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data" ContentType="application/vnd.openxmlformats-officedocument.model+data"/>
  <Default Extension="emf" ContentType="image/x-emf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persons/person.xml" ContentType="application/vnd.ms-excel.person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Metadata/LabelInfo.xml" ContentType="application/vnd.ms-office.classificationlabel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thumbnail" Target="docProps/thumbnail.emf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6" Type="http://schemas.openxmlformats.org/officeDocument/2006/relationships/custom-properties" Target="docProps/custom.xml"/><Relationship Id="rId5" Type="http://schemas.openxmlformats.org/officeDocument/2006/relationships/extended-properties" Target="docProps/app.xml"/><Relationship Id="rId4" Type="http://schemas.openxmlformats.org/package/2006/relationships/metadata/core-properties" Target="docProps/core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 codeName="{DD97A8EA-9A9A-E61F-A557-7D5A7D7259C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laposte-my.sharepoint.com/personal/sebastien_teixeira_laposte_fr/Documents/Bureau/"/>
    </mc:Choice>
  </mc:AlternateContent>
  <xr:revisionPtr revIDLastSave="9" documentId="8_{0612E381-464A-42C8-A5FA-F0DCE0D97E25}" xr6:coauthVersionLast="47" xr6:coauthVersionMax="47" xr10:uidLastSave="{3CD2FD6F-E86E-4FC5-A2BE-F01AF3216DBE}"/>
  <bookViews>
    <workbookView xWindow="53880" yWindow="2070" windowWidth="29040" windowHeight="15720" tabRatio="875" activeTab="1" xr2:uid="{E8BCB4C7-1FB6-4EF5-BB94-CA1F1FE90CB4}"/>
  </bookViews>
  <sheets>
    <sheet name="Liste" sheetId="742" r:id="rId1"/>
    <sheet name="Import" sheetId="148" r:id="rId2"/>
    <sheet name="Demande Total" sheetId="739" r:id="rId3"/>
    <sheet name="Georoute" sheetId="235" r:id="rId4"/>
    <sheet name="Tab_Croisé_Dyn" sheetId="342" r:id="rId5"/>
    <sheet name="Recap" sheetId="3332" r:id="rId6"/>
  </sheets>
  <externalReferences>
    <externalReference r:id="rId7"/>
    <externalReference r:id="rId8"/>
    <externalReference r:id="rId9"/>
  </externalReferences>
  <definedNames>
    <definedName name="_xlnm._FilterDatabase" localSheetId="3" hidden="1">Georoute!$A$1:$M$593</definedName>
    <definedName name="_xlcn.WorksheetConnection_GeorouteA1F30000" hidden="1">Georoute!$A$1:$F$13872</definedName>
    <definedName name="_xleta.MAX" hidden="1" xlm="1">#NAME?</definedName>
    <definedName name="baserecap">'[1]Recap QL '!$E$1:$BM$66</definedName>
    <definedName name="Site_GEOPAD">#REF!</definedName>
    <definedName name="Taux_Occupation">[2]Bilan!$C$10</definedName>
    <definedName name="TOURNEES_HAYANGE">[3]TOURNEES!$A$2:$D$32</definedName>
    <definedName name="Traf">'[2]539CONS'!$C$1:$E$430</definedName>
    <definedName name="Trafic">'[2]539CONS'!$B$1:$E$430</definedName>
  </definedNames>
  <calcPr calcId="191029"/>
  <extLst>
    <ext xmlns:x15="http://schemas.microsoft.com/office/spreadsheetml/2010/11/main" uri="{FCE2AD5D-F65C-4FA6-A056-5C36A1767C68}">
      <x15:dataModel>
        <x15:modelTables>
          <x15:modelTable id="Plage" name="Plage" connection="WorksheetConnection_Georoute!$A$1:$F$30000"/>
        </x15:modelTables>
      </x15:dataModel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19" i="148" l="1" a="1"/>
  <c r="K19" i="148" s="1"/>
  <c r="K18" i="148" a="1"/>
  <c r="K18" i="148" s="1"/>
  <c r="B4" i="342" l="1"/>
  <c r="B5" i="342"/>
  <c r="B6" i="342"/>
  <c r="B7" i="342"/>
  <c r="B8" i="342"/>
  <c r="B9" i="342"/>
  <c r="B10" i="342"/>
  <c r="B11" i="342"/>
  <c r="B12" i="342"/>
  <c r="B13" i="342"/>
  <c r="B14" i="342"/>
  <c r="B15" i="342"/>
  <c r="B16" i="342"/>
  <c r="B17" i="342"/>
  <c r="B18" i="342"/>
  <c r="B19" i="342"/>
  <c r="B20" i="342"/>
  <c r="B21" i="342"/>
  <c r="B22" i="342"/>
  <c r="B23" i="342"/>
  <c r="B24" i="342"/>
  <c r="B25" i="342"/>
  <c r="B26" i="342"/>
  <c r="B27" i="342"/>
  <c r="B28" i="342"/>
  <c r="B29" i="342"/>
  <c r="B30" i="342"/>
  <c r="B31" i="342"/>
  <c r="B32" i="342"/>
  <c r="B33" i="342"/>
  <c r="B34" i="342"/>
  <c r="B35" i="342"/>
  <c r="B36" i="342"/>
  <c r="B37" i="342"/>
  <c r="B38" i="342"/>
  <c r="B39" i="342"/>
  <c r="B40" i="342"/>
  <c r="B41" i="342"/>
  <c r="B42" i="342"/>
  <c r="B43" i="342"/>
  <c r="B44" i="342"/>
  <c r="B45" i="342"/>
  <c r="B46" i="342"/>
  <c r="B47" i="342"/>
  <c r="B48" i="342"/>
  <c r="B49" i="342"/>
  <c r="B50" i="342"/>
  <c r="B51" i="342"/>
  <c r="B52" i="342"/>
  <c r="B53" i="342"/>
  <c r="B54" i="342"/>
  <c r="B55" i="342"/>
  <c r="B56" i="342"/>
  <c r="B57" i="342"/>
  <c r="B58" i="342"/>
  <c r="B59" i="342"/>
  <c r="B60" i="342"/>
  <c r="B61" i="342"/>
  <c r="B62" i="342"/>
  <c r="B63" i="342"/>
  <c r="B64" i="342"/>
  <c r="B65" i="342"/>
  <c r="B66" i="342"/>
  <c r="B67" i="342"/>
  <c r="B68" i="342"/>
  <c r="B69" i="342"/>
  <c r="B70" i="342"/>
  <c r="B71" i="342"/>
  <c r="B72" i="342"/>
  <c r="B73" i="342"/>
  <c r="B74" i="342"/>
  <c r="B75" i="342"/>
  <c r="B76" i="342"/>
  <c r="B77" i="342"/>
  <c r="B78" i="342"/>
  <c r="B79" i="342"/>
  <c r="B80" i="342"/>
  <c r="B81" i="342"/>
  <c r="B82" i="342"/>
  <c r="B83" i="342"/>
  <c r="B84" i="342"/>
  <c r="B85" i="342"/>
  <c r="B86" i="342"/>
  <c r="B87" i="342"/>
  <c r="B88" i="342"/>
  <c r="B89" i="342"/>
  <c r="B90" i="342"/>
  <c r="B91" i="342"/>
  <c r="B92" i="342"/>
  <c r="B93" i="342"/>
  <c r="B94" i="342"/>
  <c r="B95" i="342"/>
  <c r="B96" i="342"/>
  <c r="B97" i="342"/>
  <c r="B98" i="342"/>
  <c r="B99" i="342"/>
  <c r="B100" i="342"/>
  <c r="B101" i="342"/>
  <c r="B102" i="342"/>
  <c r="B103" i="342"/>
  <c r="B104" i="342"/>
  <c r="B105" i="342"/>
  <c r="B106" i="342"/>
  <c r="B107" i="342"/>
  <c r="B108" i="342"/>
  <c r="B109" i="342"/>
  <c r="B110" i="342"/>
  <c r="B111" i="342"/>
  <c r="B112" i="342"/>
  <c r="B113" i="342"/>
  <c r="B114" i="342"/>
  <c r="B115" i="342"/>
  <c r="B116" i="342"/>
  <c r="B117" i="342"/>
  <c r="B118" i="342"/>
  <c r="B119" i="342"/>
  <c r="B120" i="342"/>
  <c r="B3" i="342"/>
  <c r="K28" i="148"/>
  <c r="K29" i="148"/>
  <c r="K20" i="148"/>
  <c r="K21" i="148"/>
  <c r="K22" i="148"/>
  <c r="K23" i="148"/>
  <c r="K24" i="148"/>
  <c r="K25" i="148"/>
  <c r="K26" i="148"/>
  <c r="K27" i="148"/>
  <c r="K30" i="148"/>
  <c r="H46" i="148"/>
  <c r="H47" i="148"/>
  <c r="H48" i="148"/>
  <c r="H49" i="148"/>
  <c r="H50" i="148"/>
  <c r="H51" i="148"/>
  <c r="H52" i="148"/>
  <c r="H53" i="148"/>
  <c r="H54" i="148"/>
  <c r="K31" i="148"/>
  <c r="K32" i="148"/>
  <c r="K33" i="148"/>
  <c r="K34" i="148"/>
  <c r="K35" i="148"/>
  <c r="K12" i="148"/>
  <c r="J12" i="148"/>
  <c r="J13" i="148"/>
  <c r="J14" i="148"/>
  <c r="J15" i="148"/>
  <c r="J16" i="148"/>
  <c r="J17" i="148"/>
  <c r="J18" i="148"/>
  <c r="J19" i="148"/>
  <c r="J20" i="148"/>
  <c r="J21" i="148"/>
  <c r="J22" i="148"/>
  <c r="J23" i="148"/>
  <c r="J24" i="148"/>
  <c r="J25" i="148"/>
  <c r="J26" i="148"/>
  <c r="J27" i="148"/>
  <c r="J28" i="148"/>
  <c r="J29" i="148"/>
  <c r="J30" i="148"/>
  <c r="J31" i="148"/>
  <c r="J32" i="148"/>
  <c r="J33" i="148"/>
  <c r="J34" i="148"/>
  <c r="J35" i="148"/>
  <c r="J36" i="148"/>
  <c r="J37" i="148"/>
  <c r="J38" i="148"/>
  <c r="J39" i="148"/>
  <c r="J40" i="148"/>
  <c r="J41" i="148"/>
  <c r="J42" i="148"/>
  <c r="J43" i="148"/>
  <c r="J44" i="148"/>
  <c r="J45" i="148"/>
  <c r="J46" i="148"/>
  <c r="J47" i="148"/>
  <c r="J48" i="148"/>
  <c r="J49" i="148"/>
  <c r="J50" i="148"/>
  <c r="J51" i="148"/>
  <c r="J52" i="148"/>
  <c r="J53" i="148"/>
  <c r="J54" i="148"/>
  <c r="J55" i="148"/>
  <c r="J56" i="148"/>
  <c r="J57" i="148"/>
  <c r="J58" i="148"/>
  <c r="J59" i="148"/>
  <c r="J60" i="148"/>
  <c r="J61" i="148"/>
  <c r="J62" i="148"/>
  <c r="J63" i="148"/>
  <c r="J64" i="148"/>
  <c r="J65" i="148"/>
  <c r="J66" i="148"/>
  <c r="J67" i="148"/>
  <c r="J68" i="148"/>
  <c r="J69" i="148"/>
  <c r="J70" i="148"/>
  <c r="J71" i="148"/>
  <c r="K13" i="148"/>
  <c r="K14" i="148"/>
  <c r="K15" i="148"/>
  <c r="K16" i="148"/>
  <c r="K17" i="148"/>
  <c r="K36" i="148"/>
  <c r="K37" i="148"/>
  <c r="K38" i="148"/>
  <c r="K39" i="148"/>
  <c r="K40" i="148"/>
  <c r="K41" i="148"/>
  <c r="K42" i="148"/>
  <c r="K43" i="148"/>
  <c r="K44" i="148"/>
  <c r="K45" i="148"/>
  <c r="K46" i="148"/>
  <c r="K47" i="148"/>
  <c r="K48" i="148"/>
  <c r="K49" i="148"/>
  <c r="K50" i="148"/>
  <c r="K51" i="148"/>
  <c r="K52" i="148"/>
  <c r="K53" i="148"/>
  <c r="K54" i="148"/>
  <c r="K55" i="148"/>
  <c r="K56" i="148"/>
  <c r="K57" i="148"/>
  <c r="K58" i="148"/>
  <c r="K59" i="148"/>
  <c r="K60" i="148"/>
  <c r="K61" i="148"/>
  <c r="K62" i="148"/>
  <c r="K63" i="148"/>
  <c r="K64" i="148"/>
  <c r="K65" i="148"/>
  <c r="K66" i="148"/>
  <c r="K67" i="148"/>
  <c r="K68" i="148"/>
  <c r="K69" i="148"/>
  <c r="K70" i="148"/>
  <c r="K71" i="148"/>
  <c r="K11" i="148"/>
  <c r="J11" i="148" l="1"/>
  <c r="A255" i="742"/>
  <c r="A254" i="742"/>
  <c r="A253" i="742"/>
  <c r="A252" i="742"/>
  <c r="A251" i="742"/>
  <c r="A250" i="742"/>
  <c r="A249" i="742"/>
  <c r="A248" i="742"/>
  <c r="A247" i="742"/>
  <c r="A246" i="742"/>
  <c r="A245" i="742"/>
  <c r="A244" i="742"/>
  <c r="A243" i="742"/>
  <c r="A242" i="742"/>
  <c r="A241" i="742"/>
  <c r="A240" i="742"/>
  <c r="A239" i="742"/>
  <c r="A238" i="742"/>
  <c r="A237" i="742"/>
  <c r="A236" i="742"/>
  <c r="A235" i="742"/>
  <c r="A234" i="742"/>
  <c r="A233" i="742"/>
  <c r="A232" i="742"/>
  <c r="A231" i="742"/>
  <c r="A230" i="742"/>
  <c r="A229" i="742"/>
  <c r="A228" i="742"/>
  <c r="A227" i="742"/>
  <c r="A226" i="742"/>
  <c r="A225" i="742"/>
  <c r="A224" i="742"/>
  <c r="A223" i="742"/>
  <c r="A222" i="742"/>
  <c r="A221" i="742"/>
  <c r="A220" i="742"/>
  <c r="A219" i="742"/>
  <c r="A218" i="742"/>
  <c r="A217" i="742"/>
  <c r="A216" i="742"/>
  <c r="A215" i="742"/>
  <c r="A214" i="742"/>
  <c r="A213" i="742"/>
  <c r="A212" i="742"/>
  <c r="A211" i="742"/>
  <c r="A210" i="742"/>
  <c r="A209" i="742"/>
  <c r="A208" i="742"/>
  <c r="A207" i="742"/>
  <c r="A206" i="742"/>
  <c r="A205" i="742"/>
  <c r="A204" i="742"/>
  <c r="A203" i="742"/>
  <c r="A202" i="742"/>
  <c r="A201" i="742"/>
  <c r="A200" i="742"/>
  <c r="A199" i="742"/>
  <c r="A198" i="742"/>
  <c r="A197" i="742"/>
  <c r="A196" i="742"/>
  <c r="A195" i="742"/>
  <c r="A194" i="742"/>
  <c r="A193" i="742"/>
  <c r="A192" i="742"/>
  <c r="A191" i="742"/>
  <c r="A190" i="742"/>
  <c r="A189" i="742"/>
  <c r="A188" i="742"/>
  <c r="A187" i="742"/>
  <c r="A186" i="742"/>
  <c r="A185" i="742"/>
  <c r="A184" i="742"/>
  <c r="A183" i="742"/>
  <c r="A182" i="742"/>
  <c r="A181" i="742"/>
  <c r="A180" i="742"/>
  <c r="A179" i="742"/>
  <c r="A178" i="742"/>
  <c r="A177" i="742"/>
  <c r="A176" i="742"/>
  <c r="A175" i="742"/>
  <c r="A174" i="742"/>
  <c r="A173" i="742"/>
  <c r="A172" i="742"/>
  <c r="A171" i="742"/>
  <c r="A170" i="742"/>
  <c r="A169" i="742"/>
  <c r="A168" i="742"/>
  <c r="A167" i="742"/>
  <c r="A166" i="742"/>
  <c r="A165" i="742"/>
  <c r="A164" i="742"/>
  <c r="A163" i="742"/>
  <c r="A162" i="742"/>
  <c r="A161" i="742"/>
  <c r="A160" i="742"/>
  <c r="A159" i="742"/>
  <c r="A158" i="742"/>
  <c r="A157" i="742"/>
  <c r="A156" i="742"/>
  <c r="A155" i="742"/>
  <c r="A154" i="742"/>
  <c r="A153" i="742"/>
  <c r="A152" i="742"/>
  <c r="A151" i="742"/>
  <c r="A150" i="742"/>
  <c r="A149" i="742"/>
  <c r="A148" i="742"/>
  <c r="A147" i="742"/>
  <c r="A146" i="742"/>
  <c r="A145" i="742"/>
  <c r="A144" i="742"/>
  <c r="A143" i="742"/>
  <c r="A142" i="742"/>
  <c r="A141" i="742"/>
  <c r="A140" i="742"/>
  <c r="A139" i="742"/>
  <c r="A138" i="742"/>
  <c r="A137" i="742"/>
  <c r="A136" i="742"/>
  <c r="A135" i="742"/>
  <c r="A134" i="742"/>
  <c r="A133" i="742"/>
  <c r="A132" i="742"/>
  <c r="A131" i="742"/>
  <c r="A130" i="742"/>
  <c r="A129" i="742"/>
  <c r="A128" i="742"/>
  <c r="A127" i="742"/>
  <c r="A126" i="742"/>
  <c r="A125" i="742"/>
  <c r="A124" i="742"/>
  <c r="A123" i="742"/>
  <c r="A122" i="742"/>
  <c r="A121" i="742"/>
  <c r="A120" i="742"/>
  <c r="A119" i="742"/>
  <c r="A118" i="742"/>
  <c r="A117" i="742"/>
  <c r="A116" i="742"/>
  <c r="A115" i="742"/>
  <c r="A114" i="742"/>
  <c r="A113" i="742"/>
  <c r="A112" i="742"/>
  <c r="A111" i="742"/>
  <c r="A110" i="742"/>
  <c r="A109" i="742"/>
  <c r="A108" i="742"/>
  <c r="A107" i="742"/>
  <c r="A106" i="742"/>
  <c r="A105" i="742"/>
  <c r="A104" i="742"/>
  <c r="A103" i="742"/>
  <c r="A102" i="742"/>
  <c r="A101" i="742"/>
  <c r="A100" i="742"/>
  <c r="A99" i="742"/>
  <c r="A98" i="742"/>
  <c r="A97" i="742"/>
  <c r="A96" i="742"/>
  <c r="A95" i="742"/>
  <c r="A94" i="742"/>
  <c r="A93" i="742"/>
  <c r="A92" i="742"/>
  <c r="A91" i="742"/>
  <c r="A90" i="742"/>
  <c r="A89" i="742"/>
  <c r="A88" i="742"/>
  <c r="A87" i="742"/>
  <c r="A86" i="742"/>
  <c r="A85" i="742"/>
  <c r="A84" i="742"/>
  <c r="A83" i="742"/>
  <c r="A82" i="742"/>
  <c r="A81" i="742"/>
  <c r="A80" i="742"/>
  <c r="A79" i="742"/>
  <c r="A78" i="742"/>
  <c r="A77" i="742"/>
  <c r="A76" i="742"/>
  <c r="A75" i="742"/>
  <c r="A74" i="742"/>
  <c r="A73" i="742"/>
  <c r="A72" i="742"/>
  <c r="A71" i="742"/>
  <c r="A70" i="742"/>
  <c r="A69" i="742"/>
  <c r="A68" i="742"/>
  <c r="A67" i="742"/>
  <c r="A66" i="742"/>
  <c r="A65" i="742"/>
  <c r="A64" i="742"/>
  <c r="A63" i="742"/>
  <c r="A62" i="742"/>
  <c r="A61" i="742"/>
  <c r="A60" i="742"/>
  <c r="A59" i="742"/>
  <c r="A58" i="742"/>
  <c r="A57" i="742"/>
  <c r="A56" i="742"/>
  <c r="A55" i="742"/>
  <c r="A54" i="742"/>
  <c r="A53" i="742"/>
  <c r="A52" i="742"/>
  <c r="A51" i="742"/>
  <c r="A50" i="742"/>
  <c r="A49" i="742"/>
  <c r="A48" i="742"/>
  <c r="A47" i="742"/>
  <c r="A46" i="742"/>
  <c r="A45" i="742"/>
  <c r="A44" i="742"/>
  <c r="A43" i="742"/>
  <c r="A42" i="742"/>
  <c r="A41" i="742"/>
  <c r="A40" i="742"/>
  <c r="A39" i="742"/>
  <c r="A38" i="742"/>
  <c r="A37" i="742"/>
  <c r="A36" i="742"/>
  <c r="A35" i="742"/>
  <c r="A34" i="742"/>
  <c r="A33" i="742"/>
  <c r="A32" i="742"/>
  <c r="A31" i="742"/>
  <c r="A30" i="742"/>
  <c r="A29" i="742"/>
  <c r="A28" i="742"/>
  <c r="A27" i="742"/>
  <c r="A26" i="742"/>
  <c r="A25" i="742"/>
  <c r="A24" i="742"/>
  <c r="A23" i="742"/>
  <c r="A22" i="742"/>
  <c r="A21" i="742"/>
  <c r="A20" i="742"/>
  <c r="A19" i="742"/>
  <c r="A18" i="742"/>
  <c r="A17" i="742"/>
  <c r="A16" i="742"/>
  <c r="A15" i="742"/>
  <c r="A14" i="742"/>
  <c r="A13" i="742"/>
  <c r="A12" i="742"/>
  <c r="A11" i="742"/>
  <c r="A10" i="742"/>
  <c r="A9" i="742"/>
  <c r="A8" i="742"/>
  <c r="A7" i="742"/>
  <c r="A6" i="742"/>
  <c r="A5" i="742"/>
  <c r="A4" i="742"/>
  <c r="A3" i="742"/>
  <c r="A2" i="742"/>
  <c r="H108" i="148"/>
  <c r="J108" i="148"/>
  <c r="L108" i="148" s="1"/>
  <c r="K108" i="148"/>
  <c r="S108" i="148"/>
  <c r="H109" i="148"/>
  <c r="J109" i="148"/>
  <c r="L109" i="148" s="1"/>
  <c r="K109" i="148"/>
  <c r="S109" i="148"/>
  <c r="H110" i="148"/>
  <c r="J110" i="148"/>
  <c r="M110" i="148" s="1"/>
  <c r="K110" i="148"/>
  <c r="S110" i="148"/>
  <c r="H111" i="148"/>
  <c r="J111" i="148"/>
  <c r="M111" i="148" s="1"/>
  <c r="K111" i="148"/>
  <c r="S111" i="148"/>
  <c r="H112" i="148"/>
  <c r="J112" i="148"/>
  <c r="M112" i="148" s="1"/>
  <c r="K112" i="148"/>
  <c r="S112" i="148"/>
  <c r="H113" i="148"/>
  <c r="J113" i="148"/>
  <c r="L113" i="148" s="1"/>
  <c r="K113" i="148"/>
  <c r="S113" i="148"/>
  <c r="H114" i="148"/>
  <c r="J114" i="148"/>
  <c r="L114" i="148" s="1"/>
  <c r="K114" i="148"/>
  <c r="S114" i="148"/>
  <c r="H115" i="148"/>
  <c r="J115" i="148"/>
  <c r="L115" i="148" s="1"/>
  <c r="K115" i="148"/>
  <c r="S115" i="148"/>
  <c r="H116" i="148"/>
  <c r="J116" i="148"/>
  <c r="L116" i="148" s="1"/>
  <c r="K116" i="148"/>
  <c r="S116" i="148"/>
  <c r="H117" i="148"/>
  <c r="J117" i="148"/>
  <c r="L117" i="148" s="1"/>
  <c r="N117" i="148" s="1"/>
  <c r="O117" i="148" s="1"/>
  <c r="K117" i="148"/>
  <c r="S117" i="148"/>
  <c r="H118" i="148"/>
  <c r="J118" i="148"/>
  <c r="L118" i="148" s="1"/>
  <c r="N118" i="148" s="1"/>
  <c r="O118" i="148" s="1"/>
  <c r="K118" i="148"/>
  <c r="S118" i="148"/>
  <c r="H119" i="148"/>
  <c r="J119" i="148"/>
  <c r="M119" i="148" s="1"/>
  <c r="K119" i="148"/>
  <c r="S119" i="148"/>
  <c r="H120" i="148"/>
  <c r="J120" i="148"/>
  <c r="K120" i="148"/>
  <c r="S120" i="148"/>
  <c r="H121" i="148"/>
  <c r="J121" i="148"/>
  <c r="K121" i="148"/>
  <c r="S121" i="148"/>
  <c r="H122" i="148"/>
  <c r="J122" i="148"/>
  <c r="L122" i="148" s="1"/>
  <c r="K122" i="148"/>
  <c r="S122" i="148"/>
  <c r="H123" i="148"/>
  <c r="J123" i="148"/>
  <c r="M123" i="148" s="1"/>
  <c r="K123" i="148"/>
  <c r="S123" i="148"/>
  <c r="H124" i="148"/>
  <c r="J124" i="148"/>
  <c r="M124" i="148" s="1"/>
  <c r="K124" i="148"/>
  <c r="S124" i="148"/>
  <c r="H125" i="148"/>
  <c r="J125" i="148"/>
  <c r="M125" i="148" s="1"/>
  <c r="K125" i="148"/>
  <c r="S125" i="148"/>
  <c r="H126" i="148"/>
  <c r="J126" i="148"/>
  <c r="M126" i="148" s="1"/>
  <c r="K126" i="148"/>
  <c r="S126" i="148"/>
  <c r="H127" i="148"/>
  <c r="J127" i="148"/>
  <c r="L127" i="148" s="1"/>
  <c r="K127" i="148"/>
  <c r="S127" i="148"/>
  <c r="H128" i="148"/>
  <c r="J128" i="148"/>
  <c r="M128" i="148" s="1"/>
  <c r="K128" i="148"/>
  <c r="S128" i="148"/>
  <c r="H129" i="148"/>
  <c r="J129" i="148"/>
  <c r="K129" i="148"/>
  <c r="S129" i="148"/>
  <c r="H130" i="148"/>
  <c r="J130" i="148"/>
  <c r="M130" i="148" s="1"/>
  <c r="K130" i="148"/>
  <c r="S130" i="148"/>
  <c r="H131" i="148"/>
  <c r="J131" i="148"/>
  <c r="M131" i="148" s="1"/>
  <c r="K131" i="148"/>
  <c r="S131" i="148"/>
  <c r="H132" i="148"/>
  <c r="J132" i="148"/>
  <c r="M132" i="148" s="1"/>
  <c r="K132" i="148"/>
  <c r="S132" i="148"/>
  <c r="H133" i="148"/>
  <c r="J133" i="148"/>
  <c r="L133" i="148" s="1"/>
  <c r="K133" i="148"/>
  <c r="S133" i="148"/>
  <c r="H134" i="148"/>
  <c r="J134" i="148"/>
  <c r="K134" i="148"/>
  <c r="S134" i="148"/>
  <c r="H135" i="148"/>
  <c r="J135" i="148"/>
  <c r="L135" i="148" s="1"/>
  <c r="K135" i="148"/>
  <c r="S135" i="148"/>
  <c r="H136" i="148"/>
  <c r="J136" i="148"/>
  <c r="M136" i="148" s="1"/>
  <c r="K136" i="148"/>
  <c r="S136" i="148"/>
  <c r="H137" i="148"/>
  <c r="J137" i="148"/>
  <c r="K137" i="148"/>
  <c r="S137" i="148"/>
  <c r="H138" i="148"/>
  <c r="J138" i="148"/>
  <c r="M138" i="148" s="1"/>
  <c r="K138" i="148"/>
  <c r="S138" i="148"/>
  <c r="H139" i="148"/>
  <c r="J139" i="148"/>
  <c r="L139" i="148" s="1"/>
  <c r="K139" i="148"/>
  <c r="S139" i="148"/>
  <c r="H140" i="148"/>
  <c r="J140" i="148"/>
  <c r="K140" i="148"/>
  <c r="S140" i="148"/>
  <c r="H141" i="148"/>
  <c r="J141" i="148"/>
  <c r="K141" i="148"/>
  <c r="S141" i="148"/>
  <c r="H142" i="148"/>
  <c r="J142" i="148"/>
  <c r="M142" i="148" s="1"/>
  <c r="K142" i="148"/>
  <c r="S142" i="148"/>
  <c r="H143" i="148"/>
  <c r="J143" i="148"/>
  <c r="K143" i="148"/>
  <c r="S143" i="148"/>
  <c r="H144" i="148"/>
  <c r="J144" i="148"/>
  <c r="K144" i="148"/>
  <c r="S144" i="148"/>
  <c r="H145" i="148"/>
  <c r="J145" i="148"/>
  <c r="K145" i="148"/>
  <c r="S145" i="148"/>
  <c r="H146" i="148"/>
  <c r="J146" i="148"/>
  <c r="M146" i="148" s="1"/>
  <c r="K146" i="148"/>
  <c r="S146" i="148"/>
  <c r="H147" i="148"/>
  <c r="J147" i="148"/>
  <c r="L147" i="148" s="1"/>
  <c r="K147" i="148"/>
  <c r="S147" i="148"/>
  <c r="H148" i="148"/>
  <c r="J148" i="148"/>
  <c r="K148" i="148"/>
  <c r="S148" i="148"/>
  <c r="H149" i="148"/>
  <c r="J149" i="148"/>
  <c r="K149" i="148"/>
  <c r="S149" i="148"/>
  <c r="H150" i="148"/>
  <c r="J150" i="148"/>
  <c r="L150" i="148" s="1"/>
  <c r="K150" i="148"/>
  <c r="S150" i="148"/>
  <c r="H151" i="148"/>
  <c r="J151" i="148"/>
  <c r="K151" i="148"/>
  <c r="S151" i="148"/>
  <c r="H152" i="148"/>
  <c r="J152" i="148"/>
  <c r="K152" i="148"/>
  <c r="S152" i="148"/>
  <c r="H153" i="148"/>
  <c r="J153" i="148"/>
  <c r="K153" i="148"/>
  <c r="S153" i="148"/>
  <c r="H154" i="148"/>
  <c r="J154" i="148"/>
  <c r="K154" i="148"/>
  <c r="S154" i="148"/>
  <c r="H155" i="148"/>
  <c r="J155" i="148"/>
  <c r="K155" i="148"/>
  <c r="S155" i="148"/>
  <c r="H156" i="148"/>
  <c r="J156" i="148"/>
  <c r="L156" i="148" s="1"/>
  <c r="N156" i="148" s="1"/>
  <c r="O156" i="148" s="1"/>
  <c r="K156" i="148"/>
  <c r="S156" i="148"/>
  <c r="H157" i="148"/>
  <c r="J157" i="148"/>
  <c r="M157" i="148" s="1"/>
  <c r="K157" i="148"/>
  <c r="S157" i="148"/>
  <c r="H158" i="148"/>
  <c r="J158" i="148"/>
  <c r="K158" i="148"/>
  <c r="S158" i="148"/>
  <c r="H159" i="148"/>
  <c r="J159" i="148"/>
  <c r="K159" i="148"/>
  <c r="S159" i="148"/>
  <c r="H160" i="148"/>
  <c r="J160" i="148"/>
  <c r="L160" i="148" s="1"/>
  <c r="K160" i="148"/>
  <c r="S160" i="148"/>
  <c r="H161" i="148"/>
  <c r="J161" i="148"/>
  <c r="K161" i="148"/>
  <c r="S161" i="148"/>
  <c r="H162" i="148"/>
  <c r="J162" i="148"/>
  <c r="K162" i="148"/>
  <c r="S162" i="148"/>
  <c r="H163" i="148"/>
  <c r="J163" i="148"/>
  <c r="L163" i="148" s="1"/>
  <c r="K163" i="148"/>
  <c r="S163" i="148"/>
  <c r="H164" i="148"/>
  <c r="J164" i="148"/>
  <c r="M164" i="148" s="1"/>
  <c r="K164" i="148"/>
  <c r="S164" i="148"/>
  <c r="H165" i="148"/>
  <c r="J165" i="148"/>
  <c r="M165" i="148" s="1"/>
  <c r="K165" i="148"/>
  <c r="S165" i="148"/>
  <c r="H166" i="148"/>
  <c r="J166" i="148"/>
  <c r="M166" i="148" s="1"/>
  <c r="K166" i="148"/>
  <c r="S166" i="148"/>
  <c r="H167" i="148"/>
  <c r="J167" i="148"/>
  <c r="M167" i="148" s="1"/>
  <c r="K167" i="148"/>
  <c r="S167" i="148"/>
  <c r="H168" i="148"/>
  <c r="J168" i="148"/>
  <c r="K168" i="148"/>
  <c r="S168" i="148"/>
  <c r="H169" i="148"/>
  <c r="J169" i="148"/>
  <c r="M169" i="148" s="1"/>
  <c r="K169" i="148"/>
  <c r="S169" i="148"/>
  <c r="H170" i="148"/>
  <c r="J170" i="148"/>
  <c r="L170" i="148" s="1"/>
  <c r="N170" i="148" s="1"/>
  <c r="K170" i="148"/>
  <c r="S170" i="148"/>
  <c r="H171" i="148"/>
  <c r="J171" i="148"/>
  <c r="K171" i="148"/>
  <c r="S171" i="148"/>
  <c r="H172" i="148"/>
  <c r="J172" i="148"/>
  <c r="L172" i="148" s="1"/>
  <c r="N172" i="148" s="1"/>
  <c r="O172" i="148" s="1"/>
  <c r="P172" i="148" s="1"/>
  <c r="Q172" i="148" s="1"/>
  <c r="K172" i="148"/>
  <c r="S172" i="148"/>
  <c r="H173" i="148"/>
  <c r="J173" i="148"/>
  <c r="M173" i="148" s="1"/>
  <c r="K173" i="148"/>
  <c r="S173" i="148"/>
  <c r="H174" i="148"/>
  <c r="J174" i="148"/>
  <c r="M174" i="148" s="1"/>
  <c r="K174" i="148"/>
  <c r="S174" i="148"/>
  <c r="H175" i="148"/>
  <c r="J175" i="148"/>
  <c r="M175" i="148" s="1"/>
  <c r="K175" i="148"/>
  <c r="S175" i="148"/>
  <c r="H176" i="148"/>
  <c r="J176" i="148"/>
  <c r="K176" i="148"/>
  <c r="S176" i="148"/>
  <c r="H177" i="148"/>
  <c r="J177" i="148"/>
  <c r="K177" i="148"/>
  <c r="S177" i="148"/>
  <c r="H178" i="148"/>
  <c r="J178" i="148"/>
  <c r="M178" i="148" s="1"/>
  <c r="K178" i="148"/>
  <c r="S178" i="148"/>
  <c r="H179" i="148"/>
  <c r="J179" i="148"/>
  <c r="K179" i="148"/>
  <c r="S179" i="148"/>
  <c r="H180" i="148"/>
  <c r="J180" i="148"/>
  <c r="M180" i="148" s="1"/>
  <c r="K180" i="148"/>
  <c r="S180" i="148"/>
  <c r="H181" i="148"/>
  <c r="J181" i="148"/>
  <c r="M181" i="148" s="1"/>
  <c r="K181" i="148"/>
  <c r="S181" i="148"/>
  <c r="H182" i="148"/>
  <c r="J182" i="148"/>
  <c r="K182" i="148"/>
  <c r="S182" i="148"/>
  <c r="H183" i="148"/>
  <c r="J183" i="148"/>
  <c r="K183" i="148"/>
  <c r="S183" i="148"/>
  <c r="H184" i="148"/>
  <c r="J184" i="148"/>
  <c r="M184" i="148" s="1"/>
  <c r="K184" i="148"/>
  <c r="S184" i="148"/>
  <c r="H185" i="148"/>
  <c r="J185" i="148"/>
  <c r="K185" i="148"/>
  <c r="S185" i="148"/>
  <c r="H186" i="148"/>
  <c r="J186" i="148"/>
  <c r="L186" i="148" s="1"/>
  <c r="K186" i="148"/>
  <c r="S186" i="148"/>
  <c r="H187" i="148"/>
  <c r="J187" i="148"/>
  <c r="K187" i="148"/>
  <c r="S187" i="148"/>
  <c r="H188" i="148"/>
  <c r="J188" i="148"/>
  <c r="M188" i="148" s="1"/>
  <c r="K188" i="148"/>
  <c r="S188" i="148"/>
  <c r="H189" i="148"/>
  <c r="J189" i="148"/>
  <c r="K189" i="148"/>
  <c r="S189" i="148"/>
  <c r="H190" i="148"/>
  <c r="J190" i="148"/>
  <c r="M190" i="148" s="1"/>
  <c r="K190" i="148"/>
  <c r="S190" i="148"/>
  <c r="H191" i="148"/>
  <c r="J191" i="148"/>
  <c r="K191" i="148"/>
  <c r="S191" i="148"/>
  <c r="H192" i="148"/>
  <c r="J192" i="148"/>
  <c r="L192" i="148" s="1"/>
  <c r="K192" i="148"/>
  <c r="S192" i="148"/>
  <c r="H193" i="148"/>
  <c r="J193" i="148"/>
  <c r="M193" i="148" s="1"/>
  <c r="K193" i="148"/>
  <c r="S193" i="148"/>
  <c r="H194" i="148"/>
  <c r="J194" i="148"/>
  <c r="L194" i="148" s="1"/>
  <c r="K194" i="148"/>
  <c r="S194" i="148"/>
  <c r="H195" i="148"/>
  <c r="J195" i="148"/>
  <c r="K195" i="148"/>
  <c r="S195" i="148"/>
  <c r="H196" i="148"/>
  <c r="J196" i="148"/>
  <c r="K196" i="148"/>
  <c r="S196" i="148"/>
  <c r="H197" i="148"/>
  <c r="J197" i="148"/>
  <c r="K197" i="148"/>
  <c r="S197" i="148"/>
  <c r="H198" i="148"/>
  <c r="J198" i="148"/>
  <c r="K198" i="148"/>
  <c r="S198" i="148"/>
  <c r="H199" i="148"/>
  <c r="J199" i="148"/>
  <c r="M199" i="148" s="1"/>
  <c r="K199" i="148"/>
  <c r="S199" i="148"/>
  <c r="H200" i="148"/>
  <c r="J200" i="148"/>
  <c r="K200" i="148"/>
  <c r="S200" i="148"/>
  <c r="K72" i="148"/>
  <c r="K73" i="148"/>
  <c r="K74" i="148"/>
  <c r="K75" i="148"/>
  <c r="K76" i="148"/>
  <c r="K77" i="148"/>
  <c r="K78" i="148"/>
  <c r="K79" i="148"/>
  <c r="K80" i="148"/>
  <c r="K81" i="148"/>
  <c r="K82" i="148"/>
  <c r="K83" i="148"/>
  <c r="K84" i="148"/>
  <c r="K85" i="148"/>
  <c r="K86" i="148"/>
  <c r="K87" i="148"/>
  <c r="K88" i="148"/>
  <c r="K89" i="148"/>
  <c r="K90" i="148"/>
  <c r="K91" i="148"/>
  <c r="K92" i="148"/>
  <c r="K93" i="148"/>
  <c r="K94" i="148"/>
  <c r="K95" i="148"/>
  <c r="K96" i="148"/>
  <c r="K97" i="148"/>
  <c r="K98" i="148"/>
  <c r="K99" i="148"/>
  <c r="K100" i="148"/>
  <c r="K101" i="148"/>
  <c r="K102" i="148"/>
  <c r="K103" i="148"/>
  <c r="K104" i="148"/>
  <c r="K105" i="148"/>
  <c r="K106" i="148"/>
  <c r="K107" i="148"/>
  <c r="S15" i="148"/>
  <c r="S16" i="148"/>
  <c r="S18" i="148"/>
  <c r="S19" i="148"/>
  <c r="S21" i="148"/>
  <c r="S22" i="148"/>
  <c r="S23" i="148"/>
  <c r="S24" i="148"/>
  <c r="S26" i="148"/>
  <c r="S27" i="148"/>
  <c r="S29" i="148"/>
  <c r="S30" i="148"/>
  <c r="S31" i="148"/>
  <c r="S32" i="148"/>
  <c r="S33" i="148"/>
  <c r="S34" i="148"/>
  <c r="S35" i="148"/>
  <c r="S36" i="148"/>
  <c r="S37" i="148"/>
  <c r="S38" i="148"/>
  <c r="S39" i="148"/>
  <c r="S40" i="148"/>
  <c r="S41" i="148"/>
  <c r="S42" i="148"/>
  <c r="S43" i="148"/>
  <c r="S44" i="148"/>
  <c r="S45" i="148"/>
  <c r="S46" i="148"/>
  <c r="S47" i="148"/>
  <c r="S48" i="148"/>
  <c r="S49" i="148"/>
  <c r="S50" i="148"/>
  <c r="S51" i="148"/>
  <c r="S52" i="148"/>
  <c r="S53" i="148"/>
  <c r="S54" i="148"/>
  <c r="S55" i="148"/>
  <c r="S56" i="148"/>
  <c r="S57" i="148"/>
  <c r="S58" i="148"/>
  <c r="S59" i="148"/>
  <c r="S60" i="148"/>
  <c r="S61" i="148"/>
  <c r="S62" i="148"/>
  <c r="S63" i="148"/>
  <c r="S64" i="148"/>
  <c r="S65" i="148"/>
  <c r="S66" i="148"/>
  <c r="S67" i="148"/>
  <c r="S68" i="148"/>
  <c r="S69" i="148"/>
  <c r="S70" i="148"/>
  <c r="S71" i="148"/>
  <c r="S72" i="148"/>
  <c r="S73" i="148"/>
  <c r="S74" i="148"/>
  <c r="S75" i="148"/>
  <c r="S76" i="148"/>
  <c r="S77" i="148"/>
  <c r="S78" i="148"/>
  <c r="S79" i="148"/>
  <c r="S80" i="148"/>
  <c r="S81" i="148"/>
  <c r="S82" i="148"/>
  <c r="S83" i="148"/>
  <c r="S84" i="148"/>
  <c r="S85" i="148"/>
  <c r="S86" i="148"/>
  <c r="S87" i="148"/>
  <c r="S88" i="148"/>
  <c r="S89" i="148"/>
  <c r="S90" i="148"/>
  <c r="S91" i="148"/>
  <c r="S92" i="148"/>
  <c r="S93" i="148"/>
  <c r="S94" i="148"/>
  <c r="S95" i="148"/>
  <c r="S96" i="148"/>
  <c r="S97" i="148"/>
  <c r="S98" i="148"/>
  <c r="S99" i="148"/>
  <c r="S100" i="148"/>
  <c r="S101" i="148"/>
  <c r="S102" i="148"/>
  <c r="S103" i="148"/>
  <c r="S104" i="148"/>
  <c r="S105" i="148"/>
  <c r="S106" i="148"/>
  <c r="S107" i="148"/>
  <c r="S11" i="148"/>
  <c r="J107" i="148"/>
  <c r="J106" i="148"/>
  <c r="J105" i="148"/>
  <c r="J104" i="148"/>
  <c r="J103" i="148"/>
  <c r="J102" i="148"/>
  <c r="J101" i="148"/>
  <c r="J100" i="148"/>
  <c r="J99" i="148"/>
  <c r="J98" i="148"/>
  <c r="M98" i="148" s="1"/>
  <c r="J97" i="148"/>
  <c r="J96" i="148"/>
  <c r="J95" i="148"/>
  <c r="M95" i="148" s="1"/>
  <c r="J94" i="148"/>
  <c r="L94" i="148" s="1"/>
  <c r="J93" i="148"/>
  <c r="J92" i="148"/>
  <c r="L92" i="148" s="1"/>
  <c r="J91" i="148"/>
  <c r="J90" i="148"/>
  <c r="L90" i="148" s="1"/>
  <c r="J89" i="148"/>
  <c r="J88" i="148"/>
  <c r="J87" i="148"/>
  <c r="J86" i="148"/>
  <c r="J85" i="148"/>
  <c r="J84" i="148"/>
  <c r="J83" i="148"/>
  <c r="J82" i="148"/>
  <c r="J81" i="148"/>
  <c r="J80" i="148"/>
  <c r="L80" i="148" s="1"/>
  <c r="J79" i="148"/>
  <c r="J78" i="148"/>
  <c r="J77" i="148"/>
  <c r="J76" i="148"/>
  <c r="M76" i="148" s="1"/>
  <c r="J75" i="148"/>
  <c r="L75" i="148" s="1"/>
  <c r="J74" i="148"/>
  <c r="J73" i="148"/>
  <c r="J72" i="148"/>
  <c r="L64" i="148"/>
  <c r="M63" i="148"/>
  <c r="M62" i="148"/>
  <c r="M50" i="148"/>
  <c r="L47" i="148"/>
  <c r="M45" i="148"/>
  <c r="L44" i="148"/>
  <c r="L31" i="148"/>
  <c r="L30" i="148"/>
  <c r="L29" i="148"/>
  <c r="M28" i="148"/>
  <c r="L26" i="148"/>
  <c r="H107" i="148"/>
  <c r="H106" i="148"/>
  <c r="H105" i="148"/>
  <c r="H104" i="148"/>
  <c r="H103" i="148"/>
  <c r="H102" i="148"/>
  <c r="H101" i="148"/>
  <c r="H100" i="148"/>
  <c r="H99" i="148"/>
  <c r="H98" i="148"/>
  <c r="H97" i="148"/>
  <c r="H96" i="148"/>
  <c r="H95" i="148"/>
  <c r="H94" i="148"/>
  <c r="H93" i="148"/>
  <c r="H92" i="148"/>
  <c r="H91" i="148"/>
  <c r="H90" i="148"/>
  <c r="H89" i="148"/>
  <c r="H88" i="148"/>
  <c r="H87" i="148"/>
  <c r="H86" i="148"/>
  <c r="H85" i="148"/>
  <c r="H84" i="148"/>
  <c r="H83" i="148"/>
  <c r="H82" i="148"/>
  <c r="H81" i="148"/>
  <c r="H80" i="148"/>
  <c r="H79" i="148"/>
  <c r="H78" i="148"/>
  <c r="H77" i="148"/>
  <c r="H76" i="148"/>
  <c r="H75" i="148"/>
  <c r="H74" i="148"/>
  <c r="H73" i="148"/>
  <c r="H72" i="148"/>
  <c r="H71" i="148"/>
  <c r="H70" i="148"/>
  <c r="H69" i="148"/>
  <c r="H68" i="148"/>
  <c r="H67" i="148"/>
  <c r="H66" i="148"/>
  <c r="H65" i="148"/>
  <c r="H64" i="148"/>
  <c r="H63" i="148"/>
  <c r="H62" i="148"/>
  <c r="H61" i="148"/>
  <c r="H60" i="148"/>
  <c r="H59" i="148"/>
  <c r="H58" i="148"/>
  <c r="H57" i="148"/>
  <c r="H56" i="148"/>
  <c r="H55" i="148"/>
  <c r="H45" i="148"/>
  <c r="H44" i="148"/>
  <c r="H43" i="148"/>
  <c r="H42" i="148"/>
  <c r="H41" i="148"/>
  <c r="H40" i="148"/>
  <c r="H39" i="148"/>
  <c r="H38" i="148"/>
  <c r="H37" i="148"/>
  <c r="H36" i="148"/>
  <c r="H35" i="148"/>
  <c r="H34" i="148"/>
  <c r="H33" i="148"/>
  <c r="H32" i="148"/>
  <c r="H31" i="148"/>
  <c r="H30" i="148"/>
  <c r="H29" i="148"/>
  <c r="H28" i="148"/>
  <c r="H27" i="148"/>
  <c r="H26" i="148"/>
  <c r="H25" i="148"/>
  <c r="H24" i="148"/>
  <c r="H23" i="148"/>
  <c r="H22" i="148"/>
  <c r="H21" i="148"/>
  <c r="H20" i="148"/>
  <c r="H19" i="148"/>
  <c r="H18" i="148"/>
  <c r="H17" i="148"/>
  <c r="H16" i="148"/>
  <c r="H15" i="148"/>
  <c r="H14" i="148"/>
  <c r="H13" i="148"/>
  <c r="H12" i="148"/>
  <c r="H11" i="148"/>
  <c r="S13" i="148"/>
  <c r="S20" i="148"/>
  <c r="S25" i="148"/>
  <c r="S12" i="148"/>
  <c r="S17" i="148"/>
  <c r="S14" i="148"/>
  <c r="O170" i="148"/>
  <c r="M78" i="148" l="1"/>
  <c r="M82" i="148"/>
  <c r="M83" i="148"/>
  <c r="M42" i="148"/>
  <c r="M58" i="148"/>
  <c r="M27" i="148"/>
  <c r="M43" i="148"/>
  <c r="L66" i="148"/>
  <c r="L35" i="148"/>
  <c r="M51" i="148"/>
  <c r="M67" i="148"/>
  <c r="M113" i="148"/>
  <c r="L24" i="148"/>
  <c r="N24" i="148" s="1"/>
  <c r="O24" i="148" s="1"/>
  <c r="L23" i="148"/>
  <c r="N23" i="148" s="1"/>
  <c r="O23" i="148" s="1"/>
  <c r="L20" i="148"/>
  <c r="N20" i="148" s="1"/>
  <c r="O20" i="148" s="1"/>
  <c r="M19" i="148"/>
  <c r="M18" i="148"/>
  <c r="L17" i="148"/>
  <c r="N17" i="148" s="1"/>
  <c r="O17" i="148" s="1"/>
  <c r="L16" i="148"/>
  <c r="N16" i="148" s="1"/>
  <c r="O16" i="148" s="1"/>
  <c r="L15" i="148"/>
  <c r="N15" i="148" s="1"/>
  <c r="O15" i="148" s="1"/>
  <c r="L13" i="148"/>
  <c r="N13" i="148" s="1"/>
  <c r="O13" i="148" s="1"/>
  <c r="L12" i="148"/>
  <c r="N12" i="148" s="1"/>
  <c r="O12" i="148" s="1"/>
  <c r="L25" i="148"/>
  <c r="N25" i="148" s="1"/>
  <c r="O25" i="148" s="1"/>
  <c r="M14" i="148"/>
  <c r="M17" i="148"/>
  <c r="L14" i="148"/>
  <c r="N14" i="148" s="1"/>
  <c r="O14" i="148" s="1"/>
  <c r="M20" i="148"/>
  <c r="M13" i="148"/>
  <c r="M16" i="148"/>
  <c r="M22" i="148"/>
  <c r="L19" i="148"/>
  <c r="N19" i="148" s="1"/>
  <c r="O19" i="148" s="1"/>
  <c r="P19" i="148" s="1"/>
  <c r="M25" i="148"/>
  <c r="L22" i="148"/>
  <c r="N22" i="148" s="1"/>
  <c r="O22" i="148" s="1"/>
  <c r="M21" i="148"/>
  <c r="L18" i="148"/>
  <c r="N18" i="148" s="1"/>
  <c r="O18" i="148" s="1"/>
  <c r="M24" i="148"/>
  <c r="L21" i="148"/>
  <c r="N21" i="148" s="1"/>
  <c r="O21" i="148" s="1"/>
  <c r="M23" i="148"/>
  <c r="M12" i="148"/>
  <c r="M15" i="148"/>
  <c r="L111" i="148"/>
  <c r="N114" i="148"/>
  <c r="O114" i="148" s="1"/>
  <c r="P114" i="148" s="1"/>
  <c r="Q114" i="148" s="1"/>
  <c r="L126" i="148"/>
  <c r="M133" i="148"/>
  <c r="M109" i="148"/>
  <c r="L119" i="148"/>
  <c r="M80" i="148"/>
  <c r="L123" i="148"/>
  <c r="N115" i="148"/>
  <c r="O115" i="148" s="1"/>
  <c r="P115" i="148" s="1"/>
  <c r="Q115" i="148" s="1"/>
  <c r="M115" i="148"/>
  <c r="L169" i="148"/>
  <c r="M170" i="148"/>
  <c r="M160" i="148"/>
  <c r="L110" i="148"/>
  <c r="M104" i="148"/>
  <c r="M94" i="148"/>
  <c r="N116" i="148"/>
  <c r="O116" i="148" s="1"/>
  <c r="P116" i="148" s="1"/>
  <c r="Q116" i="148" s="1"/>
  <c r="M66" i="148"/>
  <c r="M97" i="148"/>
  <c r="P156" i="148"/>
  <c r="Q156" i="148" s="1"/>
  <c r="T156" i="148"/>
  <c r="U156" i="148" s="1"/>
  <c r="M11" i="148"/>
  <c r="M172" i="148"/>
  <c r="M168" i="148"/>
  <c r="L164" i="148"/>
  <c r="N164" i="148" s="1"/>
  <c r="O164" i="148" s="1"/>
  <c r="P164" i="148" s="1"/>
  <c r="Q164" i="148" s="1"/>
  <c r="M156" i="148"/>
  <c r="L152" i="148"/>
  <c r="L148" i="148"/>
  <c r="N148" i="148" s="1"/>
  <c r="O148" i="148" s="1"/>
  <c r="M195" i="148"/>
  <c r="M183" i="148"/>
  <c r="M32" i="148"/>
  <c r="M48" i="148"/>
  <c r="M96" i="148"/>
  <c r="L33" i="148"/>
  <c r="N33" i="148" s="1"/>
  <c r="O33" i="148" s="1"/>
  <c r="M49" i="148"/>
  <c r="L81" i="148"/>
  <c r="N81" i="148" s="1"/>
  <c r="O81" i="148" s="1"/>
  <c r="L58" i="148"/>
  <c r="N58" i="148" s="1"/>
  <c r="O58" i="148" s="1"/>
  <c r="N66" i="148"/>
  <c r="O66" i="148" s="1"/>
  <c r="L178" i="148"/>
  <c r="N178" i="148" s="1"/>
  <c r="O178" i="148" s="1"/>
  <c r="P178" i="148" s="1"/>
  <c r="Q178" i="148" s="1"/>
  <c r="L174" i="148"/>
  <c r="N174" i="148" s="1"/>
  <c r="O174" i="148" s="1"/>
  <c r="P174" i="148" s="1"/>
  <c r="Q174" i="148" s="1"/>
  <c r="L166" i="148"/>
  <c r="N166" i="148" s="1"/>
  <c r="O166" i="148" s="1"/>
  <c r="P166" i="148" s="1"/>
  <c r="Q166" i="148" s="1"/>
  <c r="L162" i="148"/>
  <c r="M158" i="148"/>
  <c r="L154" i="148"/>
  <c r="N154" i="148" s="1"/>
  <c r="O154" i="148" s="1"/>
  <c r="L146" i="148"/>
  <c r="L142" i="148"/>
  <c r="N142" i="148" s="1"/>
  <c r="O142" i="148" s="1"/>
  <c r="L138" i="148"/>
  <c r="N138" i="148" s="1"/>
  <c r="O138" i="148" s="1"/>
  <c r="M134" i="148"/>
  <c r="L130" i="148"/>
  <c r="N130" i="148" s="1"/>
  <c r="O130" i="148" s="1"/>
  <c r="P130" i="148" s="1"/>
  <c r="Q130" i="148" s="1"/>
  <c r="M122" i="148"/>
  <c r="M118" i="148"/>
  <c r="M30" i="148"/>
  <c r="L82" i="148"/>
  <c r="N82" i="148" s="1"/>
  <c r="O82" i="148" s="1"/>
  <c r="M36" i="148"/>
  <c r="M52" i="148"/>
  <c r="L68" i="148"/>
  <c r="N68" i="148" s="1"/>
  <c r="O68" i="148" s="1"/>
  <c r="L84" i="148"/>
  <c r="L100" i="148"/>
  <c r="N100" i="148" s="1"/>
  <c r="O100" i="148" s="1"/>
  <c r="M44" i="148"/>
  <c r="L70" i="148"/>
  <c r="N70" i="148" s="1"/>
  <c r="O70" i="148" s="1"/>
  <c r="M39" i="148"/>
  <c r="L177" i="148"/>
  <c r="N177" i="148" s="1"/>
  <c r="O177" i="148" s="1"/>
  <c r="L173" i="148"/>
  <c r="N173" i="148" s="1"/>
  <c r="O173" i="148" s="1"/>
  <c r="P173" i="148" s="1"/>
  <c r="Q173" i="148" s="1"/>
  <c r="L165" i="148"/>
  <c r="M161" i="148"/>
  <c r="L157" i="148"/>
  <c r="N157" i="148" s="1"/>
  <c r="O157" i="148" s="1"/>
  <c r="P157" i="148" s="1"/>
  <c r="Q157" i="148" s="1"/>
  <c r="L149" i="148"/>
  <c r="N149" i="148" s="1"/>
  <c r="O149" i="148" s="1"/>
  <c r="L145" i="148"/>
  <c r="L141" i="148"/>
  <c r="M137" i="148"/>
  <c r="L125" i="148"/>
  <c r="N125" i="148" s="1"/>
  <c r="O125" i="148" s="1"/>
  <c r="P125" i="148" s="1"/>
  <c r="Q125" i="148" s="1"/>
  <c r="L121" i="148"/>
  <c r="N121" i="148" s="1"/>
  <c r="O121" i="148" s="1"/>
  <c r="P121" i="148" s="1"/>
  <c r="Q121" i="148" s="1"/>
  <c r="M117" i="148"/>
  <c r="M54" i="148"/>
  <c r="M55" i="148"/>
  <c r="L40" i="148"/>
  <c r="N40" i="148" s="1"/>
  <c r="O40" i="148" s="1"/>
  <c r="L56" i="148"/>
  <c r="N56" i="148" s="1"/>
  <c r="O56" i="148" s="1"/>
  <c r="M88" i="148"/>
  <c r="M91" i="148"/>
  <c r="N44" i="148"/>
  <c r="O44" i="148" s="1"/>
  <c r="M38" i="148"/>
  <c r="L86" i="148"/>
  <c r="L71" i="148"/>
  <c r="N71" i="148" s="1"/>
  <c r="O71" i="148" s="1"/>
  <c r="L78" i="148"/>
  <c r="N78" i="148" s="1"/>
  <c r="O78" i="148" s="1"/>
  <c r="P117" i="148"/>
  <c r="Q117" i="148" s="1"/>
  <c r="T117" i="148"/>
  <c r="U117" i="148" s="1"/>
  <c r="P118" i="148"/>
  <c r="Q118" i="148" s="1"/>
  <c r="T118" i="148"/>
  <c r="U118" i="148" s="1"/>
  <c r="T164" i="148"/>
  <c r="U164" i="148" s="1"/>
  <c r="T157" i="148"/>
  <c r="U157" i="148" s="1"/>
  <c r="T116" i="148"/>
  <c r="U116" i="148" s="1"/>
  <c r="M57" i="148"/>
  <c r="T178" i="148"/>
  <c r="U178" i="148" s="1"/>
  <c r="L61" i="148"/>
  <c r="N61" i="148" s="1"/>
  <c r="O61" i="148" s="1"/>
  <c r="M77" i="148"/>
  <c r="T166" i="148"/>
  <c r="U166" i="148" s="1"/>
  <c r="T115" i="148"/>
  <c r="U115" i="148" s="1"/>
  <c r="T114" i="148"/>
  <c r="U114" i="148" s="1"/>
  <c r="T173" i="148"/>
  <c r="U173" i="148" s="1"/>
  <c r="L65" i="148"/>
  <c r="N65" i="148" s="1"/>
  <c r="O65" i="148" s="1"/>
  <c r="T130" i="148"/>
  <c r="U130" i="148" s="1"/>
  <c r="T121" i="148"/>
  <c r="U121" i="148" s="1"/>
  <c r="T172" i="148"/>
  <c r="U172" i="148" s="1"/>
  <c r="P170" i="148"/>
  <c r="Q170" i="148" s="1"/>
  <c r="T170" i="148"/>
  <c r="U170" i="148" s="1"/>
  <c r="L99" i="148"/>
  <c r="L155" i="148"/>
  <c r="M145" i="148"/>
  <c r="N191" i="148"/>
  <c r="O191" i="148" s="1"/>
  <c r="N175" i="148"/>
  <c r="O175" i="148" s="1"/>
  <c r="L53" i="148"/>
  <c r="N53" i="148" s="1"/>
  <c r="O53" i="148" s="1"/>
  <c r="M69" i="148"/>
  <c r="L85" i="148"/>
  <c r="L101" i="148"/>
  <c r="N101" i="148" s="1"/>
  <c r="O101" i="148" s="1"/>
  <c r="N123" i="148"/>
  <c r="O123" i="148" s="1"/>
  <c r="N119" i="148"/>
  <c r="O119" i="148" s="1"/>
  <c r="M121" i="148"/>
  <c r="L87" i="148"/>
  <c r="L103" i="148"/>
  <c r="N103" i="148" s="1"/>
  <c r="O103" i="148" s="1"/>
  <c r="M73" i="148"/>
  <c r="N146" i="148"/>
  <c r="O146" i="148" s="1"/>
  <c r="L89" i="148"/>
  <c r="N89" i="148" s="1"/>
  <c r="O89" i="148" s="1"/>
  <c r="M105" i="148"/>
  <c r="N150" i="148"/>
  <c r="O150" i="148" s="1"/>
  <c r="N126" i="148"/>
  <c r="O126" i="148" s="1"/>
  <c r="N110" i="148"/>
  <c r="O110" i="148" s="1"/>
  <c r="L190" i="148"/>
  <c r="N190" i="148" s="1"/>
  <c r="O190" i="148" s="1"/>
  <c r="M149" i="148"/>
  <c r="N169" i="148"/>
  <c r="O169" i="148" s="1"/>
  <c r="N176" i="148"/>
  <c r="O176" i="148" s="1"/>
  <c r="L199" i="148"/>
  <c r="N199" i="148" s="1"/>
  <c r="O199" i="148" s="1"/>
  <c r="L131" i="148"/>
  <c r="N131" i="148" s="1"/>
  <c r="O131" i="148" s="1"/>
  <c r="M135" i="148"/>
  <c r="N93" i="148"/>
  <c r="O93" i="148" s="1"/>
  <c r="N141" i="148"/>
  <c r="O141" i="148" s="1"/>
  <c r="N133" i="148"/>
  <c r="O133" i="148" s="1"/>
  <c r="N113" i="148"/>
  <c r="O113" i="148" s="1"/>
  <c r="N109" i="148"/>
  <c r="O109" i="148" s="1"/>
  <c r="M64" i="148"/>
  <c r="N80" i="148"/>
  <c r="O80" i="148" s="1"/>
  <c r="L95" i="148"/>
  <c r="N95" i="148" s="1"/>
  <c r="O95" i="148" s="1"/>
  <c r="N194" i="148"/>
  <c r="O194" i="148" s="1"/>
  <c r="N160" i="148"/>
  <c r="O160" i="148" s="1"/>
  <c r="L97" i="148"/>
  <c r="N145" i="148"/>
  <c r="O145" i="148" s="1"/>
  <c r="M61" i="148"/>
  <c r="M148" i="148"/>
  <c r="L134" i="148"/>
  <c r="N134" i="148" s="1"/>
  <c r="O134" i="148" s="1"/>
  <c r="M65" i="148"/>
  <c r="M90" i="148"/>
  <c r="M81" i="148"/>
  <c r="M141" i="148"/>
  <c r="L175" i="148"/>
  <c r="M143" i="148"/>
  <c r="M194" i="148"/>
  <c r="N139" i="148"/>
  <c r="O139" i="148" s="1"/>
  <c r="M79" i="148"/>
  <c r="M106" i="148"/>
  <c r="M150" i="148"/>
  <c r="L198" i="148"/>
  <c r="N198" i="148" s="1"/>
  <c r="O198" i="148" s="1"/>
  <c r="M189" i="148"/>
  <c r="M139" i="148"/>
  <c r="L27" i="148"/>
  <c r="N27" i="148" s="1"/>
  <c r="O27" i="148" s="1"/>
  <c r="M35" i="148"/>
  <c r="L57" i="148"/>
  <c r="N57" i="148" s="1"/>
  <c r="O57" i="148" s="1"/>
  <c r="M99" i="148"/>
  <c r="N99" i="148"/>
  <c r="O99" i="148" s="1"/>
  <c r="L191" i="148"/>
  <c r="M37" i="148"/>
  <c r="M196" i="148"/>
  <c r="L196" i="148"/>
  <c r="N196" i="148" s="1"/>
  <c r="O196" i="148" s="1"/>
  <c r="L180" i="148"/>
  <c r="N180" i="148" s="1"/>
  <c r="O180" i="148" s="1"/>
  <c r="M101" i="148"/>
  <c r="M85" i="148"/>
  <c r="M53" i="148"/>
  <c r="M71" i="148"/>
  <c r="N163" i="148"/>
  <c r="O163" i="148" s="1"/>
  <c r="M56" i="148"/>
  <c r="L159" i="148"/>
  <c r="N159" i="148" s="1"/>
  <c r="O159" i="148" s="1"/>
  <c r="L55" i="148"/>
  <c r="N55" i="148" s="1"/>
  <c r="O55" i="148" s="1"/>
  <c r="L32" i="148"/>
  <c r="N32" i="148" s="1"/>
  <c r="O32" i="148" s="1"/>
  <c r="M185" i="148"/>
  <c r="M159" i="148"/>
  <c r="L185" i="148"/>
  <c r="N185" i="148" s="1"/>
  <c r="O185" i="148" s="1"/>
  <c r="L167" i="148"/>
  <c r="N167" i="148" s="1"/>
  <c r="O167" i="148" s="1"/>
  <c r="L144" i="148"/>
  <c r="N144" i="148" s="1"/>
  <c r="O144" i="148" s="1"/>
  <c r="L93" i="148"/>
  <c r="M182" i="148"/>
  <c r="N108" i="148"/>
  <c r="O108" i="148" s="1"/>
  <c r="M120" i="148"/>
  <c r="L182" i="148"/>
  <c r="N182" i="148" s="1"/>
  <c r="O182" i="148" s="1"/>
  <c r="M108" i="148"/>
  <c r="L120" i="148"/>
  <c r="N120" i="148" s="1"/>
  <c r="O120" i="148" s="1"/>
  <c r="L181" i="148"/>
  <c r="M144" i="148"/>
  <c r="L46" i="148"/>
  <c r="N46" i="148" s="1"/>
  <c r="O46" i="148" s="1"/>
  <c r="N136" i="148"/>
  <c r="O136" i="148" s="1"/>
  <c r="L124" i="148"/>
  <c r="L112" i="148"/>
  <c r="N112" i="148" s="1"/>
  <c r="O112" i="148" s="1"/>
  <c r="N124" i="148"/>
  <c r="O124" i="148" s="1"/>
  <c r="M46" i="148"/>
  <c r="L128" i="148"/>
  <c r="N128" i="148" s="1"/>
  <c r="O128" i="148" s="1"/>
  <c r="M152" i="148"/>
  <c r="L132" i="148"/>
  <c r="N132" i="148" s="1"/>
  <c r="O132" i="148" s="1"/>
  <c r="L45" i="148"/>
  <c r="N45" i="148" s="1"/>
  <c r="O45" i="148" s="1"/>
  <c r="L76" i="148"/>
  <c r="N76" i="148" s="1"/>
  <c r="O76" i="148" s="1"/>
  <c r="M163" i="148"/>
  <c r="L38" i="148"/>
  <c r="N38" i="148" s="1"/>
  <c r="O38" i="148" s="1"/>
  <c r="M116" i="148"/>
  <c r="M155" i="148"/>
  <c r="M154" i="148"/>
  <c r="L59" i="148"/>
  <c r="N59" i="148" s="1"/>
  <c r="O59" i="148" s="1"/>
  <c r="M102" i="148"/>
  <c r="N181" i="148"/>
  <c r="O181" i="148" s="1"/>
  <c r="M176" i="148"/>
  <c r="L143" i="148"/>
  <c r="N143" i="148" s="1"/>
  <c r="O143" i="148" s="1"/>
  <c r="L151" i="148"/>
  <c r="N151" i="148" s="1"/>
  <c r="O151" i="148" s="1"/>
  <c r="L34" i="148"/>
  <c r="N34" i="148" s="1"/>
  <c r="O34" i="148" s="1"/>
  <c r="M103" i="148"/>
  <c r="L176" i="148"/>
  <c r="L195" i="148"/>
  <c r="N147" i="148"/>
  <c r="O147" i="148" s="1"/>
  <c r="N162" i="148"/>
  <c r="O162" i="148" s="1"/>
  <c r="N35" i="148"/>
  <c r="O35" i="148" s="1"/>
  <c r="M197" i="148"/>
  <c r="M147" i="148"/>
  <c r="M151" i="148"/>
  <c r="M171" i="148"/>
  <c r="N31" i="148"/>
  <c r="O31" i="148" s="1"/>
  <c r="N85" i="148"/>
  <c r="O85" i="148" s="1"/>
  <c r="M162" i="148"/>
  <c r="N47" i="148"/>
  <c r="O47" i="148" s="1"/>
  <c r="M84" i="148"/>
  <c r="N29" i="148"/>
  <c r="O29" i="148" s="1"/>
  <c r="L96" i="148"/>
  <c r="L83" i="148"/>
  <c r="N83" i="148" s="1"/>
  <c r="O83" i="148" s="1"/>
  <c r="L43" i="148"/>
  <c r="N43" i="148" s="1"/>
  <c r="O43" i="148" s="1"/>
  <c r="M31" i="148"/>
  <c r="M29" i="148"/>
  <c r="L193" i="148"/>
  <c r="N193" i="148" s="1"/>
  <c r="O193" i="148" s="1"/>
  <c r="L106" i="148"/>
  <c r="N106" i="148" s="1"/>
  <c r="O106" i="148" s="1"/>
  <c r="M127" i="148"/>
  <c r="L183" i="148"/>
  <c r="N183" i="148" s="1"/>
  <c r="O183" i="148" s="1"/>
  <c r="M40" i="148"/>
  <c r="M68" i="148"/>
  <c r="M47" i="148"/>
  <c r="L98" i="148"/>
  <c r="N98" i="148" s="1"/>
  <c r="O98" i="148" s="1"/>
  <c r="L54" i="148"/>
  <c r="N54" i="148" s="1"/>
  <c r="O54" i="148" s="1"/>
  <c r="M87" i="148"/>
  <c r="N87" i="148"/>
  <c r="O87" i="148" s="1"/>
  <c r="L69" i="148"/>
  <c r="N69" i="148" s="1"/>
  <c r="O69" i="148" s="1"/>
  <c r="M41" i="148"/>
  <c r="N97" i="148"/>
  <c r="O97" i="148" s="1"/>
  <c r="L104" i="148"/>
  <c r="N104" i="148" s="1"/>
  <c r="O104" i="148" s="1"/>
  <c r="N30" i="148"/>
  <c r="O30" i="148" s="1"/>
  <c r="M89" i="148"/>
  <c r="L105" i="148"/>
  <c r="N105" i="148" s="1"/>
  <c r="O105" i="148" s="1"/>
  <c r="M186" i="148"/>
  <c r="L73" i="148"/>
  <c r="N73" i="148" s="1"/>
  <c r="O73" i="148" s="1"/>
  <c r="L188" i="148"/>
  <c r="N64" i="148"/>
  <c r="O64" i="148" s="1"/>
  <c r="L48" i="148"/>
  <c r="N48" i="148" s="1"/>
  <c r="O48" i="148" s="1"/>
  <c r="L52" i="148"/>
  <c r="N52" i="148" s="1"/>
  <c r="O52" i="148" s="1"/>
  <c r="N96" i="148"/>
  <c r="O96" i="148" s="1"/>
  <c r="N188" i="148"/>
  <c r="O188" i="148" s="1"/>
  <c r="M100" i="148"/>
  <c r="L91" i="148"/>
  <c r="N91" i="148" s="1"/>
  <c r="O91" i="148" s="1"/>
  <c r="L74" i="148"/>
  <c r="N74" i="148" s="1"/>
  <c r="O74" i="148" s="1"/>
  <c r="N94" i="148"/>
  <c r="O94" i="148" s="1"/>
  <c r="M72" i="148"/>
  <c r="L39" i="148"/>
  <c r="N39" i="148" s="1"/>
  <c r="O39" i="148" s="1"/>
  <c r="L107" i="148"/>
  <c r="N107" i="148" s="1"/>
  <c r="O107" i="148" s="1"/>
  <c r="N90" i="148"/>
  <c r="O90" i="148" s="1"/>
  <c r="M198" i="148"/>
  <c r="L197" i="148"/>
  <c r="N197" i="148" s="1"/>
  <c r="O197" i="148" s="1"/>
  <c r="N111" i="148"/>
  <c r="O111" i="148" s="1"/>
  <c r="M93" i="148"/>
  <c r="L184" i="148"/>
  <c r="N184" i="148" s="1"/>
  <c r="O184" i="148" s="1"/>
  <c r="L189" i="148"/>
  <c r="N189" i="148" s="1"/>
  <c r="O189" i="148" s="1"/>
  <c r="M70" i="148"/>
  <c r="L153" i="148"/>
  <c r="N153" i="148" s="1"/>
  <c r="O153" i="148" s="1"/>
  <c r="M114" i="148"/>
  <c r="L88" i="148"/>
  <c r="N88" i="148" s="1"/>
  <c r="O88" i="148" s="1"/>
  <c r="M86" i="148"/>
  <c r="N122" i="148"/>
  <c r="O122" i="148" s="1"/>
  <c r="M33" i="148"/>
  <c r="N165" i="148"/>
  <c r="O165" i="148" s="1"/>
  <c r="L158" i="148"/>
  <c r="N158" i="148" s="1"/>
  <c r="O158" i="148" s="1"/>
  <c r="M74" i="148"/>
  <c r="L129" i="148"/>
  <c r="N129" i="148" s="1"/>
  <c r="O129" i="148" s="1"/>
  <c r="L36" i="148"/>
  <c r="N36" i="148" s="1"/>
  <c r="O36" i="148" s="1"/>
  <c r="L11" i="148"/>
  <c r="N11" i="148" s="1"/>
  <c r="O11" i="148" s="1"/>
  <c r="M60" i="148"/>
  <c r="M191" i="148"/>
  <c r="L140" i="148"/>
  <c r="N140" i="148" s="1"/>
  <c r="O140" i="148" s="1"/>
  <c r="N135" i="148"/>
  <c r="O135" i="148" s="1"/>
  <c r="L60" i="148"/>
  <c r="N60" i="148" s="1"/>
  <c r="O60" i="148" s="1"/>
  <c r="L161" i="148"/>
  <c r="N161" i="148" s="1"/>
  <c r="O161" i="148" s="1"/>
  <c r="L37" i="148"/>
  <c r="N37" i="148" s="1"/>
  <c r="O37" i="148" s="1"/>
  <c r="M140" i="148"/>
  <c r="L200" i="148"/>
  <c r="N200" i="148" s="1"/>
  <c r="O200" i="148" s="1"/>
  <c r="N86" i="148"/>
  <c r="O86" i="148" s="1"/>
  <c r="L63" i="148"/>
  <c r="N63" i="148" s="1"/>
  <c r="O63" i="148" s="1"/>
  <c r="L136" i="148"/>
  <c r="M177" i="148"/>
  <c r="L187" i="148"/>
  <c r="N187" i="148" s="1"/>
  <c r="O187" i="148" s="1"/>
  <c r="L77" i="148"/>
  <c r="N77" i="148" s="1"/>
  <c r="O77" i="148" s="1"/>
  <c r="M129" i="148"/>
  <c r="N26" i="148"/>
  <c r="O26" i="148" s="1"/>
  <c r="M34" i="148"/>
  <c r="L41" i="148"/>
  <c r="N41" i="148" s="1"/>
  <c r="O41" i="148" s="1"/>
  <c r="M26" i="148"/>
  <c r="L62" i="148"/>
  <c r="N62" i="148" s="1"/>
  <c r="O62" i="148" s="1"/>
  <c r="M153" i="148"/>
  <c r="L79" i="148"/>
  <c r="N79" i="148" s="1"/>
  <c r="O79" i="148" s="1"/>
  <c r="M107" i="148"/>
  <c r="K9" i="148"/>
  <c r="J9" i="148"/>
  <c r="N127" i="148"/>
  <c r="O127" i="148" s="1"/>
  <c r="L171" i="148"/>
  <c r="N171" i="148" s="1"/>
  <c r="O171" i="148" s="1"/>
  <c r="L50" i="148"/>
  <c r="N50" i="148" s="1"/>
  <c r="O50" i="148" s="1"/>
  <c r="L28" i="148"/>
  <c r="N28" i="148" s="1"/>
  <c r="O28" i="148" s="1"/>
  <c r="S28" i="148" s="1"/>
  <c r="L51" i="148"/>
  <c r="N51" i="148" s="1"/>
  <c r="O51" i="148" s="1"/>
  <c r="L179" i="148"/>
  <c r="N179" i="148" s="1"/>
  <c r="O179" i="148" s="1"/>
  <c r="M75" i="148"/>
  <c r="L67" i="148"/>
  <c r="N67" i="148" s="1"/>
  <c r="O67" i="148" s="1"/>
  <c r="L137" i="148"/>
  <c r="N137" i="148" s="1"/>
  <c r="O137" i="148" s="1"/>
  <c r="M179" i="148"/>
  <c r="N152" i="148"/>
  <c r="O152" i="148" s="1"/>
  <c r="N155" i="148"/>
  <c r="O155" i="148" s="1"/>
  <c r="M59" i="148"/>
  <c r="N84" i="148"/>
  <c r="O84" i="148" s="1"/>
  <c r="N192" i="148"/>
  <c r="O192" i="148" s="1"/>
  <c r="M187" i="148"/>
  <c r="L102" i="148"/>
  <c r="N102" i="148" s="1"/>
  <c r="O102" i="148" s="1"/>
  <c r="M92" i="148"/>
  <c r="L72" i="148"/>
  <c r="N72" i="148" s="1"/>
  <c r="O72" i="148" s="1"/>
  <c r="N92" i="148"/>
  <c r="O92" i="148" s="1"/>
  <c r="L42" i="148"/>
  <c r="N42" i="148" s="1"/>
  <c r="O42" i="148" s="1"/>
  <c r="N195" i="148"/>
  <c r="O195" i="148" s="1"/>
  <c r="M192" i="148"/>
  <c r="N75" i="148"/>
  <c r="O75" i="148" s="1"/>
  <c r="N186" i="148"/>
  <c r="O186" i="148" s="1"/>
  <c r="L49" i="148"/>
  <c r="N49" i="148" s="1"/>
  <c r="O49" i="148" s="1"/>
  <c r="M200" i="148"/>
  <c r="L168" i="148"/>
  <c r="N168" i="148" s="1"/>
  <c r="O168" i="148" s="1"/>
  <c r="P78" i="148" l="1"/>
  <c r="Q78" i="148" s="1"/>
  <c r="T78" i="148"/>
  <c r="U78" i="148" s="1"/>
  <c r="P58" i="148"/>
  <c r="Q58" i="148" s="1"/>
  <c r="T58" i="148"/>
  <c r="U58" i="148" s="1"/>
  <c r="P66" i="148"/>
  <c r="Q66" i="148" s="1"/>
  <c r="T66" i="148"/>
  <c r="U66" i="148" s="1"/>
  <c r="T174" i="148"/>
  <c r="U174" i="148" s="1"/>
  <c r="P44" i="148"/>
  <c r="Q44" i="148" s="1"/>
  <c r="T44" i="148"/>
  <c r="U44" i="148" s="1"/>
  <c r="T125" i="148"/>
  <c r="U125" i="148" s="1"/>
  <c r="P137" i="148"/>
  <c r="Q137" i="148" s="1"/>
  <c r="T137" i="148"/>
  <c r="U137" i="148" s="1"/>
  <c r="P55" i="148"/>
  <c r="Q55" i="148" s="1"/>
  <c r="T55" i="148"/>
  <c r="U55" i="148" s="1"/>
  <c r="P197" i="148"/>
  <c r="Q197" i="148" s="1"/>
  <c r="T197" i="148"/>
  <c r="U197" i="148" s="1"/>
  <c r="P57" i="148"/>
  <c r="Q57" i="148" s="1"/>
  <c r="T57" i="148"/>
  <c r="U57" i="148" s="1"/>
  <c r="P52" i="148"/>
  <c r="Q52" i="148" s="1"/>
  <c r="T52" i="148"/>
  <c r="U52" i="148" s="1"/>
  <c r="P42" i="148"/>
  <c r="Q42" i="148" s="1"/>
  <c r="T42" i="148"/>
  <c r="U42" i="148" s="1"/>
  <c r="P83" i="148"/>
  <c r="Q83" i="148" s="1"/>
  <c r="T83" i="148"/>
  <c r="U83" i="148" s="1"/>
  <c r="P36" i="148"/>
  <c r="Q36" i="148" s="1"/>
  <c r="T36" i="148"/>
  <c r="U36" i="148" s="1"/>
  <c r="P179" i="148"/>
  <c r="Q179" i="148" s="1"/>
  <c r="T179" i="148"/>
  <c r="U179" i="148" s="1"/>
  <c r="P128" i="148"/>
  <c r="Q128" i="148" s="1"/>
  <c r="T128" i="148"/>
  <c r="U128" i="148" s="1"/>
  <c r="P24" i="148"/>
  <c r="Q24" i="148" s="1"/>
  <c r="T24" i="148"/>
  <c r="U24" i="148" s="1"/>
  <c r="P159" i="148"/>
  <c r="Q159" i="148" s="1"/>
  <c r="T159" i="148"/>
  <c r="U159" i="148" s="1"/>
  <c r="P158" i="148"/>
  <c r="Q158" i="148" s="1"/>
  <c r="T158" i="148"/>
  <c r="U158" i="148" s="1"/>
  <c r="P101" i="148"/>
  <c r="Q101" i="148" s="1"/>
  <c r="T101" i="148"/>
  <c r="U101" i="148" s="1"/>
  <c r="P32" i="148"/>
  <c r="Q32" i="148" s="1"/>
  <c r="T32" i="148"/>
  <c r="U32" i="148" s="1"/>
  <c r="P62" i="148"/>
  <c r="Q62" i="148" s="1"/>
  <c r="T62" i="148"/>
  <c r="U62" i="148" s="1"/>
  <c r="P73" i="148"/>
  <c r="Q73" i="148" s="1"/>
  <c r="T73" i="148"/>
  <c r="U73" i="148" s="1"/>
  <c r="P28" i="148"/>
  <c r="Q28" i="148" s="1"/>
  <c r="T28" i="148"/>
  <c r="U28" i="148" s="1"/>
  <c r="P18" i="148"/>
  <c r="Q18" i="148" s="1"/>
  <c r="T18" i="148"/>
  <c r="U18" i="148" s="1"/>
  <c r="P184" i="148"/>
  <c r="Q184" i="148" s="1"/>
  <c r="T184" i="148"/>
  <c r="U184" i="148" s="1"/>
  <c r="P98" i="148"/>
  <c r="Q98" i="148" s="1"/>
  <c r="T98" i="148"/>
  <c r="U98" i="148" s="1"/>
  <c r="P102" i="148"/>
  <c r="Q102" i="148" s="1"/>
  <c r="T102" i="148"/>
  <c r="U102" i="148" s="1"/>
  <c r="P39" i="148"/>
  <c r="Q39" i="148" s="1"/>
  <c r="T39" i="148"/>
  <c r="U39" i="148" s="1"/>
  <c r="P17" i="148"/>
  <c r="Q17" i="148" s="1"/>
  <c r="T17" i="148"/>
  <c r="U17" i="148" s="1"/>
  <c r="P167" i="148"/>
  <c r="Q167" i="148" s="1"/>
  <c r="T167" i="148"/>
  <c r="U167" i="148" s="1"/>
  <c r="P120" i="148"/>
  <c r="Q120" i="148" s="1"/>
  <c r="T120" i="148"/>
  <c r="U120" i="148" s="1"/>
  <c r="P45" i="148"/>
  <c r="Q45" i="148" s="1"/>
  <c r="T45" i="148"/>
  <c r="U45" i="148" s="1"/>
  <c r="P107" i="148"/>
  <c r="Q107" i="148" s="1"/>
  <c r="T107" i="148"/>
  <c r="U107" i="148" s="1"/>
  <c r="P37" i="148"/>
  <c r="Q37" i="148" s="1"/>
  <c r="T37" i="148"/>
  <c r="U37" i="148" s="1"/>
  <c r="P198" i="148"/>
  <c r="Q198" i="148" s="1"/>
  <c r="T198" i="148"/>
  <c r="U198" i="148" s="1"/>
  <c r="P12" i="148"/>
  <c r="Q12" i="148" s="1"/>
  <c r="T12" i="148"/>
  <c r="U12" i="148" s="1"/>
  <c r="P103" i="148"/>
  <c r="Q103" i="148" s="1"/>
  <c r="T103" i="148"/>
  <c r="U103" i="148" s="1"/>
  <c r="P182" i="148"/>
  <c r="Q182" i="148" s="1"/>
  <c r="T182" i="148"/>
  <c r="U182" i="148" s="1"/>
  <c r="P190" i="148"/>
  <c r="Q190" i="148" s="1"/>
  <c r="T190" i="148"/>
  <c r="U190" i="148" s="1"/>
  <c r="P143" i="148"/>
  <c r="Q143" i="148" s="1"/>
  <c r="T143" i="148"/>
  <c r="U143" i="148" s="1"/>
  <c r="P183" i="148"/>
  <c r="Q183" i="148" s="1"/>
  <c r="T183" i="148"/>
  <c r="U183" i="148" s="1"/>
  <c r="P13" i="148"/>
  <c r="Q13" i="148" s="1"/>
  <c r="T13" i="148"/>
  <c r="U13" i="148" s="1"/>
  <c r="P140" i="148"/>
  <c r="Q140" i="148" s="1"/>
  <c r="T140" i="148"/>
  <c r="U140" i="148" s="1"/>
  <c r="P185" i="148"/>
  <c r="Q185" i="148" s="1"/>
  <c r="T185" i="148"/>
  <c r="U185" i="148" s="1"/>
  <c r="P106" i="148"/>
  <c r="Q106" i="148" s="1"/>
  <c r="T106" i="148"/>
  <c r="U106" i="148" s="1"/>
  <c r="P59" i="148"/>
  <c r="Q59" i="148" s="1"/>
  <c r="T59" i="148"/>
  <c r="U59" i="148" s="1"/>
  <c r="P196" i="148"/>
  <c r="Q196" i="148" s="1"/>
  <c r="T196" i="148"/>
  <c r="U196" i="148" s="1"/>
  <c r="P21" i="148"/>
  <c r="Q21" i="148" s="1"/>
  <c r="T21" i="148"/>
  <c r="U21" i="148" s="1"/>
  <c r="P187" i="148"/>
  <c r="Q187" i="148" s="1"/>
  <c r="T187" i="148"/>
  <c r="U187" i="148" s="1"/>
  <c r="P48" i="148"/>
  <c r="Q48" i="148" s="1"/>
  <c r="T48" i="148"/>
  <c r="U48" i="148" s="1"/>
  <c r="P63" i="148"/>
  <c r="Q63" i="148" s="1"/>
  <c r="T63" i="148"/>
  <c r="U63" i="148" s="1"/>
  <c r="P200" i="148"/>
  <c r="Q200" i="148" s="1"/>
  <c r="T200" i="148"/>
  <c r="U200" i="148" s="1"/>
  <c r="P34" i="148"/>
  <c r="Q34" i="148" s="1"/>
  <c r="T34" i="148"/>
  <c r="U34" i="148" s="1"/>
  <c r="P151" i="148"/>
  <c r="Q151" i="148" s="1"/>
  <c r="T151" i="148"/>
  <c r="U151" i="148" s="1"/>
  <c r="P144" i="148"/>
  <c r="Q144" i="148" s="1"/>
  <c r="T144" i="148"/>
  <c r="U144" i="148" s="1"/>
  <c r="P50" i="148"/>
  <c r="Q50" i="148" s="1"/>
  <c r="T50" i="148"/>
  <c r="U50" i="148" s="1"/>
  <c r="P49" i="148"/>
  <c r="Q49" i="148" s="1"/>
  <c r="T49" i="148"/>
  <c r="U49" i="148" s="1"/>
  <c r="P171" i="148"/>
  <c r="Q171" i="148" s="1"/>
  <c r="T171" i="148"/>
  <c r="U171" i="148" s="1"/>
  <c r="P112" i="148"/>
  <c r="Q112" i="148" s="1"/>
  <c r="T112" i="148"/>
  <c r="U112" i="148" s="1"/>
  <c r="P153" i="148"/>
  <c r="Q153" i="148" s="1"/>
  <c r="T153" i="148"/>
  <c r="U153" i="148" s="1"/>
  <c r="P180" i="148"/>
  <c r="Q180" i="148" s="1"/>
  <c r="T180" i="148"/>
  <c r="U180" i="148" s="1"/>
  <c r="P25" i="148"/>
  <c r="Q25" i="148" s="1"/>
  <c r="T25" i="148"/>
  <c r="U25" i="148" s="1"/>
  <c r="P69" i="148"/>
  <c r="Q69" i="148" s="1"/>
  <c r="T69" i="148"/>
  <c r="U69" i="148" s="1"/>
  <c r="P189" i="148"/>
  <c r="Q189" i="148" s="1"/>
  <c r="T189" i="148"/>
  <c r="U189" i="148" s="1"/>
  <c r="P193" i="148"/>
  <c r="Q193" i="148" s="1"/>
  <c r="T193" i="148"/>
  <c r="U193" i="148" s="1"/>
  <c r="P129" i="148"/>
  <c r="Q129" i="148" s="1"/>
  <c r="T129" i="148"/>
  <c r="U129" i="148" s="1"/>
  <c r="P60" i="148"/>
  <c r="Q60" i="148" s="1"/>
  <c r="T60" i="148"/>
  <c r="U60" i="148" s="1"/>
  <c r="P175" i="148"/>
  <c r="Q175" i="148" s="1"/>
  <c r="T175" i="148"/>
  <c r="U175" i="148" s="1"/>
  <c r="P79" i="148"/>
  <c r="Q79" i="148" s="1"/>
  <c r="T79" i="148"/>
  <c r="U79" i="148" s="1"/>
  <c r="P14" i="148"/>
  <c r="Q14" i="148" s="1"/>
  <c r="T14" i="148"/>
  <c r="U14" i="148" s="1"/>
  <c r="P47" i="148"/>
  <c r="Q47" i="148" s="1"/>
  <c r="T47" i="148"/>
  <c r="U47" i="148" s="1"/>
  <c r="P109" i="148"/>
  <c r="Q109" i="148" s="1"/>
  <c r="T109" i="148"/>
  <c r="U109" i="148" s="1"/>
  <c r="P191" i="148"/>
  <c r="Q191" i="148" s="1"/>
  <c r="T191" i="148"/>
  <c r="U191" i="148" s="1"/>
  <c r="P15" i="148"/>
  <c r="Q15" i="148" s="1"/>
  <c r="T15" i="148"/>
  <c r="U15" i="148" s="1"/>
  <c r="P27" i="148"/>
  <c r="Q27" i="148" s="1"/>
  <c r="T27" i="148"/>
  <c r="U27" i="148" s="1"/>
  <c r="P85" i="148"/>
  <c r="Q85" i="148" s="1"/>
  <c r="T85" i="148"/>
  <c r="U85" i="148" s="1"/>
  <c r="P113" i="148"/>
  <c r="Q113" i="148" s="1"/>
  <c r="T113" i="148"/>
  <c r="U113" i="148" s="1"/>
  <c r="P199" i="148"/>
  <c r="Q199" i="148" s="1"/>
  <c r="T199" i="148"/>
  <c r="U199" i="148" s="1"/>
  <c r="P97" i="148"/>
  <c r="Q97" i="148" s="1"/>
  <c r="T97" i="148"/>
  <c r="U97" i="148" s="1"/>
  <c r="P133" i="148"/>
  <c r="Q133" i="148" s="1"/>
  <c r="T133" i="148"/>
  <c r="U133" i="148" s="1"/>
  <c r="P110" i="148"/>
  <c r="Q110" i="148" s="1"/>
  <c r="T110" i="148"/>
  <c r="U110" i="148" s="1"/>
  <c r="P72" i="148"/>
  <c r="Q72" i="148" s="1"/>
  <c r="T72" i="148"/>
  <c r="U72" i="148" s="1"/>
  <c r="P54" i="148"/>
  <c r="Q54" i="148" s="1"/>
  <c r="T54" i="148"/>
  <c r="U54" i="148" s="1"/>
  <c r="P132" i="148"/>
  <c r="Q132" i="148" s="1"/>
  <c r="T132" i="148"/>
  <c r="U132" i="148" s="1"/>
  <c r="P126" i="148"/>
  <c r="Q126" i="148" s="1"/>
  <c r="T126" i="148"/>
  <c r="U126" i="148" s="1"/>
  <c r="P53" i="148"/>
  <c r="Q53" i="148" s="1"/>
  <c r="T53" i="148"/>
  <c r="U53" i="148" s="1"/>
  <c r="P188" i="148"/>
  <c r="Q188" i="148" s="1"/>
  <c r="T188" i="148"/>
  <c r="U188" i="148" s="1"/>
  <c r="P56" i="148"/>
  <c r="Q56" i="148" s="1"/>
  <c r="T56" i="148"/>
  <c r="U56" i="148" s="1"/>
  <c r="P192" i="148"/>
  <c r="Q192" i="148" s="1"/>
  <c r="T192" i="148"/>
  <c r="U192" i="148" s="1"/>
  <c r="P86" i="148"/>
  <c r="Q86" i="148" s="1"/>
  <c r="T86" i="148"/>
  <c r="U86" i="148" s="1"/>
  <c r="P38" i="148"/>
  <c r="Q38" i="148" s="1"/>
  <c r="T38" i="148"/>
  <c r="U38" i="148" s="1"/>
  <c r="P111" i="148"/>
  <c r="Q111" i="148" s="1"/>
  <c r="T111" i="148"/>
  <c r="U111" i="148" s="1"/>
  <c r="P51" i="148"/>
  <c r="Q51" i="148" s="1"/>
  <c r="T51" i="148"/>
  <c r="U51" i="148" s="1"/>
  <c r="P108" i="148"/>
  <c r="Q108" i="148" s="1"/>
  <c r="T108" i="148"/>
  <c r="U108" i="148" s="1"/>
  <c r="P150" i="148"/>
  <c r="Q150" i="148" s="1"/>
  <c r="T150" i="148"/>
  <c r="U150" i="148" s="1"/>
  <c r="P88" i="148"/>
  <c r="Q88" i="148" s="1"/>
  <c r="T88" i="148"/>
  <c r="U88" i="148" s="1"/>
  <c r="P124" i="148"/>
  <c r="Q124" i="148" s="1"/>
  <c r="T124" i="148"/>
  <c r="U124" i="148" s="1"/>
  <c r="P81" i="148"/>
  <c r="Q81" i="148" s="1"/>
  <c r="T81" i="148"/>
  <c r="U81" i="148" s="1"/>
  <c r="P46" i="148"/>
  <c r="Q46" i="148" s="1"/>
  <c r="T46" i="148"/>
  <c r="U46" i="148" s="1"/>
  <c r="P67" i="148"/>
  <c r="Q67" i="148" s="1"/>
  <c r="T67" i="148"/>
  <c r="U67" i="148" s="1"/>
  <c r="P84" i="148"/>
  <c r="Q84" i="148" s="1"/>
  <c r="T84" i="148"/>
  <c r="U84" i="148" s="1"/>
  <c r="P96" i="148"/>
  <c r="Q96" i="148" s="1"/>
  <c r="T96" i="148"/>
  <c r="U96" i="148" s="1"/>
  <c r="P93" i="148"/>
  <c r="Q93" i="148" s="1"/>
  <c r="T93" i="148"/>
  <c r="U93" i="148" s="1"/>
  <c r="P99" i="148"/>
  <c r="Q99" i="148" s="1"/>
  <c r="T99" i="148"/>
  <c r="U99" i="148" s="1"/>
  <c r="P139" i="148"/>
  <c r="Q139" i="148" s="1"/>
  <c r="T139" i="148"/>
  <c r="U139" i="148" s="1"/>
  <c r="P65" i="148"/>
  <c r="Q65" i="148" s="1"/>
  <c r="T65" i="148"/>
  <c r="U65" i="148" s="1"/>
  <c r="P82" i="148"/>
  <c r="Q82" i="148" s="1"/>
  <c r="T82" i="148"/>
  <c r="U82" i="148" s="1"/>
  <c r="P104" i="148"/>
  <c r="Q104" i="148" s="1"/>
  <c r="T104" i="148"/>
  <c r="U104" i="148" s="1"/>
  <c r="P152" i="148"/>
  <c r="Q152" i="148" s="1"/>
  <c r="T152" i="148"/>
  <c r="U152" i="148" s="1"/>
  <c r="P141" i="148"/>
  <c r="Q141" i="148" s="1"/>
  <c r="T141" i="148"/>
  <c r="U141" i="148" s="1"/>
  <c r="P127" i="148"/>
  <c r="Q127" i="148" s="1"/>
  <c r="T127" i="148"/>
  <c r="U127" i="148" s="1"/>
  <c r="P23" i="148"/>
  <c r="Q23" i="148" s="1"/>
  <c r="T23" i="148"/>
  <c r="U23" i="148" s="1"/>
  <c r="P89" i="148"/>
  <c r="Q89" i="148" s="1"/>
  <c r="T89" i="148"/>
  <c r="U89" i="148" s="1"/>
  <c r="P122" i="148"/>
  <c r="Q122" i="148" s="1"/>
  <c r="T122" i="148"/>
  <c r="U122" i="148" s="1"/>
  <c r="P71" i="148"/>
  <c r="Q71" i="148" s="1"/>
  <c r="T71" i="148"/>
  <c r="U71" i="148" s="1"/>
  <c r="P131" i="148"/>
  <c r="Q131" i="148" s="1"/>
  <c r="T131" i="148"/>
  <c r="U131" i="148" s="1"/>
  <c r="P74" i="148"/>
  <c r="Q74" i="148" s="1"/>
  <c r="T74" i="148"/>
  <c r="U74" i="148" s="1"/>
  <c r="P119" i="148"/>
  <c r="Q119" i="148" s="1"/>
  <c r="T119" i="148"/>
  <c r="U119" i="148" s="1"/>
  <c r="P91" i="148"/>
  <c r="Q91" i="148" s="1"/>
  <c r="T91" i="148"/>
  <c r="U91" i="148" s="1"/>
  <c r="P75" i="148"/>
  <c r="Q75" i="148" s="1"/>
  <c r="T75" i="148"/>
  <c r="U75" i="148" s="1"/>
  <c r="P181" i="148"/>
  <c r="Q181" i="148" s="1"/>
  <c r="T181" i="148"/>
  <c r="U181" i="148" s="1"/>
  <c r="P16" i="148"/>
  <c r="Q16" i="148" s="1"/>
  <c r="T16" i="148"/>
  <c r="U16" i="148" s="1"/>
  <c r="P33" i="148"/>
  <c r="Q33" i="148" s="1"/>
  <c r="T33" i="148"/>
  <c r="U33" i="148" s="1"/>
  <c r="P100" i="148"/>
  <c r="Q100" i="148" s="1"/>
  <c r="T100" i="148"/>
  <c r="U100" i="148" s="1"/>
  <c r="P22" i="148"/>
  <c r="Q22" i="148" s="1"/>
  <c r="T22" i="148"/>
  <c r="U22" i="148" s="1"/>
  <c r="P160" i="148"/>
  <c r="Q160" i="148" s="1"/>
  <c r="T160" i="148"/>
  <c r="U160" i="148" s="1"/>
  <c r="P146" i="148"/>
  <c r="Q146" i="148" s="1"/>
  <c r="T146" i="148"/>
  <c r="U146" i="148" s="1"/>
  <c r="P123" i="148"/>
  <c r="Q123" i="148" s="1"/>
  <c r="T123" i="148"/>
  <c r="U123" i="148" s="1"/>
  <c r="P41" i="148"/>
  <c r="Q41" i="148" s="1"/>
  <c r="T41" i="148"/>
  <c r="U41" i="148" s="1"/>
  <c r="P11" i="148"/>
  <c r="Q11" i="148" s="1"/>
  <c r="T11" i="148"/>
  <c r="U11" i="148" s="1"/>
  <c r="P20" i="148"/>
  <c r="Q20" i="148" s="1"/>
  <c r="T20" i="148"/>
  <c r="U20" i="148" s="1"/>
  <c r="P145" i="148"/>
  <c r="Q145" i="148" s="1"/>
  <c r="T145" i="148"/>
  <c r="U145" i="148" s="1"/>
  <c r="P92" i="148"/>
  <c r="Q92" i="148" s="1"/>
  <c r="T92" i="148"/>
  <c r="U92" i="148" s="1"/>
  <c r="P194" i="148"/>
  <c r="Q194" i="148" s="1"/>
  <c r="T194" i="148"/>
  <c r="U194" i="148" s="1"/>
  <c r="P176" i="148"/>
  <c r="Q176" i="148" s="1"/>
  <c r="T176" i="148"/>
  <c r="U176" i="148" s="1"/>
  <c r="P138" i="148"/>
  <c r="Q138" i="148" s="1"/>
  <c r="T138" i="148"/>
  <c r="U138" i="148" s="1"/>
  <c r="P43" i="148"/>
  <c r="Q43" i="148" s="1"/>
  <c r="T43" i="148"/>
  <c r="U43" i="148" s="1"/>
  <c r="P87" i="148"/>
  <c r="Q87" i="148" s="1"/>
  <c r="T87" i="148"/>
  <c r="U87" i="148" s="1"/>
  <c r="P142" i="148"/>
  <c r="Q142" i="148" s="1"/>
  <c r="T142" i="148"/>
  <c r="U142" i="148" s="1"/>
  <c r="P165" i="148"/>
  <c r="Q165" i="148" s="1"/>
  <c r="T165" i="148"/>
  <c r="U165" i="148" s="1"/>
  <c r="P61" i="148"/>
  <c r="Q61" i="148" s="1"/>
  <c r="T61" i="148"/>
  <c r="U61" i="148" s="1"/>
  <c r="P161" i="148"/>
  <c r="Q161" i="148" s="1"/>
  <c r="T161" i="148"/>
  <c r="U161" i="148" s="1"/>
  <c r="P70" i="148"/>
  <c r="Q70" i="148" s="1"/>
  <c r="T70" i="148"/>
  <c r="U70" i="148" s="1"/>
  <c r="P105" i="148"/>
  <c r="Q105" i="148" s="1"/>
  <c r="T105" i="148"/>
  <c r="U105" i="148" s="1"/>
  <c r="P162" i="148"/>
  <c r="Q162" i="148" s="1"/>
  <c r="T162" i="148"/>
  <c r="U162" i="148" s="1"/>
  <c r="P95" i="148"/>
  <c r="Q95" i="148" s="1"/>
  <c r="T95" i="148"/>
  <c r="U95" i="148" s="1"/>
  <c r="Q19" i="148"/>
  <c r="T19" i="148"/>
  <c r="U19" i="148" s="1"/>
  <c r="P77" i="148"/>
  <c r="Q77" i="148" s="1"/>
  <c r="T77" i="148"/>
  <c r="U77" i="148" s="1"/>
  <c r="P163" i="148"/>
  <c r="Q163" i="148" s="1"/>
  <c r="T163" i="148"/>
  <c r="U163" i="148" s="1"/>
  <c r="P40" i="148"/>
  <c r="Q40" i="148" s="1"/>
  <c r="T40" i="148"/>
  <c r="U40" i="148" s="1"/>
  <c r="P168" i="148"/>
  <c r="Q168" i="148" s="1"/>
  <c r="T168" i="148"/>
  <c r="U168" i="148" s="1"/>
  <c r="P94" i="148"/>
  <c r="Q94" i="148" s="1"/>
  <c r="T94" i="148"/>
  <c r="U94" i="148" s="1"/>
  <c r="P154" i="148"/>
  <c r="Q154" i="148" s="1"/>
  <c r="T154" i="148"/>
  <c r="U154" i="148" s="1"/>
  <c r="P147" i="148"/>
  <c r="Q147" i="148" s="1"/>
  <c r="T147" i="148"/>
  <c r="U147" i="148" s="1"/>
  <c r="P80" i="148"/>
  <c r="Q80" i="148" s="1"/>
  <c r="T80" i="148"/>
  <c r="U80" i="148" s="1"/>
  <c r="P76" i="148"/>
  <c r="Q76" i="148" s="1"/>
  <c r="T76" i="148"/>
  <c r="U76" i="148" s="1"/>
  <c r="P155" i="148"/>
  <c r="Q155" i="148" s="1"/>
  <c r="T155" i="148"/>
  <c r="U155" i="148" s="1"/>
  <c r="P177" i="148"/>
  <c r="Q177" i="148" s="1"/>
  <c r="T177" i="148"/>
  <c r="U177" i="148" s="1"/>
  <c r="P195" i="148"/>
  <c r="Q195" i="148" s="1"/>
  <c r="T195" i="148"/>
  <c r="U195" i="148" s="1"/>
  <c r="P90" i="148"/>
  <c r="Q90" i="148" s="1"/>
  <c r="T90" i="148"/>
  <c r="U90" i="148" s="1"/>
  <c r="P35" i="148"/>
  <c r="Q35" i="148" s="1"/>
  <c r="T35" i="148"/>
  <c r="U35" i="148" s="1"/>
  <c r="P68" i="148"/>
  <c r="Q68" i="148" s="1"/>
  <c r="T68" i="148"/>
  <c r="U68" i="148" s="1"/>
  <c r="P30" i="148"/>
  <c r="Q30" i="148" s="1"/>
  <c r="T30" i="148"/>
  <c r="U30" i="148" s="1"/>
  <c r="P148" i="148"/>
  <c r="Q148" i="148" s="1"/>
  <c r="T148" i="148"/>
  <c r="U148" i="148" s="1"/>
  <c r="P169" i="148"/>
  <c r="Q169" i="148" s="1"/>
  <c r="T169" i="148"/>
  <c r="U169" i="148" s="1"/>
  <c r="P134" i="148"/>
  <c r="Q134" i="148" s="1"/>
  <c r="T134" i="148"/>
  <c r="U134" i="148" s="1"/>
  <c r="P186" i="148"/>
  <c r="Q186" i="148" s="1"/>
  <c r="T186" i="148"/>
  <c r="U186" i="148" s="1"/>
  <c r="P31" i="148"/>
  <c r="Q31" i="148" s="1"/>
  <c r="T31" i="148"/>
  <c r="U31" i="148" s="1"/>
  <c r="P26" i="148"/>
  <c r="Q26" i="148" s="1"/>
  <c r="T26" i="148"/>
  <c r="U26" i="148" s="1"/>
  <c r="P64" i="148"/>
  <c r="Q64" i="148" s="1"/>
  <c r="T64" i="148"/>
  <c r="U64" i="148" s="1"/>
  <c r="P135" i="148"/>
  <c r="Q135" i="148" s="1"/>
  <c r="T135" i="148"/>
  <c r="U135" i="148" s="1"/>
  <c r="P136" i="148"/>
  <c r="Q136" i="148" s="1"/>
  <c r="T136" i="148"/>
  <c r="U136" i="148" s="1"/>
  <c r="P29" i="148"/>
  <c r="Q29" i="148" s="1"/>
  <c r="T29" i="148"/>
  <c r="U29" i="148" s="1"/>
  <c r="P149" i="148"/>
  <c r="Q149" i="148" s="1"/>
  <c r="T149" i="148"/>
  <c r="U149" i="148" s="1"/>
  <c r="M9" i="148"/>
  <c r="L9" i="148"/>
  <c r="N9" i="148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MICHEL DECARLI</author>
  </authors>
  <commentList>
    <comment ref="U10" authorId="0" shapeId="0" xr:uid="{E643089F-9F7D-44E2-9A38-F4D3097157FB}">
      <text>
        <r>
          <rPr>
            <b/>
            <u/>
            <sz val="9"/>
            <color indexed="81"/>
            <rFont val="Tahoma"/>
            <family val="2"/>
          </rPr>
          <t>Cas particulier :</t>
        </r>
        <r>
          <rPr>
            <b/>
            <sz val="9"/>
            <color indexed="81"/>
            <rFont val="Tahoma"/>
            <family val="2"/>
          </rPr>
          <t xml:space="preserve"> Dans le cas d’une tournée composée de + de 50% des PRE initials de deux tournées , le BRH prévoit (ANNEXE 3 - 1.1 - Redécoupage des quartiers au sein de l'établissement - Droit au maintien – Alinéa 5 – page 17)  que :
« Lorsque plusieurs agents peuvent prétendre au droit au maintien sur une même tournée, ils sont départagés d'après leur rang de classement sur la liste de participation à l'attribution des quartiers. »
</t>
        </r>
      </text>
    </comment>
  </commentList>
</comments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D03982E-54C9-4A1E-8389-8EBE22C73D7A}" keepAlive="1" name="ThisWorkbookDataModel" description="Modèle de données" type="5" refreshedVersion="8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  <connection id="2" xr16:uid="{9AD1A1C9-6A64-461F-B757-7A55430BDD95}" name="WorksheetConnection_Georoute!$A$1:$F$30000" type="102" refreshedVersion="8" minRefreshableVersion="5">
    <extLst>
      <ext xmlns:x15="http://schemas.microsoft.com/office/spreadsheetml/2010/11/main" uri="{DE250136-89BD-433C-8126-D09CA5730AF9}">
        <x15:connection id="Plage" autoDelete="1">
          <x15:rangePr sourceName="_xlcn.WorksheetConnection_GeorouteA1F30000"/>
        </x15:connection>
      </ext>
    </extLst>
  </connection>
</connections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<sst xmlns="http://schemas.openxmlformats.org/spreadsheetml/2006/main" count="66220" uniqueCount="6207">
  <si>
    <t xml:space="preserve">Etablissement : </t>
  </si>
  <si>
    <t xml:space="preserve">Site GEOPAD : </t>
  </si>
  <si>
    <t>NATURE DU PROJET :</t>
  </si>
  <si>
    <t>Date de mise en œuvre :</t>
  </si>
  <si>
    <t>TOTAUX</t>
  </si>
  <si>
    <t>QL prenant + de 50% de PRE d'un autre QL</t>
  </si>
  <si>
    <t>Libellé (Ancien N°)</t>
  </si>
  <si>
    <t>Libellé (Nouveau N°)</t>
  </si>
  <si>
    <t>PRE avant découpage</t>
  </si>
  <si>
    <t xml:space="preserve">PRE supprimés </t>
  </si>
  <si>
    <t>PRE conservés</t>
  </si>
  <si>
    <t>% PRE supprimés</t>
  </si>
  <si>
    <t>% PRE conservés</t>
  </si>
  <si>
    <t>QL démontés Phase 1</t>
  </si>
  <si>
    <t>PRE max transférés à 1 même QL</t>
  </si>
  <si>
    <t>% de PRE max transféré à 1 même QL</t>
  </si>
  <si>
    <t>Libellé QL PRENANT (Ancien N°)</t>
  </si>
  <si>
    <t>QL PRENANT démonté Phase 1</t>
  </si>
  <si>
    <t>QL démontés Phase 2</t>
  </si>
  <si>
    <t>Commentaires</t>
  </si>
  <si>
    <t>REGATE</t>
  </si>
  <si>
    <t>Sites</t>
  </si>
  <si>
    <t>Etablissement en 2023</t>
  </si>
  <si>
    <t>GUERET PPDC</t>
  </si>
  <si>
    <t>AHUN PDC1</t>
  </si>
  <si>
    <t>COGNAC PDC1</t>
  </si>
  <si>
    <t>AIGRE PDC1</t>
  </si>
  <si>
    <t>NARROSSE GRAND DAX PPDC</t>
  </si>
  <si>
    <t>AIRE SUR L ADOUR PDC1</t>
  </si>
  <si>
    <t>SAINT JUNIEN PDC1</t>
  </si>
  <si>
    <t>AIXE SUR VIENNE PDC1</t>
  </si>
  <si>
    <t>LIMOGES UZURAT PDC1</t>
  </si>
  <si>
    <t>AMBAZAC PDC1</t>
  </si>
  <si>
    <t>AMOU PDC1</t>
  </si>
  <si>
    <t>BIGANOS PPDC</t>
  </si>
  <si>
    <t>ANDERNOS LES BAINS PDC1</t>
  </si>
  <si>
    <t>MOUGUERRE PPDC</t>
  </si>
  <si>
    <t>ANGLET PDC1</t>
  </si>
  <si>
    <t>FLEAC PPDC</t>
  </si>
  <si>
    <t>ANGOULEME PDC1</t>
  </si>
  <si>
    <t>TULLE PPDC</t>
  </si>
  <si>
    <t>ARGENTAT PDC1</t>
  </si>
  <si>
    <t>USSAC PAYS DE BRIVE PPDC</t>
  </si>
  <si>
    <t>ARNAC POMPADOUR PDC1</t>
  </si>
  <si>
    <t>ORTHEZ PDC1</t>
  </si>
  <si>
    <t>ARUDY PDC1</t>
  </si>
  <si>
    <t>PAU PORTE DES PYRENEES PPDC</t>
  </si>
  <si>
    <t>ARZACQ ARRAZIGUET PDC1</t>
  </si>
  <si>
    <t>ASCAIN SAINT JEAN DE LUZ PDC1</t>
  </si>
  <si>
    <t>AUBUSSON PDC1</t>
  </si>
  <si>
    <t>AUZANCES PDC1</t>
  </si>
  <si>
    <t>AYEN PDC2</t>
  </si>
  <si>
    <t>BARBEZIEUX SAINT HILAIRE PDC1</t>
  </si>
  <si>
    <t>BAYONNE PDC1</t>
  </si>
  <si>
    <t>BEDOUS PDC1</t>
  </si>
  <si>
    <t>BELIN BELIET PDC1</t>
  </si>
  <si>
    <t>BELLAC PDC1</t>
  </si>
  <si>
    <t>BERGERAC VALETTE PPDC</t>
  </si>
  <si>
    <t>BESSINES SUR GARTEMPE PDC1</t>
  </si>
  <si>
    <t>BIARRITZ PDC1</t>
  </si>
  <si>
    <t>MONT DE MARSAN PPDC</t>
  </si>
  <si>
    <t>BISCARROSSE PDC1</t>
  </si>
  <si>
    <t>SAINT MEDARD EN JALLES PPDC</t>
  </si>
  <si>
    <t>BLANQUEFORT PDC1</t>
  </si>
  <si>
    <t>BONNAT PDC1</t>
  </si>
  <si>
    <t>BORDEAUX LAC PFL PDC1</t>
  </si>
  <si>
    <t>BORDEAUX CAUDERAN PDC1</t>
  </si>
  <si>
    <t>BORDEAUX MERIADECK PDC1</t>
  </si>
  <si>
    <t>BORDEAUX TOURVILLE HLU</t>
  </si>
  <si>
    <t>BORDES PDC1</t>
  </si>
  <si>
    <t>BORT LES ORGUES PDC2</t>
  </si>
  <si>
    <t>BOUCAU PDC2</t>
  </si>
  <si>
    <t>BOURGANEUF PDC1</t>
  </si>
  <si>
    <t>BOUSSAC PDC1</t>
  </si>
  <si>
    <t>LIBOURNE DOUMAYNE PDC1</t>
  </si>
  <si>
    <t>BRANNE PDC1</t>
  </si>
  <si>
    <t>MARSAC SUR L ISLE PPDC</t>
  </si>
  <si>
    <t>BRANTOME PDC1</t>
  </si>
  <si>
    <t>PARTHENAY PPDC</t>
  </si>
  <si>
    <t>BRESSUIRE PDC1</t>
  </si>
  <si>
    <t>BUGEAT PDC1</t>
  </si>
  <si>
    <t>VILLENEUVE SUR LOT PPDC</t>
  </si>
  <si>
    <t>CANCON PDC1</t>
  </si>
  <si>
    <t>CAPBRETON PDC1</t>
  </si>
  <si>
    <t>CAPTIEUX PDC1</t>
  </si>
  <si>
    <t>CARBON BLANC PPDC</t>
  </si>
  <si>
    <t>LE PASSAGE D AGEN PPDC</t>
  </si>
  <si>
    <t>CASTELJALOUX PDC1</t>
  </si>
  <si>
    <t>CASTETS PDC1</t>
  </si>
  <si>
    <t>CASTILLON LA BATAILLE PDC1</t>
  </si>
  <si>
    <t>CENON PDC1</t>
  </si>
  <si>
    <t>CESTAS PDC1</t>
  </si>
  <si>
    <t>CHALAIS PDC1</t>
  </si>
  <si>
    <t>POITIERS PDC1</t>
  </si>
  <si>
    <t>CHASSENEUIL DU POITOU PDC1</t>
  </si>
  <si>
    <t>CHATEAUNEUF LA FORET MONTS ET B PDC1</t>
  </si>
  <si>
    <t>CHATELLERAULT PDC1</t>
  </si>
  <si>
    <t>NIORT PPDC</t>
  </si>
  <si>
    <t>CHAURAY PDC1</t>
  </si>
  <si>
    <t>SMARVES PDC1</t>
  </si>
  <si>
    <t>CHAUVIGNY PDC1</t>
  </si>
  <si>
    <t>CIVRAY PDC1</t>
  </si>
  <si>
    <t>CONFOLENS PDC1</t>
  </si>
  <si>
    <t>CORREZE PDC1</t>
  </si>
  <si>
    <t>COULONGES SUR L AUTIZE PDC1</t>
  </si>
  <si>
    <t>COUTRAS PDC1</t>
  </si>
  <si>
    <t>SAINTES PPDC</t>
  </si>
  <si>
    <t>COZES PDC1</t>
  </si>
  <si>
    <t>CROCQ PDC1</t>
  </si>
  <si>
    <t>DAMAZAN PDC1</t>
  </si>
  <si>
    <t xml:space="preserve">DAX PPDC </t>
  </si>
  <si>
    <t>DUN LE PALESTEL PDC1</t>
  </si>
  <si>
    <t>DURAS PDC1</t>
  </si>
  <si>
    <t>EGLETONS PDC1</t>
  </si>
  <si>
    <t>EVAUX LES BAINS PDC1</t>
  </si>
  <si>
    <t>FARGUES LANGON PPDC</t>
  </si>
  <si>
    <t>PERIGNY PPDC</t>
  </si>
  <si>
    <t>FERRIERES PDC1</t>
  </si>
  <si>
    <t>FEYTIAT PDC1</t>
  </si>
  <si>
    <t>FLOIRAC PDC1</t>
  </si>
  <si>
    <t>FUMEL PDC1</t>
  </si>
  <si>
    <t>GAN PDC1</t>
  </si>
  <si>
    <t>GEAUNE PDC1</t>
  </si>
  <si>
    <t>GRADIGNAN PDC1</t>
  </si>
  <si>
    <t>GUJAN MESTRAS PDC1</t>
  </si>
  <si>
    <t>HABAS PDC1</t>
  </si>
  <si>
    <t>HAGETMAU PDC1</t>
  </si>
  <si>
    <t>HASPARREN PDC1</t>
  </si>
  <si>
    <t>HOSTENS PDC1</t>
  </si>
  <si>
    <t>ISSIGEAC PDC1</t>
  </si>
  <si>
    <t>JONZAC PDC1</t>
  </si>
  <si>
    <t>JUILLAC PDC2</t>
  </si>
  <si>
    <t>L ISLE JOURDAIN LUSSAC PDC1</t>
  </si>
  <si>
    <t>LA BREDE PDC1</t>
  </si>
  <si>
    <t>LA ROCHEFOUCAULD PDC1</t>
  </si>
  <si>
    <t>LA SAUVE PDC1</t>
  </si>
  <si>
    <t>LA SOUTERRAINE PDC1</t>
  </si>
  <si>
    <t>LA TESTE PDC1</t>
  </si>
  <si>
    <t>ROCHEFORT PDC1</t>
  </si>
  <si>
    <t>LA TREMBLADE PDC1</t>
  </si>
  <si>
    <t>LABOUHEYRE PDC1</t>
  </si>
  <si>
    <t>LABRIT HAUTES LANDES PDC1</t>
  </si>
  <si>
    <t>LACANAU MEDOC PDC1</t>
  </si>
  <si>
    <t>LALINDE PDC1</t>
  </si>
  <si>
    <t>LATRESNE PDC1</t>
  </si>
  <si>
    <t>LE BOIS PLAGE EN RE PDC1</t>
  </si>
  <si>
    <t>LE VERDON SUR MER PDC1</t>
  </si>
  <si>
    <t>LEGE CAP FERRET PDC1</t>
  </si>
  <si>
    <t>LEMBEYE PDC1</t>
  </si>
  <si>
    <t>LEON PDC1</t>
  </si>
  <si>
    <t>LESPARRE MEDOC PDC1</t>
  </si>
  <si>
    <t>LIMOGES ACP</t>
  </si>
  <si>
    <t>LOUDUN PDC1</t>
  </si>
  <si>
    <t>LUSIGNAN PDC1</t>
  </si>
  <si>
    <t>MAGNAC LAVAL PDC1</t>
  </si>
  <si>
    <t>MALEMORT SUR CORREZE PDC1</t>
  </si>
  <si>
    <t>MANSLE PDC1</t>
  </si>
  <si>
    <t>MARCILLAC LA CROISILLE PDC1</t>
  </si>
  <si>
    <t>MARCILLAC LA CROZE PDC1</t>
  </si>
  <si>
    <t>MARENNES PDC1</t>
  </si>
  <si>
    <t>MAREUIL PDC1</t>
  </si>
  <si>
    <t>MARMANDE PDC1</t>
  </si>
  <si>
    <t>MAULEON PDC1</t>
  </si>
  <si>
    <t>MAULEON SOULE PDC1</t>
  </si>
  <si>
    <t>MAUZE SUR LE MIGNON PDC2</t>
  </si>
  <si>
    <t>MAZEYROLLES PDC1</t>
  </si>
  <si>
    <t>MELLE PDC1</t>
  </si>
  <si>
    <t>MENIGOUTE PDC2</t>
  </si>
  <si>
    <t>MERIGNAC PDC1</t>
  </si>
  <si>
    <t>MIMIZAN PDC1</t>
  </si>
  <si>
    <t>MIRAMONT DE GUYENNE PDC1</t>
  </si>
  <si>
    <t>MONCOUTANT PDC2</t>
  </si>
  <si>
    <t>MONEIN PDC1</t>
  </si>
  <si>
    <t>MONFLANQUIN PDC1</t>
  </si>
  <si>
    <t>MONSEGUR PDC1</t>
  </si>
  <si>
    <t>MONTAGNE PDC1</t>
  </si>
  <si>
    <t>MONTEMBOEUF PDC1</t>
  </si>
  <si>
    <t>MONTIGNAC PDC1</t>
  </si>
  <si>
    <t>MONTLIEU LA GARDE PDC1</t>
  </si>
  <si>
    <t>MONTMORILLON PDC1</t>
  </si>
  <si>
    <t>MONTPON MENESTEROL PDC1</t>
  </si>
  <si>
    <t>MORCENX PDC1</t>
  </si>
  <si>
    <t>MORLAAS PDC1</t>
  </si>
  <si>
    <t>MOURENX PDC1</t>
  </si>
  <si>
    <t>MUGRON PDC1</t>
  </si>
  <si>
    <t>NANTIAT PDC1</t>
  </si>
  <si>
    <t>NAVARRENX PDC1</t>
  </si>
  <si>
    <t>NAY PDC1</t>
  </si>
  <si>
    <t>NERAC PDC1</t>
  </si>
  <si>
    <t>NEUVIC PDC1</t>
  </si>
  <si>
    <t>NEUVILLE DE POITOU PDC1</t>
  </si>
  <si>
    <t>NEXON PDC1</t>
  </si>
  <si>
    <t>NIEUL PDC1</t>
  </si>
  <si>
    <t>NIEUL SUR MER PDC1</t>
  </si>
  <si>
    <t>NONTRON PDC1</t>
  </si>
  <si>
    <t>OBJAT PDC1</t>
  </si>
  <si>
    <t>OLORON SAINTE MARIE PDC1</t>
  </si>
  <si>
    <t>ORADOUR SUR VAYRES PDC1</t>
  </si>
  <si>
    <t>OSSES PDC1</t>
  </si>
  <si>
    <t>PARENTIS EN BORN PDC1</t>
  </si>
  <si>
    <t>PAUILLAC PDC1</t>
  </si>
  <si>
    <t>PESSAC PDC1</t>
  </si>
  <si>
    <t>PEYREHORADE PDC1</t>
  </si>
  <si>
    <t>PIERRE BUFFIERE PDC1</t>
  </si>
  <si>
    <t>PINEUILH SAINTE FOY PDC1</t>
  </si>
  <si>
    <t>PODENSAC PDC1</t>
  </si>
  <si>
    <t>PONS PDC1</t>
  </si>
  <si>
    <t>PONTARION PDC1</t>
  </si>
  <si>
    <t>POUILLON PDC1</t>
  </si>
  <si>
    <t>PRAYSSAS PDC1</t>
  </si>
  <si>
    <t>PREYSSAC D EXCIDEUIL PDC1</t>
  </si>
  <si>
    <t>PUGNAC PDC1</t>
  </si>
  <si>
    <t>PUYMIROL PDC1</t>
  </si>
  <si>
    <t>RIBERAC PDC1</t>
  </si>
  <si>
    <t>ROUILLAC PDC1</t>
  </si>
  <si>
    <t>ROULLET PDC1</t>
  </si>
  <si>
    <t>ROYAN PDC1</t>
  </si>
  <si>
    <t>RUFFEC PDC1</t>
  </si>
  <si>
    <t>SAINT ANDRE DE CUBZAC PDC1</t>
  </si>
  <si>
    <t>SAINT ASTIER PDC1</t>
  </si>
  <si>
    <t>SAINT AULAYE PDC1</t>
  </si>
  <si>
    <t>SAINT CHRISTOPHE PDC1</t>
  </si>
  <si>
    <t>SAINT ETIENNE DE BAIGORRY PDC1</t>
  </si>
  <si>
    <t>SAINT GERMAIN DU PUCH PDC1</t>
  </si>
  <si>
    <t>SAINT GERMAIN LES BELLES PDC1</t>
  </si>
  <si>
    <t>SAINT JEAN D ANGELY PDC1</t>
  </si>
  <si>
    <t>SAINT JEAN PIED DE PORT PDC1</t>
  </si>
  <si>
    <t>SAINT JORY DE CHALAIS PDC1</t>
  </si>
  <si>
    <t>SAINT JULIEN EN BORN PDC1</t>
  </si>
  <si>
    <t>SAINT JULIEN L ARS PDC1</t>
  </si>
  <si>
    <t>SAINT JUSTIN LANDES ARMAGNAC PDC1</t>
  </si>
  <si>
    <t>SAINT LEONARD DE NOBLAT PDC1</t>
  </si>
  <si>
    <t>SAINT LOUBES PDC1</t>
  </si>
  <si>
    <t>SAINT MAIXENT L ECOLE PDC1</t>
  </si>
  <si>
    <t>SAINT MARTIN DE SEIGNANX PDC1</t>
  </si>
  <si>
    <t>SAINT MARTIN LACAUSSADE PDC1</t>
  </si>
  <si>
    <t>SAINT PALAIS PDC1</t>
  </si>
  <si>
    <t>SAINT PIERRE DE CHIGNAC PDC1</t>
  </si>
  <si>
    <t>SAINT PORCHAIRE PDC1</t>
  </si>
  <si>
    <t>SAINT SAVIN PDC2</t>
  </si>
  <si>
    <t>SAINT SEVER PDC1</t>
  </si>
  <si>
    <t>SAINT SULPICE LAURIERE PDC1</t>
  </si>
  <si>
    <t>SAINT VINCENT DE TYROSSE PDC1</t>
  </si>
  <si>
    <t>SAINT VIVIEN DE MEDOC PDC1</t>
  </si>
  <si>
    <t>SAINT YRIEIX LA PERCHE PDC1</t>
  </si>
  <si>
    <t>SALIES DE BEARN PDC1</t>
  </si>
  <si>
    <t>SALLES PDC1</t>
  </si>
  <si>
    <t>SALON LA TOUR PAYS D UZERCHE PDC1</t>
  </si>
  <si>
    <t>SARLAT LA CANEDA PDC1</t>
  </si>
  <si>
    <t>SARLIAC SUR L ISLE PDC1</t>
  </si>
  <si>
    <t>SAUVETERRE DE GUYENNE PDC1</t>
  </si>
  <si>
    <t>SEILHAC PDC1</t>
  </si>
  <si>
    <t>SIGOULES PDC1</t>
  </si>
  <si>
    <t>SIORAC EN PERIGORD PDC1</t>
  </si>
  <si>
    <t>SORNAC PDC2</t>
  </si>
  <si>
    <t>SOURZAC PDC1</t>
  </si>
  <si>
    <t>SOUSTONS PDC1</t>
  </si>
  <si>
    <t>ST PIERRE D OLERON PDC1</t>
  </si>
  <si>
    <t>ST SORNIN PDC1</t>
  </si>
  <si>
    <t>SURGERES PDC1</t>
  </si>
  <si>
    <t>TALENCE PDC1</t>
  </si>
  <si>
    <t>TARDETS SORHOLUS PDC1</t>
  </si>
  <si>
    <t>TARNOS PDC1</t>
  </si>
  <si>
    <t>TARTAS PDC1</t>
  </si>
  <si>
    <t>TERRASSON LAVILLEDIEU PDC1</t>
  </si>
  <si>
    <t>THENON PDC1</t>
  </si>
  <si>
    <t>THEZE PDC1</t>
  </si>
  <si>
    <t>THOUARS PDC1</t>
  </si>
  <si>
    <t>TONNEINS PDC1</t>
  </si>
  <si>
    <t>TREIGNAC PDC1</t>
  </si>
  <si>
    <t>TRELISSAC PDC1</t>
  </si>
  <si>
    <t>TRESSES PDC1</t>
  </si>
  <si>
    <t>USSEL PDC1</t>
  </si>
  <si>
    <t>VERGT PDC1</t>
  </si>
  <si>
    <t>VERTEILLAC PDC1</t>
  </si>
  <si>
    <t>VILLANDRAUT PDC1</t>
  </si>
  <si>
    <t>VILLENAVE D ORNON PDC1</t>
  </si>
  <si>
    <t>VILLEREAL PDC1</t>
  </si>
  <si>
    <t>Tournée</t>
  </si>
  <si>
    <t>Casier</t>
  </si>
  <si>
    <t>Pos</t>
  </si>
  <si>
    <t>Tournée orig</t>
  </si>
  <si>
    <t>Casier orig</t>
  </si>
  <si>
    <t>À trier</t>
  </si>
  <si>
    <t>Type</t>
  </si>
  <si>
    <t>Total TE</t>
  </si>
  <si>
    <t>Demande</t>
  </si>
  <si>
    <t>Bornes</t>
  </si>
  <si>
    <t>Voie</t>
  </si>
  <si>
    <t>Dernier mot voie</t>
  </si>
  <si>
    <t>Commune</t>
  </si>
  <si>
    <t>Lieu-dit</t>
  </si>
  <si>
    <t>Code postal -dem</t>
  </si>
  <si>
    <t>BN</t>
  </si>
  <si>
    <t>Pot IP</t>
  </si>
  <si>
    <t>Tricot</t>
  </si>
  <si>
    <t>Fréq. dess. retenue</t>
  </si>
  <si>
    <t>Typage origine</t>
  </si>
  <si>
    <t>Typage</t>
  </si>
  <si>
    <t>Typage modifié</t>
  </si>
  <si>
    <t>DL</t>
  </si>
  <si>
    <t>IR</t>
  </si>
  <si>
    <t>Coup/Inter</t>
  </si>
  <si>
    <t>Coup/Inter1</t>
  </si>
  <si>
    <t>Coup/Inter TPD+</t>
  </si>
  <si>
    <t>Coup/Inter TPD+1</t>
  </si>
  <si>
    <t>Vérif</t>
  </si>
  <si>
    <t>Vérif1</t>
  </si>
  <si>
    <t>Recoup</t>
  </si>
  <si>
    <t>Recoup1</t>
  </si>
  <si>
    <t>Piq 1</t>
  </si>
  <si>
    <t>Piq. 1</t>
  </si>
  <si>
    <t>Piq 2</t>
  </si>
  <si>
    <t>Piq. 2</t>
  </si>
  <si>
    <t>Fus/Fus rec</t>
  </si>
  <si>
    <t>Fus/Fus rec1</t>
  </si>
  <si>
    <t>Fus piquage</t>
  </si>
  <si>
    <t>Fus piquage1</t>
  </si>
  <si>
    <t>Fus 2 lots</t>
  </si>
  <si>
    <t>Temps OOND</t>
  </si>
  <si>
    <t>TI hors colis/IP</t>
  </si>
  <si>
    <t>TI Colis</t>
  </si>
  <si>
    <t>Fusion IP</t>
  </si>
  <si>
    <t>TI total</t>
  </si>
  <si>
    <t>Dist. Accès privé brute</t>
  </si>
  <si>
    <t>Accès privé</t>
  </si>
  <si>
    <t>Vit. accès privé</t>
  </si>
  <si>
    <t>Locom.</t>
  </si>
  <si>
    <t>Distance</t>
  </si>
  <si>
    <t>Vitesse PA</t>
  </si>
  <si>
    <t>Durée parcours actif</t>
  </si>
  <si>
    <t>Temps séjour</t>
  </si>
  <si>
    <t>Remise OO</t>
  </si>
  <si>
    <t>Distri OO</t>
  </si>
  <si>
    <t>Coll. primo</t>
  </si>
  <si>
    <t>Autres TE</t>
  </si>
  <si>
    <t>Depl PDI cidex</t>
  </si>
  <si>
    <t>Raccord postal</t>
  </si>
  <si>
    <t>Remise OS</t>
  </si>
  <si>
    <t>Relevage BAL</t>
  </si>
  <si>
    <t>TE hors Colis/IP</t>
  </si>
  <si>
    <t>TE colis / Tri</t>
  </si>
  <si>
    <t>Remise IP</t>
  </si>
  <si>
    <t>UDB</t>
  </si>
  <si>
    <t>Demande1</t>
  </si>
  <si>
    <t>Tournée1</t>
  </si>
  <si>
    <t>No</t>
  </si>
  <si>
    <t>Tournée orig.</t>
  </si>
  <si>
    <t>Casier orig.</t>
  </si>
  <si>
    <t>Pos1</t>
  </si>
  <si>
    <t>Case</t>
  </si>
  <si>
    <t>Type1</t>
  </si>
  <si>
    <t>No1</t>
  </si>
  <si>
    <t>Voie1</t>
  </si>
  <si>
    <t>Dernier mot voie1</t>
  </si>
  <si>
    <t>Commune1</t>
  </si>
  <si>
    <t>Code postal -dem1</t>
  </si>
  <si>
    <t>Ligne 3</t>
  </si>
  <si>
    <t>Commentaire</t>
  </si>
  <si>
    <t>Nb point acc ambigü -dem</t>
  </si>
  <si>
    <t>Nb non loc</t>
  </si>
  <si>
    <t>Typage1</t>
  </si>
  <si>
    <t>Pot IP1</t>
  </si>
  <si>
    <t>UDB1</t>
  </si>
  <si>
    <t>Poids de la main de l'UDB projeté</t>
  </si>
  <si>
    <t>Nouv. const.</t>
  </si>
  <si>
    <t>Productif</t>
  </si>
  <si>
    <t>PR</t>
  </si>
  <si>
    <t>Gardien</t>
  </si>
  <si>
    <t>Nb Presse</t>
  </si>
  <si>
    <t>Dem. ds tournée IP</t>
  </si>
  <si>
    <t>Tx visite calculé</t>
  </si>
  <si>
    <t>Taux visite</t>
  </si>
  <si>
    <t>TV IP</t>
  </si>
  <si>
    <t>TV éval</t>
  </si>
  <si>
    <t>Temps séjour1</t>
  </si>
  <si>
    <t>Temps remise OO</t>
  </si>
  <si>
    <t>Dist. Accès privé brute1</t>
  </si>
  <si>
    <t>Autres TE1</t>
  </si>
  <si>
    <t>Raccord postal1</t>
  </si>
  <si>
    <t>Depl PDI cidex1</t>
  </si>
  <si>
    <t>Coup/Inter2</t>
  </si>
  <si>
    <t>Coup/Inter TPD+2</t>
  </si>
  <si>
    <t>Vérif2</t>
  </si>
  <si>
    <t>Recoup2</t>
  </si>
  <si>
    <t>Piq 11</t>
  </si>
  <si>
    <t>Piq 21</t>
  </si>
  <si>
    <t>Fus/Fus rec2</t>
  </si>
  <si>
    <t>Fus piquage2</t>
  </si>
  <si>
    <t>0009</t>
  </si>
  <si>
    <t>CHM0009</t>
  </si>
  <si>
    <t>0006</t>
  </si>
  <si>
    <t>BALMOD</t>
  </si>
  <si>
    <t>-</t>
  </si>
  <si>
    <t>POSTE</t>
  </si>
  <si>
    <t>Jours A</t>
  </si>
  <si>
    <t>*</t>
  </si>
  <si>
    <t>4RM</t>
  </si>
  <si>
    <t>PDI</t>
  </si>
  <si>
    <t>1-9</t>
  </si>
  <si>
    <t>1</t>
  </si>
  <si>
    <t>2</t>
  </si>
  <si>
    <t>3</t>
  </si>
  <si>
    <t>4</t>
  </si>
  <si>
    <t>5</t>
  </si>
  <si>
    <t>6</t>
  </si>
  <si>
    <t>7</t>
  </si>
  <si>
    <t>8</t>
  </si>
  <si>
    <t>9</t>
  </si>
  <si>
    <t>7-5</t>
  </si>
  <si>
    <t>10-10</t>
  </si>
  <si>
    <t>Jours B</t>
  </si>
  <si>
    <t>10</t>
  </si>
  <si>
    <t>11</t>
  </si>
  <si>
    <t>25-23</t>
  </si>
  <si>
    <t>23</t>
  </si>
  <si>
    <t>25</t>
  </si>
  <si>
    <t>GARE</t>
  </si>
  <si>
    <t>12</t>
  </si>
  <si>
    <t>COSTES</t>
  </si>
  <si>
    <t>21-21</t>
  </si>
  <si>
    <t>21</t>
  </si>
  <si>
    <t>1096</t>
  </si>
  <si>
    <t>2-2</t>
  </si>
  <si>
    <t>3-3</t>
  </si>
  <si>
    <t>11 BIS</t>
  </si>
  <si>
    <t>7-7</t>
  </si>
  <si>
    <t>4-1</t>
  </si>
  <si>
    <t>33</t>
  </si>
  <si>
    <t>37</t>
  </si>
  <si>
    <t>39</t>
  </si>
  <si>
    <t>41</t>
  </si>
  <si>
    <t>4-4</t>
  </si>
  <si>
    <t>1324</t>
  </si>
  <si>
    <t>18</t>
  </si>
  <si>
    <t>16</t>
  </si>
  <si>
    <t>14</t>
  </si>
  <si>
    <t>11-11</t>
  </si>
  <si>
    <t>2-4</t>
  </si>
  <si>
    <t>13</t>
  </si>
  <si>
    <t>7 BIS</t>
  </si>
  <si>
    <t>9-9</t>
  </si>
  <si>
    <t>2-1</t>
  </si>
  <si>
    <t>2 BIS</t>
  </si>
  <si>
    <t>1-1</t>
  </si>
  <si>
    <t>MARMANDE</t>
  </si>
  <si>
    <t>40</t>
  </si>
  <si>
    <t>380</t>
  </si>
  <si>
    <t>172</t>
  </si>
  <si>
    <t>208</t>
  </si>
  <si>
    <t>MONPLAISIR</t>
  </si>
  <si>
    <t>324</t>
  </si>
  <si>
    <t>326</t>
  </si>
  <si>
    <t>206</t>
  </si>
  <si>
    <t>138</t>
  </si>
  <si>
    <t>50</t>
  </si>
  <si>
    <t>61-61</t>
  </si>
  <si>
    <t>61</t>
  </si>
  <si>
    <t>12-12</t>
  </si>
  <si>
    <t>169</t>
  </si>
  <si>
    <t>464</t>
  </si>
  <si>
    <t>88-88</t>
  </si>
  <si>
    <t>88</t>
  </si>
  <si>
    <t>15-15</t>
  </si>
  <si>
    <t>15</t>
  </si>
  <si>
    <t>30</t>
  </si>
  <si>
    <t>28</t>
  </si>
  <si>
    <t>26</t>
  </si>
  <si>
    <t>22</t>
  </si>
  <si>
    <t>17</t>
  </si>
  <si>
    <t>6-6</t>
  </si>
  <si>
    <t>14-14</t>
  </si>
  <si>
    <t>946</t>
  </si>
  <si>
    <t>6-10</t>
  </si>
  <si>
    <t>336</t>
  </si>
  <si>
    <t>MOURGUES</t>
  </si>
  <si>
    <t>4-6</t>
  </si>
  <si>
    <t>331</t>
  </si>
  <si>
    <t>125</t>
  </si>
  <si>
    <t>31</t>
  </si>
  <si>
    <t>Batterie</t>
  </si>
  <si>
    <t>43</t>
  </si>
  <si>
    <t>51</t>
  </si>
  <si>
    <t>41 BIS</t>
  </si>
  <si>
    <t>47</t>
  </si>
  <si>
    <t>49</t>
  </si>
  <si>
    <t>45</t>
  </si>
  <si>
    <t>53</t>
  </si>
  <si>
    <t>8-10</t>
  </si>
  <si>
    <t>8-8</t>
  </si>
  <si>
    <t>20</t>
  </si>
  <si>
    <t>1-2</t>
  </si>
  <si>
    <t>27</t>
  </si>
  <si>
    <t>29</t>
  </si>
  <si>
    <t>42-42</t>
  </si>
  <si>
    <t>42</t>
  </si>
  <si>
    <t>5-5</t>
  </si>
  <si>
    <t>19-19</t>
  </si>
  <si>
    <t>19</t>
  </si>
  <si>
    <t>122-122</t>
  </si>
  <si>
    <t>122</t>
  </si>
  <si>
    <t>PLACE DE LA MAIRIE</t>
  </si>
  <si>
    <t>MAIRIE</t>
  </si>
  <si>
    <t>Chariot</t>
  </si>
  <si>
    <t>18-18</t>
  </si>
  <si>
    <t>16-16</t>
  </si>
  <si>
    <t>13-13</t>
  </si>
  <si>
    <t>57</t>
  </si>
  <si>
    <t>4-8</t>
  </si>
  <si>
    <t>55</t>
  </si>
  <si>
    <t>1-3</t>
  </si>
  <si>
    <t>38</t>
  </si>
  <si>
    <t>36</t>
  </si>
  <si>
    <t>34</t>
  </si>
  <si>
    <t>32</t>
  </si>
  <si>
    <t>22-22</t>
  </si>
  <si>
    <t>120</t>
  </si>
  <si>
    <t>MALBEC</t>
  </si>
  <si>
    <t>398</t>
  </si>
  <si>
    <t>40-40</t>
  </si>
  <si>
    <t>1880-1880</t>
  </si>
  <si>
    <t>1880</t>
  </si>
  <si>
    <t>17-17</t>
  </si>
  <si>
    <t>24-24</t>
  </si>
  <si>
    <t>24</t>
  </si>
  <si>
    <t>0012</t>
  </si>
  <si>
    <t>CHM0012</t>
  </si>
  <si>
    <t>BAL</t>
  </si>
  <si>
    <t>BORDEAUX</t>
  </si>
  <si>
    <t>153</t>
  </si>
  <si>
    <t>51-51</t>
  </si>
  <si>
    <t>29-29</t>
  </si>
  <si>
    <t>98-98</t>
  </si>
  <si>
    <t>98</t>
  </si>
  <si>
    <t>168</t>
  </si>
  <si>
    <t>123</t>
  </si>
  <si>
    <t>195</t>
  </si>
  <si>
    <t>149</t>
  </si>
  <si>
    <t>162</t>
  </si>
  <si>
    <t>648</t>
  </si>
  <si>
    <t>104</t>
  </si>
  <si>
    <t>38-38</t>
  </si>
  <si>
    <t>402</t>
  </si>
  <si>
    <t>145</t>
  </si>
  <si>
    <t>210</t>
  </si>
  <si>
    <t>600</t>
  </si>
  <si>
    <t>54-54</t>
  </si>
  <si>
    <t>54</t>
  </si>
  <si>
    <t>72</t>
  </si>
  <si>
    <t>124</t>
  </si>
  <si>
    <t>83</t>
  </si>
  <si>
    <t>133</t>
  </si>
  <si>
    <t>EGLISE</t>
  </si>
  <si>
    <t>3-6</t>
  </si>
  <si>
    <t>408-408</t>
  </si>
  <si>
    <t>408</t>
  </si>
  <si>
    <t>64</t>
  </si>
  <si>
    <t>DUMAS</t>
  </si>
  <si>
    <t>91</t>
  </si>
  <si>
    <t>48-48</t>
  </si>
  <si>
    <t>48</t>
  </si>
  <si>
    <t>3-7</t>
  </si>
  <si>
    <t>82</t>
  </si>
  <si>
    <t>141</t>
  </si>
  <si>
    <t>73</t>
  </si>
  <si>
    <t>44-44</t>
  </si>
  <si>
    <t>44</t>
  </si>
  <si>
    <t>35</t>
  </si>
  <si>
    <t>MARCHAND</t>
  </si>
  <si>
    <t>185</t>
  </si>
  <si>
    <t>346</t>
  </si>
  <si>
    <t>86</t>
  </si>
  <si>
    <t>111</t>
  </si>
  <si>
    <t>119</t>
  </si>
  <si>
    <t>81</t>
  </si>
  <si>
    <t>204</t>
  </si>
  <si>
    <t>37-37</t>
  </si>
  <si>
    <t>404</t>
  </si>
  <si>
    <t>58-58</t>
  </si>
  <si>
    <t>58</t>
  </si>
  <si>
    <t>111-111</t>
  </si>
  <si>
    <t>46-46</t>
  </si>
  <si>
    <t>46</t>
  </si>
  <si>
    <t>34-34</t>
  </si>
  <si>
    <t>134</t>
  </si>
  <si>
    <t>91-91</t>
  </si>
  <si>
    <t>56-56</t>
  </si>
  <si>
    <t>56</t>
  </si>
  <si>
    <t>454</t>
  </si>
  <si>
    <t>0010</t>
  </si>
  <si>
    <t>0014</t>
  </si>
  <si>
    <t>CHM0014</t>
  </si>
  <si>
    <t>1 BIS-1 BIS</t>
  </si>
  <si>
    <t>1 BIS</t>
  </si>
  <si>
    <t>24 BIS</t>
  </si>
  <si>
    <t>RUE DE LA POSTE</t>
  </si>
  <si>
    <t>5 BIS</t>
  </si>
  <si>
    <t>35 BIS</t>
  </si>
  <si>
    <t>37 BIS</t>
  </si>
  <si>
    <t>1-7</t>
  </si>
  <si>
    <t>3 BIS</t>
  </si>
  <si>
    <t>3-5</t>
  </si>
  <si>
    <t>31 BIS</t>
  </si>
  <si>
    <t>GAJAC</t>
  </si>
  <si>
    <t>33-33</t>
  </si>
  <si>
    <t>18 BIS</t>
  </si>
  <si>
    <t>13 BIS</t>
  </si>
  <si>
    <t>17 BIS</t>
  </si>
  <si>
    <t>2-12</t>
  </si>
  <si>
    <t>MARES</t>
  </si>
  <si>
    <t>71</t>
  </si>
  <si>
    <t>RUE DU PRESBYTERE</t>
  </si>
  <si>
    <t>PRESBYTERE</t>
  </si>
  <si>
    <t>303</t>
  </si>
  <si>
    <t>281</t>
  </si>
  <si>
    <t>14-16</t>
  </si>
  <si>
    <t>20 BIS</t>
  </si>
  <si>
    <t>15-7</t>
  </si>
  <si>
    <t>15 BIS</t>
  </si>
  <si>
    <t>677</t>
  </si>
  <si>
    <t>279</t>
  </si>
  <si>
    <t>744</t>
  </si>
  <si>
    <t>894</t>
  </si>
  <si>
    <t>12 BIS</t>
  </si>
  <si>
    <t>10 BIS</t>
  </si>
  <si>
    <t>8 BIS</t>
  </si>
  <si>
    <t>107</t>
  </si>
  <si>
    <t>151</t>
  </si>
  <si>
    <t>84</t>
  </si>
  <si>
    <t>89</t>
  </si>
  <si>
    <t>23-23</t>
  </si>
  <si>
    <t>1878</t>
  </si>
  <si>
    <t>VERDUN</t>
  </si>
  <si>
    <t>147</t>
  </si>
  <si>
    <t>77</t>
  </si>
  <si>
    <t>62</t>
  </si>
  <si>
    <t>310</t>
  </si>
  <si>
    <t>277</t>
  </si>
  <si>
    <t>416</t>
  </si>
  <si>
    <t>202</t>
  </si>
  <si>
    <t>200</t>
  </si>
  <si>
    <t>170</t>
  </si>
  <si>
    <t>95</t>
  </si>
  <si>
    <t>1286</t>
  </si>
  <si>
    <t>85</t>
  </si>
  <si>
    <t>115</t>
  </si>
  <si>
    <t>79</t>
  </si>
  <si>
    <t>68</t>
  </si>
  <si>
    <t>71-71</t>
  </si>
  <si>
    <t>VIDAL</t>
  </si>
  <si>
    <t>1009</t>
  </si>
  <si>
    <t>PLAINE</t>
  </si>
  <si>
    <t>101</t>
  </si>
  <si>
    <t>67</t>
  </si>
  <si>
    <t>59</t>
  </si>
  <si>
    <t>PONS</t>
  </si>
  <si>
    <t>70-70</t>
  </si>
  <si>
    <t>70</t>
  </si>
  <si>
    <t>112</t>
  </si>
  <si>
    <t>90</t>
  </si>
  <si>
    <t>30-30</t>
  </si>
  <si>
    <t>105-105</t>
  </si>
  <si>
    <t>105</t>
  </si>
  <si>
    <t>3-1</t>
  </si>
  <si>
    <t>2-10</t>
  </si>
  <si>
    <t>255</t>
  </si>
  <si>
    <t>1003</t>
  </si>
  <si>
    <t>28-28</t>
  </si>
  <si>
    <t>32-36</t>
  </si>
  <si>
    <t>60</t>
  </si>
  <si>
    <t>117</t>
  </si>
  <si>
    <t>87</t>
  </si>
  <si>
    <t>80</t>
  </si>
  <si>
    <t>1480</t>
  </si>
  <si>
    <t>248</t>
  </si>
  <si>
    <t>127</t>
  </si>
  <si>
    <t>155</t>
  </si>
  <si>
    <t>20-26</t>
  </si>
  <si>
    <t>ECOLE PRIMAIRE</t>
  </si>
  <si>
    <t>ECOLE MATERNELLE</t>
  </si>
  <si>
    <t>76</t>
  </si>
  <si>
    <t>131</t>
  </si>
  <si>
    <t>9 BIS</t>
  </si>
  <si>
    <t>107-107</t>
  </si>
  <si>
    <t>112-112</t>
  </si>
  <si>
    <t>146</t>
  </si>
  <si>
    <t>41-41</t>
  </si>
  <si>
    <t>362</t>
  </si>
  <si>
    <t>1226</t>
  </si>
  <si>
    <t>PAIX</t>
  </si>
  <si>
    <t>1152</t>
  </si>
  <si>
    <t>REPUBLIQUE</t>
  </si>
  <si>
    <t>50-50</t>
  </si>
  <si>
    <t>5-3</t>
  </si>
  <si>
    <t>36-36</t>
  </si>
  <si>
    <t>126</t>
  </si>
  <si>
    <t>25-25</t>
  </si>
  <si>
    <t>RUE DES ECOLES</t>
  </si>
  <si>
    <t>ECOLES</t>
  </si>
  <si>
    <t>400</t>
  </si>
  <si>
    <t>PETIT</t>
  </si>
  <si>
    <t>JOURDAIN</t>
  </si>
  <si>
    <t>499-499</t>
  </si>
  <si>
    <t>499</t>
  </si>
  <si>
    <t>75-75</t>
  </si>
  <si>
    <t>75</t>
  </si>
  <si>
    <t>129</t>
  </si>
  <si>
    <t>999</t>
  </si>
  <si>
    <t>113</t>
  </si>
  <si>
    <t>62-62</t>
  </si>
  <si>
    <t>27-27</t>
  </si>
  <si>
    <t>69</t>
  </si>
  <si>
    <t>1111</t>
  </si>
  <si>
    <t>133-133</t>
  </si>
  <si>
    <t>52</t>
  </si>
  <si>
    <t>66</t>
  </si>
  <si>
    <t>178</t>
  </si>
  <si>
    <t>333</t>
  </si>
  <si>
    <t>196</t>
  </si>
  <si>
    <t>0003</t>
  </si>
  <si>
    <t>CHM0003</t>
  </si>
  <si>
    <t>VAE</t>
  </si>
  <si>
    <t>0004</t>
  </si>
  <si>
    <t>CHM0004</t>
  </si>
  <si>
    <t>TASSIGNY</t>
  </si>
  <si>
    <t>0002</t>
  </si>
  <si>
    <t>CHM0002</t>
  </si>
  <si>
    <t>0015</t>
  </si>
  <si>
    <t>0016</t>
  </si>
  <si>
    <t>93-93</t>
  </si>
  <si>
    <t>93</t>
  </si>
  <si>
    <t>GAULLE</t>
  </si>
  <si>
    <t>67-67</t>
  </si>
  <si>
    <t>2-6</t>
  </si>
  <si>
    <t>0013</t>
  </si>
  <si>
    <t>GAMBETTA</t>
  </si>
  <si>
    <t>26 BIS</t>
  </si>
  <si>
    <t>30 BIS</t>
  </si>
  <si>
    <t>32 BIS</t>
  </si>
  <si>
    <t>4 BIS</t>
  </si>
  <si>
    <t>7-1</t>
  </si>
  <si>
    <t>JOFFRE</t>
  </si>
  <si>
    <t>11-9</t>
  </si>
  <si>
    <t>2-8</t>
  </si>
  <si>
    <t>12-14</t>
  </si>
  <si>
    <t>1-6</t>
  </si>
  <si>
    <t>6 BIS</t>
  </si>
  <si>
    <t>21 BIS</t>
  </si>
  <si>
    <t>9-3</t>
  </si>
  <si>
    <t>6-12</t>
  </si>
  <si>
    <t>24-28</t>
  </si>
  <si>
    <t>51 BIS</t>
  </si>
  <si>
    <t>27-23</t>
  </si>
  <si>
    <t>74</t>
  </si>
  <si>
    <t>78</t>
  </si>
  <si>
    <t>VIGNES</t>
  </si>
  <si>
    <t>63</t>
  </si>
  <si>
    <t>118-122</t>
  </si>
  <si>
    <t>118</t>
  </si>
  <si>
    <t>4-10</t>
  </si>
  <si>
    <t>68 BIS</t>
  </si>
  <si>
    <t>8-8 BIS</t>
  </si>
  <si>
    <t>16 BIS</t>
  </si>
  <si>
    <t>11-5</t>
  </si>
  <si>
    <t>20 BIS-20 BIS</t>
  </si>
  <si>
    <t>7 TER</t>
  </si>
  <si>
    <t>7-3</t>
  </si>
  <si>
    <t>31-31</t>
  </si>
  <si>
    <t>47-47</t>
  </si>
  <si>
    <t>45 BIS</t>
  </si>
  <si>
    <t>19-1</t>
  </si>
  <si>
    <t>5-1</t>
  </si>
  <si>
    <t>8-12</t>
  </si>
  <si>
    <t>50 BIS</t>
  </si>
  <si>
    <t>65</t>
  </si>
  <si>
    <t>70-72</t>
  </si>
  <si>
    <t>60 BIS</t>
  </si>
  <si>
    <t>10-12</t>
  </si>
  <si>
    <t>27-21</t>
  </si>
  <si>
    <t>14 BIS</t>
  </si>
  <si>
    <t>22-24</t>
  </si>
  <si>
    <t>LECLERC</t>
  </si>
  <si>
    <t>19 BIS</t>
  </si>
  <si>
    <t>15-9</t>
  </si>
  <si>
    <t>10-14</t>
  </si>
  <si>
    <t>6-8</t>
  </si>
  <si>
    <t>21-17</t>
  </si>
  <si>
    <t>19-15</t>
  </si>
  <si>
    <t>13-1</t>
  </si>
  <si>
    <t>BARRE</t>
  </si>
  <si>
    <t>30-28</t>
  </si>
  <si>
    <t>25 BIS</t>
  </si>
  <si>
    <t>22 BIS</t>
  </si>
  <si>
    <t>15-1</t>
  </si>
  <si>
    <t>1 TER</t>
  </si>
  <si>
    <t>29 BIS</t>
  </si>
  <si>
    <t>23 BIS</t>
  </si>
  <si>
    <t>9-7</t>
  </si>
  <si>
    <t>46 BIS</t>
  </si>
  <si>
    <t>2-14</t>
  </si>
  <si>
    <t>11-3</t>
  </si>
  <si>
    <t>61 BIS</t>
  </si>
  <si>
    <t>871</t>
  </si>
  <si>
    <t>372</t>
  </si>
  <si>
    <t>32-34</t>
  </si>
  <si>
    <t>BOUCHON</t>
  </si>
  <si>
    <t>33 BIS</t>
  </si>
  <si>
    <t>49 BIS</t>
  </si>
  <si>
    <t>35-31</t>
  </si>
  <si>
    <t>2-22</t>
  </si>
  <si>
    <t>30-24</t>
  </si>
  <si>
    <t>11-7</t>
  </si>
  <si>
    <t>12-22</t>
  </si>
  <si>
    <t>45-45</t>
  </si>
  <si>
    <t>26-26</t>
  </si>
  <si>
    <t>28-30</t>
  </si>
  <si>
    <t>VOLTAIRE</t>
  </si>
  <si>
    <t>RUE PAUL VALERY</t>
  </si>
  <si>
    <t>VALERY</t>
  </si>
  <si>
    <t>11-1</t>
  </si>
  <si>
    <t>66-66</t>
  </si>
  <si>
    <t>8-3</t>
  </si>
  <si>
    <t>23-21</t>
  </si>
  <si>
    <t>156</t>
  </si>
  <si>
    <t>248-248</t>
  </si>
  <si>
    <t>87-87</t>
  </si>
  <si>
    <t>12 TER</t>
  </si>
  <si>
    <t>LAMBERT</t>
  </si>
  <si>
    <t>811</t>
  </si>
  <si>
    <t>388</t>
  </si>
  <si>
    <t>15-13</t>
  </si>
  <si>
    <t>487</t>
  </si>
  <si>
    <t>PERRIN</t>
  </si>
  <si>
    <t>5 BIS-5 BIS</t>
  </si>
  <si>
    <t>650</t>
  </si>
  <si>
    <t>600-600</t>
  </si>
  <si>
    <t>52-52</t>
  </si>
  <si>
    <t>99</t>
  </si>
  <si>
    <t>484</t>
  </si>
  <si>
    <t>7-13</t>
  </si>
  <si>
    <t>24-22</t>
  </si>
  <si>
    <t>MARTIN</t>
  </si>
  <si>
    <t>39 BIS</t>
  </si>
  <si>
    <t>LABORDE</t>
  </si>
  <si>
    <t>AIR</t>
  </si>
  <si>
    <t>44 BIS</t>
  </si>
  <si>
    <t>2-18</t>
  </si>
  <si>
    <t>LAMARTINE</t>
  </si>
  <si>
    <t>BLUM</t>
  </si>
  <si>
    <t>12-1</t>
  </si>
  <si>
    <t>14-1</t>
  </si>
  <si>
    <t>24 BIS-24 BIS</t>
  </si>
  <si>
    <t>13-9</t>
  </si>
  <si>
    <t>31 TER</t>
  </si>
  <si>
    <t>7 BIS-7 BIS</t>
  </si>
  <si>
    <t>4-7</t>
  </si>
  <si>
    <t>15-11</t>
  </si>
  <si>
    <t>2-16</t>
  </si>
  <si>
    <t>53-53</t>
  </si>
  <si>
    <t>MARROT</t>
  </si>
  <si>
    <t>405</t>
  </si>
  <si>
    <t>443</t>
  </si>
  <si>
    <t>76-76</t>
  </si>
  <si>
    <t>14-18</t>
  </si>
  <si>
    <t>65-65</t>
  </si>
  <si>
    <t>27-25</t>
  </si>
  <si>
    <t>18-22</t>
  </si>
  <si>
    <t>1-12</t>
  </si>
  <si>
    <t>16-20</t>
  </si>
  <si>
    <t>31-29</t>
  </si>
  <si>
    <t>535</t>
  </si>
  <si>
    <t>371</t>
  </si>
  <si>
    <t>396</t>
  </si>
  <si>
    <t>970</t>
  </si>
  <si>
    <t>449</t>
  </si>
  <si>
    <t>395</t>
  </si>
  <si>
    <t>1053</t>
  </si>
  <si>
    <t>97</t>
  </si>
  <si>
    <t>59-59</t>
  </si>
  <si>
    <t>268</t>
  </si>
  <si>
    <t>ESTIEU</t>
  </si>
  <si>
    <t>1104</t>
  </si>
  <si>
    <t>Tournée actuelle</t>
  </si>
  <si>
    <t>Tournée d'origine</t>
  </si>
  <si>
    <t>Nb PDI</t>
  </si>
  <si>
    <t>Nb PRE</t>
  </si>
  <si>
    <t>Trafic OO distribués</t>
  </si>
  <si>
    <t>Dist. PA</t>
  </si>
  <si>
    <t>57-55</t>
  </si>
  <si>
    <t>17-15</t>
  </si>
  <si>
    <t>15-11 BIS</t>
  </si>
  <si>
    <t>23-9</t>
  </si>
  <si>
    <t>36-42</t>
  </si>
  <si>
    <t>41-33</t>
  </si>
  <si>
    <t>23-17</t>
  </si>
  <si>
    <t>41-39</t>
  </si>
  <si>
    <t>22-20</t>
  </si>
  <si>
    <t>38-42</t>
  </si>
  <si>
    <t>38-36</t>
  </si>
  <si>
    <t>28-42</t>
  </si>
  <si>
    <t>48-50</t>
  </si>
  <si>
    <t>20-22</t>
  </si>
  <si>
    <t>35-51</t>
  </si>
  <si>
    <t>39-35</t>
  </si>
  <si>
    <t>13-11</t>
  </si>
  <si>
    <t>29-25</t>
  </si>
  <si>
    <t>49-47</t>
  </si>
  <si>
    <t>18-28</t>
  </si>
  <si>
    <t>32-40</t>
  </si>
  <si>
    <t>52-56</t>
  </si>
  <si>
    <t>56-60</t>
  </si>
  <si>
    <t>26-16</t>
  </si>
  <si>
    <t>124-124</t>
  </si>
  <si>
    <t>48-46</t>
  </si>
  <si>
    <t>18-24</t>
  </si>
  <si>
    <t>16 BIS-20</t>
  </si>
  <si>
    <t>22 BIS-24</t>
  </si>
  <si>
    <t>12 BIS-16</t>
  </si>
  <si>
    <t>10-26</t>
  </si>
  <si>
    <t>22 BIS-26</t>
  </si>
  <si>
    <t>22-22 BIS</t>
  </si>
  <si>
    <t>63-61</t>
  </si>
  <si>
    <t>31-27</t>
  </si>
  <si>
    <t>21-15</t>
  </si>
  <si>
    <t>58-66</t>
  </si>
  <si>
    <t>6-6 BIS</t>
  </si>
  <si>
    <t>29-17</t>
  </si>
  <si>
    <t>1 TER-1 TER</t>
  </si>
  <si>
    <t>75-71</t>
  </si>
  <si>
    <t>4-12</t>
  </si>
  <si>
    <t>26-36</t>
  </si>
  <si>
    <t>3-11</t>
  </si>
  <si>
    <t>55-47</t>
  </si>
  <si>
    <t>45-35</t>
  </si>
  <si>
    <t>58-60</t>
  </si>
  <si>
    <t>153-155</t>
  </si>
  <si>
    <t>68-70</t>
  </si>
  <si>
    <t>45-43</t>
  </si>
  <si>
    <t>54-56</t>
  </si>
  <si>
    <t>2 BIS-6</t>
  </si>
  <si>
    <t>37-31</t>
  </si>
  <si>
    <t>117-117</t>
  </si>
  <si>
    <t>19 BIS-19 BIS</t>
  </si>
  <si>
    <t>25 BIS-25 BIS</t>
  </si>
  <si>
    <t>15 BIS-15 BIS</t>
  </si>
  <si>
    <t>Nb PRE origine</t>
  </si>
  <si>
    <t>Nb PRE restants</t>
  </si>
  <si>
    <t>Nb PRE perdus</t>
  </si>
  <si>
    <t>Pourcentage de PRE perdus</t>
  </si>
  <si>
    <t>Nouveau</t>
  </si>
  <si>
    <t>Les tournées qui ont perdu plus de 50% de leurs PRE sont démontées</t>
  </si>
  <si>
    <t>(vide)</t>
  </si>
  <si>
    <t>Total général</t>
  </si>
  <si>
    <t>Somme de Nb PRE</t>
  </si>
  <si>
    <t>0032</t>
  </si>
  <si>
    <t>CHM0032</t>
  </si>
  <si>
    <t>CHM0102</t>
  </si>
  <si>
    <t>00344</t>
  </si>
  <si>
    <t>00264</t>
  </si>
  <si>
    <t>00428</t>
  </si>
  <si>
    <t>00158</t>
  </si>
  <si>
    <t>00085</t>
  </si>
  <si>
    <t>00086</t>
  </si>
  <si>
    <t>00004</t>
  </si>
  <si>
    <t>00005</t>
  </si>
  <si>
    <t>00006</t>
  </si>
  <si>
    <t>00007</t>
  </si>
  <si>
    <t>00013</t>
  </si>
  <si>
    <t>00008</t>
  </si>
  <si>
    <t>00012</t>
  </si>
  <si>
    <t>00010</t>
  </si>
  <si>
    <t>00011</t>
  </si>
  <si>
    <t>00009</t>
  </si>
  <si>
    <t>00002</t>
  </si>
  <si>
    <t>00001</t>
  </si>
  <si>
    <t>RUE DES POMMIERS</t>
  </si>
  <si>
    <t>POMMIERS</t>
  </si>
  <si>
    <t>00028</t>
  </si>
  <si>
    <t>00446</t>
  </si>
  <si>
    <t>.</t>
  </si>
  <si>
    <t>RUE DE LA REPUBLIQUE</t>
  </si>
  <si>
    <t>12-18</t>
  </si>
  <si>
    <t>00246</t>
  </si>
  <si>
    <t>00257</t>
  </si>
  <si>
    <t>00258</t>
  </si>
  <si>
    <t>00256</t>
  </si>
  <si>
    <t>00266</t>
  </si>
  <si>
    <t>00265</t>
  </si>
  <si>
    <t>00234</t>
  </si>
  <si>
    <t>00333</t>
  </si>
  <si>
    <t>00334</t>
  </si>
  <si>
    <t>00239</t>
  </si>
  <si>
    <t>00241</t>
  </si>
  <si>
    <t>00240</t>
  </si>
  <si>
    <t>00242</t>
  </si>
  <si>
    <t>00243</t>
  </si>
  <si>
    <t>00224</t>
  </si>
  <si>
    <t>00262</t>
  </si>
  <si>
    <t>00263</t>
  </si>
  <si>
    <t>00260</t>
  </si>
  <si>
    <t>00259</t>
  </si>
  <si>
    <t>00261</t>
  </si>
  <si>
    <t>00091</t>
  </si>
  <si>
    <t>00092</t>
  </si>
  <si>
    <t>00090</t>
  </si>
  <si>
    <t>00267</t>
  </si>
  <si>
    <t>00269</t>
  </si>
  <si>
    <t>00268</t>
  </si>
  <si>
    <t>00270</t>
  </si>
  <si>
    <t>00250</t>
  </si>
  <si>
    <t>00251</t>
  </si>
  <si>
    <t>00249</t>
  </si>
  <si>
    <t>00252</t>
  </si>
  <si>
    <t>00271</t>
  </si>
  <si>
    <t>00273</t>
  </si>
  <si>
    <t>00272</t>
  </si>
  <si>
    <t>00276</t>
  </si>
  <si>
    <t>00275</t>
  </si>
  <si>
    <t>00274</t>
  </si>
  <si>
    <t>00438</t>
  </si>
  <si>
    <t>00447</t>
  </si>
  <si>
    <t>00451</t>
  </si>
  <si>
    <t>00450</t>
  </si>
  <si>
    <t>00449</t>
  </si>
  <si>
    <t>00432</t>
  </si>
  <si>
    <t>00433</t>
  </si>
  <si>
    <t>00436</t>
  </si>
  <si>
    <t>00444</t>
  </si>
  <si>
    <t>00441</t>
  </si>
  <si>
    <t>00439</t>
  </si>
  <si>
    <t>00442</t>
  </si>
  <si>
    <t>00440</t>
  </si>
  <si>
    <t>00448</t>
  </si>
  <si>
    <t>00443</t>
  </si>
  <si>
    <t>00429</t>
  </si>
  <si>
    <t>00437</t>
  </si>
  <si>
    <t>00445</t>
  </si>
  <si>
    <t>00557</t>
  </si>
  <si>
    <t>00468</t>
  </si>
  <si>
    <t>00453</t>
  </si>
  <si>
    <t>00454</t>
  </si>
  <si>
    <t>00455</t>
  </si>
  <si>
    <t>00452</t>
  </si>
  <si>
    <t>00471</t>
  </si>
  <si>
    <t>00470</t>
  </si>
  <si>
    <t>00474</t>
  </si>
  <si>
    <t>00472</t>
  </si>
  <si>
    <t>00473</t>
  </si>
  <si>
    <t>00485</t>
  </si>
  <si>
    <t>00486</t>
  </si>
  <si>
    <t>00457</t>
  </si>
  <si>
    <t>00503</t>
  </si>
  <si>
    <t>00476</t>
  </si>
  <si>
    <t>00492</t>
  </si>
  <si>
    <t>00491</t>
  </si>
  <si>
    <t>00487</t>
  </si>
  <si>
    <t>00489</t>
  </si>
  <si>
    <t>00488</t>
  </si>
  <si>
    <t>00490</t>
  </si>
  <si>
    <t>00497</t>
  </si>
  <si>
    <t>00480</t>
  </si>
  <si>
    <t>00482</t>
  </si>
  <si>
    <t>00481</t>
  </si>
  <si>
    <t>00459</t>
  </si>
  <si>
    <t>00460</t>
  </si>
  <si>
    <t>00461</t>
  </si>
  <si>
    <t>00458</t>
  </si>
  <si>
    <t>00484</t>
  </si>
  <si>
    <t>00483</t>
  </si>
  <si>
    <t>00469</t>
  </si>
  <si>
    <t>00475</t>
  </si>
  <si>
    <t>00465</t>
  </si>
  <si>
    <t>00464</t>
  </si>
  <si>
    <t>00466</t>
  </si>
  <si>
    <t>00463</t>
  </si>
  <si>
    <t>00462</t>
  </si>
  <si>
    <t>00477</t>
  </si>
  <si>
    <t>00478</t>
  </si>
  <si>
    <t>00479</t>
  </si>
  <si>
    <t>00456</t>
  </si>
  <si>
    <t>00495</t>
  </si>
  <si>
    <t>00494</t>
  </si>
  <si>
    <t>00493</t>
  </si>
  <si>
    <t>00496</t>
  </si>
  <si>
    <t>00498</t>
  </si>
  <si>
    <t>00499</t>
  </si>
  <si>
    <t>00512</t>
  </si>
  <si>
    <t>00504</t>
  </si>
  <si>
    <t>00410</t>
  </si>
  <si>
    <t>00399</t>
  </si>
  <si>
    <t>00502</t>
  </si>
  <si>
    <t>00501</t>
  </si>
  <si>
    <t>00500</t>
  </si>
  <si>
    <t>00511</t>
  </si>
  <si>
    <t>00417</t>
  </si>
  <si>
    <t>00416</t>
  </si>
  <si>
    <t>00412</t>
  </si>
  <si>
    <t>00506</t>
  </si>
  <si>
    <t>00507</t>
  </si>
  <si>
    <t>00510</t>
  </si>
  <si>
    <t>00509</t>
  </si>
  <si>
    <t>00508</t>
  </si>
  <si>
    <t>00407</t>
  </si>
  <si>
    <t>00505</t>
  </si>
  <si>
    <t>00411</t>
  </si>
  <si>
    <t>00283</t>
  </si>
  <si>
    <t>00284</t>
  </si>
  <si>
    <t>10 BIS-10</t>
  </si>
  <si>
    <t>00289</t>
  </si>
  <si>
    <t>00291</t>
  </si>
  <si>
    <t>00290</t>
  </si>
  <si>
    <t>00320</t>
  </si>
  <si>
    <t>00341</t>
  </si>
  <si>
    <t>00338</t>
  </si>
  <si>
    <t>00330</t>
  </si>
  <si>
    <t>00329</t>
  </si>
  <si>
    <t>00331</t>
  </si>
  <si>
    <t>00332</t>
  </si>
  <si>
    <t>00327</t>
  </si>
  <si>
    <t>00328</t>
  </si>
  <si>
    <t>00345</t>
  </si>
  <si>
    <t>00335</t>
  </si>
  <si>
    <t>00348</t>
  </si>
  <si>
    <t>00347</t>
  </si>
  <si>
    <t>00346</t>
  </si>
  <si>
    <t>IMBERT</t>
  </si>
  <si>
    <t>00369</t>
  </si>
  <si>
    <t>00368</t>
  </si>
  <si>
    <t>00319</t>
  </si>
  <si>
    <t>00317</t>
  </si>
  <si>
    <t>00318</t>
  </si>
  <si>
    <t>00326</t>
  </si>
  <si>
    <t>00340</t>
  </si>
  <si>
    <t>00343</t>
  </si>
  <si>
    <t>00339</t>
  </si>
  <si>
    <t>00353</t>
  </si>
  <si>
    <t>00352</t>
  </si>
  <si>
    <t>00361</t>
  </si>
  <si>
    <t>00357</t>
  </si>
  <si>
    <t>00356</t>
  </si>
  <si>
    <t>00355</t>
  </si>
  <si>
    <t>00358</t>
  </si>
  <si>
    <t>00359</t>
  </si>
  <si>
    <t>00360</t>
  </si>
  <si>
    <t>00349</t>
  </si>
  <si>
    <t>00350</t>
  </si>
  <si>
    <t>00337</t>
  </si>
  <si>
    <t>00354</t>
  </si>
  <si>
    <t>00342</t>
  </si>
  <si>
    <t>00351</t>
  </si>
  <si>
    <t>00363</t>
  </si>
  <si>
    <t>00362</t>
  </si>
  <si>
    <t>00365</t>
  </si>
  <si>
    <t>00364</t>
  </si>
  <si>
    <t>00336</t>
  </si>
  <si>
    <t>00377</t>
  </si>
  <si>
    <t>00380</t>
  </si>
  <si>
    <t>00381</t>
  </si>
  <si>
    <t>00379</t>
  </si>
  <si>
    <t>00378</t>
  </si>
  <si>
    <t>00382</t>
  </si>
  <si>
    <t>00385</t>
  </si>
  <si>
    <t>00370</t>
  </si>
  <si>
    <t>00367</t>
  </si>
  <si>
    <t>00366</t>
  </si>
  <si>
    <t>00372</t>
  </si>
  <si>
    <t>00373</t>
  </si>
  <si>
    <t>00376</t>
  </si>
  <si>
    <t>00374</t>
  </si>
  <si>
    <t>00375</t>
  </si>
  <si>
    <t>00384</t>
  </si>
  <si>
    <t>00383</t>
  </si>
  <si>
    <t>00371</t>
  </si>
  <si>
    <t>00431</t>
  </si>
  <si>
    <t>00435</t>
  </si>
  <si>
    <t>00430</t>
  </si>
  <si>
    <t>00434</t>
  </si>
  <si>
    <t>00238</t>
  </si>
  <si>
    <t>00248</t>
  </si>
  <si>
    <t>00228</t>
  </si>
  <si>
    <t>GUIBBERT</t>
  </si>
  <si>
    <t>00232</t>
  </si>
  <si>
    <t>00233</t>
  </si>
  <si>
    <t>00230</t>
  </si>
  <si>
    <t>00229</t>
  </si>
  <si>
    <t>00189</t>
  </si>
  <si>
    <t>00226</t>
  </si>
  <si>
    <t>00227</t>
  </si>
  <si>
    <t>00413</t>
  </si>
  <si>
    <t>00422</t>
  </si>
  <si>
    <t>00420</t>
  </si>
  <si>
    <t>00421</t>
  </si>
  <si>
    <t>00419</t>
  </si>
  <si>
    <t>00414</t>
  </si>
  <si>
    <t>00400</t>
  </si>
  <si>
    <t>00418</t>
  </si>
  <si>
    <t>00426</t>
  </si>
  <si>
    <t>00423</t>
  </si>
  <si>
    <t>00408</t>
  </si>
  <si>
    <t>00401</t>
  </si>
  <si>
    <t>00409</t>
  </si>
  <si>
    <t>00403</t>
  </si>
  <si>
    <t>00402</t>
  </si>
  <si>
    <t>00404</t>
  </si>
  <si>
    <t>00415</t>
  </si>
  <si>
    <t>00406</t>
  </si>
  <si>
    <t>00405</t>
  </si>
  <si>
    <t>00425</t>
  </si>
  <si>
    <t>00427</t>
  </si>
  <si>
    <t>00424</t>
  </si>
  <si>
    <t>00213</t>
  </si>
  <si>
    <t>00212</t>
  </si>
  <si>
    <t>00204</t>
  </si>
  <si>
    <t>00203</t>
  </si>
  <si>
    <t>00205</t>
  </si>
  <si>
    <t>00206</t>
  </si>
  <si>
    <t>00208</t>
  </si>
  <si>
    <t>00207</t>
  </si>
  <si>
    <t>00196</t>
  </si>
  <si>
    <t>00195</t>
  </si>
  <si>
    <t>00202</t>
  </si>
  <si>
    <t>00193</t>
  </si>
  <si>
    <t>00192</t>
  </si>
  <si>
    <t>00214</t>
  </si>
  <si>
    <t>00216</t>
  </si>
  <si>
    <t>00215</t>
  </si>
  <si>
    <t>00191</t>
  </si>
  <si>
    <t>00190</t>
  </si>
  <si>
    <t>00201</t>
  </si>
  <si>
    <t>00200</t>
  </si>
  <si>
    <t>00197</t>
  </si>
  <si>
    <t>00209</t>
  </si>
  <si>
    <t>00211</t>
  </si>
  <si>
    <t>00210</t>
  </si>
  <si>
    <t>00194</t>
  </si>
  <si>
    <t>00199</t>
  </si>
  <si>
    <t>00198</t>
  </si>
  <si>
    <t>00217</t>
  </si>
  <si>
    <t>00218</t>
  </si>
  <si>
    <t>00219</t>
  </si>
  <si>
    <t>00220</t>
  </si>
  <si>
    <t>00225</t>
  </si>
  <si>
    <t>00222</t>
  </si>
  <si>
    <t>00223</t>
  </si>
  <si>
    <t>00221</t>
  </si>
  <si>
    <t>00188</t>
  </si>
  <si>
    <t>00175</t>
  </si>
  <si>
    <t>72 BIS</t>
  </si>
  <si>
    <t>00245</t>
  </si>
  <si>
    <t>00244</t>
  </si>
  <si>
    <t>00247</t>
  </si>
  <si>
    <t>00236</t>
  </si>
  <si>
    <t>00235</t>
  </si>
  <si>
    <t>00237</t>
  </si>
  <si>
    <t>00231</t>
  </si>
  <si>
    <t>00150</t>
  </si>
  <si>
    <t>00153</t>
  </si>
  <si>
    <t>00152</t>
  </si>
  <si>
    <t>00151</t>
  </si>
  <si>
    <t>00146</t>
  </si>
  <si>
    <t>00144</t>
  </si>
  <si>
    <t>00145</t>
  </si>
  <si>
    <t>00148</t>
  </si>
  <si>
    <t>00147</t>
  </si>
  <si>
    <t>00154</t>
  </si>
  <si>
    <t>00155</t>
  </si>
  <si>
    <t>00159</t>
  </si>
  <si>
    <t>00157</t>
  </si>
  <si>
    <t>00156</t>
  </si>
  <si>
    <t>00138</t>
  </si>
  <si>
    <t>00137</t>
  </si>
  <si>
    <t>00136</t>
  </si>
  <si>
    <t>LECOEUR</t>
  </si>
  <si>
    <t>00135</t>
  </si>
  <si>
    <t>00167</t>
  </si>
  <si>
    <t>00166</t>
  </si>
  <si>
    <t>00141</t>
  </si>
  <si>
    <t>00142</t>
  </si>
  <si>
    <t>00143</t>
  </si>
  <si>
    <t>00140</t>
  </si>
  <si>
    <t>00139</t>
  </si>
  <si>
    <t>00162</t>
  </si>
  <si>
    <t>00163</t>
  </si>
  <si>
    <t>00164</t>
  </si>
  <si>
    <t>00161</t>
  </si>
  <si>
    <t>00160</t>
  </si>
  <si>
    <t>00165</t>
  </si>
  <si>
    <t>00149</t>
  </si>
  <si>
    <t>00176</t>
  </si>
  <si>
    <t>00182</t>
  </si>
  <si>
    <t>BARBE</t>
  </si>
  <si>
    <t>00177</t>
  </si>
  <si>
    <t>00178</t>
  </si>
  <si>
    <t>00181</t>
  </si>
  <si>
    <t>00180</t>
  </si>
  <si>
    <t>00179</t>
  </si>
  <si>
    <t>00172</t>
  </si>
  <si>
    <t>00173</t>
  </si>
  <si>
    <t>00174</t>
  </si>
  <si>
    <t>00170</t>
  </si>
  <si>
    <t>00169</t>
  </si>
  <si>
    <t>00168</t>
  </si>
  <si>
    <t>00184</t>
  </si>
  <si>
    <t>00185</t>
  </si>
  <si>
    <t>00186</t>
  </si>
  <si>
    <t>00183</t>
  </si>
  <si>
    <t>00171</t>
  </si>
  <si>
    <t>00187</t>
  </si>
  <si>
    <t>CHM0019</t>
  </si>
  <si>
    <t>0019</t>
  </si>
  <si>
    <t>00312</t>
  </si>
  <si>
    <t>00305</t>
  </si>
  <si>
    <t>00308</t>
  </si>
  <si>
    <t>00307</t>
  </si>
  <si>
    <t>00306</t>
  </si>
  <si>
    <t>00314</t>
  </si>
  <si>
    <t>00315</t>
  </si>
  <si>
    <t>00279</t>
  </si>
  <si>
    <t>00127</t>
  </si>
  <si>
    <t>00128</t>
  </si>
  <si>
    <t>00129</t>
  </si>
  <si>
    <t>00130</t>
  </si>
  <si>
    <t>00024</t>
  </si>
  <si>
    <t>00041</t>
  </si>
  <si>
    <t>00042</t>
  </si>
  <si>
    <t>00044</t>
  </si>
  <si>
    <t>00134</t>
  </si>
  <si>
    <t>00059</t>
  </si>
  <si>
    <t>00058</t>
  </si>
  <si>
    <t>00032</t>
  </si>
  <si>
    <t>00031</t>
  </si>
  <si>
    <t>00037</t>
  </si>
  <si>
    <t>00039</t>
  </si>
  <si>
    <t>00040</t>
  </si>
  <si>
    <t>00038</t>
  </si>
  <si>
    <t>00035</t>
  </si>
  <si>
    <t>00036</t>
  </si>
  <si>
    <t>00057</t>
  </si>
  <si>
    <t>00030</t>
  </si>
  <si>
    <t>00043</t>
  </si>
  <si>
    <t>00049</t>
  </si>
  <si>
    <t>00045</t>
  </si>
  <si>
    <t>00048</t>
  </si>
  <si>
    <t>00047</t>
  </si>
  <si>
    <t>00046</t>
  </si>
  <si>
    <t>00053</t>
  </si>
  <si>
    <t>00052</t>
  </si>
  <si>
    <t>00050</t>
  </si>
  <si>
    <t>00051</t>
  </si>
  <si>
    <t>00056</t>
  </si>
  <si>
    <t>00055</t>
  </si>
  <si>
    <t>00054</t>
  </si>
  <si>
    <t>00029</t>
  </si>
  <si>
    <t>00061</t>
  </si>
  <si>
    <t>00060</t>
  </si>
  <si>
    <t>00063</t>
  </si>
  <si>
    <t>00062</t>
  </si>
  <si>
    <t>00066</t>
  </si>
  <si>
    <t>00065</t>
  </si>
  <si>
    <t>00064</t>
  </si>
  <si>
    <t>00133</t>
  </si>
  <si>
    <t>00077</t>
  </si>
  <si>
    <t>00076</t>
  </si>
  <si>
    <t>00073</t>
  </si>
  <si>
    <t>00071</t>
  </si>
  <si>
    <t>00072</t>
  </si>
  <si>
    <t>00070</t>
  </si>
  <si>
    <t>00069</t>
  </si>
  <si>
    <t>00074</t>
  </si>
  <si>
    <t>00079</t>
  </si>
  <si>
    <t>00080</t>
  </si>
  <si>
    <t>00084</t>
  </si>
  <si>
    <t>00082</t>
  </si>
  <si>
    <t>00083</t>
  </si>
  <si>
    <t>00081</t>
  </si>
  <si>
    <t>00078</t>
  </si>
  <si>
    <t>00075</t>
  </si>
  <si>
    <t>00087</t>
  </si>
  <si>
    <t>00089</t>
  </si>
  <si>
    <t>00088</t>
  </si>
  <si>
    <t>00094</t>
  </si>
  <si>
    <t>00093</t>
  </si>
  <si>
    <t>00095</t>
  </si>
  <si>
    <t>00096</t>
  </si>
  <si>
    <t>00304</t>
  </si>
  <si>
    <t>00300</t>
  </si>
  <si>
    <t>00121</t>
  </si>
  <si>
    <t>00026</t>
  </si>
  <si>
    <t>00027</t>
  </si>
  <si>
    <t>00003</t>
  </si>
  <si>
    <t>00542</t>
  </si>
  <si>
    <t>00115</t>
  </si>
  <si>
    <t>00113</t>
  </si>
  <si>
    <t>00114</t>
  </si>
  <si>
    <t>00112</t>
  </si>
  <si>
    <t>00253</t>
  </si>
  <si>
    <t>00254</t>
  </si>
  <si>
    <t>00278</t>
  </si>
  <si>
    <t>00280</t>
  </si>
  <si>
    <t>00255</t>
  </si>
  <si>
    <t>00277</t>
  </si>
  <si>
    <t>00281</t>
  </si>
  <si>
    <t>00282</t>
  </si>
  <si>
    <t>00322</t>
  </si>
  <si>
    <t>00325</t>
  </si>
  <si>
    <t>00303</t>
  </si>
  <si>
    <t>00286</t>
  </si>
  <si>
    <t>00287</t>
  </si>
  <si>
    <t>00288</t>
  </si>
  <si>
    <t>00285</t>
  </si>
  <si>
    <t>00298</t>
  </si>
  <si>
    <t>00299</t>
  </si>
  <si>
    <t>00309</t>
  </si>
  <si>
    <t>00321</t>
  </si>
  <si>
    <t>00302</t>
  </si>
  <si>
    <t>00301</t>
  </si>
  <si>
    <t>00324</t>
  </si>
  <si>
    <t>00323</t>
  </si>
  <si>
    <t>00293</t>
  </si>
  <si>
    <t>00543</t>
  </si>
  <si>
    <t>00544</t>
  </si>
  <si>
    <t>00297</t>
  </si>
  <si>
    <t>00294</t>
  </si>
  <si>
    <t>00296</t>
  </si>
  <si>
    <t>00295</t>
  </si>
  <si>
    <t>28-20</t>
  </si>
  <si>
    <t>00316</t>
  </si>
  <si>
    <t>00292</t>
  </si>
  <si>
    <t>00545</t>
  </si>
  <si>
    <t>00313</t>
  </si>
  <si>
    <t>00310</t>
  </si>
  <si>
    <t>00311</t>
  </si>
  <si>
    <t>00398</t>
  </si>
  <si>
    <t>00396</t>
  </si>
  <si>
    <t>00397</t>
  </si>
  <si>
    <t>00395</t>
  </si>
  <si>
    <t>00394</t>
  </si>
  <si>
    <t>00391</t>
  </si>
  <si>
    <t>00386</t>
  </si>
  <si>
    <t>00387</t>
  </si>
  <si>
    <t>00390</t>
  </si>
  <si>
    <t>00393</t>
  </si>
  <si>
    <t>00392</t>
  </si>
  <si>
    <t>00388</t>
  </si>
  <si>
    <t>00389</t>
  </si>
  <si>
    <t>00540</t>
  </si>
  <si>
    <t>00546</t>
  </si>
  <si>
    <t>00123</t>
  </si>
  <si>
    <t>00125</t>
  </si>
  <si>
    <t>00124</t>
  </si>
  <si>
    <t>00034</t>
  </si>
  <si>
    <t>00099</t>
  </si>
  <si>
    <t>00100</t>
  </si>
  <si>
    <t>00101</t>
  </si>
  <si>
    <t>00108</t>
  </si>
  <si>
    <t>00109</t>
  </si>
  <si>
    <t>00110</t>
  </si>
  <si>
    <t>00111</t>
  </si>
  <si>
    <t>00107</t>
  </si>
  <si>
    <t>00103</t>
  </si>
  <si>
    <t>00102</t>
  </si>
  <si>
    <t>00104</t>
  </si>
  <si>
    <t>00116</t>
  </si>
  <si>
    <t>00106</t>
  </si>
  <si>
    <t>00105</t>
  </si>
  <si>
    <t>00119</t>
  </si>
  <si>
    <t>00118</t>
  </si>
  <si>
    <t>00117</t>
  </si>
  <si>
    <t>00098</t>
  </si>
  <si>
    <t>00097</t>
  </si>
  <si>
    <t>00122</t>
  </si>
  <si>
    <t>00120</t>
  </si>
  <si>
    <t>00067</t>
  </si>
  <si>
    <t>00068</t>
  </si>
  <si>
    <t>00126</t>
  </si>
  <si>
    <t>00131</t>
  </si>
  <si>
    <t>MAURIN</t>
  </si>
  <si>
    <t>00132</t>
  </si>
  <si>
    <t>306</t>
  </si>
  <si>
    <t>518</t>
  </si>
  <si>
    <t>964</t>
  </si>
  <si>
    <t>BERGER</t>
  </si>
  <si>
    <t>00025</t>
  </si>
  <si>
    <t>00023</t>
  </si>
  <si>
    <t>00033</t>
  </si>
  <si>
    <t>514</t>
  </si>
  <si>
    <t>221</t>
  </si>
  <si>
    <t>0223</t>
  </si>
  <si>
    <t>CHM0223</t>
  </si>
  <si>
    <t>0027</t>
  </si>
  <si>
    <t>CHM0027</t>
  </si>
  <si>
    <t>ROUZIE</t>
  </si>
  <si>
    <t>00018</t>
  </si>
  <si>
    <t>00019</t>
  </si>
  <si>
    <t>00022</t>
  </si>
  <si>
    <t>00014</t>
  </si>
  <si>
    <t>00020</t>
  </si>
  <si>
    <t>00021</t>
  </si>
  <si>
    <t>00016</t>
  </si>
  <si>
    <t>00017</t>
  </si>
  <si>
    <t>00015</t>
  </si>
  <si>
    <t>0204</t>
  </si>
  <si>
    <t>CHM0204</t>
  </si>
  <si>
    <t>0022</t>
  </si>
  <si>
    <t>CHM0022</t>
  </si>
  <si>
    <t>0011</t>
  </si>
  <si>
    <t>CHM0011</t>
  </si>
  <si>
    <t>EGLISE EVANGELIQUE</t>
  </si>
  <si>
    <t>368</t>
  </si>
  <si>
    <t>ACACIAS</t>
  </si>
  <si>
    <t>MERCIER</t>
  </si>
  <si>
    <t>PLATEAU</t>
  </si>
  <si>
    <t>1070</t>
  </si>
  <si>
    <t>ROUTE DU PLATEAU</t>
  </si>
  <si>
    <t>1482</t>
  </si>
  <si>
    <t>0050</t>
  </si>
  <si>
    <t>CHM0222</t>
  </si>
  <si>
    <t>0023</t>
  </si>
  <si>
    <t>0026</t>
  </si>
  <si>
    <t>0018</t>
  </si>
  <si>
    <t>CHM0018</t>
  </si>
  <si>
    <t>LIBERATION</t>
  </si>
  <si>
    <t>BRUN</t>
  </si>
  <si>
    <t>1274</t>
  </si>
  <si>
    <t>CHM0013</t>
  </si>
  <si>
    <t>7-12</t>
  </si>
  <si>
    <t>23-25</t>
  </si>
  <si>
    <t>0222</t>
  </si>
  <si>
    <t>1259</t>
  </si>
  <si>
    <t>1249</t>
  </si>
  <si>
    <t>10-36</t>
  </si>
  <si>
    <t>00615</t>
  </si>
  <si>
    <t>00513</t>
  </si>
  <si>
    <t>00519</t>
  </si>
  <si>
    <t>00525</t>
  </si>
  <si>
    <t>00526</t>
  </si>
  <si>
    <t>00523</t>
  </si>
  <si>
    <t>00524</t>
  </si>
  <si>
    <t>846</t>
  </si>
  <si>
    <t>00522</t>
  </si>
  <si>
    <t>00521</t>
  </si>
  <si>
    <t>00518</t>
  </si>
  <si>
    <t>00517</t>
  </si>
  <si>
    <t>00520</t>
  </si>
  <si>
    <t>00515</t>
  </si>
  <si>
    <t>00516</t>
  </si>
  <si>
    <t>00514</t>
  </si>
  <si>
    <t>00529</t>
  </si>
  <si>
    <t>00531</t>
  </si>
  <si>
    <t>00532</t>
  </si>
  <si>
    <t>00527</t>
  </si>
  <si>
    <t>00530</t>
  </si>
  <si>
    <t>00528</t>
  </si>
  <si>
    <t>00583</t>
  </si>
  <si>
    <t>00585</t>
  </si>
  <si>
    <t>00586</t>
  </si>
  <si>
    <t>00584</t>
  </si>
  <si>
    <t>00587</t>
  </si>
  <si>
    <t>00588</t>
  </si>
  <si>
    <t>00534</t>
  </si>
  <si>
    <t>00533</t>
  </si>
  <si>
    <t>0031</t>
  </si>
  <si>
    <t>CHM0031</t>
  </si>
  <si>
    <t>E3RM</t>
  </si>
  <si>
    <t>0020</t>
  </si>
  <si>
    <t>0102</t>
  </si>
  <si>
    <t>00538</t>
  </si>
  <si>
    <t>00537</t>
  </si>
  <si>
    <t>00647</t>
  </si>
  <si>
    <t>0103</t>
  </si>
  <si>
    <t>00652</t>
  </si>
  <si>
    <t>0021</t>
  </si>
  <si>
    <t>CHM0021</t>
  </si>
  <si>
    <t>00576</t>
  </si>
  <si>
    <t>0033</t>
  </si>
  <si>
    <t>0110</t>
  </si>
  <si>
    <t>CHM0110</t>
  </si>
  <si>
    <t>RESISTANCE</t>
  </si>
  <si>
    <t>00651</t>
  </si>
  <si>
    <t>00653</t>
  </si>
  <si>
    <t>00654</t>
  </si>
  <si>
    <t>00655</t>
  </si>
  <si>
    <t>CPAM</t>
  </si>
  <si>
    <t>MORIN</t>
  </si>
  <si>
    <t>00863</t>
  </si>
  <si>
    <t>00864</t>
  </si>
  <si>
    <t>00870</t>
  </si>
  <si>
    <t>00467</t>
  </si>
  <si>
    <t>4-18</t>
  </si>
  <si>
    <t>00535</t>
  </si>
  <si>
    <t>00536</t>
  </si>
  <si>
    <t>00552</t>
  </si>
  <si>
    <t>00551</t>
  </si>
  <si>
    <t>00566</t>
  </si>
  <si>
    <t>00558</t>
  </si>
  <si>
    <t>00555</t>
  </si>
  <si>
    <t>00556</t>
  </si>
  <si>
    <t>00554</t>
  </si>
  <si>
    <t>00553</t>
  </si>
  <si>
    <t>00549</t>
  </si>
  <si>
    <t>00548</t>
  </si>
  <si>
    <t>00550</t>
  </si>
  <si>
    <t>00563</t>
  </si>
  <si>
    <t>00564</t>
  </si>
  <si>
    <t>00565</t>
  </si>
  <si>
    <t>00562</t>
  </si>
  <si>
    <t>00541</t>
  </si>
  <si>
    <t>00539</t>
  </si>
  <si>
    <t>00547</t>
  </si>
  <si>
    <t>00559</t>
  </si>
  <si>
    <t>00561</t>
  </si>
  <si>
    <t>00560</t>
  </si>
  <si>
    <t>00598</t>
  </si>
  <si>
    <t>00599</t>
  </si>
  <si>
    <t>00593</t>
  </si>
  <si>
    <t>00596</t>
  </si>
  <si>
    <t>00594</t>
  </si>
  <si>
    <t>00595</t>
  </si>
  <si>
    <t>00600</t>
  </si>
  <si>
    <t>00597</t>
  </si>
  <si>
    <t>00605</t>
  </si>
  <si>
    <t>00604</t>
  </si>
  <si>
    <t>00572</t>
  </si>
  <si>
    <t>00573</t>
  </si>
  <si>
    <t>00577</t>
  </si>
  <si>
    <t>00574</t>
  </si>
  <si>
    <t>00575</t>
  </si>
  <si>
    <t>00602</t>
  </si>
  <si>
    <t>00601</t>
  </si>
  <si>
    <t>00603</t>
  </si>
  <si>
    <t>00592</t>
  </si>
  <si>
    <t>43-37</t>
  </si>
  <si>
    <t>00638</t>
  </si>
  <si>
    <t>00641</t>
  </si>
  <si>
    <t>00639</t>
  </si>
  <si>
    <t>00640</t>
  </si>
  <si>
    <t>00568</t>
  </si>
  <si>
    <t>00567</t>
  </si>
  <si>
    <t>00668</t>
  </si>
  <si>
    <t>00643</t>
  </si>
  <si>
    <t>00644</t>
  </si>
  <si>
    <t>00642</t>
  </si>
  <si>
    <t>00610</t>
  </si>
  <si>
    <t>00645</t>
  </si>
  <si>
    <t>00646</t>
  </si>
  <si>
    <t>00590</t>
  </si>
  <si>
    <t>00589</t>
  </si>
  <si>
    <t>00591</t>
  </si>
  <si>
    <t>00669</t>
  </si>
  <si>
    <t>00670</t>
  </si>
  <si>
    <t>00606</t>
  </si>
  <si>
    <t>00625</t>
  </si>
  <si>
    <t>00626</t>
  </si>
  <si>
    <t>00631</t>
  </si>
  <si>
    <t>00635</t>
  </si>
  <si>
    <t>00636</t>
  </si>
  <si>
    <t>00634</t>
  </si>
  <si>
    <t>00627</t>
  </si>
  <si>
    <t>00628</t>
  </si>
  <si>
    <t>00629</t>
  </si>
  <si>
    <t>00630</t>
  </si>
  <si>
    <t>00637</t>
  </si>
  <si>
    <t>00632</t>
  </si>
  <si>
    <t>00633</t>
  </si>
  <si>
    <t>00687</t>
  </si>
  <si>
    <t>00673</t>
  </si>
  <si>
    <t>00578</t>
  </si>
  <si>
    <t>00579</t>
  </si>
  <si>
    <t>00580</t>
  </si>
  <si>
    <t>00582</t>
  </si>
  <si>
    <t>00581</t>
  </si>
  <si>
    <t>00570</t>
  </si>
  <si>
    <t>00569</t>
  </si>
  <si>
    <t>00571</t>
  </si>
  <si>
    <t>00608</t>
  </si>
  <si>
    <t>00607</t>
  </si>
  <si>
    <t>00659</t>
  </si>
  <si>
    <t>00657</t>
  </si>
  <si>
    <t>00660</t>
  </si>
  <si>
    <t>00658</t>
  </si>
  <si>
    <t>00656</t>
  </si>
  <si>
    <t>00609</t>
  </si>
  <si>
    <t>00650</t>
  </si>
  <si>
    <t>00649</t>
  </si>
  <si>
    <t>00648</t>
  </si>
  <si>
    <t>00667</t>
  </si>
  <si>
    <t>RUE JEAN COCTEAU</t>
  </si>
  <si>
    <t>COCTEAU</t>
  </si>
  <si>
    <t>00612</t>
  </si>
  <si>
    <t>00613</t>
  </si>
  <si>
    <t>00611</t>
  </si>
  <si>
    <t>00624</t>
  </si>
  <si>
    <t>00623</t>
  </si>
  <si>
    <t>00672</t>
  </si>
  <si>
    <t>00671</t>
  </si>
  <si>
    <t>00617</t>
  </si>
  <si>
    <t>00619</t>
  </si>
  <si>
    <t>00618</t>
  </si>
  <si>
    <t>00620</t>
  </si>
  <si>
    <t>00616</t>
  </si>
  <si>
    <t>00614</t>
  </si>
  <si>
    <t>00661</t>
  </si>
  <si>
    <t>00664</t>
  </si>
  <si>
    <t>00663</t>
  </si>
  <si>
    <t>00666</t>
  </si>
  <si>
    <t>00665</t>
  </si>
  <si>
    <t>00662</t>
  </si>
  <si>
    <t>00622</t>
  </si>
  <si>
    <t>00621</t>
  </si>
  <si>
    <t>00704</t>
  </si>
  <si>
    <t>00705</t>
  </si>
  <si>
    <t>00699</t>
  </si>
  <si>
    <t>00700</t>
  </si>
  <si>
    <t>00691</t>
  </si>
  <si>
    <t>00692</t>
  </si>
  <si>
    <t>00690</t>
  </si>
  <si>
    <t>00697</t>
  </si>
  <si>
    <t>00698</t>
  </si>
  <si>
    <t>00696</t>
  </si>
  <si>
    <t>00688</t>
  </si>
  <si>
    <t>00689</t>
  </si>
  <si>
    <t>00683</t>
  </si>
  <si>
    <t>00702</t>
  </si>
  <si>
    <t>00703</t>
  </si>
  <si>
    <t>00694</t>
  </si>
  <si>
    <t>00693</t>
  </si>
  <si>
    <t>00695</t>
  </si>
  <si>
    <t>00685</t>
  </si>
  <si>
    <t>00686</t>
  </si>
  <si>
    <t>00684</t>
  </si>
  <si>
    <t>17-3</t>
  </si>
  <si>
    <t>64 BIS</t>
  </si>
  <si>
    <t>MACIF</t>
  </si>
  <si>
    <t>00714</t>
  </si>
  <si>
    <t>00713</t>
  </si>
  <si>
    <t>00712</t>
  </si>
  <si>
    <t>00711</t>
  </si>
  <si>
    <t>00728</t>
  </si>
  <si>
    <t>00678</t>
  </si>
  <si>
    <t>00679</t>
  </si>
  <si>
    <t>00682</t>
  </si>
  <si>
    <t>00681</t>
  </si>
  <si>
    <t>00680</t>
  </si>
  <si>
    <t>00723</t>
  </si>
  <si>
    <t>00724</t>
  </si>
  <si>
    <t>00727</t>
  </si>
  <si>
    <t>00726</t>
  </si>
  <si>
    <t>00725</t>
  </si>
  <si>
    <t>00756</t>
  </si>
  <si>
    <t>00758</t>
  </si>
  <si>
    <t>00757</t>
  </si>
  <si>
    <t>00753</t>
  </si>
  <si>
    <t>00755</t>
  </si>
  <si>
    <t>00754</t>
  </si>
  <si>
    <t>00710</t>
  </si>
  <si>
    <t>00709</t>
  </si>
  <si>
    <t>00730</t>
  </si>
  <si>
    <t>00731</t>
  </si>
  <si>
    <t>00732</t>
  </si>
  <si>
    <t>00729</t>
  </si>
  <si>
    <t>00788</t>
  </si>
  <si>
    <t>00707</t>
  </si>
  <si>
    <t>00708</t>
  </si>
  <si>
    <t>00706</t>
  </si>
  <si>
    <t>00674</t>
  </si>
  <si>
    <t>00677</t>
  </si>
  <si>
    <t>00676</t>
  </si>
  <si>
    <t>00675</t>
  </si>
  <si>
    <t>00737</t>
  </si>
  <si>
    <t>00738</t>
  </si>
  <si>
    <t>00736</t>
  </si>
  <si>
    <t>00701</t>
  </si>
  <si>
    <t>00777</t>
  </si>
  <si>
    <t>00773</t>
  </si>
  <si>
    <t>00783</t>
  </si>
  <si>
    <t>00782</t>
  </si>
  <si>
    <t>00781</t>
  </si>
  <si>
    <t>00772</t>
  </si>
  <si>
    <t>00780</t>
  </si>
  <si>
    <t>00779</t>
  </si>
  <si>
    <t>00778</t>
  </si>
  <si>
    <t>00784</t>
  </si>
  <si>
    <t>00776</t>
  </si>
  <si>
    <t>00775</t>
  </si>
  <si>
    <t>00771</t>
  </si>
  <si>
    <t>00774</t>
  </si>
  <si>
    <t>00742</t>
  </si>
  <si>
    <t>00744</t>
  </si>
  <si>
    <t>00743</t>
  </si>
  <si>
    <t>00722</t>
  </si>
  <si>
    <t>00719</t>
  </si>
  <si>
    <t>00720</t>
  </si>
  <si>
    <t>00721</t>
  </si>
  <si>
    <t>00718</t>
  </si>
  <si>
    <t>00715</t>
  </si>
  <si>
    <t>00716</t>
  </si>
  <si>
    <t>00717</t>
  </si>
  <si>
    <t>00766</t>
  </si>
  <si>
    <t>00767</t>
  </si>
  <si>
    <t>00768</t>
  </si>
  <si>
    <t>00770</t>
  </si>
  <si>
    <t>00765</t>
  </si>
  <si>
    <t>00769</t>
  </si>
  <si>
    <t>00764</t>
  </si>
  <si>
    <t>00763</t>
  </si>
  <si>
    <t>00759</t>
  </si>
  <si>
    <t>00760</t>
  </si>
  <si>
    <t>00761</t>
  </si>
  <si>
    <t>00762</t>
  </si>
  <si>
    <t>00785</t>
  </si>
  <si>
    <t>00733</t>
  </si>
  <si>
    <t>00747</t>
  </si>
  <si>
    <t>00748</t>
  </si>
  <si>
    <t>00749</t>
  </si>
  <si>
    <t>00746</t>
  </si>
  <si>
    <t>00794</t>
  </si>
  <si>
    <t>00793</t>
  </si>
  <si>
    <t>00786</t>
  </si>
  <si>
    <t>00787</t>
  </si>
  <si>
    <t>00734</t>
  </si>
  <si>
    <t>00735</t>
  </si>
  <si>
    <t>00740</t>
  </si>
  <si>
    <t>00741</t>
  </si>
  <si>
    <t>00739</t>
  </si>
  <si>
    <t>00820</t>
  </si>
  <si>
    <t>00834</t>
  </si>
  <si>
    <t>00835</t>
  </si>
  <si>
    <t>00790</t>
  </si>
  <si>
    <t>00792</t>
  </si>
  <si>
    <t>00791</t>
  </si>
  <si>
    <t>00798</t>
  </si>
  <si>
    <t>00807</t>
  </si>
  <si>
    <t>00752</t>
  </si>
  <si>
    <t>00751</t>
  </si>
  <si>
    <t>00750</t>
  </si>
  <si>
    <t>00745</t>
  </si>
  <si>
    <t>00802</t>
  </si>
  <si>
    <t>00799</t>
  </si>
  <si>
    <t>00800</t>
  </si>
  <si>
    <t>00801</t>
  </si>
  <si>
    <t>00805</t>
  </si>
  <si>
    <t>00803</t>
  </si>
  <si>
    <t>00804</t>
  </si>
  <si>
    <t>00808</t>
  </si>
  <si>
    <t>00796</t>
  </si>
  <si>
    <t>00795</t>
  </si>
  <si>
    <t>00789</t>
  </si>
  <si>
    <t>00806</t>
  </si>
  <si>
    <t>00810</t>
  </si>
  <si>
    <t>00809</t>
  </si>
  <si>
    <t>00812</t>
  </si>
  <si>
    <t>00813</t>
  </si>
  <si>
    <t>00814</t>
  </si>
  <si>
    <t>00811</t>
  </si>
  <si>
    <t>00797</t>
  </si>
  <si>
    <t>00822</t>
  </si>
  <si>
    <t>00823</t>
  </si>
  <si>
    <t>00821</t>
  </si>
  <si>
    <t>00815</t>
  </si>
  <si>
    <t>00816</t>
  </si>
  <si>
    <t>00830</t>
  </si>
  <si>
    <t>00832</t>
  </si>
  <si>
    <t>00831</t>
  </si>
  <si>
    <t>00833</t>
  </si>
  <si>
    <t>00829</t>
  </si>
  <si>
    <t>00828</t>
  </si>
  <si>
    <t>00827</t>
  </si>
  <si>
    <t>00817</t>
  </si>
  <si>
    <t>00819</t>
  </si>
  <si>
    <t>00818</t>
  </si>
  <si>
    <t>00825</t>
  </si>
  <si>
    <t>00826</t>
  </si>
  <si>
    <t>00824</t>
  </si>
  <si>
    <t>DUVERGER</t>
  </si>
  <si>
    <t>46-50</t>
  </si>
  <si>
    <t>62-66</t>
  </si>
  <si>
    <t>00861</t>
  </si>
  <si>
    <t>73 BIS</t>
  </si>
  <si>
    <t>00838</t>
  </si>
  <si>
    <t>00837</t>
  </si>
  <si>
    <t>00836</t>
  </si>
  <si>
    <t>00839</t>
  </si>
  <si>
    <t>00862</t>
  </si>
  <si>
    <t>00840</t>
  </si>
  <si>
    <t>4-14</t>
  </si>
  <si>
    <t>77-71</t>
  </si>
  <si>
    <t>41 TER</t>
  </si>
  <si>
    <t>2-26</t>
  </si>
  <si>
    <t>FOURNIER</t>
  </si>
  <si>
    <t>9-4</t>
  </si>
  <si>
    <t>MORY</t>
  </si>
  <si>
    <t>58 BIS</t>
  </si>
  <si>
    <t>POINT P</t>
  </si>
  <si>
    <t>920</t>
  </si>
  <si>
    <t>MATHIEU</t>
  </si>
  <si>
    <t>1175</t>
  </si>
  <si>
    <t>RUE MARYSE BASTIE</t>
  </si>
  <si>
    <t>BASTIE</t>
  </si>
  <si>
    <t>514-514</t>
  </si>
  <si>
    <t>707</t>
  </si>
  <si>
    <t>13-19</t>
  </si>
  <si>
    <t>56 BIS</t>
  </si>
  <si>
    <t>43 BIS</t>
  </si>
  <si>
    <t>37 TER</t>
  </si>
  <si>
    <t>00866</t>
  </si>
  <si>
    <t>RUE MOZART</t>
  </si>
  <si>
    <t>MOZART</t>
  </si>
  <si>
    <t>00868</t>
  </si>
  <si>
    <t>00867</t>
  </si>
  <si>
    <t>15 BIS-15</t>
  </si>
  <si>
    <t>00869</t>
  </si>
  <si>
    <t>125 TER</t>
  </si>
  <si>
    <t>129 BIS</t>
  </si>
  <si>
    <t>718</t>
  </si>
  <si>
    <t>6-20</t>
  </si>
  <si>
    <t>RUE CLEMENT ADER</t>
  </si>
  <si>
    <t>ADER</t>
  </si>
  <si>
    <t>RUE MAURICE RAVEL</t>
  </si>
  <si>
    <t>RAVEL</t>
  </si>
  <si>
    <t>10-4</t>
  </si>
  <si>
    <t>0001</t>
  </si>
  <si>
    <t>29-29 BIS</t>
  </si>
  <si>
    <t>00865</t>
  </si>
  <si>
    <t>-2</t>
  </si>
  <si>
    <t>23-29</t>
  </si>
  <si>
    <t>20-10</t>
  </si>
  <si>
    <t>8-16</t>
  </si>
  <si>
    <t>RUE ALEXANDRE DUMAS</t>
  </si>
  <si>
    <t>CAMPAGNAC</t>
  </si>
  <si>
    <t>4-22</t>
  </si>
  <si>
    <t>13-5</t>
  </si>
  <si>
    <t>52 BIS</t>
  </si>
  <si>
    <t>15-24</t>
  </si>
  <si>
    <t>65-59</t>
  </si>
  <si>
    <t>123 BIS</t>
  </si>
  <si>
    <t>00860</t>
  </si>
  <si>
    <t>00859</t>
  </si>
  <si>
    <t>00858</t>
  </si>
  <si>
    <t>00856</t>
  </si>
  <si>
    <t>00855</t>
  </si>
  <si>
    <t>00854</t>
  </si>
  <si>
    <t>00857</t>
  </si>
  <si>
    <t>00847</t>
  </si>
  <si>
    <t>00842</t>
  </si>
  <si>
    <t>00843</t>
  </si>
  <si>
    <t>00844</t>
  </si>
  <si>
    <t>00845</t>
  </si>
  <si>
    <t>00846</t>
  </si>
  <si>
    <t>00841</t>
  </si>
  <si>
    <t>00851</t>
  </si>
  <si>
    <t>00852</t>
  </si>
  <si>
    <t>00850</t>
  </si>
  <si>
    <t>00853</t>
  </si>
  <si>
    <t>16 TER</t>
  </si>
  <si>
    <t>00849</t>
  </si>
  <si>
    <t>00848</t>
  </si>
  <si>
    <t>749</t>
  </si>
  <si>
    <t>OLIVIER</t>
  </si>
  <si>
    <t>LACOUR</t>
  </si>
  <si>
    <t>FAURET</t>
  </si>
  <si>
    <t>ROUQUETTE</t>
  </si>
  <si>
    <t>MICHAUD</t>
  </si>
  <si>
    <t>PASQUET</t>
  </si>
  <si>
    <t>VASSEUR</t>
  </si>
  <si>
    <t>AVENUE DU GENERAL DE GAULLE</t>
  </si>
  <si>
    <t>1022</t>
  </si>
  <si>
    <t>PRUNIERS</t>
  </si>
  <si>
    <t>EGLANTIERS</t>
  </si>
  <si>
    <t>MUGUET</t>
  </si>
  <si>
    <t>VIOLETTES</t>
  </si>
  <si>
    <t>VARIN</t>
  </si>
  <si>
    <t>PLACE GAMBETTA</t>
  </si>
  <si>
    <t>DURANTHON</t>
  </si>
  <si>
    <t>1084</t>
  </si>
  <si>
    <t>0205</t>
  </si>
  <si>
    <t>1150</t>
  </si>
  <si>
    <t>14 A</t>
  </si>
  <si>
    <t>RUE MONPLAISIR</t>
  </si>
  <si>
    <t>21-9</t>
  </si>
  <si>
    <t>1145</t>
  </si>
  <si>
    <t>COLLET</t>
  </si>
  <si>
    <t>2-2 RUE MARYSE BASTIE</t>
  </si>
  <si>
    <t>- RUE JEAN COCTEAU</t>
  </si>
  <si>
    <t>0208</t>
  </si>
  <si>
    <t>CHM0208</t>
  </si>
  <si>
    <t>ALLEZ ET CAZENEUVE</t>
  </si>
  <si>
    <t>47110</t>
  </si>
  <si>
    <t>COTE D ALLEZ</t>
  </si>
  <si>
    <t>ALLEZ</t>
  </si>
  <si>
    <t>SAINTE LIVRADE SUR LOT</t>
  </si>
  <si>
    <t>AVENUE DE BORDEAUX</t>
  </si>
  <si>
    <t>0206</t>
  </si>
  <si>
    <t>CHM0206</t>
  </si>
  <si>
    <t>0206072</t>
  </si>
  <si>
    <t>ROUTE DE RIOMS</t>
  </si>
  <si>
    <t>RIOMS</t>
  </si>
  <si>
    <t>BIERNACKI</t>
  </si>
  <si>
    <t>124334</t>
  </si>
  <si>
    <t>F76140378</t>
  </si>
  <si>
    <t>371-395</t>
  </si>
  <si>
    <t>29303663</t>
  </si>
  <si>
    <t>DUPONT KELLY DEBORD DP FACADES</t>
  </si>
  <si>
    <t>105081945</t>
  </si>
  <si>
    <t>SAOUDI</t>
  </si>
  <si>
    <t>FORT</t>
  </si>
  <si>
    <t>0044</t>
  </si>
  <si>
    <t>CHM0044</t>
  </si>
  <si>
    <t>MASSELS</t>
  </si>
  <si>
    <t>AURADOU</t>
  </si>
  <si>
    <t>47140</t>
  </si>
  <si>
    <t>0046</t>
  </si>
  <si>
    <t>CHM0046</t>
  </si>
  <si>
    <t>0046020</t>
  </si>
  <si>
    <t>0044029</t>
  </si>
  <si>
    <t>0045</t>
  </si>
  <si>
    <t>CHM0045</t>
  </si>
  <si>
    <t>169-169</t>
  </si>
  <si>
    <t>CHEMIN DE LOULMEDE</t>
  </si>
  <si>
    <t>LOULMEDE</t>
  </si>
  <si>
    <t>0105</t>
  </si>
  <si>
    <t>CHM0105</t>
  </si>
  <si>
    <t>0105094</t>
  </si>
  <si>
    <t>817</t>
  </si>
  <si>
    <t>F149548524</t>
  </si>
  <si>
    <t>306-405</t>
  </si>
  <si>
    <t>20607480</t>
  </si>
  <si>
    <t>DUSSERRE Francis Michel Stephane</t>
  </si>
  <si>
    <t>105191481</t>
  </si>
  <si>
    <t>DUSSERRE Yvan SCI JAVA 4M</t>
  </si>
  <si>
    <t>105191482</t>
  </si>
  <si>
    <t>PINTHON LOSIAUX</t>
  </si>
  <si>
    <t>PENNE D AGENAIS</t>
  </si>
  <si>
    <t>0112</t>
  </si>
  <si>
    <t>CHM0112</t>
  </si>
  <si>
    <t>4-24</t>
  </si>
  <si>
    <t>47470</t>
  </si>
  <si>
    <t>4747017</t>
  </si>
  <si>
    <t>0111</t>
  </si>
  <si>
    <t>MESTRE</t>
  </si>
  <si>
    <t>0109</t>
  </si>
  <si>
    <t>ROUGE</t>
  </si>
  <si>
    <t>AGEN</t>
  </si>
  <si>
    <t>1247</t>
  </si>
  <si>
    <t>MASSANES</t>
  </si>
  <si>
    <t>CARRE</t>
  </si>
  <si>
    <t>RUE DU COLLEGE</t>
  </si>
  <si>
    <t>COLLEGE</t>
  </si>
  <si>
    <t>BORDENEUVE</t>
  </si>
  <si>
    <t>CHEMIN DU LAURIER</t>
  </si>
  <si>
    <t>LAURIER</t>
  </si>
  <si>
    <t>BIAS</t>
  </si>
  <si>
    <t>47300</t>
  </si>
  <si>
    <t>0009276</t>
  </si>
  <si>
    <t>RUE DE RIBAS</t>
  </si>
  <si>
    <t>RIBAS</t>
  </si>
  <si>
    <t>0022148</t>
  </si>
  <si>
    <t>VILLENEUVE SUR LOT</t>
  </si>
  <si>
    <t>0019085</t>
  </si>
  <si>
    <t>ROSES</t>
  </si>
  <si>
    <t>PUJOLS</t>
  </si>
  <si>
    <t>RUE DE LA PLAINE</t>
  </si>
  <si>
    <t>0225</t>
  </si>
  <si>
    <t>CHM0225</t>
  </si>
  <si>
    <t>RUE DES GLAIEULS</t>
  </si>
  <si>
    <t>GLAIEULS</t>
  </si>
  <si>
    <t>FLEURS</t>
  </si>
  <si>
    <t>IMPASSE DES EGLANTIERS</t>
  </si>
  <si>
    <t>148247</t>
  </si>
  <si>
    <t>148217</t>
  </si>
  <si>
    <t>SAULES</t>
  </si>
  <si>
    <t>RUE DES BAMBOUS</t>
  </si>
  <si>
    <t>BAMBOUS</t>
  </si>
  <si>
    <t>F76132284</t>
  </si>
  <si>
    <t>19-20</t>
  </si>
  <si>
    <t>101750201</t>
  </si>
  <si>
    <t>BADACHE</t>
  </si>
  <si>
    <t>105016597</t>
  </si>
  <si>
    <t>HAQUET</t>
  </si>
  <si>
    <t>CAVAILLE</t>
  </si>
  <si>
    <t>MADAME</t>
  </si>
  <si>
    <t>VAYSSIERE</t>
  </si>
  <si>
    <t>1001</t>
  </si>
  <si>
    <t>0302</t>
  </si>
  <si>
    <t>0031066</t>
  </si>
  <si>
    <t>GERMA</t>
  </si>
  <si>
    <t>F160105353</t>
  </si>
  <si>
    <t>964-964</t>
  </si>
  <si>
    <t>104863860</t>
  </si>
  <si>
    <t>BISTRO REGENT-SAS 3JV</t>
  </si>
  <si>
    <t>105199511</t>
  </si>
  <si>
    <t>FIDUCIE CONSULTANS</t>
  </si>
  <si>
    <t>BLAYMONT</t>
  </si>
  <si>
    <t>COTE DE JOUANET</t>
  </si>
  <si>
    <t>JOUANET</t>
  </si>
  <si>
    <t>CHEMIN D ASTIE</t>
  </si>
  <si>
    <t>ASTIE</t>
  </si>
  <si>
    <t>F76138269</t>
  </si>
  <si>
    <t>518-487</t>
  </si>
  <si>
    <t>105110981</t>
  </si>
  <si>
    <t>7674387</t>
  </si>
  <si>
    <t>TAMBOURET</t>
  </si>
  <si>
    <t>F76138414</t>
  </si>
  <si>
    <t>402-156</t>
  </si>
  <si>
    <t>CHEMIN DE REBEQUET</t>
  </si>
  <si>
    <t>REBEQUET</t>
  </si>
  <si>
    <t>105110977</t>
  </si>
  <si>
    <t>DAUSSE</t>
  </si>
  <si>
    <t>23200940</t>
  </si>
  <si>
    <t>LOISEAU NELLY</t>
  </si>
  <si>
    <t>23200941</t>
  </si>
  <si>
    <t>MARDI</t>
  </si>
  <si>
    <t>23200939</t>
  </si>
  <si>
    <t>COURILLON</t>
  </si>
  <si>
    <t>1257</t>
  </si>
  <si>
    <t>0218</t>
  </si>
  <si>
    <t>CHM0218</t>
  </si>
  <si>
    <t>0213</t>
  </si>
  <si>
    <t>47260</t>
  </si>
  <si>
    <t>CAMBES</t>
  </si>
  <si>
    <t>59116926</t>
  </si>
  <si>
    <t>RUE NATIONALE</t>
  </si>
  <si>
    <t>NATIONALE</t>
  </si>
  <si>
    <t>CANCON</t>
  </si>
  <si>
    <t>47290</t>
  </si>
  <si>
    <t>CASSENEUIL</t>
  </si>
  <si>
    <t>47440</t>
  </si>
  <si>
    <t>0204085</t>
  </si>
  <si>
    <t>0225024</t>
  </si>
  <si>
    <t>RUE GRANDE</t>
  </si>
  <si>
    <t>GRANDE</t>
  </si>
  <si>
    <t>RUE DES ROSES</t>
  </si>
  <si>
    <t>RUE DES VIOLETTES</t>
  </si>
  <si>
    <t>PARIS</t>
  </si>
  <si>
    <t>RUE LOUS PERDIGATS</t>
  </si>
  <si>
    <t>PERDIGATS</t>
  </si>
  <si>
    <t>ROUTE DE SAINTE LIVRADE SUR LOT</t>
  </si>
  <si>
    <t>LOT</t>
  </si>
  <si>
    <t>F76138252</t>
  </si>
  <si>
    <t>104336674</t>
  </si>
  <si>
    <t>105006811</t>
  </si>
  <si>
    <t>0220</t>
  </si>
  <si>
    <t>CHM0220</t>
  </si>
  <si>
    <t>ROUTE DU LEDAT</t>
  </si>
  <si>
    <t>LEDAT</t>
  </si>
  <si>
    <t>MONCLAR</t>
  </si>
  <si>
    <t>41576564</t>
  </si>
  <si>
    <t>MAISON</t>
  </si>
  <si>
    <t>F149548360</t>
  </si>
  <si>
    <t>26 BIS-32</t>
  </si>
  <si>
    <t>105006760</t>
  </si>
  <si>
    <t>7713119</t>
  </si>
  <si>
    <t>TOUZEAU</t>
  </si>
  <si>
    <t>RUE ENCLOS LABORDE</t>
  </si>
  <si>
    <t>F165254635</t>
  </si>
  <si>
    <t>102444889</t>
  </si>
  <si>
    <t>SEVERAC-CASEROTTO</t>
  </si>
  <si>
    <t>102444900</t>
  </si>
  <si>
    <t>PAYAN-FOUCHE-DAILLO</t>
  </si>
  <si>
    <t>105122819</t>
  </si>
  <si>
    <t>31215522</t>
  </si>
  <si>
    <t>AOUADI</t>
  </si>
  <si>
    <t>29496902</t>
  </si>
  <si>
    <t>HAFID Nouredine HAFID Aouadi Djassi EL</t>
  </si>
  <si>
    <t>F165254634</t>
  </si>
  <si>
    <t>105043995</t>
  </si>
  <si>
    <t>BENOIST-DIJEAU Vanessa</t>
  </si>
  <si>
    <t>104107684</t>
  </si>
  <si>
    <t>DUVAL Benoist-MARCES Romain</t>
  </si>
  <si>
    <t>31689292</t>
  </si>
  <si>
    <t>F165254636</t>
  </si>
  <si>
    <t>29497178</t>
  </si>
  <si>
    <t>104107682</t>
  </si>
  <si>
    <t>DALOS</t>
  </si>
  <si>
    <t>29497174</t>
  </si>
  <si>
    <t>LARRIVIERE-GERMA</t>
  </si>
  <si>
    <t>105122818</t>
  </si>
  <si>
    <t>CASSIGNAS</t>
  </si>
  <si>
    <t>47340</t>
  </si>
  <si>
    <t>F76137423</t>
  </si>
  <si>
    <t>34-62</t>
  </si>
  <si>
    <t>CHEMIN DE BITARELLES</t>
  </si>
  <si>
    <t>BITARELLES</t>
  </si>
  <si>
    <t>105206578</t>
  </si>
  <si>
    <t>FEYTE LUNARDELLI MALGOUYRES</t>
  </si>
  <si>
    <t>7676680</t>
  </si>
  <si>
    <t>CHEMIN DE CAMBES</t>
  </si>
  <si>
    <t>ROUTE DE LA VALLEE DU MAIL</t>
  </si>
  <si>
    <t>MAIL</t>
  </si>
  <si>
    <t>PYRENEES</t>
  </si>
  <si>
    <t>0214</t>
  </si>
  <si>
    <t>CHM0214</t>
  </si>
  <si>
    <t>CASTELMORON SUR LOT</t>
  </si>
  <si>
    <t>18103357</t>
  </si>
  <si>
    <t>PLACE DU FORT</t>
  </si>
  <si>
    <t>0215</t>
  </si>
  <si>
    <t>0304</t>
  </si>
  <si>
    <t>LAFONT</t>
  </si>
  <si>
    <t>LALANDE</t>
  </si>
  <si>
    <t>TANGUY</t>
  </si>
  <si>
    <t>CHESNAIS</t>
  </si>
  <si>
    <t>BERT</t>
  </si>
  <si>
    <t>SOULIE</t>
  </si>
  <si>
    <t>59116897</t>
  </si>
  <si>
    <t>AVENUE ALPHONSE DE POITIERS</t>
  </si>
  <si>
    <t>POITIERS</t>
  </si>
  <si>
    <t>CASTILLONNES</t>
  </si>
  <si>
    <t>47330</t>
  </si>
  <si>
    <t>1917</t>
  </si>
  <si>
    <t>TOMBEBOEUF</t>
  </si>
  <si>
    <t>0042</t>
  </si>
  <si>
    <t>CHM0042</t>
  </si>
  <si>
    <t>0042033</t>
  </si>
  <si>
    <t>0043</t>
  </si>
  <si>
    <t>ROUTE DE VILLENEUVE</t>
  </si>
  <si>
    <t>VILLENEUVE</t>
  </si>
  <si>
    <t>ROUTE DE TREMONS</t>
  </si>
  <si>
    <t>TREMONS</t>
  </si>
  <si>
    <t>F76132924</t>
  </si>
  <si>
    <t>29608067</t>
  </si>
  <si>
    <t>BOTTINI THABARD</t>
  </si>
  <si>
    <t>29608052</t>
  </si>
  <si>
    <t>PALAT</t>
  </si>
  <si>
    <t>29673695</t>
  </si>
  <si>
    <t>STATION SERVICE</t>
  </si>
  <si>
    <t>105124292</t>
  </si>
  <si>
    <t>LAMPIN</t>
  </si>
  <si>
    <t>29673689</t>
  </si>
  <si>
    <t>DULOUBE DOUADY</t>
  </si>
  <si>
    <t>F76133031</t>
  </si>
  <si>
    <t>101-73</t>
  </si>
  <si>
    <t>IMPASSE VILLAGE PAGANEL</t>
  </si>
  <si>
    <t>PAGANEL</t>
  </si>
  <si>
    <t>8052892</t>
  </si>
  <si>
    <t>COSTE R MOREIRA A</t>
  </si>
  <si>
    <t>8052891</t>
  </si>
  <si>
    <t>105131435</t>
  </si>
  <si>
    <t>MACIALEK</t>
  </si>
  <si>
    <t>F76133045</t>
  </si>
  <si>
    <t>1259-1257</t>
  </si>
  <si>
    <t>8054769</t>
  </si>
  <si>
    <t>PASQUIER-GILLE</t>
  </si>
  <si>
    <t>29673733</t>
  </si>
  <si>
    <t>PASQUIER GAEC CROIX DE MERCADIEL</t>
  </si>
  <si>
    <t>..</t>
  </si>
  <si>
    <t>F149548173</t>
  </si>
  <si>
    <t>105124287</t>
  </si>
  <si>
    <t>29608714</t>
  </si>
  <si>
    <t>0207</t>
  </si>
  <si>
    <t>0209</t>
  </si>
  <si>
    <t>489</t>
  </si>
  <si>
    <t>0221</t>
  </si>
  <si>
    <t>0217</t>
  </si>
  <si>
    <t>MERLE</t>
  </si>
  <si>
    <t>FRESPECH</t>
  </si>
  <si>
    <t>AVENUE MARCEL PETIT</t>
  </si>
  <si>
    <t>ROUTE DES PYRENEES</t>
  </si>
  <si>
    <t>F76140637</t>
  </si>
  <si>
    <t>487-535</t>
  </si>
  <si>
    <t>105191466</t>
  </si>
  <si>
    <t>LEDUC</t>
  </si>
  <si>
    <t>101775531</t>
  </si>
  <si>
    <t>CHAVEROUX Bernard</t>
  </si>
  <si>
    <t>8044248</t>
  </si>
  <si>
    <t>CHAVEROUX Paulette</t>
  </si>
  <si>
    <t>54556149</t>
  </si>
  <si>
    <t>F160105294</t>
  </si>
  <si>
    <t>23-37</t>
  </si>
  <si>
    <t>LOTISSEMENT DES HAUTS DE FRESPECH</t>
  </si>
  <si>
    <t>105191464</t>
  </si>
  <si>
    <t>GAGNET</t>
  </si>
  <si>
    <t>105191465</t>
  </si>
  <si>
    <t>COMBEAU COCHARD</t>
  </si>
  <si>
    <t>104831958</t>
  </si>
  <si>
    <t>DELBOS BUSATO GMYRECK</t>
  </si>
  <si>
    <t>104831935</t>
  </si>
  <si>
    <t>BOUGES SOULIES</t>
  </si>
  <si>
    <t>104831992</t>
  </si>
  <si>
    <t>BELBAKHAL</t>
  </si>
  <si>
    <t>0216</t>
  </si>
  <si>
    <t>CHM0216</t>
  </si>
  <si>
    <t>RUE DES ACACIAS</t>
  </si>
  <si>
    <t>0104</t>
  </si>
  <si>
    <t>MAZET</t>
  </si>
  <si>
    <t>0101</t>
  </si>
  <si>
    <t>0108</t>
  </si>
  <si>
    <t>LAROQUE TIMBAUT</t>
  </si>
  <si>
    <t>0110068</t>
  </si>
  <si>
    <t>BROCQ</t>
  </si>
  <si>
    <t>0112057</t>
  </si>
  <si>
    <t>F76137620</t>
  </si>
  <si>
    <t>28241626</t>
  </si>
  <si>
    <t>28241623</t>
  </si>
  <si>
    <t>GIRARDOT</t>
  </si>
  <si>
    <t>105154500</t>
  </si>
  <si>
    <t>10-18</t>
  </si>
  <si>
    <t>ROUTE D ESTIEU</t>
  </si>
  <si>
    <t>F76139834</t>
  </si>
  <si>
    <t>75-129</t>
  </si>
  <si>
    <t>7619912</t>
  </si>
  <si>
    <t>VAISSIERE</t>
  </si>
  <si>
    <t>7619911</t>
  </si>
  <si>
    <t>GONGORA HUMBERT</t>
  </si>
  <si>
    <t>105131771</t>
  </si>
  <si>
    <t>MAUREL LALAURIE</t>
  </si>
  <si>
    <t>7619910</t>
  </si>
  <si>
    <t>BIRON CIBLAT</t>
  </si>
  <si>
    <t>F76139838</t>
  </si>
  <si>
    <t>306-413</t>
  </si>
  <si>
    <t>23204437</t>
  </si>
  <si>
    <t>CHARLES DOUMERGUES TORNO</t>
  </si>
  <si>
    <t>23204436</t>
  </si>
  <si>
    <t>BERDINELLE Francois Maria CORNEC ASSO CH</t>
  </si>
  <si>
    <t>105131773</t>
  </si>
  <si>
    <t>23204435</t>
  </si>
  <si>
    <t>PENTOLINI BARRON</t>
  </si>
  <si>
    <t>7683731</t>
  </si>
  <si>
    <t>BEDRINES Bernard TAXI ROQUENTIN</t>
  </si>
  <si>
    <t>7683730</t>
  </si>
  <si>
    <t>BARDELLI 47 ELEC</t>
  </si>
  <si>
    <t>7683728</t>
  </si>
  <si>
    <t>TAURIAC</t>
  </si>
  <si>
    <t>ZANELLA</t>
  </si>
  <si>
    <t>0216022</t>
  </si>
  <si>
    <t>GAMBAROTTO</t>
  </si>
  <si>
    <t>0021135</t>
  </si>
  <si>
    <t>AVENUE DE CAMPAGNAC</t>
  </si>
  <si>
    <t>960-960</t>
  </si>
  <si>
    <t>960</t>
  </si>
  <si>
    <t>RUE DES FLEURS</t>
  </si>
  <si>
    <t>55143175</t>
  </si>
  <si>
    <t>F76139354</t>
  </si>
  <si>
    <t>206-</t>
  </si>
  <si>
    <t>IMPASSE TAMBOURET,COTE DE JOUANET</t>
  </si>
  <si>
    <t>MASSELS,BLAYMONT</t>
  </si>
  <si>
    <t>47140,474*</t>
  </si>
  <si>
    <t>29608307</t>
  </si>
  <si>
    <t>IMPASSE TAMBOURET</t>
  </si>
  <si>
    <t>ROMEO DELPECH MELIMELI</t>
  </si>
  <si>
    <t>105191479</t>
  </si>
  <si>
    <t>7722345</t>
  </si>
  <si>
    <t>LALO ARESI VAUTHIER</t>
  </si>
  <si>
    <t>47380</t>
  </si>
  <si>
    <t>0220018</t>
  </si>
  <si>
    <t>RUE DE MARMANDE</t>
  </si>
  <si>
    <t>F76146120</t>
  </si>
  <si>
    <t>105062361</t>
  </si>
  <si>
    <t>FAGOT frederic DELVY françoise RADIS cha</t>
  </si>
  <si>
    <t>29493169</t>
  </si>
  <si>
    <t>COQ DEMUYDT</t>
  </si>
  <si>
    <t>29493125</t>
  </si>
  <si>
    <t>DETOURNAY BOTTEGA</t>
  </si>
  <si>
    <t>29493110</t>
  </si>
  <si>
    <t>BAERT Eric Gisèle COUSIN</t>
  </si>
  <si>
    <t>RUE DES ELUS</t>
  </si>
  <si>
    <t>ELUS</t>
  </si>
  <si>
    <t>41315730</t>
  </si>
  <si>
    <t>45-37</t>
  </si>
  <si>
    <t>18-4</t>
  </si>
  <si>
    <t>PONSOLE</t>
  </si>
  <si>
    <t>1915</t>
  </si>
  <si>
    <t>ROUTE DE CASSENEUIL</t>
  </si>
  <si>
    <t>29053670</t>
  </si>
  <si>
    <t>31976605</t>
  </si>
  <si>
    <t>0041</t>
  </si>
  <si>
    <t>CHM0041</t>
  </si>
  <si>
    <t>0041034</t>
  </si>
  <si>
    <t>ROUTE DE L OUSTALNEOU</t>
  </si>
  <si>
    <t>OUSTALNEOU</t>
  </si>
  <si>
    <t>AVENUE DE LA MYRE MORY</t>
  </si>
  <si>
    <t>0303</t>
  </si>
  <si>
    <t>0048</t>
  </si>
  <si>
    <t>CHM0048</t>
  </si>
  <si>
    <t>0048015</t>
  </si>
  <si>
    <t>F76136902</t>
  </si>
  <si>
    <t>29-133</t>
  </si>
  <si>
    <t>CHEMIN DU SAUT</t>
  </si>
  <si>
    <t>SAUT</t>
  </si>
  <si>
    <t>29814262</t>
  </si>
  <si>
    <t>HERON</t>
  </si>
  <si>
    <t>20615106</t>
  </si>
  <si>
    <t>DELLAC Henriette</t>
  </si>
  <si>
    <t>105116228</t>
  </si>
  <si>
    <t>PATEL</t>
  </si>
  <si>
    <t>10-19</t>
  </si>
  <si>
    <t>LOUISO</t>
  </si>
  <si>
    <t>F142530041</t>
  </si>
  <si>
    <t>20-32</t>
  </si>
  <si>
    <t>105195975</t>
  </si>
  <si>
    <t>104338954</t>
  </si>
  <si>
    <t>JOHNY POULETS</t>
  </si>
  <si>
    <t>0219</t>
  </si>
  <si>
    <t>PINEL HAUTERIVE</t>
  </si>
  <si>
    <t>124353</t>
  </si>
  <si>
    <t>COTE DE PINEL</t>
  </si>
  <si>
    <t>PINEL</t>
  </si>
  <si>
    <t>46-40</t>
  </si>
  <si>
    <t>GARRIGOU</t>
  </si>
  <si>
    <t>148267</t>
  </si>
  <si>
    <t>148168</t>
  </si>
  <si>
    <t>ALLEE DE LA CROIX DE JAS</t>
  </si>
  <si>
    <t>JAS</t>
  </si>
  <si>
    <t>148297</t>
  </si>
  <si>
    <t>21989897</t>
  </si>
  <si>
    <t>RUE ALSACE LORRAINE</t>
  </si>
  <si>
    <t>LORRAINE</t>
  </si>
  <si>
    <t>RUE DES VIGNES</t>
  </si>
  <si>
    <t>BOURGADE</t>
  </si>
  <si>
    <t>BENET</t>
  </si>
  <si>
    <t>F76132085</t>
  </si>
  <si>
    <t>1003-999</t>
  </si>
  <si>
    <t>105108884</t>
  </si>
  <si>
    <t>7431183</t>
  </si>
  <si>
    <t>LAFFINEUR</t>
  </si>
  <si>
    <t>29561978</t>
  </si>
  <si>
    <t>HOUZELLE</t>
  </si>
  <si>
    <t>RUE JEAN GALIA</t>
  </si>
  <si>
    <t>GALIA</t>
  </si>
  <si>
    <t>CASSUTI</t>
  </si>
  <si>
    <t>RUE ROUGET DE LISLE</t>
  </si>
  <si>
    <t>LISLE</t>
  </si>
  <si>
    <t>40-32</t>
  </si>
  <si>
    <t>BELLINO</t>
  </si>
  <si>
    <t>0301</t>
  </si>
  <si>
    <t>F76134632</t>
  </si>
  <si>
    <t>AVENUE D AGEN</t>
  </si>
  <si>
    <t>0004001</t>
  </si>
  <si>
    <t>101193415</t>
  </si>
  <si>
    <t>F76134631</t>
  </si>
  <si>
    <t>101193419</t>
  </si>
  <si>
    <t>ROUTE DE LALANDE</t>
  </si>
  <si>
    <t>F76135237</t>
  </si>
  <si>
    <t>101193484</t>
  </si>
  <si>
    <t>NYMPHEA BEAUTE VEIGAS CORTES</t>
  </si>
  <si>
    <t>F76135236</t>
  </si>
  <si>
    <t>101193543</t>
  </si>
  <si>
    <t>ABC CADRES DEMERLE VILDECO</t>
  </si>
  <si>
    <t>101193410</t>
  </si>
  <si>
    <t>FORME ET HARMONIE 2M MANSILHAN</t>
  </si>
  <si>
    <t>BAT A</t>
  </si>
  <si>
    <t>BAT B</t>
  </si>
  <si>
    <t>SAINT ANTOINE DE FICALBA</t>
  </si>
  <si>
    <t>0107</t>
  </si>
  <si>
    <t>0018115</t>
  </si>
  <si>
    <t>0403</t>
  </si>
  <si>
    <t>F76138719</t>
  </si>
  <si>
    <t>1917-1915</t>
  </si>
  <si>
    <t>7734139</t>
  </si>
  <si>
    <t>FOURNIE GARAGE RN21</t>
  </si>
  <si>
    <t>105116712</t>
  </si>
  <si>
    <t>BOUCHIAT</t>
  </si>
  <si>
    <t>FANTIN</t>
  </si>
  <si>
    <t>SAINT ETIENNE DE FOUGERES</t>
  </si>
  <si>
    <t>AGENAIS</t>
  </si>
  <si>
    <t>41315735</t>
  </si>
  <si>
    <t>968</t>
  </si>
  <si>
    <t>SAINT SYLVESTRE SUR LOT</t>
  </si>
  <si>
    <t>148281</t>
  </si>
  <si>
    <t>17917062</t>
  </si>
  <si>
    <t>0040</t>
  </si>
  <si>
    <t>CHM0040</t>
  </si>
  <si>
    <t>0028</t>
  </si>
  <si>
    <t>CHM0028</t>
  </si>
  <si>
    <t>ROUTE DE JARRY</t>
  </si>
  <si>
    <t>JARRY</t>
  </si>
  <si>
    <t>F76133419</t>
  </si>
  <si>
    <t>1084-1355</t>
  </si>
  <si>
    <t>18230464</t>
  </si>
  <si>
    <t>MARIBAS JOBLINSKI</t>
  </si>
  <si>
    <t>20866613</t>
  </si>
  <si>
    <t>MAILLARD PERIN COUDERC</t>
  </si>
  <si>
    <t>29157293</t>
  </si>
  <si>
    <t>BENAYS GONCALVES</t>
  </si>
  <si>
    <t>29157297</t>
  </si>
  <si>
    <t>1194</t>
  </si>
  <si>
    <t>NOVELLA NC BAT HEDUIN SCI LES PLAINES</t>
  </si>
  <si>
    <t>105064709</t>
  </si>
  <si>
    <t>103910174</t>
  </si>
  <si>
    <t>SCI ILLS</t>
  </si>
  <si>
    <t>8032190</t>
  </si>
  <si>
    <t>HOPTY</t>
  </si>
  <si>
    <t>105043254</t>
  </si>
  <si>
    <t>EL HAOUAFY Laeticia</t>
  </si>
  <si>
    <t>FUMEL</t>
  </si>
  <si>
    <t>COURTIES</t>
  </si>
  <si>
    <t>AVENUE DE FUMEL</t>
  </si>
  <si>
    <t>BERTSCH</t>
  </si>
  <si>
    <t>F76137312</t>
  </si>
  <si>
    <t>RESIDENCE CHAMBANNEAU</t>
  </si>
  <si>
    <t>CHAMBANNEAU</t>
  </si>
  <si>
    <t>20867470</t>
  </si>
  <si>
    <t>105150994</t>
  </si>
  <si>
    <t>105150996</t>
  </si>
  <si>
    <t>105150999</t>
  </si>
  <si>
    <t>105151002</t>
  </si>
  <si>
    <t>PECHON</t>
  </si>
  <si>
    <t>F139601487</t>
  </si>
  <si>
    <t>CHEMIN ELIE AURIENTIS</t>
  </si>
  <si>
    <t>AURIENTIS</t>
  </si>
  <si>
    <t>29544546</t>
  </si>
  <si>
    <t>DELBREIL JCl Pierrette N</t>
  </si>
  <si>
    <t>105001056</t>
  </si>
  <si>
    <t>LALIEVRE</t>
  </si>
  <si>
    <t>105060340</t>
  </si>
  <si>
    <t>148320</t>
  </si>
  <si>
    <t>ROUTE DU LAURIER</t>
  </si>
  <si>
    <t>SAINTE COLOMBE DE VILLENEUVE</t>
  </si>
  <si>
    <t>148334</t>
  </si>
  <si>
    <t>PLACE ROGER ET INES DUREY</t>
  </si>
  <si>
    <t>DUREY</t>
  </si>
  <si>
    <t>ROUTE DE SEPTFONDS</t>
  </si>
  <si>
    <t>SEPTFONDS</t>
  </si>
  <si>
    <t>ROUTE DE ROQUELAURE</t>
  </si>
  <si>
    <t>ROQUELAURE</t>
  </si>
  <si>
    <t>CHM0201</t>
  </si>
  <si>
    <t>0404</t>
  </si>
  <si>
    <t>0202</t>
  </si>
  <si>
    <t>0201</t>
  </si>
  <si>
    <t>186124</t>
  </si>
  <si>
    <t>AVENUE RENE BOUCHON</t>
  </si>
  <si>
    <t>189022</t>
  </si>
  <si>
    <t>RUE DES PRUNIERS</t>
  </si>
  <si>
    <t>250163</t>
  </si>
  <si>
    <t>RUE DU TERRON</t>
  </si>
  <si>
    <t>TERRON</t>
  </si>
  <si>
    <t>250165</t>
  </si>
  <si>
    <t>0201067</t>
  </si>
  <si>
    <t>ZINOUNE</t>
  </si>
  <si>
    <t>CHEMIN DU GUILLENTOU</t>
  </si>
  <si>
    <t>GUILLENTOU</t>
  </si>
  <si>
    <t>F76138511</t>
  </si>
  <si>
    <t>36-172</t>
  </si>
  <si>
    <t>IMPASSE DES SAULES</t>
  </si>
  <si>
    <t>21341996</t>
  </si>
  <si>
    <t>21341990</t>
  </si>
  <si>
    <t>21341995</t>
  </si>
  <si>
    <t>CARLOT BARBIOT</t>
  </si>
  <si>
    <t>21341989</t>
  </si>
  <si>
    <t>AGAOU</t>
  </si>
  <si>
    <t>102618505</t>
  </si>
  <si>
    <t>BACLECHE GUERAVEL</t>
  </si>
  <si>
    <t>105082229</t>
  </si>
  <si>
    <t>162 BIS</t>
  </si>
  <si>
    <t>102618511</t>
  </si>
  <si>
    <t>102618501</t>
  </si>
  <si>
    <t>PEROLARI</t>
  </si>
  <si>
    <t>F76139207</t>
  </si>
  <si>
    <t>RUE LOUIS COURTIES,RUE MOZART</t>
  </si>
  <si>
    <t>2657535</t>
  </si>
  <si>
    <t>21341679</t>
  </si>
  <si>
    <t>RUE LOUIS COURTIES</t>
  </si>
  <si>
    <t>29499503</t>
  </si>
  <si>
    <t>21341730</t>
  </si>
  <si>
    <t>21341731</t>
  </si>
  <si>
    <t>21341732</t>
  </si>
  <si>
    <t>19-3</t>
  </si>
  <si>
    <t>44-36</t>
  </si>
  <si>
    <t>RUE DE LA PAIX</t>
  </si>
  <si>
    <t>F76138859</t>
  </si>
  <si>
    <t>27-</t>
  </si>
  <si>
    <t>AVENUE RENE BOUCHON,CHEMIN DU GUILLENTOU</t>
  </si>
  <si>
    <t>12866220</t>
  </si>
  <si>
    <t>103978083</t>
  </si>
  <si>
    <t>BERGER GABEN</t>
  </si>
  <si>
    <t>21948045</t>
  </si>
  <si>
    <t>KHADRI</t>
  </si>
  <si>
    <t>105081933</t>
  </si>
  <si>
    <t>CAYREL</t>
  </si>
  <si>
    <t>F107210972</t>
  </si>
  <si>
    <t>303-277</t>
  </si>
  <si>
    <t>105081977</t>
  </si>
  <si>
    <t>103149612</t>
  </si>
  <si>
    <t>EL ACHI CHAINE</t>
  </si>
  <si>
    <t>103149614</t>
  </si>
  <si>
    <t>FRIGAH IKLEF</t>
  </si>
  <si>
    <t>54674468</t>
  </si>
  <si>
    <t>F139780910</t>
  </si>
  <si>
    <t>648-718</t>
  </si>
  <si>
    <t>105082054</t>
  </si>
  <si>
    <t>105082057</t>
  </si>
  <si>
    <t>29345116</t>
  </si>
  <si>
    <t>F149548123</t>
  </si>
  <si>
    <t>449-443</t>
  </si>
  <si>
    <t>105082089</t>
  </si>
  <si>
    <t>30360933</t>
  </si>
  <si>
    <t>GONTRAN Bernard Jacques</t>
  </si>
  <si>
    <t>PORCARELLI</t>
  </si>
  <si>
    <t>41315727</t>
  </si>
  <si>
    <t>FONTANELLES</t>
  </si>
  <si>
    <t>ROUTE DE PENNE D AGENAIS</t>
  </si>
  <si>
    <t>ROUTE DE LATOU</t>
  </si>
  <si>
    <t>LATOU</t>
  </si>
  <si>
    <t>F76133001</t>
  </si>
  <si>
    <t>1482-1480</t>
  </si>
  <si>
    <t>8043368</t>
  </si>
  <si>
    <t>1480482 CHOQUEL MAXANT WILD COUSIN DECHE</t>
  </si>
  <si>
    <t>105124321</t>
  </si>
  <si>
    <t>SARETTE</t>
  </si>
  <si>
    <t>ZAMBON</t>
  </si>
  <si>
    <t>F76136064</t>
  </si>
  <si>
    <t>1247-1249</t>
  </si>
  <si>
    <t>105124183</t>
  </si>
  <si>
    <t>32205941</t>
  </si>
  <si>
    <t>FONTANA LECLERC</t>
  </si>
  <si>
    <t>LAFAGE</t>
  </si>
  <si>
    <t>VERTEUIL D AGENAIS</t>
  </si>
  <si>
    <t>RUE JEAN CLAUDE PORCARELLI</t>
  </si>
  <si>
    <t>41315726</t>
  </si>
  <si>
    <t>RUE HENRI BARBUSSE</t>
  </si>
  <si>
    <t>BARBUSSE</t>
  </si>
  <si>
    <t>KENNEDY</t>
  </si>
  <si>
    <t>44-54</t>
  </si>
  <si>
    <t>20579827</t>
  </si>
  <si>
    <t>56 BIS-56 BIS</t>
  </si>
  <si>
    <t>0201068</t>
  </si>
  <si>
    <t>29476076</t>
  </si>
  <si>
    <t>29476077</t>
  </si>
  <si>
    <t>29476078</t>
  </si>
  <si>
    <t>29476079</t>
  </si>
  <si>
    <t>AVENUE DE BIAS</t>
  </si>
  <si>
    <t>F76130762</t>
  </si>
  <si>
    <t>83-77</t>
  </si>
  <si>
    <t>0012242</t>
  </si>
  <si>
    <t>102560933</t>
  </si>
  <si>
    <t>12867857</t>
  </si>
  <si>
    <t>20593168</t>
  </si>
  <si>
    <t>12867856</t>
  </si>
  <si>
    <t>F76130765</t>
  </si>
  <si>
    <t>AVENUE DU MARECHAL LECLERC</t>
  </si>
  <si>
    <t>12868135</t>
  </si>
  <si>
    <t>00898</t>
  </si>
  <si>
    <t>12868134</t>
  </si>
  <si>
    <t>00900</t>
  </si>
  <si>
    <t>SMB IMMO</t>
  </si>
  <si>
    <t>22092278</t>
  </si>
  <si>
    <t>00899</t>
  </si>
  <si>
    <t>ASSURANCE FIDAC</t>
  </si>
  <si>
    <t>101321137</t>
  </si>
  <si>
    <t>00901</t>
  </si>
  <si>
    <t>73 TER</t>
  </si>
  <si>
    <t>101321133</t>
  </si>
  <si>
    <t>00897</t>
  </si>
  <si>
    <t>22092277</t>
  </si>
  <si>
    <t>00896</t>
  </si>
  <si>
    <t>PIZZA</t>
  </si>
  <si>
    <t>F76130767</t>
  </si>
  <si>
    <t>RUE DE BEURRE</t>
  </si>
  <si>
    <t>BEURRE</t>
  </si>
  <si>
    <t>12868270</t>
  </si>
  <si>
    <t>29837795</t>
  </si>
  <si>
    <t>DELLUC PECHAMBERT</t>
  </si>
  <si>
    <t>22010182</t>
  </si>
  <si>
    <t>F76130755</t>
  </si>
  <si>
    <t>9-21 BIS</t>
  </si>
  <si>
    <t>102700423</t>
  </si>
  <si>
    <t>12867829</t>
  </si>
  <si>
    <t>12867830</t>
  </si>
  <si>
    <t>12867831</t>
  </si>
  <si>
    <t>30641704</t>
  </si>
  <si>
    <t>12867833</t>
  </si>
  <si>
    <t>12867834</t>
  </si>
  <si>
    <t>12867835</t>
  </si>
  <si>
    <t>F76130756</t>
  </si>
  <si>
    <t>12867837</t>
  </si>
  <si>
    <t>12867838</t>
  </si>
  <si>
    <t>12867839</t>
  </si>
  <si>
    <t>12867840</t>
  </si>
  <si>
    <t>12867841</t>
  </si>
  <si>
    <t>F76130758</t>
  </si>
  <si>
    <t>RUE PAUL CLAUDEL</t>
  </si>
  <si>
    <t>CLAUDEL</t>
  </si>
  <si>
    <t>102578728</t>
  </si>
  <si>
    <t>104000383</t>
  </si>
  <si>
    <t>104000386</t>
  </si>
  <si>
    <t>30641173</t>
  </si>
  <si>
    <t>F76130760</t>
  </si>
  <si>
    <t>51 BIS-57</t>
  </si>
  <si>
    <t>12867848</t>
  </si>
  <si>
    <t>12867847</t>
  </si>
  <si>
    <t>12867849</t>
  </si>
  <si>
    <t>12867850</t>
  </si>
  <si>
    <t>12867851</t>
  </si>
  <si>
    <t>F76130761</t>
  </si>
  <si>
    <t>12867854</t>
  </si>
  <si>
    <t>CHAUDRUC</t>
  </si>
  <si>
    <t>12867855</t>
  </si>
  <si>
    <t>CHIEN MECHANT</t>
  </si>
  <si>
    <t>F76130764</t>
  </si>
  <si>
    <t>12867861</t>
  </si>
  <si>
    <t>F76130759</t>
  </si>
  <si>
    <t>12867846</t>
  </si>
  <si>
    <t>F76130757</t>
  </si>
  <si>
    <t>12867844</t>
  </si>
  <si>
    <t>12867843</t>
  </si>
  <si>
    <t>18078929</t>
  </si>
  <si>
    <t>F76130763</t>
  </si>
  <si>
    <t>12867860</t>
  </si>
  <si>
    <t>CHM0001</t>
  </si>
  <si>
    <t>F76130784</t>
  </si>
  <si>
    <t>RUE DU PETIT BOURGADE</t>
  </si>
  <si>
    <t>20593683</t>
  </si>
  <si>
    <t>12868919</t>
  </si>
  <si>
    <t>12868918</t>
  </si>
  <si>
    <t>12868917</t>
  </si>
  <si>
    <t>F76130786</t>
  </si>
  <si>
    <t>39 TER-39</t>
  </si>
  <si>
    <t>12868921</t>
  </si>
  <si>
    <t>39 TER</t>
  </si>
  <si>
    <t>12868922</t>
  </si>
  <si>
    <t>20593673</t>
  </si>
  <si>
    <t>DIDION</t>
  </si>
  <si>
    <t>0003372</t>
  </si>
  <si>
    <t>QUAI D ALSACE</t>
  </si>
  <si>
    <t>ALSACE</t>
  </si>
  <si>
    <t>F76130781</t>
  </si>
  <si>
    <t>12868749</t>
  </si>
  <si>
    <t>12868748</t>
  </si>
  <si>
    <t>12868747</t>
  </si>
  <si>
    <t>12868746</t>
  </si>
  <si>
    <t>12868745</t>
  </si>
  <si>
    <t>12868744</t>
  </si>
  <si>
    <t>12868743</t>
  </si>
  <si>
    <t>12868742</t>
  </si>
  <si>
    <t>F76130783</t>
  </si>
  <si>
    <t>24-25</t>
  </si>
  <si>
    <t>12868914</t>
  </si>
  <si>
    <t>12868915</t>
  </si>
  <si>
    <t>0001348</t>
  </si>
  <si>
    <t>F76130805</t>
  </si>
  <si>
    <t>42-1</t>
  </si>
  <si>
    <t>RUE DES COMPAGNONS DE LA LIBERATION,RUE DE BOURGA*</t>
  </si>
  <si>
    <t>BOURGA*</t>
  </si>
  <si>
    <t>20571944</t>
  </si>
  <si>
    <t>RUE DE BOURGADE</t>
  </si>
  <si>
    <t>12869435</t>
  </si>
  <si>
    <t>RUE DES COMPAGNONS DE LA LIBERATION</t>
  </si>
  <si>
    <t>20571959</t>
  </si>
  <si>
    <t>20571960</t>
  </si>
  <si>
    <t>20571961</t>
  </si>
  <si>
    <t>RUE ANDRE CROCHEPIERRE</t>
  </si>
  <si>
    <t>CROCHEPIERRE</t>
  </si>
  <si>
    <t>F76130798</t>
  </si>
  <si>
    <t>RUE DE GABEL</t>
  </si>
  <si>
    <t>GABEL</t>
  </si>
  <si>
    <t>12869314</t>
  </si>
  <si>
    <t>20571492</t>
  </si>
  <si>
    <t>20571493</t>
  </si>
  <si>
    <t>F76130787</t>
  </si>
  <si>
    <t>12868929</t>
  </si>
  <si>
    <t>12868928</t>
  </si>
  <si>
    <t>RUE DE VERDUN</t>
  </si>
  <si>
    <t>RUE DE PUJOLS</t>
  </si>
  <si>
    <t>F76130814</t>
  </si>
  <si>
    <t>RUE DES BASQUES</t>
  </si>
  <si>
    <t>BASQUES</t>
  </si>
  <si>
    <t>0112056</t>
  </si>
  <si>
    <t>12869760</t>
  </si>
  <si>
    <t>00902</t>
  </si>
  <si>
    <t>F76130815</t>
  </si>
  <si>
    <t>3-18</t>
  </si>
  <si>
    <t>12869761</t>
  </si>
  <si>
    <t>00888</t>
  </si>
  <si>
    <t>12869762</t>
  </si>
  <si>
    <t>00891</t>
  </si>
  <si>
    <t>12869763</t>
  </si>
  <si>
    <t>00890</t>
  </si>
  <si>
    <t>12869764</t>
  </si>
  <si>
    <t>00889</t>
  </si>
  <si>
    <t>F76130685</t>
  </si>
  <si>
    <t>RUE DU DOCTEUR PIERRE MOURGUES</t>
  </si>
  <si>
    <t>2664980</t>
  </si>
  <si>
    <t>2664979</t>
  </si>
  <si>
    <t>2664978</t>
  </si>
  <si>
    <t>2664977</t>
  </si>
  <si>
    <t>F76130677</t>
  </si>
  <si>
    <t>RUE PABLO NERUDA</t>
  </si>
  <si>
    <t>NERUDA</t>
  </si>
  <si>
    <t>2664801</t>
  </si>
  <si>
    <t>2664802</t>
  </si>
  <si>
    <t>2664803</t>
  </si>
  <si>
    <t>F76130678</t>
  </si>
  <si>
    <t>2664805</t>
  </si>
  <si>
    <t>F76130682</t>
  </si>
  <si>
    <t>2664929</t>
  </si>
  <si>
    <t>2664930</t>
  </si>
  <si>
    <t>2664931</t>
  </si>
  <si>
    <t>2664932</t>
  </si>
  <si>
    <t>F76130680</t>
  </si>
  <si>
    <t>RUE PIERRE DOIZE</t>
  </si>
  <si>
    <t>DOIZE</t>
  </si>
  <si>
    <t>2664902</t>
  </si>
  <si>
    <t>2664903</t>
  </si>
  <si>
    <t>2664904</t>
  </si>
  <si>
    <t>F76130684</t>
  </si>
  <si>
    <t>20-4</t>
  </si>
  <si>
    <t>2664976</t>
  </si>
  <si>
    <t>2664975</t>
  </si>
  <si>
    <t>2664974</t>
  </si>
  <si>
    <t>2664973</t>
  </si>
  <si>
    <t>2664972</t>
  </si>
  <si>
    <t>25832317</t>
  </si>
  <si>
    <t>27080356</t>
  </si>
  <si>
    <t>19319101</t>
  </si>
  <si>
    <t>VETERINAIRES</t>
  </si>
  <si>
    <t>F76130686</t>
  </si>
  <si>
    <t>2664985</t>
  </si>
  <si>
    <t>2664984</t>
  </si>
  <si>
    <t>2664983</t>
  </si>
  <si>
    <t>2664982</t>
  </si>
  <si>
    <t>2664981</t>
  </si>
  <si>
    <t>F76130687</t>
  </si>
  <si>
    <t>60-44</t>
  </si>
  <si>
    <t>2664994</t>
  </si>
  <si>
    <t>2664993</t>
  </si>
  <si>
    <t>2664992</t>
  </si>
  <si>
    <t>2664991</t>
  </si>
  <si>
    <t>2664990</t>
  </si>
  <si>
    <t>2664989</t>
  </si>
  <si>
    <t>2664988</t>
  </si>
  <si>
    <t>2664987</t>
  </si>
  <si>
    <t>2664986</t>
  </si>
  <si>
    <t>F76130703</t>
  </si>
  <si>
    <t>RUE VICTOR MICHAUD</t>
  </si>
  <si>
    <t>2665297</t>
  </si>
  <si>
    <t>2665296</t>
  </si>
  <si>
    <t>2665295</t>
  </si>
  <si>
    <t>2665294</t>
  </si>
  <si>
    <t>F76130702</t>
  </si>
  <si>
    <t>RUE STEPHANE FUCHS</t>
  </si>
  <si>
    <t>FUCHS</t>
  </si>
  <si>
    <t>2665167</t>
  </si>
  <si>
    <t>104980077</t>
  </si>
  <si>
    <t>2665168</t>
  </si>
  <si>
    <t>2665169</t>
  </si>
  <si>
    <t>2665170</t>
  </si>
  <si>
    <t>2665171</t>
  </si>
  <si>
    <t>2665172</t>
  </si>
  <si>
    <t>2665173</t>
  </si>
  <si>
    <t>2665174</t>
  </si>
  <si>
    <t>2665175</t>
  </si>
  <si>
    <t>F76130704</t>
  </si>
  <si>
    <t>2665299</t>
  </si>
  <si>
    <t>2665298</t>
  </si>
  <si>
    <t>F76130705</t>
  </si>
  <si>
    <t>2665301</t>
  </si>
  <si>
    <t>2665300</t>
  </si>
  <si>
    <t>F76130727</t>
  </si>
  <si>
    <t>26 BIS-40</t>
  </si>
  <si>
    <t>9727694</t>
  </si>
  <si>
    <t>20571932</t>
  </si>
  <si>
    <t>20571933</t>
  </si>
  <si>
    <t>20571936</t>
  </si>
  <si>
    <t>20571937</t>
  </si>
  <si>
    <t>20571940</t>
  </si>
  <si>
    <t>20571941</t>
  </si>
  <si>
    <t>20571942</t>
  </si>
  <si>
    <t>F76130717</t>
  </si>
  <si>
    <t>RUE ARSENE D ARSONVAL</t>
  </si>
  <si>
    <t>ARSONVAL</t>
  </si>
  <si>
    <t>7493248</t>
  </si>
  <si>
    <t>7493249</t>
  </si>
  <si>
    <t>F76130730</t>
  </si>
  <si>
    <t>RUE RENE MAGRITTE</t>
  </si>
  <si>
    <t>MAGRITTE</t>
  </si>
  <si>
    <t>31225789</t>
  </si>
  <si>
    <t>9733088</t>
  </si>
  <si>
    <t>9733089</t>
  </si>
  <si>
    <t>9733090</t>
  </si>
  <si>
    <t>9733091</t>
  </si>
  <si>
    <t>9733092</t>
  </si>
  <si>
    <t>9733093</t>
  </si>
  <si>
    <t>9733094</t>
  </si>
  <si>
    <t>9733095</t>
  </si>
  <si>
    <t>9733096</t>
  </si>
  <si>
    <t>9733097</t>
  </si>
  <si>
    <t>F76130729</t>
  </si>
  <si>
    <t>RUE MARCEL POETE</t>
  </si>
  <si>
    <t>POETE</t>
  </si>
  <si>
    <t>20568121</t>
  </si>
  <si>
    <t>9732616</t>
  </si>
  <si>
    <t>F76130735</t>
  </si>
  <si>
    <t>7 BIS-1</t>
  </si>
  <si>
    <t>12867698</t>
  </si>
  <si>
    <t>00894</t>
  </si>
  <si>
    <t>12867697</t>
  </si>
  <si>
    <t>00895</t>
  </si>
  <si>
    <t>ST VINCENT DE PAUL</t>
  </si>
  <si>
    <t>30646706</t>
  </si>
  <si>
    <t>00893</t>
  </si>
  <si>
    <t>1 - 3 YAKAH SPORT</t>
  </si>
  <si>
    <t>29774794</t>
  </si>
  <si>
    <t>RUE RENE CHABRIE</t>
  </si>
  <si>
    <t>CHABRIE</t>
  </si>
  <si>
    <t>20568181</t>
  </si>
  <si>
    <t>27073544</t>
  </si>
  <si>
    <t>27073545</t>
  </si>
  <si>
    <t>27073547</t>
  </si>
  <si>
    <t>27073548</t>
  </si>
  <si>
    <t>27073589</t>
  </si>
  <si>
    <t>27073590</t>
  </si>
  <si>
    <t>31527726</t>
  </si>
  <si>
    <t>31527727</t>
  </si>
  <si>
    <t>29774797</t>
  </si>
  <si>
    <t>29774796</t>
  </si>
  <si>
    <t>27073588</t>
  </si>
  <si>
    <t>27073587</t>
  </si>
  <si>
    <t>27073586</t>
  </si>
  <si>
    <t>27073585</t>
  </si>
  <si>
    <t>27073543</t>
  </si>
  <si>
    <t>COQUARD</t>
  </si>
  <si>
    <t>102561052</t>
  </si>
  <si>
    <t>12 BIS-12</t>
  </si>
  <si>
    <t>102561227</t>
  </si>
  <si>
    <t>102561222</t>
  </si>
  <si>
    <t>102561223</t>
  </si>
  <si>
    <t>102561226</t>
  </si>
  <si>
    <t>0041035</t>
  </si>
  <si>
    <t>MARCHE GARE</t>
  </si>
  <si>
    <t>0102110</t>
  </si>
  <si>
    <t>20579867</t>
  </si>
  <si>
    <t>29476024</t>
  </si>
  <si>
    <t>VILLA 6</t>
  </si>
  <si>
    <t>29476023</t>
  </si>
  <si>
    <t>VILLA 5</t>
  </si>
  <si>
    <t>29476022</t>
  </si>
  <si>
    <t>VILLA 4</t>
  </si>
  <si>
    <t>29565562</t>
  </si>
  <si>
    <t>VILLA 3</t>
  </si>
  <si>
    <t>29565561</t>
  </si>
  <si>
    <t>VILLA 2</t>
  </si>
  <si>
    <t>29476021</t>
  </si>
  <si>
    <t>VILLA 1</t>
  </si>
  <si>
    <t>100955551</t>
  </si>
  <si>
    <t>2659971</t>
  </si>
  <si>
    <t>2659972</t>
  </si>
  <si>
    <t>2659973</t>
  </si>
  <si>
    <t>le salon</t>
  </si>
  <si>
    <t>31051759</t>
  </si>
  <si>
    <t>la villa coiffeur</t>
  </si>
  <si>
    <t>AVENUE DU MARECHAL DE LATTRE DE TASSIGNY</t>
  </si>
  <si>
    <t>RUE LEON BLUM</t>
  </si>
  <si>
    <t>11-4</t>
  </si>
  <si>
    <t>AVENUE DE PARIS</t>
  </si>
  <si>
    <t>0040002</t>
  </si>
  <si>
    <t>F76130973</t>
  </si>
  <si>
    <t>20705953</t>
  </si>
  <si>
    <t>20705954</t>
  </si>
  <si>
    <t>20705955</t>
  </si>
  <si>
    <t>20705958</t>
  </si>
  <si>
    <t>20705959</t>
  </si>
  <si>
    <t>F76130975</t>
  </si>
  <si>
    <t>20705961</t>
  </si>
  <si>
    <t>F76130976</t>
  </si>
  <si>
    <t>20706958</t>
  </si>
  <si>
    <t>20706959</t>
  </si>
  <si>
    <t>RUE ALBERT GOUDOUNECHE</t>
  </si>
  <si>
    <t>GOUDOUNECHE</t>
  </si>
  <si>
    <t>0002344</t>
  </si>
  <si>
    <t>F76130974</t>
  </si>
  <si>
    <t>20705960</t>
  </si>
  <si>
    <t>F76130991</t>
  </si>
  <si>
    <t>IMPASSE HENRI AUZIAS</t>
  </si>
  <si>
    <t>AUZIAS</t>
  </si>
  <si>
    <t>21047074</t>
  </si>
  <si>
    <t>GONOD</t>
  </si>
  <si>
    <t>21047073</t>
  </si>
  <si>
    <t>21985206</t>
  </si>
  <si>
    <t>TOUTAIN TREMON</t>
  </si>
  <si>
    <t>F76130990</t>
  </si>
  <si>
    <t>21047072</t>
  </si>
  <si>
    <t>25819441</t>
  </si>
  <si>
    <t>DUSSEM</t>
  </si>
  <si>
    <t>21047075</t>
  </si>
  <si>
    <t>F76131028</t>
  </si>
  <si>
    <t>22497920</t>
  </si>
  <si>
    <t>22866804</t>
  </si>
  <si>
    <t>22866805</t>
  </si>
  <si>
    <t>22866806</t>
  </si>
  <si>
    <t>22866807</t>
  </si>
  <si>
    <t>F76131037</t>
  </si>
  <si>
    <t>25844705</t>
  </si>
  <si>
    <t>F76131043</t>
  </si>
  <si>
    <t>RUE HURAULT DE LIGNY</t>
  </si>
  <si>
    <t>LIGNY</t>
  </si>
  <si>
    <t>27290051</t>
  </si>
  <si>
    <t>GRAND BAZAR CAJOT</t>
  </si>
  <si>
    <t>F76131044</t>
  </si>
  <si>
    <t>30646621</t>
  </si>
  <si>
    <t>INTER SARL MATHIANE LUCAS-SAS GRAMOI</t>
  </si>
  <si>
    <t>F76131036</t>
  </si>
  <si>
    <t>25842564</t>
  </si>
  <si>
    <t>F76131042</t>
  </si>
  <si>
    <t>27073192</t>
  </si>
  <si>
    <t>MARTOS</t>
  </si>
  <si>
    <t>F76131053</t>
  </si>
  <si>
    <t>29502082</t>
  </si>
  <si>
    <t>27067011</t>
  </si>
  <si>
    <t>15585308</t>
  </si>
  <si>
    <t>F76131058</t>
  </si>
  <si>
    <t>29774775</t>
  </si>
  <si>
    <t>F76131064</t>
  </si>
  <si>
    <t>30641336</t>
  </si>
  <si>
    <t>LANGE</t>
  </si>
  <si>
    <t>30641337</t>
  </si>
  <si>
    <t>F76131077</t>
  </si>
  <si>
    <t>31730016</t>
  </si>
  <si>
    <t>31730017</t>
  </si>
  <si>
    <t>31730018</t>
  </si>
  <si>
    <t>31730019</t>
  </si>
  <si>
    <t>F76131076</t>
  </si>
  <si>
    <t>31729989</t>
  </si>
  <si>
    <t>104980096</t>
  </si>
  <si>
    <t>F76131075</t>
  </si>
  <si>
    <t>31729887</t>
  </si>
  <si>
    <t>31729889</t>
  </si>
  <si>
    <t>31729988</t>
  </si>
  <si>
    <t>RUE JOHN FITZGERALD KENNEDY</t>
  </si>
  <si>
    <t>F76131074</t>
  </si>
  <si>
    <t>31729942</t>
  </si>
  <si>
    <t>31729943</t>
  </si>
  <si>
    <t>31729944</t>
  </si>
  <si>
    <t>F76131103</t>
  </si>
  <si>
    <t>20593626</t>
  </si>
  <si>
    <t>254182</t>
  </si>
  <si>
    <t>148245</t>
  </si>
  <si>
    <t>148241</t>
  </si>
  <si>
    <t>RUE DE GRELOT</t>
  </si>
  <si>
    <t>GRELOT</t>
  </si>
  <si>
    <t>148182</t>
  </si>
  <si>
    <t>148150</t>
  </si>
  <si>
    <t>148219</t>
  </si>
  <si>
    <t>254181</t>
  </si>
  <si>
    <t>148207</t>
  </si>
  <si>
    <t>148235</t>
  </si>
  <si>
    <t>148145</t>
  </si>
  <si>
    <t>148225</t>
  </si>
  <si>
    <t>RUE DU PORT DE GAJAC</t>
  </si>
  <si>
    <t>148211</t>
  </si>
  <si>
    <t>RUE DU PONT DE MAROT</t>
  </si>
  <si>
    <t>MAROT</t>
  </si>
  <si>
    <t>148239</t>
  </si>
  <si>
    <t>148174</t>
  </si>
  <si>
    <t>BOULEVARD VOLTAIRE</t>
  </si>
  <si>
    <t>251317</t>
  </si>
  <si>
    <t>ALLEE LAMARTINE</t>
  </si>
  <si>
    <t>245026</t>
  </si>
  <si>
    <t>AVENUE JEAN CLAUDE CAYREL</t>
  </si>
  <si>
    <t>250158</t>
  </si>
  <si>
    <t>148154</t>
  </si>
  <si>
    <t>20015616</t>
  </si>
  <si>
    <t>AVENUE ERNEST LAFONT</t>
  </si>
  <si>
    <t>20015760</t>
  </si>
  <si>
    <t>20022220</t>
  </si>
  <si>
    <t>148172</t>
  </si>
  <si>
    <t>BOULEVARD SAINT CYR DE COQUARD</t>
  </si>
  <si>
    <t>148221</t>
  </si>
  <si>
    <t>148159</t>
  </si>
  <si>
    <t>AVENUE LAZARE CARNOT</t>
  </si>
  <si>
    <t>CARNOT</t>
  </si>
  <si>
    <t>148188</t>
  </si>
  <si>
    <t>PLACE DE L EGALITE</t>
  </si>
  <si>
    <t>EGALITE</t>
  </si>
  <si>
    <t>19919352</t>
  </si>
  <si>
    <t>19919399</t>
  </si>
  <si>
    <t>18139208</t>
  </si>
  <si>
    <t>BOULEVARD CAMILLE DESMOULINS</t>
  </si>
  <si>
    <t>DESMOULINS</t>
  </si>
  <si>
    <t>18139221</t>
  </si>
  <si>
    <t>148137</t>
  </si>
  <si>
    <t>148231</t>
  </si>
  <si>
    <t>20015684</t>
  </si>
  <si>
    <t>20021767</t>
  </si>
  <si>
    <t>148175</t>
  </si>
  <si>
    <t>BOULEVARD DE LA REPUBLIQUE</t>
  </si>
  <si>
    <t>22301331</t>
  </si>
  <si>
    <t>22301462</t>
  </si>
  <si>
    <t>148230</t>
  </si>
  <si>
    <t>RUE DES AGRICULTEURS</t>
  </si>
  <si>
    <t>AGRICULTEURS</t>
  </si>
  <si>
    <t>250156</t>
  </si>
  <si>
    <t>148203</t>
  </si>
  <si>
    <t>148336</t>
  </si>
  <si>
    <t>148332</t>
  </si>
  <si>
    <t>RUE HENRI ROL TANGUY</t>
  </si>
  <si>
    <t>150590</t>
  </si>
  <si>
    <t>RUE DES GIRONDINS</t>
  </si>
  <si>
    <t>GIRONDINS</t>
  </si>
  <si>
    <t>F76121328</t>
  </si>
  <si>
    <t>2659959</t>
  </si>
  <si>
    <t>2659960</t>
  </si>
  <si>
    <t>F76130529</t>
  </si>
  <si>
    <t>2659961</t>
  </si>
  <si>
    <t>TITUS</t>
  </si>
  <si>
    <t>2659962</t>
  </si>
  <si>
    <t>2659963</t>
  </si>
  <si>
    <t>F76130530</t>
  </si>
  <si>
    <t>2659966</t>
  </si>
  <si>
    <t>2659967</t>
  </si>
  <si>
    <t>22546756</t>
  </si>
  <si>
    <t>21500326</t>
  </si>
  <si>
    <t>F76130539</t>
  </si>
  <si>
    <t>70-32</t>
  </si>
  <si>
    <t>RUE RAY DELVERT,AVENUE DE LA MYRE MORY</t>
  </si>
  <si>
    <t>20568035</t>
  </si>
  <si>
    <t>RUE RAY DELVERT</t>
  </si>
  <si>
    <t>DELVERT</t>
  </si>
  <si>
    <t>2660073</t>
  </si>
  <si>
    <t>2660074</t>
  </si>
  <si>
    <t>F76130532</t>
  </si>
  <si>
    <t>2659974</t>
  </si>
  <si>
    <t>2659975</t>
  </si>
  <si>
    <t>F76130534</t>
  </si>
  <si>
    <t>2659980</t>
  </si>
  <si>
    <t>2659981</t>
  </si>
  <si>
    <t>F76130538</t>
  </si>
  <si>
    <t>22-33</t>
  </si>
  <si>
    <t>2660069</t>
  </si>
  <si>
    <t>27067010</t>
  </si>
  <si>
    <t>2660070</t>
  </si>
  <si>
    <t>2660071</t>
  </si>
  <si>
    <t>2660072</t>
  </si>
  <si>
    <t>24 TER</t>
  </si>
  <si>
    <t>F76130545</t>
  </si>
  <si>
    <t>66-70</t>
  </si>
  <si>
    <t>2660091</t>
  </si>
  <si>
    <t>2660092</t>
  </si>
  <si>
    <t>Pépinières</t>
  </si>
  <si>
    <t>F76130531</t>
  </si>
  <si>
    <t>30660640</t>
  </si>
  <si>
    <t>VILLA 1 A 10 SWISS LIFE AUTO ECOLE</t>
  </si>
  <si>
    <t>2659970</t>
  </si>
  <si>
    <t>F76130541</t>
  </si>
  <si>
    <t>2660078</t>
  </si>
  <si>
    <t>2660079</t>
  </si>
  <si>
    <t>2660080</t>
  </si>
  <si>
    <t>F76130533</t>
  </si>
  <si>
    <t>2659976</t>
  </si>
  <si>
    <t>2659977</t>
  </si>
  <si>
    <t>F76130542</t>
  </si>
  <si>
    <t>56 BIS-56 TER</t>
  </si>
  <si>
    <t>2660087</t>
  </si>
  <si>
    <t>PERRICHON</t>
  </si>
  <si>
    <t>2660088</t>
  </si>
  <si>
    <t>56 TER</t>
  </si>
  <si>
    <t>PETOT</t>
  </si>
  <si>
    <t>F76130543</t>
  </si>
  <si>
    <t>2660089</t>
  </si>
  <si>
    <t>F76130535</t>
  </si>
  <si>
    <t>2659982</t>
  </si>
  <si>
    <t>2659983</t>
  </si>
  <si>
    <t>F76130540</t>
  </si>
  <si>
    <t>2660075</t>
  </si>
  <si>
    <t>F76130544</t>
  </si>
  <si>
    <t>2660090</t>
  </si>
  <si>
    <t>F76130555</t>
  </si>
  <si>
    <t>RUE DE LA COOPERATIVE</t>
  </si>
  <si>
    <t>COOPERATIVE</t>
  </si>
  <si>
    <t>12868282</t>
  </si>
  <si>
    <t>12868281</t>
  </si>
  <si>
    <t>32512824</t>
  </si>
  <si>
    <t>31764313</t>
  </si>
  <si>
    <t>102521683</t>
  </si>
  <si>
    <t>12868279</t>
  </si>
  <si>
    <t>12868280</t>
  </si>
  <si>
    <t>2660590</t>
  </si>
  <si>
    <t>LES AMIS SANS FRONTIERES</t>
  </si>
  <si>
    <t>F76130553</t>
  </si>
  <si>
    <t>2660551</t>
  </si>
  <si>
    <t>2660552</t>
  </si>
  <si>
    <t>2660553</t>
  </si>
  <si>
    <t>2660554</t>
  </si>
  <si>
    <t>F76130556</t>
  </si>
  <si>
    <t>36-</t>
  </si>
  <si>
    <t>2660602</t>
  </si>
  <si>
    <t>2660601</t>
  </si>
  <si>
    <t>31733252</t>
  </si>
  <si>
    <t>CONCIERGERIE</t>
  </si>
  <si>
    <t>F76130554</t>
  </si>
  <si>
    <t>2660593</t>
  </si>
  <si>
    <t>27067123</t>
  </si>
  <si>
    <t>2660591</t>
  </si>
  <si>
    <t>DELAUNOIS</t>
  </si>
  <si>
    <t>20593542</t>
  </si>
  <si>
    <t>2660589</t>
  </si>
  <si>
    <t>27067258</t>
  </si>
  <si>
    <t>2660587</t>
  </si>
  <si>
    <t>F76130585</t>
  </si>
  <si>
    <t>2662674</t>
  </si>
  <si>
    <t>2662675</t>
  </si>
  <si>
    <t>2662676</t>
  </si>
  <si>
    <t>2662677</t>
  </si>
  <si>
    <t>2662678</t>
  </si>
  <si>
    <t>2662679</t>
  </si>
  <si>
    <t>2662680</t>
  </si>
  <si>
    <t>2662681</t>
  </si>
  <si>
    <t>0011244</t>
  </si>
  <si>
    <t>F76130606</t>
  </si>
  <si>
    <t>20571344</t>
  </si>
  <si>
    <t>RESIDENCE LE CARRE DE SAINT DYR</t>
  </si>
  <si>
    <t>LE CARRE DE ST CYR</t>
  </si>
  <si>
    <t>F76130607</t>
  </si>
  <si>
    <t>32-52</t>
  </si>
  <si>
    <t>2663160</t>
  </si>
  <si>
    <t>20571448</t>
  </si>
  <si>
    <t>20571449</t>
  </si>
  <si>
    <t>20571450</t>
  </si>
  <si>
    <t>20571451</t>
  </si>
  <si>
    <t>20571452</t>
  </si>
  <si>
    <t>20571453</t>
  </si>
  <si>
    <t>F76130608</t>
  </si>
  <si>
    <t>RUE DE L ABBAYE</t>
  </si>
  <si>
    <t>ABBAYE</t>
  </si>
  <si>
    <t>2663193</t>
  </si>
  <si>
    <t>2663194</t>
  </si>
  <si>
    <t>2663195</t>
  </si>
  <si>
    <t>2663196</t>
  </si>
  <si>
    <t>2663197</t>
  </si>
  <si>
    <t>2663198</t>
  </si>
  <si>
    <t>F76130610</t>
  </si>
  <si>
    <t>2663201</t>
  </si>
  <si>
    <t>F76130609</t>
  </si>
  <si>
    <t>2663199</t>
  </si>
  <si>
    <t>2663200</t>
  </si>
  <si>
    <t>F76130627</t>
  </si>
  <si>
    <t>2663634</t>
  </si>
  <si>
    <t>00886</t>
  </si>
  <si>
    <t>25829951</t>
  </si>
  <si>
    <t>00881</t>
  </si>
  <si>
    <t>2663637</t>
  </si>
  <si>
    <t>00883</t>
  </si>
  <si>
    <t>2663638</t>
  </si>
  <si>
    <t>00885</t>
  </si>
  <si>
    <t>20583339</t>
  </si>
  <si>
    <t>00882</t>
  </si>
  <si>
    <t>20583340</t>
  </si>
  <si>
    <t>00887</t>
  </si>
  <si>
    <t>20583341</t>
  </si>
  <si>
    <t>00884</t>
  </si>
  <si>
    <t>102701228</t>
  </si>
  <si>
    <t>00880</t>
  </si>
  <si>
    <t>F76130628</t>
  </si>
  <si>
    <t>45-3</t>
  </si>
  <si>
    <t>2663680</t>
  </si>
  <si>
    <t>2663679</t>
  </si>
  <si>
    <t>2663678</t>
  </si>
  <si>
    <t>2663677</t>
  </si>
  <si>
    <t>2663676</t>
  </si>
  <si>
    <t>2663675</t>
  </si>
  <si>
    <t>2663674</t>
  </si>
  <si>
    <t>2663673</t>
  </si>
  <si>
    <t>F76130630</t>
  </si>
  <si>
    <t>PLACE PAUL WEIL,RUE DES MARTYRS DE LA RESISTANCE</t>
  </si>
  <si>
    <t>2663843</t>
  </si>
  <si>
    <t>RUE DES MARTYRS DE LA RESISTANCE</t>
  </si>
  <si>
    <t>2663842</t>
  </si>
  <si>
    <t>2663841</t>
  </si>
  <si>
    <t>2663840</t>
  </si>
  <si>
    <t>2663839</t>
  </si>
  <si>
    <t>2663838</t>
  </si>
  <si>
    <t>102560937</t>
  </si>
  <si>
    <t>PLACE PAUL WEIL</t>
  </si>
  <si>
    <t>WEIL</t>
  </si>
  <si>
    <t>SUD INFORMATIQUE</t>
  </si>
  <si>
    <t>102560939</t>
  </si>
  <si>
    <t>LAFFONT</t>
  </si>
  <si>
    <t>102560938</t>
  </si>
  <si>
    <t>F76130629</t>
  </si>
  <si>
    <t>2663739</t>
  </si>
  <si>
    <t>2663740</t>
  </si>
  <si>
    <t>2663741</t>
  </si>
  <si>
    <t>2663742</t>
  </si>
  <si>
    <t>2663743</t>
  </si>
  <si>
    <t>2663744</t>
  </si>
  <si>
    <t>2663745</t>
  </si>
  <si>
    <t>F76130626</t>
  </si>
  <si>
    <t>2663633</t>
  </si>
  <si>
    <t>00892</t>
  </si>
  <si>
    <t>F76130640</t>
  </si>
  <si>
    <t>RUE DU PILIER ROUGE</t>
  </si>
  <si>
    <t>2664073</t>
  </si>
  <si>
    <t>20568103</t>
  </si>
  <si>
    <t>20568104</t>
  </si>
  <si>
    <t>F76130652</t>
  </si>
  <si>
    <t>RUE HENRI AUZIAS</t>
  </si>
  <si>
    <t>2664406</t>
  </si>
  <si>
    <t>2664407</t>
  </si>
  <si>
    <t>2664408</t>
  </si>
  <si>
    <t>2664405</t>
  </si>
  <si>
    <t>F76130653</t>
  </si>
  <si>
    <t>5-38</t>
  </si>
  <si>
    <t>2664409</t>
  </si>
  <si>
    <t>19298166</t>
  </si>
  <si>
    <t>2664412</t>
  </si>
  <si>
    <t>2664413</t>
  </si>
  <si>
    <t>25837029</t>
  </si>
  <si>
    <t>2664414</t>
  </si>
  <si>
    <t>2664416</t>
  </si>
  <si>
    <t>2664417</t>
  </si>
  <si>
    <t>F76130669</t>
  </si>
  <si>
    <t>12-16 BIS</t>
  </si>
  <si>
    <t>2664552</t>
  </si>
  <si>
    <t>2664553</t>
  </si>
  <si>
    <t>20708249</t>
  </si>
  <si>
    <t>2664551</t>
  </si>
  <si>
    <t>F76130672</t>
  </si>
  <si>
    <t>RUE LOUIS SUE</t>
  </si>
  <si>
    <t>SUE</t>
  </si>
  <si>
    <t>2664682</t>
  </si>
  <si>
    <t>2664683</t>
  </si>
  <si>
    <t>2664684</t>
  </si>
  <si>
    <t>2664685</t>
  </si>
  <si>
    <t>2664686</t>
  </si>
  <si>
    <t>2664687</t>
  </si>
  <si>
    <t>2664688</t>
  </si>
  <si>
    <t>2664689</t>
  </si>
  <si>
    <t>F76130667</t>
  </si>
  <si>
    <t>RUE JEAN PERRIN</t>
  </si>
  <si>
    <t>2664537</t>
  </si>
  <si>
    <t>2664538</t>
  </si>
  <si>
    <t>2664539</t>
  </si>
  <si>
    <t>2664540</t>
  </si>
  <si>
    <t>2664541</t>
  </si>
  <si>
    <t>2664542</t>
  </si>
  <si>
    <t>F76130816</t>
  </si>
  <si>
    <t>12869855</t>
  </si>
  <si>
    <t>12869854</t>
  </si>
  <si>
    <t>12869853</t>
  </si>
  <si>
    <t>22270074</t>
  </si>
  <si>
    <t>12869851</t>
  </si>
  <si>
    <t>12869850</t>
  </si>
  <si>
    <t>12869849</t>
  </si>
  <si>
    <t>12869848</t>
  </si>
  <si>
    <t>12869847</t>
  </si>
  <si>
    <t>12869846</t>
  </si>
  <si>
    <t>12869845</t>
  </si>
  <si>
    <t>12869844</t>
  </si>
  <si>
    <t>12869843</t>
  </si>
  <si>
    <t>12869842</t>
  </si>
  <si>
    <t>12869841</t>
  </si>
  <si>
    <t>12869840</t>
  </si>
  <si>
    <t>12869839</t>
  </si>
  <si>
    <t>12869838</t>
  </si>
  <si>
    <t>20593823</t>
  </si>
  <si>
    <t>12869837</t>
  </si>
  <si>
    <t>12869836</t>
  </si>
  <si>
    <t>12869835</t>
  </si>
  <si>
    <t>25-1</t>
  </si>
  <si>
    <t>F76130829</t>
  </si>
  <si>
    <t>12870282</t>
  </si>
  <si>
    <t>20568082</t>
  </si>
  <si>
    <t>20568083</t>
  </si>
  <si>
    <t>20568084</t>
  </si>
  <si>
    <t>20568085</t>
  </si>
  <si>
    <t>20568086</t>
  </si>
  <si>
    <t>31707571</t>
  </si>
  <si>
    <t>20568087</t>
  </si>
  <si>
    <t>20568088</t>
  </si>
  <si>
    <t>F76130817</t>
  </si>
  <si>
    <t>12869903</t>
  </si>
  <si>
    <t>12869902</t>
  </si>
  <si>
    <t>12869901</t>
  </si>
  <si>
    <t>12869900</t>
  </si>
  <si>
    <t>12869906</t>
  </si>
  <si>
    <t>20593349</t>
  </si>
  <si>
    <t>12869905</t>
  </si>
  <si>
    <t>12869904</t>
  </si>
  <si>
    <t>F76130819</t>
  </si>
  <si>
    <t>12869995</t>
  </si>
  <si>
    <t>12869994</t>
  </si>
  <si>
    <t>12869993</t>
  </si>
  <si>
    <t>12869992</t>
  </si>
  <si>
    <t>12869991</t>
  </si>
  <si>
    <t>F76130828</t>
  </si>
  <si>
    <t>RUE DU MARECHAL JOFFRE</t>
  </si>
  <si>
    <t>12870256</t>
  </si>
  <si>
    <t>12870255</t>
  </si>
  <si>
    <t>12870254</t>
  </si>
  <si>
    <t>12870253</t>
  </si>
  <si>
    <t>12870252</t>
  </si>
  <si>
    <t>F76130844</t>
  </si>
  <si>
    <t>12870593</t>
  </si>
  <si>
    <t>12870594</t>
  </si>
  <si>
    <t>12870596</t>
  </si>
  <si>
    <t>12870597</t>
  </si>
  <si>
    <t>12870598</t>
  </si>
  <si>
    <t>12870599</t>
  </si>
  <si>
    <t>12870600</t>
  </si>
  <si>
    <t>F76130843</t>
  </si>
  <si>
    <t>12870592</t>
  </si>
  <si>
    <t>F76130845</t>
  </si>
  <si>
    <t>12870601</t>
  </si>
  <si>
    <t>12870602</t>
  </si>
  <si>
    <t>12870603</t>
  </si>
  <si>
    <t>F76130853</t>
  </si>
  <si>
    <t>12870715</t>
  </si>
  <si>
    <t>12870714</t>
  </si>
  <si>
    <t>12870713</t>
  </si>
  <si>
    <t>12870712</t>
  </si>
  <si>
    <t>12870711</t>
  </si>
  <si>
    <t>12870710</t>
  </si>
  <si>
    <t>12870709</t>
  </si>
  <si>
    <t>F76130857</t>
  </si>
  <si>
    <t>12870844</t>
  </si>
  <si>
    <t>12870843</t>
  </si>
  <si>
    <t>12870842</t>
  </si>
  <si>
    <t>12870841</t>
  </si>
  <si>
    <t>12870840</t>
  </si>
  <si>
    <t>12870839</t>
  </si>
  <si>
    <t>F76130863</t>
  </si>
  <si>
    <t>12871055</t>
  </si>
  <si>
    <t>20593423</t>
  </si>
  <si>
    <t>20593424</t>
  </si>
  <si>
    <t>F76130871</t>
  </si>
  <si>
    <t>12871122</t>
  </si>
  <si>
    <t>12871123</t>
  </si>
  <si>
    <t>12871124</t>
  </si>
  <si>
    <t>12871125</t>
  </si>
  <si>
    <t>12871126</t>
  </si>
  <si>
    <t>12871127</t>
  </si>
  <si>
    <t>12871128</t>
  </si>
  <si>
    <t>12871129</t>
  </si>
  <si>
    <t>12871130</t>
  </si>
  <si>
    <t>F76130868</t>
  </si>
  <si>
    <t>12871110</t>
  </si>
  <si>
    <t>12871111</t>
  </si>
  <si>
    <t>12871112</t>
  </si>
  <si>
    <t>12871113</t>
  </si>
  <si>
    <t>F76130866</t>
  </si>
  <si>
    <t>12871077</t>
  </si>
  <si>
    <t>12871076</t>
  </si>
  <si>
    <t>F76130869</t>
  </si>
  <si>
    <t>12871114</t>
  </si>
  <si>
    <t>12871115</t>
  </si>
  <si>
    <t>12871116</t>
  </si>
  <si>
    <t>12871117</t>
  </si>
  <si>
    <t>F76130870</t>
  </si>
  <si>
    <t>12871118</t>
  </si>
  <si>
    <t>12871119</t>
  </si>
  <si>
    <t>12871120</t>
  </si>
  <si>
    <t>12871121</t>
  </si>
  <si>
    <t>F76130883</t>
  </si>
  <si>
    <t>12871320</t>
  </si>
  <si>
    <t>12871319</t>
  </si>
  <si>
    <t>12871318</t>
  </si>
  <si>
    <t>12871317</t>
  </si>
  <si>
    <t>12871316</t>
  </si>
  <si>
    <t>12871315</t>
  </si>
  <si>
    <t>12871314</t>
  </si>
  <si>
    <t>12871313</t>
  </si>
  <si>
    <t>F76130886</t>
  </si>
  <si>
    <t>15516112</t>
  </si>
  <si>
    <t>15516111</t>
  </si>
  <si>
    <t>15516110</t>
  </si>
  <si>
    <t>F76130894</t>
  </si>
  <si>
    <t>151-17</t>
  </si>
  <si>
    <t>19283890</t>
  </si>
  <si>
    <t>KASSAR</t>
  </si>
  <si>
    <t>19283891</t>
  </si>
  <si>
    <t>DAUCHEZ</t>
  </si>
  <si>
    <t>19283892</t>
  </si>
  <si>
    <t>19283893</t>
  </si>
  <si>
    <t>19283894</t>
  </si>
  <si>
    <t>27073554</t>
  </si>
  <si>
    <t>27073546</t>
  </si>
  <si>
    <t>102561323</t>
  </si>
  <si>
    <t>29774789</t>
  </si>
  <si>
    <t>102561328</t>
  </si>
  <si>
    <t>29774788</t>
  </si>
  <si>
    <t>27073594</t>
  </si>
  <si>
    <t>29774790</t>
  </si>
  <si>
    <t>F76130905</t>
  </si>
  <si>
    <t>20568032</t>
  </si>
  <si>
    <t>F76130893</t>
  </si>
  <si>
    <t>16822096</t>
  </si>
  <si>
    <t>16822095</t>
  </si>
  <si>
    <t>16822094</t>
  </si>
  <si>
    <t>16822093</t>
  </si>
  <si>
    <t>16822091</t>
  </si>
  <si>
    <t>16822090</t>
  </si>
  <si>
    <t>16822089</t>
  </si>
  <si>
    <t>16822088</t>
  </si>
  <si>
    <t>16822087</t>
  </si>
  <si>
    <t>16822086</t>
  </si>
  <si>
    <t>16822085</t>
  </si>
  <si>
    <t>16822084</t>
  </si>
  <si>
    <t>F76130902</t>
  </si>
  <si>
    <t>RUE PAUL BERT</t>
  </si>
  <si>
    <t>20567850</t>
  </si>
  <si>
    <t>20567851</t>
  </si>
  <si>
    <t>20567852</t>
  </si>
  <si>
    <t>20567853</t>
  </si>
  <si>
    <t>F76130903</t>
  </si>
  <si>
    <t>63-50 BIS</t>
  </si>
  <si>
    <t>20568031</t>
  </si>
  <si>
    <t>20568029</t>
  </si>
  <si>
    <t>20568027</t>
  </si>
  <si>
    <t>20568026</t>
  </si>
  <si>
    <t>27073377</t>
  </si>
  <si>
    <t>20568024</t>
  </si>
  <si>
    <t>20568022</t>
  </si>
  <si>
    <t>20568020</t>
  </si>
  <si>
    <t>20568018</t>
  </si>
  <si>
    <t>20568017</t>
  </si>
  <si>
    <t>F76130904</t>
  </si>
  <si>
    <t>20568030</t>
  </si>
  <si>
    <t>20568028</t>
  </si>
  <si>
    <t>20568025</t>
  </si>
  <si>
    <t>20568021</t>
  </si>
  <si>
    <t>20568019</t>
  </si>
  <si>
    <t>F76130910</t>
  </si>
  <si>
    <t>20568109</t>
  </si>
  <si>
    <t>20568110</t>
  </si>
  <si>
    <t>20568111</t>
  </si>
  <si>
    <t>20568112</t>
  </si>
  <si>
    <t>20568113</t>
  </si>
  <si>
    <t>20568114</t>
  </si>
  <si>
    <t>20568115</t>
  </si>
  <si>
    <t>20568116</t>
  </si>
  <si>
    <t>20568117</t>
  </si>
  <si>
    <t>20568118</t>
  </si>
  <si>
    <t>20568119</t>
  </si>
  <si>
    <t>F76130901</t>
  </si>
  <si>
    <t>20567849</t>
  </si>
  <si>
    <t>F76130918</t>
  </si>
  <si>
    <t>20571454</t>
  </si>
  <si>
    <t>20571455</t>
  </si>
  <si>
    <t>20571456</t>
  </si>
  <si>
    <t>20571457</t>
  </si>
  <si>
    <t>20571458</t>
  </si>
  <si>
    <t>F76130917</t>
  </si>
  <si>
    <t>20571367</t>
  </si>
  <si>
    <t>GRIGNY GRISAN SABE</t>
  </si>
  <si>
    <t>20571368</t>
  </si>
  <si>
    <t>KINE</t>
  </si>
  <si>
    <t>20571370</t>
  </si>
  <si>
    <t>CAROLINE BEAUTE DUCONSEILLE</t>
  </si>
  <si>
    <t>20571371</t>
  </si>
  <si>
    <t>COIFFURE K.LAFAYE DUFFAU</t>
  </si>
  <si>
    <t>F76130922</t>
  </si>
  <si>
    <t>20571894</t>
  </si>
  <si>
    <t>20571893</t>
  </si>
  <si>
    <t>16818222</t>
  </si>
  <si>
    <t>F76130906</t>
  </si>
  <si>
    <t>68 BIS-68</t>
  </si>
  <si>
    <t>20568034</t>
  </si>
  <si>
    <t>29616038</t>
  </si>
  <si>
    <t>F76130919</t>
  </si>
  <si>
    <t>20571491</t>
  </si>
  <si>
    <t>F76130926</t>
  </si>
  <si>
    <t>20571962</t>
  </si>
  <si>
    <t>20571963</t>
  </si>
  <si>
    <t>20571964</t>
  </si>
  <si>
    <t>20571965</t>
  </si>
  <si>
    <t>F76130911</t>
  </si>
  <si>
    <t>20568120</t>
  </si>
  <si>
    <t>F76130908</t>
  </si>
  <si>
    <t>20568096</t>
  </si>
  <si>
    <t>20568097</t>
  </si>
  <si>
    <t>20568098</t>
  </si>
  <si>
    <t>F76130909</t>
  </si>
  <si>
    <t>20568106</t>
  </si>
  <si>
    <t>20568107</t>
  </si>
  <si>
    <t>F76130907</t>
  </si>
  <si>
    <t>20568093</t>
  </si>
  <si>
    <t>F76130920</t>
  </si>
  <si>
    <t>20571495</t>
  </si>
  <si>
    <t>VIRAGE TRES DANGEREUX</t>
  </si>
  <si>
    <t>20571496</t>
  </si>
  <si>
    <t>20571494</t>
  </si>
  <si>
    <t>F76130921</t>
  </si>
  <si>
    <t>20571497</t>
  </si>
  <si>
    <t>F76130924</t>
  </si>
  <si>
    <t>20571897</t>
  </si>
  <si>
    <t>20571900</t>
  </si>
  <si>
    <t>20571903</t>
  </si>
  <si>
    <t>20571904</t>
  </si>
  <si>
    <t>20571906</t>
  </si>
  <si>
    <t>20571908</t>
  </si>
  <si>
    <t>20571911</t>
  </si>
  <si>
    <t>20571913</t>
  </si>
  <si>
    <t>20571915</t>
  </si>
  <si>
    <t>20571916</t>
  </si>
  <si>
    <t>20571917</t>
  </si>
  <si>
    <t>20571921</t>
  </si>
  <si>
    <t>F76130923</t>
  </si>
  <si>
    <t>31-7</t>
  </si>
  <si>
    <t>20571920</t>
  </si>
  <si>
    <t>20571919</t>
  </si>
  <si>
    <t>20571918</t>
  </si>
  <si>
    <t>20571914</t>
  </si>
  <si>
    <t>20571912</t>
  </si>
  <si>
    <t>20571910</t>
  </si>
  <si>
    <t>20571909</t>
  </si>
  <si>
    <t>20571907</t>
  </si>
  <si>
    <t>104980093</t>
  </si>
  <si>
    <t>20571905</t>
  </si>
  <si>
    <t>20571902</t>
  </si>
  <si>
    <t>20571901</t>
  </si>
  <si>
    <t>20571899</t>
  </si>
  <si>
    <t>20571898</t>
  </si>
  <si>
    <t>20571896</t>
  </si>
  <si>
    <t>20571895</t>
  </si>
  <si>
    <t>F76130925</t>
  </si>
  <si>
    <t>20571943</t>
  </si>
  <si>
    <t>20571939</t>
  </si>
  <si>
    <t>104072709</t>
  </si>
  <si>
    <t>104072710</t>
  </si>
  <si>
    <t>20571938</t>
  </si>
  <si>
    <t>20571935</t>
  </si>
  <si>
    <t>20571934</t>
  </si>
  <si>
    <t>F76130948</t>
  </si>
  <si>
    <t>20593121</t>
  </si>
  <si>
    <t>F76130950</t>
  </si>
  <si>
    <t>12868906</t>
  </si>
  <si>
    <t>20593743</t>
  </si>
  <si>
    <t>31730062</t>
  </si>
  <si>
    <t>20593744</t>
  </si>
  <si>
    <t>20593746</t>
  </si>
  <si>
    <t>20593747</t>
  </si>
  <si>
    <t>F76130953</t>
  </si>
  <si>
    <t>20599646</t>
  </si>
  <si>
    <t>F76130952</t>
  </si>
  <si>
    <t>20594026</t>
  </si>
  <si>
    <t>RESIDENCE DE L ABBAYE</t>
  </si>
  <si>
    <t>20594027</t>
  </si>
  <si>
    <t>F76130951</t>
  </si>
  <si>
    <t>20593748</t>
  </si>
  <si>
    <t>20593749</t>
  </si>
  <si>
    <t>20593750</t>
  </si>
  <si>
    <t>20593751</t>
  </si>
  <si>
    <t>20593752</t>
  </si>
  <si>
    <t>RUE DE ROMAS</t>
  </si>
  <si>
    <t>ROMAS</t>
  </si>
  <si>
    <t>0046021</t>
  </si>
  <si>
    <t>ROUTE DE COURBIAC</t>
  </si>
  <si>
    <t>COURBIAC</t>
  </si>
  <si>
    <t>ROUTE DE FALGUEYRAS</t>
  </si>
  <si>
    <t>FALGUEYRAS</t>
  </si>
  <si>
    <t>F76131392</t>
  </si>
  <si>
    <t>58-172</t>
  </si>
  <si>
    <t>20700301</t>
  </si>
  <si>
    <t>LOISEAU SALBAN DELRIEU</t>
  </si>
  <si>
    <t>104443700</t>
  </si>
  <si>
    <t>GENDRON GOURGES</t>
  </si>
  <si>
    <t>105064632</t>
  </si>
  <si>
    <t>CHEMIN DE ROUQUETTE</t>
  </si>
  <si>
    <t>F76131307</t>
  </si>
  <si>
    <t>105198218</t>
  </si>
  <si>
    <t>105198217</t>
  </si>
  <si>
    <t>29837865</t>
  </si>
  <si>
    <t>FOUGEROUSE</t>
  </si>
  <si>
    <t>7287766</t>
  </si>
  <si>
    <t>BRIANTAIS</t>
  </si>
  <si>
    <t>F76131314</t>
  </si>
  <si>
    <t>1022-1150</t>
  </si>
  <si>
    <t>20707053</t>
  </si>
  <si>
    <t>102335120</t>
  </si>
  <si>
    <t>20707057</t>
  </si>
  <si>
    <t>20707052</t>
  </si>
  <si>
    <t>F76131316</t>
  </si>
  <si>
    <t>744-970</t>
  </si>
  <si>
    <t>20707044</t>
  </si>
  <si>
    <t>FRANCAVILLA DUBUC MORICE</t>
  </si>
  <si>
    <t>20707046</t>
  </si>
  <si>
    <t>20707048</t>
  </si>
  <si>
    <t>20707049</t>
  </si>
  <si>
    <t>102749340</t>
  </si>
  <si>
    <t>F76131315</t>
  </si>
  <si>
    <t>1009-811</t>
  </si>
  <si>
    <t>20707051</t>
  </si>
  <si>
    <t>FAURE DENUEL</t>
  </si>
  <si>
    <t>20707047</t>
  </si>
  <si>
    <t>LASTREILLES Motoculture</t>
  </si>
  <si>
    <t>101575662</t>
  </si>
  <si>
    <t>DUMOLIN Romain Lucas</t>
  </si>
  <si>
    <t>20707045</t>
  </si>
  <si>
    <t>F76131313</t>
  </si>
  <si>
    <t>1175-1053</t>
  </si>
  <si>
    <t>20707058</t>
  </si>
  <si>
    <t>20707056</t>
  </si>
  <si>
    <t>20707055</t>
  </si>
  <si>
    <t>20707054</t>
  </si>
  <si>
    <t>F76131318</t>
  </si>
  <si>
    <t>20707040</t>
  </si>
  <si>
    <t>F76131317</t>
  </si>
  <si>
    <t>749-677</t>
  </si>
  <si>
    <t>20707043</t>
  </si>
  <si>
    <t>20707042</t>
  </si>
  <si>
    <t>20707041</t>
  </si>
  <si>
    <t>0402</t>
  </si>
  <si>
    <t>RUE MARCELLE ET GASTON CAVAILLE</t>
  </si>
  <si>
    <t>F76132144</t>
  </si>
  <si>
    <t>25810394</t>
  </si>
  <si>
    <t>29682430</t>
  </si>
  <si>
    <t>20591191</t>
  </si>
  <si>
    <t>20591194</t>
  </si>
  <si>
    <t>F76132146</t>
  </si>
  <si>
    <t>29682476</t>
  </si>
  <si>
    <t>20591258</t>
  </si>
  <si>
    <t>20591255</t>
  </si>
  <si>
    <t>20591254</t>
  </si>
  <si>
    <t>F76132145</t>
  </si>
  <si>
    <t>32 BIS-40</t>
  </si>
  <si>
    <t>104508035</t>
  </si>
  <si>
    <t>20591252</t>
  </si>
  <si>
    <t>20591253</t>
  </si>
  <si>
    <t>20591256</t>
  </si>
  <si>
    <t>20591257</t>
  </si>
  <si>
    <t>20591260</t>
  </si>
  <si>
    <t>F76132150</t>
  </si>
  <si>
    <t>RUE DIEUDONNE COSTES</t>
  </si>
  <si>
    <t>7540808</t>
  </si>
  <si>
    <t>F76132148</t>
  </si>
  <si>
    <t>89-11</t>
  </si>
  <si>
    <t>IMPASSE DES LYS</t>
  </si>
  <si>
    <t>LYS</t>
  </si>
  <si>
    <t>29875265</t>
  </si>
  <si>
    <t>29875264</t>
  </si>
  <si>
    <t>29875263</t>
  </si>
  <si>
    <t>QUASIMODO</t>
  </si>
  <si>
    <t>29875262</t>
  </si>
  <si>
    <t>TAIX</t>
  </si>
  <si>
    <t>29875261</t>
  </si>
  <si>
    <t>F76132151</t>
  </si>
  <si>
    <t>7540809</t>
  </si>
  <si>
    <t>7540810</t>
  </si>
  <si>
    <t>7540811</t>
  </si>
  <si>
    <t>20591737</t>
  </si>
  <si>
    <t>7540812</t>
  </si>
  <si>
    <t>15558424</t>
  </si>
  <si>
    <t>F76132152</t>
  </si>
  <si>
    <t>31249062</t>
  </si>
  <si>
    <t>31249063</t>
  </si>
  <si>
    <t>F76132147</t>
  </si>
  <si>
    <t>38-134</t>
  </si>
  <si>
    <t>29875260</t>
  </si>
  <si>
    <t>REVIL</t>
  </si>
  <si>
    <t>29875259</t>
  </si>
  <si>
    <t>29875258</t>
  </si>
  <si>
    <t>THUAULT LABAT</t>
  </si>
  <si>
    <t>29838170</t>
  </si>
  <si>
    <t>22858239</t>
  </si>
  <si>
    <t>105115605</t>
  </si>
  <si>
    <t>105115606</t>
  </si>
  <si>
    <t>22858240</t>
  </si>
  <si>
    <t>F76132154</t>
  </si>
  <si>
    <t>16752782</t>
  </si>
  <si>
    <t>20591746</t>
  </si>
  <si>
    <t>F76132161</t>
  </si>
  <si>
    <t>RUE BEAUSEJOUR</t>
  </si>
  <si>
    <t>BEAUSEJOUR</t>
  </si>
  <si>
    <t>12870119</t>
  </si>
  <si>
    <t>12870120</t>
  </si>
  <si>
    <t>12870121</t>
  </si>
  <si>
    <t>12870122</t>
  </si>
  <si>
    <t>F76132162</t>
  </si>
  <si>
    <t>RUE DE BEL AIR</t>
  </si>
  <si>
    <t>2663088</t>
  </si>
  <si>
    <t>F76132149</t>
  </si>
  <si>
    <t>20591235</t>
  </si>
  <si>
    <t>F76132153</t>
  </si>
  <si>
    <t>16752784</t>
  </si>
  <si>
    <t>16752783</t>
  </si>
  <si>
    <t>F76132163</t>
  </si>
  <si>
    <t>12870114</t>
  </si>
  <si>
    <t>12870115</t>
  </si>
  <si>
    <t>12870116</t>
  </si>
  <si>
    <t>12870117</t>
  </si>
  <si>
    <t>12870118</t>
  </si>
  <si>
    <t>F76132164</t>
  </si>
  <si>
    <t>2663924</t>
  </si>
  <si>
    <t>2663923</t>
  </si>
  <si>
    <t>2663922</t>
  </si>
  <si>
    <t>2663921</t>
  </si>
  <si>
    <t>2663920</t>
  </si>
  <si>
    <t>2663919</t>
  </si>
  <si>
    <t>2663918</t>
  </si>
  <si>
    <t>2663917</t>
  </si>
  <si>
    <t>F76132175</t>
  </si>
  <si>
    <t>12870878</t>
  </si>
  <si>
    <t>F76132179</t>
  </si>
  <si>
    <t>20571820</t>
  </si>
  <si>
    <t>20571780</t>
  </si>
  <si>
    <t>20571781</t>
  </si>
  <si>
    <t>20571782</t>
  </si>
  <si>
    <t>20571783</t>
  </si>
  <si>
    <t>2664753</t>
  </si>
  <si>
    <t>F76132168</t>
  </si>
  <si>
    <t>RUE ANTONIN ARTAUD</t>
  </si>
  <si>
    <t>ARTAUD</t>
  </si>
  <si>
    <t>102699698</t>
  </si>
  <si>
    <t>20571730</t>
  </si>
  <si>
    <t>7487385</t>
  </si>
  <si>
    <t>F76132182</t>
  </si>
  <si>
    <t>20571623</t>
  </si>
  <si>
    <t>20571624</t>
  </si>
  <si>
    <t>F76132174</t>
  </si>
  <si>
    <t>2664749</t>
  </si>
  <si>
    <t>20571818</t>
  </si>
  <si>
    <t>20571819</t>
  </si>
  <si>
    <t>F76132167</t>
  </si>
  <si>
    <t>20571558</t>
  </si>
  <si>
    <t>20571559</t>
  </si>
  <si>
    <t>20571560</t>
  </si>
  <si>
    <t>F76132191</t>
  </si>
  <si>
    <t>RUE ANDRE BERGER</t>
  </si>
  <si>
    <t>20591723</t>
  </si>
  <si>
    <t>20591722</t>
  </si>
  <si>
    <t>20591719</t>
  </si>
  <si>
    <t>20591717</t>
  </si>
  <si>
    <t>20591716</t>
  </si>
  <si>
    <t>20591714</t>
  </si>
  <si>
    <t>20591713</t>
  </si>
  <si>
    <t>F76132165</t>
  </si>
  <si>
    <t>2663928</t>
  </si>
  <si>
    <t>2663927</t>
  </si>
  <si>
    <t>2663926</t>
  </si>
  <si>
    <t>2663925</t>
  </si>
  <si>
    <t>F76132169</t>
  </si>
  <si>
    <t>12869747</t>
  </si>
  <si>
    <t>F76132171</t>
  </si>
  <si>
    <t>20571567</t>
  </si>
  <si>
    <t>F76132176</t>
  </si>
  <si>
    <t>20571982</t>
  </si>
  <si>
    <t>101780507</t>
  </si>
  <si>
    <t>F76132177</t>
  </si>
  <si>
    <t>20571983</t>
  </si>
  <si>
    <t>20571984</t>
  </si>
  <si>
    <t>20571985</t>
  </si>
  <si>
    <t>20571986</t>
  </si>
  <si>
    <t>F76132170</t>
  </si>
  <si>
    <t>20571566</t>
  </si>
  <si>
    <t>F76132178</t>
  </si>
  <si>
    <t>20571987</t>
  </si>
  <si>
    <t>20571988</t>
  </si>
  <si>
    <t>20571989</t>
  </si>
  <si>
    <t>104507847</t>
  </si>
  <si>
    <t>F76132180</t>
  </si>
  <si>
    <t>12869749</t>
  </si>
  <si>
    <t>F76132181</t>
  </si>
  <si>
    <t>20571622</t>
  </si>
  <si>
    <t>20571621</t>
  </si>
  <si>
    <t>F76132183</t>
  </si>
  <si>
    <t>101780516</t>
  </si>
  <si>
    <t>20571627</t>
  </si>
  <si>
    <t>F76132184</t>
  </si>
  <si>
    <t>20571625</t>
  </si>
  <si>
    <t>F76132185</t>
  </si>
  <si>
    <t>20571628</t>
  </si>
  <si>
    <t>20571629</t>
  </si>
  <si>
    <t>20571630</t>
  </si>
  <si>
    <t>20571632</t>
  </si>
  <si>
    <t>F76132189</t>
  </si>
  <si>
    <t>20591710</t>
  </si>
  <si>
    <t>20591712</t>
  </si>
  <si>
    <t>F76132190</t>
  </si>
  <si>
    <t>21982015</t>
  </si>
  <si>
    <t>20591715</t>
  </si>
  <si>
    <t>20591718</t>
  </si>
  <si>
    <t>20591720</t>
  </si>
  <si>
    <t>20591721</t>
  </si>
  <si>
    <t>2662727</t>
  </si>
  <si>
    <t>F76132211</t>
  </si>
  <si>
    <t>RUE DE BRUXELLES</t>
  </si>
  <si>
    <t>BRUXELLES</t>
  </si>
  <si>
    <t>12869272</t>
  </si>
  <si>
    <t>12869271</t>
  </si>
  <si>
    <t>F76132213</t>
  </si>
  <si>
    <t>RUE JEAN MAURIN</t>
  </si>
  <si>
    <t>2664516</t>
  </si>
  <si>
    <t>2664517</t>
  </si>
  <si>
    <t>2664518</t>
  </si>
  <si>
    <t>2664519</t>
  </si>
  <si>
    <t>F76132199</t>
  </si>
  <si>
    <t>2663095</t>
  </si>
  <si>
    <t>2663096</t>
  </si>
  <si>
    <t>104174185</t>
  </si>
  <si>
    <t>2663097</t>
  </si>
  <si>
    <t>2663098</t>
  </si>
  <si>
    <t>2663099</t>
  </si>
  <si>
    <t>2663100</t>
  </si>
  <si>
    <t>21982133</t>
  </si>
  <si>
    <t>2663102</t>
  </si>
  <si>
    <t>F76132196</t>
  </si>
  <si>
    <t>90-6</t>
  </si>
  <si>
    <t>RUE DU MARES,IMPASSE DU MARES</t>
  </si>
  <si>
    <t>20591782</t>
  </si>
  <si>
    <t>RUE DU MARES</t>
  </si>
  <si>
    <t>12868461</t>
  </si>
  <si>
    <t>IMPASSE DU MARES</t>
  </si>
  <si>
    <t>12868459</t>
  </si>
  <si>
    <t>SEYLLER GALLOIS</t>
  </si>
  <si>
    <t>F76132197</t>
  </si>
  <si>
    <t>12868460</t>
  </si>
  <si>
    <t>12868458</t>
  </si>
  <si>
    <t>F76132192</t>
  </si>
  <si>
    <t>21982047</t>
  </si>
  <si>
    <t>20591781</t>
  </si>
  <si>
    <t>20591927</t>
  </si>
  <si>
    <t>20591928</t>
  </si>
  <si>
    <t>20591929</t>
  </si>
  <si>
    <t>F76132200</t>
  </si>
  <si>
    <t>12869270</t>
  </si>
  <si>
    <t>12869269</t>
  </si>
  <si>
    <t>12869268</t>
  </si>
  <si>
    <t>12869267</t>
  </si>
  <si>
    <t>12869266</t>
  </si>
  <si>
    <t>12869265</t>
  </si>
  <si>
    <t>12869264</t>
  </si>
  <si>
    <t>12869263</t>
  </si>
  <si>
    <t>12869262</t>
  </si>
  <si>
    <t>F76132195</t>
  </si>
  <si>
    <t>1-88</t>
  </si>
  <si>
    <t>RUE DU MARES,RUE DE BRUXELLES</t>
  </si>
  <si>
    <t>12869261</t>
  </si>
  <si>
    <t>20591984</t>
  </si>
  <si>
    <t>20591983</t>
  </si>
  <si>
    <t>RESIDENCE BEL AIR</t>
  </si>
  <si>
    <t>20591982</t>
  </si>
  <si>
    <t>20591981</t>
  </si>
  <si>
    <t>20591980</t>
  </si>
  <si>
    <t>20591979</t>
  </si>
  <si>
    <t>20591978</t>
  </si>
  <si>
    <t>20591975</t>
  </si>
  <si>
    <t>20591973</t>
  </si>
  <si>
    <t>20591971</t>
  </si>
  <si>
    <t>20591970</t>
  </si>
  <si>
    <t>20591969</t>
  </si>
  <si>
    <t>20591968</t>
  </si>
  <si>
    <t>F76132194</t>
  </si>
  <si>
    <t>29682979</t>
  </si>
  <si>
    <t>20591934</t>
  </si>
  <si>
    <t>20591933</t>
  </si>
  <si>
    <t>20591932</t>
  </si>
  <si>
    <t>F76132198</t>
  </si>
  <si>
    <t>95-67</t>
  </si>
  <si>
    <t>20591948</t>
  </si>
  <si>
    <t>20591947</t>
  </si>
  <si>
    <t>20591945</t>
  </si>
  <si>
    <t>91 TER</t>
  </si>
  <si>
    <t>20591946</t>
  </si>
  <si>
    <t>20591944</t>
  </si>
  <si>
    <t>20591943</t>
  </si>
  <si>
    <t>20591942</t>
  </si>
  <si>
    <t>20591941</t>
  </si>
  <si>
    <t>20591940</t>
  </si>
  <si>
    <t>20591939</t>
  </si>
  <si>
    <t>20591938</t>
  </si>
  <si>
    <t>20591937</t>
  </si>
  <si>
    <t>20591936</t>
  </si>
  <si>
    <t>20591935</t>
  </si>
  <si>
    <t>F76132193</t>
  </si>
  <si>
    <t>20591930</t>
  </si>
  <si>
    <t>29682952</t>
  </si>
  <si>
    <t>F76132212</t>
  </si>
  <si>
    <t>2663103</t>
  </si>
  <si>
    <t>2663104</t>
  </si>
  <si>
    <t>F76132220</t>
  </si>
  <si>
    <t>20588074</t>
  </si>
  <si>
    <t>20588075</t>
  </si>
  <si>
    <t>12868687</t>
  </si>
  <si>
    <t>F76132223</t>
  </si>
  <si>
    <t>HLM DU MARES</t>
  </si>
  <si>
    <t>2660884</t>
  </si>
  <si>
    <t>ENTREE 1 BATIMENT A</t>
  </si>
  <si>
    <t>Apts 1 au 8 BATIMENT A ENTRE A</t>
  </si>
  <si>
    <t>2660885</t>
  </si>
  <si>
    <t>ENTREE 2 BATIMENT A</t>
  </si>
  <si>
    <t>Apts 9 au 16 BATIMENT A ENTRE B</t>
  </si>
  <si>
    <t>2660886</t>
  </si>
  <si>
    <t>ENTREE 3 BATIMENT A</t>
  </si>
  <si>
    <t>Apts 17 au 24 BATIMENT A ENTRE C</t>
  </si>
  <si>
    <t>F76132229</t>
  </si>
  <si>
    <t>RUE DES CITES UNIES</t>
  </si>
  <si>
    <t>UNIES</t>
  </si>
  <si>
    <t>20589300</t>
  </si>
  <si>
    <t>F76132231</t>
  </si>
  <si>
    <t>20589302</t>
  </si>
  <si>
    <t>20589303</t>
  </si>
  <si>
    <t>F76132232</t>
  </si>
  <si>
    <t>20589304</t>
  </si>
  <si>
    <t>20589305</t>
  </si>
  <si>
    <t>F76132214</t>
  </si>
  <si>
    <t>12870693</t>
  </si>
  <si>
    <t>12870692</t>
  </si>
  <si>
    <t>F76132233</t>
  </si>
  <si>
    <t>20589306</t>
  </si>
  <si>
    <t>20589307</t>
  </si>
  <si>
    <t>20589308</t>
  </si>
  <si>
    <t>F76132226</t>
  </si>
  <si>
    <t>21982361</t>
  </si>
  <si>
    <t>F76132218</t>
  </si>
  <si>
    <t>12869962</t>
  </si>
  <si>
    <t>12869961</t>
  </si>
  <si>
    <t>12869960</t>
  </si>
  <si>
    <t>12869959</t>
  </si>
  <si>
    <t>F76132219</t>
  </si>
  <si>
    <t>2663813</t>
  </si>
  <si>
    <t>F76132217</t>
  </si>
  <si>
    <t>2663814</t>
  </si>
  <si>
    <t>2663815</t>
  </si>
  <si>
    <t>2663816</t>
  </si>
  <si>
    <t>32467403</t>
  </si>
  <si>
    <t>2663817</t>
  </si>
  <si>
    <t>2663818</t>
  </si>
  <si>
    <t>F76132225</t>
  </si>
  <si>
    <t>31730816</t>
  </si>
  <si>
    <t>F76132227</t>
  </si>
  <si>
    <t>9929150</t>
  </si>
  <si>
    <t>20589273</t>
  </si>
  <si>
    <t>20589274</t>
  </si>
  <si>
    <t>F76132228</t>
  </si>
  <si>
    <t>RUE HENRI BERGSON</t>
  </si>
  <si>
    <t>BERGSON</t>
  </si>
  <si>
    <t>2663661</t>
  </si>
  <si>
    <t>2663662</t>
  </si>
  <si>
    <t>2663663</t>
  </si>
  <si>
    <t>2663664</t>
  </si>
  <si>
    <t>F76132230</t>
  </si>
  <si>
    <t>20589301</t>
  </si>
  <si>
    <t>F76132239</t>
  </si>
  <si>
    <t>RUE GEORGES BORDENEUVE</t>
  </si>
  <si>
    <t>2664270</t>
  </si>
  <si>
    <t>F76132236</t>
  </si>
  <si>
    <t>12870465</t>
  </si>
  <si>
    <t>12870466</t>
  </si>
  <si>
    <t>12870467</t>
  </si>
  <si>
    <t>F76132241</t>
  </si>
  <si>
    <t>RUE DE GRELOT,RUE DU MOULIN DE MADAME</t>
  </si>
  <si>
    <t>2664758</t>
  </si>
  <si>
    <t>RUE DU MOULIN DE MADAME</t>
  </si>
  <si>
    <t>2664759</t>
  </si>
  <si>
    <t>2663172</t>
  </si>
  <si>
    <t>F76132237</t>
  </si>
  <si>
    <t>2664267</t>
  </si>
  <si>
    <t>2664268</t>
  </si>
  <si>
    <t>2664269</t>
  </si>
  <si>
    <t>F76132240</t>
  </si>
  <si>
    <t>2664271</t>
  </si>
  <si>
    <t>F76132234</t>
  </si>
  <si>
    <t>21982362</t>
  </si>
  <si>
    <t>20589310</t>
  </si>
  <si>
    <t>20589309</t>
  </si>
  <si>
    <t>F76132235</t>
  </si>
  <si>
    <t>20589311</t>
  </si>
  <si>
    <t>20589312</t>
  </si>
  <si>
    <t>20589313</t>
  </si>
  <si>
    <t>20589314</t>
  </si>
  <si>
    <t>0401</t>
  </si>
  <si>
    <t>F76131770</t>
  </si>
  <si>
    <t>17-8</t>
  </si>
  <si>
    <t>RUE DES PYRENEES</t>
  </si>
  <si>
    <t>12870029</t>
  </si>
  <si>
    <t>00905</t>
  </si>
  <si>
    <t>12870028</t>
  </si>
  <si>
    <t>00904</t>
  </si>
  <si>
    <t>12870027</t>
  </si>
  <si>
    <t>00906</t>
  </si>
  <si>
    <t>12870026</t>
  </si>
  <si>
    <t>00903</t>
  </si>
  <si>
    <t>F76131787</t>
  </si>
  <si>
    <t>RUE DES FONTANELLES</t>
  </si>
  <si>
    <t>20706139</t>
  </si>
  <si>
    <t>104097153</t>
  </si>
  <si>
    <t>20706140</t>
  </si>
  <si>
    <t>20706141</t>
  </si>
  <si>
    <t>20706142</t>
  </si>
  <si>
    <t>29837884</t>
  </si>
  <si>
    <t>F76131788</t>
  </si>
  <si>
    <t>1-28</t>
  </si>
  <si>
    <t>12869856</t>
  </si>
  <si>
    <t>12869857</t>
  </si>
  <si>
    <t>12869858</t>
  </si>
  <si>
    <t>12869859</t>
  </si>
  <si>
    <t>12869860</t>
  </si>
  <si>
    <t>12869861</t>
  </si>
  <si>
    <t>12869862</t>
  </si>
  <si>
    <t>12869863</t>
  </si>
  <si>
    <t>12869864</t>
  </si>
  <si>
    <t>12869865</t>
  </si>
  <si>
    <t>12869866</t>
  </si>
  <si>
    <t>12869867</t>
  </si>
  <si>
    <t>12869868</t>
  </si>
  <si>
    <t>12869869</t>
  </si>
  <si>
    <t>12869870</t>
  </si>
  <si>
    <t>12869871</t>
  </si>
  <si>
    <t>F76131789</t>
  </si>
  <si>
    <t>2663681</t>
  </si>
  <si>
    <t>2663692</t>
  </si>
  <si>
    <t>2663682</t>
  </si>
  <si>
    <t>2663683</t>
  </si>
  <si>
    <t>2663684</t>
  </si>
  <si>
    <t>2663685</t>
  </si>
  <si>
    <t>2663686</t>
  </si>
  <si>
    <t>2663687</t>
  </si>
  <si>
    <t>2663688</t>
  </si>
  <si>
    <t>2663689</t>
  </si>
  <si>
    <t>2663690</t>
  </si>
  <si>
    <t>2663691</t>
  </si>
  <si>
    <t>F76131790</t>
  </si>
  <si>
    <t>20706143</t>
  </si>
  <si>
    <t>F76131689</t>
  </si>
  <si>
    <t>RUE DE MASSANES</t>
  </si>
  <si>
    <t>19325456</t>
  </si>
  <si>
    <t>F76131734</t>
  </si>
  <si>
    <t>ALLEE LOUIS COUFFIGNAL</t>
  </si>
  <si>
    <t>COUFFIGNAL</t>
  </si>
  <si>
    <t>12867691</t>
  </si>
  <si>
    <t>104980022</t>
  </si>
  <si>
    <t>12867690</t>
  </si>
  <si>
    <t>12867689</t>
  </si>
  <si>
    <t>12867688</t>
  </si>
  <si>
    <t>12867687</t>
  </si>
  <si>
    <t>12867686</t>
  </si>
  <si>
    <t>12867685</t>
  </si>
  <si>
    <t>F76131890</t>
  </si>
  <si>
    <t>200-210</t>
  </si>
  <si>
    <t>31707322</t>
  </si>
  <si>
    <t>20571133</t>
  </si>
  <si>
    <t>20571132</t>
  </si>
  <si>
    <t>20571131</t>
  </si>
  <si>
    <t>20571130</t>
  </si>
  <si>
    <t>20571129</t>
  </si>
  <si>
    <t>RUE DE GAJAC</t>
  </si>
  <si>
    <t>21-1</t>
  </si>
  <si>
    <t>F76132547</t>
  </si>
  <si>
    <t>2661803</t>
  </si>
  <si>
    <t>PAPILLON AUGIE LAPERRIERE SAUTRON</t>
  </si>
  <si>
    <t>104771375</t>
  </si>
  <si>
    <t>LAPERRIERE SAUTRON</t>
  </si>
  <si>
    <t>104771372</t>
  </si>
  <si>
    <t>PAPILLON AUGIE</t>
  </si>
  <si>
    <t>F76132564</t>
  </si>
  <si>
    <t>27073743</t>
  </si>
  <si>
    <t>40-46</t>
  </si>
  <si>
    <t>F76132591</t>
  </si>
  <si>
    <t>RUE DE MADRID</t>
  </si>
  <si>
    <t>MADRID</t>
  </si>
  <si>
    <t>26975858</t>
  </si>
  <si>
    <t>00907</t>
  </si>
  <si>
    <t>F76132592</t>
  </si>
  <si>
    <t>12869534</t>
  </si>
  <si>
    <t>00908</t>
  </si>
  <si>
    <t>12869535</t>
  </si>
  <si>
    <t>00911</t>
  </si>
  <si>
    <t>12869536</t>
  </si>
  <si>
    <t>00910</t>
  </si>
  <si>
    <t>12869537</t>
  </si>
  <si>
    <t>00909</t>
  </si>
  <si>
    <t>F76132593</t>
  </si>
  <si>
    <t>12869538</t>
  </si>
  <si>
    <t>00914</t>
  </si>
  <si>
    <t>F76132594</t>
  </si>
  <si>
    <t>14 A-14 C</t>
  </si>
  <si>
    <t>2663417</t>
  </si>
  <si>
    <t>00922</t>
  </si>
  <si>
    <t>RENAUD PETIT</t>
  </si>
  <si>
    <t>2663418</t>
  </si>
  <si>
    <t>00920</t>
  </si>
  <si>
    <t>14 B</t>
  </si>
  <si>
    <t>BERNINI NICOLAS</t>
  </si>
  <si>
    <t>2663419</t>
  </si>
  <si>
    <t>00921</t>
  </si>
  <si>
    <t>14 C</t>
  </si>
  <si>
    <t>GARDEY JAFFRE BET</t>
  </si>
  <si>
    <t>F76132595</t>
  </si>
  <si>
    <t>2663415</t>
  </si>
  <si>
    <t>00912</t>
  </si>
  <si>
    <t>2663416</t>
  </si>
  <si>
    <t>00913</t>
  </si>
  <si>
    <t>F76132597</t>
  </si>
  <si>
    <t>26975860</t>
  </si>
  <si>
    <t>00919</t>
  </si>
  <si>
    <t>26975859</t>
  </si>
  <si>
    <t>00925</t>
  </si>
  <si>
    <t>F76132602</t>
  </si>
  <si>
    <t>2663880</t>
  </si>
  <si>
    <t>00918</t>
  </si>
  <si>
    <t>F76132603</t>
  </si>
  <si>
    <t>12870025</t>
  </si>
  <si>
    <t>00930</t>
  </si>
  <si>
    <t>F76132598</t>
  </si>
  <si>
    <t>12870022</t>
  </si>
  <si>
    <t>00923</t>
  </si>
  <si>
    <t>12870021</t>
  </si>
  <si>
    <t>00924</t>
  </si>
  <si>
    <t>F76132600</t>
  </si>
  <si>
    <t>12870024</t>
  </si>
  <si>
    <t>00928</t>
  </si>
  <si>
    <t>12870023</t>
  </si>
  <si>
    <t>00929</t>
  </si>
  <si>
    <t>F76132601</t>
  </si>
  <si>
    <t>2663883</t>
  </si>
  <si>
    <t>00915</t>
  </si>
  <si>
    <t>2663882</t>
  </si>
  <si>
    <t>00917</t>
  </si>
  <si>
    <t>2663881</t>
  </si>
  <si>
    <t>00916</t>
  </si>
  <si>
    <t>F76132599</t>
  </si>
  <si>
    <t>2663879</t>
  </si>
  <si>
    <t>00926</t>
  </si>
  <si>
    <t>2663878</t>
  </si>
  <si>
    <t>00927</t>
  </si>
  <si>
    <t>F76132254</t>
  </si>
  <si>
    <t>31953524</t>
  </si>
  <si>
    <t>F76132262</t>
  </si>
  <si>
    <t>101777044</t>
  </si>
  <si>
    <t>ROUQUIE BARLANGUA</t>
  </si>
  <si>
    <t>F76132243</t>
  </si>
  <si>
    <t>12870913</t>
  </si>
  <si>
    <t>F76132245</t>
  </si>
  <si>
    <t>20592668</t>
  </si>
  <si>
    <t>CARROSSERIE COURTIN</t>
  </si>
  <si>
    <t>F76132250</t>
  </si>
  <si>
    <t>14-28</t>
  </si>
  <si>
    <t>2663175</t>
  </si>
  <si>
    <t>2663176</t>
  </si>
  <si>
    <t>25826320</t>
  </si>
  <si>
    <t>2663177</t>
  </si>
  <si>
    <t>2663178</t>
  </si>
  <si>
    <t>2663179</t>
  </si>
  <si>
    <t>F76132251</t>
  </si>
  <si>
    <t>30-30 BIS</t>
  </si>
  <si>
    <t>22859062</t>
  </si>
  <si>
    <t>2663181</t>
  </si>
  <si>
    <t>F76132252</t>
  </si>
  <si>
    <t>2663182</t>
  </si>
  <si>
    <t>25826364</t>
  </si>
  <si>
    <t>2663183</t>
  </si>
  <si>
    <t>F76132253</t>
  </si>
  <si>
    <t>31953523</t>
  </si>
  <si>
    <t>F76132256</t>
  </si>
  <si>
    <t>20592680</t>
  </si>
  <si>
    <t>20592679</t>
  </si>
  <si>
    <t>F76132258</t>
  </si>
  <si>
    <t>20592678</t>
  </si>
  <si>
    <t>20592677</t>
  </si>
  <si>
    <t>F76132261</t>
  </si>
  <si>
    <t>2663186</t>
  </si>
  <si>
    <t>F76132260</t>
  </si>
  <si>
    <t>27-9</t>
  </si>
  <si>
    <t>20592676</t>
  </si>
  <si>
    <t>20592675</t>
  </si>
  <si>
    <t>20592674</t>
  </si>
  <si>
    <t>20592673</t>
  </si>
  <si>
    <t>20592672</t>
  </si>
  <si>
    <t>20592670</t>
  </si>
  <si>
    <t>F76132266</t>
  </si>
  <si>
    <t>16-19 BIS</t>
  </si>
  <si>
    <t>RUE DU DOCTEUR LOUIS BROCQ</t>
  </si>
  <si>
    <t>2663960</t>
  </si>
  <si>
    <t>2663961</t>
  </si>
  <si>
    <t>21953850</t>
  </si>
  <si>
    <t>F76132267</t>
  </si>
  <si>
    <t>20589403</t>
  </si>
  <si>
    <t>12870164</t>
  </si>
  <si>
    <t>12870163</t>
  </si>
  <si>
    <t>F76132272</t>
  </si>
  <si>
    <t>2663955</t>
  </si>
  <si>
    <t>2663956</t>
  </si>
  <si>
    <t>2663957</t>
  </si>
  <si>
    <t>21953856</t>
  </si>
  <si>
    <t>F76132264</t>
  </si>
  <si>
    <t>RUE ANDRE CHOTE</t>
  </si>
  <si>
    <t>CHOTE</t>
  </si>
  <si>
    <t>2662734</t>
  </si>
  <si>
    <t>2662733</t>
  </si>
  <si>
    <t>2662732</t>
  </si>
  <si>
    <t>F76132268</t>
  </si>
  <si>
    <t>12870161</t>
  </si>
  <si>
    <t>12870162</t>
  </si>
  <si>
    <t>F76132270</t>
  </si>
  <si>
    <t>12870160</t>
  </si>
  <si>
    <t>F76132271</t>
  </si>
  <si>
    <t>12870159</t>
  </si>
  <si>
    <t>12870158</t>
  </si>
  <si>
    <t>12870157</t>
  </si>
  <si>
    <t>F76132274</t>
  </si>
  <si>
    <t>RUE DE LA JURADE</t>
  </si>
  <si>
    <t>JURADE</t>
  </si>
  <si>
    <t>12869428</t>
  </si>
  <si>
    <t>12869429</t>
  </si>
  <si>
    <t>12869430</t>
  </si>
  <si>
    <t>12869431</t>
  </si>
  <si>
    <t>F76132263</t>
  </si>
  <si>
    <t>131-123</t>
  </si>
  <si>
    <t>101777037</t>
  </si>
  <si>
    <t>LESPONNE ANNELES</t>
  </si>
  <si>
    <t>101777042</t>
  </si>
  <si>
    <t>SCHMIDT</t>
  </si>
  <si>
    <t>12868693</t>
  </si>
  <si>
    <t>12868692</t>
  </si>
  <si>
    <t>12868691</t>
  </si>
  <si>
    <t>12868690</t>
  </si>
  <si>
    <t>125 BIS</t>
  </si>
  <si>
    <t>29801384</t>
  </si>
  <si>
    <t>12868689</t>
  </si>
  <si>
    <t>F76132265</t>
  </si>
  <si>
    <t>12868805</t>
  </si>
  <si>
    <t>12868804</t>
  </si>
  <si>
    <t>12868803</t>
  </si>
  <si>
    <t>12868802</t>
  </si>
  <si>
    <t>F76132269</t>
  </si>
  <si>
    <t>2663959</t>
  </si>
  <si>
    <t>F76132297</t>
  </si>
  <si>
    <t>2664721</t>
  </si>
  <si>
    <t>2664722</t>
  </si>
  <si>
    <t>F76132293</t>
  </si>
  <si>
    <t>12870877</t>
  </si>
  <si>
    <t>12870876</t>
  </si>
  <si>
    <t>F76132290</t>
  </si>
  <si>
    <t>RUE DE SARETTE</t>
  </si>
  <si>
    <t>29679865</t>
  </si>
  <si>
    <t>BATIMENT C DOMAINE DE JASMIN</t>
  </si>
  <si>
    <t>BAT C</t>
  </si>
  <si>
    <t>29679930</t>
  </si>
  <si>
    <t>BATIMENT D DOMAINE DE JASMIN</t>
  </si>
  <si>
    <t>BAT D</t>
  </si>
  <si>
    <t>29679931</t>
  </si>
  <si>
    <t>BATIMENT E DOMAINE DE JASMIN</t>
  </si>
  <si>
    <t>BAT E 9à12   109à112</t>
  </si>
  <si>
    <t>F76132295</t>
  </si>
  <si>
    <t>12870873</t>
  </si>
  <si>
    <t>12870874</t>
  </si>
  <si>
    <t>F76132303</t>
  </si>
  <si>
    <t>RUE ROGER SALENGRO</t>
  </si>
  <si>
    <t>SALENGRO</t>
  </si>
  <si>
    <t>12871178</t>
  </si>
  <si>
    <t>F76132296</t>
  </si>
  <si>
    <t>2664720</t>
  </si>
  <si>
    <t>F76132304</t>
  </si>
  <si>
    <t>RUE JEAN ZAY</t>
  </si>
  <si>
    <t>ZAY</t>
  </si>
  <si>
    <t>20592366</t>
  </si>
  <si>
    <t>20592364</t>
  </si>
  <si>
    <t>20592363</t>
  </si>
  <si>
    <t>2664544</t>
  </si>
  <si>
    <t>F76132292</t>
  </si>
  <si>
    <t>12871177</t>
  </si>
  <si>
    <t>F76132291</t>
  </si>
  <si>
    <t>20592385</t>
  </si>
  <si>
    <t>F76132294</t>
  </si>
  <si>
    <t>12870875</t>
  </si>
  <si>
    <t>F76132299</t>
  </si>
  <si>
    <t>2665061</t>
  </si>
  <si>
    <t>F76132298</t>
  </si>
  <si>
    <t>12871182</t>
  </si>
  <si>
    <t>12871181</t>
  </si>
  <si>
    <t>F76132300</t>
  </si>
  <si>
    <t>RUE CASSANY DE MAZET</t>
  </si>
  <si>
    <t>12868950</t>
  </si>
  <si>
    <t>12868949</t>
  </si>
  <si>
    <t>F76132302</t>
  </si>
  <si>
    <t>2662821</t>
  </si>
  <si>
    <t>2662822</t>
  </si>
  <si>
    <t>F76132301</t>
  </si>
  <si>
    <t>20592393</t>
  </si>
  <si>
    <t>102602367</t>
  </si>
  <si>
    <t>F76132305</t>
  </si>
  <si>
    <t>12870718</t>
  </si>
  <si>
    <t>104498384</t>
  </si>
  <si>
    <t>12870717</t>
  </si>
  <si>
    <t>20592365</t>
  </si>
  <si>
    <t>F76132306</t>
  </si>
  <si>
    <t>20592356</t>
  </si>
  <si>
    <t>12870719</t>
  </si>
  <si>
    <t>F76132307</t>
  </si>
  <si>
    <t>20592355</t>
  </si>
  <si>
    <t>F76132308</t>
  </si>
  <si>
    <t>12869964</t>
  </si>
  <si>
    <t>12869963</t>
  </si>
  <si>
    <t>F76132309</t>
  </si>
  <si>
    <t>2663819</t>
  </si>
  <si>
    <t>2663820</t>
  </si>
  <si>
    <t>F76132312</t>
  </si>
  <si>
    <t>RUE DE LONGCHAMP</t>
  </si>
  <si>
    <t>LONGCHAMP</t>
  </si>
  <si>
    <t>31059642</t>
  </si>
  <si>
    <t>2663410</t>
  </si>
  <si>
    <t>2663411</t>
  </si>
  <si>
    <t>F76132316</t>
  </si>
  <si>
    <t>12869532</t>
  </si>
  <si>
    <t>12869531</t>
  </si>
  <si>
    <t>12869530</t>
  </si>
  <si>
    <t>12869529</t>
  </si>
  <si>
    <t>12869528</t>
  </si>
  <si>
    <t>12869527</t>
  </si>
  <si>
    <t>F76132319</t>
  </si>
  <si>
    <t>RUE D ABIDJAN</t>
  </si>
  <si>
    <t>ABIDJAN</t>
  </si>
  <si>
    <t>12869184</t>
  </si>
  <si>
    <t>12869183</t>
  </si>
  <si>
    <t>12869182</t>
  </si>
  <si>
    <t>F76132320</t>
  </si>
  <si>
    <t>12869185</t>
  </si>
  <si>
    <t>12869186</t>
  </si>
  <si>
    <t>12869187</t>
  </si>
  <si>
    <t>12869188</t>
  </si>
  <si>
    <t>12869189</t>
  </si>
  <si>
    <t>12869190</t>
  </si>
  <si>
    <t>20592841</t>
  </si>
  <si>
    <t>20592842</t>
  </si>
  <si>
    <t>20592845</t>
  </si>
  <si>
    <t>20592846</t>
  </si>
  <si>
    <t>F76132321</t>
  </si>
  <si>
    <t>7-29</t>
  </si>
  <si>
    <t>2663027</t>
  </si>
  <si>
    <t>2663028</t>
  </si>
  <si>
    <t>2663029</t>
  </si>
  <si>
    <t>2663030</t>
  </si>
  <si>
    <t>2663031</t>
  </si>
  <si>
    <t>2663032</t>
  </si>
  <si>
    <t>2663033</t>
  </si>
  <si>
    <t>12869194</t>
  </si>
  <si>
    <t>12869193</t>
  </si>
  <si>
    <t>12869192</t>
  </si>
  <si>
    <t>12869191</t>
  </si>
  <si>
    <t>20592843</t>
  </si>
  <si>
    <t>20592844</t>
  </si>
  <si>
    <t>F76132315</t>
  </si>
  <si>
    <t>2663404</t>
  </si>
  <si>
    <t>2663405</t>
  </si>
  <si>
    <t>2663406</t>
  </si>
  <si>
    <t>2663407</t>
  </si>
  <si>
    <t>F76132313</t>
  </si>
  <si>
    <t>12869533</t>
  </si>
  <si>
    <t>F76132317</t>
  </si>
  <si>
    <t>16764333</t>
  </si>
  <si>
    <t>20715936</t>
  </si>
  <si>
    <t>20715938</t>
  </si>
  <si>
    <t>22871203</t>
  </si>
  <si>
    <t>F76132311</t>
  </si>
  <si>
    <t>12869968</t>
  </si>
  <si>
    <t>12869967</t>
  </si>
  <si>
    <t>12869966</t>
  </si>
  <si>
    <t>12869965</t>
  </si>
  <si>
    <t>F76132334</t>
  </si>
  <si>
    <t>RUE NAPOLEON BONAPARTE</t>
  </si>
  <si>
    <t>BONAPARTE</t>
  </si>
  <si>
    <t>12870926</t>
  </si>
  <si>
    <t>12870925</t>
  </si>
  <si>
    <t>12870924</t>
  </si>
  <si>
    <t>12870923</t>
  </si>
  <si>
    <t>F76132318</t>
  </si>
  <si>
    <t>20715937</t>
  </si>
  <si>
    <t>20715939</t>
  </si>
  <si>
    <t>20715940</t>
  </si>
  <si>
    <t>20715942</t>
  </si>
  <si>
    <t>F76132326</t>
  </si>
  <si>
    <t>12869347</t>
  </si>
  <si>
    <t>F76132338</t>
  </si>
  <si>
    <t>12870922</t>
  </si>
  <si>
    <t>12870921</t>
  </si>
  <si>
    <t>12870920</t>
  </si>
  <si>
    <t>12870919</t>
  </si>
  <si>
    <t>12870918</t>
  </si>
  <si>
    <t>F76132328</t>
  </si>
  <si>
    <t>68-80</t>
  </si>
  <si>
    <t>29687948</t>
  </si>
  <si>
    <t>20592707</t>
  </si>
  <si>
    <t>20592709</t>
  </si>
  <si>
    <t>72 TER</t>
  </si>
  <si>
    <t>20592708</t>
  </si>
  <si>
    <t>101777159</t>
  </si>
  <si>
    <t>20592711</t>
  </si>
  <si>
    <t>20592712</t>
  </si>
  <si>
    <t>20592713</t>
  </si>
  <si>
    <t>F76132310</t>
  </si>
  <si>
    <t>2663821</t>
  </si>
  <si>
    <t>2663822</t>
  </si>
  <si>
    <t>29683172</t>
  </si>
  <si>
    <t>F76132330</t>
  </si>
  <si>
    <t>2664771</t>
  </si>
  <si>
    <t>2664772</t>
  </si>
  <si>
    <t>2664773</t>
  </si>
  <si>
    <t>2664774</t>
  </si>
  <si>
    <t>F76132323</t>
  </si>
  <si>
    <t>20592702</t>
  </si>
  <si>
    <t>F76132333</t>
  </si>
  <si>
    <t>12870927</t>
  </si>
  <si>
    <t>F76132325</t>
  </si>
  <si>
    <t>20592684</t>
  </si>
  <si>
    <t>F76132327</t>
  </si>
  <si>
    <t>29687950</t>
  </si>
  <si>
    <t>29687949</t>
  </si>
  <si>
    <t>F76132329</t>
  </si>
  <si>
    <t>20592714</t>
  </si>
  <si>
    <t>F76132324</t>
  </si>
  <si>
    <t>20592685</t>
  </si>
  <si>
    <t>F76132331</t>
  </si>
  <si>
    <t>12870930</t>
  </si>
  <si>
    <t>12870929</t>
  </si>
  <si>
    <t>12870928</t>
  </si>
  <si>
    <t>F76132332</t>
  </si>
  <si>
    <t>2664770</t>
  </si>
  <si>
    <t>F76132335</t>
  </si>
  <si>
    <t>2664769</t>
  </si>
  <si>
    <t>F76132336</t>
  </si>
  <si>
    <t>21984228</t>
  </si>
  <si>
    <t>F76132337</t>
  </si>
  <si>
    <t>2664763</t>
  </si>
  <si>
    <t>103192277</t>
  </si>
  <si>
    <t>2664765</t>
  </si>
  <si>
    <t>2664766</t>
  </si>
  <si>
    <t>F76132339</t>
  </si>
  <si>
    <t>12870917</t>
  </si>
  <si>
    <t>F76132342</t>
  </si>
  <si>
    <t>20591711</t>
  </si>
  <si>
    <t>21982029</t>
  </si>
  <si>
    <t>22858294</t>
  </si>
  <si>
    <t>21982033</t>
  </si>
  <si>
    <t>FILLAT FIORILLO FEDULLO</t>
  </si>
  <si>
    <t>104174187</t>
  </si>
  <si>
    <t>F76132343</t>
  </si>
  <si>
    <t>20591729</t>
  </si>
  <si>
    <t>20591728</t>
  </si>
  <si>
    <t>20591727</t>
  </si>
  <si>
    <t>22272446</t>
  </si>
  <si>
    <t>F76132347</t>
  </si>
  <si>
    <t>20591188</t>
  </si>
  <si>
    <t>20591186</t>
  </si>
  <si>
    <t>20591143</t>
  </si>
  <si>
    <t>12867878</t>
  </si>
  <si>
    <t>F76132341</t>
  </si>
  <si>
    <t>2664762</t>
  </si>
  <si>
    <t>F76132360</t>
  </si>
  <si>
    <t>RUE SUZANNE LACORE</t>
  </si>
  <si>
    <t>LACORE</t>
  </si>
  <si>
    <t>2665187</t>
  </si>
  <si>
    <t>2665188</t>
  </si>
  <si>
    <t>2665189</t>
  </si>
  <si>
    <t>F76132350</t>
  </si>
  <si>
    <t>12870298</t>
  </si>
  <si>
    <t>20589570</t>
  </si>
  <si>
    <t>20589571</t>
  </si>
  <si>
    <t>20589572</t>
  </si>
  <si>
    <t>KAMTAS DUPERAY</t>
  </si>
  <si>
    <t>20589573</t>
  </si>
  <si>
    <t>20589574</t>
  </si>
  <si>
    <t>F76132345</t>
  </si>
  <si>
    <t>20591205</t>
  </si>
  <si>
    <t>20591206</t>
  </si>
  <si>
    <t>20591198</t>
  </si>
  <si>
    <t>20591197</t>
  </si>
  <si>
    <t>F76132355</t>
  </si>
  <si>
    <t>20589593</t>
  </si>
  <si>
    <t>20589592</t>
  </si>
  <si>
    <t>12870308</t>
  </si>
  <si>
    <t>F76132340</t>
  </si>
  <si>
    <t>12870916</t>
  </si>
  <si>
    <t>F76132344</t>
  </si>
  <si>
    <t>20591705</t>
  </si>
  <si>
    <t>20591708</t>
  </si>
  <si>
    <t>BERBIGUIER</t>
  </si>
  <si>
    <t>F76132346</t>
  </si>
  <si>
    <t>20591196</t>
  </si>
  <si>
    <t>30694246</t>
  </si>
  <si>
    <t>RESIDENCE DU COEUR</t>
  </si>
  <si>
    <t>20591195</t>
  </si>
  <si>
    <t>20591192</t>
  </si>
  <si>
    <t>DUBREL BRUGERE</t>
  </si>
  <si>
    <t>20591190</t>
  </si>
  <si>
    <t>F76132353</t>
  </si>
  <si>
    <t>HLM DU PONT DE MAROT</t>
  </si>
  <si>
    <t>9590773</t>
  </si>
  <si>
    <t>ENTREE G BATIMENT C</t>
  </si>
  <si>
    <t>49 au 56 BAT C ENTREE G</t>
  </si>
  <si>
    <t>20589756</t>
  </si>
  <si>
    <t>ENTREE H BATIMENT C</t>
  </si>
  <si>
    <t>57 au 64 et le 73 BAT C ENTREE H</t>
  </si>
  <si>
    <t>20589757</t>
  </si>
  <si>
    <t>ENTREE I BATIMENT C</t>
  </si>
  <si>
    <t>65 au 72 BAT C ENTREE G</t>
  </si>
  <si>
    <t>F76132354</t>
  </si>
  <si>
    <t>20589758</t>
  </si>
  <si>
    <t>ENTREE F BATIMENT B</t>
  </si>
  <si>
    <t>41 au 48 BAT B ENTREE F</t>
  </si>
  <si>
    <t>20589759</t>
  </si>
  <si>
    <t>ENTREE E BATIMENT B</t>
  </si>
  <si>
    <t>33 au 40 BAT B ENTREE E</t>
  </si>
  <si>
    <t>20589760</t>
  </si>
  <si>
    <t>ENTREE D BATIMENT B</t>
  </si>
  <si>
    <t>25 au 32 BAT B ENTREE D</t>
  </si>
  <si>
    <t>F76132357</t>
  </si>
  <si>
    <t>20589594</t>
  </si>
  <si>
    <t>F76132358</t>
  </si>
  <si>
    <t>20589595</t>
  </si>
  <si>
    <t>F76132359</t>
  </si>
  <si>
    <t>2665186</t>
  </si>
  <si>
    <t>F76132363</t>
  </si>
  <si>
    <t>12871328</t>
  </si>
  <si>
    <t>F76132352</t>
  </si>
  <si>
    <t>20589537</t>
  </si>
  <si>
    <t>20589538</t>
  </si>
  <si>
    <t>20589539</t>
  </si>
  <si>
    <t>20589548</t>
  </si>
  <si>
    <t>20589541</t>
  </si>
  <si>
    <t>101777207</t>
  </si>
  <si>
    <t>20589543</t>
  </si>
  <si>
    <t>20589544</t>
  </si>
  <si>
    <t>20589545</t>
  </si>
  <si>
    <t>2664090</t>
  </si>
  <si>
    <t>F76132367</t>
  </si>
  <si>
    <t>2664091</t>
  </si>
  <si>
    <t>20589628</t>
  </si>
  <si>
    <t>20589629</t>
  </si>
  <si>
    <t>20589630</t>
  </si>
  <si>
    <t>F76132372</t>
  </si>
  <si>
    <t>20589641</t>
  </si>
  <si>
    <t>F76132368</t>
  </si>
  <si>
    <t>20589633</t>
  </si>
  <si>
    <t>20589634</t>
  </si>
  <si>
    <t>20589635</t>
  </si>
  <si>
    <t>F76132371</t>
  </si>
  <si>
    <t>20589636</t>
  </si>
  <si>
    <t>20589637</t>
  </si>
  <si>
    <t>20589638</t>
  </si>
  <si>
    <t>104507760</t>
  </si>
  <si>
    <t>20589639</t>
  </si>
  <si>
    <t>20589640</t>
  </si>
  <si>
    <t>F76132366</t>
  </si>
  <si>
    <t>12871323</t>
  </si>
  <si>
    <t>12871322</t>
  </si>
  <si>
    <t>12871321</t>
  </si>
  <si>
    <t>F76132362</t>
  </si>
  <si>
    <t>2665190</t>
  </si>
  <si>
    <t>2665191</t>
  </si>
  <si>
    <t>2665192</t>
  </si>
  <si>
    <t>2665193</t>
  </si>
  <si>
    <t>F76132364</t>
  </si>
  <si>
    <t>12871327</t>
  </si>
  <si>
    <t>F76132365</t>
  </si>
  <si>
    <t>12871325</t>
  </si>
  <si>
    <t>F76132373</t>
  </si>
  <si>
    <t>12870315</t>
  </si>
  <si>
    <t>F76132377</t>
  </si>
  <si>
    <t>20589521</t>
  </si>
  <si>
    <t>20589522</t>
  </si>
  <si>
    <t>F76132378</t>
  </si>
  <si>
    <t>20589518</t>
  </si>
  <si>
    <t>F76132376</t>
  </si>
  <si>
    <t>20589523</t>
  </si>
  <si>
    <t>F76132379</t>
  </si>
  <si>
    <t>20589517</t>
  </si>
  <si>
    <t>21984234</t>
  </si>
  <si>
    <t>F76132440</t>
  </si>
  <si>
    <t>12871187</t>
  </si>
  <si>
    <t>12871186</t>
  </si>
  <si>
    <t>F76132433</t>
  </si>
  <si>
    <t>28297886</t>
  </si>
  <si>
    <t>RESIDENCE DU PORT DE GAJAC</t>
  </si>
  <si>
    <t>EPHAD MAISON DE RETRAITE</t>
  </si>
  <si>
    <t>F76132430</t>
  </si>
  <si>
    <t>20568278</t>
  </si>
  <si>
    <t>20568279</t>
  </si>
  <si>
    <t>20568280</t>
  </si>
  <si>
    <t>20568281</t>
  </si>
  <si>
    <t>F76132439</t>
  </si>
  <si>
    <t>12871185</t>
  </si>
  <si>
    <t>31726653</t>
  </si>
  <si>
    <t>12871184</t>
  </si>
  <si>
    <t>F76132426</t>
  </si>
  <si>
    <t>27073744</t>
  </si>
  <si>
    <t>27073745</t>
  </si>
  <si>
    <t>27073746</t>
  </si>
  <si>
    <t>F76132428</t>
  </si>
  <si>
    <t>102635780</t>
  </si>
  <si>
    <t>F76132431</t>
  </si>
  <si>
    <t>27073758</t>
  </si>
  <si>
    <t>27073759</t>
  </si>
  <si>
    <t>27073760</t>
  </si>
  <si>
    <t>F76132449</t>
  </si>
  <si>
    <t>2660086</t>
  </si>
  <si>
    <t>20593100</t>
  </si>
  <si>
    <t>20593101</t>
  </si>
  <si>
    <t>20593102</t>
  </si>
  <si>
    <t>F76132450</t>
  </si>
  <si>
    <t>12867853</t>
  </si>
  <si>
    <t>COFFRE RELAIS ET BAL A RELEVER</t>
  </si>
  <si>
    <t>F76132451</t>
  </si>
  <si>
    <t>67-51</t>
  </si>
  <si>
    <t>104980066</t>
  </si>
  <si>
    <t>12870612</t>
  </si>
  <si>
    <t>12870611</t>
  </si>
  <si>
    <t>29774774</t>
  </si>
  <si>
    <t>12870610</t>
  </si>
  <si>
    <t>12870609</t>
  </si>
  <si>
    <t>12870608</t>
  </si>
  <si>
    <t>21985186</t>
  </si>
  <si>
    <t>F76132452</t>
  </si>
  <si>
    <t>12870607</t>
  </si>
  <si>
    <t>F76132445</t>
  </si>
  <si>
    <t>25838647</t>
  </si>
  <si>
    <t>F76132444</t>
  </si>
  <si>
    <t>20705915</t>
  </si>
  <si>
    <t>20705914</t>
  </si>
  <si>
    <t>F76132448</t>
  </si>
  <si>
    <t>20593103</t>
  </si>
  <si>
    <t>F76132447</t>
  </si>
  <si>
    <t>2664038</t>
  </si>
  <si>
    <t>2664039</t>
  </si>
  <si>
    <t>2664040</t>
  </si>
  <si>
    <t>2664041</t>
  </si>
  <si>
    <t>2664042</t>
  </si>
  <si>
    <t>F76132468</t>
  </si>
  <si>
    <t>49-6</t>
  </si>
  <si>
    <t>RUE DE MASSANES,RUE DE GRELOT</t>
  </si>
  <si>
    <t>101777147</t>
  </si>
  <si>
    <t>19325453</t>
  </si>
  <si>
    <t>19325455</t>
  </si>
  <si>
    <t>F76132458</t>
  </si>
  <si>
    <t>2660063</t>
  </si>
  <si>
    <t>F76132455</t>
  </si>
  <si>
    <t>30925397</t>
  </si>
  <si>
    <t>F76132466</t>
  </si>
  <si>
    <t>16 BIS-20 BIS</t>
  </si>
  <si>
    <t>25810176</t>
  </si>
  <si>
    <t>2660066</t>
  </si>
  <si>
    <t>20593012</t>
  </si>
  <si>
    <t>2660068</t>
  </si>
  <si>
    <t>F76132473</t>
  </si>
  <si>
    <t>RUE VINCENT VAN GOGH</t>
  </si>
  <si>
    <t>GOGH</t>
  </si>
  <si>
    <t>8849052</t>
  </si>
  <si>
    <t>8849053</t>
  </si>
  <si>
    <t>8849054</t>
  </si>
  <si>
    <t>F76132456</t>
  </si>
  <si>
    <t>5 BIS-2</t>
  </si>
  <si>
    <t>RUE DU MUGUET</t>
  </si>
  <si>
    <t>31707237</t>
  </si>
  <si>
    <t>31527535</t>
  </si>
  <si>
    <t>22873696</t>
  </si>
  <si>
    <t>F76132471</t>
  </si>
  <si>
    <t>12871192</t>
  </si>
  <si>
    <t>F76132472</t>
  </si>
  <si>
    <t>16334965</t>
  </si>
  <si>
    <t>16334964</t>
  </si>
  <si>
    <t>16334963</t>
  </si>
  <si>
    <t>F76132476</t>
  </si>
  <si>
    <t>20706313</t>
  </si>
  <si>
    <t>F76132490</t>
  </si>
  <si>
    <t>2665065</t>
  </si>
  <si>
    <t>2665064</t>
  </si>
  <si>
    <t>2665063</t>
  </si>
  <si>
    <t>F76132474</t>
  </si>
  <si>
    <t>20706312</t>
  </si>
  <si>
    <t>20706311</t>
  </si>
  <si>
    <t>F76132478</t>
  </si>
  <si>
    <t>RUE ANDRE PASQUET</t>
  </si>
  <si>
    <t>31325907</t>
  </si>
  <si>
    <t>31325906</t>
  </si>
  <si>
    <t>31325905</t>
  </si>
  <si>
    <t>31325899</t>
  </si>
  <si>
    <t>F76132482</t>
  </si>
  <si>
    <t>12871202</t>
  </si>
  <si>
    <t>F76132470</t>
  </si>
  <si>
    <t>12871191</t>
  </si>
  <si>
    <t>12871190</t>
  </si>
  <si>
    <t>12871189</t>
  </si>
  <si>
    <t>12871188</t>
  </si>
  <si>
    <t>F76132484</t>
  </si>
  <si>
    <t>RUE ALLENDE</t>
  </si>
  <si>
    <t>ALLENDE</t>
  </si>
  <si>
    <t>102701232</t>
  </si>
  <si>
    <t>2665137</t>
  </si>
  <si>
    <t>2665138</t>
  </si>
  <si>
    <t>2665139</t>
  </si>
  <si>
    <t>2665140</t>
  </si>
  <si>
    <t>F76132488</t>
  </si>
  <si>
    <t>51-33</t>
  </si>
  <si>
    <t>12871297</t>
  </si>
  <si>
    <t>12871296</t>
  </si>
  <si>
    <t>12871295</t>
  </si>
  <si>
    <t>12871294</t>
  </si>
  <si>
    <t>12871293</t>
  </si>
  <si>
    <t>12871292</t>
  </si>
  <si>
    <t>12871291</t>
  </si>
  <si>
    <t>12871290</t>
  </si>
  <si>
    <t>12871289</t>
  </si>
  <si>
    <t>12871288</t>
  </si>
  <si>
    <t>F76132483</t>
  </si>
  <si>
    <t>18-32</t>
  </si>
  <si>
    <t>2665141</t>
  </si>
  <si>
    <t>2665142</t>
  </si>
  <si>
    <t>2665143</t>
  </si>
  <si>
    <t>2665144</t>
  </si>
  <si>
    <t>20706785</t>
  </si>
  <si>
    <t>2665146</t>
  </si>
  <si>
    <t>2665147</t>
  </si>
  <si>
    <t>2665148</t>
  </si>
  <si>
    <t>F76132489</t>
  </si>
  <si>
    <t>20706316</t>
  </si>
  <si>
    <t>ANSALDI</t>
  </si>
  <si>
    <t>F76132486</t>
  </si>
  <si>
    <t>12871275</t>
  </si>
  <si>
    <t>F76132485</t>
  </si>
  <si>
    <t>2665134</t>
  </si>
  <si>
    <t>F76132481</t>
  </si>
  <si>
    <t>31325429</t>
  </si>
  <si>
    <t>31325430</t>
  </si>
  <si>
    <t>31325431</t>
  </si>
  <si>
    <t>F76132487</t>
  </si>
  <si>
    <t>31-13</t>
  </si>
  <si>
    <t>12871287</t>
  </si>
  <si>
    <t>12871286</t>
  </si>
  <si>
    <t>12871285</t>
  </si>
  <si>
    <t>12871284</t>
  </si>
  <si>
    <t>12871283</t>
  </si>
  <si>
    <t>12871282</t>
  </si>
  <si>
    <t>12871281</t>
  </si>
  <si>
    <t>12871280</t>
  </si>
  <si>
    <t>12871279</t>
  </si>
  <si>
    <t>12871278</t>
  </si>
  <si>
    <t>F76132493</t>
  </si>
  <si>
    <t>29774720</t>
  </si>
  <si>
    <t>CENTRE DE SECOURS POMPIERS</t>
  </si>
  <si>
    <t>F76132758</t>
  </si>
  <si>
    <t>2659951</t>
  </si>
  <si>
    <t>2659952</t>
  </si>
  <si>
    <t>22271461</t>
  </si>
  <si>
    <t>2659954</t>
  </si>
  <si>
    <t>2659955</t>
  </si>
  <si>
    <t>2659956</t>
  </si>
  <si>
    <t>F76132757</t>
  </si>
  <si>
    <t>RUE LOUIS COUFFIGNAL</t>
  </si>
  <si>
    <t>12870826</t>
  </si>
  <si>
    <t>12870827</t>
  </si>
  <si>
    <t>12870828</t>
  </si>
  <si>
    <t>12870829</t>
  </si>
  <si>
    <t>12870830</t>
  </si>
  <si>
    <t>12870831</t>
  </si>
  <si>
    <t>REBEL</t>
  </si>
  <si>
    <t>F76132743</t>
  </si>
  <si>
    <t>2665072</t>
  </si>
  <si>
    <t>2665071</t>
  </si>
  <si>
    <t>F76132738</t>
  </si>
  <si>
    <t>12869746</t>
  </si>
  <si>
    <t>F76132746</t>
  </si>
  <si>
    <t>29837811</t>
  </si>
  <si>
    <t>29837829</t>
  </si>
  <si>
    <t>F76132748</t>
  </si>
  <si>
    <t>12870820</t>
  </si>
  <si>
    <t>12870821</t>
  </si>
  <si>
    <t>F76132749</t>
  </si>
  <si>
    <t>30195345</t>
  </si>
  <si>
    <t>30195392</t>
  </si>
  <si>
    <t>F76132750</t>
  </si>
  <si>
    <t>2664664</t>
  </si>
  <si>
    <t>2664665</t>
  </si>
  <si>
    <t>2664666</t>
  </si>
  <si>
    <t>2664667</t>
  </si>
  <si>
    <t>2664668</t>
  </si>
  <si>
    <t>2664669</t>
  </si>
  <si>
    <t>F76132747</t>
  </si>
  <si>
    <t>12870822</t>
  </si>
  <si>
    <t>12870823</t>
  </si>
  <si>
    <t>12870824</t>
  </si>
  <si>
    <t>12870825</t>
  </si>
  <si>
    <t>F76132912</t>
  </si>
  <si>
    <t>34-8</t>
  </si>
  <si>
    <t>105063590</t>
  </si>
  <si>
    <t>2663369</t>
  </si>
  <si>
    <t>17845519</t>
  </si>
  <si>
    <t>25827241</t>
  </si>
  <si>
    <t>20652823</t>
  </si>
  <si>
    <t>20652824</t>
  </si>
  <si>
    <t>20652825</t>
  </si>
  <si>
    <t>2663372</t>
  </si>
  <si>
    <t>F76133752</t>
  </si>
  <si>
    <t>24407123</t>
  </si>
  <si>
    <t>BATIMENT A DOMAINE DE JASMIN</t>
  </si>
  <si>
    <t>30680801</t>
  </si>
  <si>
    <t>BATIMENT B DOMAINE DE JASMIN</t>
  </si>
  <si>
    <t>F76133738</t>
  </si>
  <si>
    <t>2665067</t>
  </si>
  <si>
    <t>F76133739</t>
  </si>
  <si>
    <t>29552802</t>
  </si>
  <si>
    <t>F76133737</t>
  </si>
  <si>
    <t>27073675</t>
  </si>
  <si>
    <t>F76133742</t>
  </si>
  <si>
    <t>37 BIS-37 TER</t>
  </si>
  <si>
    <t>12867865</t>
  </si>
  <si>
    <t>104507864</t>
  </si>
  <si>
    <t>F76133745</t>
  </si>
  <si>
    <t>2663409</t>
  </si>
  <si>
    <t>F76133743</t>
  </si>
  <si>
    <t>20591189</t>
  </si>
  <si>
    <t>F76133741</t>
  </si>
  <si>
    <t>2665135</t>
  </si>
  <si>
    <t>2665136</t>
  </si>
  <si>
    <t>F76133740</t>
  </si>
  <si>
    <t>12871277</t>
  </si>
  <si>
    <t>12871276</t>
  </si>
  <si>
    <t>20706808</t>
  </si>
  <si>
    <t>F76133744</t>
  </si>
  <si>
    <t>2663408</t>
  </si>
  <si>
    <t>F76133747</t>
  </si>
  <si>
    <t>58-64 BIS</t>
  </si>
  <si>
    <t>2660379</t>
  </si>
  <si>
    <t>102012835</t>
  </si>
  <si>
    <t>2660381</t>
  </si>
  <si>
    <t>2660383</t>
  </si>
  <si>
    <t>2660384</t>
  </si>
  <si>
    <t>2660385</t>
  </si>
  <si>
    <t>F76133624</t>
  </si>
  <si>
    <t>103290454</t>
  </si>
  <si>
    <t>68 - 70</t>
  </si>
  <si>
    <t>103290462</t>
  </si>
  <si>
    <t>F76134207</t>
  </si>
  <si>
    <t>12869831</t>
  </si>
  <si>
    <t>delcaillau boutique des fils</t>
  </si>
  <si>
    <t>25830136</t>
  </si>
  <si>
    <t>12869832</t>
  </si>
  <si>
    <t>12869834</t>
  </si>
  <si>
    <t>RESIDENCE   PROXI BENHAMOUDA</t>
  </si>
  <si>
    <t>F76134215</t>
  </si>
  <si>
    <t>20571590</t>
  </si>
  <si>
    <t>F76134217</t>
  </si>
  <si>
    <t>20571588</t>
  </si>
  <si>
    <t>F76134224</t>
  </si>
  <si>
    <t>20571796</t>
  </si>
  <si>
    <t>F76134226</t>
  </si>
  <si>
    <t>20571798</t>
  </si>
  <si>
    <t>20571797</t>
  </si>
  <si>
    <t>F76134218</t>
  </si>
  <si>
    <t>29788141</t>
  </si>
  <si>
    <t>RESIDENCE BRUEGEL</t>
  </si>
  <si>
    <t>F76134227</t>
  </si>
  <si>
    <t>20571800</t>
  </si>
  <si>
    <t>20571802</t>
  </si>
  <si>
    <t>20571803</t>
  </si>
  <si>
    <t>20571804</t>
  </si>
  <si>
    <t>20571805</t>
  </si>
  <si>
    <t>F76134216</t>
  </si>
  <si>
    <t>49 BIS-47</t>
  </si>
  <si>
    <t>20571589</t>
  </si>
  <si>
    <t>12869748</t>
  </si>
  <si>
    <t>20571587</t>
  </si>
  <si>
    <t>F76134219</t>
  </si>
  <si>
    <t>29788140</t>
  </si>
  <si>
    <t>20571592</t>
  </si>
  <si>
    <t>F76134221</t>
  </si>
  <si>
    <t>39-33 BIS</t>
  </si>
  <si>
    <t>20571777</t>
  </si>
  <si>
    <t>20571778</t>
  </si>
  <si>
    <t>20571779</t>
  </si>
  <si>
    <t>HUMMEL</t>
  </si>
  <si>
    <t>29788147</t>
  </si>
  <si>
    <t>F76134222</t>
  </si>
  <si>
    <t>20571821</t>
  </si>
  <si>
    <t>F76134223</t>
  </si>
  <si>
    <t>20571822</t>
  </si>
  <si>
    <t>F76134225</t>
  </si>
  <si>
    <t>20571790</t>
  </si>
  <si>
    <t>2664748</t>
  </si>
  <si>
    <t>F76134228</t>
  </si>
  <si>
    <t>102231037</t>
  </si>
  <si>
    <t>F76133912</t>
  </si>
  <si>
    <t>146-168</t>
  </si>
  <si>
    <t>22859220</t>
  </si>
  <si>
    <t>EL GAOUDI</t>
  </si>
  <si>
    <t>22859223</t>
  </si>
  <si>
    <t>GARCIA PEAN</t>
  </si>
  <si>
    <t>F76133913</t>
  </si>
  <si>
    <t>268-484</t>
  </si>
  <si>
    <t>20712212</t>
  </si>
  <si>
    <t>LASSORT LAFFORE ASSO EMMAVIE</t>
  </si>
  <si>
    <t>22859235</t>
  </si>
  <si>
    <t>BALDAS 4MB</t>
  </si>
  <si>
    <t>22859236</t>
  </si>
  <si>
    <t>DALDOSS D INGRANDO</t>
  </si>
  <si>
    <t>22859212</t>
  </si>
  <si>
    <t>SINTES DETAILLANDIER NOUAILLES CAILLE</t>
  </si>
  <si>
    <t>22859244</t>
  </si>
  <si>
    <t>JOURDAIN AKSIS</t>
  </si>
  <si>
    <t>22859252</t>
  </si>
  <si>
    <t>CARENOU</t>
  </si>
  <si>
    <t>104126515</t>
  </si>
  <si>
    <t>URRUTIA DIAZ Solange</t>
  </si>
  <si>
    <t>32469715</t>
  </si>
  <si>
    <t>GAUDRY GONZALEZ</t>
  </si>
  <si>
    <t>32469692</t>
  </si>
  <si>
    <t>32469693</t>
  </si>
  <si>
    <t>MOURLEAU</t>
  </si>
  <si>
    <t>32469694</t>
  </si>
  <si>
    <t>32469695</t>
  </si>
  <si>
    <t>MARGAT PIRES DIAZ BOISSEAU</t>
  </si>
  <si>
    <t>F76133928</t>
  </si>
  <si>
    <t>20706309</t>
  </si>
  <si>
    <t>20706308</t>
  </si>
  <si>
    <t>F76134075</t>
  </si>
  <si>
    <t>20571732</t>
  </si>
  <si>
    <t>F76134076</t>
  </si>
  <si>
    <t>20571564</t>
  </si>
  <si>
    <t>F76134746</t>
  </si>
  <si>
    <t>31325910</t>
  </si>
  <si>
    <t>31325909</t>
  </si>
  <si>
    <t>31325908</t>
  </si>
  <si>
    <t>F76134747</t>
  </si>
  <si>
    <t>31325432</t>
  </si>
  <si>
    <t>31325433</t>
  </si>
  <si>
    <t>F76134742</t>
  </si>
  <si>
    <t>RUE LAZARE PONTICELLI</t>
  </si>
  <si>
    <t>PONTICELLI</t>
  </si>
  <si>
    <t>10297843</t>
  </si>
  <si>
    <t>F76134767</t>
  </si>
  <si>
    <t>894-946</t>
  </si>
  <si>
    <t>105204657</t>
  </si>
  <si>
    <t>LOPES DELCOUR</t>
  </si>
  <si>
    <t>2662211</t>
  </si>
  <si>
    <t>ZANATTA</t>
  </si>
  <si>
    <t>F76134830</t>
  </si>
  <si>
    <t>19319102</t>
  </si>
  <si>
    <t>F76134864</t>
  </si>
  <si>
    <t>IMPASSE PATEROU</t>
  </si>
  <si>
    <t>PATEROU</t>
  </si>
  <si>
    <t>2660990</t>
  </si>
  <si>
    <t>F76134865</t>
  </si>
  <si>
    <t>73-34</t>
  </si>
  <si>
    <t>IMPASSE PATEROU,RUE DES ACACIAS</t>
  </si>
  <si>
    <t>20571565</t>
  </si>
  <si>
    <t>2660988</t>
  </si>
  <si>
    <t>2660989</t>
  </si>
  <si>
    <t>F76134385</t>
  </si>
  <si>
    <t>2660064</t>
  </si>
  <si>
    <t>F76134386</t>
  </si>
  <si>
    <t>12867836</t>
  </si>
  <si>
    <t>F76134384</t>
  </si>
  <si>
    <t>12871037</t>
  </si>
  <si>
    <t>F76134388</t>
  </si>
  <si>
    <t>12867852</t>
  </si>
  <si>
    <t>F76134390</t>
  </si>
  <si>
    <t>21984920</t>
  </si>
  <si>
    <t>F76134391</t>
  </si>
  <si>
    <t>20593767</t>
  </si>
  <si>
    <t>F76134389</t>
  </si>
  <si>
    <t>29774719</t>
  </si>
  <si>
    <t>WALKOWIAK</t>
  </si>
  <si>
    <t>29774718</t>
  </si>
  <si>
    <t>F76134392</t>
  </si>
  <si>
    <t>27080345</t>
  </si>
  <si>
    <t>F76134387</t>
  </si>
  <si>
    <t>20705957</t>
  </si>
  <si>
    <t>20705956</t>
  </si>
  <si>
    <t>F76134408</t>
  </si>
  <si>
    <t>28-51</t>
  </si>
  <si>
    <t>RUE DE GAJAC,RUE ALBERT GOUDOUNECHE,PLACE DE L EG*</t>
  </si>
  <si>
    <t>EG*</t>
  </si>
  <si>
    <t>2662461</t>
  </si>
  <si>
    <t>SAGNETTE INGENERIE</t>
  </si>
  <si>
    <t>2663169</t>
  </si>
  <si>
    <t>20689150</t>
  </si>
  <si>
    <t>20689154</t>
  </si>
  <si>
    <t>20689155</t>
  </si>
  <si>
    <t>20689591</t>
  </si>
  <si>
    <t>F76134441</t>
  </si>
  <si>
    <t>20393008</t>
  </si>
  <si>
    <t>20393007</t>
  </si>
  <si>
    <t>25830250</t>
  </si>
  <si>
    <t>F76134458</t>
  </si>
  <si>
    <t>10-79</t>
  </si>
  <si>
    <t>31218024</t>
  </si>
  <si>
    <t>25813623</t>
  </si>
  <si>
    <t>00940</t>
  </si>
  <si>
    <t>RESIDENCE LES JASMINS</t>
  </si>
  <si>
    <t>F76134511</t>
  </si>
  <si>
    <t>29616268</t>
  </si>
  <si>
    <t>F76134517</t>
  </si>
  <si>
    <t>19296808</t>
  </si>
  <si>
    <t>102578493</t>
  </si>
  <si>
    <t>F76134634</t>
  </si>
  <si>
    <t>12871326</t>
  </si>
  <si>
    <t>12871324</t>
  </si>
  <si>
    <t>F76134992</t>
  </si>
  <si>
    <t>20571561</t>
  </si>
  <si>
    <t>F76134997</t>
  </si>
  <si>
    <t>44 BIS-44 BIS</t>
  </si>
  <si>
    <t>29476026</t>
  </si>
  <si>
    <t>DE LOPEZ</t>
  </si>
  <si>
    <t>29476027</t>
  </si>
  <si>
    <t>CASTAN MANDANG</t>
  </si>
  <si>
    <t>F76134999</t>
  </si>
  <si>
    <t>60 TER-60 BIS</t>
  </si>
  <si>
    <t>2659979</t>
  </si>
  <si>
    <t>60 TER</t>
  </si>
  <si>
    <t>2659978</t>
  </si>
  <si>
    <t>CAUTE</t>
  </si>
  <si>
    <t>F76134888</t>
  </si>
  <si>
    <t>102524786</t>
  </si>
  <si>
    <t>F76135055</t>
  </si>
  <si>
    <t>7 TER-7</t>
  </si>
  <si>
    <t>RUE DU MUGUET,AVENUE DE LA MYRE MORY</t>
  </si>
  <si>
    <t>12867827</t>
  </si>
  <si>
    <t>31733221</t>
  </si>
  <si>
    <t>LABORDE SOLLIER</t>
  </si>
  <si>
    <t>F76135061</t>
  </si>
  <si>
    <t>12867825</t>
  </si>
  <si>
    <t>F76135062</t>
  </si>
  <si>
    <t>12867824</t>
  </si>
  <si>
    <t>F76135084</t>
  </si>
  <si>
    <t>35 BIS-35 BIS</t>
  </si>
  <si>
    <t>12867842</t>
  </si>
  <si>
    <t>F76135089</t>
  </si>
  <si>
    <t>2660093</t>
  </si>
  <si>
    <t>F76135090</t>
  </si>
  <si>
    <t>21984391</t>
  </si>
  <si>
    <t>F76135094</t>
  </si>
  <si>
    <t>ALLEE DU PETIT BOURGADE</t>
  </si>
  <si>
    <t>102701732</t>
  </si>
  <si>
    <t>102701730</t>
  </si>
  <si>
    <t>102701726</t>
  </si>
  <si>
    <t>F76135007</t>
  </si>
  <si>
    <t>333-2</t>
  </si>
  <si>
    <t>IMPASSE REBEL,ROUTE DE LALANDE</t>
  </si>
  <si>
    <t>105071112</t>
  </si>
  <si>
    <t>IMPASSE REBEL</t>
  </si>
  <si>
    <t>POLOWZYK-CARRERE</t>
  </si>
  <si>
    <t>27124081</t>
  </si>
  <si>
    <t>LOYE Charles</t>
  </si>
  <si>
    <t>2662322</t>
  </si>
  <si>
    <t>F76135224</t>
  </si>
  <si>
    <t>31720130</t>
  </si>
  <si>
    <t>29774717</t>
  </si>
  <si>
    <t>BRIOLLAIS</t>
  </si>
  <si>
    <t>F76135247</t>
  </si>
  <si>
    <t>102701895</t>
  </si>
  <si>
    <t>F76135234</t>
  </si>
  <si>
    <t>RUE ALPHONSE DE POITIERS</t>
  </si>
  <si>
    <t>101771448</t>
  </si>
  <si>
    <t>00939</t>
  </si>
  <si>
    <t>F76135245</t>
  </si>
  <si>
    <t>2660095</t>
  </si>
  <si>
    <t>2660096</t>
  </si>
  <si>
    <t>20591187</t>
  </si>
  <si>
    <t>F76135231</t>
  </si>
  <si>
    <t>28-66</t>
  </si>
  <si>
    <t>CHEMIN DE L ENCLOS DE L ABBAYE</t>
  </si>
  <si>
    <t>2663202</t>
  </si>
  <si>
    <t>19297822</t>
  </si>
  <si>
    <t>PLAS</t>
  </si>
  <si>
    <t>19297823</t>
  </si>
  <si>
    <t>VERDES</t>
  </si>
  <si>
    <t>F76135232</t>
  </si>
  <si>
    <t>12868782</t>
  </si>
  <si>
    <t>00933</t>
  </si>
  <si>
    <t>12868781</t>
  </si>
  <si>
    <t>00934</t>
  </si>
  <si>
    <t>12868780</t>
  </si>
  <si>
    <t>00938</t>
  </si>
  <si>
    <t>20583298</t>
  </si>
  <si>
    <t>00936</t>
  </si>
  <si>
    <t>12868779</t>
  </si>
  <si>
    <t>00937</t>
  </si>
  <si>
    <t>12868778</t>
  </si>
  <si>
    <t>00935</t>
  </si>
  <si>
    <t>F76135233</t>
  </si>
  <si>
    <t>27067644</t>
  </si>
  <si>
    <t>BONOME MARQUES</t>
  </si>
  <si>
    <t>F76135238</t>
  </si>
  <si>
    <t>12867715</t>
  </si>
  <si>
    <t>F76135262</t>
  </si>
  <si>
    <t>4-26</t>
  </si>
  <si>
    <t>RUE PABLO PICASSO</t>
  </si>
  <si>
    <t>PICASSO</t>
  </si>
  <si>
    <t>20572078</t>
  </si>
  <si>
    <t>20572079</t>
  </si>
  <si>
    <t>20572080</t>
  </si>
  <si>
    <t>31937446</t>
  </si>
  <si>
    <t>20572072</t>
  </si>
  <si>
    <t>20572074</t>
  </si>
  <si>
    <t>20572075</t>
  </si>
  <si>
    <t>20572076</t>
  </si>
  <si>
    <t>20572061</t>
  </si>
  <si>
    <t>20572064</t>
  </si>
  <si>
    <t>20572066</t>
  </si>
  <si>
    <t>20572068</t>
  </si>
  <si>
    <t>31937447</t>
  </si>
  <si>
    <t>104174186</t>
  </si>
  <si>
    <t>F76135269</t>
  </si>
  <si>
    <t>20572077</t>
  </si>
  <si>
    <t>20572073</t>
  </si>
  <si>
    <t>20572071</t>
  </si>
  <si>
    <t>20572070</t>
  </si>
  <si>
    <t>20572069</t>
  </si>
  <si>
    <t>20572067</t>
  </si>
  <si>
    <t>20572065</t>
  </si>
  <si>
    <t>20572063</t>
  </si>
  <si>
    <t>20572062</t>
  </si>
  <si>
    <t>12870956</t>
  </si>
  <si>
    <t>F76135273</t>
  </si>
  <si>
    <t>20591200</t>
  </si>
  <si>
    <t>29682439</t>
  </si>
  <si>
    <t>ANQUETIL</t>
  </si>
  <si>
    <t>21984235</t>
  </si>
  <si>
    <t>F76135279</t>
  </si>
  <si>
    <t>21984241</t>
  </si>
  <si>
    <t>F76135295</t>
  </si>
  <si>
    <t>21981996</t>
  </si>
  <si>
    <t>20591747</t>
  </si>
  <si>
    <t>F76135297</t>
  </si>
  <si>
    <t>20591931</t>
  </si>
  <si>
    <t>F76135296</t>
  </si>
  <si>
    <t>9614569</t>
  </si>
  <si>
    <t>F76135290</t>
  </si>
  <si>
    <t>20593440</t>
  </si>
  <si>
    <t>30641169</t>
  </si>
  <si>
    <t>30641170</t>
  </si>
  <si>
    <t>30641171</t>
  </si>
  <si>
    <t>BOUKHARI</t>
  </si>
  <si>
    <t>F76135777</t>
  </si>
  <si>
    <t>102721912</t>
  </si>
  <si>
    <t>00932</t>
  </si>
  <si>
    <t>UEP</t>
  </si>
  <si>
    <t>2663421</t>
  </si>
  <si>
    <t>00931</t>
  </si>
  <si>
    <t>F76135314</t>
  </si>
  <si>
    <t>2660887</t>
  </si>
  <si>
    <t>Apts 25 au 32 BATIMENT B ENTREE D</t>
  </si>
  <si>
    <t>2660888</t>
  </si>
  <si>
    <t>Apts 33 au 40 BATIMENT B ENTREE E</t>
  </si>
  <si>
    <t>2660889</t>
  </si>
  <si>
    <t>Apts 41 au 48 BATIMENT B ENTREE F</t>
  </si>
  <si>
    <t>F76135313</t>
  </si>
  <si>
    <t>2660892</t>
  </si>
  <si>
    <t>ENTREE 3 BATIMENT B</t>
  </si>
  <si>
    <t>Apts 49 au 54 BATIMENT C ENTREE G</t>
  </si>
  <si>
    <t>F76135311</t>
  </si>
  <si>
    <t>2660890</t>
  </si>
  <si>
    <t>ENTREE 1 BATIMENT B</t>
  </si>
  <si>
    <t>Apts 61 au 66 BATIMENT C ENTREE I</t>
  </si>
  <si>
    <t>2660891</t>
  </si>
  <si>
    <t>ENTREE 2 BATIMENT B</t>
  </si>
  <si>
    <t>Apts 55 au 60 BATIMENT C ENTREE H</t>
  </si>
  <si>
    <t>F76135337</t>
  </si>
  <si>
    <t>102715692</t>
  </si>
  <si>
    <t>F76135335</t>
  </si>
  <si>
    <t>20571505</t>
  </si>
  <si>
    <t>20571507</t>
  </si>
  <si>
    <t>F76135336</t>
  </si>
  <si>
    <t>102715674</t>
  </si>
  <si>
    <t>102715682</t>
  </si>
  <si>
    <t>ZANOVELLO</t>
  </si>
  <si>
    <t>102715687</t>
  </si>
  <si>
    <t>HUVELIN</t>
  </si>
  <si>
    <t>F76135334</t>
  </si>
  <si>
    <t>20571498</t>
  </si>
  <si>
    <t>20571499</t>
  </si>
  <si>
    <t>20571500</t>
  </si>
  <si>
    <t>F76135360</t>
  </si>
  <si>
    <t>31974298</t>
  </si>
  <si>
    <t>HOTEL MERCURE HASMAE</t>
  </si>
  <si>
    <t>F76135668</t>
  </si>
  <si>
    <t>101777086</t>
  </si>
  <si>
    <t>F76135661</t>
  </si>
  <si>
    <t>24378672</t>
  </si>
  <si>
    <t>BAT E 1à 4 101à104</t>
  </si>
  <si>
    <t>24407112</t>
  </si>
  <si>
    <t>BATIMENT I DOMAINE DE JASMIN</t>
  </si>
  <si>
    <t>BAT I   M</t>
  </si>
  <si>
    <t>F76135706</t>
  </si>
  <si>
    <t>24378626</t>
  </si>
  <si>
    <t>24378667</t>
  </si>
  <si>
    <t>24378633</t>
  </si>
  <si>
    <t>24378666</t>
  </si>
  <si>
    <t>24378634</t>
  </si>
  <si>
    <t>24378665</t>
  </si>
  <si>
    <t>24378635</t>
  </si>
  <si>
    <t>24378664</t>
  </si>
  <si>
    <t>24378636</t>
  </si>
  <si>
    <t>RESIDENCE GALAUP DU MARES</t>
  </si>
  <si>
    <t>F76135704</t>
  </si>
  <si>
    <t>105199628</t>
  </si>
  <si>
    <t>21550183</t>
  </si>
  <si>
    <t>CALASSOU</t>
  </si>
  <si>
    <t>F76135998</t>
  </si>
  <si>
    <t>19283888</t>
  </si>
  <si>
    <t>19283889</t>
  </si>
  <si>
    <t>MARROU</t>
  </si>
  <si>
    <t>F76136029</t>
  </si>
  <si>
    <t>20705917</t>
  </si>
  <si>
    <t>PETANQUE VILLENEUVOISEHLPR  40</t>
  </si>
  <si>
    <t>F76136037</t>
  </si>
  <si>
    <t>22859291</t>
  </si>
  <si>
    <t>ESCALAS CAPY DESSEUNE CARRERE ESV ECOLOG</t>
  </si>
  <si>
    <t>F76222371</t>
  </si>
  <si>
    <t>2663301</t>
  </si>
  <si>
    <t>2663302</t>
  </si>
  <si>
    <t>2663303</t>
  </si>
  <si>
    <t>2663304</t>
  </si>
  <si>
    <t>F76452352</t>
  </si>
  <si>
    <t>29616097</t>
  </si>
  <si>
    <t>F76452353</t>
  </si>
  <si>
    <t>29616106</t>
  </si>
  <si>
    <t>BOITE DE RELEVAGE</t>
  </si>
  <si>
    <t>F76452354</t>
  </si>
  <si>
    <t>2660076</t>
  </si>
  <si>
    <t>F76452393</t>
  </si>
  <si>
    <t>20592405</t>
  </si>
  <si>
    <t>F107211038</t>
  </si>
  <si>
    <t>2663180</t>
  </si>
  <si>
    <t>F107210960</t>
  </si>
  <si>
    <t>20571369</t>
  </si>
  <si>
    <t>RESIDENCE ABADIA</t>
  </si>
  <si>
    <t>RESIDENCE I ABADIA</t>
  </si>
  <si>
    <t>F107211001</t>
  </si>
  <si>
    <t>24378658</t>
  </si>
  <si>
    <t>24378642</t>
  </si>
  <si>
    <t>24378657</t>
  </si>
  <si>
    <t>F107211000</t>
  </si>
  <si>
    <t>24378663</t>
  </si>
  <si>
    <t>24378637</t>
  </si>
  <si>
    <t>24378662</t>
  </si>
  <si>
    <t>24378638</t>
  </si>
  <si>
    <t>24378639</t>
  </si>
  <si>
    <t>24378661</t>
  </si>
  <si>
    <t>24378660</t>
  </si>
  <si>
    <t>24378640</t>
  </si>
  <si>
    <t>24378659</t>
  </si>
  <si>
    <t>24378641</t>
  </si>
  <si>
    <t>F132725168</t>
  </si>
  <si>
    <t>107 BIS-107 BIS</t>
  </si>
  <si>
    <t>30836585</t>
  </si>
  <si>
    <t>107 BIS</t>
  </si>
  <si>
    <t>F132725166</t>
  </si>
  <si>
    <t>20588079</t>
  </si>
  <si>
    <t>F132725170</t>
  </si>
  <si>
    <t>2664804</t>
  </si>
  <si>
    <t>F132725171</t>
  </si>
  <si>
    <t>20705916</t>
  </si>
  <si>
    <t>PARC DES EXPOSITIONS</t>
  </si>
  <si>
    <t>F132725122</t>
  </si>
  <si>
    <t>IMPASSE MAURICE RAVEL</t>
  </si>
  <si>
    <t>22081378</t>
  </si>
  <si>
    <t>CAYUELA</t>
  </si>
  <si>
    <t>F132725123</t>
  </si>
  <si>
    <t>22081380</t>
  </si>
  <si>
    <t>54683503</t>
  </si>
  <si>
    <t>F139601438</t>
  </si>
  <si>
    <t>-198 BIS</t>
  </si>
  <si>
    <t>RUE DE LA MARBRERIE</t>
  </si>
  <si>
    <t>MARBRERIE</t>
  </si>
  <si>
    <t>9728563</t>
  </si>
  <si>
    <t>MARBRERIE D AQUITAINE</t>
  </si>
  <si>
    <t>31707317</t>
  </si>
  <si>
    <t>198 BIS</t>
  </si>
  <si>
    <t>MOURGUE 3M</t>
  </si>
  <si>
    <t>31707340</t>
  </si>
  <si>
    <t>F139601437</t>
  </si>
  <si>
    <t>20593412</t>
  </si>
  <si>
    <t>CABANES ESTHER RIEUCAUD</t>
  </si>
  <si>
    <t>F139601440</t>
  </si>
  <si>
    <t>198 BIS-198 BIS</t>
  </si>
  <si>
    <t>104075591</t>
  </si>
  <si>
    <t>AKIR ZARZETTO</t>
  </si>
  <si>
    <t>104075599</t>
  </si>
  <si>
    <t>SULMON</t>
  </si>
  <si>
    <t>F139601439</t>
  </si>
  <si>
    <t>31707345</t>
  </si>
  <si>
    <t>MAURENGE</t>
  </si>
  <si>
    <t>31707309</t>
  </si>
  <si>
    <t>BERTHOUMIEUX R et P</t>
  </si>
  <si>
    <t>F139601653</t>
  </si>
  <si>
    <t>19325454</t>
  </si>
  <si>
    <t>19325457</t>
  </si>
  <si>
    <t>F139639418</t>
  </si>
  <si>
    <t>29476034</t>
  </si>
  <si>
    <t>CABINET INFIRMIER NEXFRAIRS WELLS JOBS</t>
  </si>
  <si>
    <t>F139639428</t>
  </si>
  <si>
    <t>27073747</t>
  </si>
  <si>
    <t>27073749</t>
  </si>
  <si>
    <t>27073750</t>
  </si>
  <si>
    <t>F139639426</t>
  </si>
  <si>
    <t>20571501</t>
  </si>
  <si>
    <t>20571503</t>
  </si>
  <si>
    <t>20571502</t>
  </si>
  <si>
    <t>F142545217</t>
  </si>
  <si>
    <t>20568263</t>
  </si>
  <si>
    <t>F142545219</t>
  </si>
  <si>
    <t>27073754</t>
  </si>
  <si>
    <t>F142545223</t>
  </si>
  <si>
    <t>20568267</t>
  </si>
  <si>
    <t>F142545226</t>
  </si>
  <si>
    <t>27073757</t>
  </si>
  <si>
    <t>F142545216</t>
  </si>
  <si>
    <t>27073751</t>
  </si>
  <si>
    <t>F142545212</t>
  </si>
  <si>
    <t>20568257</t>
  </si>
  <si>
    <t>20568258</t>
  </si>
  <si>
    <t>F142545213</t>
  </si>
  <si>
    <t>27073752</t>
  </si>
  <si>
    <t>F142530057</t>
  </si>
  <si>
    <t>104341076</t>
  </si>
  <si>
    <t>RESIDENCE ST CYR</t>
  </si>
  <si>
    <t>F142545214</t>
  </si>
  <si>
    <t>20568259</t>
  </si>
  <si>
    <t>F142530056</t>
  </si>
  <si>
    <t>104341077</t>
  </si>
  <si>
    <t>INTENDENCE RESIDENCE ST CYR</t>
  </si>
  <si>
    <t>F142545215</t>
  </si>
  <si>
    <t>27073753</t>
  </si>
  <si>
    <t>F142545218</t>
  </si>
  <si>
    <t>31527737</t>
  </si>
  <si>
    <t>F142545221</t>
  </si>
  <si>
    <t>27073755</t>
  </si>
  <si>
    <t>F142545224</t>
  </si>
  <si>
    <t>104075610</t>
  </si>
  <si>
    <t>F142545227</t>
  </si>
  <si>
    <t>27073756</t>
  </si>
  <si>
    <t>F158076337</t>
  </si>
  <si>
    <t>20568274</t>
  </si>
  <si>
    <t>20568275</t>
  </si>
  <si>
    <t>20568276</t>
  </si>
  <si>
    <t>32134588</t>
  </si>
  <si>
    <t>F158076329</t>
  </si>
  <si>
    <t>12870819</t>
  </si>
  <si>
    <t>F149548499</t>
  </si>
  <si>
    <t>104507985</t>
  </si>
  <si>
    <t>F149548500</t>
  </si>
  <si>
    <t>104507977</t>
  </si>
  <si>
    <t>CIDEX   PIRVU VOICU SCM CAYREL</t>
  </si>
  <si>
    <t>F149547979</t>
  </si>
  <si>
    <t>2659958</t>
  </si>
  <si>
    <t>F149547980</t>
  </si>
  <si>
    <t>2660599</t>
  </si>
  <si>
    <t>2660598</t>
  </si>
  <si>
    <t>2660597</t>
  </si>
  <si>
    <t>2660596</t>
  </si>
  <si>
    <t>2660595</t>
  </si>
  <si>
    <t>2660594</t>
  </si>
  <si>
    <t>F149547999</t>
  </si>
  <si>
    <t>2665182</t>
  </si>
  <si>
    <t>2665183</t>
  </si>
  <si>
    <t>2665184</t>
  </si>
  <si>
    <t>F149548000</t>
  </si>
  <si>
    <t>2665185</t>
  </si>
  <si>
    <t>F149547991</t>
  </si>
  <si>
    <t>2663173</t>
  </si>
  <si>
    <t>2663174</t>
  </si>
  <si>
    <t>104498275</t>
  </si>
  <si>
    <t>ALLEE MAX ROUZIE</t>
  </si>
  <si>
    <t>9637393</t>
  </si>
  <si>
    <t>Tennis Club</t>
  </si>
  <si>
    <t>103657153</t>
  </si>
  <si>
    <t>104498281</t>
  </si>
  <si>
    <t>104498284</t>
  </si>
  <si>
    <t>104498290</t>
  </si>
  <si>
    <t>9637394</t>
  </si>
  <si>
    <t>Complexe sportif</t>
  </si>
  <si>
    <t>F149548045</t>
  </si>
  <si>
    <t>99-101</t>
  </si>
  <si>
    <t>12867713</t>
  </si>
  <si>
    <t>12867714</t>
  </si>
  <si>
    <t>F149548062</t>
  </si>
  <si>
    <t>20706315</t>
  </si>
  <si>
    <t>12871198</t>
  </si>
  <si>
    <t>F149548052</t>
  </si>
  <si>
    <t>12868923</t>
  </si>
  <si>
    <t>F149548056</t>
  </si>
  <si>
    <t>12870283</t>
  </si>
  <si>
    <t>F149548058</t>
  </si>
  <si>
    <t>12870605</t>
  </si>
  <si>
    <t>F149548061</t>
  </si>
  <si>
    <t>32467385</t>
  </si>
  <si>
    <t>RESIDENCE CAFRAN</t>
  </si>
  <si>
    <t>12871179</t>
  </si>
  <si>
    <t>F149548080</t>
  </si>
  <si>
    <t>20568094</t>
  </si>
  <si>
    <t>20568095</t>
  </si>
  <si>
    <t>F149548081</t>
  </si>
  <si>
    <t>20568105</t>
  </si>
  <si>
    <t>F149548082</t>
  </si>
  <si>
    <t>20568108</t>
  </si>
  <si>
    <t>F149548084</t>
  </si>
  <si>
    <t>29788151</t>
  </si>
  <si>
    <t>20571794</t>
  </si>
  <si>
    <t>20571793</t>
  </si>
  <si>
    <t>20571795</t>
  </si>
  <si>
    <t>F149548085</t>
  </si>
  <si>
    <t>20571801</t>
  </si>
  <si>
    <t>F149548094</t>
  </si>
  <si>
    <t>20589762</t>
  </si>
  <si>
    <t>ENTREE B BATIMENT A</t>
  </si>
  <si>
    <t>9 au 16 BAT A ENTREE B</t>
  </si>
  <si>
    <t>20589763</t>
  </si>
  <si>
    <t>ENTREE A BATIMENT A</t>
  </si>
  <si>
    <t>1 au 8 BAT A ENTREE A</t>
  </si>
  <si>
    <t>20589761</t>
  </si>
  <si>
    <t>ENTREE C BATIMENT A</t>
  </si>
  <si>
    <t>17 au 24 BAT A ENTREE C</t>
  </si>
  <si>
    <t>F149548146</t>
  </si>
  <si>
    <t>24378643</t>
  </si>
  <si>
    <t>24378656</t>
  </si>
  <si>
    <t>24378644</t>
  </si>
  <si>
    <t>F149548157</t>
  </si>
  <si>
    <t>27290052</t>
  </si>
  <si>
    <t>ST VINCENT DE PAUL RECYCLERIE</t>
  </si>
  <si>
    <t>F149548193</t>
  </si>
  <si>
    <t>30646620</t>
  </si>
  <si>
    <t>PAYS DU LOT</t>
  </si>
  <si>
    <t>F149548212</t>
  </si>
  <si>
    <t>101777007</t>
  </si>
  <si>
    <t>F160105250</t>
  </si>
  <si>
    <t>2664418</t>
  </si>
  <si>
    <t>00871</t>
  </si>
  <si>
    <t>2664419</t>
  </si>
  <si>
    <t>F158076476</t>
  </si>
  <si>
    <t>20571792</t>
  </si>
  <si>
    <t>F158076475</t>
  </si>
  <si>
    <t>12871180</t>
  </si>
  <si>
    <t>F158076363</t>
  </si>
  <si>
    <t>12869348</t>
  </si>
  <si>
    <t>F158076380</t>
  </si>
  <si>
    <t>20571799</t>
  </si>
  <si>
    <t>F158076412</t>
  </si>
  <si>
    <t>2665060</t>
  </si>
  <si>
    <t>2665059</t>
  </si>
  <si>
    <t>F160105296</t>
  </si>
  <si>
    <t>2663144</t>
  </si>
  <si>
    <t>2663145</t>
  </si>
  <si>
    <t>2663146</t>
  </si>
  <si>
    <t>2663147</t>
  </si>
  <si>
    <t>20571343</t>
  </si>
  <si>
    <t>F160105303</t>
  </si>
  <si>
    <t>20571791</t>
  </si>
  <si>
    <t>F160105331</t>
  </si>
  <si>
    <t>104700047</t>
  </si>
  <si>
    <t>REYES-FARGIER</t>
  </si>
  <si>
    <t>F160105330</t>
  </si>
  <si>
    <t>68-101</t>
  </si>
  <si>
    <t>RUE DES MARACAS</t>
  </si>
  <si>
    <t>MARACAS</t>
  </si>
  <si>
    <t>104508351</t>
  </si>
  <si>
    <t>104508350</t>
  </si>
  <si>
    <t>104508349</t>
  </si>
  <si>
    <t>F160105326</t>
  </si>
  <si>
    <t>93-17</t>
  </si>
  <si>
    <t>104508348</t>
  </si>
  <si>
    <t>104508347</t>
  </si>
  <si>
    <t>104508346</t>
  </si>
  <si>
    <t>104508345</t>
  </si>
  <si>
    <t>104508344</t>
  </si>
  <si>
    <t>101777166</t>
  </si>
  <si>
    <t>F160519738</t>
  </si>
  <si>
    <t>20571990</t>
  </si>
  <si>
    <t>F160519732</t>
  </si>
  <si>
    <t>20572034</t>
  </si>
  <si>
    <t>AUGIER</t>
  </si>
  <si>
    <t>F160519734</t>
  </si>
  <si>
    <t>103920894</t>
  </si>
  <si>
    <t>F160519735</t>
  </si>
  <si>
    <t>22853390</t>
  </si>
  <si>
    <t>PETTINI</t>
  </si>
  <si>
    <t>F160519736</t>
  </si>
  <si>
    <t>104507968</t>
  </si>
  <si>
    <t>PH BOUKARI BILLIERES SCI LODEN</t>
  </si>
  <si>
    <t>F160519733</t>
  </si>
  <si>
    <t>20572033</t>
  </si>
  <si>
    <t>SINISTRO BEGHI</t>
  </si>
  <si>
    <t>F160519737</t>
  </si>
  <si>
    <t>104508175</t>
  </si>
  <si>
    <t>BAT E 5à8 105 à108</t>
  </si>
  <si>
    <t>F160519740</t>
  </si>
  <si>
    <t>32134380</t>
  </si>
  <si>
    <t>00874</t>
  </si>
  <si>
    <t>HLM</t>
  </si>
  <si>
    <t>F160519742</t>
  </si>
  <si>
    <t>20593413</t>
  </si>
  <si>
    <t>00879</t>
  </si>
  <si>
    <t>F160519745</t>
  </si>
  <si>
    <t>19283887</t>
  </si>
  <si>
    <t>00876</t>
  </si>
  <si>
    <t>MAISON RETRAITE BEURRE</t>
  </si>
  <si>
    <t>F160519741</t>
  </si>
  <si>
    <t>20593425</t>
  </si>
  <si>
    <t>00873</t>
  </si>
  <si>
    <t>F160519739</t>
  </si>
  <si>
    <t>2664767</t>
  </si>
  <si>
    <t>F160519743</t>
  </si>
  <si>
    <t>12871053</t>
  </si>
  <si>
    <t>00877</t>
  </si>
  <si>
    <t>20593411</t>
  </si>
  <si>
    <t>00878</t>
  </si>
  <si>
    <t>F160519744</t>
  </si>
  <si>
    <t>12867845</t>
  </si>
  <si>
    <t>00875</t>
  </si>
  <si>
    <t>F166953742</t>
  </si>
  <si>
    <t>31707329</t>
  </si>
  <si>
    <t>F167051634</t>
  </si>
  <si>
    <t>2660386</t>
  </si>
  <si>
    <t>F168483441</t>
  </si>
  <si>
    <t>20589519</t>
  </si>
  <si>
    <t>20589520</t>
  </si>
  <si>
    <t>F160936434</t>
  </si>
  <si>
    <t>22081377</t>
  </si>
  <si>
    <t>LACHAISE</t>
  </si>
  <si>
    <t>F160936437</t>
  </si>
  <si>
    <t>20572036</t>
  </si>
  <si>
    <t>F160936436</t>
  </si>
  <si>
    <t>22081379</t>
  </si>
  <si>
    <t>F160936438</t>
  </si>
  <si>
    <t>20572037</t>
  </si>
  <si>
    <t>F160936435</t>
  </si>
  <si>
    <t>20572035</t>
  </si>
  <si>
    <t>105119542</t>
  </si>
  <si>
    <t>IMPASSE PABLO PICASSO</t>
  </si>
  <si>
    <t>105119535</t>
  </si>
  <si>
    <t>105119537</t>
  </si>
  <si>
    <t>105119538</t>
  </si>
  <si>
    <t>105119540</t>
  </si>
  <si>
    <t>105119536</t>
  </si>
  <si>
    <t>105119575</t>
  </si>
  <si>
    <t>48-37</t>
  </si>
  <si>
    <t>RUE ALEXANDRE MARQUI</t>
  </si>
  <si>
    <t>MARQUI</t>
  </si>
  <si>
    <t>25843320</t>
  </si>
  <si>
    <t>105119561</t>
  </si>
  <si>
    <t>105119562</t>
  </si>
  <si>
    <t>105119564</t>
  </si>
  <si>
    <t>105119568</t>
  </si>
  <si>
    <t>105119572</t>
  </si>
  <si>
    <t>105119570</t>
  </si>
  <si>
    <t>105119550</t>
  </si>
  <si>
    <t>138-178</t>
  </si>
  <si>
    <t>IMPASSE ROGER BRUN</t>
  </si>
  <si>
    <t>105119547</t>
  </si>
  <si>
    <t>105119546</t>
  </si>
  <si>
    <t>105119548</t>
  </si>
  <si>
    <t>F165186779</t>
  </si>
  <si>
    <t>2660926</t>
  </si>
  <si>
    <t>POMPES FUNEBRE</t>
  </si>
  <si>
    <t>2660927</t>
  </si>
  <si>
    <t>105119651</t>
  </si>
  <si>
    <t>MONDIAL PARRE BRISE</t>
  </si>
  <si>
    <t>F170019851</t>
  </si>
  <si>
    <t>15558423</t>
  </si>
  <si>
    <t>F169144957</t>
  </si>
  <si>
    <t>20589631</t>
  </si>
  <si>
    <t>20589632</t>
  </si>
  <si>
    <t>F169144981</t>
  </si>
  <si>
    <t>12868930</t>
  </si>
  <si>
    <t>F170019836</t>
  </si>
  <si>
    <t>7540807</t>
  </si>
  <si>
    <t>7540806</t>
  </si>
  <si>
    <t>F176411232</t>
  </si>
  <si>
    <t>20568268</t>
  </si>
  <si>
    <t>20568269</t>
  </si>
  <si>
    <t>45-45 RUE DE GRELOT</t>
  </si>
  <si>
    <t>61-61 AVENUE DE LA MYRE MORY</t>
  </si>
  <si>
    <t>29-29 AVENUE DE PARIS</t>
  </si>
  <si>
    <t>51-51 RUE DU PORT DE GAJAC</t>
  </si>
  <si>
    <t>- AVENUE JEAN CLAUDE CAYREL</t>
  </si>
  <si>
    <t>- RUE HURAULT DE LIGNY</t>
  </si>
  <si>
    <t>47-47 AVENUE DE LA MYRE MORY</t>
  </si>
  <si>
    <t>91-91 AVENUE DE LA MYRE MORY</t>
  </si>
  <si>
    <t>1-1 RUE DES BASQUES</t>
  </si>
  <si>
    <t>10-10 RUE PABLO NERUDA</t>
  </si>
  <si>
    <t>33-33 RUE DE BEURRE</t>
  </si>
  <si>
    <t>38-38 RUE DE BEURRE</t>
  </si>
  <si>
    <t>46-46 RUE VICTOR MICHAUD</t>
  </si>
  <si>
    <t>26-26 RUE PAUL CLAUDEL</t>
  </si>
  <si>
    <t>3-3 RUE VICTOR MICHAUD</t>
  </si>
  <si>
    <t>14-14 RUE DU PETIT BOURGADE</t>
  </si>
  <si>
    <t>58-58 AVENUE DE LA MYRE MORY</t>
  </si>
  <si>
    <t>34-34 AVENUE DE LA MYRE MORY</t>
  </si>
  <si>
    <t>62-62 AVENUE DE LA MYRE MORY</t>
  </si>
  <si>
    <t>26-26 RUE DE L ABBAYE</t>
  </si>
  <si>
    <t>4-4 RUE DES BASQUES</t>
  </si>
  <si>
    <t>1-1 RUE HENRI AUZIAS</t>
  </si>
  <si>
    <t>65-65 RUE RAY DELVERT</t>
  </si>
  <si>
    <t>2-2 RUE PAUL BERT</t>
  </si>
  <si>
    <t>30-30 RUE DE GABEL</t>
  </si>
  <si>
    <t>2-2 RUE MARCEL POETE</t>
  </si>
  <si>
    <t>30-30 RUE DU PILIER ROUGE</t>
  </si>
  <si>
    <t>23-23 RUE DE GABEL</t>
  </si>
  <si>
    <t>56-56 AVENUE DE LA MYRE MORY</t>
  </si>
  <si>
    <t>- RUE PIERRE DOIZE</t>
  </si>
  <si>
    <t>600-600 RUE DE ROMAS</t>
  </si>
  <si>
    <t>6-6 RUE DIEUDONNE COSTES</t>
  </si>
  <si>
    <t>6-6 RUE DE BEL AIR</t>
  </si>
  <si>
    <t>47-47 AVENUE DE PARIS</t>
  </si>
  <si>
    <t>3-3 RUE MAURICE RAVEL</t>
  </si>
  <si>
    <t>26-26 RUE DES ACACIAS</t>
  </si>
  <si>
    <t>38-38 RUE DES ACACIAS</t>
  </si>
  <si>
    <t>36-36 RUE DES ACACIAS</t>
  </si>
  <si>
    <t>31-31 RUE DES ACACIAS</t>
  </si>
  <si>
    <t>19-19 RUE DES ACACIAS</t>
  </si>
  <si>
    <t>8-8 RUE DES CITES UNIES</t>
  </si>
  <si>
    <t>1-1 RUE DES CITES UNIES</t>
  </si>
  <si>
    <t>8-8 RUE DU MARES</t>
  </si>
  <si>
    <t>117-117 AVENUE JEAN CLAUDE CAYREL</t>
  </si>
  <si>
    <t>10-10 RUE DES CITES UNIES</t>
  </si>
  <si>
    <t>8-8 RUE GEORGES BORDENEUVE</t>
  </si>
  <si>
    <t>10-10 RUE GEORGES BORDENEUVE</t>
  </si>
  <si>
    <t>33-33 RUE DES FONTANELLES</t>
  </si>
  <si>
    <t>8-8 RUE DE MASSANES</t>
  </si>
  <si>
    <t>47-47 RUE DU PORT DE GAJAC</t>
  </si>
  <si>
    <t>8-8 RUE DE MADRID</t>
  </si>
  <si>
    <t>9-9 RUE DE MADRID</t>
  </si>
  <si>
    <t>6-6 RUE DES PYRENEES</t>
  </si>
  <si>
    <t>9-9 RUE DES PYRENEES</t>
  </si>
  <si>
    <t>44-44 RUE DE GRELOT</t>
  </si>
  <si>
    <t>133-133 AVENUE JEAN CLAUDE CAYREL</t>
  </si>
  <si>
    <t>5-5 RUE DU MOULIN DE MADAME</t>
  </si>
  <si>
    <t>3-3 RUE DE GRELOT</t>
  </si>
  <si>
    <t>42-42 RUE DE GRELOT</t>
  </si>
  <si>
    <t>2-2 RUE DE GRELOT</t>
  </si>
  <si>
    <t>9-9 RUE DU DOCTEUR LOUIS BROCQ</t>
  </si>
  <si>
    <t>12-12 RUE DU DOCTEUR LOUIS BROCQ</t>
  </si>
  <si>
    <t>21-21 RUE ROGER SALENGRO</t>
  </si>
  <si>
    <t>5-5 RUE ROGER SALENGRO</t>
  </si>
  <si>
    <t>2-2 RUE ROGER SALENGRO</t>
  </si>
  <si>
    <t>5-5 RUE MARYSE BASTIE</t>
  </si>
  <si>
    <t>14-14 RUE ROGER SALENGRO</t>
  </si>
  <si>
    <t>14-14 RUE JEAN ZAY</t>
  </si>
  <si>
    <t>13-13 RUE DE LONGCHAMP</t>
  </si>
  <si>
    <t>50-50 RUE DE GRELOT</t>
  </si>
  <si>
    <t>59-59 RUE DE GRELOT</t>
  </si>
  <si>
    <t>25-25 RUE NAPOLEON BONAPARTE</t>
  </si>
  <si>
    <t>51-51 RUE DE GRELOT</t>
  </si>
  <si>
    <t>75-75 RUE DE GRELOT</t>
  </si>
  <si>
    <t>53-53 RUE DE GRELOT</t>
  </si>
  <si>
    <t>18-18 RUE NAPOLEON BONAPARTE</t>
  </si>
  <si>
    <t>16-16 RUE NAPOLEON BONAPARTE</t>
  </si>
  <si>
    <t>14-14 RUE NAPOLEON BONAPARTE</t>
  </si>
  <si>
    <t>5-5 RUE NAPOLEON BONAPARTE</t>
  </si>
  <si>
    <t>2-2 RUE NAPOLEON BONAPARTE</t>
  </si>
  <si>
    <t>3-3 RUE NAPOLEON BONAPARTE</t>
  </si>
  <si>
    <t>36-36 RUE DU PONT DE MAROT</t>
  </si>
  <si>
    <t>38-38 RUE DU PONT DE MAROT</t>
  </si>
  <si>
    <t>12-12 RUE SUZANNE LACORE</t>
  </si>
  <si>
    <t>17-17 RUE SUZANNE LACORE</t>
  </si>
  <si>
    <t>70-70 RUE DU PONT DE MAROT</t>
  </si>
  <si>
    <t>15-15 RUE SUZANNE LACORE</t>
  </si>
  <si>
    <t>11-11 RUE SUZANNE LACORE</t>
  </si>
  <si>
    <t>71-71 RUE DU PONT DE MAROT</t>
  </si>
  <si>
    <t>51-51 RUE DU PONT DE MAROT</t>
  </si>
  <si>
    <t>37-37 RUE DU PONT DE MAROT</t>
  </si>
  <si>
    <t>26-26 RUE DU PORT DE GAJAC</t>
  </si>
  <si>
    <t>52-52 RUE HENRI AUZIAS</t>
  </si>
  <si>
    <t>30-30 RUE JEAN COCTEAU</t>
  </si>
  <si>
    <t>52-52 AVENUE DE LA MYRE MORY</t>
  </si>
  <si>
    <t>2-2 AVENUE DE LA MYRE MORY</t>
  </si>
  <si>
    <t>23-23 RUE ROUGET DE LISLE</t>
  </si>
  <si>
    <t>31-31 RUE ROUGET DE LISLE</t>
  </si>
  <si>
    <t>61-61 RUE ROUGET DE LISLE</t>
  </si>
  <si>
    <t>34-34 RUE ROUGET DE LISLE</t>
  </si>
  <si>
    <t>1-1 RUE ALLENDE</t>
  </si>
  <si>
    <t>- RUE VICTOR MICHAUD</t>
  </si>
  <si>
    <t>4-4 RUE DES ACACIAS</t>
  </si>
  <si>
    <t>24-24 RUE ROUGET DE LISLE</t>
  </si>
  <si>
    <t>65-65 RUE ROUGET DE LISLE</t>
  </si>
  <si>
    <t>46-46 RUE DU PORT DE GAJAC</t>
  </si>
  <si>
    <t>12-12 RUE DE LONGCHAMP</t>
  </si>
  <si>
    <t>13-13 AVENUE DE PARIS</t>
  </si>
  <si>
    <t>10-10 RUE DE LONGCHAMP</t>
  </si>
  <si>
    <t>51-51 RUE DES ACACIAS</t>
  </si>
  <si>
    <t>41-41 RUE DES ACACIAS</t>
  </si>
  <si>
    <t>6-6 RUE MONPLAISIR</t>
  </si>
  <si>
    <t>27-27 RUE MONPLAISIR</t>
  </si>
  <si>
    <t>21-21 RUE MONPLAISIR</t>
  </si>
  <si>
    <t>8-8 RUE MONPLAISIR</t>
  </si>
  <si>
    <t>6-6 RUE ANTONIN ARTAUD</t>
  </si>
  <si>
    <t>28-28 RUE DES ACACIAS</t>
  </si>
  <si>
    <t>2-2 RUE LAZARE PONTICELLI</t>
  </si>
  <si>
    <t>20 BIS-20 BIS RUE DU DOCTEUR PIERRE MOURGUES</t>
  </si>
  <si>
    <t>52-52 IMPASSE PATEROU</t>
  </si>
  <si>
    <t>10-10 AVENUE DE LA MYRE MORY</t>
  </si>
  <si>
    <t>23-23 AVENUE DE LA MYRE MORY</t>
  </si>
  <si>
    <t>6-6 RUE PAUL BERT</t>
  </si>
  <si>
    <t>59-59 AVENUE DE LA MYRE MORY</t>
  </si>
  <si>
    <t>4-4 RUE DES ROSES</t>
  </si>
  <si>
    <t>5-5 RUE DES ROSES</t>
  </si>
  <si>
    <t>67-67 RUE ROUGET DE LISLE</t>
  </si>
  <si>
    <t>5-5 RUE PAUL CLAUDEL</t>
  </si>
  <si>
    <t>16-16 AVENUE D AGEN</t>
  </si>
  <si>
    <t>2-2 AVENUE D AGEN</t>
  </si>
  <si>
    <t>18-18 RUE DES ACACIAS</t>
  </si>
  <si>
    <t>7-7 AVENUE DE LA MYRE MORY</t>
  </si>
  <si>
    <t>5-5 AVENUE DE LA MYRE MORY</t>
  </si>
  <si>
    <t>35 BIS-35 BIS AVENUE DE LA MYRE MORY</t>
  </si>
  <si>
    <t>98-98 AVENUE DE LA MYRE MORY</t>
  </si>
  <si>
    <t>87-87 AVENUE DE LA MYRE MORY</t>
  </si>
  <si>
    <t>1 TER-1 TER RUE VICTOR MICHAUD</t>
  </si>
  <si>
    <t>4-4 AVENUE D AGEN</t>
  </si>
  <si>
    <t>88-88 CHEMIN DE L ENCLOS DE L ABBAYE</t>
  </si>
  <si>
    <t>105-105 AVENUE D AGEN</t>
  </si>
  <si>
    <t>42-42 AVENUE DE PARIS</t>
  </si>
  <si>
    <t>54-54 RUE DU MARES</t>
  </si>
  <si>
    <t>3-3 RUE CLEMENT ADER</t>
  </si>
  <si>
    <t>18-18 RUE DE GABEL</t>
  </si>
  <si>
    <t>5-5 RUE DE SARETTE</t>
  </si>
  <si>
    <t>76-76 ROUTE DE CASSENEUIL</t>
  </si>
  <si>
    <t>53-53 RUE DU PORT DE GAJAC</t>
  </si>
  <si>
    <t>36-36 AVENUE DE LA MYRE MORY</t>
  </si>
  <si>
    <t>7-7 RUE ROGER SALENGRO</t>
  </si>
  <si>
    <t>30-30 RUE DE GRELOT</t>
  </si>
  <si>
    <t>107 BIS-107 BIS AVENUE JEAN CLAUDE CAYREL</t>
  </si>
  <si>
    <t>124-124 AVENUE JEAN CLAUDE CAYREL</t>
  </si>
  <si>
    <t>8-8 RUE PABLO NERUDA</t>
  </si>
  <si>
    <t>5-5 IMPASSE MAURICE RAVEL</t>
  </si>
  <si>
    <t>1-1 IMPASSE MAURICE RAVEL</t>
  </si>
  <si>
    <t>7-7 RUE PAUL CLAUDEL</t>
  </si>
  <si>
    <t>24-24 RUE DU PORT DE GAJAC</t>
  </si>
  <si>
    <t>9-9 RUE DU PORT DE GAJAC</t>
  </si>
  <si>
    <t>25 BIS-25 BIS RUE DU PORT DE GAJAC</t>
  </si>
  <si>
    <t>25-25 RUE DU PORT DE GAJAC</t>
  </si>
  <si>
    <t>34-34 RUE DU PORT DE GAJAC</t>
  </si>
  <si>
    <t>15-15 RUE DU PORT DE GAJAC</t>
  </si>
  <si>
    <t>23-23 RUE DU PORT DE GAJAC</t>
  </si>
  <si>
    <t>24 BIS-24 BIS RUE DU PORT DE GAJAC</t>
  </si>
  <si>
    <t>11-11 RUE DU PORT DE GAJAC</t>
  </si>
  <si>
    <t>1-1 RUE LOUIS COUFFIGNAL</t>
  </si>
  <si>
    <t>107-107 AVENUE JEAN CLAUDE CAYREL</t>
  </si>
  <si>
    <t>10-10 RUE SUZANNE LACORE</t>
  </si>
  <si>
    <t>26-26 RUE DU PILIER ROUGE</t>
  </si>
  <si>
    <t>37-37 RUE HENRI AUZIAS</t>
  </si>
  <si>
    <t>33-33 RUE DU PILIER ROUGE</t>
  </si>
  <si>
    <t>27-27 RUE DU PILIER ROUGE</t>
  </si>
  <si>
    <t>17-17 RUE MONPLAISIR</t>
  </si>
  <si>
    <t>7-7 RUE DE GRELOT</t>
  </si>
  <si>
    <t>5 BIS-5 BIS RUE MONPLAISIR</t>
  </si>
  <si>
    <t>13-13 RUE ROGER SALENGRO</t>
  </si>
  <si>
    <t>1-1 RUE DE GRELOT</t>
  </si>
  <si>
    <t>15 BIS-15 BIS RUE MONPLAISIR</t>
  </si>
  <si>
    <t>5-5 RUE MONPLAISIR</t>
  </si>
  <si>
    <t>5-5 RUE VICTOR MICHAUD</t>
  </si>
  <si>
    <t>10-10 RUE MAURICE RAVEL</t>
  </si>
  <si>
    <t>6-6 IMPASSE MAURICE RAVEL</t>
  </si>
  <si>
    <t>1 BIS-1 BIS IMPASSE MAURICE RAVEL</t>
  </si>
  <si>
    <t>8-8 IMPASSE MAURICE RAVEL</t>
  </si>
  <si>
    <t>9-9 IMPASSE MAURICE RAVEL</t>
  </si>
  <si>
    <t>6-6 RUE PAUL CLAUDEL</t>
  </si>
  <si>
    <t>- RUE RENE CHABRIE</t>
  </si>
  <si>
    <t>16-16 RUE PAUL CLAUDEL</t>
  </si>
  <si>
    <t>12-12 RUE NAPOLEON BONAPARTE</t>
  </si>
  <si>
    <t>41-41 AVENUE DE LA MYRE MORY</t>
  </si>
  <si>
    <t>1-1 RUE DE LA MARBRERIE</t>
  </si>
  <si>
    <t>66-66 AVENUE DU MARECHAL LECLERC</t>
  </si>
  <si>
    <t>7 BIS-7 BIS IMPASSE MAURICE RAVEL</t>
  </si>
  <si>
    <t>4-4 IMPASSE MAURICE RAVEL</t>
  </si>
  <si>
    <t>3-3 IMPASSE MAURICE RAVEL</t>
  </si>
  <si>
    <t>2-2 IMPASSE MAURICE RAVEL</t>
  </si>
  <si>
    <t>7-7 IMPASSE MAURICE RAVEL</t>
  </si>
  <si>
    <t>1-1 RUE DIEUDONNE COSTES</t>
  </si>
  <si>
    <t>59-59 RUE DU PETIT BOURGADE</t>
  </si>
  <si>
    <t>24-25 RUE DU PETIT BOURGADE</t>
  </si>
  <si>
    <t>57-55 RUE DU PETIT BOURGADE</t>
  </si>
  <si>
    <t>24-22 RUE VICTOR MICHAUD</t>
  </si>
  <si>
    <t>30-28 RUE VICTOR MICHAUD</t>
  </si>
  <si>
    <t>6-8 RUE ARSENE D ARSONVAL</t>
  </si>
  <si>
    <t>4-1 RUE MARCEL POETE</t>
  </si>
  <si>
    <t>22-22 BIS RUE DU DOCTEUR PIERRE MOURGUES</t>
  </si>
  <si>
    <t>- RUE DU PETIT BOURGADE</t>
  </si>
  <si>
    <t>6-8 AVENUE D AGEN</t>
  </si>
  <si>
    <t>32-40 AVENUE D AGEN</t>
  </si>
  <si>
    <t>54-56 AVENUE D AGEN</t>
  </si>
  <si>
    <t>62-66 AVENUE D AGEN</t>
  </si>
  <si>
    <t>66-70 AVENUE DE LA MYRE MORY</t>
  </si>
  <si>
    <t>58-60 AVENUE D AGEN</t>
  </si>
  <si>
    <t>56 BIS-56 TER AVENUE DE LA MYRE MORY</t>
  </si>
  <si>
    <t>68-70 AVENUE D AGEN</t>
  </si>
  <si>
    <t>20-22 RUE DE L ABBAYE</t>
  </si>
  <si>
    <t>5-3 RUE PAUL VALERY</t>
  </si>
  <si>
    <t>68 BIS-68 RUE RAY DELVERT</t>
  </si>
  <si>
    <t>31-29 RUE DU PILIER ROUGE</t>
  </si>
  <si>
    <t>41-39 AVENUE DE PARIS</t>
  </si>
  <si>
    <t>7-5 RUE CLEMENT ADER</t>
  </si>
  <si>
    <t>11-9 RUE CLEMENT ADER</t>
  </si>
  <si>
    <t>23-21 RUE DES ACACIAS</t>
  </si>
  <si>
    <t>4-6 RUE MAURICE RAVEL</t>
  </si>
  <si>
    <t>29-25 RUE DES ACACIAS</t>
  </si>
  <si>
    <t>17-15 RUE DES ACACIAS</t>
  </si>
  <si>
    <t>10-12 RUE ANDRE BERGER</t>
  </si>
  <si>
    <t>23-21 RUE DE BRUXELLES</t>
  </si>
  <si>
    <t>5-1 IMPASSE DU MARES</t>
  </si>
  <si>
    <t>46-50 RUE DU MARES</t>
  </si>
  <si>
    <t>22-24 RUE DE BRUXELLES</t>
  </si>
  <si>
    <t>12-14 RUE DES CITES UNIES</t>
  </si>
  <si>
    <t>25-23 RUE DES CITES UNIES</t>
  </si>
  <si>
    <t>5-3 RUE JEAN MAURIN</t>
  </si>
  <si>
    <t>- RUE DE MADRID</t>
  </si>
  <si>
    <t>2-4 RUE DE MADRID</t>
  </si>
  <si>
    <t>3-1 RUE DES PYRENEES</t>
  </si>
  <si>
    <t>7-5 RUE DES PYRENEES</t>
  </si>
  <si>
    <t>- RUE DES PYRENEES</t>
  </si>
  <si>
    <t>45-43 RUE DE GRELOT</t>
  </si>
  <si>
    <t>41-39 RUE DE GRELOT</t>
  </si>
  <si>
    <t>13-11 RUE DU DOCTEUR LOUIS BROCQ</t>
  </si>
  <si>
    <t>4-6 RUE MARYSE BASTIE</t>
  </si>
  <si>
    <t>9-7 RUE MARYSE BASTIE</t>
  </si>
  <si>
    <t>1-3 RUE MARYSE BASTIE</t>
  </si>
  <si>
    <t>15 BIS-15 RUE ROGER SALENGRO</t>
  </si>
  <si>
    <t>5-3 RUE CASSANY DE MAZET</t>
  </si>
  <si>
    <t>4-6 RUE CASSANY DE MAZET</t>
  </si>
  <si>
    <t>20-26 RUE ROGER SALENGRO</t>
  </si>
  <si>
    <t>13-11 RUE JEAN ZAY</t>
  </si>
  <si>
    <t>35-31 RUE DU MARES</t>
  </si>
  <si>
    <t>28-30 RUE DU MARES</t>
  </si>
  <si>
    <t>56-60 RUE DE GRELOT</t>
  </si>
  <si>
    <t>7-5 RUE ANDRE BERGER</t>
  </si>
  <si>
    <t>41-39 RUE DU PONT DE MAROT</t>
  </si>
  <si>
    <t>63-61 RUE DU PONT DE MAROT</t>
  </si>
  <si>
    <t>13-11 RUE ROUGET DE LISLE</t>
  </si>
  <si>
    <t>40-40 RUE DU PORT DE GAJAC</t>
  </si>
  <si>
    <t>32-34 RUE JEAN COCTEAU</t>
  </si>
  <si>
    <t>29-29 BIS RUE ROUGET DE LISLE</t>
  </si>
  <si>
    <t>2-2 RUE ALLENDE</t>
  </si>
  <si>
    <t>48-46 RUE ROUGET DE LISLE</t>
  </si>
  <si>
    <t>3-6 RUE LOUIS COUFFIGNAL</t>
  </si>
  <si>
    <t>8-8 BIS RUE LOUIS COUFFIGNAL</t>
  </si>
  <si>
    <t>37 BIS-37 TER AVENUE DE PARIS</t>
  </si>
  <si>
    <t>4-6 RUE ALLENDE</t>
  </si>
  <si>
    <t>70-72 AVENUE DU MARECHAL LECLERC</t>
  </si>
  <si>
    <t>3-1 RUE MONPLAISIR</t>
  </si>
  <si>
    <t>146-168 ROUTE DE CASSENEUIL</t>
  </si>
  <si>
    <t>27-25 RUE ROUGET DE LISLE</t>
  </si>
  <si>
    <t>- RUE JEAN GALIA</t>
  </si>
  <si>
    <t>8-10 RUE ANDRE PASQUET</t>
  </si>
  <si>
    <t>32-34 RUE VICTOR MICHAUD</t>
  </si>
  <si>
    <t>23-21 RUE DE BEURRE</t>
  </si>
  <si>
    <t>15-13 RUE PAUL CLAUDEL</t>
  </si>
  <si>
    <t>13-9 RUE SUZANNE LACORE</t>
  </si>
  <si>
    <t>44 BIS-44 BIS AVENUE D AGEN</t>
  </si>
  <si>
    <t>60 TER-60 BIS AVENUE D AGEN</t>
  </si>
  <si>
    <t>7 TER-7 RUE DU MUGUET,AVENUE DE LA MYRE MORY</t>
  </si>
  <si>
    <t>28-30 RUE DE L ABBAYE</t>
  </si>
  <si>
    <t>6-10 AVENUE D AGEN</t>
  </si>
  <si>
    <t>4-6 RUE CLEMENT ADER</t>
  </si>
  <si>
    <t>20-22 RUE DE GABEL</t>
  </si>
  <si>
    <t>198 BIS-198 BIS RUE DE LA MARBRERIE</t>
  </si>
  <si>
    <t>3-5 RUE DE MASSANES</t>
  </si>
  <si>
    <t>38-36 RUE DU PORT DE GAJAC</t>
  </si>
  <si>
    <t>13-13 RUE DU PORT DE GAJAC</t>
  </si>
  <si>
    <t>8-10 RUE DE GRELOT</t>
  </si>
  <si>
    <t>99-101 AVENUE D AGEN</t>
  </si>
  <si>
    <t>41-33 RUE ROUGET DE LISLE</t>
  </si>
  <si>
    <t>32-34 RUE DU PILIER ROUGE</t>
  </si>
  <si>
    <t>48-50 RUE HENRI AUZIAS</t>
  </si>
  <si>
    <t>10-12 RUE ROGER SALENGRO</t>
  </si>
  <si>
    <t>2-4 RUE PAUL CLAUDEL</t>
  </si>
  <si>
    <t>49-47 RUE DU PONT DE MAROT</t>
  </si>
  <si>
    <t>48-50 RUE DU PONT DE MAROT</t>
  </si>
  <si>
    <t>2-4 RUE DIEUDONNE COSTES</t>
  </si>
  <si>
    <t>22-20 RUE DU PORT DE GAJAC</t>
  </si>
  <si>
    <t>41-39 RUE DE BEURRE</t>
  </si>
  <si>
    <t>39-35 AVENUE DE LA MYRE MORY</t>
  </si>
  <si>
    <t>39 TER-39 RUE DU PETIT BOURGADE</t>
  </si>
  <si>
    <t>29-25 RUE DE GABEL</t>
  </si>
  <si>
    <t>2-6 RUE PABLO NERUDA</t>
  </si>
  <si>
    <t>24-28 RUE PIERRE DOIZE</t>
  </si>
  <si>
    <t>7 BIS-1 AVENUE D AGEN</t>
  </si>
  <si>
    <t>11-3 RUE JEAN COCTEAU</t>
  </si>
  <si>
    <t>153-155 RUE RENE CHABRIE</t>
  </si>
  <si>
    <t>10-14 AVENUE D AGEN</t>
  </si>
  <si>
    <t>38-42 AVENUE DE LA MYRE MORY</t>
  </si>
  <si>
    <t>36- RUE DE LA COOPERATIVE</t>
  </si>
  <si>
    <t>39-35 RUE DU PILIER ROUGE</t>
  </si>
  <si>
    <t>23-29 RUE HENRI AUZIAS</t>
  </si>
  <si>
    <t>12-14 RUE PAUL CLAUDEL</t>
  </si>
  <si>
    <t>5-1 RUE ARSENE D ARSONVAL</t>
  </si>
  <si>
    <t>36-42 RUE DU PILIER ROUGE</t>
  </si>
  <si>
    <t>22 BIS-26 RUE DE GABEL</t>
  </si>
  <si>
    <t>5-1 RUE ANTONIN ARTAUD</t>
  </si>
  <si>
    <t>20-26 RUE MONPLAISIR</t>
  </si>
  <si>
    <t>6-12 RUE DES ACACIAS</t>
  </si>
  <si>
    <t>90-6 RUE DU MARES,IMPASSE DU MARES</t>
  </si>
  <si>
    <t>118-122 AVENUE JEAN CLAUDE CAYREL</t>
  </si>
  <si>
    <t>21-17 RUE DES CITES UNIES</t>
  </si>
  <si>
    <t>2-6 RUE DES CITES UNIES</t>
  </si>
  <si>
    <t>1-6 RUE GEORGES BORDENEUVE</t>
  </si>
  <si>
    <t>2-6 RUE DE GRELOT,RUE DU MOULIN DE MADAME</t>
  </si>
  <si>
    <t>- RUE GEORGES BORDENEUVE</t>
  </si>
  <si>
    <t>7-3 RUE DES CITES UNIES</t>
  </si>
  <si>
    <t>14 A-14 C RUE DE MADRID</t>
  </si>
  <si>
    <t>32-36 RUE DE GRELOT</t>
  </si>
  <si>
    <t>16-19 BIS RUE DU DOCTEUR LOUIS BROCQ</t>
  </si>
  <si>
    <t>19-15 RUE DU DOCTEUR LOUIS BROCQ</t>
  </si>
  <si>
    <t>7-1 RUE ANDRE CHOTE</t>
  </si>
  <si>
    <t>5-1 RUE DU DOCTEUR LOUIS BROCQ</t>
  </si>
  <si>
    <t>12 BIS-16 RUE DE LONGCHAMP</t>
  </si>
  <si>
    <t>5-1 RUE D ABIDJAN</t>
  </si>
  <si>
    <t>32-36 RUE DU MARES</t>
  </si>
  <si>
    <t>31-27 RUE NAPOLEON BONAPARTE</t>
  </si>
  <si>
    <t>14-18 RUE SUZANNE LACORE</t>
  </si>
  <si>
    <t>27-23 RUE DU PONT DE MAROT</t>
  </si>
  <si>
    <t>52-56 RUE DU PONT DE MAROT</t>
  </si>
  <si>
    <t>7-3 RUE SUZANNE LACORE</t>
  </si>
  <si>
    <t>9-4 RUE ROUGET DE LISLE</t>
  </si>
  <si>
    <t>45-45 RUE DU PORT DE GAJAC</t>
  </si>
  <si>
    <t>7-12 RUE DU PORT DE GAJAC</t>
  </si>
  <si>
    <t>49-6 RUE DE MASSANES,RUE DE GRELOT</t>
  </si>
  <si>
    <t>7-7 RUE DES VIOLETTES</t>
  </si>
  <si>
    <t>4-8 RUE VINCENT VAN GOGH</t>
  </si>
  <si>
    <t>7-3 RUE VINCENT VAN GOGH</t>
  </si>
  <si>
    <t>- RUE ROUGET DE LISLE</t>
  </si>
  <si>
    <t>2-6 RUE ANDRE PASQUET</t>
  </si>
  <si>
    <t>- RUE LOUIS COUFFIGNAL</t>
  </si>
  <si>
    <t>11-5 RUE ALLENDE</t>
  </si>
  <si>
    <t>15-13 RUE MONPLAISIR</t>
  </si>
  <si>
    <t>49 BIS-47 RUE DES ACACIAS</t>
  </si>
  <si>
    <t>15-11 RUE ANDRE PASQUET</t>
  </si>
  <si>
    <t>73-34 IMPASSE PATEROU,RUE DES ACACIAS</t>
  </si>
  <si>
    <t>5-1 ALLEE DU PETIT BOURGADE</t>
  </si>
  <si>
    <t>4-12 AVENUE DE PARIS</t>
  </si>
  <si>
    <t>28-66 CHEMIN DE L ENCLOS DE L ABBAYE</t>
  </si>
  <si>
    <t>16-20 RUE DE MADRID</t>
  </si>
  <si>
    <t>19-15 RUE DE GABEL</t>
  </si>
  <si>
    <t>20-22 RUE DE SARETTE</t>
  </si>
  <si>
    <t>-198 BIS RUE DE LA MARBRERIE</t>
  </si>
  <si>
    <t>39-35 RUE DU PORT DE GAJAC</t>
  </si>
  <si>
    <t>14-16 RUE DE GABEL</t>
  </si>
  <si>
    <t>19 BIS-19 BIS RUE DU PORT DE GAJAC</t>
  </si>
  <si>
    <t>23-25 RUE DE SARETTE</t>
  </si>
  <si>
    <t>68-101 RUE DES MARACAS</t>
  </si>
  <si>
    <t>138-178 IMPASSE ROGER BRUN</t>
  </si>
  <si>
    <t>56 BIS-56 BIS AVENUE D AGEN</t>
  </si>
  <si>
    <t>83-77 AVENUE DE LA MYRE MORY</t>
  </si>
  <si>
    <t>75-71 AVENUE DE LA MYRE MORY</t>
  </si>
  <si>
    <t>37-31 RUE DU PETIT BOURGADE</t>
  </si>
  <si>
    <t>3-18 RUE DES BASQUES</t>
  </si>
  <si>
    <t>30-24 RUE DU DOCTEUR PIERRE MOURGUES</t>
  </si>
  <si>
    <t>2-8 RUE PAUL VALERY</t>
  </si>
  <si>
    <t>20-10 RUE VICTOR MICHAUD</t>
  </si>
  <si>
    <t>12 BIS-12 RUE RENE CHABRIE</t>
  </si>
  <si>
    <t>52-52 AVENUE D AGEN</t>
  </si>
  <si>
    <t>18-22 IMPASSE HENRI AUZIAS</t>
  </si>
  <si>
    <t>- IMPASSE HENRI AUZIAS</t>
  </si>
  <si>
    <t>44-54 RUE DE BEURRE</t>
  </si>
  <si>
    <t>3-11 RUE DU DOCTEUR PIERRE MOURGUES</t>
  </si>
  <si>
    <t>13-19 RUE DU DOCTEUR PIERRE MOURGUES</t>
  </si>
  <si>
    <t>23-29 RUE DU DOCTEUR PIERRE MOURGUES</t>
  </si>
  <si>
    <t>11-11 RUE DE GABEL</t>
  </si>
  <si>
    <t>2-8 RUE DES COMPAGNONS DE LA LIBERATION</t>
  </si>
  <si>
    <t>1022-1150 RUE DE ROMAS</t>
  </si>
  <si>
    <t>1009-811 RUE DE ROMAS</t>
  </si>
  <si>
    <t>1175-1053 RUE DE ROMAS</t>
  </si>
  <si>
    <t>16 BIS-20 AVENUE DE PARIS</t>
  </si>
  <si>
    <t>37-31 AVENUE DE PARIS</t>
  </si>
  <si>
    <t>13-19 RUE BEAUSEJOUR</t>
  </si>
  <si>
    <t>28-20 RUE BEAUSEJOUR</t>
  </si>
  <si>
    <t>12-18 RUE MAURICE RAVEL</t>
  </si>
  <si>
    <t>11-5 RUE MAURICE RAVEL</t>
  </si>
  <si>
    <t>13-5 RUE DES ACACIAS</t>
  </si>
  <si>
    <t>2-8 RUE JEAN MAURIN</t>
  </si>
  <si>
    <t>21-9 RUE DU MARES</t>
  </si>
  <si>
    <t>4-10 RUE HENRI BERGSON</t>
  </si>
  <si>
    <t>15-9 RUE DES CITES UNIES</t>
  </si>
  <si>
    <t>17-8 RUE DES PYRENEES</t>
  </si>
  <si>
    <t>1-7 RUE DE MADRID</t>
  </si>
  <si>
    <t>2-8 RUE DU DOCTEUR LOUIS BROCQ</t>
  </si>
  <si>
    <t>- RUE DE LA JURADE</t>
  </si>
  <si>
    <t>- RUE ANDRE CHOTE</t>
  </si>
  <si>
    <t>2 BIS-6 RUE JEAN ZAY</t>
  </si>
  <si>
    <t>9-3 RUE JEAN ZAY</t>
  </si>
  <si>
    <t>2-8 RUE DE LONGCHAMP</t>
  </si>
  <si>
    <t>1-12 RUE JEAN GALIA</t>
  </si>
  <si>
    <t>43-37 RUE DU MARES</t>
  </si>
  <si>
    <t>23-17 RUE NAPOLEON BONAPARTE</t>
  </si>
  <si>
    <t>20-26 RUE NAPOLEON BONAPARTE</t>
  </si>
  <si>
    <t>4-10 RUE NAPOLEON BONAPARTE</t>
  </si>
  <si>
    <t>2-8 RUE ANDRE BERGER</t>
  </si>
  <si>
    <t>27-21 AVENUE DE PARIS</t>
  </si>
  <si>
    <t>40-46 RUE DU PONT DE MAROT</t>
  </si>
  <si>
    <t>20-26 RUE SUZANNE LACORE</t>
  </si>
  <si>
    <t>10-4 RUE DU PORT DE GAJAC</t>
  </si>
  <si>
    <t>46-50 AVENUE DE LA MYRE MORY</t>
  </si>
  <si>
    <t>5 BIS-2 RUE DU MUGUET</t>
  </si>
  <si>
    <t>7-1 RUE ANDRE PASQUET</t>
  </si>
  <si>
    <t>21-15 RUE ROUGET DE LISLE</t>
  </si>
  <si>
    <t>7-13 RUE LOUIS COUFFIGNAL</t>
  </si>
  <si>
    <t>39-33 BIS RUE MONPLAISIR</t>
  </si>
  <si>
    <t>9-9 RUE PAUL CLAUDEL</t>
  </si>
  <si>
    <t>- AVENUE DE LA MYRE MORY</t>
  </si>
  <si>
    <t>2-8 RUE DE LA JURADE</t>
  </si>
  <si>
    <t>44-44 AVENUE D AGEN</t>
  </si>
  <si>
    <t>30-30 RUE DU PORT DE GAJAC</t>
  </si>
  <si>
    <t>21-21 RUE DU PORT DE GAJAC</t>
  </si>
  <si>
    <t>41-41 RUE DU PETIT BOURGADE</t>
  </si>
  <si>
    <t>11-7 RUE MONPLAISIR</t>
  </si>
  <si>
    <t>51 BIS-57 AVENUE DE LA MYRE MORY</t>
  </si>
  <si>
    <t>42-1 RUE DES COMPAGNONS DE LA LIBERATION,RUE DE BOURGA*</t>
  </si>
  <si>
    <t>40-32 RUE DU DOCTEUR PIERRE MOURGUES</t>
  </si>
  <si>
    <t>26-36 RUE DE BEURRE</t>
  </si>
  <si>
    <t>44-36 RUE VICTOR MICHAUD</t>
  </si>
  <si>
    <t>46-40 RUE DU PETIT BOURGADE</t>
  </si>
  <si>
    <t>70-32 RUE RAY DELVERT,AVENUE DE LA MYRE MORY</t>
  </si>
  <si>
    <t>22-33 AVENUE DE LA MYRE MORY</t>
  </si>
  <si>
    <t>11-4 RUE DES MARTYRS DE LA RESISTANCE</t>
  </si>
  <si>
    <t>11-3 RUE DU MARECHAL JOFFRE</t>
  </si>
  <si>
    <t>- RUE RAY DELVERT</t>
  </si>
  <si>
    <t>45-37 RUE DE GABEL</t>
  </si>
  <si>
    <t>7 BIS-1 RUE DU PETIT BOURGADE</t>
  </si>
  <si>
    <t>89-11 IMPASSE DES LYS</t>
  </si>
  <si>
    <t>55-47 RUE DU MARES</t>
  </si>
  <si>
    <t>15-7 RUE NAPOLEON BONAPARTE</t>
  </si>
  <si>
    <t>15-11 BIS RUE ANDRE BERGER</t>
  </si>
  <si>
    <t>11-3 AVENUE DE PARIS</t>
  </si>
  <si>
    <t>2-10 RUE DU MARECHAL JOFFRE</t>
  </si>
  <si>
    <t>16 BIS-20 BIS AVENUE DE LA MYRE MORY</t>
  </si>
  <si>
    <t>8-16 RUE ALLENDE</t>
  </si>
  <si>
    <t>10-18 RUE MONPLAISIR</t>
  </si>
  <si>
    <t>2-8 RUE DE GABEL</t>
  </si>
  <si>
    <t>1-2 IMPASSE PABLO PICASSO</t>
  </si>
  <si>
    <t>77-71 AVENUE DU MARECHAL LECLERC</t>
  </si>
  <si>
    <t>111-111 AVENUE DE LA MYRE MORY</t>
  </si>
  <si>
    <t>4-18 RUE DE L ABBAYE</t>
  </si>
  <si>
    <t>4-14 RUE JEAN PERRIN</t>
  </si>
  <si>
    <t>11-1 RUE LOUIS SUE</t>
  </si>
  <si>
    <t>11-1 RUE PAUL BERT</t>
  </si>
  <si>
    <t>32 BIS-40 AVENUE DE PARIS</t>
  </si>
  <si>
    <t>8-3 RUE DIEUDONNE COSTES</t>
  </si>
  <si>
    <t>28-42 RUE MONPLAISIR</t>
  </si>
  <si>
    <t>18-28 RUE ANDRE BERGER</t>
  </si>
  <si>
    <t>45-37 RUE DES FONTANELLES</t>
  </si>
  <si>
    <t>14-28 RUE DE GRELOT</t>
  </si>
  <si>
    <t>27-9 RUE DE GRELOT</t>
  </si>
  <si>
    <t>11-1 RUE DE LONGCHAMP</t>
  </si>
  <si>
    <t>58-66 RUE DU PONT DE MAROT</t>
  </si>
  <si>
    <t>2-12 ALLEE LOUIS COUFFIGNAL</t>
  </si>
  <si>
    <t>15-24 RUE LOUIS COUFFIGNAL</t>
  </si>
  <si>
    <t>37-37 RUE DES ACACIAS</t>
  </si>
  <si>
    <t>13-5 RUE ALPHONSE DE POITIERS</t>
  </si>
  <si>
    <t>- HLM DU MARES</t>
  </si>
  <si>
    <t>- RUE DU PORT DE GAJAC</t>
  </si>
  <si>
    <t>26-16 RUE DE LA COOPERATIVE</t>
  </si>
  <si>
    <t>93-17 RUE DES MARACAS</t>
  </si>
  <si>
    <t>14-1 RUE DE LA COOPERATIVE</t>
  </si>
  <si>
    <t>2-14 RUE DES GLAIEULS</t>
  </si>
  <si>
    <t>15-1 RUE JEAN PERRIN</t>
  </si>
  <si>
    <t>45-35 RUE DE BOURGADE</t>
  </si>
  <si>
    <t>23-9 RUE DU PETIT BOURGADE</t>
  </si>
  <si>
    <t>29-17 RUE ANDRE BERGER</t>
  </si>
  <si>
    <t>65-59 RUE DU MARES</t>
  </si>
  <si>
    <t>12-22 RUE DU MARES</t>
  </si>
  <si>
    <t>58-64 BIS AVENUE DU MARECHAL LECLERC</t>
  </si>
  <si>
    <t>48-37 RUE ALEXANDRE MARQUI</t>
  </si>
  <si>
    <t>15-1 RUE ALEXANDRE DUMAS</t>
  </si>
  <si>
    <t>20-4 RUE DU DOCTEUR PIERRE MOURGUES</t>
  </si>
  <si>
    <t>26 BIS-40 RUE DE BOURGADE</t>
  </si>
  <si>
    <t>- RUE DE LA COOPERATIVE</t>
  </si>
  <si>
    <t>- RUE DES BASQUES</t>
  </si>
  <si>
    <t>45-3 RUE DES FLEURS</t>
  </si>
  <si>
    <t>2-8 RUE HENRI AUZIAS</t>
  </si>
  <si>
    <t>5-38 RUE HENRI AUZIAS</t>
  </si>
  <si>
    <t>2-16 RUE LOUIS SUE</t>
  </si>
  <si>
    <t>13-1 RUE DES GLAIEULS</t>
  </si>
  <si>
    <t>17-3 RUE STEPHANE FUCHS</t>
  </si>
  <si>
    <t>5-1 RUE DE BOURGADE</t>
  </si>
  <si>
    <t>744-970 RUE DE ROMAS</t>
  </si>
  <si>
    <t>1-9 RUE BEAUSEJOUR</t>
  </si>
  <si>
    <t>18-4 RUE BEAUSEJOUR</t>
  </si>
  <si>
    <t>15-1 ALLEE LOUIS COUFFIGNAL</t>
  </si>
  <si>
    <t>30-30 BIS RUE DE GRELOT</t>
  </si>
  <si>
    <t>8-12 RUE DU PONT DE MAROT</t>
  </si>
  <si>
    <t>18-32 RUE ALLENDE</t>
  </si>
  <si>
    <t>2-2 RUE ALPHONSE DE POITIERS</t>
  </si>
  <si>
    <t>24-28 AVENUE DE PARIS</t>
  </si>
  <si>
    <t>2-2 RUE DE SARETTE</t>
  </si>
  <si>
    <t>9-21 BIS AVENUE DE LA MYRE MORY</t>
  </si>
  <si>
    <t>60-44 RUE DU DOCTEUR PIERRE MOURGUES</t>
  </si>
  <si>
    <t>6-20 RUE ALEXANDRE DUMAS</t>
  </si>
  <si>
    <t>- RUE HENRI AUZIAS</t>
  </si>
  <si>
    <t>35-51 RUE DU DOCTEUR PIERRE MOURGUES</t>
  </si>
  <si>
    <t>2-18 RUE DE BRUXELLES</t>
  </si>
  <si>
    <t>19-3 RUE DE BRUXELLES</t>
  </si>
  <si>
    <t>68-80 RUE DE GRELOT</t>
  </si>
  <si>
    <t>1-9 RUE DE SARETTE</t>
  </si>
  <si>
    <t>1-1 RUE PAUL CLAUDEL</t>
  </si>
  <si>
    <t>4-22 RUE STEPHANE FUCHS</t>
  </si>
  <si>
    <t>- PLACE PAUL WEIL,RUE DES MARTYRS DE LA RESISTANCE</t>
  </si>
  <si>
    <t>63-50 BIS RUE RAY DELVERT</t>
  </si>
  <si>
    <t>749-677 RUE DE ROMAS</t>
  </si>
  <si>
    <t>131-123 AVENUE JEAN CLAUDE CAYREL</t>
  </si>
  <si>
    <t>- RUE D ABIDJAN</t>
  </si>
  <si>
    <t>19-1 RUE DU PONT DE MAROT</t>
  </si>
  <si>
    <t>51-33 RUE ALLENDE</t>
  </si>
  <si>
    <t>31-13 RUE ALLENDE</t>
  </si>
  <si>
    <t>21-1 RUE PABLO PICASSO</t>
  </si>
  <si>
    <t>10-19 RUE DE SARETTE</t>
  </si>
  <si>
    <t>25-1 RUE DU PILIER ROUGE</t>
  </si>
  <si>
    <t>4-8 RUE SUZANNE LACORE</t>
  </si>
  <si>
    <t>11-9 RUE ROGER SALENGRO</t>
  </si>
  <si>
    <t>2-22 RUE RENE MAGRITTE</t>
  </si>
  <si>
    <t>25-1 RUE RENE MAGRITTE</t>
  </si>
  <si>
    <t>2-26 RUE DE BOURGADE</t>
  </si>
  <si>
    <t>- RUE DES FONTANELLES</t>
  </si>
  <si>
    <t>48-50 AVENUE D AGEN</t>
  </si>
  <si>
    <t>22 BIS-24 RUE DE L ABBAYE</t>
  </si>
  <si>
    <t>7-29 RUE D ABIDJAN</t>
  </si>
  <si>
    <t>67-51 RUE HENRI AUZIAS</t>
  </si>
  <si>
    <t>95-67 RUE DU MARES</t>
  </si>
  <si>
    <t>19-15 AVENUE DE PARIS</t>
  </si>
  <si>
    <t>4-26 RUE PABLO PICASSO</t>
  </si>
  <si>
    <t>32-52 RUE DE GABEL</t>
  </si>
  <si>
    <t>2-1 RUE RENE CHABRIE</t>
  </si>
  <si>
    <t>4-24 RUE DU PILIER ROUGE</t>
  </si>
  <si>
    <t>31-7 RUE DE BOURGADE</t>
  </si>
  <si>
    <t>1-28 RUE DES FONTANELLES</t>
  </si>
  <si>
    <t>268-484 ROUTE DE CASSENEUIL</t>
  </si>
  <si>
    <t>151-17 RUE RENE CHABRIE</t>
  </si>
  <si>
    <t>10-10 RUE DE GABEL</t>
  </si>
  <si>
    <t>- RUE DES FLEURS</t>
  </si>
  <si>
    <t>- ALLEE MAX ROUZIE</t>
  </si>
  <si>
    <t>1-88 RUE DU MARES,RUE DE BRUXELLES</t>
  </si>
  <si>
    <t>- HLM DU PONT DE MAROT</t>
  </si>
  <si>
    <t>19-19 RUE DU PORT DE GAJAC</t>
  </si>
  <si>
    <t>011</t>
  </si>
  <si>
    <t>012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</si>
</sst>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%"/>
  </numFmts>
  <fonts count="15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u/>
      <sz val="10"/>
      <name val="Comic Sans MS"/>
      <family val="4"/>
    </font>
    <font>
      <sz val="10"/>
      <name val="Comic Sans MS"/>
      <family val="4"/>
    </font>
    <font>
      <b/>
      <sz val="10"/>
      <name val="Comic Sans MS"/>
      <family val="4"/>
    </font>
    <font>
      <b/>
      <sz val="12"/>
      <name val="Comic Sans MS"/>
      <family val="4"/>
    </font>
    <font>
      <sz val="12"/>
      <name val="Comic Sans MS"/>
      <family val="4"/>
    </font>
    <font>
      <b/>
      <u/>
      <sz val="9"/>
      <color indexed="81"/>
      <name val="Tahoma"/>
      <family val="2"/>
    </font>
    <font>
      <b/>
      <sz val="9"/>
      <color indexed="81"/>
      <name val="Tahoma"/>
      <family val="2"/>
    </font>
    <font>
      <sz val="14"/>
      <name val="Calibri"/>
      <family val="2"/>
    </font>
    <font>
      <sz val="14"/>
      <color theme="1"/>
      <name val="Calibri"/>
      <family val="2"/>
      <scheme val="minor"/>
    </font>
    <font>
      <b/>
      <sz val="14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6"/>
      <color indexed="10"/>
      <name val="Calibri"/>
      <family val="2"/>
      <scheme val="minor"/>
    </font>
    <font>
      <b/>
      <sz val="10"/>
      <color rgb="FFFF0000"/>
      <name val="Comic Sans MS"/>
      <family val="4"/>
    </font>
  </fonts>
  <fills count="16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F04646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</fills>
  <borders count="13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</borders>
  <cellStyleXfs count="3">
    <xf numFmtId="0" fontId="0" fillId="0" borderId="0"/>
    <xf numFmtId="0" fontId="1" fillId="0" borderId="0"/>
    <xf numFmtId="9" fontId="1" fillId="0" borderId="0" applyFont="0" applyFill="0" applyBorder="0" applyAlignment="0" applyProtection="0"/>
  </cellStyleXfs>
  <cellXfs count="67">
    <xf numFmtId="0" fontId="0" fillId="0" borderId="0" xfId="0"/>
    <xf numFmtId="49" fontId="0" fillId="0" borderId="0" xfId="0" applyNumberFormat="1"/>
    <xf numFmtId="0" fontId="10" fillId="0" borderId="0" xfId="0" applyFont="1" applyAlignment="1">
      <alignment vertical="top"/>
    </xf>
    <xf numFmtId="0" fontId="2" fillId="0" borderId="0" xfId="1" applyFont="1" applyAlignment="1">
      <alignment horizontal="left" vertical="center"/>
    </xf>
    <xf numFmtId="0" fontId="3" fillId="0" borderId="0" xfId="0" applyFont="1"/>
    <xf numFmtId="0" fontId="4" fillId="0" borderId="0" xfId="0" applyFont="1"/>
    <xf numFmtId="0" fontId="5" fillId="0" borderId="0" xfId="0" applyFont="1"/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9" fontId="3" fillId="2" borderId="2" xfId="2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49" fontId="4" fillId="5" borderId="4" xfId="0" applyNumberFormat="1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4" fillId="5" borderId="3" xfId="0" applyFont="1" applyFill="1" applyBorder="1" applyAlignment="1">
      <alignment horizontal="center" vertical="center" wrapText="1"/>
    </xf>
    <xf numFmtId="0" fontId="4" fillId="6" borderId="2" xfId="0" applyFont="1" applyFill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49" fontId="4" fillId="7" borderId="5" xfId="0" applyNumberFormat="1" applyFont="1" applyFill="1" applyBorder="1" applyAlignment="1">
      <alignment horizontal="center" vertical="center" wrapText="1"/>
    </xf>
    <xf numFmtId="0" fontId="3" fillId="7" borderId="6" xfId="0" applyFont="1" applyFill="1" applyBorder="1" applyAlignment="1">
      <alignment horizontal="center" vertical="center" wrapText="1"/>
    </xf>
    <xf numFmtId="49" fontId="4" fillId="5" borderId="5" xfId="0" applyNumberFormat="1" applyFont="1" applyFill="1" applyBorder="1" applyAlignment="1">
      <alignment horizontal="center" vertical="center" wrapText="1"/>
    </xf>
    <xf numFmtId="10" fontId="3" fillId="7" borderId="6" xfId="0" applyNumberFormat="1" applyFont="1" applyFill="1" applyBorder="1" applyAlignment="1">
      <alignment horizontal="center" vertical="center" wrapText="1"/>
    </xf>
    <xf numFmtId="9" fontId="3" fillId="7" borderId="6" xfId="0" applyNumberFormat="1" applyFont="1" applyFill="1" applyBorder="1" applyAlignment="1">
      <alignment horizontal="center" vertical="center" wrapText="1"/>
    </xf>
    <xf numFmtId="0" fontId="3" fillId="0" borderId="5" xfId="0" applyFont="1" applyBorder="1" applyAlignment="1">
      <alignment horizontal="center"/>
    </xf>
    <xf numFmtId="0" fontId="4" fillId="7" borderId="6" xfId="0" applyFont="1" applyFill="1" applyBorder="1" applyAlignment="1">
      <alignment horizontal="center"/>
    </xf>
    <xf numFmtId="0" fontId="0" fillId="0" borderId="0" xfId="0" applyAlignment="1">
      <alignment horizontal="left"/>
    </xf>
    <xf numFmtId="0" fontId="11" fillId="8" borderId="5" xfId="0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9" fillId="9" borderId="5" xfId="0" applyFont="1" applyFill="1" applyBorder="1" applyAlignment="1" applyProtection="1">
      <alignment horizontal="center" vertical="center"/>
      <protection locked="0"/>
    </xf>
    <xf numFmtId="0" fontId="12" fillId="11" borderId="12" xfId="0" applyFont="1" applyFill="1" applyBorder="1"/>
    <xf numFmtId="49" fontId="12" fillId="11" borderId="11" xfId="0" applyNumberFormat="1" applyFont="1" applyFill="1" applyBorder="1"/>
    <xf numFmtId="49" fontId="12" fillId="11" borderId="12" xfId="0" applyNumberFormat="1" applyFont="1" applyFill="1" applyBorder="1"/>
    <xf numFmtId="49" fontId="0" fillId="12" borderId="11" xfId="0" applyNumberFormat="1" applyFill="1" applyBorder="1"/>
    <xf numFmtId="49" fontId="0" fillId="12" borderId="12" xfId="0" applyNumberFormat="1" applyFill="1" applyBorder="1"/>
    <xf numFmtId="0" fontId="0" fillId="12" borderId="12" xfId="0" applyFill="1" applyBorder="1"/>
    <xf numFmtId="49" fontId="0" fillId="0" borderId="11" xfId="0" applyNumberFormat="1" applyBorder="1"/>
    <xf numFmtId="49" fontId="0" fillId="0" borderId="12" xfId="0" applyNumberFormat="1" applyBorder="1"/>
    <xf numFmtId="0" fontId="0" fillId="0" borderId="12" xfId="0" applyBorder="1"/>
    <xf numFmtId="164" fontId="0" fillId="0" borderId="0" xfId="0" applyNumberFormat="1"/>
    <xf numFmtId="0" fontId="0" fillId="13" borderId="0" xfId="0" applyFill="1"/>
    <xf numFmtId="164" fontId="0" fillId="13" borderId="0" xfId="0" applyNumberFormat="1" applyFill="1"/>
    <xf numFmtId="0" fontId="13" fillId="0" borderId="0" xfId="0" applyFont="1"/>
    <xf numFmtId="164" fontId="13" fillId="0" borderId="0" xfId="0" applyNumberFormat="1" applyFont="1"/>
    <xf numFmtId="0" fontId="0" fillId="6" borderId="5" xfId="0" applyFill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14" borderId="5" xfId="0" applyFill="1" applyBorder="1" applyAlignment="1">
      <alignment horizontal="center"/>
    </xf>
    <xf numFmtId="0" fontId="3" fillId="15" borderId="6" xfId="0" applyFont="1" applyFill="1" applyBorder="1" applyAlignment="1">
      <alignment horizontal="center" vertical="center" wrapText="1"/>
    </xf>
    <xf numFmtId="49" fontId="4" fillId="15" borderId="5" xfId="0" applyNumberFormat="1" applyFont="1" applyFill="1" applyBorder="1" applyAlignment="1">
      <alignment horizontal="center" vertical="center" wrapText="1"/>
    </xf>
    <xf numFmtId="0" fontId="3" fillId="7" borderId="7" xfId="1" applyFont="1" applyFill="1" applyBorder="1" applyAlignment="1">
      <alignment horizontal="center" vertical="center" wrapText="1"/>
    </xf>
    <xf numFmtId="0" fontId="3" fillId="7" borderId="8" xfId="1" applyFont="1" applyFill="1" applyBorder="1" applyAlignment="1">
      <alignment horizontal="center" vertical="center" wrapText="1"/>
    </xf>
    <xf numFmtId="0" fontId="3" fillId="7" borderId="9" xfId="1" applyFont="1" applyFill="1" applyBorder="1" applyAlignment="1">
      <alignment horizontal="center" vertical="center" wrapText="1"/>
    </xf>
    <xf numFmtId="0" fontId="3" fillId="5" borderId="7" xfId="1" applyFont="1" applyFill="1" applyBorder="1" applyAlignment="1">
      <alignment horizontal="center" vertical="center" wrapText="1"/>
    </xf>
    <xf numFmtId="0" fontId="3" fillId="5" borderId="8" xfId="1" applyFont="1" applyFill="1" applyBorder="1" applyAlignment="1">
      <alignment horizontal="center" vertical="center" wrapText="1"/>
    </xf>
    <xf numFmtId="0" fontId="3" fillId="5" borderId="9" xfId="1" applyFont="1" applyFill="1" applyBorder="1" applyAlignment="1">
      <alignment horizontal="center" vertical="center" wrapText="1"/>
    </xf>
    <xf numFmtId="14" fontId="6" fillId="4" borderId="3" xfId="0" quotePrefix="1" applyNumberFormat="1" applyFont="1" applyFill="1" applyBorder="1" applyAlignment="1">
      <alignment horizontal="center"/>
    </xf>
    <xf numFmtId="14" fontId="6" fillId="4" borderId="1" xfId="0" applyNumberFormat="1" applyFont="1" applyFill="1" applyBorder="1" applyAlignment="1">
      <alignment horizontal="center"/>
    </xf>
    <xf numFmtId="0" fontId="4" fillId="0" borderId="3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49" fontId="4" fillId="10" borderId="3" xfId="0" applyNumberFormat="1" applyFont="1" applyFill="1" applyBorder="1" applyAlignment="1">
      <alignment horizontal="center" vertical="center" wrapText="1"/>
    </xf>
    <xf numFmtId="49" fontId="4" fillId="10" borderId="10" xfId="0" applyNumberFormat="1" applyFont="1" applyFill="1" applyBorder="1" applyAlignment="1">
      <alignment horizontal="center" vertical="center" wrapText="1"/>
    </xf>
    <xf numFmtId="49" fontId="4" fillId="10" borderId="1" xfId="0" applyNumberFormat="1" applyFont="1" applyFill="1" applyBorder="1" applyAlignment="1">
      <alignment horizontal="center" vertical="center" wrapText="1"/>
    </xf>
    <xf numFmtId="0" fontId="0" fillId="5" borderId="7" xfId="0" applyFill="1" applyBorder="1" applyAlignment="1">
      <alignment horizontal="center"/>
    </xf>
    <xf numFmtId="0" fontId="0" fillId="5" borderId="8" xfId="0" applyFill="1" applyBorder="1" applyAlignment="1">
      <alignment horizontal="center"/>
    </xf>
    <xf numFmtId="0" fontId="0" fillId="5" borderId="9" xfId="0" applyFill="1" applyBorder="1" applyAlignment="1">
      <alignment horizontal="center"/>
    </xf>
    <xf numFmtId="0" fontId="14" fillId="15" borderId="6" xfId="0" applyFont="1" applyFill="1" applyBorder="1" applyAlignment="1">
      <alignment horizontal="center" vertical="center" wrapText="1"/>
    </xf>
  </cellXfs>
  <cellStyles count="3">
    <cellStyle name="Normal" xfId="0" builtinId="0"/>
    <cellStyle name="Normal 2" xfId="1" xr:uid="{16FFCA4C-2527-4364-9517-F122B06DF41E}"/>
    <cellStyle name="Pourcentage 2" xfId="2" xr:uid="{97283D00-97B5-4C9D-875A-95411D5EC8EE}"/>
  </cellStyles>
  <dxfs count="6">
    <dxf>
      <numFmt numFmtId="164" formatCode="0.0%"/>
    </dxf>
    <dxf>
      <fill>
        <patternFill>
          <fgColor rgb="FFFF0000"/>
          <bgColor rgb="FFFF0000"/>
        </patternFill>
      </fill>
    </dxf>
    <dxf>
      <fill>
        <patternFill>
          <fgColor rgb="FFFFC000"/>
          <bgColor rgb="FFFFC000"/>
        </patternFill>
      </fill>
    </dxf>
    <dxf>
      <fill>
        <patternFill>
          <fgColor rgb="FFFF0000"/>
          <bgColor rgb="FFFF0000"/>
        </patternFill>
      </fill>
    </dxf>
    <dxf>
      <fill>
        <patternFill>
          <fgColor rgb="FFFFFF99"/>
          <bgColor rgb="FFFFFF99"/>
        </patternFill>
      </fill>
    </dxf>
    <dxf>
      <fill>
        <patternFill>
          <fgColor rgb="FFFF0000"/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2.xml"/><Relationship Id="rId13" Type="http://schemas.openxmlformats.org/officeDocument/2006/relationships/sharedStrings" Target="sharedStrings.xml"/><Relationship Id="rId1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21" Type="http://schemas.openxmlformats.org/officeDocument/2006/relationships/customXml" Target="../customXml/item4.xml"/><Relationship Id="rId7" Type="http://schemas.openxmlformats.org/officeDocument/2006/relationships/externalLink" Target="externalLinks/externalLink1.xml"/><Relationship Id="rId12" Type="http://schemas.openxmlformats.org/officeDocument/2006/relationships/styles" Target="styles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microsoft.com/office/2017/10/relationships/person" Target="persons/person.xml"/><Relationship Id="rId20" Type="http://schemas.openxmlformats.org/officeDocument/2006/relationships/customXml" Target="../customXml/item3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onnections" Target="connections.xml"/><Relationship Id="rId5" Type="http://schemas.openxmlformats.org/officeDocument/2006/relationships/worksheet" Target="worksheets/sheet5.xml"/><Relationship Id="rId15" Type="http://schemas.openxmlformats.org/officeDocument/2006/relationships/powerPivotData" Target="model/item.data"/><Relationship Id="rId10" Type="http://schemas.openxmlformats.org/officeDocument/2006/relationships/theme" Target="theme/theme1.xml"/><Relationship Id="rId19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3.xml"/><Relationship Id="rId14" Type="http://schemas.openxmlformats.org/officeDocument/2006/relationships/sheetMetadata" Target="metadata.xml"/><Relationship Id="rId22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411481</xdr:colOff>
      <xdr:row>0</xdr:row>
      <xdr:rowOff>140970</xdr:rowOff>
    </xdr:from>
    <xdr:to>
      <xdr:col>7</xdr:col>
      <xdr:colOff>203780</xdr:colOff>
      <xdr:row>3</xdr:row>
      <xdr:rowOff>59236</xdr:rowOff>
    </xdr:to>
    <xdr:sp macro="[0]!reset" textlink="">
      <xdr:nvSpPr>
        <xdr:cNvPr id="3" name="Rectangle à coins arrondis 2">
          <a:extLst>
            <a:ext uri="{FF2B5EF4-FFF2-40B4-BE49-F238E27FC236}">
              <a16:creationId xmlns:a16="http://schemas.microsoft.com/office/drawing/2014/main" id="{24B9C455-9B26-EA7F-2EC4-E100142F3E43}"/>
            </a:ext>
          </a:extLst>
        </xdr:cNvPr>
        <xdr:cNvSpPr/>
      </xdr:nvSpPr>
      <xdr:spPr>
        <a:xfrm>
          <a:off x="5153026" y="180975"/>
          <a:ext cx="1257300" cy="457200"/>
        </a:xfrm>
        <a:prstGeom prst="roundRect">
          <a:avLst/>
        </a:prstGeom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/>
            <a:t>RESET</a:t>
          </a:r>
        </a:p>
      </xdr:txBody>
    </xdr:sp>
    <xdr:clientData/>
  </xdr:twoCellAnchor>
  <xdr:twoCellAnchor>
    <xdr:from>
      <xdr:col>3</xdr:col>
      <xdr:colOff>243840</xdr:colOff>
      <xdr:row>10</xdr:row>
      <xdr:rowOff>152400</xdr:rowOff>
    </xdr:from>
    <xdr:to>
      <xdr:col>5</xdr:col>
      <xdr:colOff>434340</xdr:colOff>
      <xdr:row>18</xdr:row>
      <xdr:rowOff>144780</xdr:rowOff>
    </xdr:to>
    <xdr:grpSp>
      <xdr:nvGrpSpPr>
        <xdr:cNvPr id="122488" name="Groupe 2">
          <a:extLst>
            <a:ext uri="{FF2B5EF4-FFF2-40B4-BE49-F238E27FC236}">
              <a16:creationId xmlns:a16="http://schemas.microsoft.com/office/drawing/2014/main" id="{6D79FEA3-FA9D-A4A5-D715-EDFB4A02D036}"/>
            </a:ext>
          </a:extLst>
        </xdr:cNvPr>
        <xdr:cNvGrpSpPr>
          <a:grpSpLocks/>
        </xdr:cNvGrpSpPr>
      </xdr:nvGrpSpPr>
      <xdr:grpSpPr bwMode="auto">
        <a:xfrm>
          <a:off x="3486150" y="2755900"/>
          <a:ext cx="1778000" cy="1683808"/>
          <a:chOff x="2085975" y="695325"/>
          <a:chExt cx="3053956" cy="2323433"/>
        </a:xfrm>
      </xdr:grpSpPr>
      <xdr:pic macro="[0]!Import_DT">
        <xdr:nvPicPr>
          <xdr:cNvPr id="122495" name="Image 1">
            <a:extLst>
              <a:ext uri="{FF2B5EF4-FFF2-40B4-BE49-F238E27FC236}">
                <a16:creationId xmlns:a16="http://schemas.microsoft.com/office/drawing/2014/main" id="{0FB7D3D0-493B-7C2D-DFCE-92A579AA64A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2085975" y="695325"/>
            <a:ext cx="3000375" cy="167640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sp macro="[0]!Import_DT" textlink="">
        <xdr:nvSpPr>
          <xdr:cNvPr id="9" name="Rectangle 8">
            <a:extLst>
              <a:ext uri="{FF2B5EF4-FFF2-40B4-BE49-F238E27FC236}">
                <a16:creationId xmlns:a16="http://schemas.microsoft.com/office/drawing/2014/main" id="{7979F683-DCBB-3E25-C57D-30A47C0B1739}"/>
              </a:ext>
            </a:extLst>
          </xdr:cNvPr>
          <xdr:cNvSpPr/>
        </xdr:nvSpPr>
        <xdr:spPr bwMode="auto">
          <a:xfrm>
            <a:off x="2217046" y="2331105"/>
            <a:ext cx="2922885" cy="687653"/>
          </a:xfrm>
          <a:prstGeom prst="rect">
            <a:avLst/>
          </a:prstGeom>
          <a:solidFill>
            <a:srgbClr val="006600"/>
          </a:solidFill>
          <a:effectLst>
            <a:outerShdw blurRad="50800" dist="50800" dir="5400000" algn="ctr" rotWithShape="0">
              <a:srgbClr val="FFC000"/>
            </a:outerShdw>
            <a:softEdge rad="292100"/>
          </a:effectLst>
          <a:scene3d>
            <a:camera prst="orthographicFront"/>
            <a:lightRig rig="threePt" dir="t"/>
          </a:scene3d>
          <a:sp3d extrusionH="76200">
            <a:extrusionClr>
              <a:schemeClr val="bg1"/>
            </a:extrusionClr>
          </a:sp3d>
        </xdr:spPr>
        <xdr:txBody>
          <a:bodyPr wrap="none" lIns="91440" tIns="45720" rIns="91440" bIns="45720">
            <a:prstTxWarp prst="textTriangleInverted">
              <a:avLst/>
            </a:prstTxWarp>
            <a:noAutofit/>
          </a:bodyPr>
          <a:lstStyle/>
          <a:p>
            <a:pPr algn="ctr"/>
            <a:r>
              <a:rPr lang="fr-FR" sz="3200" b="1" cap="none" spc="0">
                <a:ln w="19050">
                  <a:solidFill>
                    <a:schemeClr val="tx2">
                      <a:tint val="1000"/>
                    </a:schemeClr>
                  </a:solidFill>
                  <a:prstDash val="solid"/>
                </a:ln>
                <a:solidFill>
                  <a:srgbClr val="FF0000"/>
                </a:solidFill>
                <a:effectLst>
                  <a:outerShdw blurRad="50000" dist="50800" dir="7500000" algn="tl">
                    <a:srgbClr val="000000">
                      <a:shade val="5000"/>
                      <a:alpha val="35000"/>
                    </a:srgbClr>
                  </a:outerShdw>
                </a:effectLst>
              </a:rPr>
              <a:t>Importer</a:t>
            </a:r>
            <a:r>
              <a:rPr lang="fr-FR" sz="3200" b="1" cap="none" spc="0">
                <a:ln w="19050">
                  <a:solidFill>
                    <a:schemeClr val="tx2">
                      <a:tint val="1000"/>
                    </a:schemeClr>
                  </a:solidFill>
                  <a:prstDash val="solid"/>
                </a:ln>
                <a:solidFill>
                  <a:srgbClr val="006600"/>
                </a:solidFill>
                <a:effectLst>
                  <a:outerShdw blurRad="50000" dist="50800" dir="7500000" algn="tl">
                    <a:srgbClr val="000000">
                      <a:shade val="5000"/>
                      <a:alpha val="35000"/>
                    </a:srgbClr>
                  </a:outerShdw>
                </a:effectLst>
              </a:rPr>
              <a:t> les</a:t>
            </a:r>
            <a:r>
              <a:rPr lang="fr-FR" sz="3200" b="1" cap="none" spc="0" baseline="0">
                <a:ln w="19050">
                  <a:solidFill>
                    <a:schemeClr val="tx2">
                      <a:tint val="1000"/>
                    </a:schemeClr>
                  </a:solidFill>
                  <a:prstDash val="solid"/>
                </a:ln>
                <a:solidFill>
                  <a:srgbClr val="006600"/>
                </a:solidFill>
                <a:effectLst>
                  <a:outerShdw blurRad="50000" dist="50800" dir="7500000" algn="tl">
                    <a:srgbClr val="000000">
                      <a:shade val="5000"/>
                      <a:alpha val="35000"/>
                    </a:srgbClr>
                  </a:outerShdw>
                </a:effectLst>
              </a:rPr>
              <a:t> fichiers </a:t>
            </a:r>
            <a:endParaRPr lang="fr-FR" sz="3200" b="1" cap="none" spc="0">
              <a:ln w="19050">
                <a:solidFill>
                  <a:schemeClr val="tx2">
                    <a:tint val="1000"/>
                  </a:schemeClr>
                </a:solidFill>
                <a:prstDash val="solid"/>
              </a:ln>
              <a:solidFill>
                <a:srgbClr val="006600"/>
              </a:solidFill>
              <a:effectLst>
                <a:outerShdw blurRad="50000" dist="50800" dir="7500000" algn="tl">
                  <a:srgbClr val="000000">
                    <a:shade val="5000"/>
                    <a:alpha val="35000"/>
                  </a:srgbClr>
                </a:outerShdw>
              </a:effectLst>
            </a:endParaRPr>
          </a:p>
        </xdr:txBody>
      </xdr:sp>
    </xdr:grpSp>
    <xdr:clientData/>
  </xdr:twoCellAnchor>
  <xdr:twoCellAnchor>
    <xdr:from>
      <xdr:col>0</xdr:col>
      <xdr:colOff>1</xdr:colOff>
      <xdr:row>9</xdr:row>
      <xdr:rowOff>36407</xdr:rowOff>
    </xdr:from>
    <xdr:to>
      <xdr:col>4</xdr:col>
      <xdr:colOff>337380</xdr:colOff>
      <xdr:row>11</xdr:row>
      <xdr:rowOff>55474</xdr:rowOff>
    </xdr:to>
    <xdr:sp macro="" textlink="">
      <xdr:nvSpPr>
        <xdr:cNvPr id="6" name="Rectangle 5">
          <a:extLst>
            <a:ext uri="{FF2B5EF4-FFF2-40B4-BE49-F238E27FC236}">
              <a16:creationId xmlns:a16="http://schemas.microsoft.com/office/drawing/2014/main" id="{DE0CB620-4405-8B7D-F533-77F9D7A5FEF4}"/>
            </a:ext>
          </a:extLst>
        </xdr:cNvPr>
        <xdr:cNvSpPr/>
      </xdr:nvSpPr>
      <xdr:spPr>
        <a:xfrm>
          <a:off x="1" y="1837267"/>
          <a:ext cx="4455186" cy="1075267"/>
        </a:xfrm>
        <a:prstGeom prst="wedgeRectCallout">
          <a:avLst>
            <a:gd name="adj1" fmla="val 12272"/>
            <a:gd name="adj2" fmla="val 46140"/>
          </a:avLst>
        </a:prstGeom>
        <a:solidFill>
          <a:schemeClr val="accent1">
            <a:lumMod val="20000"/>
            <a:lumOff val="80000"/>
          </a:schemeClr>
        </a:solidFill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marL="0" marR="0" indent="0" algn="l" defTabSz="914400" eaLnBrk="1" fontAlgn="auto" latinLnBrk="0" hangingPunct="1">
            <a:lnSpc>
              <a:spcPts val="11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="1"/>
            <a:t>1)</a:t>
          </a:r>
          <a:r>
            <a:rPr lang="fr-FR" sz="1100" b="1" baseline="0"/>
            <a:t> Extraire de GEOROUTE à l'issue du découpage : </a:t>
          </a:r>
        </a:p>
        <a:p>
          <a:pPr marL="0" marR="0" indent="0" algn="l" defTabSz="914400" eaLnBrk="1" fontAlgn="auto" latinLnBrk="0" hangingPunct="1">
            <a:lnSpc>
              <a:spcPts val="11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 sz="1100" b="1" baseline="0"/>
        </a:p>
        <a:p>
          <a:pPr marL="0" marR="0" indent="0" algn="l" defTabSz="914400" eaLnBrk="1" fontAlgn="auto" latinLnBrk="0" hangingPunct="1">
            <a:lnSpc>
              <a:spcPts val="11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="0" baseline="0">
              <a:solidFill>
                <a:sysClr val="windowText" lastClr="000000"/>
              </a:solidFill>
            </a:rPr>
            <a:t>- le fichier "Demandes - Transfert entre tournéesl"  : </a:t>
          </a:r>
          <a:r>
            <a:rPr lang="fr-FR" sz="1100" b="1" i="1" baseline="0">
              <a:solidFill>
                <a:srgbClr val="0070C0"/>
              </a:solidFill>
            </a:rPr>
            <a:t>liste "</a:t>
          </a:r>
          <a:r>
            <a:rPr lang="fr-FR" sz="1100" b="1" i="1" baseline="0">
              <a:solidFill>
                <a:srgbClr val="0070C0"/>
              </a:solidFill>
              <a:effectLst/>
              <a:latin typeface="+mn-lt"/>
              <a:ea typeface="+mn-ea"/>
              <a:cs typeface="+mn-cs"/>
            </a:rPr>
            <a:t>Demande  /  Distri - transferts entre tournées</a:t>
          </a:r>
          <a:r>
            <a:rPr lang="fr-FR" sz="1100" b="1" i="1" baseline="0">
              <a:solidFill>
                <a:srgbClr val="0070C0"/>
              </a:solidFill>
            </a:rPr>
            <a:t>"</a:t>
          </a:r>
          <a:endParaRPr lang="fr-FR" sz="1100" b="1" i="1" baseline="0">
            <a:solidFill>
              <a:srgbClr val="0070C0"/>
            </a:solidFill>
            <a:latin typeface="+mn-lt"/>
            <a:ea typeface="+mn-ea"/>
            <a:cs typeface="+mn-cs"/>
          </a:endParaRPr>
        </a:p>
        <a:p>
          <a:pPr marL="0" marR="0" lvl="0" indent="0" algn="l" defTabSz="914400" eaLnBrk="1" fontAlgn="auto" latinLnBrk="0" hangingPunct="1">
            <a:lnSpc>
              <a:spcPts val="11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</a:t>
          </a:r>
          <a:r>
            <a:rPr lang="fr-FR" sz="1100" b="0" baseline="0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le fichier "Demandes - total "  </a:t>
          </a:r>
          <a:r>
            <a:rPr lang="fr-FR" sz="1100" b="0" baseline="0">
              <a:solidFill>
                <a:srgbClr val="0070C0"/>
              </a:solidFill>
              <a:latin typeface="+mn-lt"/>
              <a:ea typeface="+mn-ea"/>
              <a:cs typeface="+mn-cs"/>
            </a:rPr>
            <a:t>: </a:t>
          </a:r>
          <a:r>
            <a:rPr lang="fr-FR" sz="1100" b="1" baseline="0">
              <a:solidFill>
                <a:srgbClr val="0070C0"/>
              </a:solidFill>
              <a:latin typeface="+mn-lt"/>
              <a:ea typeface="+mn-ea"/>
              <a:cs typeface="+mn-cs"/>
            </a:rPr>
            <a:t>liste "Demande  /  Demandes Total"</a:t>
          </a:r>
        </a:p>
        <a:p>
          <a:pPr marL="0" marR="0" indent="0" algn="l" defTabSz="914400" eaLnBrk="1" fontAlgn="auto" latinLnBrk="0" hangingPunct="1">
            <a:lnSpc>
              <a:spcPts val="11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 sz="1100" b="1" i="1" baseline="0">
            <a:solidFill>
              <a:srgbClr val="0070C0"/>
            </a:solidFill>
          </a:endParaRPr>
        </a:p>
        <a:p>
          <a:pPr marL="0" marR="0" indent="0" algn="l" defTabSz="914400" eaLnBrk="1" fontAlgn="auto" latinLnBrk="0" hangingPunct="1">
            <a:lnSpc>
              <a:spcPts val="1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 sz="1100" b="0" baseline="0">
            <a:solidFill>
              <a:sysClr val="windowText" lastClr="000000"/>
            </a:solidFill>
          </a:endParaRPr>
        </a:p>
        <a:p>
          <a:pPr marL="0" marR="0" indent="0" algn="l" defTabSz="914400" eaLnBrk="1" fontAlgn="auto" latinLnBrk="0" hangingPunct="1">
            <a:lnSpc>
              <a:spcPts val="1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 sz="1100" b="0" baseline="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0</xdr:col>
      <xdr:colOff>0</xdr:colOff>
      <xdr:row>12</xdr:row>
      <xdr:rowOff>35350</xdr:rowOff>
    </xdr:from>
    <xdr:to>
      <xdr:col>3</xdr:col>
      <xdr:colOff>227419</xdr:colOff>
      <xdr:row>14</xdr:row>
      <xdr:rowOff>27418</xdr:rowOff>
    </xdr:to>
    <xdr:sp macro="" textlink="">
      <xdr:nvSpPr>
        <xdr:cNvPr id="8" name="Rectangle 7">
          <a:extLst>
            <a:ext uri="{FF2B5EF4-FFF2-40B4-BE49-F238E27FC236}">
              <a16:creationId xmlns:a16="http://schemas.microsoft.com/office/drawing/2014/main" id="{F96ABC4B-3EF3-1488-4117-21F2DB5F6353}"/>
            </a:ext>
          </a:extLst>
        </xdr:cNvPr>
        <xdr:cNvSpPr/>
      </xdr:nvSpPr>
      <xdr:spPr>
        <a:xfrm>
          <a:off x="0" y="3113618"/>
          <a:ext cx="3517047" cy="409754"/>
        </a:xfrm>
        <a:prstGeom prst="wedgeRectCallout">
          <a:avLst>
            <a:gd name="adj1" fmla="val 46046"/>
            <a:gd name="adj2" fmla="val 110218"/>
          </a:avLst>
        </a:prstGeom>
        <a:solidFill>
          <a:schemeClr val="accent1">
            <a:lumMod val="20000"/>
            <a:lumOff val="80000"/>
          </a:schemeClr>
        </a:solidFill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2) </a:t>
          </a: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Cliquer sur le bouton "Géoroute Importer les fichiers"</a:t>
          </a:r>
          <a:endParaRPr lang="fr-FR">
            <a:effectLst/>
          </a:endParaRPr>
        </a:p>
      </xdr:txBody>
    </xdr:sp>
    <xdr:clientData/>
  </xdr:twoCellAnchor>
  <xdr:twoCellAnchor>
    <xdr:from>
      <xdr:col>0</xdr:col>
      <xdr:colOff>0</xdr:colOff>
      <xdr:row>17</xdr:row>
      <xdr:rowOff>1905</xdr:rowOff>
    </xdr:from>
    <xdr:to>
      <xdr:col>3</xdr:col>
      <xdr:colOff>203989</xdr:colOff>
      <xdr:row>19</xdr:row>
      <xdr:rowOff>12365</xdr:rowOff>
    </xdr:to>
    <xdr:sp macro="" textlink="">
      <xdr:nvSpPr>
        <xdr:cNvPr id="11" name="Rectangle 10">
          <a:extLst>
            <a:ext uri="{FF2B5EF4-FFF2-40B4-BE49-F238E27FC236}">
              <a16:creationId xmlns:a16="http://schemas.microsoft.com/office/drawing/2014/main" id="{5431AA0B-257C-65EC-FE5E-D3860EB787F5}"/>
            </a:ext>
          </a:extLst>
        </xdr:cNvPr>
        <xdr:cNvSpPr/>
      </xdr:nvSpPr>
      <xdr:spPr>
        <a:xfrm>
          <a:off x="0" y="3989917"/>
          <a:ext cx="3379258" cy="529166"/>
        </a:xfrm>
        <a:prstGeom prst="wedgeRectCallout">
          <a:avLst>
            <a:gd name="adj1" fmla="val 19054"/>
            <a:gd name="adj2" fmla="val 43696"/>
          </a:avLst>
        </a:prstGeom>
        <a:solidFill>
          <a:schemeClr val="accent1">
            <a:lumMod val="20000"/>
            <a:lumOff val="80000"/>
          </a:schemeClr>
        </a:solidFill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3) </a:t>
          </a:r>
          <a:r>
            <a:rPr lang="fr-FR" sz="1100" b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Indiquer éventuellement les nouveaux N° de tournées en colonne I </a:t>
          </a:r>
          <a:endParaRPr lang="fr-FR">
            <a:effectLst/>
          </a:endParaRPr>
        </a:p>
      </xdr:txBody>
    </xdr:sp>
    <xdr:clientData/>
  </xdr:twoCellAnchor>
  <xdr:twoCellAnchor>
    <xdr:from>
      <xdr:col>0</xdr:col>
      <xdr:colOff>0</xdr:colOff>
      <xdr:row>19</xdr:row>
      <xdr:rowOff>90593</xdr:rowOff>
    </xdr:from>
    <xdr:to>
      <xdr:col>5</xdr:col>
      <xdr:colOff>352896</xdr:colOff>
      <xdr:row>27</xdr:row>
      <xdr:rowOff>128266</xdr:rowOff>
    </xdr:to>
    <xdr:sp macro="" textlink="">
      <xdr:nvSpPr>
        <xdr:cNvPr id="12" name="Rectangle 11">
          <a:extLst>
            <a:ext uri="{FF2B5EF4-FFF2-40B4-BE49-F238E27FC236}">
              <a16:creationId xmlns:a16="http://schemas.microsoft.com/office/drawing/2014/main" id="{AADDB033-F3CD-5090-B8AC-0D2438849AD3}"/>
            </a:ext>
          </a:extLst>
        </xdr:cNvPr>
        <xdr:cNvSpPr/>
      </xdr:nvSpPr>
      <xdr:spPr>
        <a:xfrm>
          <a:off x="0" y="4614333"/>
          <a:ext cx="5069416" cy="1746250"/>
        </a:xfrm>
        <a:prstGeom prst="wedgeRectCallout">
          <a:avLst>
            <a:gd name="adj1" fmla="val 19054"/>
            <a:gd name="adj2" fmla="val 43696"/>
          </a:avLst>
        </a:prstGeom>
        <a:solidFill>
          <a:schemeClr val="accent1">
            <a:lumMod val="20000"/>
            <a:lumOff val="80000"/>
          </a:schemeClr>
        </a:solidFill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4) </a:t>
          </a:r>
          <a:r>
            <a:rPr lang="fr-FR" sz="1100" b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La colonne O (QL démontés Phase 1) indique les QL démontés sans tenir compte de la proportion de PRE transférés à un même autre QL.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En colonne R, indiquer dans les cellules jaunes le n° du QL prenant plus de 50% d'un autre QL en se référant à l'onglet "Tab_Croisé_Dyn" :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- Identifier la tournée d'origine (Col G) et le nbre max de PRE transférés (Col P) 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- Sur l'onglet "Tab_Croisé_Dyn" , identifier  la tournée d'origine (Col A) correspondante et rechercher la tournée actuelle ayant reçu le nb max de PRE indiqué col P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- Saisir le n° du QL en colonne R</a:t>
          </a:r>
          <a:endParaRPr lang="fr-FR">
            <a:effectLst/>
          </a:endParaRPr>
        </a:p>
      </xdr:txBody>
    </xdr:sp>
    <xdr:clientData/>
  </xdr:twoCellAnchor>
  <xdr:twoCellAnchor>
    <xdr:from>
      <xdr:col>0</xdr:col>
      <xdr:colOff>0</xdr:colOff>
      <xdr:row>29</xdr:row>
      <xdr:rowOff>22225</xdr:rowOff>
    </xdr:from>
    <xdr:to>
      <xdr:col>2</xdr:col>
      <xdr:colOff>363811</xdr:colOff>
      <xdr:row>31</xdr:row>
      <xdr:rowOff>111797</xdr:rowOff>
    </xdr:to>
    <xdr:sp macro="" textlink="">
      <xdr:nvSpPr>
        <xdr:cNvPr id="13" name="Rectangle 12">
          <a:extLst>
            <a:ext uri="{FF2B5EF4-FFF2-40B4-BE49-F238E27FC236}">
              <a16:creationId xmlns:a16="http://schemas.microsoft.com/office/drawing/2014/main" id="{4A3865CD-C641-4389-AC35-A002B87107F5}"/>
            </a:ext>
          </a:extLst>
        </xdr:cNvPr>
        <xdr:cNvSpPr/>
      </xdr:nvSpPr>
      <xdr:spPr>
        <a:xfrm>
          <a:off x="0" y="6656917"/>
          <a:ext cx="2788708" cy="535533"/>
        </a:xfrm>
        <a:prstGeom prst="wedgeRectCallout">
          <a:avLst>
            <a:gd name="adj1" fmla="val 19054"/>
            <a:gd name="adj2" fmla="val 43696"/>
          </a:avLst>
        </a:prstGeom>
        <a:solidFill>
          <a:srgbClr val="FF0000"/>
        </a:solidFill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b="1">
              <a:effectLst/>
            </a:rPr>
            <a:t>La</a:t>
          </a:r>
          <a:r>
            <a:rPr lang="fr-FR" b="1" baseline="0">
              <a:effectLst/>
            </a:rPr>
            <a:t> colonne P ("QL démontés Phase 2") indique les QL définitivement démontés</a:t>
          </a:r>
          <a:endParaRPr lang="fr-FR" b="1">
            <a:effectLst/>
          </a:endParaRPr>
        </a:p>
      </xdr:txBody>
    </xdr:sp>
    <xdr:clientData/>
  </xdr:twoCellAnchor>
  <xdr:twoCellAnchor>
    <xdr:from>
      <xdr:col>8</xdr:col>
      <xdr:colOff>401108</xdr:colOff>
      <xdr:row>0</xdr:row>
      <xdr:rowOff>130175</xdr:rowOff>
    </xdr:from>
    <xdr:to>
      <xdr:col>10</xdr:col>
      <xdr:colOff>62225</xdr:colOff>
      <xdr:row>3</xdr:row>
      <xdr:rowOff>31115</xdr:rowOff>
    </xdr:to>
    <xdr:sp macro="[0]!Effacer_DT" textlink="">
      <xdr:nvSpPr>
        <xdr:cNvPr id="14" name="Rectangle à coins arrondis 13">
          <a:extLst>
            <a:ext uri="{FF2B5EF4-FFF2-40B4-BE49-F238E27FC236}">
              <a16:creationId xmlns:a16="http://schemas.microsoft.com/office/drawing/2014/main" id="{97E1770E-4BAD-7927-6A8D-31773F1A701F}"/>
            </a:ext>
          </a:extLst>
        </xdr:cNvPr>
        <xdr:cNvSpPr/>
      </xdr:nvSpPr>
      <xdr:spPr>
        <a:xfrm>
          <a:off x="6561666" y="158750"/>
          <a:ext cx="923924" cy="457200"/>
        </a:xfrm>
        <a:prstGeom prst="roundRect">
          <a:avLst/>
        </a:prstGeom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/>
            <a:t>RAZ DT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540940zr001\utilisat\PUBLIC\Archivage%20U%20IST\REORGANISATION%20DES%20ETABLISSEMENTS\ORGANISATION%20FA\LONGWY%20FA\LONGWY%20CDIS\DECOUPAGE\Phases%20d&#233;coupage%20Longwy\17%20)%20Essai%20d&#233;coupage%20(FIN%20et%20pr&#233;sent&#233;)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ppui%20prod%20Nancy%20Nord%20PPDC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540940zr001\utilisat\fichiers\COURRIER\USERS\Organisation%20CQC%202005\HAYANGE\DECOUPAGE\NC%20COLIS%20Hayange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tions menées"/>
      <sheetName val="travaux communs facteurs"/>
      <sheetName val="moyenne 12 JOURS COLIS"/>
      <sheetName val="RECAP COLIS"/>
      <sheetName val="QL 1 A 5"/>
      <sheetName val="QL 6 A 10"/>
      <sheetName val="QL 11 A 15"/>
      <sheetName val="QL 16 à 18-31-32"/>
      <sheetName val="QL 21 A 25"/>
      <sheetName val="QL 26-27-51 à 53"/>
      <sheetName val="QL 41 A 45"/>
      <sheetName val="QL 46 A 50"/>
      <sheetName val="QL 61 A 65"/>
      <sheetName val="QL 66 A 70"/>
      <sheetName val="QL 71 A 75"/>
      <sheetName val="QL 76 A 80"/>
      <sheetName val="Recap QL "/>
      <sheetName val="RECAP BUREAU"/>
      <sheetName val="TMJ OS PAR QL APPUI DISTRI"/>
      <sheetName val="demande PNA"/>
      <sheetName val="CHM"/>
      <sheetName val="Elements constitutifs"/>
      <sheetName val="Couverture"/>
      <sheetName val="Saisie des comptages"/>
      <sheetName val="Structure du trafic Ménage"/>
      <sheetName val="TMJ Ménage"/>
      <sheetName val="TMJ Colis"/>
      <sheetName val="Pavé TC"/>
      <sheetName val="Données TC"/>
      <sheetName val="Données messagerie"/>
      <sheetName val="Synthèse comparative"/>
      <sheetName val="Col et Rem et circuits DR "/>
      <sheetName val="BILAN CEDEX"/>
      <sheetName val="Bilan Appui Prod"/>
      <sheetName val=" Départ"/>
      <sheetName val="Evolution du Cadre de REF"/>
      <sheetName val="BASE POUR FICHIER BT"/>
      <sheetName val="BASE 20 A 35"/>
      <sheetName val="BASE CM"/>
      <sheetName val="recherch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>
        <row r="1">
          <cell r="E1">
            <v>1</v>
          </cell>
          <cell r="F1">
            <v>2</v>
          </cell>
          <cell r="G1">
            <v>3</v>
          </cell>
          <cell r="H1">
            <v>4</v>
          </cell>
          <cell r="I1">
            <v>5</v>
          </cell>
          <cell r="J1">
            <v>6</v>
          </cell>
          <cell r="K1">
            <v>7</v>
          </cell>
          <cell r="L1">
            <v>8</v>
          </cell>
          <cell r="M1">
            <v>9</v>
          </cell>
          <cell r="N1">
            <v>10</v>
          </cell>
          <cell r="O1">
            <v>11</v>
          </cell>
          <cell r="P1">
            <v>12</v>
          </cell>
          <cell r="Q1">
            <v>13</v>
          </cell>
          <cell r="R1">
            <v>14</v>
          </cell>
          <cell r="S1">
            <v>15</v>
          </cell>
          <cell r="T1">
            <v>16</v>
          </cell>
          <cell r="U1">
            <v>17</v>
          </cell>
          <cell r="V1">
            <v>18</v>
          </cell>
          <cell r="W1">
            <v>21</v>
          </cell>
          <cell r="X1">
            <v>22</v>
          </cell>
          <cell r="Y1">
            <v>23</v>
          </cell>
          <cell r="Z1">
            <v>24</v>
          </cell>
          <cell r="AA1">
            <v>25</v>
          </cell>
          <cell r="AB1">
            <v>26</v>
          </cell>
          <cell r="AC1">
            <v>27</v>
          </cell>
          <cell r="AD1">
            <v>31</v>
          </cell>
          <cell r="AE1">
            <v>32</v>
          </cell>
          <cell r="AF1">
            <v>41</v>
          </cell>
          <cell r="AG1">
            <v>42</v>
          </cell>
          <cell r="AH1">
            <v>43</v>
          </cell>
          <cell r="AI1">
            <v>44</v>
          </cell>
          <cell r="AJ1">
            <v>45</v>
          </cell>
          <cell r="AK1">
            <v>46</v>
          </cell>
          <cell r="AL1">
            <v>47</v>
          </cell>
          <cell r="AM1">
            <v>48</v>
          </cell>
          <cell r="AN1">
            <v>49</v>
          </cell>
          <cell r="AO1">
            <v>50</v>
          </cell>
          <cell r="AP1">
            <v>51</v>
          </cell>
          <cell r="AQ1">
            <v>52</v>
          </cell>
          <cell r="AR1">
            <v>53</v>
          </cell>
          <cell r="AS1">
            <v>61</v>
          </cell>
          <cell r="AT1">
            <v>62</v>
          </cell>
          <cell r="AU1">
            <v>63</v>
          </cell>
          <cell r="AV1">
            <v>64</v>
          </cell>
          <cell r="AW1">
            <v>65</v>
          </cell>
          <cell r="AX1">
            <v>66</v>
          </cell>
          <cell r="AY1">
            <v>67</v>
          </cell>
          <cell r="AZ1">
            <v>68</v>
          </cell>
          <cell r="BA1">
            <v>69</v>
          </cell>
          <cell r="BB1">
            <v>70</v>
          </cell>
          <cell r="BC1">
            <v>71</v>
          </cell>
          <cell r="BD1">
            <v>72</v>
          </cell>
          <cell r="BE1">
            <v>73</v>
          </cell>
          <cell r="BF1">
            <v>74</v>
          </cell>
          <cell r="BG1">
            <v>75</v>
          </cell>
          <cell r="BH1">
            <v>76</v>
          </cell>
          <cell r="BI1">
            <v>77</v>
          </cell>
          <cell r="BJ1">
            <v>78</v>
          </cell>
          <cell r="BK1">
            <v>79</v>
          </cell>
          <cell r="BL1">
            <v>80</v>
          </cell>
          <cell r="BM1" t="str">
            <v>TOTAL</v>
          </cell>
        </row>
        <row r="2">
          <cell r="E2">
            <v>1</v>
          </cell>
          <cell r="F2">
            <v>2</v>
          </cell>
          <cell r="G2">
            <v>3</v>
          </cell>
          <cell r="H2">
            <v>4</v>
          </cell>
          <cell r="I2">
            <v>5</v>
          </cell>
          <cell r="J2">
            <v>6</v>
          </cell>
          <cell r="K2">
            <v>7</v>
          </cell>
          <cell r="L2">
            <v>8</v>
          </cell>
          <cell r="M2">
            <v>9</v>
          </cell>
          <cell r="N2">
            <v>10</v>
          </cell>
          <cell r="O2">
            <v>11</v>
          </cell>
          <cell r="P2">
            <v>12</v>
          </cell>
          <cell r="Q2">
            <v>13</v>
          </cell>
          <cell r="R2">
            <v>14</v>
          </cell>
          <cell r="S2">
            <v>15</v>
          </cell>
          <cell r="T2">
            <v>16</v>
          </cell>
          <cell r="U2" t="str">
            <v>NON</v>
          </cell>
          <cell r="V2">
            <v>18</v>
          </cell>
          <cell r="W2">
            <v>21</v>
          </cell>
          <cell r="X2">
            <v>22</v>
          </cell>
          <cell r="Y2">
            <v>23</v>
          </cell>
          <cell r="Z2">
            <v>24</v>
          </cell>
          <cell r="AA2">
            <v>25</v>
          </cell>
          <cell r="AB2">
            <v>26</v>
          </cell>
          <cell r="AC2">
            <v>27</v>
          </cell>
          <cell r="AD2">
            <v>31</v>
          </cell>
          <cell r="AE2">
            <v>32</v>
          </cell>
          <cell r="AF2">
            <v>41</v>
          </cell>
          <cell r="AG2">
            <v>42</v>
          </cell>
          <cell r="AH2">
            <v>43</v>
          </cell>
          <cell r="AI2">
            <v>44</v>
          </cell>
          <cell r="AJ2">
            <v>45</v>
          </cell>
          <cell r="AK2">
            <v>46</v>
          </cell>
          <cell r="AL2">
            <v>47</v>
          </cell>
          <cell r="AM2">
            <v>48</v>
          </cell>
          <cell r="AN2">
            <v>49</v>
          </cell>
          <cell r="AO2">
            <v>50</v>
          </cell>
          <cell r="AP2">
            <v>51</v>
          </cell>
          <cell r="AQ2">
            <v>52</v>
          </cell>
          <cell r="AR2">
            <v>53</v>
          </cell>
          <cell r="AS2">
            <v>61</v>
          </cell>
          <cell r="AT2">
            <v>62</v>
          </cell>
          <cell r="AU2">
            <v>63</v>
          </cell>
          <cell r="AV2">
            <v>64</v>
          </cell>
          <cell r="AW2">
            <v>65</v>
          </cell>
          <cell r="AX2">
            <v>66</v>
          </cell>
          <cell r="AY2">
            <v>67</v>
          </cell>
          <cell r="AZ2">
            <v>68</v>
          </cell>
          <cell r="BA2">
            <v>69</v>
          </cell>
          <cell r="BB2">
            <v>70</v>
          </cell>
          <cell r="BC2">
            <v>71</v>
          </cell>
          <cell r="BD2">
            <v>72</v>
          </cell>
          <cell r="BE2">
            <v>73</v>
          </cell>
          <cell r="BF2">
            <v>74</v>
          </cell>
          <cell r="BG2">
            <v>75</v>
          </cell>
          <cell r="BH2">
            <v>76</v>
          </cell>
          <cell r="BI2">
            <v>77</v>
          </cell>
          <cell r="BJ2">
            <v>78</v>
          </cell>
          <cell r="BK2">
            <v>79</v>
          </cell>
          <cell r="BL2">
            <v>80</v>
          </cell>
          <cell r="BM2" t="str">
            <v>TOTAL</v>
          </cell>
        </row>
        <row r="3">
          <cell r="E3" t="str">
            <v>QL N°1</v>
          </cell>
          <cell r="F3" t="str">
            <v>QL N°5002</v>
          </cell>
          <cell r="G3" t="str">
            <v>QL N°3</v>
          </cell>
          <cell r="H3" t="str">
            <v>QL N°4</v>
          </cell>
          <cell r="I3" t="str">
            <v>QL N°5</v>
          </cell>
          <cell r="J3" t="str">
            <v>QL N°6</v>
          </cell>
          <cell r="K3" t="str">
            <v>QL N°7</v>
          </cell>
          <cell r="L3" t="str">
            <v>QL N°8</v>
          </cell>
          <cell r="M3" t="str">
            <v>QL N°9</v>
          </cell>
          <cell r="N3" t="str">
            <v>QL N°10</v>
          </cell>
          <cell r="O3" t="str">
            <v>QL N°11</v>
          </cell>
          <cell r="P3" t="str">
            <v>QL N°12</v>
          </cell>
          <cell r="Q3" t="str">
            <v>QL N°5013</v>
          </cell>
          <cell r="R3" t="str">
            <v>QL N°14</v>
          </cell>
          <cell r="S3" t="str">
            <v>QL N°5015</v>
          </cell>
          <cell r="T3" t="str">
            <v>QL N°16</v>
          </cell>
          <cell r="U3" t="str">
            <v>QL N°</v>
          </cell>
          <cell r="V3" t="str">
            <v>QL N°18</v>
          </cell>
          <cell r="W3" t="str">
            <v>QL N°21</v>
          </cell>
          <cell r="X3" t="str">
            <v>QL N°22</v>
          </cell>
          <cell r="Y3" t="str">
            <v>QL N°</v>
          </cell>
          <cell r="Z3" t="str">
            <v>QL N°24</v>
          </cell>
          <cell r="AA3" t="str">
            <v>QL N°5025</v>
          </cell>
          <cell r="AB3" t="str">
            <v>QL N°26</v>
          </cell>
          <cell r="AC3" t="str">
            <v>QL N°</v>
          </cell>
          <cell r="AD3" t="str">
            <v>QL N°31</v>
          </cell>
          <cell r="AE3" t="str">
            <v>QL N°</v>
          </cell>
          <cell r="AF3" t="str">
            <v>QL N°41</v>
          </cell>
          <cell r="AG3" t="str">
            <v>QL N°42</v>
          </cell>
          <cell r="AH3" t="str">
            <v>QL N°43</v>
          </cell>
          <cell r="AI3" t="str">
            <v>QL N°44</v>
          </cell>
          <cell r="AJ3" t="str">
            <v>QL N°5045</v>
          </cell>
          <cell r="AK3" t="str">
            <v>QL N°46</v>
          </cell>
          <cell r="AL3" t="str">
            <v>QL N°47</v>
          </cell>
          <cell r="AM3" t="str">
            <v>QL N°48</v>
          </cell>
          <cell r="AN3" t="str">
            <v>QL N°5049</v>
          </cell>
          <cell r="AO3" t="str">
            <v>QL N°</v>
          </cell>
          <cell r="AP3" t="str">
            <v>QL N°51</v>
          </cell>
          <cell r="AQ3" t="str">
            <v>QL N°5052</v>
          </cell>
          <cell r="AR3" t="str">
            <v>QL N°53</v>
          </cell>
          <cell r="AS3" t="str">
            <v>QL N°61</v>
          </cell>
          <cell r="AT3" t="str">
            <v>QL N°62</v>
          </cell>
          <cell r="AU3" t="str">
            <v>QL N°63</v>
          </cell>
          <cell r="AV3" t="str">
            <v>QL N°5064</v>
          </cell>
          <cell r="AW3" t="str">
            <v>QL N°5065</v>
          </cell>
          <cell r="AX3" t="str">
            <v>QL N°66</v>
          </cell>
          <cell r="AY3" t="str">
            <v>QL N°67</v>
          </cell>
          <cell r="AZ3" t="str">
            <v>QL N°</v>
          </cell>
          <cell r="BA3" t="str">
            <v>QL N°</v>
          </cell>
          <cell r="BB3" t="str">
            <v>QL N°</v>
          </cell>
          <cell r="BC3" t="str">
            <v>QL N°71</v>
          </cell>
          <cell r="BD3" t="str">
            <v>QL N°72</v>
          </cell>
          <cell r="BE3" t="str">
            <v>QL N°73</v>
          </cell>
          <cell r="BF3" t="str">
            <v>QL N°5074</v>
          </cell>
          <cell r="BG3" t="str">
            <v>QL N°75</v>
          </cell>
          <cell r="BH3" t="str">
            <v>QL N°76</v>
          </cell>
          <cell r="BI3" t="str">
            <v>QL N°</v>
          </cell>
          <cell r="BJ3" t="str">
            <v>QL N°78</v>
          </cell>
          <cell r="BK3" t="str">
            <v>QL N°79</v>
          </cell>
          <cell r="BL3" t="str">
            <v>QL N°80</v>
          </cell>
        </row>
        <row r="4">
          <cell r="E4">
            <v>280</v>
          </cell>
          <cell r="F4">
            <v>99</v>
          </cell>
          <cell r="G4">
            <v>579</v>
          </cell>
          <cell r="H4">
            <v>399</v>
          </cell>
          <cell r="I4">
            <v>435</v>
          </cell>
          <cell r="J4">
            <v>363</v>
          </cell>
          <cell r="K4">
            <v>457</v>
          </cell>
          <cell r="L4">
            <v>252</v>
          </cell>
          <cell r="M4">
            <v>322</v>
          </cell>
          <cell r="N4">
            <v>307</v>
          </cell>
          <cell r="O4">
            <v>411</v>
          </cell>
          <cell r="P4">
            <v>313</v>
          </cell>
          <cell r="Q4">
            <v>84</v>
          </cell>
          <cell r="R4">
            <v>503</v>
          </cell>
          <cell r="S4">
            <v>221</v>
          </cell>
          <cell r="T4">
            <v>436</v>
          </cell>
          <cell r="U4">
            <v>0</v>
          </cell>
          <cell r="V4">
            <v>387</v>
          </cell>
          <cell r="W4">
            <v>328</v>
          </cell>
          <cell r="X4">
            <v>472</v>
          </cell>
          <cell r="Y4">
            <v>0</v>
          </cell>
          <cell r="Z4">
            <v>439</v>
          </cell>
          <cell r="AA4">
            <v>64</v>
          </cell>
          <cell r="AB4">
            <v>502</v>
          </cell>
          <cell r="AC4">
            <v>0</v>
          </cell>
          <cell r="AD4">
            <v>515</v>
          </cell>
          <cell r="AE4">
            <v>0</v>
          </cell>
          <cell r="AF4">
            <v>459</v>
          </cell>
          <cell r="AG4">
            <v>553</v>
          </cell>
          <cell r="AH4">
            <v>347</v>
          </cell>
          <cell r="AI4">
            <v>445</v>
          </cell>
          <cell r="AJ4">
            <v>177</v>
          </cell>
          <cell r="AK4">
            <v>413</v>
          </cell>
          <cell r="AL4">
            <v>477</v>
          </cell>
          <cell r="AM4">
            <v>407</v>
          </cell>
          <cell r="AN4">
            <v>83</v>
          </cell>
          <cell r="AO4">
            <v>0</v>
          </cell>
          <cell r="AP4">
            <v>425</v>
          </cell>
          <cell r="AQ4">
            <v>248</v>
          </cell>
          <cell r="AR4">
            <v>545</v>
          </cell>
          <cell r="AS4">
            <v>600</v>
          </cell>
          <cell r="AT4">
            <v>470</v>
          </cell>
          <cell r="AU4">
            <v>538</v>
          </cell>
          <cell r="AV4">
            <v>187</v>
          </cell>
          <cell r="AW4">
            <v>214</v>
          </cell>
          <cell r="AX4">
            <v>399</v>
          </cell>
          <cell r="AY4">
            <v>525</v>
          </cell>
          <cell r="AZ4">
            <v>0</v>
          </cell>
          <cell r="BA4">
            <v>0</v>
          </cell>
          <cell r="BB4">
            <v>0</v>
          </cell>
          <cell r="BC4">
            <v>462</v>
          </cell>
          <cell r="BD4">
            <v>517</v>
          </cell>
          <cell r="BE4">
            <v>472</v>
          </cell>
          <cell r="BF4">
            <v>148</v>
          </cell>
          <cell r="BG4">
            <v>417</v>
          </cell>
          <cell r="BH4">
            <v>598</v>
          </cell>
          <cell r="BJ4">
            <v>0</v>
          </cell>
          <cell r="BK4">
            <v>0</v>
          </cell>
          <cell r="BL4">
            <v>0</v>
          </cell>
          <cell r="BM4">
            <v>18294</v>
          </cell>
        </row>
        <row r="5">
          <cell r="E5">
            <v>727</v>
          </cell>
          <cell r="F5">
            <v>218</v>
          </cell>
          <cell r="G5">
            <v>746</v>
          </cell>
          <cell r="H5">
            <v>618</v>
          </cell>
          <cell r="I5">
            <v>752</v>
          </cell>
          <cell r="J5">
            <v>622</v>
          </cell>
          <cell r="K5">
            <v>620</v>
          </cell>
          <cell r="L5">
            <v>1007</v>
          </cell>
          <cell r="M5">
            <v>785</v>
          </cell>
          <cell r="N5">
            <v>774</v>
          </cell>
          <cell r="O5">
            <v>592</v>
          </cell>
          <cell r="P5">
            <v>918</v>
          </cell>
          <cell r="Q5">
            <v>126</v>
          </cell>
          <cell r="R5">
            <v>520</v>
          </cell>
          <cell r="S5">
            <v>261</v>
          </cell>
          <cell r="T5">
            <v>509</v>
          </cell>
          <cell r="U5">
            <v>0</v>
          </cell>
          <cell r="V5">
            <v>426</v>
          </cell>
          <cell r="W5">
            <v>760</v>
          </cell>
          <cell r="X5">
            <v>611</v>
          </cell>
          <cell r="Y5">
            <v>0</v>
          </cell>
          <cell r="Z5">
            <v>562</v>
          </cell>
          <cell r="AA5">
            <v>130</v>
          </cell>
          <cell r="AB5">
            <v>836</v>
          </cell>
          <cell r="AC5">
            <v>0</v>
          </cell>
          <cell r="AD5">
            <v>850</v>
          </cell>
          <cell r="AE5">
            <v>0</v>
          </cell>
          <cell r="AF5">
            <v>698</v>
          </cell>
          <cell r="AG5">
            <v>576</v>
          </cell>
          <cell r="AH5">
            <v>384</v>
          </cell>
          <cell r="AI5">
            <v>490</v>
          </cell>
          <cell r="AJ5">
            <v>224</v>
          </cell>
          <cell r="AK5">
            <v>422</v>
          </cell>
          <cell r="AL5">
            <v>518</v>
          </cell>
          <cell r="AM5">
            <v>533</v>
          </cell>
          <cell r="AN5">
            <v>107</v>
          </cell>
          <cell r="AO5">
            <v>0</v>
          </cell>
          <cell r="AP5">
            <v>623</v>
          </cell>
          <cell r="AQ5">
            <v>288</v>
          </cell>
          <cell r="AR5">
            <v>558</v>
          </cell>
          <cell r="AS5">
            <v>639</v>
          </cell>
          <cell r="AT5">
            <v>626</v>
          </cell>
          <cell r="AU5">
            <v>554</v>
          </cell>
          <cell r="AV5">
            <v>199</v>
          </cell>
          <cell r="AW5">
            <v>312</v>
          </cell>
          <cell r="AX5">
            <v>441</v>
          </cell>
          <cell r="AY5">
            <v>623</v>
          </cell>
          <cell r="AZ5">
            <v>0</v>
          </cell>
          <cell r="BA5">
            <v>0</v>
          </cell>
          <cell r="BB5">
            <v>0</v>
          </cell>
          <cell r="BC5">
            <v>697</v>
          </cell>
          <cell r="BD5">
            <v>673</v>
          </cell>
          <cell r="BE5">
            <v>774</v>
          </cell>
          <cell r="BF5">
            <v>343</v>
          </cell>
          <cell r="BG5">
            <v>685</v>
          </cell>
          <cell r="BH5">
            <v>729</v>
          </cell>
          <cell r="BJ5">
            <v>0</v>
          </cell>
          <cell r="BK5">
            <v>0</v>
          </cell>
          <cell r="BL5">
            <v>0</v>
          </cell>
          <cell r="BM5">
            <v>26686</v>
          </cell>
        </row>
        <row r="6">
          <cell r="E6">
            <v>0.8828016856709604</v>
          </cell>
          <cell r="F6">
            <v>0.82752570238328105</v>
          </cell>
          <cell r="G6">
            <v>0.77170199742443912</v>
          </cell>
          <cell r="H6">
            <v>0.79076584253464954</v>
          </cell>
          <cell r="I6">
            <v>0.83717554159762431</v>
          </cell>
          <cell r="J6">
            <v>0.79405561294765836</v>
          </cell>
          <cell r="K6">
            <v>0.76892437089715537</v>
          </cell>
          <cell r="L6">
            <v>0.93388949244315123</v>
          </cell>
          <cell r="M6">
            <v>0.85785169884850621</v>
          </cell>
          <cell r="N6">
            <v>0.80872647647954088</v>
          </cell>
          <cell r="O6">
            <v>0.77292427007299269</v>
          </cell>
          <cell r="P6">
            <v>0.8110148761980831</v>
          </cell>
          <cell r="Q6">
            <v>0.85639880952380953</v>
          </cell>
          <cell r="R6">
            <v>0.75764165009940354</v>
          </cell>
          <cell r="S6">
            <v>0.7963093891402715</v>
          </cell>
          <cell r="T6">
            <v>0.76225140526717017</v>
          </cell>
          <cell r="U6">
            <v>0</v>
          </cell>
          <cell r="V6">
            <v>0.75721697351421191</v>
          </cell>
          <cell r="W6">
            <v>0.81180220470165843</v>
          </cell>
          <cell r="X6">
            <v>0.7732356481874384</v>
          </cell>
          <cell r="Y6">
            <v>0</v>
          </cell>
          <cell r="Z6">
            <v>0.82648070179567446</v>
          </cell>
          <cell r="AA6">
            <v>0.96051025390625</v>
          </cell>
          <cell r="AB6">
            <v>0.76691670816733071</v>
          </cell>
          <cell r="AC6">
            <v>0</v>
          </cell>
          <cell r="AD6">
            <v>0.78885559445808429</v>
          </cell>
          <cell r="AE6">
            <v>0</v>
          </cell>
          <cell r="AF6">
            <v>0.76929296023965144</v>
          </cell>
          <cell r="AG6">
            <v>0.75705667947558775</v>
          </cell>
          <cell r="AH6">
            <v>0.76160617795389052</v>
          </cell>
          <cell r="AI6">
            <v>0.75431882022471908</v>
          </cell>
          <cell r="AJ6">
            <v>0.77994791666666663</v>
          </cell>
          <cell r="AK6">
            <v>0.75177814769975781</v>
          </cell>
          <cell r="AL6">
            <v>0.76035934224318658</v>
          </cell>
          <cell r="AM6">
            <v>0.77173577793069581</v>
          </cell>
          <cell r="AN6">
            <v>0.84596197289156627</v>
          </cell>
          <cell r="AO6">
            <v>0</v>
          </cell>
          <cell r="AP6">
            <v>0.78821691176470587</v>
          </cell>
          <cell r="AQ6">
            <v>0.76001966126059273</v>
          </cell>
          <cell r="AR6">
            <v>0.75229357798165142</v>
          </cell>
          <cell r="AS6">
            <v>0.76052083333333331</v>
          </cell>
          <cell r="AT6">
            <v>0.77216589095744681</v>
          </cell>
          <cell r="AU6">
            <v>0.75402968169144979</v>
          </cell>
          <cell r="AV6">
            <v>0.78008021390374327</v>
          </cell>
          <cell r="AW6">
            <v>0.78387850467289721</v>
          </cell>
          <cell r="AX6">
            <v>0.75430764411027573</v>
          </cell>
          <cell r="AY6">
            <v>0.76375000000000004</v>
          </cell>
          <cell r="AZ6">
            <v>0</v>
          </cell>
          <cell r="BA6">
            <v>0</v>
          </cell>
          <cell r="BB6">
            <v>0</v>
          </cell>
          <cell r="BC6">
            <v>0.7819650328523815</v>
          </cell>
          <cell r="BD6">
            <v>0.78702240321011507</v>
          </cell>
          <cell r="BE6">
            <v>0.79156890138020886</v>
          </cell>
          <cell r="BF6">
            <v>0.8029381853979336</v>
          </cell>
          <cell r="BG6">
            <v>0.77701588729016791</v>
          </cell>
          <cell r="BH6">
            <v>0.77069096891559163</v>
          </cell>
          <cell r="BJ6">
            <v>0</v>
          </cell>
          <cell r="BK6">
            <v>0</v>
          </cell>
          <cell r="BL6">
            <v>0</v>
          </cell>
          <cell r="BM6">
            <v>38.047499000307575</v>
          </cell>
        </row>
        <row r="7">
          <cell r="E7">
            <v>52.2</v>
          </cell>
          <cell r="F7">
            <v>52.5</v>
          </cell>
          <cell r="G7">
            <v>38.25</v>
          </cell>
          <cell r="H7">
            <v>51</v>
          </cell>
          <cell r="I7">
            <v>75.63</v>
          </cell>
          <cell r="J7">
            <v>52.19</v>
          </cell>
          <cell r="K7">
            <v>83.9</v>
          </cell>
          <cell r="L7">
            <v>77.849999999999994</v>
          </cell>
          <cell r="M7">
            <v>80.849999999999994</v>
          </cell>
          <cell r="N7">
            <v>96.38</v>
          </cell>
          <cell r="O7">
            <v>98.08</v>
          </cell>
          <cell r="P7">
            <v>98.26</v>
          </cell>
          <cell r="Q7">
            <v>119.2</v>
          </cell>
          <cell r="R7">
            <v>162.9</v>
          </cell>
          <cell r="S7">
            <v>219.2</v>
          </cell>
          <cell r="T7">
            <v>166.86</v>
          </cell>
          <cell r="U7">
            <v>0</v>
          </cell>
          <cell r="V7">
            <v>128.69999999999999</v>
          </cell>
          <cell r="W7">
            <v>82.65</v>
          </cell>
          <cell r="X7">
            <v>88.5</v>
          </cell>
          <cell r="Y7">
            <v>0</v>
          </cell>
          <cell r="Z7">
            <v>61.4</v>
          </cell>
          <cell r="AA7">
            <v>56.2</v>
          </cell>
          <cell r="AB7">
            <v>67.289999999999992</v>
          </cell>
          <cell r="AC7">
            <v>0</v>
          </cell>
          <cell r="AD7">
            <v>53.15</v>
          </cell>
          <cell r="AE7">
            <v>0</v>
          </cell>
          <cell r="AF7">
            <v>92.65</v>
          </cell>
          <cell r="AG7">
            <v>153.62</v>
          </cell>
          <cell r="AH7">
            <v>196</v>
          </cell>
          <cell r="AI7">
            <v>185.66</v>
          </cell>
          <cell r="AJ7">
            <v>144</v>
          </cell>
          <cell r="AK7">
            <v>354</v>
          </cell>
          <cell r="AL7">
            <v>266.89999999999998</v>
          </cell>
          <cell r="AM7">
            <v>250.25</v>
          </cell>
          <cell r="AN7">
            <v>169</v>
          </cell>
          <cell r="AO7">
            <v>0</v>
          </cell>
          <cell r="AP7">
            <v>111.26</v>
          </cell>
          <cell r="AQ7">
            <v>86</v>
          </cell>
          <cell r="AR7">
            <v>126.75</v>
          </cell>
          <cell r="AS7">
            <v>136.69999999999999</v>
          </cell>
          <cell r="AT7">
            <v>85.06</v>
          </cell>
          <cell r="AU7">
            <v>164.45</v>
          </cell>
          <cell r="AV7">
            <v>124.2</v>
          </cell>
          <cell r="AW7">
            <v>197.5</v>
          </cell>
          <cell r="AX7">
            <v>319.0333333333333</v>
          </cell>
          <cell r="AY7">
            <v>127.02</v>
          </cell>
          <cell r="AZ7">
            <v>0</v>
          </cell>
          <cell r="BA7">
            <v>0</v>
          </cell>
          <cell r="BB7">
            <v>0</v>
          </cell>
          <cell r="BC7">
            <v>48.8</v>
          </cell>
          <cell r="BD7">
            <v>47.13</v>
          </cell>
          <cell r="BE7">
            <v>67.78</v>
          </cell>
          <cell r="BF7">
            <v>71.58</v>
          </cell>
          <cell r="BG7">
            <v>95.25</v>
          </cell>
          <cell r="BH7">
            <v>101.64</v>
          </cell>
          <cell r="BJ7">
            <v>0</v>
          </cell>
          <cell r="BK7">
            <v>0</v>
          </cell>
          <cell r="BL7">
            <v>0</v>
          </cell>
          <cell r="BM7">
            <v>5785.3733333333348</v>
          </cell>
        </row>
        <row r="8">
          <cell r="E8">
            <v>45.481397147117278</v>
          </cell>
          <cell r="F8">
            <v>34.799999999999997</v>
          </cell>
          <cell r="G8">
            <v>67.794593750000004</v>
          </cell>
          <cell r="H8">
            <v>77.144609374999987</v>
          </cell>
          <cell r="I8">
            <v>60.953206270478944</v>
          </cell>
          <cell r="J8">
            <v>76.884166666666658</v>
          </cell>
          <cell r="K8">
            <v>76.620281250000005</v>
          </cell>
          <cell r="L8">
            <v>30.793749999999996</v>
          </cell>
          <cell r="M8">
            <v>52.688749999999992</v>
          </cell>
          <cell r="N8">
            <v>53.541875000000005</v>
          </cell>
          <cell r="O8">
            <v>78.831111111111099</v>
          </cell>
          <cell r="P8">
            <v>50.029166666666683</v>
          </cell>
          <cell r="Q8">
            <v>54.649999999999991</v>
          </cell>
          <cell r="R8">
            <v>116.74843749999999</v>
          </cell>
          <cell r="S8">
            <v>89.960000000000022</v>
          </cell>
          <cell r="T8">
            <v>100.48750000000003</v>
          </cell>
          <cell r="U8">
            <v>0</v>
          </cell>
          <cell r="V8">
            <v>73.100000000000009</v>
          </cell>
          <cell r="W8">
            <v>63.73</v>
          </cell>
          <cell r="X8">
            <v>78.385976562499991</v>
          </cell>
          <cell r="Y8">
            <v>0</v>
          </cell>
          <cell r="Z8">
            <v>82.624464285714282</v>
          </cell>
          <cell r="AA8">
            <v>27.08</v>
          </cell>
          <cell r="AB8">
            <v>47.328593750000003</v>
          </cell>
          <cell r="AC8">
            <v>0</v>
          </cell>
          <cell r="AD8">
            <v>63.008749999999999</v>
          </cell>
          <cell r="AE8">
            <v>0</v>
          </cell>
          <cell r="AF8">
            <v>90.443590494791664</v>
          </cell>
          <cell r="AG8">
            <v>107.35500000000002</v>
          </cell>
          <cell r="AH8">
            <v>160.39999999999998</v>
          </cell>
          <cell r="AI8">
            <v>95.210000000000008</v>
          </cell>
          <cell r="AJ8">
            <v>52.599999999999994</v>
          </cell>
          <cell r="AK8">
            <v>103.44999999999999</v>
          </cell>
          <cell r="AL8">
            <v>87.794999999999987</v>
          </cell>
          <cell r="AM8">
            <v>84.631250000000023</v>
          </cell>
          <cell r="AN8">
            <v>38.800000000000011</v>
          </cell>
          <cell r="AO8">
            <v>0</v>
          </cell>
          <cell r="AP8">
            <v>64.542743055555533</v>
          </cell>
          <cell r="AQ8">
            <v>49.77000000000001</v>
          </cell>
          <cell r="AR8">
            <v>96.25</v>
          </cell>
          <cell r="AS8">
            <v>80.14159598214286</v>
          </cell>
          <cell r="AT8">
            <v>79.769882812499986</v>
          </cell>
          <cell r="AU8">
            <v>117.57749999999997</v>
          </cell>
          <cell r="AV8">
            <v>71.302499999999995</v>
          </cell>
          <cell r="AW8">
            <v>40.650000000000034</v>
          </cell>
          <cell r="AX8">
            <v>80.459999999999951</v>
          </cell>
          <cell r="AY8">
            <v>124.13875</v>
          </cell>
          <cell r="AZ8">
            <v>0</v>
          </cell>
          <cell r="BA8">
            <v>0</v>
          </cell>
          <cell r="BB8">
            <v>0</v>
          </cell>
          <cell r="BC8">
            <v>64.627499999999998</v>
          </cell>
          <cell r="BD8">
            <v>70.035583147321432</v>
          </cell>
          <cell r="BE8">
            <v>60.821249999999992</v>
          </cell>
          <cell r="BF8">
            <v>29.510000000000005</v>
          </cell>
          <cell r="BG8">
            <v>86.675000000000011</v>
          </cell>
          <cell r="BH8">
            <v>80.511730769230766</v>
          </cell>
          <cell r="BJ8">
            <v>0</v>
          </cell>
          <cell r="BK8">
            <v>0</v>
          </cell>
          <cell r="BL8">
            <v>0</v>
          </cell>
          <cell r="BM8">
            <v>3520.1355055967974</v>
          </cell>
        </row>
        <row r="9">
          <cell r="E9">
            <v>17.436669972293625</v>
          </cell>
          <cell r="F9">
            <v>82.288332822231951</v>
          </cell>
          <cell r="G9">
            <v>10.679495472141266</v>
          </cell>
          <cell r="H9">
            <v>10.153746310095114</v>
          </cell>
          <cell r="I9">
            <v>12.678821805806406</v>
          </cell>
          <cell r="J9">
            <v>9.8788066238120198</v>
          </cell>
          <cell r="K9">
            <v>13.60284164658521</v>
          </cell>
          <cell r="L9">
            <v>14.317957291179566</v>
          </cell>
          <cell r="M9">
            <v>14.510917894833744</v>
          </cell>
          <cell r="N9">
            <v>13.439383212719953</v>
          </cell>
          <cell r="O9">
            <v>18.210004465056869</v>
          </cell>
          <cell r="P9">
            <v>21.914298155681305</v>
          </cell>
          <cell r="Q9">
            <v>62.782323820614181</v>
          </cell>
          <cell r="R9">
            <v>13.335139011644417</v>
          </cell>
          <cell r="S9">
            <v>42.764361280730498</v>
          </cell>
          <cell r="T9">
            <v>11.299427401545808</v>
          </cell>
          <cell r="U9">
            <v>0</v>
          </cell>
          <cell r="V9">
            <v>13.04415043518112</v>
          </cell>
          <cell r="W9">
            <v>9.9853049710156014</v>
          </cell>
          <cell r="X9">
            <v>12.543345700422229</v>
          </cell>
          <cell r="Y9">
            <v>0</v>
          </cell>
          <cell r="Z9">
            <v>10.34843503157995</v>
          </cell>
          <cell r="AA9">
            <v>77.571150946692256</v>
          </cell>
          <cell r="AB9">
            <v>14.49194703758017</v>
          </cell>
          <cell r="AC9">
            <v>0</v>
          </cell>
          <cell r="AD9">
            <v>8.7209481443399604</v>
          </cell>
          <cell r="AE9">
            <v>0</v>
          </cell>
          <cell r="AF9">
            <v>28.754755615116494</v>
          </cell>
          <cell r="AG9">
            <v>11.451557238193592</v>
          </cell>
          <cell r="AH9">
            <v>15.838576211062142</v>
          </cell>
          <cell r="AI9">
            <v>22.151635017267992</v>
          </cell>
          <cell r="AJ9">
            <v>63.857299444669295</v>
          </cell>
          <cell r="AK9">
            <v>25.27012580527586</v>
          </cell>
          <cell r="AL9">
            <v>10.45806360201537</v>
          </cell>
          <cell r="AM9">
            <v>15.73921201021636</v>
          </cell>
          <cell r="AN9">
            <v>69.364939824834508</v>
          </cell>
          <cell r="AO9">
            <v>0</v>
          </cell>
          <cell r="AP9">
            <v>7.0205915305434035</v>
          </cell>
          <cell r="AQ9">
            <v>50.292929617953845</v>
          </cell>
          <cell r="AR9">
            <v>10.283980464838903</v>
          </cell>
          <cell r="AS9">
            <v>13.04632230126313</v>
          </cell>
          <cell r="AT9">
            <v>6.715780334488378</v>
          </cell>
          <cell r="AU9">
            <v>4.8206291546144042</v>
          </cell>
          <cell r="AV9">
            <v>44.951522489707003</v>
          </cell>
          <cell r="AW9">
            <v>41.598272796130942</v>
          </cell>
          <cell r="AX9">
            <v>25.218037925702163</v>
          </cell>
          <cell r="AY9">
            <v>6.6248377432499161</v>
          </cell>
          <cell r="AZ9">
            <v>0</v>
          </cell>
          <cell r="BA9">
            <v>0</v>
          </cell>
          <cell r="BB9">
            <v>0</v>
          </cell>
          <cell r="BC9">
            <v>9.6336794603316687</v>
          </cell>
          <cell r="BD9">
            <v>8.8453896247669199</v>
          </cell>
          <cell r="BE9">
            <v>16.387614411875493</v>
          </cell>
          <cell r="BF9">
            <v>64.194894728769995</v>
          </cell>
          <cell r="BG9">
            <v>12.727064730896545</v>
          </cell>
          <cell r="BH9">
            <v>10.073670501732554</v>
          </cell>
          <cell r="BJ9">
            <v>0</v>
          </cell>
          <cell r="BK9">
            <v>0</v>
          </cell>
          <cell r="BL9">
            <v>0</v>
          </cell>
          <cell r="BM9">
            <v>1111.3191920392997</v>
          </cell>
        </row>
        <row r="10">
          <cell r="E10">
            <v>1034.365131577023</v>
          </cell>
          <cell r="F10">
            <v>362.62568835802983</v>
          </cell>
          <cell r="G10">
            <v>1025.0372018556193</v>
          </cell>
          <cell r="H10">
            <v>895.20840382906681</v>
          </cell>
          <cell r="I10">
            <v>859.88320479448089</v>
          </cell>
          <cell r="J10">
            <v>991.50752807406764</v>
          </cell>
          <cell r="K10">
            <v>1086.7020522246769</v>
          </cell>
          <cell r="L10">
            <v>1210.7587646583847</v>
          </cell>
          <cell r="M10">
            <v>1124.5867549042759</v>
          </cell>
          <cell r="N10">
            <v>1194.4367737018663</v>
          </cell>
          <cell r="O10">
            <v>1016.5885514125397</v>
          </cell>
          <cell r="P10">
            <v>1170.1719725048561</v>
          </cell>
          <cell r="Q10">
            <v>475.35242269208101</v>
          </cell>
          <cell r="R10">
            <v>876.84211684128286</v>
          </cell>
          <cell r="S10">
            <v>475.5030764343399</v>
          </cell>
          <cell r="T10">
            <v>978.44068106104953</v>
          </cell>
          <cell r="U10">
            <v>0</v>
          </cell>
          <cell r="V10">
            <v>749.66699951958333</v>
          </cell>
          <cell r="W10">
            <v>979.17737451045696</v>
          </cell>
          <cell r="X10">
            <v>949.69203334542306</v>
          </cell>
          <cell r="Y10">
            <v>0</v>
          </cell>
          <cell r="Z10">
            <v>965.91689242113171</v>
          </cell>
          <cell r="AA10">
            <v>388.15031205313409</v>
          </cell>
          <cell r="AB10">
            <v>1180.2938060391218</v>
          </cell>
          <cell r="AC10">
            <v>0</v>
          </cell>
          <cell r="AD10">
            <v>1227.3075224071897</v>
          </cell>
          <cell r="AE10">
            <v>0</v>
          </cell>
          <cell r="AF10">
            <v>1085.0906130381088</v>
          </cell>
          <cell r="AG10">
            <v>954.32726227788942</v>
          </cell>
          <cell r="AH10">
            <v>687.32022835353496</v>
          </cell>
          <cell r="AI10">
            <v>865.92428578749923</v>
          </cell>
          <cell r="AJ10">
            <v>467.00111246552279</v>
          </cell>
          <cell r="AK10">
            <v>634.87852617588487</v>
          </cell>
          <cell r="AL10">
            <v>850.7216306121951</v>
          </cell>
          <cell r="AM10">
            <v>858.88890555294665</v>
          </cell>
          <cell r="AN10">
            <v>239.34925971634448</v>
          </cell>
          <cell r="AO10">
            <v>0</v>
          </cell>
          <cell r="AP10">
            <v>934.61226169824317</v>
          </cell>
          <cell r="AQ10">
            <v>481.88729217480915</v>
          </cell>
          <cell r="AR10">
            <v>956.73330884752045</v>
          </cell>
          <cell r="AS10">
            <v>911.18505794332646</v>
          </cell>
          <cell r="AT10">
            <v>1011.7432737076584</v>
          </cell>
          <cell r="AU10">
            <v>815.10509339832811</v>
          </cell>
          <cell r="AV10">
            <v>528.11590632439368</v>
          </cell>
          <cell r="AW10">
            <v>439.15203083370295</v>
          </cell>
          <cell r="AX10">
            <v>723.05097812165423</v>
          </cell>
          <cell r="AY10">
            <v>1157.9923262051018</v>
          </cell>
          <cell r="AZ10">
            <v>0</v>
          </cell>
          <cell r="BA10">
            <v>0</v>
          </cell>
          <cell r="BB10">
            <v>0</v>
          </cell>
          <cell r="BC10">
            <v>991.83318706603961</v>
          </cell>
          <cell r="BD10">
            <v>1072.0341951943699</v>
          </cell>
          <cell r="BE10">
            <v>1089.8627047656812</v>
          </cell>
          <cell r="BF10">
            <v>445.80075522655852</v>
          </cell>
          <cell r="BG10">
            <v>911.67266627184642</v>
          </cell>
          <cell r="BH10">
            <v>850.51566789837716</v>
          </cell>
          <cell r="BJ10">
            <v>0</v>
          </cell>
          <cell r="BK10">
            <v>0</v>
          </cell>
          <cell r="BL10">
            <v>0</v>
          </cell>
          <cell r="BM10">
            <v>41183.01379487721</v>
          </cell>
        </row>
        <row r="11">
          <cell r="E11" t="str">
            <v/>
          </cell>
          <cell r="F11">
            <v>255.09815060131481</v>
          </cell>
          <cell r="G11" t="str">
            <v/>
          </cell>
          <cell r="H11" t="str">
            <v/>
          </cell>
          <cell r="I11" t="str">
            <v/>
          </cell>
          <cell r="J11" t="str">
            <v/>
          </cell>
          <cell r="K11" t="str">
            <v/>
          </cell>
          <cell r="L11" t="str">
            <v/>
          </cell>
          <cell r="M11" t="str">
            <v/>
          </cell>
          <cell r="N11" t="str">
            <v/>
          </cell>
          <cell r="O11" t="str">
            <v/>
          </cell>
          <cell r="P11" t="str">
            <v/>
          </cell>
          <cell r="Q11">
            <v>336.76621512861016</v>
          </cell>
          <cell r="R11" t="str">
            <v/>
          </cell>
          <cell r="S11" t="str">
            <v/>
          </cell>
          <cell r="T11" t="str">
            <v/>
          </cell>
          <cell r="U11">
            <v>0</v>
          </cell>
          <cell r="V11" t="str">
            <v/>
          </cell>
          <cell r="W11" t="str">
            <v/>
          </cell>
          <cell r="X11" t="str">
            <v/>
          </cell>
          <cell r="Y11">
            <v>0</v>
          </cell>
          <cell r="Z11" t="str">
            <v/>
          </cell>
          <cell r="AA11">
            <v>203.30735142470584</v>
          </cell>
          <cell r="AB11" t="str">
            <v/>
          </cell>
          <cell r="AC11">
            <v>0</v>
          </cell>
          <cell r="AD11" t="str">
            <v/>
          </cell>
          <cell r="AE11">
            <v>0</v>
          </cell>
          <cell r="AF11" t="str">
            <v/>
          </cell>
          <cell r="AG11" t="str">
            <v/>
          </cell>
          <cell r="AH11" t="str">
            <v/>
          </cell>
          <cell r="AI11" t="str">
            <v/>
          </cell>
          <cell r="AJ11" t="str">
            <v/>
          </cell>
          <cell r="AK11" t="str">
            <v/>
          </cell>
          <cell r="AL11" t="str">
            <v/>
          </cell>
          <cell r="AM11" t="str">
            <v/>
          </cell>
          <cell r="AN11">
            <v>152.77563607679454</v>
          </cell>
          <cell r="AO11">
            <v>0</v>
          </cell>
          <cell r="AP11" t="str">
            <v/>
          </cell>
          <cell r="AQ11" t="str">
            <v/>
          </cell>
          <cell r="AR11" t="str">
            <v/>
          </cell>
          <cell r="AS11" t="str">
            <v/>
          </cell>
          <cell r="AT11" t="str">
            <v/>
          </cell>
          <cell r="AU11" t="str">
            <v/>
          </cell>
          <cell r="AV11" t="str">
            <v/>
          </cell>
          <cell r="AW11" t="str">
            <v/>
          </cell>
          <cell r="AX11" t="str">
            <v/>
          </cell>
          <cell r="AY11" t="str">
            <v/>
          </cell>
          <cell r="AZ11">
            <v>0</v>
          </cell>
          <cell r="BA11">
            <v>0</v>
          </cell>
          <cell r="BB11">
            <v>0</v>
          </cell>
          <cell r="BC11" t="str">
            <v/>
          </cell>
          <cell r="BD11" t="str">
            <v/>
          </cell>
          <cell r="BE11" t="str">
            <v/>
          </cell>
          <cell r="BF11" t="str">
            <v/>
          </cell>
          <cell r="BG11" t="str">
            <v/>
          </cell>
          <cell r="BH11" t="str">
            <v/>
          </cell>
          <cell r="BJ11">
            <v>0</v>
          </cell>
          <cell r="BK11">
            <v>0</v>
          </cell>
          <cell r="BL11">
            <v>0</v>
          </cell>
          <cell r="BM11">
            <v>947.94735323142538</v>
          </cell>
        </row>
        <row r="12">
          <cell r="E12" t="str">
            <v/>
          </cell>
          <cell r="F12">
            <v>0</v>
          </cell>
          <cell r="G12" t="str">
            <v/>
          </cell>
          <cell r="H12" t="str">
            <v/>
          </cell>
          <cell r="I12" t="str">
            <v/>
          </cell>
          <cell r="J12" t="str">
            <v/>
          </cell>
          <cell r="K12" t="str">
            <v/>
          </cell>
          <cell r="L12" t="str">
            <v/>
          </cell>
          <cell r="M12" t="str">
            <v/>
          </cell>
          <cell r="N12" t="str">
            <v/>
          </cell>
          <cell r="O12" t="str">
            <v/>
          </cell>
          <cell r="P12" t="str">
            <v/>
          </cell>
          <cell r="Q12">
            <v>0</v>
          </cell>
          <cell r="R12" t="str">
            <v/>
          </cell>
          <cell r="S12" t="str">
            <v/>
          </cell>
          <cell r="T12" t="str">
            <v/>
          </cell>
          <cell r="U12">
            <v>0</v>
          </cell>
          <cell r="V12" t="str">
            <v/>
          </cell>
          <cell r="W12" t="str">
            <v/>
          </cell>
          <cell r="X12" t="str">
            <v/>
          </cell>
          <cell r="Y12">
            <v>0</v>
          </cell>
          <cell r="Z12" t="str">
            <v/>
          </cell>
          <cell r="AA12">
            <v>0</v>
          </cell>
          <cell r="AB12" t="str">
            <v/>
          </cell>
          <cell r="AC12">
            <v>0</v>
          </cell>
          <cell r="AD12" t="str">
            <v/>
          </cell>
          <cell r="AE12">
            <v>0</v>
          </cell>
          <cell r="AF12" t="str">
            <v/>
          </cell>
          <cell r="AG12" t="str">
            <v/>
          </cell>
          <cell r="AH12" t="str">
            <v/>
          </cell>
          <cell r="AI12" t="str">
            <v/>
          </cell>
          <cell r="AJ12" t="str">
            <v/>
          </cell>
          <cell r="AK12" t="str">
            <v/>
          </cell>
          <cell r="AL12" t="str">
            <v/>
          </cell>
          <cell r="AM12" t="str">
            <v/>
          </cell>
          <cell r="AN12">
            <v>0</v>
          </cell>
          <cell r="AO12">
            <v>0</v>
          </cell>
          <cell r="AP12" t="str">
            <v/>
          </cell>
          <cell r="AQ12" t="str">
            <v/>
          </cell>
          <cell r="AR12" t="str">
            <v/>
          </cell>
          <cell r="AS12" t="str">
            <v/>
          </cell>
          <cell r="AT12" t="str">
            <v/>
          </cell>
          <cell r="AU12" t="str">
            <v/>
          </cell>
          <cell r="AV12" t="str">
            <v/>
          </cell>
          <cell r="AW12" t="str">
            <v/>
          </cell>
          <cell r="AX12" t="str">
            <v/>
          </cell>
          <cell r="AY12" t="str">
            <v/>
          </cell>
          <cell r="AZ12">
            <v>0</v>
          </cell>
          <cell r="BA12">
            <v>0</v>
          </cell>
          <cell r="BB12">
            <v>0</v>
          </cell>
          <cell r="BC12" t="str">
            <v/>
          </cell>
          <cell r="BD12" t="str">
            <v/>
          </cell>
          <cell r="BE12" t="str">
            <v/>
          </cell>
          <cell r="BF12" t="str">
            <v/>
          </cell>
          <cell r="BG12" t="str">
            <v/>
          </cell>
          <cell r="BH12" t="str">
            <v/>
          </cell>
          <cell r="BJ12">
            <v>0</v>
          </cell>
          <cell r="BK12">
            <v>0</v>
          </cell>
          <cell r="BL12">
            <v>0</v>
          </cell>
          <cell r="BM12">
            <v>0</v>
          </cell>
        </row>
        <row r="13">
          <cell r="E13" t="str">
            <v/>
          </cell>
          <cell r="F13">
            <v>0</v>
          </cell>
          <cell r="G13" t="str">
            <v/>
          </cell>
          <cell r="H13" t="str">
            <v/>
          </cell>
          <cell r="I13" t="str">
            <v/>
          </cell>
          <cell r="J13" t="str">
            <v/>
          </cell>
          <cell r="K13" t="str">
            <v/>
          </cell>
          <cell r="L13" t="str">
            <v/>
          </cell>
          <cell r="M13" t="str">
            <v/>
          </cell>
          <cell r="N13" t="str">
            <v/>
          </cell>
          <cell r="O13" t="str">
            <v/>
          </cell>
          <cell r="P13" t="str">
            <v/>
          </cell>
          <cell r="Q13">
            <v>0</v>
          </cell>
          <cell r="R13" t="str">
            <v/>
          </cell>
          <cell r="S13" t="str">
            <v/>
          </cell>
          <cell r="T13" t="str">
            <v/>
          </cell>
          <cell r="U13">
            <v>0</v>
          </cell>
          <cell r="V13" t="str">
            <v/>
          </cell>
          <cell r="W13" t="str">
            <v/>
          </cell>
          <cell r="X13" t="str">
            <v/>
          </cell>
          <cell r="Y13">
            <v>0</v>
          </cell>
          <cell r="Z13" t="str">
            <v/>
          </cell>
          <cell r="AA13">
            <v>0</v>
          </cell>
          <cell r="AB13" t="str">
            <v/>
          </cell>
          <cell r="AC13">
            <v>0</v>
          </cell>
          <cell r="AD13" t="str">
            <v/>
          </cell>
          <cell r="AE13">
            <v>0</v>
          </cell>
          <cell r="AF13" t="str">
            <v/>
          </cell>
          <cell r="AG13" t="str">
            <v/>
          </cell>
          <cell r="AH13" t="str">
            <v/>
          </cell>
          <cell r="AI13" t="str">
            <v/>
          </cell>
          <cell r="AJ13" t="str">
            <v/>
          </cell>
          <cell r="AK13" t="str">
            <v/>
          </cell>
          <cell r="AL13" t="str">
            <v/>
          </cell>
          <cell r="AM13" t="str">
            <v/>
          </cell>
          <cell r="AN13">
            <v>0</v>
          </cell>
          <cell r="AO13">
            <v>0</v>
          </cell>
          <cell r="AP13" t="str">
            <v/>
          </cell>
          <cell r="AQ13" t="str">
            <v/>
          </cell>
          <cell r="AR13" t="str">
            <v/>
          </cell>
          <cell r="AS13" t="str">
            <v/>
          </cell>
          <cell r="AT13" t="str">
            <v/>
          </cell>
          <cell r="AU13" t="str">
            <v/>
          </cell>
          <cell r="AV13" t="str">
            <v/>
          </cell>
          <cell r="AW13" t="str">
            <v/>
          </cell>
          <cell r="AX13" t="str">
            <v/>
          </cell>
          <cell r="AY13" t="str">
            <v/>
          </cell>
          <cell r="AZ13">
            <v>0</v>
          </cell>
          <cell r="BA13">
            <v>0</v>
          </cell>
          <cell r="BB13">
            <v>0</v>
          </cell>
          <cell r="BC13" t="str">
            <v/>
          </cell>
          <cell r="BD13" t="str">
            <v/>
          </cell>
          <cell r="BE13" t="str">
            <v/>
          </cell>
          <cell r="BF13" t="str">
            <v/>
          </cell>
          <cell r="BG13" t="str">
            <v/>
          </cell>
          <cell r="BH13" t="str">
            <v/>
          </cell>
          <cell r="BJ13">
            <v>0</v>
          </cell>
          <cell r="BK13">
            <v>0</v>
          </cell>
          <cell r="BL13">
            <v>0</v>
          </cell>
          <cell r="BM13">
            <v>0</v>
          </cell>
        </row>
        <row r="14">
          <cell r="E14">
            <v>645.23319411022885</v>
          </cell>
          <cell r="F14">
            <v>0</v>
          </cell>
          <cell r="G14">
            <v>466.85357551087577</v>
          </cell>
          <cell r="H14">
            <v>532.74278710467672</v>
          </cell>
          <cell r="I14">
            <v>405.73027500543219</v>
          </cell>
          <cell r="J14">
            <v>600.86339132859871</v>
          </cell>
          <cell r="K14">
            <v>584.22794610944095</v>
          </cell>
          <cell r="L14">
            <v>753.65297645816929</v>
          </cell>
          <cell r="M14">
            <v>600.23379510781842</v>
          </cell>
          <cell r="N14">
            <v>719.36125752539283</v>
          </cell>
          <cell r="O14">
            <v>636.13069429445295</v>
          </cell>
          <cell r="P14">
            <v>539.52310969790653</v>
          </cell>
          <cell r="Q14">
            <v>0</v>
          </cell>
          <cell r="R14">
            <v>405.54606250266954</v>
          </cell>
          <cell r="S14">
            <v>281.23137626826167</v>
          </cell>
          <cell r="T14">
            <v>574.3845690017065</v>
          </cell>
          <cell r="U14">
            <v>0</v>
          </cell>
          <cell r="V14">
            <v>402.95384644386843</v>
          </cell>
          <cell r="W14">
            <v>575.5272109393153</v>
          </cell>
          <cell r="X14">
            <v>551.93673873508112</v>
          </cell>
          <cell r="Y14">
            <v>0</v>
          </cell>
          <cell r="Z14">
            <v>548.55477823701995</v>
          </cell>
          <cell r="AA14">
            <v>0</v>
          </cell>
          <cell r="AB14">
            <v>639.14350928819147</v>
          </cell>
          <cell r="AC14">
            <v>0</v>
          </cell>
          <cell r="AD14">
            <v>719.26706473679701</v>
          </cell>
          <cell r="AE14">
            <v>0</v>
          </cell>
          <cell r="AF14">
            <v>600.49367685349716</v>
          </cell>
          <cell r="AG14">
            <v>483.94369713385106</v>
          </cell>
          <cell r="AH14">
            <v>421.42258737627537</v>
          </cell>
          <cell r="AI14">
            <v>481.58902591236779</v>
          </cell>
          <cell r="AJ14">
            <v>285.79899108822525</v>
          </cell>
          <cell r="AK14">
            <v>381.19389610112017</v>
          </cell>
          <cell r="AL14">
            <v>541.80212728370873</v>
          </cell>
          <cell r="AM14">
            <v>558.73297643429305</v>
          </cell>
          <cell r="AN14">
            <v>0</v>
          </cell>
          <cell r="AO14">
            <v>0</v>
          </cell>
          <cell r="AP14">
            <v>595.24343112206088</v>
          </cell>
          <cell r="AQ14">
            <v>299.86819665554134</v>
          </cell>
          <cell r="AR14">
            <v>551.99270257551439</v>
          </cell>
          <cell r="AS14">
            <v>441.75836138674896</v>
          </cell>
          <cell r="AT14">
            <v>618.21111199765892</v>
          </cell>
          <cell r="AU14">
            <v>448.75976510254748</v>
          </cell>
          <cell r="AV14">
            <v>424.82336185970365</v>
          </cell>
          <cell r="AW14">
            <v>247.18718172006919</v>
          </cell>
          <cell r="AX14">
            <v>408.41841381339589</v>
          </cell>
          <cell r="AY14">
            <v>669.76311865634057</v>
          </cell>
          <cell r="AZ14">
            <v>0</v>
          </cell>
          <cell r="BA14">
            <v>0</v>
          </cell>
          <cell r="BB14">
            <v>0</v>
          </cell>
          <cell r="BC14">
            <v>598.2914494186241</v>
          </cell>
          <cell r="BD14">
            <v>606.59577563593291</v>
          </cell>
          <cell r="BE14">
            <v>606.81467002816487</v>
          </cell>
          <cell r="BF14">
            <v>275.31050448375504</v>
          </cell>
          <cell r="BG14">
            <v>489.48766440959383</v>
          </cell>
          <cell r="BH14">
            <v>421.81981352861703</v>
          </cell>
          <cell r="BJ14">
            <v>0</v>
          </cell>
          <cell r="BK14">
            <v>0</v>
          </cell>
          <cell r="BL14">
            <v>0</v>
          </cell>
          <cell r="BM14">
            <v>22642.420658983508</v>
          </cell>
        </row>
        <row r="15">
          <cell r="E15" t="str">
            <v/>
          </cell>
          <cell r="F15">
            <v>72.074965739994695</v>
          </cell>
          <cell r="G15" t="str">
            <v/>
          </cell>
          <cell r="H15" t="str">
            <v/>
          </cell>
          <cell r="I15" t="str">
            <v/>
          </cell>
          <cell r="J15" t="str">
            <v/>
          </cell>
          <cell r="K15" t="str">
            <v/>
          </cell>
          <cell r="L15" t="str">
            <v/>
          </cell>
          <cell r="M15" t="str">
            <v/>
          </cell>
          <cell r="N15" t="str">
            <v/>
          </cell>
          <cell r="O15" t="str">
            <v/>
          </cell>
          <cell r="P15" t="str">
            <v/>
          </cell>
          <cell r="Q15">
            <v>104.20226648796219</v>
          </cell>
          <cell r="R15" t="str">
            <v/>
          </cell>
          <cell r="S15" t="str">
            <v/>
          </cell>
          <cell r="T15" t="str">
            <v/>
          </cell>
          <cell r="U15">
            <v>0</v>
          </cell>
          <cell r="V15" t="str">
            <v/>
          </cell>
          <cell r="W15" t="str">
            <v/>
          </cell>
          <cell r="X15" t="str">
            <v/>
          </cell>
          <cell r="Y15">
            <v>0</v>
          </cell>
          <cell r="Z15" t="str">
            <v/>
          </cell>
          <cell r="AA15">
            <v>59.794339205480696</v>
          </cell>
          <cell r="AB15" t="str">
            <v/>
          </cell>
          <cell r="AC15">
            <v>0</v>
          </cell>
          <cell r="AD15" t="str">
            <v/>
          </cell>
          <cell r="AE15">
            <v>0</v>
          </cell>
          <cell r="AF15" t="str">
            <v/>
          </cell>
          <cell r="AG15" t="str">
            <v/>
          </cell>
          <cell r="AH15" t="str">
            <v/>
          </cell>
          <cell r="AI15" t="str">
            <v/>
          </cell>
          <cell r="AJ15" t="str">
            <v/>
          </cell>
          <cell r="AK15" t="str">
            <v/>
          </cell>
          <cell r="AL15" t="str">
            <v/>
          </cell>
          <cell r="AM15" t="str">
            <v/>
          </cell>
          <cell r="AN15">
            <v>46.537142910199094</v>
          </cell>
          <cell r="AO15">
            <v>0</v>
          </cell>
          <cell r="AP15" t="str">
            <v/>
          </cell>
          <cell r="AQ15" t="str">
            <v/>
          </cell>
          <cell r="AR15" t="str">
            <v/>
          </cell>
          <cell r="AS15" t="str">
            <v/>
          </cell>
          <cell r="AT15" t="str">
            <v/>
          </cell>
          <cell r="AU15" t="str">
            <v/>
          </cell>
          <cell r="AV15" t="str">
            <v/>
          </cell>
          <cell r="AW15" t="str">
            <v/>
          </cell>
          <cell r="AX15" t="str">
            <v/>
          </cell>
          <cell r="AY15" t="str">
            <v/>
          </cell>
          <cell r="AZ15">
            <v>0</v>
          </cell>
          <cell r="BA15">
            <v>0</v>
          </cell>
          <cell r="BB15">
            <v>0</v>
          </cell>
          <cell r="BC15" t="str">
            <v/>
          </cell>
          <cell r="BD15" t="str">
            <v/>
          </cell>
          <cell r="BE15" t="str">
            <v/>
          </cell>
          <cell r="BF15" t="str">
            <v/>
          </cell>
          <cell r="BG15" t="str">
            <v/>
          </cell>
          <cell r="BH15" t="str">
            <v/>
          </cell>
          <cell r="BJ15">
            <v>0</v>
          </cell>
          <cell r="BK15">
            <v>0</v>
          </cell>
          <cell r="BL15">
            <v>0</v>
          </cell>
          <cell r="BM15">
            <v>282.60871434363668</v>
          </cell>
        </row>
        <row r="16">
          <cell r="E16" t="str">
            <v/>
          </cell>
          <cell r="F16">
            <v>144.14993147998939</v>
          </cell>
          <cell r="G16" t="str">
            <v/>
          </cell>
          <cell r="H16" t="str">
            <v/>
          </cell>
          <cell r="I16" t="str">
            <v/>
          </cell>
          <cell r="J16" t="str">
            <v/>
          </cell>
          <cell r="K16" t="str">
            <v/>
          </cell>
          <cell r="L16" t="str">
            <v/>
          </cell>
          <cell r="M16" t="str">
            <v/>
          </cell>
          <cell r="N16" t="str">
            <v/>
          </cell>
          <cell r="O16" t="str">
            <v/>
          </cell>
          <cell r="P16" t="str">
            <v/>
          </cell>
          <cell r="Q16">
            <v>208.40453297592438</v>
          </cell>
          <cell r="R16" t="str">
            <v/>
          </cell>
          <cell r="S16" t="str">
            <v/>
          </cell>
          <cell r="T16" t="str">
            <v/>
          </cell>
          <cell r="U16">
            <v>0</v>
          </cell>
          <cell r="V16" t="str">
            <v/>
          </cell>
          <cell r="W16" t="str">
            <v/>
          </cell>
          <cell r="X16" t="str">
            <v/>
          </cell>
          <cell r="Y16">
            <v>0</v>
          </cell>
          <cell r="Z16" t="str">
            <v/>
          </cell>
          <cell r="AA16">
            <v>119.58867841096139</v>
          </cell>
          <cell r="AB16" t="str">
            <v/>
          </cell>
          <cell r="AC16">
            <v>0</v>
          </cell>
          <cell r="AD16" t="str">
            <v/>
          </cell>
          <cell r="AE16">
            <v>0</v>
          </cell>
          <cell r="AF16" t="str">
            <v/>
          </cell>
          <cell r="AG16" t="str">
            <v/>
          </cell>
          <cell r="AH16" t="str">
            <v/>
          </cell>
          <cell r="AI16" t="str">
            <v/>
          </cell>
          <cell r="AJ16" t="str">
            <v/>
          </cell>
          <cell r="AK16" t="str">
            <v/>
          </cell>
          <cell r="AL16" t="str">
            <v/>
          </cell>
          <cell r="AM16" t="str">
            <v/>
          </cell>
          <cell r="AN16">
            <v>93.074285820398188</v>
          </cell>
          <cell r="AO16">
            <v>0</v>
          </cell>
          <cell r="AP16" t="str">
            <v/>
          </cell>
          <cell r="AQ16" t="str">
            <v/>
          </cell>
          <cell r="AR16" t="str">
            <v/>
          </cell>
          <cell r="AS16" t="str">
            <v/>
          </cell>
          <cell r="AT16" t="str">
            <v/>
          </cell>
          <cell r="AU16" t="str">
            <v/>
          </cell>
          <cell r="AV16" t="str">
            <v/>
          </cell>
          <cell r="AW16" t="str">
            <v/>
          </cell>
          <cell r="AX16" t="str">
            <v/>
          </cell>
          <cell r="AY16" t="str">
            <v/>
          </cell>
          <cell r="AZ16">
            <v>0</v>
          </cell>
          <cell r="BA16">
            <v>0</v>
          </cell>
          <cell r="BB16">
            <v>0</v>
          </cell>
          <cell r="BC16" t="str">
            <v/>
          </cell>
          <cell r="BD16" t="str">
            <v/>
          </cell>
          <cell r="BE16" t="str">
            <v/>
          </cell>
          <cell r="BF16" t="str">
            <v/>
          </cell>
          <cell r="BG16" t="str">
            <v/>
          </cell>
          <cell r="BH16" t="str">
            <v/>
          </cell>
          <cell r="BJ16">
            <v>0</v>
          </cell>
          <cell r="BK16">
            <v>0</v>
          </cell>
          <cell r="BL16">
            <v>0</v>
          </cell>
          <cell r="BM16">
            <v>565.21742868727335</v>
          </cell>
        </row>
        <row r="17">
          <cell r="E17">
            <v>578.2104441201293</v>
          </cell>
          <cell r="F17">
            <v>146.40079113804575</v>
          </cell>
          <cell r="G17">
            <v>623.26617746069144</v>
          </cell>
          <cell r="H17">
            <v>439.92209236630868</v>
          </cell>
          <cell r="I17">
            <v>552.38624239642172</v>
          </cell>
          <cell r="J17">
            <v>469.15087737390826</v>
          </cell>
          <cell r="K17">
            <v>546.12502421078716</v>
          </cell>
          <cell r="L17">
            <v>596.45842713769844</v>
          </cell>
          <cell r="M17">
            <v>617.54207070394204</v>
          </cell>
          <cell r="N17">
            <v>547.70145852674386</v>
          </cell>
          <cell r="O17">
            <v>431.39915003407606</v>
          </cell>
          <cell r="P17">
            <v>701.893603872835</v>
          </cell>
          <cell r="Q17">
            <v>162.74562322819443</v>
          </cell>
          <cell r="R17">
            <v>513.96900520931763</v>
          </cell>
          <cell r="S17">
            <v>213.25604956930317</v>
          </cell>
          <cell r="T17">
            <v>451.27432053265511</v>
          </cell>
          <cell r="U17">
            <v>0</v>
          </cell>
          <cell r="V17">
            <v>404.31431746980542</v>
          </cell>
          <cell r="W17">
            <v>466.28101997941246</v>
          </cell>
          <cell r="X17">
            <v>425.42736845241211</v>
          </cell>
          <cell r="Y17">
            <v>322.08189156326</v>
          </cell>
          <cell r="Z17">
            <v>459.46810163934168</v>
          </cell>
          <cell r="AA17">
            <v>208.76729443669183</v>
          </cell>
          <cell r="AB17">
            <v>588.61972229323783</v>
          </cell>
          <cell r="AC17">
            <v>0</v>
          </cell>
          <cell r="AD17">
            <v>557.71368263358079</v>
          </cell>
          <cell r="AE17">
            <v>0</v>
          </cell>
          <cell r="AF17">
            <v>549.54588954562746</v>
          </cell>
          <cell r="AG17">
            <v>484.22789201254017</v>
          </cell>
          <cell r="AH17">
            <v>292.13177187973434</v>
          </cell>
          <cell r="AI17">
            <v>401.6988193569473</v>
          </cell>
          <cell r="AJ17">
            <v>195.62345315193042</v>
          </cell>
          <cell r="AK17">
            <v>276.12169079164198</v>
          </cell>
          <cell r="AL17">
            <v>352.81531100117297</v>
          </cell>
          <cell r="AM17">
            <v>362.48799722846002</v>
          </cell>
          <cell r="AN17">
            <v>99.737830985747166</v>
          </cell>
          <cell r="AO17">
            <v>0</v>
          </cell>
          <cell r="AP17">
            <v>419.48933974604392</v>
          </cell>
          <cell r="AQ17">
            <v>208.68788876607479</v>
          </cell>
          <cell r="AR17">
            <v>430.3341272093835</v>
          </cell>
          <cell r="AS17">
            <v>527.68695326159877</v>
          </cell>
          <cell r="AT17">
            <v>444.01012548998301</v>
          </cell>
          <cell r="AU17">
            <v>442.30005888721007</v>
          </cell>
          <cell r="AV17">
            <v>229.54522209711681</v>
          </cell>
          <cell r="AW17">
            <v>200.1083111513604</v>
          </cell>
          <cell r="AX17">
            <v>326.9221979392342</v>
          </cell>
          <cell r="AY17">
            <v>548.9615126942615</v>
          </cell>
          <cell r="AZ17">
            <v>0</v>
          </cell>
          <cell r="BA17">
            <v>0</v>
          </cell>
          <cell r="BB17">
            <v>0</v>
          </cell>
          <cell r="BC17">
            <v>445.97117810431018</v>
          </cell>
          <cell r="BD17">
            <v>524.95955242803586</v>
          </cell>
          <cell r="BE17">
            <v>567.23868682310842</v>
          </cell>
          <cell r="BF17">
            <v>195.65136841984966</v>
          </cell>
          <cell r="BG17">
            <v>470.25407145456262</v>
          </cell>
          <cell r="BH17">
            <v>476.179764280835</v>
          </cell>
          <cell r="BJ17">
            <v>0</v>
          </cell>
          <cell r="BK17">
            <v>0</v>
          </cell>
          <cell r="BL17">
            <v>0</v>
          </cell>
          <cell r="BM17">
            <v>20497.065771055579</v>
          </cell>
        </row>
        <row r="18">
          <cell r="E18">
            <v>92.083031641821449</v>
          </cell>
          <cell r="F18">
            <v>18.924963316245051</v>
          </cell>
          <cell r="G18">
            <v>86.96539939197929</v>
          </cell>
          <cell r="H18">
            <v>81.03148238483648</v>
          </cell>
          <cell r="I18">
            <v>90.209596917717846</v>
          </cell>
          <cell r="J18">
            <v>81.582069381266294</v>
          </cell>
          <cell r="K18">
            <v>86.88529075644017</v>
          </cell>
          <cell r="L18">
            <v>80.994192817887907</v>
          </cell>
          <cell r="M18">
            <v>100.10711951668527</v>
          </cell>
          <cell r="N18">
            <v>90.799160551907562</v>
          </cell>
          <cell r="O18">
            <v>82.111698914390985</v>
          </cell>
          <cell r="P18">
            <v>99.068920315600366</v>
          </cell>
          <cell r="Q18">
            <v>82.039680997805817</v>
          </cell>
          <cell r="R18">
            <v>98.58334588488421</v>
          </cell>
          <cell r="S18">
            <v>65.579619621827206</v>
          </cell>
          <cell r="T18">
            <v>85.720657981500779</v>
          </cell>
          <cell r="U18">
            <v>0</v>
          </cell>
          <cell r="V18">
            <v>96.85034107267245</v>
          </cell>
          <cell r="W18">
            <v>99.047483886866843</v>
          </cell>
          <cell r="X18">
            <v>89.706499100941684</v>
          </cell>
          <cell r="Y18">
            <v>0</v>
          </cell>
          <cell r="Z18">
            <v>92.463188168657183</v>
          </cell>
          <cell r="AA18">
            <v>67.580642213091465</v>
          </cell>
          <cell r="AB18">
            <v>96.790078810217096</v>
          </cell>
          <cell r="AC18">
            <v>0</v>
          </cell>
          <cell r="AD18">
            <v>107.57668654709302</v>
          </cell>
          <cell r="AE18">
            <v>0</v>
          </cell>
          <cell r="AF18">
            <v>97.322222248856349</v>
          </cell>
          <cell r="AG18">
            <v>91.114651641817005</v>
          </cell>
          <cell r="AH18">
            <v>80.867242082724886</v>
          </cell>
          <cell r="AI18">
            <v>116.19934044446853</v>
          </cell>
          <cell r="AJ18">
            <v>54.560177431923215</v>
          </cell>
          <cell r="AK18">
            <v>87.429758340350517</v>
          </cell>
          <cell r="AL18">
            <v>78.515854534582232</v>
          </cell>
          <cell r="AM18">
            <v>84.498661613063078</v>
          </cell>
          <cell r="AN18">
            <v>24.770097378942189</v>
          </cell>
          <cell r="AO18">
            <v>0</v>
          </cell>
          <cell r="AP18">
            <v>87.395634668211144</v>
          </cell>
          <cell r="AQ18">
            <v>49.575379801688435</v>
          </cell>
          <cell r="AR18">
            <v>91.969940910696806</v>
          </cell>
          <cell r="AS18">
            <v>90.54715086985702</v>
          </cell>
          <cell r="AT18">
            <v>74.945014957662735</v>
          </cell>
          <cell r="AU18">
            <v>82.76712346967426</v>
          </cell>
          <cell r="AV18">
            <v>68.149833849631023</v>
          </cell>
          <cell r="AW18">
            <v>81.043065051699173</v>
          </cell>
          <cell r="AX18">
            <v>78.421867920124271</v>
          </cell>
          <cell r="AY18">
            <v>87.170793635842415</v>
          </cell>
          <cell r="AZ18">
            <v>0</v>
          </cell>
          <cell r="BA18">
            <v>0</v>
          </cell>
          <cell r="BB18">
            <v>0</v>
          </cell>
          <cell r="BC18">
            <v>108.68295366340969</v>
          </cell>
          <cell r="BD18">
            <v>100.23376023783766</v>
          </cell>
          <cell r="BE18">
            <v>114.63719052294699</v>
          </cell>
          <cell r="BF18">
            <v>46.5232006159153</v>
          </cell>
          <cell r="BG18">
            <v>89.153940530853291</v>
          </cell>
          <cell r="BH18">
            <v>91.901747439892404</v>
          </cell>
          <cell r="BJ18">
            <v>0</v>
          </cell>
          <cell r="BK18">
            <v>0</v>
          </cell>
          <cell r="BL18">
            <v>0</v>
          </cell>
          <cell r="BM18">
            <v>4031.0977540550075</v>
          </cell>
        </row>
        <row r="19">
          <cell r="E19" t="str">
            <v/>
          </cell>
          <cell r="F19">
            <v>10.932777882913493</v>
          </cell>
          <cell r="G19" t="str">
            <v/>
          </cell>
          <cell r="H19" t="str">
            <v/>
          </cell>
          <cell r="I19" t="str">
            <v/>
          </cell>
          <cell r="J19" t="str">
            <v/>
          </cell>
          <cell r="K19" t="str">
            <v/>
          </cell>
          <cell r="L19" t="str">
            <v/>
          </cell>
          <cell r="M19" t="str">
            <v/>
          </cell>
          <cell r="N19" t="str">
            <v/>
          </cell>
          <cell r="O19" t="str">
            <v/>
          </cell>
          <cell r="P19" t="str">
            <v/>
          </cell>
          <cell r="Q19">
            <v>14.432837791226151</v>
          </cell>
          <cell r="R19" t="str">
            <v/>
          </cell>
          <cell r="S19" t="str">
            <v/>
          </cell>
          <cell r="T19" t="str">
            <v/>
          </cell>
          <cell r="U19">
            <v>0</v>
          </cell>
          <cell r="V19" t="str">
            <v/>
          </cell>
          <cell r="W19" t="str">
            <v/>
          </cell>
          <cell r="X19" t="str">
            <v/>
          </cell>
          <cell r="Y19">
            <v>0</v>
          </cell>
          <cell r="Z19" t="str">
            <v/>
          </cell>
          <cell r="AA19">
            <v>8.7131722039159669</v>
          </cell>
          <cell r="AB19" t="str">
            <v/>
          </cell>
          <cell r="AC19">
            <v>0</v>
          </cell>
          <cell r="AD19" t="str">
            <v/>
          </cell>
          <cell r="AE19">
            <v>0</v>
          </cell>
          <cell r="AF19" t="str">
            <v/>
          </cell>
          <cell r="AG19" t="str">
            <v/>
          </cell>
          <cell r="AH19" t="str">
            <v/>
          </cell>
          <cell r="AI19" t="str">
            <v/>
          </cell>
          <cell r="AJ19" t="str">
            <v/>
          </cell>
          <cell r="AK19" t="str">
            <v/>
          </cell>
          <cell r="AL19" t="str">
            <v/>
          </cell>
          <cell r="AM19" t="str">
            <v/>
          </cell>
          <cell r="AN19">
            <v>6.5475272604340526</v>
          </cell>
          <cell r="AO19">
            <v>0</v>
          </cell>
          <cell r="AP19" t="str">
            <v/>
          </cell>
          <cell r="AQ19" t="str">
            <v/>
          </cell>
          <cell r="AR19" t="str">
            <v/>
          </cell>
          <cell r="AS19" t="str">
            <v/>
          </cell>
          <cell r="AT19" t="str">
            <v/>
          </cell>
          <cell r="AU19" t="str">
            <v/>
          </cell>
          <cell r="AV19" t="str">
            <v/>
          </cell>
          <cell r="AW19" t="str">
            <v/>
          </cell>
          <cell r="AX19" t="str">
            <v/>
          </cell>
          <cell r="AY19" t="str">
            <v/>
          </cell>
          <cell r="AZ19">
            <v>0</v>
          </cell>
          <cell r="BA19">
            <v>0</v>
          </cell>
          <cell r="BB19">
            <v>0</v>
          </cell>
          <cell r="BC19" t="str">
            <v/>
          </cell>
          <cell r="BD19" t="str">
            <v/>
          </cell>
          <cell r="BE19" t="str">
            <v/>
          </cell>
          <cell r="BF19" t="str">
            <v/>
          </cell>
          <cell r="BG19" t="str">
            <v/>
          </cell>
          <cell r="BH19" t="str">
            <v/>
          </cell>
          <cell r="BJ19">
            <v>0</v>
          </cell>
          <cell r="BK19">
            <v>0</v>
          </cell>
          <cell r="BL19">
            <v>0</v>
          </cell>
          <cell r="BM19">
            <v>40.626315138489659</v>
          </cell>
        </row>
        <row r="20">
          <cell r="E20">
            <v>32.261659705511455</v>
          </cell>
          <cell r="F20">
            <v>0</v>
          </cell>
          <cell r="G20">
            <v>29.482488979634262</v>
          </cell>
          <cell r="H20">
            <v>29.058697478436905</v>
          </cell>
          <cell r="I20">
            <v>23.182587143167542</v>
          </cell>
          <cell r="J20">
            <v>32.780366799741749</v>
          </cell>
          <cell r="K20">
            <v>35.048676766566473</v>
          </cell>
          <cell r="L20">
            <v>37.681648822908485</v>
          </cell>
          <cell r="M20">
            <v>31.314545831712284</v>
          </cell>
          <cell r="N20">
            <v>37.530891696977008</v>
          </cell>
          <cell r="O20">
            <v>36.350325388254426</v>
          </cell>
          <cell r="P20">
            <v>28.150031810325565</v>
          </cell>
          <cell r="Q20">
            <v>0</v>
          </cell>
          <cell r="R20">
            <v>24.963680769395058</v>
          </cell>
          <cell r="S20">
            <v>14.09562473380173</v>
          </cell>
          <cell r="T20">
            <v>32.817975371526096</v>
          </cell>
          <cell r="U20">
            <v>0</v>
          </cell>
          <cell r="V20">
            <v>21.820181387301066</v>
          </cell>
          <cell r="W20">
            <v>30.028506657703403</v>
          </cell>
          <cell r="X20">
            <v>33.122204324104871</v>
          </cell>
          <cell r="Y20">
            <v>0</v>
          </cell>
          <cell r="Z20">
            <v>31.346987327829726</v>
          </cell>
          <cell r="AA20">
            <v>-9.9999999999988987E-4</v>
          </cell>
          <cell r="AB20">
            <v>39.18217491397855</v>
          </cell>
          <cell r="AC20">
            <v>0</v>
          </cell>
          <cell r="AD20">
            <v>44.259588599187545</v>
          </cell>
          <cell r="AE20">
            <v>0</v>
          </cell>
          <cell r="AF20">
            <v>36.038620611209829</v>
          </cell>
          <cell r="AG20">
            <v>30.565865082137954</v>
          </cell>
          <cell r="AH20">
            <v>21.99126542832742</v>
          </cell>
          <cell r="AI20">
            <v>27.523372909278155</v>
          </cell>
          <cell r="AJ20">
            <v>14.291949554411266</v>
          </cell>
          <cell r="AK20">
            <v>20.959902742297118</v>
          </cell>
          <cell r="AL20">
            <v>32.511127637022526</v>
          </cell>
          <cell r="AM20">
            <v>31.929598653388172</v>
          </cell>
          <cell r="AN20">
            <v>0</v>
          </cell>
          <cell r="AO20">
            <v>0</v>
          </cell>
          <cell r="AP20">
            <v>34.00691034983204</v>
          </cell>
          <cell r="AQ20">
            <v>14.991409832777066</v>
          </cell>
          <cell r="AR20">
            <v>33.963781696954726</v>
          </cell>
          <cell r="AS20">
            <v>28.651596414275581</v>
          </cell>
          <cell r="AT20">
            <v>36.700109714117325</v>
          </cell>
          <cell r="AU20">
            <v>27.605985544772171</v>
          </cell>
          <cell r="AV20">
            <v>21.242168092985192</v>
          </cell>
          <cell r="AW20">
            <v>12.356359086003456</v>
          </cell>
          <cell r="AX20">
            <v>22.275368026185216</v>
          </cell>
          <cell r="AY20">
            <v>41.224191917313306</v>
          </cell>
          <cell r="AZ20">
            <v>0</v>
          </cell>
          <cell r="BA20">
            <v>0</v>
          </cell>
          <cell r="BB20">
            <v>0</v>
          </cell>
          <cell r="BC20">
            <v>35.674312682481471</v>
          </cell>
          <cell r="BD20">
            <v>37.109133082571667</v>
          </cell>
          <cell r="BE20">
            <v>36.409880201689887</v>
          </cell>
          <cell r="BF20">
            <v>13.764525224187752</v>
          </cell>
          <cell r="BG20">
            <v>28.107683173061677</v>
          </cell>
          <cell r="BH20">
            <v>26.506904785835665</v>
          </cell>
          <cell r="BJ20">
            <v>0</v>
          </cell>
          <cell r="BK20">
            <v>0</v>
          </cell>
          <cell r="BL20">
            <v>0</v>
          </cell>
          <cell r="BM20">
            <v>1290.8798669511809</v>
          </cell>
        </row>
        <row r="21">
          <cell r="E21" t="str">
            <v/>
          </cell>
          <cell r="F21">
            <v>0</v>
          </cell>
          <cell r="G21" t="str">
            <v/>
          </cell>
          <cell r="H21" t="str">
            <v/>
          </cell>
          <cell r="I21" t="str">
            <v/>
          </cell>
          <cell r="J21" t="str">
            <v/>
          </cell>
          <cell r="K21" t="str">
            <v/>
          </cell>
          <cell r="L21" t="str">
            <v/>
          </cell>
          <cell r="M21" t="str">
            <v/>
          </cell>
          <cell r="N21" t="str">
            <v/>
          </cell>
          <cell r="O21" t="str">
            <v/>
          </cell>
          <cell r="P21" t="str">
            <v/>
          </cell>
          <cell r="Q21">
            <v>0</v>
          </cell>
          <cell r="R21" t="str">
            <v/>
          </cell>
          <cell r="S21" t="str">
            <v/>
          </cell>
          <cell r="T21" t="str">
            <v/>
          </cell>
          <cell r="U21">
            <v>0</v>
          </cell>
          <cell r="V21" t="str">
            <v/>
          </cell>
          <cell r="W21" t="str">
            <v/>
          </cell>
          <cell r="X21" t="str">
            <v/>
          </cell>
          <cell r="Y21">
            <v>0</v>
          </cell>
          <cell r="Z21" t="str">
            <v/>
          </cell>
          <cell r="AA21">
            <v>0</v>
          </cell>
          <cell r="AB21" t="str">
            <v/>
          </cell>
          <cell r="AC21">
            <v>0</v>
          </cell>
          <cell r="AD21" t="str">
            <v/>
          </cell>
          <cell r="AE21">
            <v>0</v>
          </cell>
          <cell r="AF21" t="str">
            <v/>
          </cell>
          <cell r="AG21" t="str">
            <v/>
          </cell>
          <cell r="AH21" t="str">
            <v/>
          </cell>
          <cell r="AI21" t="str">
            <v/>
          </cell>
          <cell r="AJ21" t="str">
            <v/>
          </cell>
          <cell r="AK21" t="str">
            <v/>
          </cell>
          <cell r="AL21" t="str">
            <v/>
          </cell>
          <cell r="AM21" t="str">
            <v/>
          </cell>
          <cell r="AN21">
            <v>0</v>
          </cell>
          <cell r="AO21">
            <v>0</v>
          </cell>
          <cell r="AP21" t="str">
            <v/>
          </cell>
          <cell r="AQ21" t="str">
            <v/>
          </cell>
          <cell r="AR21" t="str">
            <v/>
          </cell>
          <cell r="AS21" t="str">
            <v/>
          </cell>
          <cell r="AT21" t="str">
            <v/>
          </cell>
          <cell r="AU21" t="str">
            <v/>
          </cell>
          <cell r="AV21" t="str">
            <v/>
          </cell>
          <cell r="AW21" t="str">
            <v/>
          </cell>
          <cell r="AX21" t="str">
            <v/>
          </cell>
          <cell r="AY21" t="str">
            <v/>
          </cell>
          <cell r="AZ21">
            <v>0</v>
          </cell>
          <cell r="BA21">
            <v>0</v>
          </cell>
          <cell r="BB21">
            <v>0</v>
          </cell>
          <cell r="BC21" t="str">
            <v/>
          </cell>
          <cell r="BD21" t="str">
            <v/>
          </cell>
          <cell r="BE21" t="str">
            <v/>
          </cell>
          <cell r="BF21" t="str">
            <v/>
          </cell>
          <cell r="BG21" t="str">
            <v/>
          </cell>
          <cell r="BH21" t="str">
            <v/>
          </cell>
          <cell r="BJ21">
            <v>0</v>
          </cell>
          <cell r="BK21">
            <v>0</v>
          </cell>
          <cell r="BL21">
            <v>0</v>
          </cell>
          <cell r="BM21">
            <v>0</v>
          </cell>
        </row>
        <row r="22">
          <cell r="E22" t="str">
            <v/>
          </cell>
          <cell r="F22">
            <v>1.4414993147998942</v>
          </cell>
          <cell r="G22" t="str">
            <v/>
          </cell>
          <cell r="H22" t="str">
            <v/>
          </cell>
          <cell r="I22" t="str">
            <v/>
          </cell>
          <cell r="J22" t="str">
            <v/>
          </cell>
          <cell r="K22" t="str">
            <v/>
          </cell>
          <cell r="L22" t="str">
            <v/>
          </cell>
          <cell r="M22" t="str">
            <v/>
          </cell>
          <cell r="N22" t="str">
            <v/>
          </cell>
          <cell r="O22" t="str">
            <v/>
          </cell>
          <cell r="P22" t="str">
            <v/>
          </cell>
          <cell r="Q22">
            <v>2.0840453297592441</v>
          </cell>
          <cell r="R22" t="str">
            <v/>
          </cell>
          <cell r="S22" t="str">
            <v/>
          </cell>
          <cell r="T22" t="str">
            <v/>
          </cell>
          <cell r="U22">
            <v>0</v>
          </cell>
          <cell r="V22" t="str">
            <v/>
          </cell>
          <cell r="W22" t="str">
            <v/>
          </cell>
          <cell r="X22" t="str">
            <v/>
          </cell>
          <cell r="Y22">
            <v>0</v>
          </cell>
          <cell r="Z22" t="str">
            <v/>
          </cell>
          <cell r="AA22">
            <v>1.1958867841096141</v>
          </cell>
          <cell r="AB22" t="str">
            <v/>
          </cell>
          <cell r="AC22">
            <v>0</v>
          </cell>
          <cell r="AD22" t="str">
            <v/>
          </cell>
          <cell r="AE22">
            <v>0</v>
          </cell>
          <cell r="AF22" t="str">
            <v/>
          </cell>
          <cell r="AG22" t="str">
            <v/>
          </cell>
          <cell r="AH22" t="str">
            <v/>
          </cell>
          <cell r="AI22" t="str">
            <v/>
          </cell>
          <cell r="AJ22" t="str">
            <v/>
          </cell>
          <cell r="AK22" t="str">
            <v/>
          </cell>
          <cell r="AL22" t="str">
            <v/>
          </cell>
          <cell r="AM22" t="str">
            <v/>
          </cell>
          <cell r="AN22">
            <v>0.93074285820398184</v>
          </cell>
          <cell r="AO22">
            <v>0</v>
          </cell>
          <cell r="AP22" t="str">
            <v/>
          </cell>
          <cell r="AQ22" t="str">
            <v/>
          </cell>
          <cell r="AR22" t="str">
            <v/>
          </cell>
          <cell r="AS22" t="str">
            <v/>
          </cell>
          <cell r="AT22" t="str">
            <v/>
          </cell>
          <cell r="AU22" t="str">
            <v/>
          </cell>
          <cell r="AV22" t="str">
            <v/>
          </cell>
          <cell r="AW22" t="str">
            <v/>
          </cell>
          <cell r="AX22" t="str">
            <v/>
          </cell>
          <cell r="AY22" t="str">
            <v/>
          </cell>
          <cell r="AZ22">
            <v>0</v>
          </cell>
          <cell r="BA22">
            <v>0</v>
          </cell>
          <cell r="BB22">
            <v>0</v>
          </cell>
          <cell r="BC22" t="str">
            <v/>
          </cell>
          <cell r="BD22" t="str">
            <v/>
          </cell>
          <cell r="BE22" t="str">
            <v/>
          </cell>
          <cell r="BF22" t="str">
            <v/>
          </cell>
          <cell r="BG22" t="str">
            <v/>
          </cell>
          <cell r="BH22" t="str">
            <v/>
          </cell>
          <cell r="BJ22">
            <v>0</v>
          </cell>
          <cell r="BK22">
            <v>0</v>
          </cell>
          <cell r="BL22">
            <v>0</v>
          </cell>
          <cell r="BM22">
            <v>5.6521742868727349</v>
          </cell>
        </row>
        <row r="23">
          <cell r="E23" t="str">
            <v/>
          </cell>
          <cell r="F23">
            <v>2.8829986295997885</v>
          </cell>
          <cell r="G23">
            <v>0</v>
          </cell>
          <cell r="H23" t="str">
            <v/>
          </cell>
          <cell r="I23" t="str">
            <v/>
          </cell>
          <cell r="J23" t="str">
            <v/>
          </cell>
          <cell r="K23" t="str">
            <v/>
          </cell>
          <cell r="L23" t="str">
            <v/>
          </cell>
          <cell r="M23" t="str">
            <v/>
          </cell>
          <cell r="N23" t="str">
            <v/>
          </cell>
          <cell r="O23" t="str">
            <v/>
          </cell>
          <cell r="P23" t="str">
            <v/>
          </cell>
          <cell r="Q23">
            <v>4.1680906595184881</v>
          </cell>
          <cell r="R23" t="str">
            <v/>
          </cell>
          <cell r="S23" t="str">
            <v/>
          </cell>
          <cell r="T23" t="str">
            <v/>
          </cell>
          <cell r="U23">
            <v>0</v>
          </cell>
          <cell r="V23" t="str">
            <v/>
          </cell>
          <cell r="W23" t="str">
            <v/>
          </cell>
          <cell r="X23" t="str">
            <v/>
          </cell>
          <cell r="Y23">
            <v>0</v>
          </cell>
          <cell r="Z23" t="str">
            <v/>
          </cell>
          <cell r="AA23">
            <v>2.3917735682192283</v>
          </cell>
          <cell r="AB23" t="str">
            <v/>
          </cell>
          <cell r="AC23">
            <v>0</v>
          </cell>
          <cell r="AD23" t="str">
            <v/>
          </cell>
          <cell r="AE23">
            <v>0</v>
          </cell>
          <cell r="AF23" t="str">
            <v/>
          </cell>
          <cell r="AG23" t="str">
            <v/>
          </cell>
          <cell r="AH23" t="str">
            <v/>
          </cell>
          <cell r="AI23" t="str">
            <v/>
          </cell>
          <cell r="AJ23" t="str">
            <v/>
          </cell>
          <cell r="AK23" t="str">
            <v/>
          </cell>
          <cell r="AL23" t="str">
            <v/>
          </cell>
          <cell r="AM23" t="str">
            <v/>
          </cell>
          <cell r="AN23">
            <v>1.8614857164079637</v>
          </cell>
          <cell r="AO23">
            <v>0</v>
          </cell>
          <cell r="AP23" t="str">
            <v/>
          </cell>
          <cell r="AQ23" t="str">
            <v/>
          </cell>
          <cell r="AR23" t="str">
            <v/>
          </cell>
          <cell r="AS23" t="str">
            <v/>
          </cell>
          <cell r="AT23" t="str">
            <v/>
          </cell>
          <cell r="AU23" t="str">
            <v/>
          </cell>
          <cell r="AV23" t="str">
            <v/>
          </cell>
          <cell r="AW23" t="str">
            <v/>
          </cell>
          <cell r="AX23" t="str">
            <v/>
          </cell>
          <cell r="AY23" t="str">
            <v/>
          </cell>
          <cell r="AZ23">
            <v>0</v>
          </cell>
          <cell r="BA23">
            <v>0</v>
          </cell>
          <cell r="BB23">
            <v>0</v>
          </cell>
          <cell r="BC23" t="str">
            <v/>
          </cell>
          <cell r="BD23" t="str">
            <v/>
          </cell>
          <cell r="BE23" t="str">
            <v/>
          </cell>
          <cell r="BF23" t="str">
            <v/>
          </cell>
          <cell r="BG23" t="str">
            <v/>
          </cell>
          <cell r="BH23" t="str">
            <v/>
          </cell>
          <cell r="BJ23">
            <v>0</v>
          </cell>
          <cell r="BK23">
            <v>0</v>
          </cell>
          <cell r="BL23">
            <v>0</v>
          </cell>
          <cell r="BM23">
            <v>11.30434857374547</v>
          </cell>
        </row>
        <row r="24">
          <cell r="E24">
            <v>23.792344949256275</v>
          </cell>
          <cell r="F24">
            <v>5.4160431852358117</v>
          </cell>
          <cell r="G24">
            <v>17.985294560762515</v>
          </cell>
          <cell r="H24">
            <v>13.204268313168662</v>
          </cell>
          <cell r="I24">
            <v>21.396967906854385</v>
          </cell>
          <cell r="J24">
            <v>16.202187331013842</v>
          </cell>
          <cell r="K24">
            <v>16.643128440328351</v>
          </cell>
          <cell r="L24">
            <v>19.454293083281371</v>
          </cell>
          <cell r="M24">
            <v>20.881324273777246</v>
          </cell>
          <cell r="N24">
            <v>20.858387762923961</v>
          </cell>
          <cell r="O24">
            <v>16.735844382227697</v>
          </cell>
          <cell r="P24">
            <v>23.315975465956146</v>
          </cell>
          <cell r="Q24">
            <v>6.2198173562521717</v>
          </cell>
          <cell r="R24">
            <v>17.648119661237441</v>
          </cell>
          <cell r="S24">
            <v>10.880103346788232</v>
          </cell>
          <cell r="T24">
            <v>17.980381705026783</v>
          </cell>
          <cell r="U24">
            <v>0</v>
          </cell>
          <cell r="V24">
            <v>11.977769446793932</v>
          </cell>
          <cell r="W24">
            <v>15.48381873926798</v>
          </cell>
          <cell r="X24">
            <v>13.046324837152397</v>
          </cell>
          <cell r="Y24">
            <v>0</v>
          </cell>
          <cell r="Z24">
            <v>14.335156008995178</v>
          </cell>
          <cell r="AA24">
            <v>10.817394318651887</v>
          </cell>
          <cell r="AB24">
            <v>17.035326150864503</v>
          </cell>
          <cell r="AC24">
            <v>0</v>
          </cell>
          <cell r="AD24">
            <v>18.069345637585151</v>
          </cell>
          <cell r="AE24">
            <v>0</v>
          </cell>
          <cell r="AF24">
            <v>15.467461837398652</v>
          </cell>
          <cell r="AG24">
            <v>14.877549458753588</v>
          </cell>
          <cell r="AH24">
            <v>8.4424366436073228</v>
          </cell>
          <cell r="AI24">
            <v>13.383780237605613</v>
          </cell>
          <cell r="AJ24">
            <v>5.805288602499397</v>
          </cell>
          <cell r="AK24">
            <v>8.102441219240843</v>
          </cell>
          <cell r="AL24">
            <v>11.692239713532778</v>
          </cell>
          <cell r="AM24">
            <v>10.264397791105198</v>
          </cell>
          <cell r="AN24">
            <v>3.0997165813144871</v>
          </cell>
          <cell r="AO24">
            <v>0</v>
          </cell>
          <cell r="AP24">
            <v>15.610315491803382</v>
          </cell>
          <cell r="AQ24">
            <v>6.1564100897058216</v>
          </cell>
          <cell r="AR24">
            <v>12.717797210034153</v>
          </cell>
          <cell r="AS24">
            <v>15.637687566090733</v>
          </cell>
          <cell r="AT24">
            <v>15.185084559599192</v>
          </cell>
          <cell r="AU24">
            <v>13.978073996747545</v>
          </cell>
          <cell r="AV24">
            <v>12.188621080127593</v>
          </cell>
          <cell r="AW24">
            <v>7.150529076186368</v>
          </cell>
          <cell r="AX24">
            <v>10.241686397222534</v>
          </cell>
          <cell r="AY24">
            <v>16.808596838439207</v>
          </cell>
          <cell r="AZ24">
            <v>0</v>
          </cell>
          <cell r="BA24">
            <v>0</v>
          </cell>
          <cell r="BB24">
            <v>0</v>
          </cell>
          <cell r="BC24">
            <v>14.063364101997426</v>
          </cell>
          <cell r="BD24">
            <v>16.570046880016044</v>
          </cell>
          <cell r="BE24">
            <v>18.779785686841542</v>
          </cell>
          <cell r="BF24">
            <v>9.0461303505560622</v>
          </cell>
          <cell r="BG24">
            <v>16.906262406052072</v>
          </cell>
          <cell r="BH24">
            <v>14.544610967034986</v>
          </cell>
          <cell r="BJ24">
            <v>0</v>
          </cell>
          <cell r="BK24">
            <v>0</v>
          </cell>
          <cell r="BL24">
            <v>0</v>
          </cell>
          <cell r="BM24">
            <v>676.09993164691468</v>
          </cell>
        </row>
        <row r="25">
          <cell r="E25">
            <v>4.9493305154763272</v>
          </cell>
          <cell r="F25">
            <v>0.58591687725808506</v>
          </cell>
          <cell r="G25">
            <v>3.3848983247517581</v>
          </cell>
          <cell r="H25">
            <v>1.8412706408610131</v>
          </cell>
          <cell r="I25">
            <v>5.3735829409497642</v>
          </cell>
          <cell r="J25">
            <v>2.6785831951661243</v>
          </cell>
          <cell r="K25">
            <v>1.5597343524043079</v>
          </cell>
          <cell r="L25">
            <v>3.9308876136383879</v>
          </cell>
          <cell r="M25">
            <v>3.2465363704465915</v>
          </cell>
          <cell r="N25">
            <v>2.154981758269356</v>
          </cell>
          <cell r="O25">
            <v>2.2239906861352754</v>
          </cell>
          <cell r="P25">
            <v>3.8701699576235273</v>
          </cell>
          <cell r="Q25">
            <v>8.5350215333846735E-2</v>
          </cell>
          <cell r="R25">
            <v>1.0034404606770504</v>
          </cell>
          <cell r="S25">
            <v>0.72463814240186519</v>
          </cell>
          <cell r="T25">
            <v>1.1933445172801662</v>
          </cell>
          <cell r="U25">
            <v>0</v>
          </cell>
          <cell r="V25">
            <v>1.7576053764805324</v>
          </cell>
          <cell r="W25">
            <v>2.2401685532050379</v>
          </cell>
          <cell r="X25">
            <v>0.88493347810510015</v>
          </cell>
          <cell r="Y25">
            <v>0</v>
          </cell>
          <cell r="Z25">
            <v>2.8506307397529369</v>
          </cell>
          <cell r="AA25">
            <v>0.86682368870520532</v>
          </cell>
          <cell r="AB25">
            <v>2.2985110338582841</v>
          </cell>
          <cell r="AC25">
            <v>0</v>
          </cell>
          <cell r="AD25">
            <v>5.1351373736472903</v>
          </cell>
          <cell r="AE25">
            <v>0</v>
          </cell>
          <cell r="AF25">
            <v>1.7265213908972137</v>
          </cell>
          <cell r="AG25">
            <v>0.49381002901767529</v>
          </cell>
          <cell r="AH25">
            <v>2.8098265049717503</v>
          </cell>
          <cell r="AI25">
            <v>0.34832214047123122</v>
          </cell>
          <cell r="AJ25">
            <v>0.5244610602005132</v>
          </cell>
          <cell r="AK25">
            <v>0.58658982266346127</v>
          </cell>
          <cell r="AL25">
            <v>2.2265989399188828</v>
          </cell>
          <cell r="AM25">
            <v>2.7163949984234015</v>
          </cell>
          <cell r="AN25">
            <v>0.47670024401924777</v>
          </cell>
          <cell r="AO25">
            <v>0</v>
          </cell>
          <cell r="AP25">
            <v>1.4110798280097256</v>
          </cell>
          <cell r="AQ25">
            <v>1.0394404418916934</v>
          </cell>
          <cell r="AR25">
            <v>1.2942765868805137</v>
          </cell>
          <cell r="AS25">
            <v>0.87281253130848857</v>
          </cell>
          <cell r="AT25">
            <v>0.64166903110148588</v>
          </cell>
          <cell r="AU25">
            <v>0.58771637019890366</v>
          </cell>
          <cell r="AV25">
            <v>0.94812730545606816</v>
          </cell>
          <cell r="AW25">
            <v>0.3133507465829618</v>
          </cell>
          <cell r="AX25">
            <v>0.60633205712507776</v>
          </cell>
          <cell r="AY25">
            <v>0.57748238666509399</v>
          </cell>
          <cell r="AZ25">
            <v>0</v>
          </cell>
          <cell r="BA25">
            <v>0</v>
          </cell>
          <cell r="BB25">
            <v>0</v>
          </cell>
          <cell r="BC25">
            <v>2.7105995981097384</v>
          </cell>
          <cell r="BD25">
            <v>1.7808653668384866</v>
          </cell>
          <cell r="BE25">
            <v>3.2888064278370894</v>
          </cell>
          <cell r="BF25">
            <v>1.3207229282439812</v>
          </cell>
          <cell r="BG25">
            <v>2.3953132295273991</v>
          </cell>
          <cell r="BH25">
            <v>2.230665253332536</v>
          </cell>
          <cell r="BJ25">
            <v>0</v>
          </cell>
          <cell r="BK25">
            <v>0</v>
          </cell>
          <cell r="BL25">
            <v>0</v>
          </cell>
          <cell r="BM25">
            <v>88.76895203212041</v>
          </cell>
        </row>
        <row r="26">
          <cell r="E26">
            <v>5.4128561887131541</v>
          </cell>
          <cell r="F26">
            <v>1.8105721949564455</v>
          </cell>
          <cell r="G26">
            <v>5.0563245706205793</v>
          </cell>
          <cell r="H26">
            <v>4.7535880049501591</v>
          </cell>
          <cell r="I26">
            <v>3.9303709377153906</v>
          </cell>
          <cell r="J26">
            <v>3.7902828839165377</v>
          </cell>
          <cell r="K26">
            <v>1.692970608892002</v>
          </cell>
          <cell r="L26">
            <v>4.906838954248335</v>
          </cell>
          <cell r="M26">
            <v>4.6830755389589944</v>
          </cell>
          <cell r="N26">
            <v>6.7636453191581278</v>
          </cell>
          <cell r="O26">
            <v>6.0765700858019747</v>
          </cell>
          <cell r="P26">
            <v>5.5177501012134229</v>
          </cell>
          <cell r="Q26">
            <v>1.4494445503050732</v>
          </cell>
          <cell r="R26">
            <v>2.9731386149890477</v>
          </cell>
          <cell r="S26">
            <v>1.4198493179983658</v>
          </cell>
          <cell r="T26">
            <v>5.2228782367527868</v>
          </cell>
          <cell r="U26">
            <v>0</v>
          </cell>
          <cell r="V26">
            <v>3.2873200037548393</v>
          </cell>
          <cell r="W26">
            <v>3.6361043197059253</v>
          </cell>
          <cell r="X26">
            <v>4.3287525800001347</v>
          </cell>
          <cell r="Y26">
            <v>0</v>
          </cell>
          <cell r="Z26">
            <v>4.0610989312375949</v>
          </cell>
          <cell r="AA26">
            <v>0.34672947548208216</v>
          </cell>
          <cell r="AB26">
            <v>4.529029868438383</v>
          </cell>
          <cell r="AC26">
            <v>0</v>
          </cell>
          <cell r="AD26">
            <v>2.0151967550441423</v>
          </cell>
          <cell r="AE26">
            <v>0</v>
          </cell>
          <cell r="AF26">
            <v>6.0371303300518386</v>
          </cell>
          <cell r="AG26">
            <v>2.0469893613020984</v>
          </cell>
          <cell r="AH26">
            <v>1.441307802865714</v>
          </cell>
          <cell r="AI26">
            <v>1.0469614744504396</v>
          </cell>
          <cell r="AJ26">
            <v>1.3227542100078395</v>
          </cell>
          <cell r="AK26">
            <v>1.0998559174939899</v>
          </cell>
          <cell r="AL26">
            <v>3.8170267541466578</v>
          </cell>
          <cell r="AM26">
            <v>4.1501224671910926</v>
          </cell>
          <cell r="AN26">
            <v>0.86956082178289695</v>
          </cell>
          <cell r="AO26">
            <v>0</v>
          </cell>
          <cell r="AP26">
            <v>3.9722731737079955</v>
          </cell>
          <cell r="AQ26">
            <v>0.98507070271135133</v>
          </cell>
          <cell r="AR26">
            <v>1.9055824879333441</v>
          </cell>
          <cell r="AS26">
            <v>2.5412893888381629</v>
          </cell>
          <cell r="AT26">
            <v>1.8180622547875429</v>
          </cell>
          <cell r="AU26">
            <v>3.9726626007586501</v>
          </cell>
          <cell r="AV26">
            <v>2.0678449531536476</v>
          </cell>
          <cell r="AW26">
            <v>0.82571872055447548</v>
          </cell>
          <cell r="AX26">
            <v>1.3626172036466782</v>
          </cell>
          <cell r="AY26">
            <v>2.5945551796589403</v>
          </cell>
          <cell r="AZ26">
            <v>0</v>
          </cell>
          <cell r="BA26">
            <v>0</v>
          </cell>
          <cell r="BB26">
            <v>0</v>
          </cell>
          <cell r="BC26">
            <v>3.43710365116016</v>
          </cell>
          <cell r="BD26">
            <v>4.4927864700264601</v>
          </cell>
          <cell r="BE26">
            <v>4.1367576749973844</v>
          </cell>
          <cell r="BF26">
            <v>1.4880727079260867</v>
          </cell>
          <cell r="BG26">
            <v>2.6072311461963311</v>
          </cell>
          <cell r="BH26">
            <v>2.8996367464450907</v>
          </cell>
          <cell r="BJ26">
            <v>0</v>
          </cell>
          <cell r="BK26">
            <v>0</v>
          </cell>
          <cell r="BL26">
            <v>0</v>
          </cell>
          <cell r="BM26">
            <v>150.60336224464839</v>
          </cell>
        </row>
        <row r="27">
          <cell r="E27">
            <v>2.97</v>
          </cell>
          <cell r="F27">
            <v>0.75</v>
          </cell>
          <cell r="G27">
            <v>3.1440000000000001</v>
          </cell>
          <cell r="H27">
            <v>2.2929999999999997</v>
          </cell>
          <cell r="I27">
            <v>2.351</v>
          </cell>
          <cell r="J27">
            <v>2.97</v>
          </cell>
          <cell r="K27">
            <v>3.1779999999999999</v>
          </cell>
          <cell r="L27">
            <v>3.3620000000000001</v>
          </cell>
          <cell r="M27">
            <v>2.9460000000000002</v>
          </cell>
          <cell r="N27">
            <v>3.2119999999999997</v>
          </cell>
          <cell r="O27">
            <v>3.028</v>
          </cell>
          <cell r="P27">
            <v>3.444</v>
          </cell>
          <cell r="Q27">
            <v>1.05</v>
          </cell>
          <cell r="R27">
            <v>1.7999999999999998</v>
          </cell>
          <cell r="S27">
            <v>1.05</v>
          </cell>
          <cell r="T27">
            <v>3.028</v>
          </cell>
          <cell r="U27">
            <v>0</v>
          </cell>
          <cell r="V27">
            <v>1.5</v>
          </cell>
          <cell r="W27">
            <v>2.1</v>
          </cell>
          <cell r="X27">
            <v>2.9939999999999998</v>
          </cell>
          <cell r="Y27">
            <v>0</v>
          </cell>
          <cell r="Z27">
            <v>1.95</v>
          </cell>
          <cell r="AA27">
            <v>0.89999999999999991</v>
          </cell>
          <cell r="AB27">
            <v>3.6760000000000002</v>
          </cell>
          <cell r="AC27">
            <v>0</v>
          </cell>
          <cell r="AD27">
            <v>3.8259999999999996</v>
          </cell>
          <cell r="AE27">
            <v>0</v>
          </cell>
          <cell r="AF27">
            <v>2.714</v>
          </cell>
          <cell r="AG27">
            <v>2.4140000000000001</v>
          </cell>
          <cell r="AH27">
            <v>1.5</v>
          </cell>
          <cell r="AI27">
            <v>1.7999999999999998</v>
          </cell>
          <cell r="AJ27">
            <v>1.05</v>
          </cell>
          <cell r="AK27">
            <v>1.3499999999999999</v>
          </cell>
          <cell r="AL27">
            <v>2.032</v>
          </cell>
          <cell r="AM27">
            <v>2.032</v>
          </cell>
          <cell r="AN27">
            <v>0.6</v>
          </cell>
          <cell r="AO27">
            <v>0</v>
          </cell>
          <cell r="AP27">
            <v>4.2700000000000005</v>
          </cell>
          <cell r="AQ27">
            <v>1.05</v>
          </cell>
          <cell r="AR27">
            <v>3.9800000000000004</v>
          </cell>
          <cell r="AS27">
            <v>2.4140000000000001</v>
          </cell>
          <cell r="AT27">
            <v>2.5640000000000001</v>
          </cell>
          <cell r="AU27">
            <v>1.8819999999999999</v>
          </cell>
          <cell r="AV27">
            <v>1.2</v>
          </cell>
          <cell r="AW27">
            <v>0.89999999999999991</v>
          </cell>
          <cell r="AX27">
            <v>1.5</v>
          </cell>
          <cell r="AY27">
            <v>2.8639999999999999</v>
          </cell>
          <cell r="AZ27">
            <v>0</v>
          </cell>
          <cell r="BA27">
            <v>0</v>
          </cell>
          <cell r="BB27">
            <v>0</v>
          </cell>
          <cell r="BC27">
            <v>3.84</v>
          </cell>
          <cell r="BD27">
            <v>3.99</v>
          </cell>
          <cell r="BE27">
            <v>3.99</v>
          </cell>
          <cell r="BF27">
            <v>0.89999999999999991</v>
          </cell>
          <cell r="BG27">
            <v>3.69</v>
          </cell>
          <cell r="BH27">
            <v>2.67</v>
          </cell>
          <cell r="BJ27">
            <v>0</v>
          </cell>
          <cell r="BK27">
            <v>0</v>
          </cell>
          <cell r="BL27">
            <v>0</v>
          </cell>
          <cell r="BM27">
            <v>114.71799999999999</v>
          </cell>
        </row>
        <row r="28">
          <cell r="E28">
            <v>6.4649162052109279</v>
          </cell>
          <cell r="F28">
            <v>2.3543298751733657</v>
          </cell>
          <cell r="G28">
            <v>2.2205448581858276</v>
          </cell>
          <cell r="H28">
            <v>3.0772937416356938</v>
          </cell>
          <cell r="I28">
            <v>3.1851374204054839</v>
          </cell>
          <cell r="J28">
            <v>3.0727791220666232</v>
          </cell>
          <cell r="K28">
            <v>2.3320236079584018</v>
          </cell>
          <cell r="L28">
            <v>4.9052484039497255</v>
          </cell>
          <cell r="M28">
            <v>3.3616596448363438</v>
          </cell>
          <cell r="N28">
            <v>2.5240551446508186</v>
          </cell>
          <cell r="O28">
            <v>1.7984150670988699</v>
          </cell>
          <cell r="P28">
            <v>2.273227034323404</v>
          </cell>
          <cell r="Q28">
            <v>1.9693576064312563</v>
          </cell>
          <cell r="R28">
            <v>2.2284907617507197</v>
          </cell>
          <cell r="S28">
            <v>1.6358921228807599</v>
          </cell>
          <cell r="T28">
            <v>2.0187485658482487</v>
          </cell>
          <cell r="U28">
            <v>0</v>
          </cell>
          <cell r="V28">
            <v>2.5714844545070461</v>
          </cell>
          <cell r="W28">
            <v>0</v>
          </cell>
          <cell r="X28">
            <v>1.4892798495039661</v>
          </cell>
          <cell r="Y28">
            <v>0</v>
          </cell>
          <cell r="Z28">
            <v>1.6284177734410767</v>
          </cell>
          <cell r="AA28">
            <v>1.950117766528904</v>
          </cell>
          <cell r="AB28">
            <v>1.8835839949526649</v>
          </cell>
          <cell r="AC28">
            <v>0</v>
          </cell>
          <cell r="AD28">
            <v>1.7050605137922883</v>
          </cell>
          <cell r="AE28">
            <v>0</v>
          </cell>
          <cell r="AF28">
            <v>4.8715488885784435</v>
          </cell>
          <cell r="AG28">
            <v>1.4010065968445247</v>
          </cell>
          <cell r="AH28">
            <v>1.4353727747943021</v>
          </cell>
          <cell r="AI28">
            <v>1.7157167777945037</v>
          </cell>
          <cell r="AJ28">
            <v>5.524383071502438</v>
          </cell>
          <cell r="AK28">
            <v>1.844428679159525</v>
          </cell>
          <cell r="AL28">
            <v>1.8725540131219987</v>
          </cell>
          <cell r="AM28">
            <v>2.403745309393809</v>
          </cell>
          <cell r="AN28">
            <v>0</v>
          </cell>
          <cell r="AO28">
            <v>0</v>
          </cell>
          <cell r="AP28">
            <v>3.3911851565114217</v>
          </cell>
          <cell r="AQ28">
            <v>1.9184450419229266</v>
          </cell>
          <cell r="AR28">
            <v>1.6827074299135363</v>
          </cell>
          <cell r="AS28">
            <v>2.9071833985681632</v>
          </cell>
          <cell r="AT28">
            <v>2.775838771533417</v>
          </cell>
          <cell r="AU28">
            <v>3.4201668237700531</v>
          </cell>
          <cell r="AV28">
            <v>5.5109700245153412</v>
          </cell>
          <cell r="AW28">
            <v>1.4110181003504105</v>
          </cell>
          <cell r="AX28">
            <v>1.4200439677614569</v>
          </cell>
          <cell r="AY28">
            <v>3.0583446290077694</v>
          </cell>
          <cell r="AZ28">
            <v>0</v>
          </cell>
          <cell r="BA28">
            <v>0</v>
          </cell>
          <cell r="BB28">
            <v>0</v>
          </cell>
          <cell r="BC28">
            <v>2.1406535598848349</v>
          </cell>
          <cell r="BD28">
            <v>2.4574298045673224</v>
          </cell>
          <cell r="BE28">
            <v>3.0966543556967476</v>
          </cell>
          <cell r="BF28">
            <v>1.7231683478454216</v>
          </cell>
          <cell r="BG28">
            <v>2.172559961138508</v>
          </cell>
          <cell r="BH28">
            <v>2.1438014276987261</v>
          </cell>
          <cell r="BJ28">
            <v>0</v>
          </cell>
          <cell r="BK28">
            <v>0</v>
          </cell>
          <cell r="BL28">
            <v>0</v>
          </cell>
          <cell r="BM28">
            <v>118.94899044700799</v>
          </cell>
        </row>
        <row r="29">
          <cell r="E29">
            <v>5</v>
          </cell>
          <cell r="F29">
            <v>5</v>
          </cell>
          <cell r="G29">
            <v>5</v>
          </cell>
          <cell r="H29">
            <v>5</v>
          </cell>
          <cell r="I29">
            <v>5</v>
          </cell>
          <cell r="J29">
            <v>5</v>
          </cell>
          <cell r="K29">
            <v>4.8402162084113867</v>
          </cell>
          <cell r="L29">
            <v>5</v>
          </cell>
          <cell r="M29">
            <v>5</v>
          </cell>
          <cell r="N29">
            <v>4.4006590930765919</v>
          </cell>
          <cell r="O29">
            <v>4.0071387968722831</v>
          </cell>
          <cell r="P29">
            <v>5</v>
          </cell>
          <cell r="Q29">
            <v>5</v>
          </cell>
          <cell r="R29">
            <v>5</v>
          </cell>
          <cell r="S29">
            <v>5</v>
          </cell>
          <cell r="T29">
            <v>4.8345608537545086</v>
          </cell>
          <cell r="U29">
            <v>0</v>
          </cell>
          <cell r="V29">
            <v>5</v>
          </cell>
          <cell r="W29">
            <v>5</v>
          </cell>
          <cell r="X29">
            <v>4.1365063069455505</v>
          </cell>
          <cell r="Y29">
            <v>0</v>
          </cell>
          <cell r="Z29">
            <v>4.7851038489474895</v>
          </cell>
          <cell r="AA29">
            <v>5</v>
          </cell>
          <cell r="AB29">
            <v>5</v>
          </cell>
          <cell r="AC29">
            <v>0</v>
          </cell>
          <cell r="AD29">
            <v>5</v>
          </cell>
          <cell r="AE29">
            <v>0</v>
          </cell>
          <cell r="AF29">
            <v>4.5880271917810873</v>
          </cell>
          <cell r="AG29">
            <v>5</v>
          </cell>
          <cell r="AH29">
            <v>5</v>
          </cell>
          <cell r="AI29">
            <v>5</v>
          </cell>
          <cell r="AJ29">
            <v>5</v>
          </cell>
          <cell r="AK29">
            <v>5</v>
          </cell>
          <cell r="AL29">
            <v>4.037222433893807</v>
          </cell>
          <cell r="AM29">
            <v>4.157449921391521</v>
          </cell>
          <cell r="AN29">
            <v>5</v>
          </cell>
          <cell r="AO29">
            <v>0</v>
          </cell>
          <cell r="AP29">
            <v>5</v>
          </cell>
          <cell r="AQ29">
            <v>5</v>
          </cell>
          <cell r="AR29">
            <v>3.7580796961934411</v>
          </cell>
          <cell r="AS29">
            <v>4.9378892456336532</v>
          </cell>
          <cell r="AT29">
            <v>4.566260256639481</v>
          </cell>
          <cell r="AU29">
            <v>3.7970931704149029</v>
          </cell>
          <cell r="AV29">
            <v>5</v>
          </cell>
          <cell r="AW29">
            <v>5</v>
          </cell>
          <cell r="AX29">
            <v>5</v>
          </cell>
          <cell r="AY29">
            <v>4.2396328398576539</v>
          </cell>
          <cell r="AZ29">
            <v>0</v>
          </cell>
          <cell r="BA29">
            <v>0</v>
          </cell>
          <cell r="BB29">
            <v>0</v>
          </cell>
          <cell r="BC29">
            <v>4.9648533690382433</v>
          </cell>
          <cell r="BD29">
            <v>5</v>
          </cell>
          <cell r="BE29">
            <v>5</v>
          </cell>
          <cell r="BF29">
            <v>5</v>
          </cell>
          <cell r="BG29">
            <v>5</v>
          </cell>
          <cell r="BH29">
            <v>4.6674675548118376</v>
          </cell>
          <cell r="BJ29">
            <v>0</v>
          </cell>
          <cell r="BK29">
            <v>0</v>
          </cell>
          <cell r="BL29">
            <v>0</v>
          </cell>
          <cell r="BM29">
            <v>230.71816078766346</v>
          </cell>
        </row>
        <row r="30">
          <cell r="E30">
            <v>10</v>
          </cell>
          <cell r="F30">
            <v>10</v>
          </cell>
          <cell r="G30">
            <v>7.8145905558107049</v>
          </cell>
          <cell r="H30">
            <v>7.8528054155547125</v>
          </cell>
          <cell r="I30">
            <v>9.68949004679952</v>
          </cell>
          <cell r="J30">
            <v>7.0769927074786185</v>
          </cell>
          <cell r="K30">
            <v>6.4536216112151825</v>
          </cell>
          <cell r="L30">
            <v>9.5067693602406518</v>
          </cell>
          <cell r="M30">
            <v>10</v>
          </cell>
          <cell r="N30">
            <v>5.8675454574354564</v>
          </cell>
          <cell r="O30">
            <v>5.3428517291630451</v>
          </cell>
          <cell r="P30">
            <v>8.0592231934454848</v>
          </cell>
          <cell r="Q30">
            <v>10</v>
          </cell>
          <cell r="R30">
            <v>8.4710525259061864</v>
          </cell>
          <cell r="S30">
            <v>10</v>
          </cell>
          <cell r="T30">
            <v>6.4460811383393448</v>
          </cell>
          <cell r="U30">
            <v>0</v>
          </cell>
          <cell r="V30">
            <v>7.8803114670404995</v>
          </cell>
          <cell r="W30">
            <v>7.0393585233757143</v>
          </cell>
          <cell r="X30">
            <v>5.5153417425940674</v>
          </cell>
          <cell r="Y30">
            <v>0</v>
          </cell>
          <cell r="Z30">
            <v>6.38013846526332</v>
          </cell>
          <cell r="AA30">
            <v>10</v>
          </cell>
          <cell r="AB30">
            <v>8.4874431465999685</v>
          </cell>
          <cell r="AC30">
            <v>0</v>
          </cell>
          <cell r="AD30">
            <v>7.1134368490242359</v>
          </cell>
          <cell r="AE30">
            <v>0</v>
          </cell>
          <cell r="AF30">
            <v>6.1173695890414503</v>
          </cell>
          <cell r="AG30">
            <v>7.3304137050585538</v>
          </cell>
          <cell r="AH30">
            <v>8.7258883076864304</v>
          </cell>
          <cell r="AI30">
            <v>9.5124688235870778</v>
          </cell>
          <cell r="AJ30">
            <v>10</v>
          </cell>
          <cell r="AK30">
            <v>8.5518571640752334</v>
          </cell>
          <cell r="AL30">
            <v>5.3829632451917435</v>
          </cell>
          <cell r="AM30">
            <v>5.5432665618553614</v>
          </cell>
          <cell r="AN30">
            <v>10</v>
          </cell>
          <cell r="AO30">
            <v>0</v>
          </cell>
          <cell r="AP30">
            <v>6.8212680513171255</v>
          </cell>
          <cell r="AQ30">
            <v>10</v>
          </cell>
          <cell r="AR30">
            <v>5.0107729282579214</v>
          </cell>
          <cell r="AS30">
            <v>6.5838523275115381</v>
          </cell>
          <cell r="AT30">
            <v>6.0883470088526419</v>
          </cell>
          <cell r="AU30">
            <v>5.0627908938865378</v>
          </cell>
          <cell r="AV30">
            <v>10</v>
          </cell>
          <cell r="AW30">
            <v>10</v>
          </cell>
          <cell r="AX30">
            <v>10</v>
          </cell>
          <cell r="AY30">
            <v>5.6528437864768728</v>
          </cell>
          <cell r="AZ30">
            <v>0</v>
          </cell>
          <cell r="BA30">
            <v>0</v>
          </cell>
          <cell r="BB30">
            <v>0</v>
          </cell>
          <cell r="BC30">
            <v>6.6198044920509922</v>
          </cell>
          <cell r="BD30">
            <v>7.4989783570429118</v>
          </cell>
          <cell r="BE30">
            <v>8.3382633972755844</v>
          </cell>
          <cell r="BF30">
            <v>10</v>
          </cell>
          <cell r="BG30">
            <v>6.9785586905171648</v>
          </cell>
          <cell r="BH30">
            <v>6.2232900730824507</v>
          </cell>
          <cell r="BJ30">
            <v>0</v>
          </cell>
          <cell r="BK30">
            <v>0</v>
          </cell>
          <cell r="BL30">
            <v>0</v>
          </cell>
          <cell r="BM30">
            <v>377.04005133805435</v>
          </cell>
        </row>
        <row r="31">
          <cell r="E31">
            <v>2.4927917460996021</v>
          </cell>
          <cell r="F31">
            <v>2.2597584773959536</v>
          </cell>
          <cell r="G31">
            <v>1.5855946461997363</v>
          </cell>
          <cell r="H31">
            <v>1.5305148880990589</v>
          </cell>
          <cell r="I31">
            <v>1.7613243346733096</v>
          </cell>
          <cell r="J31">
            <v>1.4162857454165851</v>
          </cell>
          <cell r="K31">
            <v>1.9879477444639295</v>
          </cell>
          <cell r="L31">
            <v>2.1531099464310341</v>
          </cell>
          <cell r="M31">
            <v>2.077199016689633</v>
          </cell>
          <cell r="N31">
            <v>2.1180720752706814</v>
          </cell>
          <cell r="O31">
            <v>2.9748266455920978</v>
          </cell>
          <cell r="P31">
            <v>3.2586144390013816</v>
          </cell>
          <cell r="Q31">
            <v>1.4360977768657686</v>
          </cell>
          <cell r="R31">
            <v>1.9058097351694314</v>
          </cell>
          <cell r="S31">
            <v>2.7247268229358728</v>
          </cell>
          <cell r="T31">
            <v>1.6136831547591575</v>
          </cell>
          <cell r="U31">
            <v>0</v>
          </cell>
          <cell r="V31">
            <v>1.7953929422279267</v>
          </cell>
          <cell r="W31">
            <v>1.4727588452825369</v>
          </cell>
          <cell r="X31">
            <v>1.9138265553031331</v>
          </cell>
          <cell r="Y31">
            <v>0</v>
          </cell>
          <cell r="Z31">
            <v>1.5324624091597747</v>
          </cell>
          <cell r="AA31">
            <v>1.1693705231543345</v>
          </cell>
          <cell r="AB31">
            <v>2.2680486217351086</v>
          </cell>
          <cell r="AC31">
            <v>0</v>
          </cell>
          <cell r="AD31">
            <v>1.2074889851982051</v>
          </cell>
          <cell r="AE31">
            <v>0</v>
          </cell>
          <cell r="AF31">
            <v>4.5546712475995825</v>
          </cell>
          <cell r="AG31">
            <v>1.7302564938973088</v>
          </cell>
          <cell r="AH31">
            <v>2.1156658768461196</v>
          </cell>
          <cell r="AI31">
            <v>3.1588747686167395</v>
          </cell>
          <cell r="AJ31">
            <v>2.6584706498270494</v>
          </cell>
          <cell r="AK31">
            <v>3.7615502514276864</v>
          </cell>
          <cell r="AL31">
            <v>1.6585838196961404</v>
          </cell>
          <cell r="AM31">
            <v>2.423889779444528</v>
          </cell>
          <cell r="AN31">
            <v>1.2841504574552902</v>
          </cell>
          <cell r="AO31">
            <v>0</v>
          </cell>
          <cell r="AP31">
            <v>1.0061433318493589</v>
          </cell>
          <cell r="AQ31">
            <v>1.142225902041883</v>
          </cell>
          <cell r="AR31">
            <v>1.516941610641015</v>
          </cell>
          <cell r="AS31">
            <v>1.9240180465124896</v>
          </cell>
          <cell r="AT31">
            <v>0.97202083788647509</v>
          </cell>
          <cell r="AU31">
            <v>0.66498384268427657</v>
          </cell>
          <cell r="AV31">
            <v>1.1452356473904861</v>
          </cell>
          <cell r="AW31">
            <v>0.96690385557775227</v>
          </cell>
          <cell r="AX31">
            <v>3.667169524753521</v>
          </cell>
          <cell r="AY31">
            <v>0.92228638594365864</v>
          </cell>
          <cell r="AZ31">
            <v>0</v>
          </cell>
          <cell r="BA31">
            <v>0</v>
          </cell>
          <cell r="BB31">
            <v>0</v>
          </cell>
          <cell r="BC31">
            <v>1.4452412079271844</v>
          </cell>
          <cell r="BD31">
            <v>1.326955719599566</v>
          </cell>
          <cell r="BE31">
            <v>2.3317127237635806</v>
          </cell>
          <cell r="BF31">
            <v>0.90856260476094197</v>
          </cell>
          <cell r="BG31">
            <v>1.9139219788412776</v>
          </cell>
          <cell r="BH31">
            <v>1.4285760799240614</v>
          </cell>
          <cell r="BJ31">
            <v>0</v>
          </cell>
          <cell r="BK31">
            <v>0</v>
          </cell>
          <cell r="BL31">
            <v>0</v>
          </cell>
          <cell r="BM31">
            <v>91.284718722032238</v>
          </cell>
        </row>
        <row r="32">
          <cell r="E32">
            <v>0</v>
          </cell>
          <cell r="F32">
            <v>18.046626464369098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14.23060851453118</v>
          </cell>
          <cell r="R32">
            <v>0</v>
          </cell>
          <cell r="S32">
            <v>6.7211984994931138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18.844386642668141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0</v>
          </cell>
          <cell r="AG32">
            <v>0</v>
          </cell>
          <cell r="AH32">
            <v>0</v>
          </cell>
          <cell r="AI32">
            <v>0</v>
          </cell>
          <cell r="AJ32">
            <v>12.299444004157726</v>
          </cell>
          <cell r="AK32">
            <v>0</v>
          </cell>
          <cell r="AL32">
            <v>0</v>
          </cell>
          <cell r="AM32">
            <v>0</v>
          </cell>
          <cell r="AN32">
            <v>17.01686987579275</v>
          </cell>
          <cell r="AO32">
            <v>0</v>
          </cell>
          <cell r="AP32">
            <v>0</v>
          </cell>
          <cell r="AQ32">
            <v>11.742772203570041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10.117738887100911</v>
          </cell>
          <cell r="AW32">
            <v>9.8131842850973694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  <cell r="BC32">
            <v>0</v>
          </cell>
          <cell r="BD32">
            <v>0</v>
          </cell>
          <cell r="BE32">
            <v>0</v>
          </cell>
          <cell r="BF32">
            <v>16.170409403359827</v>
          </cell>
          <cell r="BG32">
            <v>0</v>
          </cell>
          <cell r="BH32">
            <v>0</v>
          </cell>
          <cell r="BJ32">
            <v>0</v>
          </cell>
          <cell r="BK32">
            <v>0</v>
          </cell>
          <cell r="BL32">
            <v>0</v>
          </cell>
          <cell r="BM32">
            <v>135.00323878014015</v>
          </cell>
        </row>
        <row r="33"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</row>
        <row r="34">
          <cell r="E34">
            <v>32.898716325977915</v>
          </cell>
          <cell r="F34">
            <v>0</v>
          </cell>
          <cell r="G34">
            <v>32.898716325977915</v>
          </cell>
          <cell r="H34">
            <v>32.898716325977915</v>
          </cell>
          <cell r="I34">
            <v>32.898716325977915</v>
          </cell>
          <cell r="J34">
            <v>32.898716325977915</v>
          </cell>
          <cell r="K34">
            <v>32.898716325977915</v>
          </cell>
          <cell r="L34">
            <v>32.898716325977915</v>
          </cell>
          <cell r="M34">
            <v>32.898716325977915</v>
          </cell>
          <cell r="N34">
            <v>32.898716325977915</v>
          </cell>
          <cell r="O34">
            <v>32.898716325977915</v>
          </cell>
          <cell r="P34">
            <v>32.898716325977915</v>
          </cell>
          <cell r="Q34">
            <v>0</v>
          </cell>
          <cell r="R34">
            <v>32.898716325977915</v>
          </cell>
          <cell r="S34">
            <v>0</v>
          </cell>
          <cell r="T34">
            <v>32.898716325977915</v>
          </cell>
          <cell r="U34">
            <v>0</v>
          </cell>
          <cell r="V34">
            <v>32.898716325977915</v>
          </cell>
          <cell r="W34">
            <v>32.898716325977915</v>
          </cell>
          <cell r="X34">
            <v>32.898716325977915</v>
          </cell>
          <cell r="Y34">
            <v>0</v>
          </cell>
          <cell r="Z34">
            <v>32.898716325977915</v>
          </cell>
          <cell r="AA34">
            <v>0</v>
          </cell>
          <cell r="AB34">
            <v>0</v>
          </cell>
          <cell r="AC34">
            <v>0</v>
          </cell>
          <cell r="AD34">
            <v>32.898716325977915</v>
          </cell>
          <cell r="AE34">
            <v>0</v>
          </cell>
          <cell r="AF34">
            <v>32.898716325977915</v>
          </cell>
          <cell r="AG34">
            <v>32.898716325977915</v>
          </cell>
          <cell r="AH34">
            <v>32.898716325977915</v>
          </cell>
          <cell r="AI34">
            <v>32.898716325977915</v>
          </cell>
          <cell r="AJ34">
            <v>0</v>
          </cell>
          <cell r="AK34">
            <v>0</v>
          </cell>
          <cell r="AL34">
            <v>32.898716325977915</v>
          </cell>
          <cell r="AM34">
            <v>32.898716325977915</v>
          </cell>
          <cell r="AN34">
            <v>0</v>
          </cell>
          <cell r="AO34">
            <v>0</v>
          </cell>
          <cell r="AP34">
            <v>32.898716325977915</v>
          </cell>
          <cell r="AQ34">
            <v>0</v>
          </cell>
          <cell r="AR34">
            <v>32.898716325977915</v>
          </cell>
          <cell r="AS34">
            <v>32.898716325977915</v>
          </cell>
          <cell r="AT34">
            <v>32.898716325977915</v>
          </cell>
          <cell r="AU34">
            <v>32.898716325977915</v>
          </cell>
          <cell r="AV34">
            <v>32.898716325977915</v>
          </cell>
          <cell r="AW34">
            <v>0</v>
          </cell>
          <cell r="AX34">
            <v>32.898716325977915</v>
          </cell>
          <cell r="AY34">
            <v>32.898716325977915</v>
          </cell>
          <cell r="AZ34">
            <v>0</v>
          </cell>
          <cell r="BA34">
            <v>0</v>
          </cell>
          <cell r="BB34">
            <v>0</v>
          </cell>
          <cell r="BC34">
            <v>32.898716325977915</v>
          </cell>
          <cell r="BD34">
            <v>32.898716325977915</v>
          </cell>
          <cell r="BE34">
            <v>32.898716325977915</v>
          </cell>
          <cell r="BF34">
            <v>0</v>
          </cell>
          <cell r="BG34">
            <v>32.898716325977915</v>
          </cell>
          <cell r="BH34">
            <v>32.898716325977915</v>
          </cell>
          <cell r="BJ34">
            <v>0</v>
          </cell>
          <cell r="BK34">
            <v>0</v>
          </cell>
          <cell r="BL34">
            <v>0</v>
          </cell>
          <cell r="BM34">
            <v>1217.2525040611831</v>
          </cell>
        </row>
        <row r="35">
          <cell r="E35">
            <v>0.67567567567567566</v>
          </cell>
          <cell r="F35">
            <v>0</v>
          </cell>
          <cell r="G35">
            <v>0.67567567567567566</v>
          </cell>
          <cell r="H35">
            <v>0.67567567567567566</v>
          </cell>
          <cell r="I35">
            <v>0.67567567567567566</v>
          </cell>
          <cell r="J35">
            <v>0.67567567567567566</v>
          </cell>
          <cell r="K35">
            <v>0.67567567567567566</v>
          </cell>
          <cell r="L35">
            <v>0.67567567567567566</v>
          </cell>
          <cell r="M35">
            <v>0.67567567567567566</v>
          </cell>
          <cell r="N35">
            <v>0.67567567567567566</v>
          </cell>
          <cell r="O35">
            <v>0.67567567567567566</v>
          </cell>
          <cell r="P35">
            <v>0.67567567567567566</v>
          </cell>
          <cell r="Q35">
            <v>0</v>
          </cell>
          <cell r="R35">
            <v>0.67567567567567566</v>
          </cell>
          <cell r="S35">
            <v>0</v>
          </cell>
          <cell r="T35">
            <v>0.67567567567567566</v>
          </cell>
          <cell r="U35">
            <v>0</v>
          </cell>
          <cell r="V35">
            <v>0.67567567567567566</v>
          </cell>
          <cell r="W35">
            <v>0.67567567567567566</v>
          </cell>
          <cell r="X35">
            <v>0.67567567567567566</v>
          </cell>
          <cell r="Y35">
            <v>0</v>
          </cell>
          <cell r="Z35">
            <v>0.67567567567567566</v>
          </cell>
          <cell r="AA35">
            <v>0</v>
          </cell>
          <cell r="AB35">
            <v>0</v>
          </cell>
          <cell r="AC35">
            <v>0</v>
          </cell>
          <cell r="AD35">
            <v>0.67567567567567566</v>
          </cell>
          <cell r="AE35">
            <v>0</v>
          </cell>
          <cell r="AF35">
            <v>0.67567567567567566</v>
          </cell>
          <cell r="AG35">
            <v>0.67567567567567566</v>
          </cell>
          <cell r="AH35">
            <v>0.67567567567567566</v>
          </cell>
          <cell r="AI35">
            <v>0.67567567567567566</v>
          </cell>
          <cell r="AJ35">
            <v>0</v>
          </cell>
          <cell r="AK35">
            <v>0</v>
          </cell>
          <cell r="AL35">
            <v>0.67567567567567566</v>
          </cell>
          <cell r="AM35">
            <v>0.67567567567567566</v>
          </cell>
          <cell r="AN35">
            <v>0</v>
          </cell>
          <cell r="AO35">
            <v>0</v>
          </cell>
          <cell r="AP35">
            <v>0.67567567567567566</v>
          </cell>
          <cell r="AQ35">
            <v>0</v>
          </cell>
          <cell r="AR35">
            <v>0.67567567567567566</v>
          </cell>
          <cell r="AS35">
            <v>0.67567567567567566</v>
          </cell>
          <cell r="AT35">
            <v>0.67567567567567566</v>
          </cell>
          <cell r="AU35">
            <v>0.67567567567567566</v>
          </cell>
          <cell r="AV35">
            <v>0.67567567567567566</v>
          </cell>
          <cell r="AW35">
            <v>0</v>
          </cell>
          <cell r="AX35">
            <v>0.67567567567567566</v>
          </cell>
          <cell r="AY35">
            <v>0.67567567567567566</v>
          </cell>
          <cell r="AZ35">
            <v>0</v>
          </cell>
          <cell r="BA35">
            <v>0</v>
          </cell>
          <cell r="BB35">
            <v>0</v>
          </cell>
          <cell r="BC35">
            <v>0.67567567567567566</v>
          </cell>
          <cell r="BD35">
            <v>0.67567567567567566</v>
          </cell>
          <cell r="BE35">
            <v>0.67567567567567566</v>
          </cell>
          <cell r="BF35">
            <v>0</v>
          </cell>
          <cell r="BG35">
            <v>0.67567567567567566</v>
          </cell>
          <cell r="BH35">
            <v>0.67567567567567566</v>
          </cell>
          <cell r="BJ35">
            <v>0</v>
          </cell>
          <cell r="BK35">
            <v>0</v>
          </cell>
          <cell r="BL35">
            <v>0</v>
          </cell>
          <cell r="BM35">
            <v>25.000000000000018</v>
          </cell>
        </row>
        <row r="36"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  <cell r="BF36">
            <v>0</v>
          </cell>
          <cell r="BG36">
            <v>0</v>
          </cell>
          <cell r="BH36">
            <v>0</v>
          </cell>
          <cell r="BJ36">
            <v>0</v>
          </cell>
          <cell r="BK36">
            <v>0</v>
          </cell>
          <cell r="BL36">
            <v>0</v>
          </cell>
          <cell r="BM36">
            <v>0</v>
          </cell>
        </row>
        <row r="37">
          <cell r="E37">
            <v>1.755135135135135</v>
          </cell>
          <cell r="F37">
            <v>0</v>
          </cell>
          <cell r="G37">
            <v>1.755135135135135</v>
          </cell>
          <cell r="H37">
            <v>1.755135135135135</v>
          </cell>
          <cell r="I37">
            <v>1.755135135135135</v>
          </cell>
          <cell r="J37">
            <v>1.755135135135135</v>
          </cell>
          <cell r="K37">
            <v>1.755135135135135</v>
          </cell>
          <cell r="L37">
            <v>1.755135135135135</v>
          </cell>
          <cell r="M37">
            <v>1.755135135135135</v>
          </cell>
          <cell r="N37">
            <v>1.755135135135135</v>
          </cell>
          <cell r="O37">
            <v>1.755135135135135</v>
          </cell>
          <cell r="P37">
            <v>1.755135135135135</v>
          </cell>
          <cell r="Q37">
            <v>0</v>
          </cell>
          <cell r="R37">
            <v>1.755135135135135</v>
          </cell>
          <cell r="S37">
            <v>0</v>
          </cell>
          <cell r="T37">
            <v>1.755135135135135</v>
          </cell>
          <cell r="U37">
            <v>0</v>
          </cell>
          <cell r="V37">
            <v>1.755135135135135</v>
          </cell>
          <cell r="W37">
            <v>1.755135135135135</v>
          </cell>
          <cell r="X37">
            <v>1.755135135135135</v>
          </cell>
          <cell r="Y37">
            <v>0</v>
          </cell>
          <cell r="Z37">
            <v>1.755135135135135</v>
          </cell>
          <cell r="AA37">
            <v>0</v>
          </cell>
          <cell r="AB37">
            <v>0</v>
          </cell>
          <cell r="AC37">
            <v>0</v>
          </cell>
          <cell r="AD37">
            <v>1.755135135135135</v>
          </cell>
          <cell r="AE37">
            <v>0</v>
          </cell>
          <cell r="AF37">
            <v>1.755135135135135</v>
          </cell>
          <cell r="AG37">
            <v>1.755135135135135</v>
          </cell>
          <cell r="AH37">
            <v>1.755135135135135</v>
          </cell>
          <cell r="AI37">
            <v>1.755135135135135</v>
          </cell>
          <cell r="AJ37">
            <v>0</v>
          </cell>
          <cell r="AK37">
            <v>0</v>
          </cell>
          <cell r="AL37">
            <v>1.755135135135135</v>
          </cell>
          <cell r="AM37">
            <v>1.755135135135135</v>
          </cell>
          <cell r="AN37">
            <v>0</v>
          </cell>
          <cell r="AO37">
            <v>0</v>
          </cell>
          <cell r="AP37">
            <v>1.755135135135135</v>
          </cell>
          <cell r="AQ37">
            <v>0</v>
          </cell>
          <cell r="AR37">
            <v>1.755135135135135</v>
          </cell>
          <cell r="AS37">
            <v>1.755135135135135</v>
          </cell>
          <cell r="AT37">
            <v>1.755135135135135</v>
          </cell>
          <cell r="AU37">
            <v>1.755135135135135</v>
          </cell>
          <cell r="AV37">
            <v>1.755135135135135</v>
          </cell>
          <cell r="AW37">
            <v>0</v>
          </cell>
          <cell r="AX37">
            <v>1.755135135135135</v>
          </cell>
          <cell r="AY37">
            <v>1.755135135135135</v>
          </cell>
          <cell r="AZ37">
            <v>0</v>
          </cell>
          <cell r="BA37">
            <v>0</v>
          </cell>
          <cell r="BB37">
            <v>0</v>
          </cell>
          <cell r="BC37">
            <v>1.755135135135135</v>
          </cell>
          <cell r="BD37">
            <v>1.755135135135135</v>
          </cell>
          <cell r="BE37">
            <v>1.755135135135135</v>
          </cell>
          <cell r="BF37">
            <v>0</v>
          </cell>
          <cell r="BG37">
            <v>1.755135135135135</v>
          </cell>
          <cell r="BH37">
            <v>1.755135135135135</v>
          </cell>
          <cell r="BJ37">
            <v>0</v>
          </cell>
          <cell r="BK37">
            <v>0</v>
          </cell>
          <cell r="BL37">
            <v>0</v>
          </cell>
          <cell r="BM37">
            <v>64.939999999999984</v>
          </cell>
        </row>
        <row r="38">
          <cell r="E38">
            <v>0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K38">
            <v>0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  <cell r="P38">
            <v>0</v>
          </cell>
          <cell r="Q38">
            <v>0</v>
          </cell>
          <cell r="R38">
            <v>0</v>
          </cell>
          <cell r="S38">
            <v>0</v>
          </cell>
          <cell r="T38">
            <v>0</v>
          </cell>
          <cell r="U38">
            <v>0</v>
          </cell>
          <cell r="V38">
            <v>0</v>
          </cell>
          <cell r="W38">
            <v>0</v>
          </cell>
          <cell r="X38">
            <v>0</v>
          </cell>
          <cell r="Y38">
            <v>0</v>
          </cell>
          <cell r="Z38">
            <v>0</v>
          </cell>
          <cell r="AA38">
            <v>0</v>
          </cell>
          <cell r="AB38">
            <v>0</v>
          </cell>
          <cell r="AC38">
            <v>0</v>
          </cell>
          <cell r="AD38">
            <v>0</v>
          </cell>
          <cell r="AE38">
            <v>0</v>
          </cell>
          <cell r="AF38">
            <v>0</v>
          </cell>
          <cell r="AG38">
            <v>0</v>
          </cell>
          <cell r="AH38">
            <v>0</v>
          </cell>
          <cell r="AI38">
            <v>0</v>
          </cell>
          <cell r="AJ38">
            <v>0</v>
          </cell>
          <cell r="AK38">
            <v>0</v>
          </cell>
          <cell r="AL38">
            <v>0</v>
          </cell>
          <cell r="AM38">
            <v>0</v>
          </cell>
          <cell r="AN38">
            <v>0</v>
          </cell>
          <cell r="AO38">
            <v>0</v>
          </cell>
          <cell r="AP38">
            <v>0</v>
          </cell>
          <cell r="AQ38">
            <v>0</v>
          </cell>
          <cell r="AR38">
            <v>0</v>
          </cell>
          <cell r="AS38">
            <v>0</v>
          </cell>
          <cell r="AT38">
            <v>0</v>
          </cell>
          <cell r="AU38">
            <v>0</v>
          </cell>
          <cell r="AV38">
            <v>0</v>
          </cell>
          <cell r="AW38">
            <v>0</v>
          </cell>
          <cell r="AX38">
            <v>0</v>
          </cell>
          <cell r="AY38">
            <v>0</v>
          </cell>
          <cell r="AZ38">
            <v>0</v>
          </cell>
          <cell r="BA38">
            <v>0</v>
          </cell>
          <cell r="BB38">
            <v>0</v>
          </cell>
          <cell r="BC38">
            <v>0</v>
          </cell>
          <cell r="BD38">
            <v>0</v>
          </cell>
          <cell r="BE38">
            <v>0</v>
          </cell>
          <cell r="BF38">
            <v>0</v>
          </cell>
          <cell r="BG38">
            <v>0</v>
          </cell>
          <cell r="BH38">
            <v>0</v>
          </cell>
          <cell r="BJ38">
            <v>0</v>
          </cell>
          <cell r="BK38">
            <v>0</v>
          </cell>
          <cell r="BL38">
            <v>0</v>
          </cell>
          <cell r="BM38">
            <v>0</v>
          </cell>
        </row>
        <row r="39">
          <cell r="E39">
            <v>0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K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0</v>
          </cell>
          <cell r="AE39">
            <v>0</v>
          </cell>
          <cell r="AF39">
            <v>0</v>
          </cell>
          <cell r="AG39">
            <v>0</v>
          </cell>
          <cell r="AH39">
            <v>0</v>
          </cell>
          <cell r="AI39">
            <v>0</v>
          </cell>
          <cell r="AJ39">
            <v>0</v>
          </cell>
          <cell r="AK39">
            <v>0</v>
          </cell>
          <cell r="AL39">
            <v>0</v>
          </cell>
          <cell r="AM39">
            <v>0</v>
          </cell>
          <cell r="AN39">
            <v>0</v>
          </cell>
          <cell r="AO39">
            <v>0</v>
          </cell>
          <cell r="AP39">
            <v>0</v>
          </cell>
          <cell r="AQ39">
            <v>0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0</v>
          </cell>
          <cell r="AX39">
            <v>0</v>
          </cell>
          <cell r="AY39">
            <v>0</v>
          </cell>
          <cell r="AZ39">
            <v>0</v>
          </cell>
          <cell r="BA39">
            <v>0</v>
          </cell>
          <cell r="BB39">
            <v>0</v>
          </cell>
          <cell r="BC39">
            <v>0</v>
          </cell>
          <cell r="BD39">
            <v>0</v>
          </cell>
          <cell r="BE39">
            <v>0</v>
          </cell>
          <cell r="BF39">
            <v>0</v>
          </cell>
          <cell r="BG39">
            <v>0</v>
          </cell>
          <cell r="BH39">
            <v>0</v>
          </cell>
          <cell r="BJ39">
            <v>0</v>
          </cell>
          <cell r="BK39">
            <v>0</v>
          </cell>
          <cell r="BL39">
            <v>0</v>
          </cell>
          <cell r="BM39">
            <v>0</v>
          </cell>
        </row>
        <row r="40">
          <cell r="E40">
            <v>0.21850560756899551</v>
          </cell>
          <cell r="F40">
            <v>33.747857962666345</v>
          </cell>
          <cell r="G40">
            <v>0.1027298337533108</v>
          </cell>
          <cell r="H40">
            <v>8.5524547813752724E-2</v>
          </cell>
          <cell r="I40">
            <v>0.18598918210617926</v>
          </cell>
          <cell r="J40">
            <v>0.12168797420845884</v>
          </cell>
          <cell r="K40">
            <v>0.14759785588611521</v>
          </cell>
          <cell r="L40">
            <v>0.12329205667369654</v>
          </cell>
          <cell r="M40">
            <v>0.18042486164170848</v>
          </cell>
          <cell r="N40">
            <v>6.4404042322126917E-2</v>
          </cell>
          <cell r="O40">
            <v>3.18116245156587E-2</v>
          </cell>
          <cell r="P40">
            <v>0.20816960667014797</v>
          </cell>
          <cell r="Q40">
            <v>33.244134775109657</v>
          </cell>
          <cell r="R40">
            <v>0.16743364771009492</v>
          </cell>
          <cell r="S40">
            <v>32.580230542667735</v>
          </cell>
          <cell r="T40">
            <v>0.14250274706208563</v>
          </cell>
          <cell r="U40">
            <v>0</v>
          </cell>
          <cell r="V40">
            <v>0.2001675711338812</v>
          </cell>
          <cell r="W40">
            <v>0.10121648389904266</v>
          </cell>
          <cell r="X40">
            <v>9.3430600522193208E-2</v>
          </cell>
          <cell r="Y40">
            <v>0</v>
          </cell>
          <cell r="Z40">
            <v>0.10164898725967998</v>
          </cell>
          <cell r="AA40">
            <v>33.635691392415644</v>
          </cell>
          <cell r="AB40">
            <v>7.7858833768494354E-2</v>
          </cell>
          <cell r="AC40">
            <v>0</v>
          </cell>
          <cell r="AD40">
            <v>0.13005155504234206</v>
          </cell>
          <cell r="AE40">
            <v>0</v>
          </cell>
          <cell r="AF40">
            <v>0.12570895842279037</v>
          </cell>
          <cell r="AG40">
            <v>9.42792673927563E-2</v>
          </cell>
          <cell r="AH40">
            <v>0.27706890171997711</v>
          </cell>
          <cell r="AI40">
            <v>0.28180969825910096</v>
          </cell>
          <cell r="AJ40">
            <v>32.961443250178014</v>
          </cell>
          <cell r="AK40">
            <v>32.492102623244094</v>
          </cell>
          <cell r="AL40">
            <v>4.4633041590585731E-2</v>
          </cell>
          <cell r="AM40">
            <v>0.10536835158408553</v>
          </cell>
          <cell r="AN40">
            <v>0.82104743383655066</v>
          </cell>
          <cell r="AO40">
            <v>0</v>
          </cell>
          <cell r="AP40">
            <v>8.6676546591435699E-2</v>
          </cell>
          <cell r="AQ40">
            <v>33.043465959238972</v>
          </cell>
          <cell r="AR40">
            <v>0.10417511958224543</v>
          </cell>
          <cell r="AS40">
            <v>0.13236001740644041</v>
          </cell>
          <cell r="AT40">
            <v>7.7858833768494354E-2</v>
          </cell>
          <cell r="AU40">
            <v>7.3195243310561348E-2</v>
          </cell>
          <cell r="AV40">
            <v>0.62181595262862421</v>
          </cell>
          <cell r="AW40">
            <v>32.776563513022239</v>
          </cell>
          <cell r="AX40">
            <v>0.28327535207658838</v>
          </cell>
          <cell r="AY40">
            <v>9.6138489119998782E-2</v>
          </cell>
          <cell r="AZ40">
            <v>0</v>
          </cell>
          <cell r="BA40">
            <v>0</v>
          </cell>
          <cell r="BB40">
            <v>0</v>
          </cell>
          <cell r="BC40">
            <v>8.4782241777749415E-2</v>
          </cell>
          <cell r="BD40">
            <v>7.7858833768494368E-2</v>
          </cell>
          <cell r="BE40">
            <v>0.2112293613919719</v>
          </cell>
          <cell r="BF40">
            <v>33.513722882116951</v>
          </cell>
          <cell r="BG40">
            <v>0.10956763036375111</v>
          </cell>
          <cell r="BH40">
            <v>0.13236001740644038</v>
          </cell>
          <cell r="BJ40">
            <v>0</v>
          </cell>
          <cell r="BK40">
            <v>0</v>
          </cell>
          <cell r="BL40">
            <v>0</v>
          </cell>
          <cell r="BM40">
            <v>304.32086981221624</v>
          </cell>
        </row>
        <row r="41">
          <cell r="E41">
            <v>0</v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K41">
            <v>0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  <cell r="P41">
            <v>0</v>
          </cell>
          <cell r="Q41">
            <v>0</v>
          </cell>
          <cell r="R41">
            <v>0</v>
          </cell>
          <cell r="S41">
            <v>0</v>
          </cell>
          <cell r="T41">
            <v>0</v>
          </cell>
          <cell r="U41">
            <v>0</v>
          </cell>
          <cell r="V41">
            <v>0</v>
          </cell>
          <cell r="W41">
            <v>0</v>
          </cell>
          <cell r="X41">
            <v>0</v>
          </cell>
          <cell r="Y41">
            <v>0</v>
          </cell>
          <cell r="Z41">
            <v>0</v>
          </cell>
          <cell r="AA41">
            <v>0</v>
          </cell>
          <cell r="AB41">
            <v>0</v>
          </cell>
          <cell r="AC41">
            <v>0</v>
          </cell>
          <cell r="AD41">
            <v>0</v>
          </cell>
          <cell r="AE41">
            <v>0</v>
          </cell>
          <cell r="AF41">
            <v>0</v>
          </cell>
          <cell r="AG41">
            <v>0</v>
          </cell>
          <cell r="AH41">
            <v>0</v>
          </cell>
          <cell r="AI41">
            <v>0</v>
          </cell>
          <cell r="AJ41">
            <v>0</v>
          </cell>
          <cell r="AK41">
            <v>0</v>
          </cell>
          <cell r="AL41">
            <v>0</v>
          </cell>
          <cell r="AM41">
            <v>0</v>
          </cell>
          <cell r="AN41">
            <v>0</v>
          </cell>
          <cell r="AO41">
            <v>0</v>
          </cell>
          <cell r="AP41">
            <v>0</v>
          </cell>
          <cell r="AQ41">
            <v>0</v>
          </cell>
          <cell r="AR41">
            <v>0</v>
          </cell>
          <cell r="AS41">
            <v>0</v>
          </cell>
          <cell r="AT41">
            <v>0</v>
          </cell>
          <cell r="AU41">
            <v>0</v>
          </cell>
          <cell r="AV41">
            <v>0</v>
          </cell>
          <cell r="AW41">
            <v>0</v>
          </cell>
          <cell r="AX41">
            <v>0</v>
          </cell>
          <cell r="AY41">
            <v>0</v>
          </cell>
          <cell r="AZ41">
            <v>0</v>
          </cell>
          <cell r="BA41">
            <v>0</v>
          </cell>
          <cell r="BB41">
            <v>0</v>
          </cell>
          <cell r="BC41">
            <v>0</v>
          </cell>
          <cell r="BD41">
            <v>0</v>
          </cell>
          <cell r="BE41">
            <v>0</v>
          </cell>
          <cell r="BF41">
            <v>0</v>
          </cell>
          <cell r="BG41">
            <v>0</v>
          </cell>
          <cell r="BH41">
            <v>0</v>
          </cell>
          <cell r="BJ41">
            <v>0</v>
          </cell>
          <cell r="BK41">
            <v>0</v>
          </cell>
          <cell r="BL41">
            <v>0</v>
          </cell>
          <cell r="BM41">
            <v>0</v>
          </cell>
        </row>
        <row r="42">
          <cell r="E42">
            <v>0.21850560756899551</v>
          </cell>
          <cell r="F42">
            <v>5.3934069668390414</v>
          </cell>
          <cell r="G42">
            <v>0.1027298337533108</v>
          </cell>
          <cell r="H42">
            <v>8.5524547813752724E-2</v>
          </cell>
          <cell r="I42">
            <v>0.18598918210617926</v>
          </cell>
          <cell r="J42">
            <v>0.12168797420845884</v>
          </cell>
          <cell r="K42">
            <v>0.14759785588611521</v>
          </cell>
          <cell r="L42">
            <v>0.12329205667369654</v>
          </cell>
          <cell r="M42">
            <v>0.18042486164170848</v>
          </cell>
          <cell r="N42">
            <v>6.4404042322126917E-2</v>
          </cell>
          <cell r="O42">
            <v>3.18116245156587E-2</v>
          </cell>
          <cell r="P42">
            <v>0.20816960667014797</v>
          </cell>
          <cell r="Q42">
            <v>4.8896837792823513</v>
          </cell>
          <cell r="R42">
            <v>0.16743364771009492</v>
          </cell>
          <cell r="S42">
            <v>4.2257795468404185</v>
          </cell>
          <cell r="T42">
            <v>0.14250274706208563</v>
          </cell>
          <cell r="U42">
            <v>0</v>
          </cell>
          <cell r="V42">
            <v>0.2001675711338812</v>
          </cell>
          <cell r="W42">
            <v>0.10121648389904266</v>
          </cell>
          <cell r="X42">
            <v>9.3430600522193208E-2</v>
          </cell>
          <cell r="Y42">
            <v>0</v>
          </cell>
          <cell r="Z42">
            <v>0.10164898725967998</v>
          </cell>
          <cell r="AA42">
            <v>5.2812403965883377</v>
          </cell>
          <cell r="AB42">
            <v>7.7858833768494354E-2</v>
          </cell>
          <cell r="AC42">
            <v>0</v>
          </cell>
          <cell r="AD42">
            <v>0.13005155504234206</v>
          </cell>
          <cell r="AE42">
            <v>0</v>
          </cell>
          <cell r="AF42">
            <v>0.12570895842279037</v>
          </cell>
          <cell r="AG42">
            <v>9.42792673927563E-2</v>
          </cell>
          <cell r="AH42">
            <v>0.27706890171997711</v>
          </cell>
          <cell r="AI42">
            <v>0.28180969825910096</v>
          </cell>
          <cell r="AJ42">
            <v>4.6069922543507076</v>
          </cell>
          <cell r="AK42">
            <v>4.1376516274167896</v>
          </cell>
          <cell r="AL42">
            <v>4.4633041590585731E-2</v>
          </cell>
          <cell r="AM42">
            <v>0.10536835158408553</v>
          </cell>
          <cell r="AN42">
            <v>0.82104743383655066</v>
          </cell>
          <cell r="AO42">
            <v>0</v>
          </cell>
          <cell r="AP42">
            <v>8.6676546591435699E-2</v>
          </cell>
          <cell r="AQ42">
            <v>4.6890149634116618</v>
          </cell>
          <cell r="AR42">
            <v>0.10417511958224543</v>
          </cell>
          <cell r="AS42">
            <v>0.13236001740644041</v>
          </cell>
          <cell r="AT42">
            <v>7.7858833768494354E-2</v>
          </cell>
          <cell r="AU42">
            <v>7.3195243310561348E-2</v>
          </cell>
          <cell r="AV42">
            <v>0.62181595262862421</v>
          </cell>
          <cell r="AW42">
            <v>4.4221125171949334</v>
          </cell>
          <cell r="AX42">
            <v>0.28327535207658838</v>
          </cell>
          <cell r="AY42">
            <v>9.6138489119998782E-2</v>
          </cell>
          <cell r="AZ42">
            <v>0</v>
          </cell>
          <cell r="BA42">
            <v>0</v>
          </cell>
          <cell r="BB42">
            <v>0</v>
          </cell>
          <cell r="BC42">
            <v>8.4782241777749415E-2</v>
          </cell>
          <cell r="BD42">
            <v>7.7858833768494368E-2</v>
          </cell>
          <cell r="BE42">
            <v>0.2112293613919719</v>
          </cell>
          <cell r="BF42">
            <v>5.1592718862896429</v>
          </cell>
          <cell r="BG42">
            <v>0.10956763036375111</v>
          </cell>
          <cell r="BH42">
            <v>0.13236001740644038</v>
          </cell>
          <cell r="BJ42">
            <v>0</v>
          </cell>
          <cell r="BK42">
            <v>0</v>
          </cell>
          <cell r="BL42">
            <v>0</v>
          </cell>
          <cell r="BM42">
            <v>49.130810849770498</v>
          </cell>
        </row>
        <row r="43">
          <cell r="E43">
            <v>0</v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K43">
            <v>0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  <cell r="P43">
            <v>0</v>
          </cell>
          <cell r="Q43">
            <v>0</v>
          </cell>
          <cell r="R43">
            <v>0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0</v>
          </cell>
          <cell r="X43">
            <v>0</v>
          </cell>
          <cell r="Y43">
            <v>0</v>
          </cell>
          <cell r="Z43">
            <v>0</v>
          </cell>
          <cell r="AA43">
            <v>0</v>
          </cell>
          <cell r="AB43">
            <v>0</v>
          </cell>
          <cell r="AC43">
            <v>0</v>
          </cell>
          <cell r="AD43">
            <v>0</v>
          </cell>
          <cell r="AE43">
            <v>0</v>
          </cell>
          <cell r="AF43">
            <v>0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K43">
            <v>0</v>
          </cell>
          <cell r="AL43">
            <v>0</v>
          </cell>
          <cell r="AM43">
            <v>0</v>
          </cell>
          <cell r="AN43">
            <v>0</v>
          </cell>
          <cell r="AO43">
            <v>0</v>
          </cell>
          <cell r="AP43">
            <v>0</v>
          </cell>
          <cell r="AQ43">
            <v>0</v>
          </cell>
          <cell r="AR43">
            <v>0</v>
          </cell>
          <cell r="AS43">
            <v>0</v>
          </cell>
          <cell r="AT43">
            <v>0</v>
          </cell>
          <cell r="AU43">
            <v>0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  <cell r="BB43">
            <v>0</v>
          </cell>
          <cell r="BC43">
            <v>0</v>
          </cell>
          <cell r="BD43">
            <v>0</v>
          </cell>
          <cell r="BE43">
            <v>0</v>
          </cell>
          <cell r="BF43">
            <v>0</v>
          </cell>
          <cell r="BG43">
            <v>0</v>
          </cell>
          <cell r="BH43">
            <v>0</v>
          </cell>
          <cell r="BJ43">
            <v>0</v>
          </cell>
          <cell r="BK43">
            <v>0</v>
          </cell>
          <cell r="BL43">
            <v>0</v>
          </cell>
          <cell r="BM43">
            <v>0</v>
          </cell>
        </row>
        <row r="44">
          <cell r="E44">
            <v>0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0</v>
          </cell>
          <cell r="Y44">
            <v>0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0</v>
          </cell>
          <cell r="AF44">
            <v>0</v>
          </cell>
          <cell r="AG44">
            <v>0</v>
          </cell>
          <cell r="AH44">
            <v>0</v>
          </cell>
          <cell r="AI44">
            <v>0</v>
          </cell>
          <cell r="AJ44">
            <v>0</v>
          </cell>
          <cell r="AK44">
            <v>0</v>
          </cell>
          <cell r="AL44">
            <v>0</v>
          </cell>
          <cell r="AM44">
            <v>0</v>
          </cell>
          <cell r="AN44">
            <v>0</v>
          </cell>
          <cell r="AO44">
            <v>0</v>
          </cell>
          <cell r="AP44">
            <v>0</v>
          </cell>
          <cell r="AQ44">
            <v>0</v>
          </cell>
          <cell r="AR44">
            <v>0</v>
          </cell>
          <cell r="AS44">
            <v>0</v>
          </cell>
          <cell r="AT44">
            <v>0</v>
          </cell>
          <cell r="AU44">
            <v>0</v>
          </cell>
          <cell r="AV44">
            <v>0</v>
          </cell>
          <cell r="AW44">
            <v>0</v>
          </cell>
          <cell r="AX44">
            <v>0</v>
          </cell>
          <cell r="AY44">
            <v>0</v>
          </cell>
          <cell r="AZ44">
            <v>0</v>
          </cell>
          <cell r="BA44">
            <v>0</v>
          </cell>
          <cell r="BB44">
            <v>0</v>
          </cell>
          <cell r="BC44">
            <v>0</v>
          </cell>
          <cell r="BD44">
            <v>0</v>
          </cell>
          <cell r="BE44">
            <v>0</v>
          </cell>
          <cell r="BF44">
            <v>0</v>
          </cell>
          <cell r="BG44">
            <v>0</v>
          </cell>
          <cell r="BH44">
            <v>0</v>
          </cell>
          <cell r="BJ44">
            <v>0</v>
          </cell>
          <cell r="BK44">
            <v>0</v>
          </cell>
          <cell r="BL44">
            <v>0</v>
          </cell>
          <cell r="BM44">
            <v>0</v>
          </cell>
        </row>
        <row r="45"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>
            <v>0</v>
          </cell>
          <cell r="AF45">
            <v>0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  <cell r="AK45">
            <v>0</v>
          </cell>
          <cell r="AL45">
            <v>0</v>
          </cell>
          <cell r="AM45">
            <v>0</v>
          </cell>
          <cell r="AN45">
            <v>0</v>
          </cell>
          <cell r="AO45">
            <v>0</v>
          </cell>
          <cell r="AP45">
            <v>0</v>
          </cell>
          <cell r="AQ45">
            <v>0</v>
          </cell>
          <cell r="AR45">
            <v>0</v>
          </cell>
          <cell r="AS45">
            <v>0</v>
          </cell>
          <cell r="AT45">
            <v>0</v>
          </cell>
          <cell r="AU45">
            <v>0</v>
          </cell>
          <cell r="AV45">
            <v>0</v>
          </cell>
          <cell r="AW45">
            <v>0</v>
          </cell>
          <cell r="AX45">
            <v>0</v>
          </cell>
          <cell r="AY45">
            <v>0</v>
          </cell>
          <cell r="AZ45">
            <v>0</v>
          </cell>
          <cell r="BA45">
            <v>0</v>
          </cell>
          <cell r="BB45">
            <v>0</v>
          </cell>
          <cell r="BC45">
            <v>0</v>
          </cell>
          <cell r="BD45">
            <v>0</v>
          </cell>
          <cell r="BE45">
            <v>0</v>
          </cell>
          <cell r="BF45">
            <v>0</v>
          </cell>
          <cell r="BG45">
            <v>0</v>
          </cell>
          <cell r="BH45">
            <v>0</v>
          </cell>
          <cell r="BJ45">
            <v>0</v>
          </cell>
          <cell r="BK45">
            <v>0</v>
          </cell>
          <cell r="BL45">
            <v>0</v>
          </cell>
          <cell r="BM45">
            <v>0</v>
          </cell>
        </row>
        <row r="46">
          <cell r="E46">
            <v>0</v>
          </cell>
          <cell r="F46">
            <v>28.354450995827307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  <cell r="Q46">
            <v>28.354450995827307</v>
          </cell>
          <cell r="R46">
            <v>0</v>
          </cell>
          <cell r="S46">
            <v>28.354450995827307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28.354450995827307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  <cell r="AF46">
            <v>0</v>
          </cell>
          <cell r="AG46">
            <v>0</v>
          </cell>
          <cell r="AH46">
            <v>0</v>
          </cell>
          <cell r="AI46">
            <v>0</v>
          </cell>
          <cell r="AJ46">
            <v>28.354450995827307</v>
          </cell>
          <cell r="AK46">
            <v>28.354450995827307</v>
          </cell>
          <cell r="AL46">
            <v>0</v>
          </cell>
          <cell r="AM46">
            <v>0</v>
          </cell>
          <cell r="AN46">
            <v>0</v>
          </cell>
          <cell r="AO46">
            <v>0</v>
          </cell>
          <cell r="AP46">
            <v>0</v>
          </cell>
          <cell r="AQ46">
            <v>28.354450995827307</v>
          </cell>
          <cell r="AR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28.354450995827307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  <cell r="BC46">
            <v>0</v>
          </cell>
          <cell r="BD46">
            <v>0</v>
          </cell>
          <cell r="BE46">
            <v>0</v>
          </cell>
          <cell r="BF46">
            <v>28.354450995827307</v>
          </cell>
          <cell r="BG46">
            <v>0</v>
          </cell>
          <cell r="BH46">
            <v>0</v>
          </cell>
          <cell r="BJ46">
            <v>0</v>
          </cell>
          <cell r="BK46">
            <v>0</v>
          </cell>
          <cell r="BL46">
            <v>0</v>
          </cell>
          <cell r="BM46">
            <v>255.19005896244576</v>
          </cell>
        </row>
        <row r="47">
          <cell r="E47">
            <v>0</v>
          </cell>
          <cell r="F47">
            <v>0</v>
          </cell>
          <cell r="G47">
            <v>0</v>
          </cell>
          <cell r="H47">
            <v>0</v>
          </cell>
          <cell r="I47">
            <v>0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>
            <v>0</v>
          </cell>
          <cell r="P47">
            <v>0</v>
          </cell>
          <cell r="Q47">
            <v>0</v>
          </cell>
          <cell r="R47">
            <v>0</v>
          </cell>
          <cell r="S47">
            <v>0</v>
          </cell>
          <cell r="T47">
            <v>0</v>
          </cell>
          <cell r="U47">
            <v>0</v>
          </cell>
          <cell r="V47">
            <v>0</v>
          </cell>
          <cell r="W47">
            <v>0</v>
          </cell>
          <cell r="X47">
            <v>0</v>
          </cell>
          <cell r="Y47">
            <v>0</v>
          </cell>
          <cell r="Z47">
            <v>0</v>
          </cell>
          <cell r="AA47">
            <v>0</v>
          </cell>
          <cell r="AB47">
            <v>0</v>
          </cell>
          <cell r="AC47">
            <v>0</v>
          </cell>
          <cell r="AD47">
            <v>0</v>
          </cell>
          <cell r="AE47">
            <v>0</v>
          </cell>
          <cell r="AF47">
            <v>0</v>
          </cell>
          <cell r="AG47">
            <v>0</v>
          </cell>
          <cell r="AH47">
            <v>0</v>
          </cell>
          <cell r="AI47">
            <v>0</v>
          </cell>
          <cell r="AJ47">
            <v>0</v>
          </cell>
          <cell r="AK47">
            <v>0</v>
          </cell>
          <cell r="AL47">
            <v>0</v>
          </cell>
          <cell r="AM47">
            <v>0</v>
          </cell>
          <cell r="AN47">
            <v>0</v>
          </cell>
          <cell r="AO47">
            <v>0</v>
          </cell>
          <cell r="AP47">
            <v>0</v>
          </cell>
          <cell r="AQ47">
            <v>0</v>
          </cell>
          <cell r="AR47">
            <v>0</v>
          </cell>
          <cell r="AS47">
            <v>0</v>
          </cell>
          <cell r="AT47">
            <v>0</v>
          </cell>
          <cell r="AU47">
            <v>0</v>
          </cell>
          <cell r="AV47">
            <v>0</v>
          </cell>
          <cell r="AW47">
            <v>0</v>
          </cell>
          <cell r="AX47">
            <v>0</v>
          </cell>
          <cell r="AY47">
            <v>0</v>
          </cell>
          <cell r="AZ47">
            <v>0</v>
          </cell>
          <cell r="BA47">
            <v>0</v>
          </cell>
          <cell r="BB47">
            <v>0</v>
          </cell>
          <cell r="BC47">
            <v>0</v>
          </cell>
          <cell r="BD47">
            <v>0</v>
          </cell>
          <cell r="BE47">
            <v>0</v>
          </cell>
          <cell r="BF47">
            <v>0</v>
          </cell>
          <cell r="BG47">
            <v>0</v>
          </cell>
          <cell r="BH47">
            <v>0</v>
          </cell>
          <cell r="BJ47">
            <v>0</v>
          </cell>
          <cell r="BK47">
            <v>0</v>
          </cell>
          <cell r="BL47">
            <v>0</v>
          </cell>
          <cell r="BM47">
            <v>0</v>
          </cell>
        </row>
        <row r="48">
          <cell r="E48">
            <v>0</v>
          </cell>
          <cell r="F48">
            <v>-3.5527136788005009E-15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  <cell r="L48">
            <v>0</v>
          </cell>
          <cell r="M48">
            <v>0</v>
          </cell>
          <cell r="N48">
            <v>0</v>
          </cell>
          <cell r="O48">
            <v>0</v>
          </cell>
          <cell r="P48">
            <v>0</v>
          </cell>
          <cell r="Q48">
            <v>0</v>
          </cell>
          <cell r="R48">
            <v>0</v>
          </cell>
          <cell r="S48">
            <v>3.5527136788005009E-15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  <cell r="AF48">
            <v>0</v>
          </cell>
          <cell r="AG48">
            <v>0</v>
          </cell>
          <cell r="AH48">
            <v>0</v>
          </cell>
          <cell r="AI48">
            <v>0</v>
          </cell>
          <cell r="AJ48">
            <v>0</v>
          </cell>
          <cell r="AK48">
            <v>-3.5527136788005009E-15</v>
          </cell>
          <cell r="AL48">
            <v>0</v>
          </cell>
          <cell r="AM48">
            <v>0</v>
          </cell>
          <cell r="AN48">
            <v>0</v>
          </cell>
          <cell r="AO48">
            <v>0</v>
          </cell>
          <cell r="AP48">
            <v>0</v>
          </cell>
          <cell r="AQ48">
            <v>3.5527136788005009E-15</v>
          </cell>
          <cell r="AR48">
            <v>0</v>
          </cell>
          <cell r="AS48">
            <v>0</v>
          </cell>
          <cell r="AT48">
            <v>0</v>
          </cell>
          <cell r="AU48">
            <v>0</v>
          </cell>
          <cell r="AV48">
            <v>0</v>
          </cell>
          <cell r="AW48">
            <v>0</v>
          </cell>
          <cell r="AX48">
            <v>0</v>
          </cell>
          <cell r="AY48">
            <v>0</v>
          </cell>
          <cell r="AZ48">
            <v>0</v>
          </cell>
          <cell r="BA48">
            <v>0</v>
          </cell>
          <cell r="BB48">
            <v>0</v>
          </cell>
          <cell r="BC48">
            <v>0</v>
          </cell>
          <cell r="BD48">
            <v>0</v>
          </cell>
          <cell r="BE48">
            <v>0</v>
          </cell>
          <cell r="BF48">
            <v>0</v>
          </cell>
          <cell r="BG48">
            <v>0</v>
          </cell>
          <cell r="BH48">
            <v>0</v>
          </cell>
          <cell r="BJ48">
            <v>0</v>
          </cell>
          <cell r="BK48">
            <v>0</v>
          </cell>
          <cell r="BL48">
            <v>0</v>
          </cell>
          <cell r="BM48">
            <v>0</v>
          </cell>
        </row>
        <row r="49">
          <cell r="E49">
            <v>3.6500000000000004</v>
          </cell>
          <cell r="F49">
            <v>3.6500000000000004</v>
          </cell>
          <cell r="G49">
            <v>3.6500000000000004</v>
          </cell>
          <cell r="H49">
            <v>3.6500000000000004</v>
          </cell>
          <cell r="I49">
            <v>3.6500000000000004</v>
          </cell>
          <cell r="J49">
            <v>3.6500000000000004</v>
          </cell>
          <cell r="K49">
            <v>3.6500000000000004</v>
          </cell>
          <cell r="L49">
            <v>3.6500000000000004</v>
          </cell>
          <cell r="M49">
            <v>3.6500000000000004</v>
          </cell>
          <cell r="N49">
            <v>3.6500000000000004</v>
          </cell>
          <cell r="O49">
            <v>3.6500000000000004</v>
          </cell>
          <cell r="P49">
            <v>3.6500000000000004</v>
          </cell>
          <cell r="Q49">
            <v>3.6500000000000004</v>
          </cell>
          <cell r="R49">
            <v>3.6500000000000004</v>
          </cell>
          <cell r="S49">
            <v>3.6500000000000004</v>
          </cell>
          <cell r="T49">
            <v>3.6500000000000004</v>
          </cell>
          <cell r="U49">
            <v>0</v>
          </cell>
          <cell r="V49">
            <v>3.6500000000000004</v>
          </cell>
          <cell r="W49">
            <v>3.6500000000000004</v>
          </cell>
          <cell r="X49">
            <v>3.6500000000000004</v>
          </cell>
          <cell r="Y49">
            <v>0</v>
          </cell>
          <cell r="Z49">
            <v>3.6500000000000004</v>
          </cell>
          <cell r="AA49">
            <v>3.6500000000000004</v>
          </cell>
          <cell r="AB49">
            <v>3.6500000000000004</v>
          </cell>
          <cell r="AC49">
            <v>0</v>
          </cell>
          <cell r="AD49">
            <v>3.6500000000000004</v>
          </cell>
          <cell r="AE49">
            <v>0</v>
          </cell>
          <cell r="AF49">
            <v>2</v>
          </cell>
          <cell r="AG49">
            <v>2</v>
          </cell>
          <cell r="AH49">
            <v>2</v>
          </cell>
          <cell r="AI49">
            <v>2</v>
          </cell>
          <cell r="AJ49">
            <v>2</v>
          </cell>
          <cell r="AK49">
            <v>2</v>
          </cell>
          <cell r="AL49">
            <v>2</v>
          </cell>
          <cell r="AM49">
            <v>2</v>
          </cell>
          <cell r="AN49">
            <v>2</v>
          </cell>
          <cell r="AO49">
            <v>0</v>
          </cell>
          <cell r="AP49">
            <v>3.6500000000000004</v>
          </cell>
          <cell r="AQ49">
            <v>3.6500000000000004</v>
          </cell>
          <cell r="AR49">
            <v>3.6500000000000004</v>
          </cell>
          <cell r="AS49">
            <v>2</v>
          </cell>
          <cell r="AT49">
            <v>2</v>
          </cell>
          <cell r="AU49">
            <v>2</v>
          </cell>
          <cell r="AV49">
            <v>2</v>
          </cell>
          <cell r="AW49">
            <v>2</v>
          </cell>
          <cell r="AX49">
            <v>2</v>
          </cell>
          <cell r="AY49">
            <v>2</v>
          </cell>
          <cell r="AZ49">
            <v>0</v>
          </cell>
          <cell r="BA49">
            <v>0</v>
          </cell>
          <cell r="BB49">
            <v>0</v>
          </cell>
          <cell r="BC49">
            <v>3.6500000000000004</v>
          </cell>
          <cell r="BD49">
            <v>3.6500000000000004</v>
          </cell>
          <cell r="BE49">
            <v>3.6500000000000004</v>
          </cell>
          <cell r="BF49">
            <v>3.6500000000000004</v>
          </cell>
          <cell r="BG49">
            <v>3.6500000000000004</v>
          </cell>
          <cell r="BH49">
            <v>3.6500000000000004</v>
          </cell>
          <cell r="BJ49">
            <v>0</v>
          </cell>
          <cell r="BK49">
            <v>0</v>
          </cell>
          <cell r="BL49">
            <v>0</v>
          </cell>
          <cell r="BM49">
            <v>148.80000000000007</v>
          </cell>
        </row>
        <row r="50">
          <cell r="E50">
            <v>2.4</v>
          </cell>
          <cell r="F50">
            <v>2.4</v>
          </cell>
          <cell r="G50">
            <v>2.4</v>
          </cell>
          <cell r="H50">
            <v>2.4</v>
          </cell>
          <cell r="I50">
            <v>2.4</v>
          </cell>
          <cell r="J50">
            <v>2.4</v>
          </cell>
          <cell r="K50">
            <v>2.4</v>
          </cell>
          <cell r="L50">
            <v>2.4</v>
          </cell>
          <cell r="M50">
            <v>2.4</v>
          </cell>
          <cell r="N50">
            <v>2.4</v>
          </cell>
          <cell r="O50">
            <v>2.4</v>
          </cell>
          <cell r="P50">
            <v>2.4</v>
          </cell>
          <cell r="Q50">
            <v>2.4</v>
          </cell>
          <cell r="R50">
            <v>2.4</v>
          </cell>
          <cell r="S50">
            <v>2.4</v>
          </cell>
          <cell r="T50">
            <v>2.4</v>
          </cell>
          <cell r="U50">
            <v>0</v>
          </cell>
          <cell r="V50">
            <v>2.4</v>
          </cell>
          <cell r="W50">
            <v>2.4</v>
          </cell>
          <cell r="X50">
            <v>2.4</v>
          </cell>
          <cell r="Y50">
            <v>0</v>
          </cell>
          <cell r="Z50">
            <v>2.4</v>
          </cell>
          <cell r="AA50">
            <v>2.4</v>
          </cell>
          <cell r="AB50">
            <v>2.4</v>
          </cell>
          <cell r="AC50">
            <v>0</v>
          </cell>
          <cell r="AD50">
            <v>2.4</v>
          </cell>
          <cell r="AE50">
            <v>0</v>
          </cell>
          <cell r="AF50">
            <v>2.4</v>
          </cell>
          <cell r="AG50">
            <v>2.4</v>
          </cell>
          <cell r="AH50">
            <v>2.4</v>
          </cell>
          <cell r="AI50">
            <v>2.4</v>
          </cell>
          <cell r="AJ50">
            <v>2.4</v>
          </cell>
          <cell r="AK50">
            <v>2.4</v>
          </cell>
          <cell r="AL50">
            <v>2.4</v>
          </cell>
          <cell r="AM50">
            <v>2.4</v>
          </cell>
          <cell r="AN50">
            <v>2.4</v>
          </cell>
          <cell r="AO50">
            <v>0</v>
          </cell>
          <cell r="AP50">
            <v>2.4</v>
          </cell>
          <cell r="AQ50">
            <v>2.4</v>
          </cell>
          <cell r="AR50">
            <v>2.4</v>
          </cell>
          <cell r="AS50">
            <v>2.4</v>
          </cell>
          <cell r="AT50">
            <v>2.4</v>
          </cell>
          <cell r="AU50">
            <v>2.4</v>
          </cell>
          <cell r="AV50">
            <v>2.4</v>
          </cell>
          <cell r="AW50">
            <v>2.4</v>
          </cell>
          <cell r="AX50">
            <v>2.4</v>
          </cell>
          <cell r="AY50">
            <v>2.4</v>
          </cell>
          <cell r="AZ50">
            <v>0</v>
          </cell>
          <cell r="BA50">
            <v>0</v>
          </cell>
          <cell r="BB50">
            <v>0</v>
          </cell>
          <cell r="BC50">
            <v>2.4</v>
          </cell>
          <cell r="BD50">
            <v>2.4</v>
          </cell>
          <cell r="BE50">
            <v>2.4</v>
          </cell>
          <cell r="BF50">
            <v>2.4</v>
          </cell>
          <cell r="BG50">
            <v>2.4</v>
          </cell>
          <cell r="BH50">
            <v>2.4</v>
          </cell>
          <cell r="BJ50">
            <v>0</v>
          </cell>
          <cell r="BK50">
            <v>0</v>
          </cell>
          <cell r="BL50">
            <v>0</v>
          </cell>
          <cell r="BM50">
            <v>115.2000000000001</v>
          </cell>
        </row>
        <row r="51">
          <cell r="E51">
            <v>20</v>
          </cell>
          <cell r="F51">
            <v>20</v>
          </cell>
          <cell r="G51">
            <v>20</v>
          </cell>
          <cell r="H51">
            <v>20</v>
          </cell>
          <cell r="I51">
            <v>20</v>
          </cell>
          <cell r="J51">
            <v>20</v>
          </cell>
          <cell r="K51">
            <v>20</v>
          </cell>
          <cell r="L51">
            <v>20</v>
          </cell>
          <cell r="M51">
            <v>20</v>
          </cell>
          <cell r="N51">
            <v>20</v>
          </cell>
          <cell r="O51">
            <v>20</v>
          </cell>
          <cell r="P51">
            <v>20</v>
          </cell>
          <cell r="Q51">
            <v>20</v>
          </cell>
          <cell r="R51">
            <v>20</v>
          </cell>
          <cell r="S51">
            <v>20</v>
          </cell>
          <cell r="T51">
            <v>20</v>
          </cell>
          <cell r="U51">
            <v>0</v>
          </cell>
          <cell r="V51">
            <v>20</v>
          </cell>
          <cell r="W51">
            <v>20</v>
          </cell>
          <cell r="X51">
            <v>20</v>
          </cell>
          <cell r="Y51">
            <v>0</v>
          </cell>
          <cell r="Z51">
            <v>20</v>
          </cell>
          <cell r="AA51">
            <v>20</v>
          </cell>
          <cell r="AB51">
            <v>20</v>
          </cell>
          <cell r="AC51">
            <v>0</v>
          </cell>
          <cell r="AD51">
            <v>20</v>
          </cell>
          <cell r="AE51">
            <v>0</v>
          </cell>
          <cell r="AF51">
            <v>20</v>
          </cell>
          <cell r="AG51">
            <v>20</v>
          </cell>
          <cell r="AH51">
            <v>20</v>
          </cell>
          <cell r="AI51">
            <v>20</v>
          </cell>
          <cell r="AJ51">
            <v>20</v>
          </cell>
          <cell r="AK51">
            <v>20</v>
          </cell>
          <cell r="AL51">
            <v>20</v>
          </cell>
          <cell r="AM51">
            <v>20</v>
          </cell>
          <cell r="AN51">
            <v>20</v>
          </cell>
          <cell r="AO51">
            <v>0</v>
          </cell>
          <cell r="AP51">
            <v>20</v>
          </cell>
          <cell r="AQ51">
            <v>20</v>
          </cell>
          <cell r="AR51">
            <v>20</v>
          </cell>
          <cell r="AS51">
            <v>20</v>
          </cell>
          <cell r="AT51">
            <v>20</v>
          </cell>
          <cell r="AU51">
            <v>20</v>
          </cell>
          <cell r="AV51">
            <v>20</v>
          </cell>
          <cell r="AW51">
            <v>20</v>
          </cell>
          <cell r="AX51">
            <v>20</v>
          </cell>
          <cell r="AY51">
            <v>20</v>
          </cell>
          <cell r="AZ51">
            <v>0</v>
          </cell>
          <cell r="BA51">
            <v>0</v>
          </cell>
          <cell r="BB51">
            <v>0</v>
          </cell>
          <cell r="BC51">
            <v>20</v>
          </cell>
          <cell r="BD51">
            <v>20</v>
          </cell>
          <cell r="BE51">
            <v>20</v>
          </cell>
          <cell r="BF51">
            <v>20</v>
          </cell>
          <cell r="BG51">
            <v>20</v>
          </cell>
          <cell r="BH51">
            <v>20</v>
          </cell>
          <cell r="BJ51">
            <v>0</v>
          </cell>
          <cell r="BK51">
            <v>0</v>
          </cell>
          <cell r="BL51">
            <v>0</v>
          </cell>
          <cell r="BM51">
            <v>960</v>
          </cell>
        </row>
        <row r="52">
          <cell r="E52">
            <v>5</v>
          </cell>
          <cell r="F52">
            <v>5</v>
          </cell>
          <cell r="G52">
            <v>5</v>
          </cell>
          <cell r="H52">
            <v>5</v>
          </cell>
          <cell r="I52">
            <v>5</v>
          </cell>
          <cell r="J52">
            <v>5</v>
          </cell>
          <cell r="K52">
            <v>5</v>
          </cell>
          <cell r="L52">
            <v>5</v>
          </cell>
          <cell r="M52">
            <v>5</v>
          </cell>
          <cell r="N52">
            <v>5</v>
          </cell>
          <cell r="O52">
            <v>5</v>
          </cell>
          <cell r="P52">
            <v>5</v>
          </cell>
          <cell r="Q52">
            <v>5</v>
          </cell>
          <cell r="R52">
            <v>5</v>
          </cell>
          <cell r="S52">
            <v>5</v>
          </cell>
          <cell r="T52">
            <v>5</v>
          </cell>
          <cell r="U52">
            <v>0</v>
          </cell>
          <cell r="V52">
            <v>5</v>
          </cell>
          <cell r="W52">
            <v>5</v>
          </cell>
          <cell r="X52">
            <v>5</v>
          </cell>
          <cell r="Y52">
            <v>0</v>
          </cell>
          <cell r="Z52">
            <v>5</v>
          </cell>
          <cell r="AA52">
            <v>5</v>
          </cell>
          <cell r="AB52">
            <v>5</v>
          </cell>
          <cell r="AC52">
            <v>0</v>
          </cell>
          <cell r="AD52">
            <v>5</v>
          </cell>
          <cell r="AE52">
            <v>0</v>
          </cell>
          <cell r="AF52">
            <v>5</v>
          </cell>
          <cell r="AG52">
            <v>5</v>
          </cell>
          <cell r="AH52">
            <v>5</v>
          </cell>
          <cell r="AI52">
            <v>5</v>
          </cell>
          <cell r="AJ52">
            <v>5</v>
          </cell>
          <cell r="AK52">
            <v>5</v>
          </cell>
          <cell r="AL52">
            <v>5</v>
          </cell>
          <cell r="AM52">
            <v>5</v>
          </cell>
          <cell r="AN52">
            <v>5</v>
          </cell>
          <cell r="AO52">
            <v>0</v>
          </cell>
          <cell r="AP52">
            <v>5</v>
          </cell>
          <cell r="AQ52">
            <v>5</v>
          </cell>
          <cell r="AR52">
            <v>5</v>
          </cell>
          <cell r="AS52">
            <v>5</v>
          </cell>
          <cell r="AT52">
            <v>5</v>
          </cell>
          <cell r="AU52">
            <v>5</v>
          </cell>
          <cell r="AV52">
            <v>5</v>
          </cell>
          <cell r="AW52">
            <v>5</v>
          </cell>
          <cell r="AX52">
            <v>5</v>
          </cell>
          <cell r="AY52">
            <v>5</v>
          </cell>
          <cell r="AZ52">
            <v>0</v>
          </cell>
          <cell r="BA52">
            <v>0</v>
          </cell>
          <cell r="BB52">
            <v>0</v>
          </cell>
          <cell r="BC52">
            <v>5</v>
          </cell>
          <cell r="BD52">
            <v>5</v>
          </cell>
          <cell r="BE52">
            <v>5</v>
          </cell>
          <cell r="BF52">
            <v>5</v>
          </cell>
          <cell r="BG52">
            <v>5</v>
          </cell>
          <cell r="BH52">
            <v>5</v>
          </cell>
          <cell r="BJ52">
            <v>0</v>
          </cell>
          <cell r="BK52">
            <v>0</v>
          </cell>
          <cell r="BL52">
            <v>0</v>
          </cell>
          <cell r="BM52">
            <v>240</v>
          </cell>
        </row>
        <row r="53">
          <cell r="E53">
            <v>0</v>
          </cell>
          <cell r="F53">
            <v>5</v>
          </cell>
          <cell r="G53">
            <v>0</v>
          </cell>
          <cell r="H53">
            <v>2</v>
          </cell>
          <cell r="I53">
            <v>0</v>
          </cell>
          <cell r="J53">
            <v>0</v>
          </cell>
          <cell r="K53">
            <v>0</v>
          </cell>
          <cell r="L53">
            <v>0</v>
          </cell>
          <cell r="M53">
            <v>0</v>
          </cell>
          <cell r="N53">
            <v>0</v>
          </cell>
          <cell r="O53">
            <v>0</v>
          </cell>
          <cell r="P53">
            <v>0</v>
          </cell>
          <cell r="Q53">
            <v>5</v>
          </cell>
          <cell r="R53">
            <v>2</v>
          </cell>
          <cell r="S53">
            <v>5</v>
          </cell>
          <cell r="T53">
            <v>2</v>
          </cell>
          <cell r="U53" t="str">
            <v>moloc</v>
          </cell>
          <cell r="V53">
            <v>5</v>
          </cell>
          <cell r="W53">
            <v>2</v>
          </cell>
          <cell r="X53">
            <v>0</v>
          </cell>
          <cell r="Y53" t="str">
            <v>moloc</v>
          </cell>
          <cell r="Z53">
            <v>0</v>
          </cell>
          <cell r="AA53">
            <v>5</v>
          </cell>
          <cell r="AB53">
            <v>2</v>
          </cell>
          <cell r="AC53" t="str">
            <v>moloc</v>
          </cell>
          <cell r="AD53">
            <v>0</v>
          </cell>
          <cell r="AE53" t="str">
            <v>moloc</v>
          </cell>
          <cell r="AF53">
            <v>2</v>
          </cell>
          <cell r="AG53">
            <v>2</v>
          </cell>
          <cell r="AH53">
            <v>5</v>
          </cell>
          <cell r="AI53">
            <v>5</v>
          </cell>
          <cell r="AJ53">
            <v>5</v>
          </cell>
          <cell r="AK53">
            <v>5</v>
          </cell>
          <cell r="AL53">
            <v>2</v>
          </cell>
          <cell r="AM53">
            <v>0</v>
          </cell>
          <cell r="AN53">
            <v>5</v>
          </cell>
          <cell r="AO53" t="str">
            <v>moloc</v>
          </cell>
          <cell r="AP53">
            <v>0</v>
          </cell>
          <cell r="AQ53">
            <v>5</v>
          </cell>
          <cell r="AR53">
            <v>0</v>
          </cell>
          <cell r="AS53">
            <v>0</v>
          </cell>
          <cell r="AT53">
            <v>0</v>
          </cell>
          <cell r="AU53">
            <v>2</v>
          </cell>
          <cell r="AV53">
            <v>5</v>
          </cell>
          <cell r="AW53">
            <v>5</v>
          </cell>
          <cell r="AX53">
            <v>5</v>
          </cell>
          <cell r="AY53">
            <v>2</v>
          </cell>
          <cell r="AZ53" t="str">
            <v>moloc</v>
          </cell>
          <cell r="BA53" t="str">
            <v>moloc</v>
          </cell>
          <cell r="BB53" t="str">
            <v>moloc</v>
          </cell>
          <cell r="BC53">
            <v>2</v>
          </cell>
          <cell r="BD53">
            <v>2</v>
          </cell>
          <cell r="BE53">
            <v>0</v>
          </cell>
          <cell r="BF53">
            <v>5</v>
          </cell>
          <cell r="BG53">
            <v>0</v>
          </cell>
          <cell r="BH53">
            <v>0</v>
          </cell>
          <cell r="BJ53" t="str">
            <v>moloc</v>
          </cell>
          <cell r="BK53" t="str">
            <v>moloc</v>
          </cell>
          <cell r="BL53" t="str">
            <v>moloc</v>
          </cell>
          <cell r="BM53">
            <v>99</v>
          </cell>
        </row>
        <row r="54">
          <cell r="E54">
            <v>86.223302315728247</v>
          </cell>
          <cell r="F54">
            <v>30.472146488741146</v>
          </cell>
          <cell r="G54">
            <v>119.3082795618719</v>
          </cell>
          <cell r="H54">
            <v>144.5072303767335</v>
          </cell>
          <cell r="I54">
            <v>119.60209931406169</v>
          </cell>
          <cell r="J54">
            <v>142.34786228909658</v>
          </cell>
          <cell r="K54">
            <v>146.13661233209379</v>
          </cell>
          <cell r="L54">
            <v>71.691943770918556</v>
          </cell>
          <cell r="M54">
            <v>105.30533612051492</v>
          </cell>
          <cell r="N54">
            <v>111.80861846967142</v>
          </cell>
          <cell r="O54">
            <v>145.41380467880839</v>
          </cell>
          <cell r="P54">
            <v>116.39441363753545</v>
          </cell>
          <cell r="Q54">
            <v>45.942646015637806</v>
          </cell>
          <cell r="R54">
            <v>151.70890369653387</v>
          </cell>
          <cell r="S54">
            <v>83.556339182186633</v>
          </cell>
          <cell r="T54">
            <v>139.05565291672553</v>
          </cell>
          <cell r="U54">
            <v>0</v>
          </cell>
          <cell r="V54">
            <v>91.774480272158527</v>
          </cell>
          <cell r="W54">
            <v>114.61869113420585</v>
          </cell>
          <cell r="X54">
            <v>145.17505843486924</v>
          </cell>
          <cell r="Y54">
            <v>0</v>
          </cell>
          <cell r="Z54">
            <v>146.64726439862005</v>
          </cell>
          <cell r="AA54">
            <v>25.408406669138657</v>
          </cell>
          <cell r="AB54">
            <v>94.221815208445662</v>
          </cell>
          <cell r="AC54">
            <v>0</v>
          </cell>
          <cell r="AD54">
            <v>108.16942353674601</v>
          </cell>
          <cell r="AE54">
            <v>0</v>
          </cell>
          <cell r="AF54">
            <v>126.99783634722218</v>
          </cell>
          <cell r="AG54">
            <v>147.9925510541473</v>
          </cell>
          <cell r="AH54">
            <v>135.04507072655971</v>
          </cell>
          <cell r="AI54">
            <v>101.4215589780046</v>
          </cell>
          <cell r="AJ54">
            <v>64.182417949346458</v>
          </cell>
          <cell r="AK54">
            <v>126.82753237818307</v>
          </cell>
          <cell r="AL54">
            <v>160.24799766450329</v>
          </cell>
          <cell r="AM54">
            <v>160.89894252971146</v>
          </cell>
          <cell r="AN54">
            <v>45.8299701255605</v>
          </cell>
          <cell r="AO54">
            <v>0</v>
          </cell>
          <cell r="AP54">
            <v>142.38052569949247</v>
          </cell>
          <cell r="AQ54">
            <v>55.066576103357306</v>
          </cell>
          <cell r="AR54">
            <v>167.68146240409729</v>
          </cell>
          <cell r="AS54">
            <v>148.64324631404821</v>
          </cell>
          <cell r="AT54">
            <v>146.34945014508989</v>
          </cell>
          <cell r="AU54">
            <v>171.16106734192743</v>
          </cell>
          <cell r="AV54">
            <v>61.851922953619244</v>
          </cell>
          <cell r="AW54">
            <v>66.047596069015242</v>
          </cell>
          <cell r="AX54">
            <v>111.40100433229387</v>
          </cell>
          <cell r="AY54">
            <v>138.69090963322304</v>
          </cell>
          <cell r="AZ54">
            <v>0</v>
          </cell>
          <cell r="BA54">
            <v>0</v>
          </cell>
          <cell r="BB54">
            <v>0</v>
          </cell>
          <cell r="BC54">
            <v>126.39306947709258</v>
          </cell>
          <cell r="BD54">
            <v>122.70224577659431</v>
          </cell>
          <cell r="BE54">
            <v>114.61058248797946</v>
          </cell>
          <cell r="BF54">
            <v>36.751670028166572</v>
          </cell>
          <cell r="BG54">
            <v>148.69877786012245</v>
          </cell>
          <cell r="BH54">
            <v>150.45359801777886</v>
          </cell>
          <cell r="BJ54">
            <v>0</v>
          </cell>
          <cell r="BK54">
            <v>0</v>
          </cell>
          <cell r="BL54">
            <v>0</v>
          </cell>
          <cell r="BM54">
            <v>5463.8179132181804</v>
          </cell>
        </row>
        <row r="55">
          <cell r="E55">
            <v>73.776604171724188</v>
          </cell>
          <cell r="F55">
            <v>38.106948338912709</v>
          </cell>
          <cell r="G55">
            <v>66.647124792888874</v>
          </cell>
          <cell r="H55">
            <v>60.037868174048718</v>
          </cell>
          <cell r="I55">
            <v>64.663466827114476</v>
          </cell>
          <cell r="J55">
            <v>58.463160343876361</v>
          </cell>
          <cell r="K55">
            <v>57.541513509539705</v>
          </cell>
          <cell r="L55">
            <v>98.6497940669896</v>
          </cell>
          <cell r="M55">
            <v>78.963850620553856</v>
          </cell>
          <cell r="N55">
            <v>73.03411230469753</v>
          </cell>
          <cell r="O55">
            <v>52.538897029578891</v>
          </cell>
          <cell r="P55">
            <v>74.42006811574133</v>
          </cell>
          <cell r="Q55">
            <v>36.9115779326997</v>
          </cell>
          <cell r="R55">
            <v>56.897610508707423</v>
          </cell>
          <cell r="S55">
            <v>65.060003818594055</v>
          </cell>
          <cell r="T55">
            <v>54.870136796204861</v>
          </cell>
          <cell r="U55">
            <v>0</v>
          </cell>
          <cell r="V55">
            <v>77.183652331773217</v>
          </cell>
          <cell r="W55">
            <v>65.675071987432361</v>
          </cell>
          <cell r="X55">
            <v>56.539783628647754</v>
          </cell>
          <cell r="Y55">
            <v>0</v>
          </cell>
          <cell r="Z55">
            <v>52.826072036747163</v>
          </cell>
          <cell r="AA55">
            <v>39.842842393277898</v>
          </cell>
          <cell r="AB55">
            <v>78.498115317198128</v>
          </cell>
          <cell r="AC55">
            <v>0</v>
          </cell>
          <cell r="AD55">
            <v>78.793412979725929</v>
          </cell>
          <cell r="AE55">
            <v>0</v>
          </cell>
          <cell r="AF55">
            <v>67.90831627492615</v>
          </cell>
          <cell r="AG55">
            <v>62.046041089151991</v>
          </cell>
          <cell r="AH55">
            <v>80.922437010567933</v>
          </cell>
          <cell r="AI55">
            <v>97.855115346875166</v>
          </cell>
          <cell r="AJ55">
            <v>48.17295199150476</v>
          </cell>
          <cell r="AK55">
            <v>89.552530759665373</v>
          </cell>
          <cell r="AL55">
            <v>51.767418825845532</v>
          </cell>
          <cell r="AM55">
            <v>47.837949367572286</v>
          </cell>
          <cell r="AN55">
            <v>31.144015171274898</v>
          </cell>
          <cell r="AO55">
            <v>0</v>
          </cell>
          <cell r="AP55">
            <v>57.488372813722656</v>
          </cell>
          <cell r="AQ55">
            <v>57.698753908284715</v>
          </cell>
          <cell r="AR55">
            <v>50.968885219350888</v>
          </cell>
          <cell r="AS55">
            <v>60.230160950501102</v>
          </cell>
          <cell r="AT55">
            <v>60.176098883467105</v>
          </cell>
          <cell r="AU55">
            <v>54.596525359914708</v>
          </cell>
          <cell r="AV55">
            <v>40.392939115635571</v>
          </cell>
          <cell r="AW55">
            <v>55.394952814243084</v>
          </cell>
          <cell r="AX55">
            <v>86.13257915397196</v>
          </cell>
          <cell r="AY55">
            <v>65.800230104567959</v>
          </cell>
          <cell r="AZ55">
            <v>0</v>
          </cell>
          <cell r="BA55">
            <v>0</v>
          </cell>
          <cell r="BB55">
            <v>0</v>
          </cell>
          <cell r="BC55">
            <v>63.711920490222752</v>
          </cell>
          <cell r="BD55">
            <v>62.083007924365141</v>
          </cell>
          <cell r="BE55">
            <v>68.877941286857364</v>
          </cell>
          <cell r="BF55">
            <v>50.63876195877976</v>
          </cell>
          <cell r="BG55">
            <v>60.166752476617077</v>
          </cell>
          <cell r="BH55">
            <v>64.128143213648372</v>
          </cell>
          <cell r="BJ55">
            <v>0</v>
          </cell>
          <cell r="BK55">
            <v>0</v>
          </cell>
          <cell r="BL55">
            <v>0</v>
          </cell>
          <cell r="BM55">
            <v>2995.6344895382094</v>
          </cell>
        </row>
        <row r="56">
          <cell r="E56">
            <v>18.745799999999996</v>
          </cell>
          <cell r="F56">
            <v>5.9799999999999995</v>
          </cell>
          <cell r="G56">
            <v>21.300000000000004</v>
          </cell>
          <cell r="H56">
            <v>7.4239999999999995</v>
          </cell>
          <cell r="I56">
            <v>17.235800000000001</v>
          </cell>
          <cell r="J56">
            <v>9.6</v>
          </cell>
          <cell r="K56">
            <v>10.850000000000003</v>
          </cell>
          <cell r="L56">
            <v>17.569999999999997</v>
          </cell>
          <cell r="M56">
            <v>12.8</v>
          </cell>
          <cell r="N56">
            <v>19.992158415841587</v>
          </cell>
          <cell r="O56">
            <v>8.0300000000000011</v>
          </cell>
          <cell r="P56">
            <v>10.860000000000001</v>
          </cell>
          <cell r="Q56">
            <v>25.130000000000003</v>
          </cell>
          <cell r="R56">
            <v>5.1000000000000005</v>
          </cell>
          <cell r="S56">
            <v>20.976000000000003</v>
          </cell>
          <cell r="T56">
            <v>18.560000000000002</v>
          </cell>
          <cell r="U56">
            <v>0</v>
          </cell>
          <cell r="V56">
            <v>54.67</v>
          </cell>
          <cell r="W56">
            <v>36.610999999999997</v>
          </cell>
          <cell r="X56">
            <v>13.78</v>
          </cell>
          <cell r="Y56">
            <v>0</v>
          </cell>
          <cell r="Z56">
            <v>17.305</v>
          </cell>
          <cell r="AA56">
            <v>7.32</v>
          </cell>
          <cell r="AB56">
            <v>40.796199999999992</v>
          </cell>
          <cell r="AC56">
            <v>0</v>
          </cell>
          <cell r="AD56">
            <v>9.14</v>
          </cell>
          <cell r="AE56">
            <v>0</v>
          </cell>
          <cell r="AF56">
            <v>7.1500000000000012</v>
          </cell>
          <cell r="AG56">
            <v>4.7200000000000006</v>
          </cell>
          <cell r="AH56">
            <v>5.25</v>
          </cell>
          <cell r="AI56">
            <v>7.8200000000000012</v>
          </cell>
          <cell r="AJ56">
            <v>13.890000000000002</v>
          </cell>
          <cell r="AK56">
            <v>3</v>
          </cell>
          <cell r="AL56">
            <v>12.8</v>
          </cell>
          <cell r="AM56">
            <v>13.200000000000001</v>
          </cell>
          <cell r="AN56">
            <v>62.2</v>
          </cell>
          <cell r="AO56">
            <v>0</v>
          </cell>
          <cell r="AP56">
            <v>11.600000000000001</v>
          </cell>
          <cell r="AQ56">
            <v>20.134</v>
          </cell>
          <cell r="AR56">
            <v>9.0499999999999989</v>
          </cell>
          <cell r="AS56">
            <v>8.7999999999999972</v>
          </cell>
          <cell r="AT56">
            <v>14.354999999999999</v>
          </cell>
          <cell r="AU56">
            <v>2.4</v>
          </cell>
          <cell r="AV56">
            <v>42.000000000000007</v>
          </cell>
          <cell r="AW56">
            <v>43.25</v>
          </cell>
          <cell r="AX56">
            <v>28.519999999999985</v>
          </cell>
          <cell r="AY56">
            <v>9.76</v>
          </cell>
          <cell r="AZ56">
            <v>0</v>
          </cell>
          <cell r="BA56">
            <v>0</v>
          </cell>
          <cell r="BB56">
            <v>0</v>
          </cell>
          <cell r="BC56">
            <v>15.489999999999998</v>
          </cell>
          <cell r="BD56">
            <v>16.808900000000001</v>
          </cell>
          <cell r="BE56">
            <v>10.5</v>
          </cell>
          <cell r="BF56">
            <v>5.2260000000000009</v>
          </cell>
          <cell r="BG56">
            <v>5.6280000000000001</v>
          </cell>
          <cell r="BH56">
            <v>11.62</v>
          </cell>
          <cell r="BJ56">
            <v>0</v>
          </cell>
          <cell r="BK56">
            <v>0</v>
          </cell>
          <cell r="BL56">
            <v>0</v>
          </cell>
          <cell r="BM56">
            <v>794.94785841584155</v>
          </cell>
        </row>
        <row r="57">
          <cell r="E57">
            <v>0</v>
          </cell>
          <cell r="F57">
            <v>0</v>
          </cell>
          <cell r="G57">
            <v>0</v>
          </cell>
          <cell r="H57">
            <v>0</v>
          </cell>
          <cell r="I57">
            <v>0</v>
          </cell>
          <cell r="J57">
            <v>0</v>
          </cell>
          <cell r="K57">
            <v>0</v>
          </cell>
          <cell r="L57">
            <v>0</v>
          </cell>
          <cell r="M57">
            <v>0</v>
          </cell>
          <cell r="N57">
            <v>0</v>
          </cell>
          <cell r="O57">
            <v>0</v>
          </cell>
          <cell r="P57">
            <v>0</v>
          </cell>
          <cell r="Q57">
            <v>0</v>
          </cell>
          <cell r="R57">
            <v>0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  <cell r="AF57">
            <v>0</v>
          </cell>
          <cell r="AG57">
            <v>0</v>
          </cell>
          <cell r="AH57">
            <v>8.4721972391855722</v>
          </cell>
          <cell r="AI57">
            <v>9.8107426930724593</v>
          </cell>
          <cell r="AJ57">
            <v>0.32739317421418096</v>
          </cell>
          <cell r="AK57">
            <v>10.69645365907213</v>
          </cell>
          <cell r="AL57">
            <v>0</v>
          </cell>
          <cell r="AM57">
            <v>0</v>
          </cell>
          <cell r="AN57">
            <v>1.3760243086927118E-2</v>
          </cell>
          <cell r="AO57">
            <v>0</v>
          </cell>
          <cell r="AP57">
            <v>9.2516262805519778E-2</v>
          </cell>
          <cell r="AQ57">
            <v>3.195975958656331</v>
          </cell>
          <cell r="AR57">
            <v>0.10751890001722568</v>
          </cell>
          <cell r="AS57">
            <v>0</v>
          </cell>
          <cell r="AT57">
            <v>0</v>
          </cell>
          <cell r="AU57">
            <v>0</v>
          </cell>
          <cell r="AV57">
            <v>0</v>
          </cell>
          <cell r="AW57">
            <v>0</v>
          </cell>
          <cell r="AX57">
            <v>0</v>
          </cell>
          <cell r="AY57">
            <v>0</v>
          </cell>
          <cell r="AZ57">
            <v>0</v>
          </cell>
          <cell r="BA57">
            <v>0</v>
          </cell>
          <cell r="BB57">
            <v>0</v>
          </cell>
          <cell r="BC57">
            <v>0</v>
          </cell>
          <cell r="BD57">
            <v>0</v>
          </cell>
          <cell r="BE57">
            <v>0</v>
          </cell>
          <cell r="BF57">
            <v>0</v>
          </cell>
          <cell r="BG57">
            <v>0</v>
          </cell>
          <cell r="BH57">
            <v>0</v>
          </cell>
          <cell r="BJ57">
            <v>0</v>
          </cell>
          <cell r="BK57">
            <v>0</v>
          </cell>
          <cell r="BL57">
            <v>0</v>
          </cell>
          <cell r="BM57">
            <v>32.71655813011035</v>
          </cell>
        </row>
        <row r="58">
          <cell r="E58">
            <v>24.070115246492733</v>
          </cell>
          <cell r="F58">
            <v>8.3725183374985299</v>
          </cell>
          <cell r="G58">
            <v>14.498530159492631</v>
          </cell>
          <cell r="H58">
            <v>15.293190040246911</v>
          </cell>
          <cell r="I58">
            <v>17.785752204477561</v>
          </cell>
          <cell r="J58">
            <v>12.447828060872235</v>
          </cell>
          <cell r="K58">
            <v>8.9167431954126357</v>
          </cell>
          <cell r="L58">
            <v>16.816602571910614</v>
          </cell>
          <cell r="M58">
            <v>19.013760142427508</v>
          </cell>
          <cell r="N58">
            <v>9.7872696932882164</v>
          </cell>
          <cell r="O58">
            <v>9.7484743750350571</v>
          </cell>
          <cell r="P58">
            <v>11.037775431768347</v>
          </cell>
          <cell r="Q58">
            <v>11.55748525893917</v>
          </cell>
          <cell r="R58">
            <v>13.310104802487164</v>
          </cell>
          <cell r="S58">
            <v>14.868473428847999</v>
          </cell>
          <cell r="T58">
            <v>9.3635560218322613</v>
          </cell>
          <cell r="U58">
            <v>0</v>
          </cell>
          <cell r="V58">
            <v>11.150984493693997</v>
          </cell>
          <cell r="W58">
            <v>13.840341418944108</v>
          </cell>
          <cell r="X58">
            <v>8.6076313921998207</v>
          </cell>
          <cell r="Y58">
            <v>0</v>
          </cell>
          <cell r="Z58">
            <v>10.81108690582956</v>
          </cell>
          <cell r="AA58">
            <v>7.4004527049348336</v>
          </cell>
          <cell r="AB58">
            <v>17.064733309188835</v>
          </cell>
          <cell r="AC58">
            <v>0</v>
          </cell>
          <cell r="AD58">
            <v>12.070151714687828</v>
          </cell>
          <cell r="AE58">
            <v>0</v>
          </cell>
          <cell r="AF58">
            <v>10.520703356874586</v>
          </cell>
          <cell r="AG58">
            <v>14.753491222902319</v>
          </cell>
          <cell r="AH58">
            <v>10.325939139105321</v>
          </cell>
          <cell r="AI58">
            <v>9.772740243821314</v>
          </cell>
          <cell r="AJ58">
            <v>10.091899757001736</v>
          </cell>
          <cell r="AK58">
            <v>7.3014921534410551</v>
          </cell>
          <cell r="AL58">
            <v>9.5583289812452463</v>
          </cell>
          <cell r="AM58">
            <v>10.804846714509416</v>
          </cell>
          <cell r="AN58">
            <v>3.5289069061372205</v>
          </cell>
          <cell r="AO58">
            <v>0</v>
          </cell>
          <cell r="AP58">
            <v>12.843355321665024</v>
          </cell>
          <cell r="AQ58">
            <v>4.9449482213391782</v>
          </cell>
          <cell r="AR58">
            <v>7.3962935983438278</v>
          </cell>
          <cell r="AS58">
            <v>9.9720346739331909</v>
          </cell>
          <cell r="AT58">
            <v>11.029866653936871</v>
          </cell>
          <cell r="AU58">
            <v>10.007479930187207</v>
          </cell>
          <cell r="AV58">
            <v>7.8699263493948983</v>
          </cell>
          <cell r="AW58">
            <v>9.7336808324600756</v>
          </cell>
          <cell r="AX58">
            <v>10.10742057772749</v>
          </cell>
          <cell r="AY58">
            <v>10.647646323031388</v>
          </cell>
          <cell r="AZ58">
            <v>0</v>
          </cell>
          <cell r="BA58">
            <v>0</v>
          </cell>
          <cell r="BB58">
            <v>0</v>
          </cell>
          <cell r="BC58">
            <v>11.302783869189186</v>
          </cell>
          <cell r="BD58">
            <v>14.255669930018996</v>
          </cell>
          <cell r="BE58">
            <v>12.543391332914588</v>
          </cell>
          <cell r="BF58">
            <v>6.0883877063247587</v>
          </cell>
          <cell r="BG58">
            <v>11.837122349537715</v>
          </cell>
          <cell r="BH58">
            <v>9.5934304557818528</v>
          </cell>
          <cell r="BJ58">
            <v>0</v>
          </cell>
          <cell r="BK58">
            <v>0</v>
          </cell>
          <cell r="BL58">
            <v>0</v>
          </cell>
          <cell r="BM58">
            <v>544.66534751133304</v>
          </cell>
        </row>
        <row r="59">
          <cell r="E59">
            <v>9.0176247945015255</v>
          </cell>
          <cell r="F59">
            <v>11.737204874053075</v>
          </cell>
          <cell r="G59">
            <v>5.0999345999971943</v>
          </cell>
          <cell r="H59">
            <v>4.893677817805397</v>
          </cell>
          <cell r="I59">
            <v>7.0226306099836613</v>
          </cell>
          <cell r="J59">
            <v>5.1770109891791325</v>
          </cell>
          <cell r="K59">
            <v>6.8388405864635278</v>
          </cell>
          <cell r="L59">
            <v>7.0691161224984445</v>
          </cell>
          <cell r="M59">
            <v>7.7761639938090283</v>
          </cell>
          <cell r="N59">
            <v>5.3373755952572246</v>
          </cell>
          <cell r="O59">
            <v>6.4912201784406198</v>
          </cell>
          <cell r="P59">
            <v>10.721554790878493</v>
          </cell>
          <cell r="Q59">
            <v>8.6156603130779814</v>
          </cell>
          <cell r="R59">
            <v>7.0861588501671653</v>
          </cell>
          <cell r="S59">
            <v>9.4284744994851373</v>
          </cell>
          <cell r="T59">
            <v>5.8431582508653275</v>
          </cell>
          <cell r="U59">
            <v>0</v>
          </cell>
          <cell r="V59">
            <v>7.42917399536634</v>
          </cell>
          <cell r="W59">
            <v>5.1988387238473548</v>
          </cell>
          <cell r="X59">
            <v>6.1251569092470231</v>
          </cell>
          <cell r="Y59">
            <v>0</v>
          </cell>
          <cell r="Z59">
            <v>4.9735492239142438</v>
          </cell>
          <cell r="AA59">
            <v>7.3755762971749483</v>
          </cell>
          <cell r="AB59">
            <v>6.0383112656584057</v>
          </cell>
          <cell r="AC59">
            <v>0</v>
          </cell>
          <cell r="AD59">
            <v>4.917930613298596</v>
          </cell>
          <cell r="AE59">
            <v>0</v>
          </cell>
          <cell r="AF59">
            <v>11.249434689477603</v>
          </cell>
          <cell r="AG59">
            <v>5.0655404000092465</v>
          </cell>
          <cell r="AH59">
            <v>9.7176416238198655</v>
          </cell>
          <cell r="AI59">
            <v>12.257610004716081</v>
          </cell>
          <cell r="AJ59">
            <v>12.153160309063569</v>
          </cell>
          <cell r="AK59">
            <v>13.042746274286438</v>
          </cell>
          <cell r="AL59">
            <v>4.0770086651500792</v>
          </cell>
          <cell r="AM59">
            <v>6.6415895592128376</v>
          </cell>
          <cell r="AN59">
            <v>4.0378897575686352</v>
          </cell>
          <cell r="AO59">
            <v>0</v>
          </cell>
          <cell r="AP59">
            <v>3.6675427096936937</v>
          </cell>
          <cell r="AQ59">
            <v>5.0471868935764173</v>
          </cell>
          <cell r="AR59">
            <v>5.0512682875500499</v>
          </cell>
          <cell r="AS59">
            <v>6.2780881877411705</v>
          </cell>
          <cell r="AT59">
            <v>3.6229867593950438</v>
          </cell>
          <cell r="AU59">
            <v>2.748638856804194</v>
          </cell>
          <cell r="AV59">
            <v>5.465000362848297</v>
          </cell>
          <cell r="AW59">
            <v>3.3198915560977724</v>
          </cell>
          <cell r="AX59">
            <v>13.461710988057378</v>
          </cell>
          <cell r="AY59">
            <v>3.4812519132692721</v>
          </cell>
          <cell r="AZ59">
            <v>0</v>
          </cell>
          <cell r="BA59">
            <v>0</v>
          </cell>
          <cell r="BB59">
            <v>0</v>
          </cell>
          <cell r="BC59">
            <v>5.0875035768956174</v>
          </cell>
          <cell r="BD59">
            <v>4.3328565228212259</v>
          </cell>
          <cell r="BE59">
            <v>8.7146731759622149</v>
          </cell>
          <cell r="BF59">
            <v>4.1888560539648871</v>
          </cell>
          <cell r="BG59">
            <v>5.6931432444558858</v>
          </cell>
          <cell r="BH59">
            <v>5.4639353159982136</v>
          </cell>
          <cell r="BJ59">
            <v>0</v>
          </cell>
          <cell r="BK59">
            <v>0</v>
          </cell>
          <cell r="BL59">
            <v>0</v>
          </cell>
          <cell r="BM59">
            <v>324.0814995834055</v>
          </cell>
        </row>
        <row r="60">
          <cell r="E60">
            <v>0</v>
          </cell>
          <cell r="F60">
            <v>145.42117987008135</v>
          </cell>
          <cell r="G60">
            <v>0</v>
          </cell>
          <cell r="H60">
            <v>0</v>
          </cell>
          <cell r="I60">
            <v>0</v>
          </cell>
          <cell r="J60">
            <v>0</v>
          </cell>
          <cell r="K60">
            <v>0</v>
          </cell>
          <cell r="L60">
            <v>0</v>
          </cell>
          <cell r="M60">
            <v>0</v>
          </cell>
          <cell r="N60">
            <v>0</v>
          </cell>
          <cell r="O60">
            <v>0</v>
          </cell>
          <cell r="P60">
            <v>0</v>
          </cell>
          <cell r="Q60">
            <v>116.66521926124453</v>
          </cell>
          <cell r="R60">
            <v>0</v>
          </cell>
          <cell r="S60">
            <v>53.921679660238752</v>
          </cell>
          <cell r="T60">
            <v>0</v>
          </cell>
          <cell r="U60">
            <v>0</v>
          </cell>
          <cell r="V60">
            <v>0</v>
          </cell>
          <cell r="W60">
            <v>0</v>
          </cell>
          <cell r="X60">
            <v>0</v>
          </cell>
          <cell r="Y60">
            <v>0</v>
          </cell>
          <cell r="Z60">
            <v>0</v>
          </cell>
          <cell r="AA60">
            <v>151.8733836356426</v>
          </cell>
          <cell r="AB60">
            <v>0</v>
          </cell>
          <cell r="AC60">
            <v>0</v>
          </cell>
          <cell r="AD60">
            <v>0</v>
          </cell>
          <cell r="AE60">
            <v>0</v>
          </cell>
          <cell r="AF60">
            <v>0</v>
          </cell>
          <cell r="AG60">
            <v>0</v>
          </cell>
          <cell r="AH60">
            <v>0</v>
          </cell>
          <cell r="AI60">
            <v>0</v>
          </cell>
          <cell r="AJ60">
            <v>98.321187052324063</v>
          </cell>
          <cell r="AK60">
            <v>0</v>
          </cell>
          <cell r="AL60">
            <v>0</v>
          </cell>
          <cell r="AM60">
            <v>0</v>
          </cell>
          <cell r="AN60">
            <v>140.21106114878248</v>
          </cell>
          <cell r="AO60">
            <v>0</v>
          </cell>
          <cell r="AP60">
            <v>0</v>
          </cell>
          <cell r="AQ60">
            <v>105.11755474745107</v>
          </cell>
          <cell r="AR60">
            <v>0</v>
          </cell>
          <cell r="AS60">
            <v>0</v>
          </cell>
          <cell r="AT60">
            <v>0</v>
          </cell>
          <cell r="AU60">
            <v>0</v>
          </cell>
          <cell r="AV60">
            <v>75.934435561386408</v>
          </cell>
          <cell r="AW60">
            <v>75.304667234015739</v>
          </cell>
          <cell r="AX60">
            <v>0</v>
          </cell>
          <cell r="AY60">
            <v>0</v>
          </cell>
          <cell r="AZ60">
            <v>0</v>
          </cell>
          <cell r="BA60">
            <v>0</v>
          </cell>
          <cell r="BB60">
            <v>0</v>
          </cell>
          <cell r="BC60">
            <v>0</v>
          </cell>
          <cell r="BD60">
            <v>0</v>
          </cell>
          <cell r="BE60">
            <v>0</v>
          </cell>
          <cell r="BF60">
            <v>134.7852476830956</v>
          </cell>
          <cell r="BG60">
            <v>0</v>
          </cell>
          <cell r="BH60">
            <v>0</v>
          </cell>
          <cell r="BJ60">
            <v>0</v>
          </cell>
          <cell r="BK60">
            <v>0</v>
          </cell>
          <cell r="BL60">
            <v>0</v>
          </cell>
          <cell r="BM60">
            <v>1097.5556158542627</v>
          </cell>
        </row>
        <row r="61">
          <cell r="E61">
            <v>0</v>
          </cell>
          <cell r="F61">
            <v>0</v>
          </cell>
          <cell r="G61">
            <v>0</v>
          </cell>
          <cell r="H61">
            <v>0</v>
          </cell>
          <cell r="I61">
            <v>0</v>
          </cell>
          <cell r="J61">
            <v>0</v>
          </cell>
          <cell r="K61">
            <v>0</v>
          </cell>
          <cell r="L61">
            <v>0</v>
          </cell>
          <cell r="M61">
            <v>0</v>
          </cell>
          <cell r="N61">
            <v>0</v>
          </cell>
          <cell r="O61">
            <v>0</v>
          </cell>
          <cell r="P61">
            <v>0</v>
          </cell>
          <cell r="Q61">
            <v>0</v>
          </cell>
          <cell r="R61">
            <v>0</v>
          </cell>
          <cell r="S61">
            <v>0</v>
          </cell>
          <cell r="T61">
            <v>0</v>
          </cell>
          <cell r="U61">
            <v>0</v>
          </cell>
          <cell r="V61">
            <v>0</v>
          </cell>
          <cell r="W61">
            <v>0</v>
          </cell>
          <cell r="X61">
            <v>0</v>
          </cell>
          <cell r="Y61">
            <v>0</v>
          </cell>
          <cell r="Z61">
            <v>0</v>
          </cell>
          <cell r="AA61">
            <v>0</v>
          </cell>
          <cell r="AB61">
            <v>0</v>
          </cell>
          <cell r="AC61">
            <v>0</v>
          </cell>
          <cell r="AD61">
            <v>0</v>
          </cell>
          <cell r="AE61">
            <v>0</v>
          </cell>
          <cell r="AF61">
            <v>0</v>
          </cell>
          <cell r="AG61">
            <v>0</v>
          </cell>
          <cell r="AH61">
            <v>0</v>
          </cell>
          <cell r="AI61">
            <v>0</v>
          </cell>
          <cell r="AJ61">
            <v>0</v>
          </cell>
          <cell r="AK61">
            <v>0</v>
          </cell>
          <cell r="AL61">
            <v>0</v>
          </cell>
          <cell r="AM61">
            <v>0</v>
          </cell>
          <cell r="AN61">
            <v>0</v>
          </cell>
          <cell r="AO61">
            <v>0</v>
          </cell>
          <cell r="AP61">
            <v>0</v>
          </cell>
          <cell r="AQ61">
            <v>0</v>
          </cell>
          <cell r="AR61">
            <v>0</v>
          </cell>
          <cell r="AS61">
            <v>0</v>
          </cell>
          <cell r="AT61">
            <v>0</v>
          </cell>
          <cell r="AU61">
            <v>0</v>
          </cell>
          <cell r="AV61">
            <v>0</v>
          </cell>
          <cell r="AW61">
            <v>0</v>
          </cell>
          <cell r="AX61">
            <v>0</v>
          </cell>
          <cell r="AY61">
            <v>0</v>
          </cell>
          <cell r="AZ61">
            <v>0</v>
          </cell>
          <cell r="BA61">
            <v>0</v>
          </cell>
          <cell r="BB61">
            <v>0</v>
          </cell>
          <cell r="BC61">
            <v>0</v>
          </cell>
          <cell r="BD61">
            <v>0</v>
          </cell>
          <cell r="BE61">
            <v>0</v>
          </cell>
          <cell r="BF61">
            <v>0</v>
          </cell>
          <cell r="BG61">
            <v>0</v>
          </cell>
          <cell r="BH61">
            <v>0</v>
          </cell>
          <cell r="BJ61">
            <v>0</v>
          </cell>
          <cell r="BK61">
            <v>0</v>
          </cell>
          <cell r="BL61">
            <v>0</v>
          </cell>
          <cell r="BM61">
            <v>0</v>
          </cell>
        </row>
        <row r="62">
          <cell r="E62">
            <v>0</v>
          </cell>
          <cell r="F62">
            <v>0</v>
          </cell>
          <cell r="G62">
            <v>0</v>
          </cell>
          <cell r="H62">
            <v>0</v>
          </cell>
          <cell r="I62">
            <v>0</v>
          </cell>
          <cell r="J62">
            <v>0</v>
          </cell>
          <cell r="K62">
            <v>0</v>
          </cell>
          <cell r="L62">
            <v>0</v>
          </cell>
          <cell r="M62">
            <v>0</v>
          </cell>
          <cell r="N62">
            <v>0</v>
          </cell>
          <cell r="O62">
            <v>0</v>
          </cell>
          <cell r="P62">
            <v>0</v>
          </cell>
          <cell r="Q62">
            <v>0</v>
          </cell>
          <cell r="R62">
            <v>0</v>
          </cell>
          <cell r="S62">
            <v>0</v>
          </cell>
          <cell r="T62">
            <v>0</v>
          </cell>
          <cell r="U62">
            <v>0</v>
          </cell>
          <cell r="V62">
            <v>0</v>
          </cell>
          <cell r="W62">
            <v>0</v>
          </cell>
          <cell r="X62">
            <v>0</v>
          </cell>
          <cell r="Y62">
            <v>0</v>
          </cell>
          <cell r="Z62">
            <v>0</v>
          </cell>
          <cell r="AA62">
            <v>0</v>
          </cell>
          <cell r="AB62">
            <v>0</v>
          </cell>
          <cell r="AC62">
            <v>0</v>
          </cell>
          <cell r="AD62">
            <v>0</v>
          </cell>
          <cell r="AE62">
            <v>0</v>
          </cell>
          <cell r="AF62">
            <v>0</v>
          </cell>
          <cell r="AG62">
            <v>0</v>
          </cell>
          <cell r="AH62">
            <v>0</v>
          </cell>
          <cell r="AI62">
            <v>0</v>
          </cell>
          <cell r="AJ62">
            <v>0</v>
          </cell>
          <cell r="AK62">
            <v>0</v>
          </cell>
          <cell r="AL62">
            <v>0</v>
          </cell>
          <cell r="AM62">
            <v>0</v>
          </cell>
          <cell r="AN62">
            <v>0</v>
          </cell>
          <cell r="AO62">
            <v>0</v>
          </cell>
          <cell r="AP62">
            <v>0</v>
          </cell>
          <cell r="AQ62">
            <v>0</v>
          </cell>
          <cell r="AR62">
            <v>0</v>
          </cell>
          <cell r="AS62">
            <v>0</v>
          </cell>
          <cell r="AT62">
            <v>0</v>
          </cell>
          <cell r="AU62">
            <v>0</v>
          </cell>
          <cell r="AV62">
            <v>0</v>
          </cell>
          <cell r="AW62">
            <v>0</v>
          </cell>
          <cell r="AX62">
            <v>0</v>
          </cell>
          <cell r="AY62">
            <v>0</v>
          </cell>
          <cell r="AZ62">
            <v>0</v>
          </cell>
          <cell r="BA62">
            <v>0</v>
          </cell>
          <cell r="BB62">
            <v>0</v>
          </cell>
          <cell r="BC62">
            <v>0</v>
          </cell>
          <cell r="BD62">
            <v>0</v>
          </cell>
          <cell r="BE62">
            <v>0</v>
          </cell>
          <cell r="BF62">
            <v>0</v>
          </cell>
          <cell r="BG62">
            <v>0</v>
          </cell>
          <cell r="BH62">
            <v>0</v>
          </cell>
          <cell r="BJ62">
            <v>0</v>
          </cell>
          <cell r="BK62">
            <v>0</v>
          </cell>
          <cell r="BL62">
            <v>0</v>
          </cell>
          <cell r="BM62">
            <v>0</v>
          </cell>
        </row>
        <row r="63">
          <cell r="E63">
            <v>0</v>
          </cell>
          <cell r="F63">
            <v>0</v>
          </cell>
          <cell r="G63">
            <v>0</v>
          </cell>
          <cell r="H63">
            <v>0</v>
          </cell>
          <cell r="I63">
            <v>0</v>
          </cell>
          <cell r="J63">
            <v>0</v>
          </cell>
          <cell r="K63">
            <v>0</v>
          </cell>
          <cell r="L63">
            <v>0</v>
          </cell>
          <cell r="M63">
            <v>0</v>
          </cell>
          <cell r="N63">
            <v>0</v>
          </cell>
          <cell r="O63">
            <v>0</v>
          </cell>
          <cell r="P63">
            <v>0</v>
          </cell>
          <cell r="Q63">
            <v>0</v>
          </cell>
          <cell r="R63">
            <v>0</v>
          </cell>
          <cell r="S63">
            <v>0</v>
          </cell>
          <cell r="T63">
            <v>0</v>
          </cell>
          <cell r="U63">
            <v>0</v>
          </cell>
          <cell r="V63">
            <v>0</v>
          </cell>
          <cell r="W63">
            <v>0</v>
          </cell>
          <cell r="X63">
            <v>0</v>
          </cell>
          <cell r="Y63">
            <v>0</v>
          </cell>
          <cell r="Z63">
            <v>0</v>
          </cell>
          <cell r="AA63">
            <v>0</v>
          </cell>
          <cell r="AB63">
            <v>0</v>
          </cell>
          <cell r="AC63">
            <v>0</v>
          </cell>
          <cell r="AD63">
            <v>0</v>
          </cell>
          <cell r="AE63">
            <v>0</v>
          </cell>
          <cell r="AF63">
            <v>0</v>
          </cell>
          <cell r="AG63">
            <v>0</v>
          </cell>
          <cell r="AH63">
            <v>0</v>
          </cell>
          <cell r="AI63">
            <v>0</v>
          </cell>
          <cell r="AJ63">
            <v>0</v>
          </cell>
          <cell r="AK63">
            <v>0</v>
          </cell>
          <cell r="AL63">
            <v>0</v>
          </cell>
          <cell r="AM63">
            <v>0</v>
          </cell>
          <cell r="AN63">
            <v>0</v>
          </cell>
          <cell r="AO63">
            <v>0</v>
          </cell>
          <cell r="AP63">
            <v>0</v>
          </cell>
          <cell r="AQ63">
            <v>0</v>
          </cell>
          <cell r="AR63">
            <v>0</v>
          </cell>
          <cell r="AS63">
            <v>0</v>
          </cell>
          <cell r="AT63">
            <v>0</v>
          </cell>
          <cell r="AU63">
            <v>0</v>
          </cell>
          <cell r="AV63">
            <v>0</v>
          </cell>
          <cell r="AW63">
            <v>0</v>
          </cell>
          <cell r="AX63">
            <v>0</v>
          </cell>
          <cell r="AY63">
            <v>0</v>
          </cell>
          <cell r="AZ63">
            <v>0</v>
          </cell>
          <cell r="BA63">
            <v>0</v>
          </cell>
          <cell r="BB63">
            <v>0</v>
          </cell>
          <cell r="BC63">
            <v>0</v>
          </cell>
          <cell r="BD63">
            <v>0</v>
          </cell>
          <cell r="BE63">
            <v>0</v>
          </cell>
          <cell r="BF63">
            <v>0</v>
          </cell>
          <cell r="BG63">
            <v>0</v>
          </cell>
          <cell r="BH63">
            <v>0</v>
          </cell>
          <cell r="BJ63">
            <v>0</v>
          </cell>
          <cell r="BK63">
            <v>0</v>
          </cell>
          <cell r="BL63">
            <v>0</v>
          </cell>
          <cell r="BM63">
            <v>0</v>
          </cell>
        </row>
        <row r="64">
          <cell r="E64">
            <v>1</v>
          </cell>
          <cell r="F64">
            <v>2</v>
          </cell>
          <cell r="G64">
            <v>3</v>
          </cell>
          <cell r="H64">
            <v>3</v>
          </cell>
          <cell r="I64">
            <v>2</v>
          </cell>
          <cell r="J64">
            <v>1</v>
          </cell>
          <cell r="K64">
            <v>2</v>
          </cell>
          <cell r="L64">
            <v>2</v>
          </cell>
          <cell r="M64">
            <v>0</v>
          </cell>
          <cell r="N64">
            <v>1</v>
          </cell>
          <cell r="O64">
            <v>2</v>
          </cell>
          <cell r="P64">
            <v>0</v>
          </cell>
          <cell r="Q64">
            <v>0</v>
          </cell>
          <cell r="R64">
            <v>1</v>
          </cell>
          <cell r="S64">
            <v>2</v>
          </cell>
          <cell r="T64">
            <v>2</v>
          </cell>
          <cell r="U64">
            <v>0</v>
          </cell>
          <cell r="V64">
            <v>4</v>
          </cell>
          <cell r="W64">
            <v>0</v>
          </cell>
          <cell r="X64">
            <v>5</v>
          </cell>
          <cell r="Y64">
            <v>0</v>
          </cell>
          <cell r="Z64">
            <v>4</v>
          </cell>
          <cell r="AA64">
            <v>1</v>
          </cell>
          <cell r="AB64">
            <v>2</v>
          </cell>
          <cell r="AC64">
            <v>0</v>
          </cell>
          <cell r="AD64">
            <v>2</v>
          </cell>
          <cell r="AE64">
            <v>0</v>
          </cell>
          <cell r="AF64">
            <v>0</v>
          </cell>
          <cell r="AG64">
            <v>4</v>
          </cell>
          <cell r="AH64">
            <v>3</v>
          </cell>
          <cell r="AI64">
            <v>5</v>
          </cell>
          <cell r="AJ64">
            <v>1</v>
          </cell>
          <cell r="AK64">
            <v>5</v>
          </cell>
          <cell r="AL64">
            <v>3</v>
          </cell>
          <cell r="AM64">
            <v>4</v>
          </cell>
          <cell r="AN64">
            <v>3</v>
          </cell>
          <cell r="AO64">
            <v>0</v>
          </cell>
          <cell r="AP64">
            <v>1</v>
          </cell>
          <cell r="AQ64">
            <v>5</v>
          </cell>
          <cell r="AR64">
            <v>0</v>
          </cell>
          <cell r="AS64">
            <v>5</v>
          </cell>
          <cell r="AT64">
            <v>0</v>
          </cell>
          <cell r="AU64">
            <v>2</v>
          </cell>
          <cell r="AV64">
            <v>3</v>
          </cell>
          <cell r="AW64">
            <v>5</v>
          </cell>
          <cell r="AX64">
            <v>2</v>
          </cell>
          <cell r="AY64">
            <v>0</v>
          </cell>
          <cell r="AZ64">
            <v>0</v>
          </cell>
          <cell r="BA64">
            <v>0</v>
          </cell>
          <cell r="BB64">
            <v>0</v>
          </cell>
          <cell r="BC64">
            <v>4</v>
          </cell>
          <cell r="BD64">
            <v>3</v>
          </cell>
          <cell r="BE64">
            <v>1</v>
          </cell>
          <cell r="BF64">
            <v>4</v>
          </cell>
          <cell r="BG64">
            <v>2</v>
          </cell>
          <cell r="BH64">
            <v>1</v>
          </cell>
          <cell r="BJ64">
            <v>0</v>
          </cell>
          <cell r="BK64">
            <v>0</v>
          </cell>
          <cell r="BL64">
            <v>0</v>
          </cell>
          <cell r="BM64">
            <v>108</v>
          </cell>
        </row>
        <row r="65">
          <cell r="E65">
            <v>6</v>
          </cell>
          <cell r="F65">
            <v>0</v>
          </cell>
          <cell r="G65">
            <v>6</v>
          </cell>
          <cell r="H65">
            <v>6</v>
          </cell>
          <cell r="I65">
            <v>6</v>
          </cell>
          <cell r="J65">
            <v>6</v>
          </cell>
          <cell r="K65">
            <v>6</v>
          </cell>
          <cell r="L65">
            <v>6</v>
          </cell>
          <cell r="M65">
            <v>6</v>
          </cell>
          <cell r="N65">
            <v>6</v>
          </cell>
          <cell r="O65">
            <v>6</v>
          </cell>
          <cell r="P65">
            <v>6</v>
          </cell>
          <cell r="Q65">
            <v>0</v>
          </cell>
          <cell r="R65">
            <v>6</v>
          </cell>
          <cell r="S65">
            <v>0</v>
          </cell>
          <cell r="T65">
            <v>6</v>
          </cell>
          <cell r="U65">
            <v>0</v>
          </cell>
          <cell r="V65">
            <v>0</v>
          </cell>
          <cell r="W65">
            <v>6</v>
          </cell>
          <cell r="X65">
            <v>6</v>
          </cell>
          <cell r="Y65">
            <v>0</v>
          </cell>
          <cell r="Z65">
            <v>5</v>
          </cell>
          <cell r="AA65">
            <v>0</v>
          </cell>
          <cell r="AB65">
            <v>7</v>
          </cell>
          <cell r="AC65">
            <v>0</v>
          </cell>
          <cell r="AD65">
            <v>6</v>
          </cell>
          <cell r="AE65">
            <v>0</v>
          </cell>
          <cell r="AF65">
            <v>6</v>
          </cell>
          <cell r="AG65">
            <v>6</v>
          </cell>
          <cell r="AH65">
            <v>0</v>
          </cell>
          <cell r="AI65">
            <v>0</v>
          </cell>
          <cell r="AJ65">
            <v>0</v>
          </cell>
          <cell r="AK65">
            <v>0</v>
          </cell>
          <cell r="AL65">
            <v>6</v>
          </cell>
          <cell r="AM65">
            <v>3.5</v>
          </cell>
          <cell r="AN65">
            <v>0</v>
          </cell>
          <cell r="AO65">
            <v>0</v>
          </cell>
          <cell r="AP65">
            <v>6</v>
          </cell>
          <cell r="AQ65">
            <v>0</v>
          </cell>
          <cell r="AR65">
            <v>6</v>
          </cell>
          <cell r="AS65">
            <v>6</v>
          </cell>
          <cell r="AT65">
            <v>6</v>
          </cell>
          <cell r="AU65">
            <v>6</v>
          </cell>
          <cell r="AV65">
            <v>1</v>
          </cell>
          <cell r="AW65">
            <v>0</v>
          </cell>
          <cell r="AX65">
            <v>0</v>
          </cell>
          <cell r="AY65">
            <v>6</v>
          </cell>
          <cell r="AZ65">
            <v>0</v>
          </cell>
          <cell r="BA65">
            <v>0</v>
          </cell>
          <cell r="BB65">
            <v>0</v>
          </cell>
          <cell r="BC65">
            <v>6</v>
          </cell>
          <cell r="BD65">
            <v>6</v>
          </cell>
          <cell r="BE65">
            <v>6</v>
          </cell>
          <cell r="BF65">
            <v>0</v>
          </cell>
          <cell r="BG65">
            <v>6</v>
          </cell>
          <cell r="BH65">
            <v>6</v>
          </cell>
          <cell r="BJ65">
            <v>0</v>
          </cell>
          <cell r="BK65">
            <v>0</v>
          </cell>
          <cell r="BL65">
            <v>0</v>
          </cell>
          <cell r="BM65">
            <v>196.5</v>
          </cell>
        </row>
        <row r="66">
          <cell r="E66">
            <v>376.34456777226148</v>
          </cell>
          <cell r="F66">
            <v>373.36837877365502</v>
          </cell>
          <cell r="G66">
            <v>375.57905176994706</v>
          </cell>
          <cell r="H66">
            <v>375.8016457653323</v>
          </cell>
          <cell r="I66">
            <v>374.31491519428681</v>
          </cell>
          <cell r="J66">
            <v>374.09374376801065</v>
          </cell>
          <cell r="K66">
            <v>376.1163431456136</v>
          </cell>
          <cell r="L66">
            <v>374.77026109966675</v>
          </cell>
          <cell r="M66">
            <v>377.49859274134604</v>
          </cell>
          <cell r="N66">
            <v>376.40289315481795</v>
          </cell>
          <cell r="O66">
            <v>372.7408869935021</v>
          </cell>
          <cell r="P66">
            <v>376.47968991046065</v>
          </cell>
          <cell r="Q66">
            <v>376.24237335693209</v>
          </cell>
          <cell r="R66">
            <v>373.21266036070853</v>
          </cell>
          <cell r="S66">
            <v>372.69323411832022</v>
          </cell>
          <cell r="T66">
            <v>376.93937660195502</v>
          </cell>
          <cell r="U66">
            <v>0</v>
          </cell>
          <cell r="V66">
            <v>372.94724006820974</v>
          </cell>
          <cell r="W66">
            <v>374.99459171284724</v>
          </cell>
          <cell r="X66">
            <v>372.7009469651731</v>
          </cell>
          <cell r="Y66">
            <v>0</v>
          </cell>
          <cell r="Z66">
            <v>374.48333338297567</v>
          </cell>
          <cell r="AA66">
            <v>372.10100806401988</v>
          </cell>
          <cell r="AB66">
            <v>363.10715166468691</v>
          </cell>
          <cell r="AC66">
            <v>0</v>
          </cell>
          <cell r="AD66">
            <v>373.50094143895757</v>
          </cell>
          <cell r="AE66">
            <v>0</v>
          </cell>
          <cell r="AF66">
            <v>376.36606703945927</v>
          </cell>
          <cell r="AG66">
            <v>374.83051008659322</v>
          </cell>
          <cell r="AH66">
            <v>373.77083430603528</v>
          </cell>
          <cell r="AI66">
            <v>375.00779042253043</v>
          </cell>
          <cell r="AJ66">
            <v>373.97720463623898</v>
          </cell>
          <cell r="AK66">
            <v>373.56948364425</v>
          </cell>
          <cell r="AL66">
            <v>377.02442006083709</v>
          </cell>
          <cell r="AM66">
            <v>374.90827833076105</v>
          </cell>
          <cell r="AN66">
            <v>372.87340460165785</v>
          </cell>
          <cell r="AO66">
            <v>0</v>
          </cell>
          <cell r="AP66">
            <v>374.59688106297978</v>
          </cell>
          <cell r="AQ66">
            <v>379.32423600652487</v>
          </cell>
          <cell r="AR66">
            <v>376.13825950172816</v>
          </cell>
          <cell r="AS66">
            <v>373.82493538834683</v>
          </cell>
          <cell r="AT66">
            <v>375.2213700361529</v>
          </cell>
          <cell r="AU66">
            <v>374.25709630135503</v>
          </cell>
          <cell r="AV66">
            <v>374.85546261222021</v>
          </cell>
          <cell r="AW66">
            <v>373.96441588920692</v>
          </cell>
          <cell r="AX66">
            <v>375.27792390679963</v>
          </cell>
          <cell r="AY66">
            <v>376.71682675255209</v>
          </cell>
          <cell r="AZ66">
            <v>0</v>
          </cell>
          <cell r="BA66">
            <v>0</v>
          </cell>
          <cell r="BB66">
            <v>0</v>
          </cell>
          <cell r="BC66">
            <v>372.91470864380574</v>
          </cell>
          <cell r="BD66">
            <v>375.43545099420845</v>
          </cell>
          <cell r="BE66">
            <v>371.77839443918526</v>
          </cell>
          <cell r="BF66">
            <v>371.56423787932857</v>
          </cell>
          <cell r="BG66">
            <v>373.85361047240923</v>
          </cell>
          <cell r="BH66">
            <v>375.65513623475704</v>
          </cell>
          <cell r="BJ66">
            <v>0</v>
          </cell>
          <cell r="BK66">
            <v>0</v>
          </cell>
          <cell r="BL66">
            <v>0</v>
          </cell>
          <cell r="BM66">
            <v>17974.140767073615</v>
          </cell>
        </row>
      </sheetData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od Op"/>
      <sheetName val="Intitulé"/>
      <sheetName val="Présentation"/>
      <sheetName val="539CONS"/>
      <sheetName val="Manut."/>
      <sheetName val="Cabine"/>
      <sheetName val="Guichet"/>
      <sheetName val="MA"/>
      <sheetName val="GCC"/>
      <sheetName val="PACT"/>
      <sheetName val="Caisse"/>
      <sheetName val="Compta."/>
      <sheetName val="BO RH"/>
      <sheetName val="Bilan"/>
    </sheetNames>
    <sheetDataSet>
      <sheetData sheetId="0"/>
      <sheetData sheetId="1"/>
      <sheetData sheetId="2"/>
      <sheetData sheetId="3" refreshError="1">
        <row r="1">
          <cell r="B1" t="str">
            <v>Référence</v>
          </cell>
          <cell r="C1" t="str">
            <v>Code</v>
          </cell>
          <cell r="D1" t="str">
            <v>Libellé</v>
          </cell>
          <cell r="E1" t="str">
            <v>CUMUL</v>
          </cell>
        </row>
        <row r="2">
          <cell r="B2" t="str">
            <v>A01.01</v>
          </cell>
          <cell r="C2">
            <v>1</v>
          </cell>
          <cell r="D2" t="str">
            <v>Nbre de L.O. sur micro -régime intérieur-</v>
          </cell>
          <cell r="E2">
            <v>28368</v>
          </cell>
        </row>
        <row r="3">
          <cell r="B3" t="str">
            <v>A01.02</v>
          </cell>
          <cell r="C3">
            <v>3</v>
          </cell>
          <cell r="D3" t="str">
            <v>Nbre d'ECOPLI sur micro -régime intérieur-</v>
          </cell>
          <cell r="E3">
            <v>1085</v>
          </cell>
        </row>
        <row r="4">
          <cell r="B4" t="str">
            <v>A01.03</v>
          </cell>
          <cell r="C4">
            <v>5</v>
          </cell>
          <cell r="D4" t="str">
            <v>Nbre de COLIECO sur micro -régime intérieur-</v>
          </cell>
          <cell r="E4">
            <v>2419</v>
          </cell>
        </row>
        <row r="5">
          <cell r="B5" t="str">
            <v>A01.04</v>
          </cell>
          <cell r="C5">
            <v>7</v>
          </cell>
          <cell r="D5" t="str">
            <v>Nbre de COLISSIMO sur micro -régime intérieur-</v>
          </cell>
          <cell r="E5">
            <v>6052</v>
          </cell>
        </row>
        <row r="6">
          <cell r="B6" t="str">
            <v>A01.05</v>
          </cell>
          <cell r="C6">
            <v>15</v>
          </cell>
          <cell r="D6" t="str">
            <v>Nbre de LO pour les DOM</v>
          </cell>
          <cell r="E6">
            <v>59</v>
          </cell>
        </row>
        <row r="7">
          <cell r="B7" t="str">
            <v>A01.06</v>
          </cell>
          <cell r="C7">
            <v>9</v>
          </cell>
          <cell r="D7" t="str">
            <v>Nbre d'envois prioritaires sur micro -régime international-</v>
          </cell>
          <cell r="E7">
            <v>2106</v>
          </cell>
        </row>
        <row r="8">
          <cell r="B8" t="str">
            <v>A01.07</v>
          </cell>
          <cell r="C8">
            <v>11</v>
          </cell>
          <cell r="D8" t="str">
            <v>Nbre d'envois économiques sur micro -régime international-</v>
          </cell>
          <cell r="E8">
            <v>241</v>
          </cell>
        </row>
        <row r="9">
          <cell r="B9" t="str">
            <v>A01.08</v>
          </cell>
          <cell r="C9">
            <v>13</v>
          </cell>
          <cell r="D9" t="str">
            <v>Nbre d'envois de livres et de brochures sur micro -régime international-</v>
          </cell>
          <cell r="E9">
            <v>2</v>
          </cell>
        </row>
        <row r="10">
          <cell r="B10" t="str">
            <v>A01.09</v>
          </cell>
          <cell r="C10">
            <v>20</v>
          </cell>
          <cell r="D10" t="str">
            <v>Nbre de L.O. en manuel -régime intérieur-</v>
          </cell>
          <cell r="E10">
            <v>0</v>
          </cell>
        </row>
        <row r="11">
          <cell r="B11" t="str">
            <v>A01.10</v>
          </cell>
          <cell r="C11">
            <v>21</v>
          </cell>
          <cell r="D11" t="str">
            <v>Nbre d'ECOPLI en manuel -régime intérieur-</v>
          </cell>
          <cell r="E11">
            <v>0</v>
          </cell>
        </row>
        <row r="12">
          <cell r="B12" t="str">
            <v>A01.11</v>
          </cell>
          <cell r="C12">
            <v>22</v>
          </cell>
          <cell r="D12" t="str">
            <v>Nbre de COLIECO en manuel -régime intérieur-</v>
          </cell>
          <cell r="E12">
            <v>0</v>
          </cell>
        </row>
        <row r="13">
          <cell r="B13" t="str">
            <v>A01.12</v>
          </cell>
          <cell r="C13">
            <v>23</v>
          </cell>
          <cell r="D13" t="str">
            <v>Nbre de COLISSIMO en manuel -régime intérieur-</v>
          </cell>
          <cell r="E13">
            <v>0</v>
          </cell>
        </row>
        <row r="14">
          <cell r="B14" t="str">
            <v>A01.13</v>
          </cell>
          <cell r="C14">
            <v>27</v>
          </cell>
          <cell r="D14" t="str">
            <v>Nbre de LO en manuel pour les DOM</v>
          </cell>
          <cell r="E14">
            <v>0</v>
          </cell>
        </row>
        <row r="15">
          <cell r="B15" t="str">
            <v>A01.14</v>
          </cell>
          <cell r="C15">
            <v>24</v>
          </cell>
          <cell r="D15" t="str">
            <v>Nbre d'envois prioritaires en manuel -régime international-</v>
          </cell>
          <cell r="E15">
            <v>0</v>
          </cell>
        </row>
        <row r="16">
          <cell r="B16" t="str">
            <v>A01.15</v>
          </cell>
          <cell r="C16">
            <v>25</v>
          </cell>
          <cell r="D16" t="str">
            <v>Nbre d'envois économiques en manuel -régime international-</v>
          </cell>
          <cell r="E16">
            <v>0</v>
          </cell>
        </row>
        <row r="17">
          <cell r="B17" t="str">
            <v>A01.16</v>
          </cell>
          <cell r="C17">
            <v>26</v>
          </cell>
          <cell r="D17" t="str">
            <v>Nbre d'envois de livres et brochures en manuel -régime internat.-</v>
          </cell>
          <cell r="E17">
            <v>0</v>
          </cell>
        </row>
        <row r="18">
          <cell r="B18" t="str">
            <v>A02.01</v>
          </cell>
          <cell r="C18">
            <v>30</v>
          </cell>
          <cell r="D18" t="str">
            <v>Nbre d'objets Gamme VD sur micro - Régime intérieur</v>
          </cell>
          <cell r="E18">
            <v>14</v>
          </cell>
        </row>
        <row r="19">
          <cell r="B19" t="str">
            <v>A02.02</v>
          </cell>
          <cell r="C19">
            <v>32</v>
          </cell>
          <cell r="D19" t="str">
            <v>Nbre de L.R. non suivie sur micro - Régime intérieur</v>
          </cell>
          <cell r="E19">
            <v>22124</v>
          </cell>
        </row>
        <row r="20">
          <cell r="B20" t="str">
            <v>A02.03</v>
          </cell>
          <cell r="C20">
            <v>34</v>
          </cell>
          <cell r="D20" t="str">
            <v>Nbre de COLISSIMO recommandés sur micro -régime intérieur-</v>
          </cell>
          <cell r="E20">
            <v>965</v>
          </cell>
        </row>
        <row r="21">
          <cell r="B21" t="str">
            <v>A02.04</v>
          </cell>
          <cell r="C21">
            <v>35</v>
          </cell>
          <cell r="D21" t="str">
            <v>Envois prioritaires : Nbre de V.D. sur micro -régime international-</v>
          </cell>
          <cell r="E21">
            <v>1</v>
          </cell>
        </row>
        <row r="22">
          <cell r="B22" t="str">
            <v>A02.05</v>
          </cell>
          <cell r="C22">
            <v>37</v>
          </cell>
          <cell r="D22" t="str">
            <v>Envois prioritaires : Nbre d'envois recom. sur micro -régime international-</v>
          </cell>
          <cell r="E22">
            <v>525</v>
          </cell>
        </row>
        <row r="23">
          <cell r="B23" t="str">
            <v>A02.06</v>
          </cell>
          <cell r="C23">
            <v>39</v>
          </cell>
          <cell r="D23" t="str">
            <v>Envois économiques : Nbre de V.D. sur micro -régime international-</v>
          </cell>
          <cell r="E23">
            <v>0</v>
          </cell>
        </row>
        <row r="24">
          <cell r="B24" t="str">
            <v>A02.07</v>
          </cell>
          <cell r="C24">
            <v>41</v>
          </cell>
          <cell r="D24" t="str">
            <v>Envois économiques : Nbre d'envois recom. sur micro -régime international-</v>
          </cell>
          <cell r="E24">
            <v>2</v>
          </cell>
        </row>
        <row r="25">
          <cell r="B25" t="str">
            <v>A02.08</v>
          </cell>
          <cell r="C25">
            <v>43</v>
          </cell>
          <cell r="D25" t="str">
            <v>Nbre d'envois de livres et de brochures sur micro -régime international-</v>
          </cell>
          <cell r="E25">
            <v>0</v>
          </cell>
        </row>
        <row r="26">
          <cell r="B26" t="str">
            <v>A02.09</v>
          </cell>
          <cell r="C26">
            <v>45</v>
          </cell>
          <cell r="D26" t="str">
            <v>Nbre de colis postaux sur micro -régime intérieur et rég. international-</v>
          </cell>
          <cell r="E26">
            <v>433</v>
          </cell>
        </row>
        <row r="27">
          <cell r="B27" t="str">
            <v>A02.10</v>
          </cell>
          <cell r="C27">
            <v>50</v>
          </cell>
          <cell r="D27" t="str">
            <v>Nbre d'objets Gamme VD en manuel - Régime intérieur</v>
          </cell>
          <cell r="E27">
            <v>0</v>
          </cell>
        </row>
        <row r="28">
          <cell r="B28" t="str">
            <v>A02.11</v>
          </cell>
          <cell r="C28">
            <v>51</v>
          </cell>
          <cell r="D28" t="str">
            <v>Nbre de L.R. non suivie en manuel - Régime intérieur</v>
          </cell>
          <cell r="E28">
            <v>0</v>
          </cell>
        </row>
        <row r="29">
          <cell r="B29" t="str">
            <v>A02.12</v>
          </cell>
          <cell r="C29">
            <v>53</v>
          </cell>
          <cell r="D29" t="str">
            <v>Nbre de COLISSIMO recommandés en manuel -régime intérieur-</v>
          </cell>
          <cell r="E29">
            <v>0</v>
          </cell>
        </row>
        <row r="30">
          <cell r="B30" t="str">
            <v>A02.13</v>
          </cell>
          <cell r="C30">
            <v>54</v>
          </cell>
          <cell r="D30" t="str">
            <v>Envois prioritaires : Nbre de V.D. en manuel -régime international</v>
          </cell>
          <cell r="E30">
            <v>0</v>
          </cell>
        </row>
        <row r="31">
          <cell r="B31" t="str">
            <v>A02.14</v>
          </cell>
          <cell r="C31">
            <v>55</v>
          </cell>
          <cell r="D31" t="str">
            <v>Envois prioritaires : Nbre d'envois recom. manuel -rég. internat.</v>
          </cell>
          <cell r="E31">
            <v>0</v>
          </cell>
        </row>
        <row r="32">
          <cell r="B32" t="str">
            <v>A02.15</v>
          </cell>
          <cell r="C32">
            <v>56</v>
          </cell>
          <cell r="D32" t="str">
            <v>Envois économiques : Nbre de V.D. en manuel -régime international-</v>
          </cell>
          <cell r="E32">
            <v>0</v>
          </cell>
        </row>
        <row r="33">
          <cell r="B33" t="str">
            <v>A02.16</v>
          </cell>
          <cell r="C33">
            <v>57</v>
          </cell>
          <cell r="D33" t="str">
            <v>Envois econom. : Nbre d'envois recom. en manuel -régime internat.-</v>
          </cell>
          <cell r="E33">
            <v>0</v>
          </cell>
        </row>
        <row r="34">
          <cell r="B34" t="str">
            <v>A02.17</v>
          </cell>
          <cell r="C34">
            <v>58</v>
          </cell>
          <cell r="D34" t="str">
            <v>Nbre d'envois de livres et de brochures manuel -régime internat.-</v>
          </cell>
          <cell r="E34">
            <v>0</v>
          </cell>
        </row>
        <row r="35">
          <cell r="B35" t="str">
            <v>A02.18</v>
          </cell>
          <cell r="C35">
            <v>59</v>
          </cell>
          <cell r="D35" t="str">
            <v>Nbre de colis postaux en manuel des régimes intérieur et internat.</v>
          </cell>
          <cell r="E35">
            <v>0</v>
          </cell>
        </row>
        <row r="36">
          <cell r="B36" t="str">
            <v>A02.19</v>
          </cell>
          <cell r="C36">
            <v>49</v>
          </cell>
          <cell r="D36" t="str">
            <v>Gamme "lettre suivie" nombre d'objets déposés et saisis RI-RIT</v>
          </cell>
          <cell r="E36">
            <v>0</v>
          </cell>
        </row>
        <row r="37">
          <cell r="B37" t="str">
            <v>A02.20</v>
          </cell>
          <cell r="C37">
            <v>88</v>
          </cell>
          <cell r="D37" t="str">
            <v>Gammes "VD" et "LR suivie" : nbre d'objets déposés et saisis RI RIT</v>
          </cell>
          <cell r="E37">
            <v>0</v>
          </cell>
        </row>
        <row r="38">
          <cell r="B38" t="str">
            <v>A02.21</v>
          </cell>
          <cell r="C38">
            <v>46</v>
          </cell>
          <cell r="D38" t="str">
            <v>Gamme "Colissimo suivi" : nbre d'objets déposés et saisis RI-RIT</v>
          </cell>
          <cell r="E38">
            <v>0</v>
          </cell>
        </row>
        <row r="39">
          <cell r="B39" t="str">
            <v>A03.01</v>
          </cell>
          <cell r="C39">
            <v>60</v>
          </cell>
          <cell r="D39" t="str">
            <v>Nbre de ventes T.P. FRANCE</v>
          </cell>
          <cell r="E39">
            <v>51150</v>
          </cell>
        </row>
        <row r="40">
          <cell r="B40" t="str">
            <v>A03.02</v>
          </cell>
          <cell r="C40">
            <v>61</v>
          </cell>
          <cell r="D40" t="str">
            <v>Nbre de ventes T.P. sur bulletin de remise No 590</v>
          </cell>
          <cell r="E40">
            <v>468</v>
          </cell>
        </row>
        <row r="41">
          <cell r="B41" t="str">
            <v>A03.03</v>
          </cell>
          <cell r="C41">
            <v>63</v>
          </cell>
          <cell r="D41" t="str">
            <v>Nbre de ventes philatéliques (autres que T.P. FRANCE)</v>
          </cell>
          <cell r="E41">
            <v>0</v>
          </cell>
        </row>
        <row r="42">
          <cell r="B42" t="str">
            <v>A03.04</v>
          </cell>
          <cell r="C42">
            <v>17</v>
          </cell>
          <cell r="D42" t="str">
            <v>Nbre de ventes de Prêt à Poster sur bulletin de remise 590</v>
          </cell>
          <cell r="E42">
            <v>9</v>
          </cell>
        </row>
        <row r="43">
          <cell r="B43" t="str">
            <v>A03.05</v>
          </cell>
          <cell r="C43">
            <v>120</v>
          </cell>
          <cell r="D43" t="str">
            <v>Nbre de ventes de PAP, PAP de réexpédition et Prêt à suivre</v>
          </cell>
          <cell r="E43">
            <v>5416</v>
          </cell>
        </row>
        <row r="44">
          <cell r="B44" t="str">
            <v>A03.06</v>
          </cell>
          <cell r="C44">
            <v>47</v>
          </cell>
          <cell r="D44" t="str">
            <v>Nbre de ventes d'étiquettes suivi à l'unité ou au carnet</v>
          </cell>
          <cell r="E44">
            <v>69</v>
          </cell>
        </row>
        <row r="45">
          <cell r="B45" t="str">
            <v>A03.07</v>
          </cell>
          <cell r="C45">
            <v>129</v>
          </cell>
          <cell r="D45" t="str">
            <v>Nbre de ventes d'emballages Colissimo</v>
          </cell>
          <cell r="E45">
            <v>1651</v>
          </cell>
        </row>
        <row r="46">
          <cell r="B46" t="str">
            <v>A03.08</v>
          </cell>
          <cell r="C46">
            <v>28</v>
          </cell>
          <cell r="D46" t="str">
            <v>Nbre de factures établies Colis</v>
          </cell>
          <cell r="E46">
            <v>237</v>
          </cell>
        </row>
        <row r="47">
          <cell r="B47" t="str">
            <v>A03.09</v>
          </cell>
          <cell r="C47">
            <v>29</v>
          </cell>
          <cell r="D47" t="str">
            <v>Nbre de reçus établis Colis</v>
          </cell>
          <cell r="E47">
            <v>569</v>
          </cell>
        </row>
        <row r="48">
          <cell r="B48" t="str">
            <v>A03.10</v>
          </cell>
          <cell r="C48">
            <v>913</v>
          </cell>
          <cell r="D48" t="str">
            <v>Nbre de prises en charge de réclamations au guichet (colis)</v>
          </cell>
          <cell r="E48">
            <v>135</v>
          </cell>
        </row>
        <row r="49">
          <cell r="B49" t="str">
            <v>A03.11</v>
          </cell>
          <cell r="C49">
            <v>67</v>
          </cell>
          <cell r="D49" t="str">
            <v>Nbre d'ordres de changements d'adresse déposés au guichet</v>
          </cell>
          <cell r="E49">
            <v>994</v>
          </cell>
        </row>
        <row r="50">
          <cell r="B50" t="str">
            <v>A03.12</v>
          </cell>
          <cell r="C50">
            <v>68</v>
          </cell>
          <cell r="D50" t="str">
            <v>Nbre de procurations postales déposées par les particuliers</v>
          </cell>
          <cell r="E50">
            <v>122</v>
          </cell>
        </row>
        <row r="51">
          <cell r="B51" t="str">
            <v>A03.13</v>
          </cell>
          <cell r="C51">
            <v>69</v>
          </cell>
          <cell r="D51" t="str">
            <v>Nbre d'encaissements pour les boîtes postales</v>
          </cell>
          <cell r="E51">
            <v>165</v>
          </cell>
        </row>
        <row r="52">
          <cell r="B52" t="str">
            <v>A03.14</v>
          </cell>
          <cell r="C52">
            <v>18</v>
          </cell>
          <cell r="D52" t="str">
            <v>Nbre de factures établies Courrier</v>
          </cell>
          <cell r="E52">
            <v>1410</v>
          </cell>
        </row>
        <row r="53">
          <cell r="B53" t="str">
            <v>A03.15</v>
          </cell>
          <cell r="C53">
            <v>19</v>
          </cell>
          <cell r="D53" t="str">
            <v>Nbre de reçus établis Courrier</v>
          </cell>
          <cell r="E53">
            <v>6510</v>
          </cell>
        </row>
        <row r="54">
          <cell r="B54" t="str">
            <v>A03.16</v>
          </cell>
          <cell r="C54">
            <v>914</v>
          </cell>
          <cell r="D54" t="str">
            <v>Nbre de prises en charge de réclamations au guichet (courrier)</v>
          </cell>
          <cell r="E54">
            <v>44</v>
          </cell>
        </row>
        <row r="55">
          <cell r="B55" t="str">
            <v>A04.01</v>
          </cell>
          <cell r="C55">
            <v>130</v>
          </cell>
          <cell r="D55" t="str">
            <v>Nbre de lettres chargées et recommandées distribuées aux boîtes postales</v>
          </cell>
          <cell r="E55">
            <v>6982</v>
          </cell>
        </row>
        <row r="56">
          <cell r="B56" t="str">
            <v>A04.02</v>
          </cell>
          <cell r="C56">
            <v>131</v>
          </cell>
          <cell r="D56" t="str">
            <v>Nbre de lettres chargées et recommandées non suivies distribuées au guichet</v>
          </cell>
          <cell r="E56">
            <v>16099</v>
          </cell>
        </row>
        <row r="57">
          <cell r="B57" t="str">
            <v>A04.03</v>
          </cell>
          <cell r="C57">
            <v>139</v>
          </cell>
          <cell r="D57" t="str">
            <v>Gammes "VD" et "LR" nbre d'objets "suivis" distribués au guichet</v>
          </cell>
          <cell r="E57">
            <v>309</v>
          </cell>
        </row>
        <row r="58">
          <cell r="B58" t="str">
            <v>A04.04</v>
          </cell>
          <cell r="C58">
            <v>87</v>
          </cell>
          <cell r="D58" t="str">
            <v>Gammes "LS", "LI", "FQ" nbre d'objets "suivis" distribués au guichet</v>
          </cell>
          <cell r="E58">
            <v>1266</v>
          </cell>
        </row>
        <row r="59">
          <cell r="B59" t="str">
            <v>A04.05</v>
          </cell>
          <cell r="C59">
            <v>76</v>
          </cell>
          <cell r="D59" t="str">
            <v>Nbre de plis ordinaires en instance distribués au guichet</v>
          </cell>
          <cell r="E59">
            <v>0</v>
          </cell>
        </row>
        <row r="60">
          <cell r="B60" t="str">
            <v>A04.06</v>
          </cell>
          <cell r="C60">
            <v>89</v>
          </cell>
          <cell r="D60" t="str">
            <v>Nbre d'objets ordinaires poste restante distribués au guichet</v>
          </cell>
          <cell r="E60">
            <v>0</v>
          </cell>
        </row>
        <row r="61">
          <cell r="B61" t="str">
            <v>A04.07</v>
          </cell>
          <cell r="C61">
            <v>83</v>
          </cell>
          <cell r="D61" t="str">
            <v>Nbre de catalogues distribués au guichet</v>
          </cell>
          <cell r="E61">
            <v>0</v>
          </cell>
        </row>
        <row r="62">
          <cell r="B62" t="str">
            <v>A04.08</v>
          </cell>
          <cell r="C62">
            <v>164</v>
          </cell>
          <cell r="D62" t="str">
            <v>Nbre de colis recommandés distribués aux boîtes postales</v>
          </cell>
          <cell r="E62">
            <v>173</v>
          </cell>
        </row>
        <row r="63">
          <cell r="B63" t="str">
            <v>A04.09</v>
          </cell>
          <cell r="C63">
            <v>149</v>
          </cell>
          <cell r="D63" t="str">
            <v>Nbre de colis chargés et recommandés distribués au guichet</v>
          </cell>
          <cell r="E63">
            <v>273</v>
          </cell>
        </row>
        <row r="64">
          <cell r="B64" t="str">
            <v>A04.10</v>
          </cell>
          <cell r="C64">
            <v>97</v>
          </cell>
          <cell r="D64" t="str">
            <v>Gamme Colissimo suivi : nbre d'objets distribués au guichet</v>
          </cell>
          <cell r="E64">
            <v>7045</v>
          </cell>
        </row>
        <row r="65">
          <cell r="B65" t="str">
            <v>A04.11</v>
          </cell>
          <cell r="C65">
            <v>78</v>
          </cell>
          <cell r="D65" t="str">
            <v>Nbre colis ordinaires en instance distribués au guichet</v>
          </cell>
          <cell r="E65">
            <v>1546</v>
          </cell>
        </row>
        <row r="66">
          <cell r="B66" t="str">
            <v>A04.12</v>
          </cell>
          <cell r="C66">
            <v>85</v>
          </cell>
          <cell r="D66" t="str">
            <v>Nbre de colis postaux distribués au guichet</v>
          </cell>
          <cell r="E66">
            <v>26</v>
          </cell>
        </row>
        <row r="67">
          <cell r="B67" t="str">
            <v>A04.13</v>
          </cell>
          <cell r="C67">
            <v>74</v>
          </cell>
          <cell r="D67" t="str">
            <v>Nombre de CHRONOPOST distribués au guichet</v>
          </cell>
          <cell r="E67">
            <v>597</v>
          </cell>
        </row>
        <row r="68">
          <cell r="B68" t="str">
            <v>A05.01</v>
          </cell>
          <cell r="C68">
            <v>90</v>
          </cell>
          <cell r="D68" t="str">
            <v>Nbre de CHRONOPOST sans paiement au dépot dép. au guichet rég. nat.</v>
          </cell>
          <cell r="E68">
            <v>1182</v>
          </cell>
        </row>
        <row r="69">
          <cell r="B69" t="str">
            <v>A05.02</v>
          </cell>
          <cell r="C69">
            <v>91</v>
          </cell>
          <cell r="D69" t="str">
            <v>Nbre de CHRONOPOST sans paiement au dépot dép. au guichet rég. internat.</v>
          </cell>
          <cell r="E69">
            <v>69</v>
          </cell>
        </row>
        <row r="70">
          <cell r="B70" t="str">
            <v>A05.03</v>
          </cell>
          <cell r="C70">
            <v>93</v>
          </cell>
          <cell r="D70" t="str">
            <v>Nbre de CHRONOPOST avec paiement au dépot dép. au guichet rég. nat.</v>
          </cell>
          <cell r="E70">
            <v>175</v>
          </cell>
        </row>
        <row r="71">
          <cell r="B71" t="str">
            <v>A05.04</v>
          </cell>
          <cell r="C71">
            <v>94</v>
          </cell>
          <cell r="D71" t="str">
            <v>Nbre de CHRONOPOST avec paiement au dépot dép. au guichet rég. internat.</v>
          </cell>
          <cell r="E71">
            <v>19</v>
          </cell>
        </row>
        <row r="72">
          <cell r="B72" t="str">
            <v>A05.05</v>
          </cell>
          <cell r="C72">
            <v>92</v>
          </cell>
          <cell r="D72" t="str">
            <v>CHRONOPOST 'prêt à expédier' : Nbre d'objets déposés au guichet</v>
          </cell>
          <cell r="E72">
            <v>882</v>
          </cell>
        </row>
        <row r="73">
          <cell r="B73" t="str">
            <v>A05.06</v>
          </cell>
          <cell r="C73">
            <v>95</v>
          </cell>
          <cell r="D73" t="str">
            <v>CHRONOPOST 'prêt à expédier' : Nbre de ventes</v>
          </cell>
          <cell r="E73">
            <v>550</v>
          </cell>
        </row>
        <row r="74">
          <cell r="B74" t="str">
            <v>A05.07</v>
          </cell>
          <cell r="C74">
            <v>96</v>
          </cell>
          <cell r="D74" t="str">
            <v>Nbre de ventes Kits Librexpress</v>
          </cell>
          <cell r="E74">
            <v>3</v>
          </cell>
        </row>
        <row r="75">
          <cell r="B75" t="str">
            <v>A06.01</v>
          </cell>
          <cell r="C75">
            <v>101</v>
          </cell>
          <cell r="D75" t="str">
            <v>LISA : Nbre de L.O. affranchies</v>
          </cell>
          <cell r="E75">
            <v>0</v>
          </cell>
        </row>
        <row r="76">
          <cell r="B76" t="str">
            <v>A06.02</v>
          </cell>
          <cell r="C76">
            <v>102</v>
          </cell>
          <cell r="D76" t="str">
            <v>LISA : Nbre d'ECOPLI affranchis</v>
          </cell>
          <cell r="E76">
            <v>0</v>
          </cell>
        </row>
        <row r="77">
          <cell r="B77" t="str">
            <v>A06.03</v>
          </cell>
          <cell r="C77">
            <v>103</v>
          </cell>
          <cell r="D77" t="str">
            <v>LISA : Nbre de COLIECO et Colis Outre Mer affranchis</v>
          </cell>
          <cell r="E77">
            <v>0</v>
          </cell>
        </row>
        <row r="78">
          <cell r="B78" t="str">
            <v>A06.04</v>
          </cell>
          <cell r="C78">
            <v>105</v>
          </cell>
          <cell r="D78" t="str">
            <v>LISA : Nbre d'objets régime international affranchis</v>
          </cell>
          <cell r="E78">
            <v>0</v>
          </cell>
        </row>
        <row r="79">
          <cell r="B79" t="str">
            <v>A06.05</v>
          </cell>
          <cell r="C79">
            <v>106</v>
          </cell>
          <cell r="D79" t="str">
            <v>LISA : Nbre d'autres objets affranchis</v>
          </cell>
          <cell r="E79">
            <v>0</v>
          </cell>
        </row>
        <row r="80">
          <cell r="B80" t="str">
            <v>A06.06</v>
          </cell>
          <cell r="C80">
            <v>107</v>
          </cell>
          <cell r="D80" t="str">
            <v>LISA : Nbre total d'objets affranchis</v>
          </cell>
          <cell r="E80">
            <v>0</v>
          </cell>
        </row>
        <row r="81">
          <cell r="B81" t="str">
            <v>A06.07</v>
          </cell>
          <cell r="C81">
            <v>108</v>
          </cell>
          <cell r="D81" t="str">
            <v>Distributeurs T.P. : Nbre de carnets de T.P. délivrés</v>
          </cell>
          <cell r="E81">
            <v>0</v>
          </cell>
        </row>
        <row r="82">
          <cell r="B82" t="str">
            <v>A06.08</v>
          </cell>
          <cell r="C82">
            <v>109</v>
          </cell>
          <cell r="D82" t="str">
            <v>Distributeurs de produits préaffranchis : Nbre de produits délivrés</v>
          </cell>
          <cell r="E82">
            <v>0</v>
          </cell>
        </row>
        <row r="83">
          <cell r="B83" t="str">
            <v>A07.01</v>
          </cell>
          <cell r="C83">
            <v>123</v>
          </cell>
          <cell r="D83" t="str">
            <v>Nbre de T I P émis (autres que C.R.B.T.) sur micro (reg. intér.)</v>
          </cell>
          <cell r="E83">
            <v>0</v>
          </cell>
        </row>
        <row r="84">
          <cell r="B84" t="str">
            <v>A07.02</v>
          </cell>
          <cell r="C84">
            <v>110</v>
          </cell>
          <cell r="D84" t="str">
            <v>Nbre de mandats cash urgents émis par le bureau sur micro (SF 38)</v>
          </cell>
          <cell r="E84">
            <v>0</v>
          </cell>
        </row>
        <row r="85">
          <cell r="B85" t="str">
            <v>A07.03</v>
          </cell>
          <cell r="C85">
            <v>111</v>
          </cell>
          <cell r="D85" t="str">
            <v>Nbre de mandats cash ordinaires émis par le bureau sur micro (SF 37)</v>
          </cell>
          <cell r="E85">
            <v>0</v>
          </cell>
        </row>
        <row r="86">
          <cell r="B86" t="str">
            <v>A07.04</v>
          </cell>
          <cell r="C86">
            <v>112</v>
          </cell>
          <cell r="D86" t="str">
            <v>Nbre de mandats compte ordi. et urg. émis par le bureau sur micro (SF 34)</v>
          </cell>
          <cell r="E86">
            <v>0</v>
          </cell>
        </row>
        <row r="87">
          <cell r="B87" t="str">
            <v>A07.05</v>
          </cell>
          <cell r="C87">
            <v>113</v>
          </cell>
          <cell r="D87" t="str">
            <v>Nbre d'enreg. des mandats cash des A.P. manuelles rattachées</v>
          </cell>
          <cell r="E87">
            <v>0</v>
          </cell>
        </row>
        <row r="88">
          <cell r="B88" t="str">
            <v>A07.06</v>
          </cell>
          <cell r="C88">
            <v>114</v>
          </cell>
          <cell r="D88" t="str">
            <v>Nbre d'enreg. des mandats compte des A.P. manuelles rattachées</v>
          </cell>
          <cell r="E88">
            <v>0</v>
          </cell>
        </row>
        <row r="89">
          <cell r="B89" t="str">
            <v>A07.07</v>
          </cell>
          <cell r="C89">
            <v>116</v>
          </cell>
          <cell r="D89" t="str">
            <v>Nbre de mandats cartes du régime internat. émis sur micro (TFP1 ou MDT 015)</v>
          </cell>
          <cell r="E89">
            <v>0</v>
          </cell>
        </row>
        <row r="90">
          <cell r="B90" t="str">
            <v>A07.08</v>
          </cell>
          <cell r="C90">
            <v>117</v>
          </cell>
          <cell r="D90" t="str">
            <v>Nbre de mandats express international IFSIMO régime international émis</v>
          </cell>
          <cell r="E90">
            <v>0</v>
          </cell>
        </row>
        <row r="91">
          <cell r="B91" t="str">
            <v>A07.09</v>
          </cell>
          <cell r="C91">
            <v>287</v>
          </cell>
          <cell r="D91" t="str">
            <v>Western Union : nbre de transferts envois de fonds</v>
          </cell>
          <cell r="E91">
            <v>0</v>
          </cell>
        </row>
        <row r="92">
          <cell r="B92" t="str">
            <v>A07.10</v>
          </cell>
          <cell r="C92">
            <v>288</v>
          </cell>
          <cell r="D92" t="str">
            <v>Western Union : nbre de transferts paiements de fonds</v>
          </cell>
          <cell r="E92">
            <v>0</v>
          </cell>
        </row>
        <row r="93">
          <cell r="B93" t="str">
            <v>A07.11</v>
          </cell>
          <cell r="C93">
            <v>126</v>
          </cell>
          <cell r="D93" t="str">
            <v>Nbre de titres optiques émis sur micro</v>
          </cell>
          <cell r="E93">
            <v>0</v>
          </cell>
        </row>
        <row r="94">
          <cell r="B94" t="str">
            <v>A07.12</v>
          </cell>
          <cell r="C94">
            <v>127</v>
          </cell>
          <cell r="D94" t="str">
            <v>Nbre de mandats cartes CRBT sur micro RI</v>
          </cell>
          <cell r="E94">
            <v>0</v>
          </cell>
        </row>
        <row r="95">
          <cell r="B95" t="str">
            <v>A07.13</v>
          </cell>
          <cell r="C95">
            <v>136</v>
          </cell>
          <cell r="D95" t="str">
            <v>Nbre de T I P émis (autres que C.R.B.T.) en manuel</v>
          </cell>
          <cell r="E95">
            <v>0</v>
          </cell>
        </row>
        <row r="96">
          <cell r="B96" t="str">
            <v>A07.14</v>
          </cell>
          <cell r="C96">
            <v>77</v>
          </cell>
          <cell r="D96" t="str">
            <v>Nbre de mandats cash ordinaires émis par le bureau en manuel</v>
          </cell>
          <cell r="E96">
            <v>0</v>
          </cell>
        </row>
        <row r="97">
          <cell r="B97" t="str">
            <v>A07.15</v>
          </cell>
          <cell r="C97">
            <v>79</v>
          </cell>
          <cell r="D97" t="str">
            <v>Nbre de mandats compte ordi. et urg. émis par le bureau en manuel</v>
          </cell>
          <cell r="E97">
            <v>0</v>
          </cell>
        </row>
        <row r="98">
          <cell r="B98" t="str">
            <v>A07.16</v>
          </cell>
          <cell r="C98">
            <v>118</v>
          </cell>
          <cell r="D98" t="str">
            <v>Nbre de mandats cartes du régime intern. émis en manuel (TFP1 ou MDT 015)</v>
          </cell>
          <cell r="E98">
            <v>0</v>
          </cell>
        </row>
        <row r="99">
          <cell r="B99" t="str">
            <v>A07.17</v>
          </cell>
          <cell r="C99">
            <v>142</v>
          </cell>
          <cell r="D99" t="str">
            <v>Nbre de mandats optiques émis (V.A.R - C.R.B.T.) en manuel</v>
          </cell>
          <cell r="E99">
            <v>0</v>
          </cell>
        </row>
        <row r="100">
          <cell r="B100" t="str">
            <v>A07.18</v>
          </cell>
          <cell r="C100">
            <v>144</v>
          </cell>
          <cell r="D100" t="str">
            <v>Nbre de mandats cartes (VAR-CRBT) émis en manuel - RI - (1406/1418)</v>
          </cell>
          <cell r="E100">
            <v>0</v>
          </cell>
        </row>
        <row r="101">
          <cell r="B101" t="str">
            <v>A08.01</v>
          </cell>
          <cell r="C101">
            <v>152</v>
          </cell>
          <cell r="D101" t="str">
            <v>Autres mandats payés au guichet</v>
          </cell>
          <cell r="E101">
            <v>0</v>
          </cell>
        </row>
        <row r="102">
          <cell r="B102" t="str">
            <v>A08.02</v>
          </cell>
          <cell r="C102">
            <v>207</v>
          </cell>
          <cell r="D102" t="str">
            <v>TFT : Nbre de mandats ordinaires cash payés au guichet</v>
          </cell>
          <cell r="E102">
            <v>0</v>
          </cell>
        </row>
        <row r="103">
          <cell r="B103" t="str">
            <v>A08.03</v>
          </cell>
          <cell r="C103">
            <v>227</v>
          </cell>
          <cell r="D103" t="str">
            <v>TFT : Nbre de mandats cash urgents payés au guichet</v>
          </cell>
          <cell r="E103">
            <v>0</v>
          </cell>
        </row>
        <row r="104">
          <cell r="B104" t="str">
            <v>A08.04</v>
          </cell>
          <cell r="C104">
            <v>186</v>
          </cell>
          <cell r="D104" t="str">
            <v>TFT : Nbre d'autorisation de payer pour A.P. manuelles rattachées</v>
          </cell>
          <cell r="E104">
            <v>0</v>
          </cell>
        </row>
        <row r="105">
          <cell r="B105" t="str">
            <v>A08.05</v>
          </cell>
          <cell r="C105">
            <v>155</v>
          </cell>
          <cell r="D105" t="str">
            <v>Nbre de mandats express IFSIMO payés au guichet</v>
          </cell>
          <cell r="E105">
            <v>0</v>
          </cell>
        </row>
        <row r="106">
          <cell r="B106" t="str">
            <v>A08.06</v>
          </cell>
          <cell r="C106">
            <v>154</v>
          </cell>
          <cell r="D106" t="str">
            <v>Autres mandats payés au guichet</v>
          </cell>
          <cell r="E106">
            <v>0</v>
          </cell>
        </row>
        <row r="107">
          <cell r="B107" t="str">
            <v>A09.01</v>
          </cell>
          <cell r="C107">
            <v>150</v>
          </cell>
          <cell r="D107" t="str">
            <v>Nbre de lettres chèques en euros payées en espèce</v>
          </cell>
          <cell r="E107">
            <v>0</v>
          </cell>
        </row>
        <row r="108">
          <cell r="B108" t="str">
            <v>A09.02</v>
          </cell>
          <cell r="C108">
            <v>156</v>
          </cell>
          <cell r="D108" t="str">
            <v>Nbre de lettres chèques en euros payées en épargne</v>
          </cell>
          <cell r="E108">
            <v>0</v>
          </cell>
        </row>
        <row r="109">
          <cell r="B109" t="str">
            <v>A09.03</v>
          </cell>
          <cell r="C109">
            <v>148</v>
          </cell>
          <cell r="D109" t="str">
            <v>Nbre de lettres chèques en euros payées en AP manuelles</v>
          </cell>
          <cell r="E109">
            <v>0</v>
          </cell>
        </row>
        <row r="110">
          <cell r="B110" t="str">
            <v>A10.01</v>
          </cell>
          <cell r="C110">
            <v>160</v>
          </cell>
          <cell r="D110" t="str">
            <v>CCP : Nbre de demandes d'ouverture sur micro</v>
          </cell>
          <cell r="E110">
            <v>0</v>
          </cell>
        </row>
        <row r="111">
          <cell r="B111" t="str">
            <v>A10.02</v>
          </cell>
          <cell r="C111">
            <v>162</v>
          </cell>
          <cell r="D111" t="str">
            <v>CCP : Nbre de retraits CCP sur micro</v>
          </cell>
          <cell r="E111">
            <v>0</v>
          </cell>
        </row>
        <row r="112">
          <cell r="B112" t="str">
            <v>A10.03</v>
          </cell>
          <cell r="C112">
            <v>166</v>
          </cell>
          <cell r="D112" t="str">
            <v>CCP : Nbre de retraits de dépannage sans chèque payé sur micro</v>
          </cell>
          <cell r="E112">
            <v>0</v>
          </cell>
        </row>
        <row r="113">
          <cell r="B113" t="str">
            <v>A10.04</v>
          </cell>
          <cell r="C113">
            <v>175</v>
          </cell>
          <cell r="D113" t="str">
            <v>Nbre de dépots d'espèces sur son CCP urgents sur micro</v>
          </cell>
          <cell r="E113">
            <v>0</v>
          </cell>
        </row>
        <row r="114">
          <cell r="B114" t="str">
            <v>A10.05</v>
          </cell>
          <cell r="C114">
            <v>177</v>
          </cell>
          <cell r="D114" t="str">
            <v>Nbre de dépots d'espèces sur son CCP ordinaires sur micro</v>
          </cell>
          <cell r="E114">
            <v>0</v>
          </cell>
        </row>
        <row r="115">
          <cell r="B115" t="str">
            <v>A10.06</v>
          </cell>
          <cell r="C115">
            <v>179</v>
          </cell>
          <cell r="D115" t="str">
            <v>CCP : Nbre d'enregistrements pour le compte des A.P. manuelles rattachées</v>
          </cell>
          <cell r="E115">
            <v>0</v>
          </cell>
        </row>
        <row r="116">
          <cell r="B116" t="str">
            <v>A10.07</v>
          </cell>
          <cell r="C116">
            <v>224</v>
          </cell>
          <cell r="D116" t="str">
            <v>Nbre de virements CCP vers CCP</v>
          </cell>
          <cell r="E116">
            <v>0</v>
          </cell>
        </row>
        <row r="117">
          <cell r="B117" t="str">
            <v>A10.08</v>
          </cell>
          <cell r="C117">
            <v>225</v>
          </cell>
          <cell r="D117" t="str">
            <v>Nbre de virements CCP vers CNE</v>
          </cell>
          <cell r="E117">
            <v>0</v>
          </cell>
        </row>
        <row r="118">
          <cell r="B118" t="str">
            <v>A10.09</v>
          </cell>
          <cell r="C118">
            <v>226</v>
          </cell>
          <cell r="D118" t="str">
            <v>Nbre de virements CCP vers compte bancaire</v>
          </cell>
          <cell r="E118">
            <v>0</v>
          </cell>
        </row>
        <row r="119">
          <cell r="B119" t="str">
            <v>A10.10</v>
          </cell>
          <cell r="C119">
            <v>176</v>
          </cell>
          <cell r="D119" t="str">
            <v>Nbre de notification d'avoir remises au client</v>
          </cell>
          <cell r="E119">
            <v>0</v>
          </cell>
        </row>
        <row r="120">
          <cell r="B120" t="str">
            <v>A10.11</v>
          </cell>
          <cell r="C120">
            <v>178</v>
          </cell>
          <cell r="D120" t="str">
            <v>Nbre de R I P remis (IBAN)</v>
          </cell>
          <cell r="E120">
            <v>0</v>
          </cell>
        </row>
        <row r="121">
          <cell r="B121" t="str">
            <v>A10.12</v>
          </cell>
          <cell r="C121">
            <v>229</v>
          </cell>
          <cell r="D121" t="str">
            <v>Nbre de bordereaux dépôt 210 au guichet contre récepissé</v>
          </cell>
          <cell r="E121">
            <v>0</v>
          </cell>
        </row>
        <row r="122">
          <cell r="B122" t="str">
            <v>A10.13</v>
          </cell>
          <cell r="C122">
            <v>571</v>
          </cell>
          <cell r="D122" t="str">
            <v>CCP : Nbre de transferts de comptes de retraits à vue</v>
          </cell>
          <cell r="E122">
            <v>0</v>
          </cell>
        </row>
        <row r="123">
          <cell r="B123" t="str">
            <v>A10.14</v>
          </cell>
          <cell r="C123">
            <v>573</v>
          </cell>
          <cell r="D123" t="str">
            <v>Nombre d'interrogations de fichiers d'incidents de paiement (SEC, FIP...)</v>
          </cell>
          <cell r="E123">
            <v>0</v>
          </cell>
        </row>
        <row r="124">
          <cell r="B124" t="str">
            <v>A10.15</v>
          </cell>
          <cell r="C124">
            <v>180</v>
          </cell>
          <cell r="D124" t="str">
            <v>CCP : Nbre de demandes d'ouvertures déposées au guichet - en manuel-</v>
          </cell>
          <cell r="E124">
            <v>0</v>
          </cell>
        </row>
        <row r="125">
          <cell r="B125" t="str">
            <v>A10.16</v>
          </cell>
          <cell r="C125">
            <v>181</v>
          </cell>
          <cell r="D125" t="str">
            <v>CCP : Nbre de retraits CCP -en manuel-</v>
          </cell>
          <cell r="E125">
            <v>0</v>
          </cell>
        </row>
        <row r="126">
          <cell r="B126" t="str">
            <v>A10.17</v>
          </cell>
          <cell r="C126">
            <v>182</v>
          </cell>
          <cell r="D126" t="str">
            <v>CCP : Nbre de retraits de dépannage payés -en manuel-</v>
          </cell>
          <cell r="E126">
            <v>0</v>
          </cell>
        </row>
        <row r="127">
          <cell r="B127" t="str">
            <v>A10.18</v>
          </cell>
          <cell r="C127">
            <v>193</v>
          </cell>
          <cell r="D127" t="str">
            <v>Nbre de bordereaux dépôt 210 au guichet contre récepissé</v>
          </cell>
          <cell r="E127">
            <v>0</v>
          </cell>
        </row>
        <row r="128">
          <cell r="B128" t="str">
            <v>A10.19</v>
          </cell>
          <cell r="C128">
            <v>184</v>
          </cell>
          <cell r="D128" t="str">
            <v>CCP : Nbre de procurations déposées ultérieurement</v>
          </cell>
          <cell r="E128">
            <v>0</v>
          </cell>
        </row>
        <row r="129">
          <cell r="B129" t="str">
            <v>A10.20</v>
          </cell>
          <cell r="C129">
            <v>185</v>
          </cell>
          <cell r="D129" t="str">
            <v>TFT : Nbre de dépots d'espèces sur son CCP</v>
          </cell>
          <cell r="E129">
            <v>0</v>
          </cell>
        </row>
        <row r="130">
          <cell r="B130" t="str">
            <v>A11.01</v>
          </cell>
          <cell r="C130">
            <v>190</v>
          </cell>
          <cell r="D130" t="str">
            <v>CNE : Nbre d'ouvertures CNE sur micro</v>
          </cell>
          <cell r="E130">
            <v>0</v>
          </cell>
        </row>
        <row r="131">
          <cell r="B131" t="str">
            <v>A11.02</v>
          </cell>
          <cell r="C131">
            <v>191</v>
          </cell>
          <cell r="D131" t="str">
            <v>CNE : Nbre de versements ultérieurs sur micro</v>
          </cell>
          <cell r="E131">
            <v>0</v>
          </cell>
        </row>
        <row r="132">
          <cell r="B132" t="str">
            <v>A11.03</v>
          </cell>
          <cell r="C132">
            <v>194</v>
          </cell>
          <cell r="D132" t="str">
            <v>CNE : Nbre de retraits sur micro</v>
          </cell>
          <cell r="E132">
            <v>0</v>
          </cell>
        </row>
        <row r="133">
          <cell r="B133" t="str">
            <v>A11.04</v>
          </cell>
          <cell r="C133">
            <v>195</v>
          </cell>
          <cell r="D133" t="str">
            <v>CNE : Nbre de retraits divers</v>
          </cell>
          <cell r="E133">
            <v>0</v>
          </cell>
        </row>
        <row r="134">
          <cell r="B134" t="str">
            <v>A11.05</v>
          </cell>
          <cell r="C134">
            <v>197</v>
          </cell>
          <cell r="D134" t="str">
            <v>CNE : Nbre d'opérations de mise à jour sur micro</v>
          </cell>
          <cell r="E134">
            <v>0</v>
          </cell>
        </row>
        <row r="135">
          <cell r="B135" t="str">
            <v>A11.06</v>
          </cell>
          <cell r="C135">
            <v>200</v>
          </cell>
          <cell r="D135" t="str">
            <v>CNE : Nbre d'ouvertures immédiates de comptes sur micro</v>
          </cell>
          <cell r="E135">
            <v>0</v>
          </cell>
        </row>
        <row r="136">
          <cell r="B136" t="str">
            <v>A11.07</v>
          </cell>
          <cell r="C136">
            <v>203</v>
          </cell>
          <cell r="D136" t="str">
            <v>CNE : Nbre de remplacements immédiats de livrets sur micro</v>
          </cell>
          <cell r="E136">
            <v>0</v>
          </cell>
        </row>
        <row r="137">
          <cell r="B137" t="str">
            <v>A11.08</v>
          </cell>
          <cell r="C137">
            <v>196</v>
          </cell>
          <cell r="D137" t="str">
            <v>CNE : Nbre de bordereaux CH210</v>
          </cell>
          <cell r="E137">
            <v>0</v>
          </cell>
        </row>
        <row r="138">
          <cell r="B138" t="str">
            <v>A11.09</v>
          </cell>
          <cell r="C138">
            <v>206</v>
          </cell>
          <cell r="D138" t="str">
            <v>Nbre de virements CNE vers CCP</v>
          </cell>
          <cell r="E138">
            <v>0</v>
          </cell>
        </row>
        <row r="139">
          <cell r="B139" t="str">
            <v>A11.10</v>
          </cell>
          <cell r="C139">
            <v>223</v>
          </cell>
          <cell r="D139" t="str">
            <v>Nbre de virements CNE vers CNE</v>
          </cell>
          <cell r="E139">
            <v>0</v>
          </cell>
        </row>
        <row r="140">
          <cell r="B140" t="str">
            <v>A11.11</v>
          </cell>
          <cell r="C140">
            <v>549</v>
          </cell>
          <cell r="D140" t="str">
            <v>CNE : Nbre d'interrogations écran ou papier</v>
          </cell>
          <cell r="E140">
            <v>0</v>
          </cell>
        </row>
        <row r="141">
          <cell r="B141" t="str">
            <v>A11.12</v>
          </cell>
          <cell r="C141">
            <v>201</v>
          </cell>
          <cell r="D141" t="str">
            <v>Nbre de MAJ et attestation intérêts</v>
          </cell>
          <cell r="E141">
            <v>0</v>
          </cell>
        </row>
        <row r="142">
          <cell r="B142" t="str">
            <v>A11.13</v>
          </cell>
          <cell r="C142">
            <v>202</v>
          </cell>
          <cell r="D142" t="str">
            <v>Nbre de régularisations sur compte</v>
          </cell>
          <cell r="E142">
            <v>0</v>
          </cell>
        </row>
        <row r="143">
          <cell r="B143" t="str">
            <v>A11.14</v>
          </cell>
          <cell r="C143">
            <v>204</v>
          </cell>
          <cell r="D143" t="str">
            <v>Nbre de RICE et opérations de transformation de comptes</v>
          </cell>
          <cell r="E143">
            <v>0</v>
          </cell>
        </row>
        <row r="144">
          <cell r="B144" t="str">
            <v>A11.15</v>
          </cell>
          <cell r="C144">
            <v>205</v>
          </cell>
          <cell r="D144" t="str">
            <v>Nbre d'autres opérations</v>
          </cell>
          <cell r="E144">
            <v>0</v>
          </cell>
        </row>
        <row r="145">
          <cell r="B145" t="str">
            <v>A11.16</v>
          </cell>
          <cell r="C145">
            <v>210</v>
          </cell>
          <cell r="D145" t="str">
            <v>CNE : Nbre d'ouvertures CNE -en manuel-</v>
          </cell>
          <cell r="E145">
            <v>0</v>
          </cell>
        </row>
        <row r="146">
          <cell r="B146" t="str">
            <v>A11.17</v>
          </cell>
          <cell r="C146">
            <v>211</v>
          </cell>
          <cell r="D146" t="str">
            <v>CNE : Nbre de versements ultérieurs -en manuel-</v>
          </cell>
          <cell r="E146">
            <v>0</v>
          </cell>
        </row>
        <row r="147">
          <cell r="B147" t="str">
            <v>A11.18</v>
          </cell>
          <cell r="C147">
            <v>212</v>
          </cell>
          <cell r="D147" t="str">
            <v>CNE : Nbre de retraits -en manuel-</v>
          </cell>
          <cell r="E147">
            <v>0</v>
          </cell>
        </row>
        <row r="148">
          <cell r="B148" t="str">
            <v>A11.19</v>
          </cell>
          <cell r="C148">
            <v>213</v>
          </cell>
          <cell r="D148" t="str">
            <v>CNE : Nbre d'inscriptions sur fiches 1ter et livrets -virements auto.-</v>
          </cell>
          <cell r="E148">
            <v>0</v>
          </cell>
        </row>
        <row r="149">
          <cell r="B149" t="str">
            <v>A11.20</v>
          </cell>
          <cell r="C149">
            <v>214</v>
          </cell>
          <cell r="D149" t="str">
            <v>CNE : Nbre d'inscriptions sur fiches 1ter et livrets -prélèvements auto.-</v>
          </cell>
          <cell r="E149">
            <v>0</v>
          </cell>
        </row>
        <row r="150">
          <cell r="B150" t="str">
            <v>A11.21</v>
          </cell>
          <cell r="C150">
            <v>215</v>
          </cell>
          <cell r="D150" t="str">
            <v>CNE : Nbre de règlements de livrets</v>
          </cell>
          <cell r="E150">
            <v>0</v>
          </cell>
        </row>
        <row r="151">
          <cell r="B151" t="str">
            <v>A11.22</v>
          </cell>
          <cell r="C151">
            <v>216</v>
          </cell>
          <cell r="D151" t="str">
            <v>CNE : Nbre d'opérations effectuées hors bureau détenteur de compte local</v>
          </cell>
          <cell r="E151">
            <v>0</v>
          </cell>
        </row>
        <row r="152">
          <cell r="B152" t="str">
            <v>A11.23</v>
          </cell>
          <cell r="C152">
            <v>169</v>
          </cell>
          <cell r="D152" t="str">
            <v>CNE : Nbre de transformation de livret en compte postépargne en manuel</v>
          </cell>
          <cell r="E152">
            <v>0</v>
          </cell>
        </row>
        <row r="153">
          <cell r="B153" t="str">
            <v>A11.24</v>
          </cell>
          <cell r="C153">
            <v>217</v>
          </cell>
          <cell r="D153" t="str">
            <v>CNE : Nbre d'ouvertures immédiates de comptes par le bureau</v>
          </cell>
          <cell r="E153">
            <v>0</v>
          </cell>
        </row>
        <row r="154">
          <cell r="B154" t="str">
            <v>A11.25</v>
          </cell>
          <cell r="C154">
            <v>218</v>
          </cell>
          <cell r="D154" t="str">
            <v>CNE : Nbre de remplacements immédiats de livrets par le bureau</v>
          </cell>
          <cell r="E154">
            <v>0</v>
          </cell>
        </row>
        <row r="155">
          <cell r="B155" t="str">
            <v>A11.26</v>
          </cell>
          <cell r="C155">
            <v>219</v>
          </cell>
          <cell r="D155" t="str">
            <v>CNE : Régul., remplac. non immédiat, transferts de compte</v>
          </cell>
          <cell r="E155">
            <v>0</v>
          </cell>
        </row>
        <row r="156">
          <cell r="B156" t="str">
            <v>A11.27</v>
          </cell>
          <cell r="C156">
            <v>199</v>
          </cell>
          <cell r="D156" t="str">
            <v>CNE : Nbre de bordereaux CH210 manuel</v>
          </cell>
          <cell r="E156">
            <v>0</v>
          </cell>
        </row>
        <row r="157">
          <cell r="B157" t="str">
            <v>A11.28</v>
          </cell>
          <cell r="C157">
            <v>220</v>
          </cell>
          <cell r="D157" t="str">
            <v>CNE : épargne populaire : Nbre de livrets ouverts</v>
          </cell>
          <cell r="E157">
            <v>0</v>
          </cell>
        </row>
        <row r="158">
          <cell r="B158" t="str">
            <v>A11.29</v>
          </cell>
          <cell r="C158">
            <v>574</v>
          </cell>
          <cell r="D158" t="str">
            <v>CNE : Nbre mensuel de fiches CNE 1ter - LEP</v>
          </cell>
          <cell r="E158">
            <v>0</v>
          </cell>
        </row>
        <row r="159">
          <cell r="B159" t="str">
            <v>A11.30</v>
          </cell>
          <cell r="C159">
            <v>221</v>
          </cell>
          <cell r="D159" t="str">
            <v>CNE : épargne logement : Nbre de souscriptions de contrats de plan</v>
          </cell>
          <cell r="E159">
            <v>0</v>
          </cell>
        </row>
        <row r="160">
          <cell r="B160" t="str">
            <v>A11.31</v>
          </cell>
          <cell r="C160">
            <v>222</v>
          </cell>
          <cell r="D160" t="str">
            <v>CNE : épargne logement : Nbre de dos. de dem. de prêts, comptes et/ou plans</v>
          </cell>
          <cell r="E160">
            <v>0</v>
          </cell>
        </row>
        <row r="161">
          <cell r="B161" t="str">
            <v>A12.01</v>
          </cell>
          <cell r="C161">
            <v>236</v>
          </cell>
          <cell r="D161" t="str">
            <v>SICAV - en manuel : Nbre de premières souscriptions</v>
          </cell>
          <cell r="E161">
            <v>0</v>
          </cell>
        </row>
        <row r="162">
          <cell r="B162" t="str">
            <v>A12.02</v>
          </cell>
          <cell r="C162">
            <v>237</v>
          </cell>
          <cell r="D162" t="str">
            <v>SICAV - en manuel : Nbre de souscriptions ultérieures et reprises</v>
          </cell>
          <cell r="E162">
            <v>0</v>
          </cell>
        </row>
        <row r="163">
          <cell r="B163" t="str">
            <v>A12.03</v>
          </cell>
          <cell r="C163">
            <v>232</v>
          </cell>
          <cell r="D163" t="str">
            <v>SICAV - sur micro : Nbre de souscriptions et reprises</v>
          </cell>
          <cell r="E163">
            <v>0</v>
          </cell>
        </row>
        <row r="164">
          <cell r="B164" t="str">
            <v>A12.04</v>
          </cell>
          <cell r="C164">
            <v>249</v>
          </cell>
          <cell r="D164" t="str">
            <v>Nbre d'ouvertures de comptes-titres : SICAV</v>
          </cell>
          <cell r="E164">
            <v>0</v>
          </cell>
        </row>
        <row r="165">
          <cell r="B165" t="str">
            <v>A12.05</v>
          </cell>
          <cell r="C165">
            <v>233</v>
          </cell>
          <cell r="D165" t="str">
            <v>Nbre de souscriptions d'emprunts</v>
          </cell>
          <cell r="E165">
            <v>0</v>
          </cell>
        </row>
        <row r="166">
          <cell r="B166" t="str">
            <v>A12.06</v>
          </cell>
          <cell r="C166">
            <v>234</v>
          </cell>
          <cell r="D166" t="str">
            <v>Nbre d'achats en bourse</v>
          </cell>
          <cell r="E166">
            <v>0</v>
          </cell>
        </row>
        <row r="167">
          <cell r="B167" t="str">
            <v>A12.07</v>
          </cell>
          <cell r="C167">
            <v>235</v>
          </cell>
          <cell r="D167" t="str">
            <v>Nbre de ventes en bourse</v>
          </cell>
          <cell r="E167">
            <v>0</v>
          </cell>
        </row>
        <row r="168">
          <cell r="B168" t="str">
            <v>A12.08</v>
          </cell>
          <cell r="C168">
            <v>575</v>
          </cell>
          <cell r="D168" t="str">
            <v>Nbre de dossiers SICAV à la fin de chaque mois</v>
          </cell>
          <cell r="E168">
            <v>0</v>
          </cell>
        </row>
        <row r="169">
          <cell r="B169" t="str">
            <v>A13.01</v>
          </cell>
          <cell r="C169">
            <v>240</v>
          </cell>
          <cell r="D169" t="str">
            <v>CNP - Garantie Multi Options - POSTE AVENIR : Nbre de souscriptions</v>
          </cell>
          <cell r="E169">
            <v>0</v>
          </cell>
        </row>
        <row r="170">
          <cell r="B170" t="str">
            <v>A13.02</v>
          </cell>
          <cell r="C170">
            <v>241</v>
          </cell>
          <cell r="D170" t="str">
            <v>CNP - Contrats en unités de compte : Nbre de souscriptions</v>
          </cell>
          <cell r="E170">
            <v>0</v>
          </cell>
        </row>
        <row r="171">
          <cell r="B171" t="str">
            <v>A13.03</v>
          </cell>
          <cell r="C171">
            <v>242</v>
          </cell>
          <cell r="D171" t="str">
            <v>CNP - CAPIPOSTE : Nbre de souscriptions</v>
          </cell>
          <cell r="E171">
            <v>0</v>
          </cell>
        </row>
        <row r="172">
          <cell r="B172" t="str">
            <v>A13.04</v>
          </cell>
          <cell r="C172">
            <v>243</v>
          </cell>
          <cell r="D172" t="str">
            <v>CNP - ASSURDIX : Nbre de souscriptions</v>
          </cell>
          <cell r="E172">
            <v>0</v>
          </cell>
        </row>
        <row r="173">
          <cell r="B173" t="str">
            <v>A13.05</v>
          </cell>
          <cell r="C173">
            <v>244</v>
          </cell>
          <cell r="D173" t="str">
            <v>CNP - Contrats de prévoyance : Nbre de souscriptions</v>
          </cell>
          <cell r="E173">
            <v>0</v>
          </cell>
        </row>
        <row r="174">
          <cell r="B174" t="str">
            <v>A13.06</v>
          </cell>
          <cell r="C174">
            <v>245</v>
          </cell>
          <cell r="D174" t="str">
            <v>CNP - Nbre d'autres souscriptions</v>
          </cell>
          <cell r="E174">
            <v>0</v>
          </cell>
        </row>
        <row r="175">
          <cell r="B175" t="str">
            <v>A13.07</v>
          </cell>
          <cell r="C175">
            <v>246</v>
          </cell>
          <cell r="D175" t="str">
            <v>CNP - Nbre de versemenst ultérieurs</v>
          </cell>
          <cell r="E175">
            <v>0</v>
          </cell>
        </row>
        <row r="176">
          <cell r="B176" t="str">
            <v>A13.08</v>
          </cell>
          <cell r="C176">
            <v>264</v>
          </cell>
          <cell r="D176" t="str">
            <v>CNP - Nombre d'autres opérations</v>
          </cell>
          <cell r="E176">
            <v>0</v>
          </cell>
        </row>
        <row r="177">
          <cell r="B177" t="str">
            <v>A14.01</v>
          </cell>
          <cell r="C177">
            <v>247</v>
          </cell>
          <cell r="D177" t="str">
            <v>PEP : Nbre de souscriptions EVOLUPEP</v>
          </cell>
          <cell r="E177">
            <v>0</v>
          </cell>
        </row>
        <row r="178">
          <cell r="B178" t="str">
            <v>A14.02</v>
          </cell>
          <cell r="C178">
            <v>248</v>
          </cell>
          <cell r="D178" t="str">
            <v>PEA : Nbre de souscriptions</v>
          </cell>
          <cell r="E178">
            <v>0</v>
          </cell>
        </row>
        <row r="179">
          <cell r="B179" t="str">
            <v>A15.01</v>
          </cell>
          <cell r="C179">
            <v>252</v>
          </cell>
          <cell r="D179" t="str">
            <v>Nbre de Bons de La Poste et Bons d'épargne remboursés</v>
          </cell>
          <cell r="E179">
            <v>0</v>
          </cell>
        </row>
        <row r="180">
          <cell r="B180" t="str">
            <v>A15.02</v>
          </cell>
          <cell r="C180">
            <v>253</v>
          </cell>
          <cell r="D180" t="str">
            <v>Nbre de Bons du Trésor remboursés</v>
          </cell>
          <cell r="E180">
            <v>0</v>
          </cell>
        </row>
        <row r="181">
          <cell r="B181" t="str">
            <v>A15.03</v>
          </cell>
          <cell r="C181">
            <v>265</v>
          </cell>
          <cell r="D181" t="str">
            <v>Nbre de comptes à terme (LIBRIO 1, PLENIFIA, ...)</v>
          </cell>
          <cell r="E181">
            <v>0</v>
          </cell>
        </row>
        <row r="182">
          <cell r="B182" t="str">
            <v>A16.01</v>
          </cell>
          <cell r="C182">
            <v>255</v>
          </cell>
          <cell r="D182" t="str">
            <v>Nbre d'achats de devises</v>
          </cell>
          <cell r="E182">
            <v>0</v>
          </cell>
        </row>
        <row r="183">
          <cell r="B183" t="str">
            <v>A16.02</v>
          </cell>
          <cell r="C183">
            <v>256</v>
          </cell>
          <cell r="D183" t="str">
            <v>Nbre de ventes de devises</v>
          </cell>
          <cell r="E183">
            <v>0</v>
          </cell>
        </row>
        <row r="184">
          <cell r="B184" t="str">
            <v>A16.03</v>
          </cell>
          <cell r="C184">
            <v>257</v>
          </cell>
          <cell r="D184" t="str">
            <v>Nbre de ventes de chèques de voyage US</v>
          </cell>
          <cell r="E184">
            <v>0</v>
          </cell>
        </row>
        <row r="185">
          <cell r="B185" t="str">
            <v>A16.04</v>
          </cell>
          <cell r="C185">
            <v>230</v>
          </cell>
          <cell r="D185" t="str">
            <v>Nbre de ventes de chèques de voyage Euros</v>
          </cell>
          <cell r="E185">
            <v>0</v>
          </cell>
        </row>
        <row r="186">
          <cell r="B186" t="str">
            <v>A16.05</v>
          </cell>
          <cell r="C186">
            <v>259</v>
          </cell>
          <cell r="D186" t="str">
            <v>Nbre d'achats de chèques de voyage en devise étrangère</v>
          </cell>
          <cell r="E186">
            <v>0</v>
          </cell>
        </row>
        <row r="187">
          <cell r="B187" t="str">
            <v>A16.06</v>
          </cell>
          <cell r="C187">
            <v>231</v>
          </cell>
          <cell r="D187" t="str">
            <v>Nbre d'achats de chèques de voyage Euros</v>
          </cell>
          <cell r="E187">
            <v>0</v>
          </cell>
        </row>
        <row r="188">
          <cell r="B188" t="str">
            <v>A16.07</v>
          </cell>
          <cell r="C188">
            <v>238</v>
          </cell>
          <cell r="D188" t="str">
            <v>Nbre de ventes cartes et Monéo vert</v>
          </cell>
          <cell r="E188">
            <v>0</v>
          </cell>
        </row>
        <row r="189">
          <cell r="B189" t="str">
            <v>A16.08</v>
          </cell>
          <cell r="C189">
            <v>239</v>
          </cell>
          <cell r="D189" t="str">
            <v>Nbre de ventes étuis Monéo</v>
          </cell>
          <cell r="E189">
            <v>0</v>
          </cell>
        </row>
        <row r="190">
          <cell r="B190" t="str">
            <v>A16.09</v>
          </cell>
          <cell r="C190">
            <v>277</v>
          </cell>
          <cell r="D190" t="str">
            <v>Nbre de factures établies cartes MONEO</v>
          </cell>
          <cell r="E190">
            <v>0</v>
          </cell>
        </row>
        <row r="191">
          <cell r="B191" t="str">
            <v>A16.10</v>
          </cell>
          <cell r="C191">
            <v>278</v>
          </cell>
          <cell r="D191" t="str">
            <v>Nbre de reçus établis cartes MONEO</v>
          </cell>
          <cell r="E191">
            <v>0</v>
          </cell>
        </row>
        <row r="192">
          <cell r="B192" t="str">
            <v>A16.11</v>
          </cell>
          <cell r="C192">
            <v>570</v>
          </cell>
          <cell r="D192" t="str">
            <v>Nbre de prises de RDV COFIS</v>
          </cell>
          <cell r="E192">
            <v>0</v>
          </cell>
        </row>
        <row r="193">
          <cell r="B193" t="str">
            <v>A16.12</v>
          </cell>
          <cell r="C193">
            <v>915</v>
          </cell>
          <cell r="D193" t="str">
            <v>Nbre de prises en charges réclamations SF</v>
          </cell>
          <cell r="E193">
            <v>0</v>
          </cell>
        </row>
        <row r="194">
          <cell r="B194" t="str">
            <v>A17.01</v>
          </cell>
          <cell r="C194">
            <v>254</v>
          </cell>
          <cell r="D194" t="str">
            <v>GAB : Nbre retraits cartes bancaires POSTE</v>
          </cell>
          <cell r="E194">
            <v>0</v>
          </cell>
        </row>
        <row r="195">
          <cell r="B195" t="str">
            <v>A17.02</v>
          </cell>
          <cell r="C195">
            <v>267</v>
          </cell>
          <cell r="D195" t="str">
            <v>GAB : Nbre retraits cartes POSTEPARGNE</v>
          </cell>
          <cell r="E195">
            <v>0</v>
          </cell>
        </row>
        <row r="196">
          <cell r="B196" t="str">
            <v>A17.03</v>
          </cell>
          <cell r="C196">
            <v>279</v>
          </cell>
          <cell r="D196" t="str">
            <v>GAB : Nbre retraits cartes bancaires autres banques</v>
          </cell>
          <cell r="E196">
            <v>0</v>
          </cell>
        </row>
        <row r="197">
          <cell r="B197" t="str">
            <v>A17.04</v>
          </cell>
          <cell r="C197">
            <v>289</v>
          </cell>
          <cell r="D197" t="str">
            <v>GAB : Nbre de consultations de solde</v>
          </cell>
          <cell r="E197">
            <v>0</v>
          </cell>
        </row>
        <row r="198">
          <cell r="B198" t="str">
            <v>A18.01</v>
          </cell>
          <cell r="C198">
            <v>271</v>
          </cell>
          <cell r="D198" t="str">
            <v>Nbre de ventes de télécartes</v>
          </cell>
          <cell r="E198">
            <v>0</v>
          </cell>
        </row>
        <row r="199">
          <cell r="B199" t="str">
            <v>A18.02</v>
          </cell>
          <cell r="C199">
            <v>273</v>
          </cell>
          <cell r="D199" t="str">
            <v>Nbre d'encaissements des cabines L.S.</v>
          </cell>
          <cell r="E199">
            <v>0</v>
          </cell>
        </row>
        <row r="200">
          <cell r="B200" t="str">
            <v>A21.03</v>
          </cell>
          <cell r="C200">
            <v>274</v>
          </cell>
          <cell r="D200" t="str">
            <v>Nbre de télégrammes déposés et transmis de toute nature du régime intérieur</v>
          </cell>
          <cell r="E200">
            <v>0</v>
          </cell>
        </row>
        <row r="201">
          <cell r="B201" t="str">
            <v>A21.04</v>
          </cell>
          <cell r="C201">
            <v>275</v>
          </cell>
          <cell r="D201" t="str">
            <v>Nbre de télégrammes déposés et transmis de toute nature(rég. international)</v>
          </cell>
          <cell r="E201">
            <v>0</v>
          </cell>
        </row>
        <row r="202">
          <cell r="B202" t="str">
            <v>A20.03</v>
          </cell>
          <cell r="C202">
            <v>528</v>
          </cell>
          <cell r="D202" t="str">
            <v>Nbre de factures établies Produits tiers opérations diverses</v>
          </cell>
          <cell r="E202">
            <v>0</v>
          </cell>
        </row>
        <row r="203">
          <cell r="B203" t="str">
            <v>A20.04</v>
          </cell>
          <cell r="C203">
            <v>530</v>
          </cell>
          <cell r="D203" t="str">
            <v>Nbre de reçus établis Produits tiers opérations diverses</v>
          </cell>
          <cell r="E203">
            <v>0</v>
          </cell>
        </row>
        <row r="204">
          <cell r="B204" t="str">
            <v>A19.01</v>
          </cell>
          <cell r="C204">
            <v>281</v>
          </cell>
          <cell r="D204" t="str">
            <v>Nbre de remises de cartes grises</v>
          </cell>
          <cell r="E204">
            <v>0</v>
          </cell>
        </row>
        <row r="205">
          <cell r="B205" t="str">
            <v>A19.02</v>
          </cell>
          <cell r="C205">
            <v>283</v>
          </cell>
          <cell r="D205" t="str">
            <v>Nbre de ventes de billets SNCF</v>
          </cell>
          <cell r="E205">
            <v>0</v>
          </cell>
        </row>
        <row r="206">
          <cell r="B206" t="str">
            <v>A19.03</v>
          </cell>
          <cell r="C206">
            <v>286</v>
          </cell>
          <cell r="D206" t="str">
            <v>Nbre de demandes de chèques emploi service</v>
          </cell>
          <cell r="E206">
            <v>0</v>
          </cell>
        </row>
        <row r="207">
          <cell r="B207" t="str">
            <v>A20.01</v>
          </cell>
          <cell r="C207">
            <v>290</v>
          </cell>
          <cell r="D207" t="str">
            <v>UNICEF : Nbre de ventes</v>
          </cell>
          <cell r="E207">
            <v>0</v>
          </cell>
        </row>
        <row r="208">
          <cell r="B208" t="str">
            <v>A20.02</v>
          </cell>
          <cell r="C208">
            <v>292</v>
          </cell>
          <cell r="D208" t="str">
            <v>CACHAN : Nbre de ventes</v>
          </cell>
          <cell r="E208">
            <v>0</v>
          </cell>
        </row>
        <row r="209">
          <cell r="B209" t="str">
            <v>A18.03</v>
          </cell>
          <cell r="C209">
            <v>171</v>
          </cell>
          <cell r="D209" t="str">
            <v>Nbre de ventes de tickets recharges et de produits de téléphonie</v>
          </cell>
          <cell r="E209">
            <v>0</v>
          </cell>
        </row>
        <row r="210">
          <cell r="B210" t="str">
            <v>A18.04</v>
          </cell>
          <cell r="C210">
            <v>291</v>
          </cell>
          <cell r="D210" t="str">
            <v>Nbre de rechargement de cartes KERTEL</v>
          </cell>
          <cell r="E210">
            <v>0</v>
          </cell>
        </row>
        <row r="211">
          <cell r="B211" t="str">
            <v>A18.05</v>
          </cell>
          <cell r="C211">
            <v>563</v>
          </cell>
          <cell r="D211" t="str">
            <v>Nbre d'activation de cartes KERTEL</v>
          </cell>
          <cell r="E211">
            <v>0</v>
          </cell>
        </row>
        <row r="212">
          <cell r="B212" t="str">
            <v>A21.01</v>
          </cell>
          <cell r="C212">
            <v>48</v>
          </cell>
          <cell r="D212" t="str">
            <v>Nbre de ventes de cartes Cyberposte</v>
          </cell>
          <cell r="E212">
            <v>0</v>
          </cell>
        </row>
        <row r="213">
          <cell r="B213" t="str">
            <v>A21.02</v>
          </cell>
          <cell r="C213">
            <v>64</v>
          </cell>
          <cell r="D213" t="str">
            <v>Nbre de ventes d'emballages et de codes postaux</v>
          </cell>
          <cell r="E213">
            <v>12</v>
          </cell>
        </row>
        <row r="214">
          <cell r="B214" t="str">
            <v>A21.05</v>
          </cell>
          <cell r="C214">
            <v>71</v>
          </cell>
          <cell r="D214" t="str">
            <v>Postéclair : Nbre de documents déposés au guichet</v>
          </cell>
          <cell r="E214">
            <v>0</v>
          </cell>
        </row>
        <row r="215">
          <cell r="B215" t="str">
            <v>A21.06</v>
          </cell>
          <cell r="C215">
            <v>72</v>
          </cell>
          <cell r="D215" t="str">
            <v>Postéclair : Nbre de documents remis aux clients</v>
          </cell>
          <cell r="E215">
            <v>0</v>
          </cell>
        </row>
        <row r="216">
          <cell r="B216" t="str">
            <v>A21.07</v>
          </cell>
          <cell r="C216">
            <v>520</v>
          </cell>
          <cell r="D216" t="str">
            <v>Postéclair: Nbre de documents transmis</v>
          </cell>
          <cell r="E216">
            <v>0</v>
          </cell>
        </row>
        <row r="217">
          <cell r="B217" t="str">
            <v>A21.08</v>
          </cell>
          <cell r="C217">
            <v>521</v>
          </cell>
          <cell r="D217" t="str">
            <v>Postéclair: Nbre de documents réceptionnés</v>
          </cell>
          <cell r="E217">
            <v>0</v>
          </cell>
        </row>
        <row r="218">
          <cell r="B218" t="str">
            <v>A21.09</v>
          </cell>
          <cell r="C218">
            <v>526</v>
          </cell>
          <cell r="D218" t="str">
            <v>Nbre de factures établies Produits réseau opérations diverses</v>
          </cell>
          <cell r="E218">
            <v>0</v>
          </cell>
        </row>
        <row r="219">
          <cell r="B219" t="str">
            <v>A21.10</v>
          </cell>
          <cell r="C219">
            <v>527</v>
          </cell>
          <cell r="D219" t="str">
            <v>Nbre de reçus établis Produits réseau opérations diverses</v>
          </cell>
          <cell r="E219">
            <v>0</v>
          </cell>
        </row>
        <row r="220">
          <cell r="B220" t="str">
            <v>A21.11</v>
          </cell>
          <cell r="C220">
            <v>916</v>
          </cell>
          <cell r="D220" t="str">
            <v>Nbre de prises en compte réclamations "relations client et produits Tiers"</v>
          </cell>
          <cell r="E220">
            <v>0</v>
          </cell>
        </row>
        <row r="221">
          <cell r="B221" t="str">
            <v>B01.01</v>
          </cell>
          <cell r="C221">
            <v>300</v>
          </cell>
          <cell r="D221" t="str">
            <v>Dépôts en nb Tarifs spéc. : Nb de border. Colissimo en compte,sacoches,1817</v>
          </cell>
          <cell r="E221">
            <v>0</v>
          </cell>
        </row>
        <row r="222">
          <cell r="B222" t="str">
            <v>B01.02</v>
          </cell>
          <cell r="C222">
            <v>303</v>
          </cell>
          <cell r="D222" t="str">
            <v>Dépôts en nbre -Tarifs spéciaux : Nb d'objets déposés - Messagerie</v>
          </cell>
          <cell r="E222">
            <v>0</v>
          </cell>
        </row>
        <row r="223">
          <cell r="B223" t="str">
            <v>B01.03</v>
          </cell>
          <cell r="C223">
            <v>305</v>
          </cell>
          <cell r="D223" t="str">
            <v>Dépôts en nbre -Tarifs spéc. : Nb d'objets déposés - Autres que Messagerie</v>
          </cell>
          <cell r="E223">
            <v>0</v>
          </cell>
        </row>
        <row r="224">
          <cell r="B224" t="str">
            <v>B01.04</v>
          </cell>
          <cell r="C224">
            <v>302</v>
          </cell>
          <cell r="D224" t="str">
            <v>Dépôts en nbre - Mach. à affranchir : Nbre de déposants effectifs</v>
          </cell>
          <cell r="E224">
            <v>1043</v>
          </cell>
        </row>
        <row r="225">
          <cell r="B225" t="str">
            <v>B01.05</v>
          </cell>
          <cell r="C225">
            <v>298</v>
          </cell>
          <cell r="D225" t="str">
            <v>Dépôts en nbre - Mach. à affranchir : Nbre d'objets affranchis</v>
          </cell>
          <cell r="E225">
            <v>1761745</v>
          </cell>
        </row>
        <row r="226">
          <cell r="B226" t="str">
            <v>B01.06</v>
          </cell>
          <cell r="C226">
            <v>297</v>
          </cell>
          <cell r="D226" t="str">
            <v>Dépôts en nbre -Affranch. p/compte de tiers : Nbre de déposants effectifs</v>
          </cell>
          <cell r="E226">
            <v>6</v>
          </cell>
        </row>
        <row r="227">
          <cell r="B227" t="str">
            <v>B01.07</v>
          </cell>
          <cell r="C227">
            <v>304</v>
          </cell>
          <cell r="D227" t="str">
            <v>Dépôts en nbre -Affranch. p/compte de tiers : Nbre d'objets affranchis</v>
          </cell>
          <cell r="E227">
            <v>0</v>
          </cell>
        </row>
        <row r="228">
          <cell r="B228" t="str">
            <v>B02.01</v>
          </cell>
          <cell r="C228">
            <v>332</v>
          </cell>
          <cell r="D228" t="str">
            <v>Dépôts en nb -Tous régimes : Nb d'objets chargés</v>
          </cell>
          <cell r="E228">
            <v>310</v>
          </cell>
        </row>
        <row r="229">
          <cell r="B229" t="str">
            <v>B02.02</v>
          </cell>
          <cell r="C229">
            <v>333</v>
          </cell>
          <cell r="D229" t="str">
            <v>Dépôts en nbre -Tous régimes sauf intnl payant : Nb d'objets recom. lettres</v>
          </cell>
          <cell r="E229">
            <v>2143</v>
          </cell>
        </row>
        <row r="230">
          <cell r="B230" t="str">
            <v>B02.03</v>
          </cell>
          <cell r="C230">
            <v>334</v>
          </cell>
          <cell r="D230" t="str">
            <v>Dépôts en nbre -régime intérieur : Nbre de colissimo + colieco recomm.</v>
          </cell>
          <cell r="E230">
            <v>0</v>
          </cell>
        </row>
        <row r="231">
          <cell r="B231" t="str">
            <v>B02.04</v>
          </cell>
          <cell r="C231">
            <v>335</v>
          </cell>
          <cell r="D231" t="str">
            <v>Dépôts en nbre -régime internat. trafic payant- Lettres prioritaires et éco</v>
          </cell>
          <cell r="E231">
            <v>0</v>
          </cell>
        </row>
        <row r="232">
          <cell r="B232" t="str">
            <v>B02.05</v>
          </cell>
          <cell r="C232">
            <v>336</v>
          </cell>
          <cell r="D232" t="str">
            <v>Dépôts en nbre -régime internat. trafic payant- Messag. prioritaire et éco</v>
          </cell>
          <cell r="E232">
            <v>0</v>
          </cell>
        </row>
        <row r="233">
          <cell r="B233" t="str">
            <v>B02.06</v>
          </cell>
          <cell r="C233">
            <v>319</v>
          </cell>
          <cell r="D233" t="str">
            <v>Dépôts en nbre : Nbre de colis postaux et outre-mer en compte</v>
          </cell>
          <cell r="E233">
            <v>29</v>
          </cell>
        </row>
        <row r="234">
          <cell r="B234" t="str">
            <v>B02.07</v>
          </cell>
          <cell r="C234">
            <v>315</v>
          </cell>
          <cell r="D234" t="str">
            <v>Dépôts en nbre : Nbre de dépôts au registre 512</v>
          </cell>
          <cell r="E234">
            <v>0</v>
          </cell>
        </row>
        <row r="235">
          <cell r="B235" t="str">
            <v>B02.08</v>
          </cell>
          <cell r="C235">
            <v>316</v>
          </cell>
          <cell r="D235" t="str">
            <v>Dépôts en nbre : Nbre de dépôts avec liasse 516</v>
          </cell>
          <cell r="E235">
            <v>869</v>
          </cell>
        </row>
        <row r="236">
          <cell r="B236" t="str">
            <v>B04.01</v>
          </cell>
          <cell r="C236">
            <v>320</v>
          </cell>
          <cell r="D236" t="str">
            <v>Relevage : nbre de mises en route des agents</v>
          </cell>
          <cell r="E236">
            <v>10213</v>
          </cell>
        </row>
        <row r="237">
          <cell r="B237" t="str">
            <v>B04.02</v>
          </cell>
          <cell r="C237">
            <v>321</v>
          </cell>
          <cell r="D237" t="str">
            <v>Relevage : nbre de rentrées des agents</v>
          </cell>
          <cell r="E237">
            <v>10213</v>
          </cell>
        </row>
        <row r="238">
          <cell r="B238" t="str">
            <v>B04.03</v>
          </cell>
          <cell r="C238">
            <v>317</v>
          </cell>
          <cell r="D238" t="str">
            <v>Nbre d'objets relevés (relevage intérieur)</v>
          </cell>
          <cell r="E238">
            <v>1327715</v>
          </cell>
        </row>
        <row r="239">
          <cell r="B239" t="str">
            <v>B05.01</v>
          </cell>
          <cell r="C239">
            <v>338</v>
          </cell>
          <cell r="D239" t="str">
            <v>Nbre de LO et Ecopli redressés et timbrés</v>
          </cell>
          <cell r="E239">
            <v>1800783</v>
          </cell>
        </row>
        <row r="240">
          <cell r="B240" t="str">
            <v>B05.02</v>
          </cell>
          <cell r="C240">
            <v>339</v>
          </cell>
          <cell r="D240" t="str">
            <v>Nbre de COLIECO et COLISSIMO ordinaires timbrés</v>
          </cell>
          <cell r="E240">
            <v>8849</v>
          </cell>
        </row>
        <row r="241">
          <cell r="B241" t="str">
            <v>B06.01</v>
          </cell>
          <cell r="C241">
            <v>343</v>
          </cell>
          <cell r="D241" t="str">
            <v>Indexation : Nb de Lettres Ordinaires, cartes postales, ECOPLI petit format</v>
          </cell>
          <cell r="E241">
            <v>0</v>
          </cell>
        </row>
        <row r="242">
          <cell r="B242" t="str">
            <v>B07.01</v>
          </cell>
          <cell r="C242">
            <v>351</v>
          </cell>
          <cell r="D242" t="str">
            <v>Tri manuel - Nombre d'objets non encombrants</v>
          </cell>
          <cell r="E242">
            <v>2295041</v>
          </cell>
        </row>
        <row r="243">
          <cell r="B243" t="str">
            <v>B07.02</v>
          </cell>
          <cell r="C243">
            <v>359</v>
          </cell>
          <cell r="D243" t="str">
            <v>Nbre de colis -tri manuel-</v>
          </cell>
          <cell r="E243">
            <v>119747</v>
          </cell>
        </row>
        <row r="244">
          <cell r="B244" t="str">
            <v>B08.01</v>
          </cell>
          <cell r="C244">
            <v>370</v>
          </cell>
          <cell r="D244" t="str">
            <v>Nbre d'objets gamme Chronopost Départ</v>
          </cell>
          <cell r="E244">
            <v>2671</v>
          </cell>
        </row>
        <row r="245">
          <cell r="B245" t="str">
            <v>B08.02</v>
          </cell>
          <cell r="C245">
            <v>360</v>
          </cell>
          <cell r="D245" t="str">
            <v>Nbre d'objets gamme Colissimo Départ</v>
          </cell>
          <cell r="E245">
            <v>9590</v>
          </cell>
        </row>
        <row r="246">
          <cell r="B246" t="str">
            <v>B08.03</v>
          </cell>
          <cell r="C246">
            <v>358</v>
          </cell>
          <cell r="D246" t="str">
            <v>Nbre d'objets gamme Courrier Départ</v>
          </cell>
          <cell r="E246">
            <v>5823</v>
          </cell>
        </row>
        <row r="247">
          <cell r="B247" t="str">
            <v>B08.04</v>
          </cell>
          <cell r="C247">
            <v>368</v>
          </cell>
          <cell r="D247" t="str">
            <v>Nbre d'objets gamme Valeur Déclarée Départ</v>
          </cell>
          <cell r="E247">
            <v>74</v>
          </cell>
        </row>
        <row r="248">
          <cell r="B248" t="str">
            <v>B08.05</v>
          </cell>
          <cell r="C248">
            <v>371</v>
          </cell>
          <cell r="D248" t="str">
            <v>Nbre de colis postaux déposés au bureau</v>
          </cell>
          <cell r="E248">
            <v>435</v>
          </cell>
        </row>
        <row r="249">
          <cell r="B249" t="str">
            <v>B08.06</v>
          </cell>
          <cell r="C249">
            <v>369</v>
          </cell>
          <cell r="D249" t="str">
            <v>Nbre d'objets chargés déposés et inscrits sur feuille 12</v>
          </cell>
          <cell r="E249">
            <v>217</v>
          </cell>
        </row>
        <row r="250">
          <cell r="B250" t="str">
            <v>B08.07</v>
          </cell>
          <cell r="C250">
            <v>374</v>
          </cell>
          <cell r="D250" t="str">
            <v>Nbre d'objets en R2 R3 du régime intérieur déposés au bureau</v>
          </cell>
          <cell r="E250">
            <v>4810</v>
          </cell>
        </row>
        <row r="251">
          <cell r="B251" t="str">
            <v>B08.08</v>
          </cell>
          <cell r="C251">
            <v>375</v>
          </cell>
          <cell r="D251" t="str">
            <v>Nbre de plis de service recommandés expédiés</v>
          </cell>
          <cell r="E251">
            <v>63</v>
          </cell>
        </row>
        <row r="252">
          <cell r="B252" t="str">
            <v>B08.09</v>
          </cell>
          <cell r="C252">
            <v>376</v>
          </cell>
          <cell r="D252" t="str">
            <v>Objets recommandés : Nbre d'envois prioritaires et éco, déposés au bureau</v>
          </cell>
          <cell r="E252">
            <v>527</v>
          </cell>
        </row>
        <row r="253">
          <cell r="B253" t="str">
            <v>B08.10</v>
          </cell>
          <cell r="C253">
            <v>381</v>
          </cell>
          <cell r="D253" t="str">
            <v>Cabine de charg. Nbre de sacs avec collier orange formés</v>
          </cell>
          <cell r="E253">
            <v>1922</v>
          </cell>
        </row>
        <row r="254">
          <cell r="B254" t="str">
            <v>B09.01</v>
          </cell>
          <cell r="C254">
            <v>367</v>
          </cell>
          <cell r="D254" t="str">
            <v>Nbre de sacs formés (sauf collier orange)</v>
          </cell>
          <cell r="E254">
            <v>6061</v>
          </cell>
        </row>
        <row r="255">
          <cell r="B255" t="str">
            <v>B09.02</v>
          </cell>
          <cell r="C255">
            <v>391</v>
          </cell>
          <cell r="D255" t="str">
            <v>Nbre de caissettes formées</v>
          </cell>
          <cell r="E255">
            <v>12935</v>
          </cell>
        </row>
        <row r="256">
          <cell r="B256" t="str">
            <v>B09.03</v>
          </cell>
          <cell r="C256">
            <v>393</v>
          </cell>
          <cell r="D256" t="str">
            <v>Nbre de bacs formés</v>
          </cell>
          <cell r="E256">
            <v>10811</v>
          </cell>
        </row>
        <row r="257">
          <cell r="B257" t="str">
            <v>B09.04</v>
          </cell>
          <cell r="C257">
            <v>396</v>
          </cell>
          <cell r="D257" t="str">
            <v>Nbre de conteneurs formés</v>
          </cell>
          <cell r="E257">
            <v>3272</v>
          </cell>
        </row>
        <row r="258">
          <cell r="B258" t="str">
            <v>B10.01</v>
          </cell>
          <cell r="C258">
            <v>844</v>
          </cell>
          <cell r="D258" t="str">
            <v>Comptage courrier départ rég. intérieur et internat.: Nbre de LO et ECOPLI</v>
          </cell>
          <cell r="E258">
            <v>4039130</v>
          </cell>
        </row>
        <row r="259">
          <cell r="B259" t="str">
            <v>B10.02</v>
          </cell>
          <cell r="C259">
            <v>835</v>
          </cell>
          <cell r="D259" t="str">
            <v>Comptage courrier départ : Nbre de journaux</v>
          </cell>
          <cell r="E259">
            <v>212</v>
          </cell>
        </row>
        <row r="260">
          <cell r="B260" t="str">
            <v>B10.03</v>
          </cell>
          <cell r="C260">
            <v>845</v>
          </cell>
          <cell r="D260" t="str">
            <v>Comptage courrier départ : Nbre de POSTIMPACT</v>
          </cell>
          <cell r="E260">
            <v>364956</v>
          </cell>
        </row>
        <row r="261">
          <cell r="B261" t="str">
            <v>B10.04</v>
          </cell>
          <cell r="C261">
            <v>843</v>
          </cell>
          <cell r="D261" t="str">
            <v>Comptage courrier départ : Nbre de Colis ordinaires et recommandés RI - RIT</v>
          </cell>
          <cell r="E261">
            <v>136229</v>
          </cell>
        </row>
        <row r="262">
          <cell r="B262" t="str">
            <v>B10.05</v>
          </cell>
          <cell r="C262">
            <v>840</v>
          </cell>
          <cell r="D262" t="str">
            <v>Comptage courrier départ : Nbre de POSTCONTACT</v>
          </cell>
          <cell r="E262">
            <v>0</v>
          </cell>
        </row>
        <row r="263">
          <cell r="B263" t="str">
            <v>B10.06</v>
          </cell>
          <cell r="C263">
            <v>841</v>
          </cell>
          <cell r="D263" t="str">
            <v>Comptage courrier départ : Nbre de catalogues</v>
          </cell>
          <cell r="E263">
            <v>0</v>
          </cell>
        </row>
        <row r="264">
          <cell r="B264" t="str">
            <v>B10.07</v>
          </cell>
          <cell r="C264">
            <v>842</v>
          </cell>
          <cell r="D264" t="str">
            <v>Comptage courrier départ : Nbre d'annuaires</v>
          </cell>
          <cell r="E264">
            <v>0</v>
          </cell>
        </row>
        <row r="265">
          <cell r="B265" t="str">
            <v>B11.01</v>
          </cell>
          <cell r="C265">
            <v>855</v>
          </cell>
          <cell r="D265" t="str">
            <v>Comptage courrier distribution : Nbre de LO et ECOPLI</v>
          </cell>
          <cell r="E265">
            <v>1247366</v>
          </cell>
        </row>
        <row r="266">
          <cell r="B266" t="str">
            <v>B11.02</v>
          </cell>
          <cell r="C266">
            <v>853</v>
          </cell>
          <cell r="D266" t="str">
            <v>Comptage courrier distribution : Nbre de journaux</v>
          </cell>
          <cell r="E266">
            <v>384809</v>
          </cell>
        </row>
        <row r="267">
          <cell r="B267" t="str">
            <v>B11.03</v>
          </cell>
          <cell r="C267">
            <v>854</v>
          </cell>
          <cell r="D267" t="str">
            <v>Comptage courrier distribution : Nbre d'objets gamme Tem'post et POSTIMPACT</v>
          </cell>
          <cell r="E267">
            <v>3079187</v>
          </cell>
        </row>
        <row r="268">
          <cell r="B268" t="str">
            <v>B11.04</v>
          </cell>
          <cell r="C268">
            <v>860</v>
          </cell>
          <cell r="D268" t="str">
            <v>Comptage courrier distribution : Nbre de Colis Messagerie</v>
          </cell>
          <cell r="E268">
            <v>74306</v>
          </cell>
        </row>
        <row r="269">
          <cell r="B269" t="str">
            <v>B11.05</v>
          </cell>
          <cell r="C269">
            <v>857</v>
          </cell>
          <cell r="D269" t="str">
            <v>Comptage courrier distribution : Nbre de POSTCONTACT</v>
          </cell>
          <cell r="E269">
            <v>0</v>
          </cell>
        </row>
        <row r="270">
          <cell r="B270" t="str">
            <v>B11.06</v>
          </cell>
          <cell r="C270">
            <v>858</v>
          </cell>
          <cell r="D270" t="str">
            <v>Comptage courrier distribution : Nbre de catalogues</v>
          </cell>
          <cell r="E270">
            <v>1128</v>
          </cell>
        </row>
        <row r="271">
          <cell r="B271" t="str">
            <v>B11.07</v>
          </cell>
          <cell r="C271">
            <v>859</v>
          </cell>
          <cell r="D271" t="str">
            <v>Comptage courrier distribution : Nbre d'annuaires</v>
          </cell>
          <cell r="E271">
            <v>0</v>
          </cell>
        </row>
        <row r="272">
          <cell r="B272" t="str">
            <v>B12.01</v>
          </cell>
          <cell r="C272">
            <v>399</v>
          </cell>
          <cell r="D272" t="str">
            <v>Arrivée : Nbre de sacs ouverts (sauf sacs avec collier orange)</v>
          </cell>
          <cell r="E272">
            <v>5651</v>
          </cell>
        </row>
        <row r="273">
          <cell r="B273" t="str">
            <v>B12.02</v>
          </cell>
          <cell r="C273">
            <v>407</v>
          </cell>
          <cell r="D273" t="str">
            <v>Arrivée : Nbre de caissettes reçues</v>
          </cell>
          <cell r="E273">
            <v>10563</v>
          </cell>
        </row>
        <row r="274">
          <cell r="B274" t="str">
            <v>B12.03</v>
          </cell>
          <cell r="C274">
            <v>409</v>
          </cell>
          <cell r="D274" t="str">
            <v>Arrivée : Nbre de bacs reçus</v>
          </cell>
          <cell r="E274">
            <v>6856</v>
          </cell>
        </row>
        <row r="275">
          <cell r="B275" t="str">
            <v>B12.04</v>
          </cell>
          <cell r="C275">
            <v>413</v>
          </cell>
          <cell r="D275" t="str">
            <v>Arrivée : Nbre de conteneurs reçus</v>
          </cell>
          <cell r="E275">
            <v>2492</v>
          </cell>
        </row>
        <row r="276">
          <cell r="B276" t="str">
            <v>B13.01</v>
          </cell>
          <cell r="C276">
            <v>415</v>
          </cell>
          <cell r="D276" t="str">
            <v>Arrivée : Nbre d'objets triés dans les boîtes postales</v>
          </cell>
          <cell r="E276">
            <v>126019</v>
          </cell>
        </row>
        <row r="277">
          <cell r="B277" t="str">
            <v>B14.01</v>
          </cell>
          <cell r="C277">
            <v>417</v>
          </cell>
          <cell r="D277" t="str">
            <v>Arrivée : Nbre de correspondances réponse et libres réponses en retour</v>
          </cell>
          <cell r="E277">
            <v>1369</v>
          </cell>
        </row>
        <row r="278">
          <cell r="B278" t="str">
            <v>B14.02</v>
          </cell>
          <cell r="C278">
            <v>419</v>
          </cell>
          <cell r="D278" t="str">
            <v>Arrivée : Nbre d'objets taxés traités</v>
          </cell>
          <cell r="E278">
            <v>768</v>
          </cell>
        </row>
        <row r="279">
          <cell r="B279" t="str">
            <v>B14.03</v>
          </cell>
          <cell r="C279">
            <v>420</v>
          </cell>
          <cell r="D279" t="str">
            <v>Arrivée : Nombre de COLIS réponse ordinaires</v>
          </cell>
          <cell r="E279">
            <v>71</v>
          </cell>
        </row>
        <row r="280">
          <cell r="B280" t="str">
            <v>B15.01</v>
          </cell>
          <cell r="C280">
            <v>406</v>
          </cell>
          <cell r="D280" t="str">
            <v>Cabine arrivée : Nbre de sacs avec collier orange ouverts</v>
          </cell>
          <cell r="E280">
            <v>2956</v>
          </cell>
        </row>
        <row r="281">
          <cell r="B281" t="str">
            <v>B15.02</v>
          </cell>
          <cell r="C281">
            <v>428</v>
          </cell>
          <cell r="D281" t="str">
            <v>Cabine arrivée : Nbre de V.D. mises en distri.</v>
          </cell>
          <cell r="E281">
            <v>1465</v>
          </cell>
        </row>
        <row r="282">
          <cell r="B282" t="str">
            <v>B15.03</v>
          </cell>
          <cell r="C282">
            <v>424</v>
          </cell>
          <cell r="D282" t="str">
            <v>Cabine arrivée : Nbre de L.R. et plis de service recomm. mis en distri.</v>
          </cell>
          <cell r="E282">
            <v>92252</v>
          </cell>
        </row>
        <row r="283">
          <cell r="B283" t="str">
            <v>B15.04</v>
          </cell>
          <cell r="C283">
            <v>430</v>
          </cell>
          <cell r="D283" t="str">
            <v>Cabine arrivée : Nbre de colis postaux</v>
          </cell>
          <cell r="E283">
            <v>208</v>
          </cell>
        </row>
        <row r="284">
          <cell r="B284" t="str">
            <v>B15.05</v>
          </cell>
          <cell r="C284">
            <v>431</v>
          </cell>
          <cell r="D284" t="str">
            <v>Mise en distribution : Nbre de colis recommandés (RI + RIT)</v>
          </cell>
          <cell r="E284">
            <v>6466</v>
          </cell>
        </row>
        <row r="285">
          <cell r="B285" t="str">
            <v>B15.06</v>
          </cell>
          <cell r="C285">
            <v>432</v>
          </cell>
          <cell r="D285" t="str">
            <v>Nbre d'objets gamme Colissimo Mise en distribution</v>
          </cell>
          <cell r="E285">
            <v>116191.41</v>
          </cell>
        </row>
        <row r="286">
          <cell r="B286" t="str">
            <v>B15.07</v>
          </cell>
          <cell r="C286">
            <v>435</v>
          </cell>
          <cell r="D286" t="str">
            <v>Nbre d'objets gamme Courrier Mise en distribution</v>
          </cell>
          <cell r="E286">
            <v>12438</v>
          </cell>
        </row>
        <row r="287">
          <cell r="B287" t="str">
            <v>B15.08</v>
          </cell>
          <cell r="C287">
            <v>437</v>
          </cell>
          <cell r="D287" t="str">
            <v>Nbre d'objets gamme Chronopost Mise en distribution</v>
          </cell>
          <cell r="E287">
            <v>931</v>
          </cell>
        </row>
        <row r="288">
          <cell r="B288" t="str">
            <v>B15.09</v>
          </cell>
          <cell r="C288">
            <v>433</v>
          </cell>
          <cell r="D288" t="str">
            <v>Nbre d'objets gamme Valeur Déclarée Mise en distribution</v>
          </cell>
          <cell r="E288">
            <v>1295</v>
          </cell>
        </row>
        <row r="289">
          <cell r="B289" t="str">
            <v>B15.10</v>
          </cell>
          <cell r="C289">
            <v>447</v>
          </cell>
          <cell r="D289" t="str">
            <v>Nbre d'avis de réception complétés et expédiés</v>
          </cell>
          <cell r="E289">
            <v>52071</v>
          </cell>
        </row>
        <row r="290">
          <cell r="B290" t="str">
            <v>B15.11</v>
          </cell>
          <cell r="C290">
            <v>448</v>
          </cell>
          <cell r="D290" t="str">
            <v>Nbre de mise en route des distributeurs -Cabine des chargements-</v>
          </cell>
          <cell r="E290">
            <v>21242</v>
          </cell>
        </row>
        <row r="291">
          <cell r="B291" t="str">
            <v>B15.12</v>
          </cell>
          <cell r="C291">
            <v>450</v>
          </cell>
          <cell r="D291" t="str">
            <v>Nbre de rentrées des distributeurs -Cabine des chargements-</v>
          </cell>
          <cell r="E291">
            <v>8724</v>
          </cell>
        </row>
        <row r="292">
          <cell r="B292" t="str">
            <v>B15.13</v>
          </cell>
          <cell r="C292">
            <v>452</v>
          </cell>
          <cell r="D292" t="str">
            <v>Nbre de tournées spécialisées paquets</v>
          </cell>
          <cell r="E292">
            <v>1018</v>
          </cell>
        </row>
        <row r="293">
          <cell r="B293" t="str">
            <v>B16.01</v>
          </cell>
          <cell r="C293">
            <v>460</v>
          </cell>
          <cell r="D293" t="str">
            <v>Traitement des rebuts : Nbre d'objets traités</v>
          </cell>
          <cell r="E293">
            <v>3433</v>
          </cell>
        </row>
        <row r="294">
          <cell r="B294" t="str">
            <v>B16.02</v>
          </cell>
          <cell r="C294">
            <v>462</v>
          </cell>
          <cell r="D294" t="str">
            <v>Nbre de sacs avec collier orange en transit par l'établissement</v>
          </cell>
          <cell r="E294">
            <v>39</v>
          </cell>
        </row>
        <row r="295">
          <cell r="B295" t="str">
            <v>B16.03</v>
          </cell>
          <cell r="C295">
            <v>70</v>
          </cell>
          <cell r="D295" t="str">
            <v>Dossiers de société : Nbre de nouveaux contrats de société</v>
          </cell>
          <cell r="E295">
            <v>31</v>
          </cell>
        </row>
        <row r="296">
          <cell r="B296" t="str">
            <v>B16.04</v>
          </cell>
          <cell r="C296">
            <v>295</v>
          </cell>
          <cell r="D296" t="str">
            <v>Dossiers de société : Nbre de mises à jour au bureau gestionnaire</v>
          </cell>
          <cell r="E296">
            <v>42</v>
          </cell>
        </row>
        <row r="297">
          <cell r="B297" t="str">
            <v>B16.05</v>
          </cell>
          <cell r="C297">
            <v>470</v>
          </cell>
          <cell r="D297" t="str">
            <v>Nbre de chang. d'adresse reçus (bureaux équipés de logiciel)</v>
          </cell>
          <cell r="E297">
            <v>22</v>
          </cell>
        </row>
        <row r="298">
          <cell r="B298" t="str">
            <v>B16.06</v>
          </cell>
          <cell r="C298">
            <v>471</v>
          </cell>
          <cell r="D298" t="str">
            <v>Nbre d'ordres de réexpédition reçus (bureaux non équipés de logiciels)</v>
          </cell>
          <cell r="E298">
            <v>184</v>
          </cell>
        </row>
        <row r="299">
          <cell r="B299" t="str">
            <v>B16.07</v>
          </cell>
          <cell r="C299">
            <v>472</v>
          </cell>
          <cell r="D299" t="str">
            <v>Nbre d'ordres de réexpédition temporaires saisis</v>
          </cell>
          <cell r="E299">
            <v>7</v>
          </cell>
        </row>
        <row r="300">
          <cell r="B300" t="str">
            <v>B16.08</v>
          </cell>
          <cell r="C300">
            <v>473</v>
          </cell>
          <cell r="D300" t="str">
            <v>Nbre d'ordres de réexpédition définitifs saisis</v>
          </cell>
          <cell r="E300">
            <v>15</v>
          </cell>
        </row>
        <row r="301">
          <cell r="B301" t="str">
            <v>B16.09</v>
          </cell>
          <cell r="C301">
            <v>454</v>
          </cell>
          <cell r="D301" t="str">
            <v>Nbre d'ordres reçus du COA</v>
          </cell>
          <cell r="E301">
            <v>0</v>
          </cell>
        </row>
        <row r="302">
          <cell r="B302" t="str">
            <v>B16.10</v>
          </cell>
          <cell r="C302">
            <v>474</v>
          </cell>
          <cell r="D302" t="str">
            <v>REINET : Nbre d'ordres de réexpédition saisis</v>
          </cell>
          <cell r="E302">
            <v>1321</v>
          </cell>
        </row>
        <row r="303">
          <cell r="B303" t="str">
            <v>B16.11</v>
          </cell>
          <cell r="C303">
            <v>438</v>
          </cell>
          <cell r="D303" t="str">
            <v>Mise en instance : Nbre d'objets chargés et recommandés gamme Courrier</v>
          </cell>
          <cell r="E303">
            <v>0</v>
          </cell>
        </row>
        <row r="304">
          <cell r="B304" t="str">
            <v>B16.12</v>
          </cell>
          <cell r="C304">
            <v>439</v>
          </cell>
          <cell r="D304" t="str">
            <v>Mise en instance : Nbre d'objets suivis gamme Courrier</v>
          </cell>
          <cell r="E304">
            <v>0</v>
          </cell>
        </row>
        <row r="305">
          <cell r="B305" t="str">
            <v>B16.13</v>
          </cell>
          <cell r="C305">
            <v>440</v>
          </cell>
          <cell r="D305" t="str">
            <v>Mise en instance : Nbre d'objets ordinaires gamme Courrier</v>
          </cell>
          <cell r="E305">
            <v>0</v>
          </cell>
        </row>
        <row r="306">
          <cell r="B306" t="str">
            <v>B16.14</v>
          </cell>
          <cell r="C306">
            <v>441</v>
          </cell>
          <cell r="D306" t="str">
            <v>Mise en instance : Nbre d'objets chargés et recommandés gamme Colis</v>
          </cell>
          <cell r="E306">
            <v>0</v>
          </cell>
        </row>
        <row r="307">
          <cell r="B307" t="str">
            <v>B16.15</v>
          </cell>
          <cell r="C307">
            <v>442</v>
          </cell>
          <cell r="D307" t="str">
            <v>Mise en Instance : Nbre d'objets suivis gamme Colis</v>
          </cell>
          <cell r="E307">
            <v>0</v>
          </cell>
        </row>
        <row r="308">
          <cell r="B308" t="str">
            <v>B16.16</v>
          </cell>
          <cell r="C308">
            <v>443</v>
          </cell>
          <cell r="D308" t="str">
            <v>Mise en instance : Nbre d'objets ordinaires gamme Colis</v>
          </cell>
          <cell r="E308">
            <v>0</v>
          </cell>
        </row>
        <row r="309">
          <cell r="B309" t="str">
            <v>B16.17</v>
          </cell>
          <cell r="C309">
            <v>444</v>
          </cell>
          <cell r="D309" t="str">
            <v>Retours envoyeur : Nbre d'objets chargés recommandés suivis gamme Courrier</v>
          </cell>
          <cell r="E309">
            <v>0</v>
          </cell>
        </row>
        <row r="310">
          <cell r="B310" t="str">
            <v>B16.18</v>
          </cell>
          <cell r="C310">
            <v>445</v>
          </cell>
          <cell r="D310" t="str">
            <v>Retours envoyeur : Nbre d'objets ordinaires gamme Courrier</v>
          </cell>
          <cell r="E310">
            <v>0</v>
          </cell>
        </row>
        <row r="311">
          <cell r="B311" t="str">
            <v>B16.19</v>
          </cell>
          <cell r="C311">
            <v>446</v>
          </cell>
          <cell r="D311" t="str">
            <v>Retours envoyeur : Nbre d'objets chargés recommandés suivis gamme Colis</v>
          </cell>
          <cell r="E311">
            <v>0</v>
          </cell>
        </row>
        <row r="312">
          <cell r="B312" t="str">
            <v>B16.20</v>
          </cell>
          <cell r="C312">
            <v>449</v>
          </cell>
          <cell r="D312" t="str">
            <v>Retours envoyeur : Nbre d'objets ordinaires gamme Colis</v>
          </cell>
          <cell r="E312">
            <v>0</v>
          </cell>
        </row>
        <row r="313">
          <cell r="B313" t="str">
            <v>B16.21</v>
          </cell>
          <cell r="C313">
            <v>451</v>
          </cell>
          <cell r="D313" t="str">
            <v>Retours envoyeur : Nbre d'objets CRBT</v>
          </cell>
          <cell r="E313">
            <v>0</v>
          </cell>
        </row>
        <row r="314">
          <cell r="B314" t="str">
            <v>B17.01</v>
          </cell>
          <cell r="C314">
            <v>480</v>
          </cell>
          <cell r="D314" t="str">
            <v>Nbre de mandats présentés à domicile (bureau émettant un 1425)</v>
          </cell>
          <cell r="E314">
            <v>106</v>
          </cell>
        </row>
        <row r="315">
          <cell r="B315" t="str">
            <v>B17.02</v>
          </cell>
          <cell r="C315">
            <v>486</v>
          </cell>
          <cell r="D315" t="str">
            <v>Carnets No 592 NF : Nbre de commissions Courrier</v>
          </cell>
          <cell r="E315">
            <v>215</v>
          </cell>
        </row>
        <row r="316">
          <cell r="B316" t="str">
            <v>B17.03</v>
          </cell>
          <cell r="C316">
            <v>491</v>
          </cell>
          <cell r="D316" t="str">
            <v>Carnets No 592 NF : Nbre de commissions Services Financiers</v>
          </cell>
          <cell r="E316">
            <v>295</v>
          </cell>
        </row>
        <row r="317">
          <cell r="B317" t="str">
            <v>B17.04</v>
          </cell>
          <cell r="C317">
            <v>485</v>
          </cell>
          <cell r="D317" t="str">
            <v>Nbre de mises en route -distributeurs emportant mandats et recouvrements-</v>
          </cell>
          <cell r="E317">
            <v>3454</v>
          </cell>
        </row>
        <row r="318">
          <cell r="B318" t="str">
            <v>B17.05</v>
          </cell>
          <cell r="C318">
            <v>487</v>
          </cell>
          <cell r="D318" t="str">
            <v>Nbre de rentrées -distributeurs emportant mandats et recouvrements-</v>
          </cell>
          <cell r="E318">
            <v>3674</v>
          </cell>
        </row>
        <row r="319">
          <cell r="B319" t="str">
            <v>B17.06</v>
          </cell>
          <cell r="C319">
            <v>489</v>
          </cell>
          <cell r="D319" t="str">
            <v>Nbre d'encaissements à présenter</v>
          </cell>
          <cell r="E319">
            <v>4273</v>
          </cell>
        </row>
        <row r="320">
          <cell r="B320" t="str">
            <v>B17.07</v>
          </cell>
          <cell r="C320">
            <v>490</v>
          </cell>
          <cell r="D320" t="str">
            <v>Nbre de règlements encaissés par le facteur</v>
          </cell>
          <cell r="E320">
            <v>7874.9699999999993</v>
          </cell>
        </row>
        <row r="321">
          <cell r="B321" t="str">
            <v>B18.01</v>
          </cell>
          <cell r="C321">
            <v>499</v>
          </cell>
          <cell r="D321" t="str">
            <v>Nbre de mandats payés à domicile -régime intérieur-</v>
          </cell>
          <cell r="E321">
            <v>57</v>
          </cell>
        </row>
        <row r="322">
          <cell r="B322" t="str">
            <v>B18.02</v>
          </cell>
          <cell r="C322">
            <v>492</v>
          </cell>
          <cell r="D322" t="str">
            <v>Nbre de mandats payés à domicile -régime international-</v>
          </cell>
          <cell r="E322">
            <v>38</v>
          </cell>
        </row>
        <row r="323">
          <cell r="B323" t="str">
            <v>B18.03</v>
          </cell>
          <cell r="C323">
            <v>493</v>
          </cell>
          <cell r="D323" t="str">
            <v>Nbre de mandats remis aux vaguemestres</v>
          </cell>
          <cell r="E323">
            <v>3</v>
          </cell>
        </row>
        <row r="324">
          <cell r="B324" t="str">
            <v>B19.01</v>
          </cell>
          <cell r="C324">
            <v>455</v>
          </cell>
          <cell r="D324" t="str">
            <v>Nbre de mandats optiques de remboursement émis -manuel- (RI)</v>
          </cell>
          <cell r="E324">
            <v>0</v>
          </cell>
        </row>
        <row r="325">
          <cell r="B325" t="str">
            <v>B19.02</v>
          </cell>
          <cell r="C325">
            <v>495</v>
          </cell>
          <cell r="D325" t="str">
            <v>Nbre de mandats optiques de remboursement émis -micro- (RI)</v>
          </cell>
          <cell r="E325">
            <v>0</v>
          </cell>
        </row>
        <row r="326">
          <cell r="B326" t="str">
            <v>B19.03</v>
          </cell>
          <cell r="C326">
            <v>497</v>
          </cell>
          <cell r="D326" t="str">
            <v>Nbre de mandats-cartes de remboursement émis -micro- (RI)</v>
          </cell>
          <cell r="E326">
            <v>0</v>
          </cell>
        </row>
        <row r="327">
          <cell r="B327" t="str">
            <v>B22.01</v>
          </cell>
          <cell r="C327">
            <v>540</v>
          </cell>
          <cell r="D327" t="str">
            <v>Mach. à affranchir : Nbre d'installations et de retraits</v>
          </cell>
          <cell r="E327">
            <v>10</v>
          </cell>
        </row>
        <row r="328">
          <cell r="B328" t="str">
            <v>B22.02</v>
          </cell>
          <cell r="C328">
            <v>541</v>
          </cell>
          <cell r="D328" t="str">
            <v>Mach. à affranchir -vérification : Nbre de visites réellement effectuées</v>
          </cell>
          <cell r="E328">
            <v>109</v>
          </cell>
        </row>
        <row r="329">
          <cell r="B329" t="str">
            <v>B22.03</v>
          </cell>
          <cell r="C329">
            <v>542</v>
          </cell>
          <cell r="D329" t="str">
            <v>Mach. à affranchir -saisie facturation et trav. prépa. : Nbre de machines</v>
          </cell>
          <cell r="E329">
            <v>1126</v>
          </cell>
        </row>
        <row r="330">
          <cell r="B330" t="str">
            <v>B22.04</v>
          </cell>
          <cell r="C330">
            <v>299</v>
          </cell>
          <cell r="D330" t="str">
            <v>Comptes clients : Nbre de contrats POSTCONTACT établis</v>
          </cell>
          <cell r="E330">
            <v>3</v>
          </cell>
        </row>
        <row r="331">
          <cell r="B331" t="str">
            <v>C01.01</v>
          </cell>
          <cell r="C331">
            <v>901</v>
          </cell>
          <cell r="D331" t="str">
            <v>Courrier: Nbre de réclamations procédures simplifiées</v>
          </cell>
          <cell r="E331">
            <v>15</v>
          </cell>
        </row>
        <row r="332">
          <cell r="B332" t="str">
            <v>C01.02</v>
          </cell>
          <cell r="C332">
            <v>902</v>
          </cell>
          <cell r="D332" t="str">
            <v>Courrier: Nbre de réclamations procédures complètes</v>
          </cell>
          <cell r="E332">
            <v>34</v>
          </cell>
        </row>
        <row r="333">
          <cell r="B333" t="str">
            <v>C01.03</v>
          </cell>
          <cell r="C333">
            <v>903</v>
          </cell>
          <cell r="D333" t="str">
            <v>Courrier: Nbre de réclamations traitées en retour et clôture de dossier</v>
          </cell>
          <cell r="E333">
            <v>24</v>
          </cell>
        </row>
        <row r="334">
          <cell r="B334" t="str">
            <v>C01.04</v>
          </cell>
          <cell r="C334">
            <v>904</v>
          </cell>
          <cell r="D334" t="str">
            <v>COLIS : Nbre de réclamations procédures simplifiées</v>
          </cell>
          <cell r="E334">
            <v>28</v>
          </cell>
        </row>
        <row r="335">
          <cell r="B335" t="str">
            <v>C01.05</v>
          </cell>
          <cell r="C335">
            <v>905</v>
          </cell>
          <cell r="D335" t="str">
            <v>COLIS : Nbre de réclamations procédures complètes</v>
          </cell>
          <cell r="E335">
            <v>118</v>
          </cell>
        </row>
        <row r="336">
          <cell r="B336" t="str">
            <v>C01.06</v>
          </cell>
          <cell r="C336">
            <v>906</v>
          </cell>
          <cell r="D336" t="str">
            <v>COLIS Nbre de réclamations traitées en retour et clôture de dossier</v>
          </cell>
          <cell r="E336">
            <v>55</v>
          </cell>
        </row>
        <row r="337">
          <cell r="B337" t="str">
            <v>C01.07</v>
          </cell>
          <cell r="C337">
            <v>907</v>
          </cell>
          <cell r="D337" t="str">
            <v>SF : Nbre de réclamations procédures simplifiées</v>
          </cell>
          <cell r="E337">
            <v>0</v>
          </cell>
        </row>
        <row r="338">
          <cell r="B338" t="str">
            <v>C01.08</v>
          </cell>
          <cell r="C338">
            <v>908</v>
          </cell>
          <cell r="D338" t="str">
            <v>SF : Nbre de réclamations procédures complètes</v>
          </cell>
          <cell r="E338">
            <v>0</v>
          </cell>
        </row>
        <row r="339">
          <cell r="B339" t="str">
            <v>C01.09</v>
          </cell>
          <cell r="C339">
            <v>909</v>
          </cell>
          <cell r="D339" t="str">
            <v>SF Nbre de réclamations traitées en retour et clôture de dossier</v>
          </cell>
          <cell r="E339">
            <v>0</v>
          </cell>
        </row>
        <row r="340">
          <cell r="B340" t="str">
            <v>C01.10</v>
          </cell>
          <cell r="C340">
            <v>910</v>
          </cell>
          <cell r="D340" t="str">
            <v>Réseau : Nbre de réclamations procédures simplifiées</v>
          </cell>
          <cell r="E340">
            <v>0</v>
          </cell>
        </row>
        <row r="341">
          <cell r="B341" t="str">
            <v>C01.11</v>
          </cell>
          <cell r="C341">
            <v>911</v>
          </cell>
          <cell r="D341" t="str">
            <v>Réseau : Nbre de réclamations procédures complètes</v>
          </cell>
          <cell r="E341">
            <v>0</v>
          </cell>
        </row>
        <row r="342">
          <cell r="B342" t="str">
            <v>C01.12</v>
          </cell>
          <cell r="C342">
            <v>912</v>
          </cell>
          <cell r="D342" t="str">
            <v>Réseau Nbre de réclamations traitées en retour et clôture de dossier</v>
          </cell>
          <cell r="E342">
            <v>0</v>
          </cell>
        </row>
        <row r="343">
          <cell r="B343" t="str">
            <v>C02.01</v>
          </cell>
          <cell r="C343">
            <v>550</v>
          </cell>
          <cell r="D343" t="str">
            <v>LISA : Nbre de relevages</v>
          </cell>
          <cell r="E343">
            <v>0</v>
          </cell>
        </row>
        <row r="344">
          <cell r="B344" t="str">
            <v>C02.02</v>
          </cell>
          <cell r="C344">
            <v>562</v>
          </cell>
          <cell r="D344" t="str">
            <v>LISA : Montant des affranchissements</v>
          </cell>
          <cell r="E344">
            <v>0</v>
          </cell>
        </row>
        <row r="345">
          <cell r="B345" t="str">
            <v>C02.03</v>
          </cell>
          <cell r="C345">
            <v>551</v>
          </cell>
          <cell r="D345" t="str">
            <v>LISA : Montant des fonds relevés</v>
          </cell>
          <cell r="E345">
            <v>0</v>
          </cell>
        </row>
        <row r="346">
          <cell r="B346" t="str">
            <v>C02.04</v>
          </cell>
          <cell r="C346">
            <v>556</v>
          </cell>
          <cell r="D346" t="str">
            <v>Distributeurs de carnets de T.P. : Nbre de relevages</v>
          </cell>
          <cell r="E346">
            <v>0</v>
          </cell>
        </row>
        <row r="347">
          <cell r="B347" t="str">
            <v>C02.05</v>
          </cell>
          <cell r="C347">
            <v>557</v>
          </cell>
          <cell r="D347" t="str">
            <v>Distributeurs de carnets de T.P. : Montant des fonds relevés</v>
          </cell>
          <cell r="E347">
            <v>0</v>
          </cell>
        </row>
        <row r="348">
          <cell r="B348" t="str">
            <v>C02.06</v>
          </cell>
          <cell r="C348">
            <v>559</v>
          </cell>
          <cell r="D348" t="str">
            <v>Distributeurs de produits courrier : Nbre de relevages</v>
          </cell>
          <cell r="E348">
            <v>0</v>
          </cell>
        </row>
        <row r="349">
          <cell r="B349" t="str">
            <v>C02.07</v>
          </cell>
          <cell r="C349">
            <v>560</v>
          </cell>
          <cell r="D349" t="str">
            <v>Distributeurs de produits courrier : Montant des fonds relevés</v>
          </cell>
          <cell r="E349">
            <v>0</v>
          </cell>
        </row>
        <row r="350">
          <cell r="B350" t="str">
            <v>C04.01</v>
          </cell>
          <cell r="C350">
            <v>583</v>
          </cell>
          <cell r="D350" t="str">
            <v>GAB : Nbre d'approvisionnements</v>
          </cell>
          <cell r="E350">
            <v>0</v>
          </cell>
        </row>
        <row r="351">
          <cell r="B351" t="str">
            <v>C04.02</v>
          </cell>
          <cell r="C351">
            <v>587</v>
          </cell>
          <cell r="D351" t="str">
            <v>GAB : Montant des fonds relevés</v>
          </cell>
          <cell r="E351">
            <v>0</v>
          </cell>
        </row>
        <row r="352">
          <cell r="B352" t="str">
            <v>C05.01</v>
          </cell>
          <cell r="C352">
            <v>594</v>
          </cell>
          <cell r="D352" t="str">
            <v>Caisse -mvts internes- : Nbre de réceptions des guichets du bureau</v>
          </cell>
          <cell r="E352">
            <v>0</v>
          </cell>
        </row>
        <row r="353">
          <cell r="B353" t="str">
            <v>C05.02</v>
          </cell>
          <cell r="C353">
            <v>595</v>
          </cell>
          <cell r="D353" t="str">
            <v>Caisse -mvts internes- : Nbre de réceptions des BPX et AP rattachées</v>
          </cell>
          <cell r="E353">
            <v>0</v>
          </cell>
        </row>
        <row r="354">
          <cell r="B354" t="str">
            <v>C05.03</v>
          </cell>
          <cell r="C354">
            <v>596</v>
          </cell>
          <cell r="D354" t="str">
            <v>Caisse -mvts internes- : Nbre d'approvisionnements des guichets du bureau</v>
          </cell>
          <cell r="E354">
            <v>0</v>
          </cell>
        </row>
        <row r="355">
          <cell r="B355" t="str">
            <v>C05.04</v>
          </cell>
          <cell r="C355">
            <v>597</v>
          </cell>
          <cell r="D355" t="str">
            <v>Caisse -mvts internes- : Nbre d'approvisionnements des BPX et AP rattachées</v>
          </cell>
          <cell r="E355">
            <v>0</v>
          </cell>
        </row>
        <row r="356">
          <cell r="B356" t="str">
            <v>C05.05</v>
          </cell>
          <cell r="C356">
            <v>615</v>
          </cell>
          <cell r="D356" t="str">
            <v>Caisse -mvts internes- : Charge de caisses sécurisées</v>
          </cell>
          <cell r="E356">
            <v>0</v>
          </cell>
        </row>
        <row r="357">
          <cell r="B357" t="str">
            <v>C05.06</v>
          </cell>
          <cell r="C357">
            <v>600</v>
          </cell>
          <cell r="D357" t="str">
            <v>Caisse -mvts externes- bureaux non centralis. fonds reçus, Nb de réceptions</v>
          </cell>
          <cell r="E357">
            <v>0</v>
          </cell>
        </row>
        <row r="358">
          <cell r="B358" t="str">
            <v>C05.07</v>
          </cell>
          <cell r="C358">
            <v>601</v>
          </cell>
          <cell r="D358" t="str">
            <v>Caisse -mvts externes- bureaux non centralis. : Nbre de billets reçus</v>
          </cell>
          <cell r="E358">
            <v>0</v>
          </cell>
        </row>
        <row r="359">
          <cell r="B359" t="str">
            <v>C05.08</v>
          </cell>
          <cell r="C359">
            <v>602</v>
          </cell>
          <cell r="D359" t="str">
            <v>Caisse -mvts externes- bureaux non centralis. fonds versés, Nbre d'envois</v>
          </cell>
          <cell r="E359">
            <v>0</v>
          </cell>
        </row>
        <row r="360">
          <cell r="B360" t="str">
            <v>C05.09</v>
          </cell>
          <cell r="C360">
            <v>603</v>
          </cell>
          <cell r="D360" t="str">
            <v>Caisse -mvts externes- bureaux centralis. fonds reçus, Nb de réceptions</v>
          </cell>
          <cell r="E360">
            <v>0</v>
          </cell>
        </row>
        <row r="361">
          <cell r="B361" t="str">
            <v>C05.10</v>
          </cell>
          <cell r="C361">
            <v>604</v>
          </cell>
          <cell r="D361" t="str">
            <v>Caisse -mvts externes- bureaux centralis. fonds reçus, Nb de billets reçus</v>
          </cell>
          <cell r="E361">
            <v>0</v>
          </cell>
        </row>
        <row r="362">
          <cell r="B362" t="str">
            <v>C05.11</v>
          </cell>
          <cell r="C362">
            <v>605</v>
          </cell>
          <cell r="D362" t="str">
            <v>Caisse -mvts externes- bureaux centralis. fonds envoyés : Nbre d'envois</v>
          </cell>
          <cell r="E362">
            <v>0</v>
          </cell>
        </row>
        <row r="363">
          <cell r="B363" t="str">
            <v>C05.12</v>
          </cell>
          <cell r="C363">
            <v>608</v>
          </cell>
          <cell r="D363" t="str">
            <v>Caisse - BDF : Nbre de versements de fonds à BDF</v>
          </cell>
          <cell r="E363">
            <v>0</v>
          </cell>
        </row>
        <row r="364">
          <cell r="B364" t="str">
            <v>C05.13</v>
          </cell>
          <cell r="C364">
            <v>609</v>
          </cell>
          <cell r="D364" t="str">
            <v>Caisse - BDF : Nbre d'approvisionnements de fonds auprès de BDF</v>
          </cell>
          <cell r="E364">
            <v>0</v>
          </cell>
        </row>
        <row r="365">
          <cell r="B365" t="str">
            <v>C05.14</v>
          </cell>
          <cell r="C365">
            <v>593</v>
          </cell>
          <cell r="D365" t="str">
            <v>Caisse - Nbre de chèques postaux émis par le bureau</v>
          </cell>
          <cell r="E365">
            <v>0</v>
          </cell>
        </row>
        <row r="366">
          <cell r="B366" t="str">
            <v>C05.15</v>
          </cell>
          <cell r="C366">
            <v>660</v>
          </cell>
          <cell r="D366" t="str">
            <v>Caisse - Nbre de chèques rejetés</v>
          </cell>
          <cell r="E366">
            <v>0</v>
          </cell>
        </row>
        <row r="367">
          <cell r="B367" t="str">
            <v>C06.01</v>
          </cell>
          <cell r="C367">
            <v>620</v>
          </cell>
          <cell r="D367" t="str">
            <v>Contrôle de production : Nbre de levées</v>
          </cell>
          <cell r="E367">
            <v>16277</v>
          </cell>
        </row>
        <row r="368">
          <cell r="B368" t="str">
            <v>C06.02</v>
          </cell>
          <cell r="C368">
            <v>621</v>
          </cell>
          <cell r="D368" t="str">
            <v>Contrôle de production : Nbre de pièces en saisie arrière</v>
          </cell>
          <cell r="E368">
            <v>854</v>
          </cell>
        </row>
        <row r="369">
          <cell r="B369" t="str">
            <v>C06.03</v>
          </cell>
          <cell r="C369">
            <v>622</v>
          </cell>
          <cell r="D369" t="str">
            <v>Contrôle de production : Nbre de pièces à pointer (édition de pointage)</v>
          </cell>
          <cell r="E369">
            <v>78814</v>
          </cell>
        </row>
        <row r="370">
          <cell r="B370" t="str">
            <v>C06.04</v>
          </cell>
          <cell r="C370">
            <v>623</v>
          </cell>
          <cell r="D370" t="str">
            <v>Contrôle de production : Nbre de corrections effectuées par le comptable</v>
          </cell>
          <cell r="E370">
            <v>3350</v>
          </cell>
        </row>
        <row r="371">
          <cell r="B371" t="str">
            <v>C06.05</v>
          </cell>
          <cell r="C371">
            <v>687</v>
          </cell>
          <cell r="D371" t="str">
            <v>Contrôle de production : Nbre de pièces CRSF -travaux de fin de journée-</v>
          </cell>
          <cell r="E371">
            <v>0</v>
          </cell>
        </row>
        <row r="372">
          <cell r="B372" t="str">
            <v>C06.06</v>
          </cell>
          <cell r="C372">
            <v>688</v>
          </cell>
          <cell r="D372" t="str">
            <v>Contrôle de production : Nbre d'envois CRSF -travaux de fin de journée-</v>
          </cell>
          <cell r="E372">
            <v>0</v>
          </cell>
        </row>
        <row r="373">
          <cell r="B373" t="str">
            <v>C06.07</v>
          </cell>
          <cell r="C373">
            <v>628</v>
          </cell>
          <cell r="D373" t="str">
            <v>Contrôle de production CMTO.Travaux de fin de journée : Nbre de pièces</v>
          </cell>
          <cell r="E373">
            <v>3150</v>
          </cell>
        </row>
        <row r="374">
          <cell r="B374" t="str">
            <v>C06.08</v>
          </cell>
          <cell r="C374">
            <v>629</v>
          </cell>
          <cell r="D374" t="str">
            <v>Contrôle de production CMTO. : Nbre d'envois</v>
          </cell>
          <cell r="E374">
            <v>1058</v>
          </cell>
        </row>
        <row r="375">
          <cell r="B375" t="str">
            <v>C06.09</v>
          </cell>
          <cell r="C375">
            <v>630</v>
          </cell>
          <cell r="D375" t="str">
            <v>Contrôle de production - C.N.E. : Nbre d'envois de bordereaux</v>
          </cell>
          <cell r="E375">
            <v>0</v>
          </cell>
        </row>
        <row r="376">
          <cell r="B376" t="str">
            <v>C06.10</v>
          </cell>
          <cell r="C376">
            <v>631</v>
          </cell>
          <cell r="D376" t="str">
            <v>Contrôle de production : Nbre d'intégrations de disquettes de BPX contrôle</v>
          </cell>
          <cell r="E376">
            <v>0</v>
          </cell>
        </row>
        <row r="377">
          <cell r="B377" t="str">
            <v>C06.11</v>
          </cell>
          <cell r="C377">
            <v>632</v>
          </cell>
          <cell r="D377" t="str">
            <v>Contrôle de production : Nb de saisies d'intégrations des compteurs CHEOPS</v>
          </cell>
          <cell r="E377">
            <v>0</v>
          </cell>
        </row>
        <row r="378">
          <cell r="B378" t="str">
            <v>C06.12</v>
          </cell>
          <cell r="C378">
            <v>633</v>
          </cell>
          <cell r="D378" t="str">
            <v>Contrôle de production : Nbre de fins de journées comptables</v>
          </cell>
          <cell r="E378">
            <v>1527</v>
          </cell>
        </row>
        <row r="379">
          <cell r="B379" t="str">
            <v>C06.13</v>
          </cell>
          <cell r="C379">
            <v>657</v>
          </cell>
          <cell r="D379" t="str">
            <v>Contrôle de production : Nbre mandats émis et payés, travaux de fin de mois</v>
          </cell>
          <cell r="E379">
            <v>0</v>
          </cell>
        </row>
        <row r="380">
          <cell r="B380" t="str">
            <v>C06.14</v>
          </cell>
          <cell r="C380">
            <v>658</v>
          </cell>
          <cell r="D380" t="str">
            <v>Contrôle de production : Nbre de pièces comptables envoyées au SCFL</v>
          </cell>
          <cell r="E380">
            <v>0</v>
          </cell>
        </row>
        <row r="381">
          <cell r="B381" t="str">
            <v>C07.01</v>
          </cell>
          <cell r="C381">
            <v>636</v>
          </cell>
          <cell r="D381" t="str">
            <v>Stocks : Nb de commandes par les RP et centraux Paris à I.T.V.F.</v>
          </cell>
          <cell r="E381">
            <v>0</v>
          </cell>
        </row>
        <row r="382">
          <cell r="B382" t="str">
            <v>C07.02</v>
          </cell>
          <cell r="C382">
            <v>584</v>
          </cell>
          <cell r="D382" t="str">
            <v>Stocks : Nb de commandes par les RP et centraux Paris à DAPOTEL</v>
          </cell>
          <cell r="E382">
            <v>0</v>
          </cell>
        </row>
        <row r="383">
          <cell r="B383" t="str">
            <v>C07.03</v>
          </cell>
          <cell r="C383">
            <v>637</v>
          </cell>
          <cell r="D383" t="str">
            <v>Stocks : Nb de commandes par les RP et centraux Paris à autres services</v>
          </cell>
          <cell r="E383">
            <v>0</v>
          </cell>
        </row>
        <row r="384">
          <cell r="B384" t="str">
            <v>C07.04</v>
          </cell>
          <cell r="C384">
            <v>641</v>
          </cell>
          <cell r="D384" t="str">
            <v>Stocks : Nb de commandes par d'autres bureaux</v>
          </cell>
          <cell r="E384">
            <v>0</v>
          </cell>
        </row>
        <row r="385">
          <cell r="B385" t="str">
            <v>C07.05</v>
          </cell>
          <cell r="C385">
            <v>638</v>
          </cell>
          <cell r="D385" t="str">
            <v>Stocks : Montant des commandes établies par d'autres bureaux</v>
          </cell>
          <cell r="E385">
            <v>0</v>
          </cell>
        </row>
        <row r="386">
          <cell r="B386" t="str">
            <v>C07.06</v>
          </cell>
          <cell r="C386">
            <v>585</v>
          </cell>
          <cell r="D386" t="str">
            <v>Stocks : Nb de commandes établies par d'autres bureaux à DAPOTEL</v>
          </cell>
          <cell r="E386">
            <v>104</v>
          </cell>
        </row>
        <row r="387">
          <cell r="B387" t="str">
            <v>C07.07</v>
          </cell>
          <cell r="C387">
            <v>586</v>
          </cell>
          <cell r="D387" t="str">
            <v>Stocks : Montant des commandes établies par d'autres bureaux à DAPOTEL</v>
          </cell>
          <cell r="E387">
            <v>0</v>
          </cell>
        </row>
        <row r="388">
          <cell r="B388" t="str">
            <v>C07.08</v>
          </cell>
          <cell r="C388">
            <v>642</v>
          </cell>
          <cell r="D388" t="str">
            <v>Stocks : Nb de réceptions par les RP et centraux Paris de I.T.V.F.</v>
          </cell>
          <cell r="E388">
            <v>0</v>
          </cell>
        </row>
        <row r="389">
          <cell r="B389" t="str">
            <v>C07.09</v>
          </cell>
          <cell r="C389">
            <v>639</v>
          </cell>
          <cell r="D389" t="str">
            <v>Stocks : Montant des réceptions par les RP et centraux Paris de I.T.V.F.</v>
          </cell>
          <cell r="E389">
            <v>0</v>
          </cell>
        </row>
        <row r="390">
          <cell r="B390" t="str">
            <v>C07.10</v>
          </cell>
          <cell r="C390">
            <v>589</v>
          </cell>
          <cell r="D390" t="str">
            <v>Stocks : Nb de réceptions par les RP et centraux Paris de DAPOTEL</v>
          </cell>
          <cell r="E390">
            <v>0</v>
          </cell>
        </row>
        <row r="391">
          <cell r="B391" t="str">
            <v>C07.11</v>
          </cell>
          <cell r="C391">
            <v>590</v>
          </cell>
          <cell r="D391" t="str">
            <v>Stocks : Montant des réceptions par les RP et centraux Paris de DAPOTEL</v>
          </cell>
          <cell r="E391">
            <v>0</v>
          </cell>
        </row>
        <row r="392">
          <cell r="B392" t="str">
            <v>C07.12</v>
          </cell>
          <cell r="C392">
            <v>643</v>
          </cell>
          <cell r="D392" t="str">
            <v>Stocks : Nb de réceptions par les RP et centraux Paris du centre de change</v>
          </cell>
          <cell r="E392">
            <v>0</v>
          </cell>
        </row>
        <row r="393">
          <cell r="B393" t="str">
            <v>C07.13</v>
          </cell>
          <cell r="C393">
            <v>644</v>
          </cell>
          <cell r="D393" t="str">
            <v>Stocks : Nb de réceptions par les RP et centraux Paris d'autres organismes</v>
          </cell>
          <cell r="E393">
            <v>0</v>
          </cell>
        </row>
        <row r="394">
          <cell r="B394" t="str">
            <v>C07.14</v>
          </cell>
          <cell r="C394">
            <v>645</v>
          </cell>
          <cell r="D394" t="str">
            <v>Stocks : Nb de réceptions par les RP et centraux Paris d'autres bureaux</v>
          </cell>
          <cell r="E394">
            <v>0</v>
          </cell>
        </row>
        <row r="395">
          <cell r="B395" t="str">
            <v>C07.15</v>
          </cell>
          <cell r="C395">
            <v>646</v>
          </cell>
          <cell r="D395" t="str">
            <v>Stocks : Nb de réceptions par autres bureaux des RP et centraux Paris</v>
          </cell>
          <cell r="E395">
            <v>0</v>
          </cell>
        </row>
        <row r="396">
          <cell r="B396" t="str">
            <v>C07.16</v>
          </cell>
          <cell r="C396">
            <v>647</v>
          </cell>
          <cell r="D396" t="str">
            <v>Stocks : Montant des réceptions par autres bureaux des RP et centraux Paris</v>
          </cell>
          <cell r="E396">
            <v>0</v>
          </cell>
        </row>
        <row r="397">
          <cell r="B397" t="str">
            <v>C07.17</v>
          </cell>
          <cell r="C397">
            <v>591</v>
          </cell>
          <cell r="D397" t="str">
            <v>Stocks : Nb de réceptions par autres bureaux de DAPOTEL</v>
          </cell>
          <cell r="E397">
            <v>17</v>
          </cell>
        </row>
        <row r="398">
          <cell r="B398" t="str">
            <v>C07.18</v>
          </cell>
          <cell r="C398">
            <v>592</v>
          </cell>
          <cell r="D398" t="str">
            <v>Stocks : Montant des réceptions par autres bureaux de DAPOTEL</v>
          </cell>
          <cell r="E398">
            <v>0</v>
          </cell>
        </row>
        <row r="399">
          <cell r="B399" t="str">
            <v>C07.19</v>
          </cell>
          <cell r="C399">
            <v>648</v>
          </cell>
          <cell r="D399" t="str">
            <v>Stocks : Nb de réceptions par autres bureaux du centre de change</v>
          </cell>
          <cell r="E399">
            <v>0</v>
          </cell>
        </row>
        <row r="400">
          <cell r="B400" t="str">
            <v>C07.20</v>
          </cell>
          <cell r="C400">
            <v>650</v>
          </cell>
          <cell r="D400" t="str">
            <v>Stocks : Nb de réceptions par autres bureaux d'autres organismes</v>
          </cell>
          <cell r="E400">
            <v>0</v>
          </cell>
        </row>
        <row r="401">
          <cell r="B401" t="str">
            <v>C07.21</v>
          </cell>
          <cell r="C401">
            <v>651</v>
          </cell>
          <cell r="D401" t="str">
            <v>Stocks : Montant des réceptions par aut. bureaux d'autres organismes</v>
          </cell>
          <cell r="E401">
            <v>0</v>
          </cell>
        </row>
        <row r="402">
          <cell r="B402" t="str">
            <v>C07.22</v>
          </cell>
          <cell r="C402">
            <v>652</v>
          </cell>
          <cell r="D402" t="str">
            <v>Stocks : Nb d'envois par les RP et centraux Paris vers organismes extér.</v>
          </cell>
          <cell r="E402">
            <v>0</v>
          </cell>
        </row>
        <row r="403">
          <cell r="B403" t="str">
            <v>C07.23</v>
          </cell>
          <cell r="C403">
            <v>653</v>
          </cell>
          <cell r="D403" t="str">
            <v>Stocks : Nb d'envois par les RP et centraux Paris vers autres bureaux</v>
          </cell>
          <cell r="E403">
            <v>0</v>
          </cell>
        </row>
        <row r="404">
          <cell r="B404" t="str">
            <v>C07.24</v>
          </cell>
          <cell r="C404">
            <v>655</v>
          </cell>
          <cell r="D404" t="str">
            <v>Stocks : Montant des envois par les RP et centraux Paris vers aut. bureaux</v>
          </cell>
          <cell r="E404">
            <v>0</v>
          </cell>
        </row>
        <row r="405">
          <cell r="B405" t="str">
            <v>C07.25</v>
          </cell>
          <cell r="C405">
            <v>654</v>
          </cell>
          <cell r="D405" t="str">
            <v>Stocks : Nb d'envois par autres bureaux</v>
          </cell>
          <cell r="E405">
            <v>211</v>
          </cell>
        </row>
        <row r="406">
          <cell r="B406" t="str">
            <v>C07.26</v>
          </cell>
          <cell r="C406">
            <v>670</v>
          </cell>
          <cell r="D406" t="str">
            <v>Stocks : Nb d'approvision. en objets des points de stocks du bureau</v>
          </cell>
          <cell r="E406">
            <v>4945</v>
          </cell>
        </row>
        <row r="407">
          <cell r="B407" t="str">
            <v>C07.27</v>
          </cell>
          <cell r="C407">
            <v>671</v>
          </cell>
          <cell r="D407" t="str">
            <v>Stocks : Nb d'approvision. en objets des points de stocks des BPX et AP</v>
          </cell>
          <cell r="E407">
            <v>0</v>
          </cell>
        </row>
        <row r="408">
          <cell r="B408" t="str">
            <v>C07.28</v>
          </cell>
          <cell r="C408">
            <v>661</v>
          </cell>
          <cell r="D408" t="str">
            <v>Stocks : Nb d'approvision. en objets des automates</v>
          </cell>
          <cell r="E408">
            <v>0</v>
          </cell>
        </row>
        <row r="409">
          <cell r="B409" t="str">
            <v>C07.29</v>
          </cell>
          <cell r="C409">
            <v>672</v>
          </cell>
          <cell r="D409" t="str">
            <v>Stocks : Nb de réceptions d'objets du bureau</v>
          </cell>
          <cell r="E409">
            <v>261</v>
          </cell>
        </row>
        <row r="410">
          <cell r="B410" t="str">
            <v>C07.30</v>
          </cell>
          <cell r="C410">
            <v>673</v>
          </cell>
          <cell r="D410" t="str">
            <v>Stocks : Nb de réceptions d'objets des BPX et AP</v>
          </cell>
          <cell r="E410">
            <v>0</v>
          </cell>
        </row>
        <row r="411">
          <cell r="B411" t="str">
            <v>C07.31</v>
          </cell>
          <cell r="C411">
            <v>663</v>
          </cell>
          <cell r="D411" t="str">
            <v>Stocks : Nb d'entraides saisies</v>
          </cell>
          <cell r="E411">
            <v>0</v>
          </cell>
        </row>
        <row r="412">
          <cell r="B412" t="str">
            <v>C07.32</v>
          </cell>
          <cell r="C412">
            <v>666</v>
          </cell>
          <cell r="D412" t="str">
            <v>Stocks : Nb d'inventaires internes</v>
          </cell>
          <cell r="E412">
            <v>254</v>
          </cell>
        </row>
        <row r="413">
          <cell r="B413" t="str">
            <v>C07.33</v>
          </cell>
          <cell r="C413">
            <v>685</v>
          </cell>
          <cell r="D413" t="str">
            <v>Stocks Inventaires externes : Nombre de points de stocks</v>
          </cell>
          <cell r="E413">
            <v>464</v>
          </cell>
        </row>
        <row r="414">
          <cell r="B414" t="str">
            <v>C07.34</v>
          </cell>
          <cell r="C414">
            <v>665</v>
          </cell>
          <cell r="D414" t="str">
            <v>Stocks : Nb points de stocks concernés par inventaire changement de prix</v>
          </cell>
          <cell r="E414">
            <v>79</v>
          </cell>
        </row>
        <row r="415">
          <cell r="B415" t="str">
            <v>C07.35</v>
          </cell>
          <cell r="C415">
            <v>669</v>
          </cell>
          <cell r="D415" t="str">
            <v>Stocks : Nb d'interventions sur tenue des tables</v>
          </cell>
          <cell r="E415">
            <v>1829</v>
          </cell>
        </row>
        <row r="416">
          <cell r="B416" t="str">
            <v>C07.36</v>
          </cell>
          <cell r="C416">
            <v>674</v>
          </cell>
          <cell r="D416" t="str">
            <v>Réservations philatéliques : Nbre de nouvelles demandes d'abonnements</v>
          </cell>
          <cell r="E416">
            <v>0</v>
          </cell>
        </row>
        <row r="417">
          <cell r="B417" t="str">
            <v>C07.37</v>
          </cell>
          <cell r="C417">
            <v>676</v>
          </cell>
          <cell r="D417" t="str">
            <v>Réservations philatéliques : Nbre de pochettes approvisionnées</v>
          </cell>
          <cell r="E417">
            <v>0</v>
          </cell>
        </row>
        <row r="418">
          <cell r="B418" t="str">
            <v>C07.38</v>
          </cell>
          <cell r="C418">
            <v>678</v>
          </cell>
          <cell r="D418" t="str">
            <v>Réservations philatéliques : Nbre de livraisons de pochettes clients</v>
          </cell>
          <cell r="E418">
            <v>0</v>
          </cell>
        </row>
        <row r="419">
          <cell r="B419" t="str">
            <v>C08.01</v>
          </cell>
          <cell r="C419">
            <v>682</v>
          </cell>
          <cell r="D419" t="str">
            <v>Cabines téléphoniques et point-phones : Nbre de relevages</v>
          </cell>
          <cell r="E419">
            <v>0</v>
          </cell>
        </row>
        <row r="420">
          <cell r="B420" t="str">
            <v>C08.02</v>
          </cell>
          <cell r="C420">
            <v>683</v>
          </cell>
          <cell r="D420" t="str">
            <v>Cabines téléphoniques et point-phones : Montant des fonds relevés</v>
          </cell>
          <cell r="E420">
            <v>0</v>
          </cell>
        </row>
        <row r="421">
          <cell r="B421" t="str">
            <v>C09.01</v>
          </cell>
          <cell r="C421">
            <v>690</v>
          </cell>
          <cell r="D421" t="str">
            <v>Photocopieur : Nbre de relevages</v>
          </cell>
          <cell r="E421">
            <v>0</v>
          </cell>
        </row>
        <row r="422">
          <cell r="B422" t="str">
            <v>C09.02</v>
          </cell>
          <cell r="C422">
            <v>691</v>
          </cell>
          <cell r="D422" t="str">
            <v>Photocopieur : Montant des fonds relevés</v>
          </cell>
          <cell r="E422">
            <v>0</v>
          </cell>
        </row>
        <row r="423">
          <cell r="B423" t="str">
            <v>C09.03</v>
          </cell>
          <cell r="C423">
            <v>698</v>
          </cell>
          <cell r="D423" t="str">
            <v>Changeur de Monnaie : Nbre de relevages</v>
          </cell>
          <cell r="E423">
            <v>0</v>
          </cell>
        </row>
        <row r="424">
          <cell r="B424" t="str">
            <v>C09.04</v>
          </cell>
          <cell r="C424">
            <v>699</v>
          </cell>
          <cell r="D424" t="str">
            <v>Changeur de monnaie : Montant des fonds relevés</v>
          </cell>
          <cell r="E424">
            <v>0</v>
          </cell>
        </row>
        <row r="425">
          <cell r="B425" t="str">
            <v>C10.01</v>
          </cell>
          <cell r="C425">
            <v>700</v>
          </cell>
          <cell r="D425" t="str">
            <v>Sujetions guichet : Nbre d'approvisionnements en fonds</v>
          </cell>
          <cell r="E425">
            <v>11111</v>
          </cell>
        </row>
        <row r="426">
          <cell r="B426" t="str">
            <v>C10.02</v>
          </cell>
          <cell r="C426">
            <v>701</v>
          </cell>
          <cell r="D426" t="str">
            <v>Sujetions guichet : Nbre de versements de fonds</v>
          </cell>
          <cell r="E426">
            <v>7909</v>
          </cell>
        </row>
        <row r="427">
          <cell r="B427" t="str">
            <v>C10.03</v>
          </cell>
          <cell r="C427">
            <v>702</v>
          </cell>
          <cell r="D427" t="str">
            <v>Sujetions guichet : Nbre d'approvisionnements en objets</v>
          </cell>
          <cell r="E427">
            <v>4945</v>
          </cell>
        </row>
        <row r="428">
          <cell r="B428" t="str">
            <v>C10.04</v>
          </cell>
          <cell r="C428">
            <v>703</v>
          </cell>
          <cell r="D428" t="str">
            <v>Sujetions guichet : Nbre de versements d'objets</v>
          </cell>
          <cell r="E428">
            <v>261</v>
          </cell>
        </row>
        <row r="429">
          <cell r="B429" t="str">
            <v>C10.05</v>
          </cell>
          <cell r="C429">
            <v>720</v>
          </cell>
          <cell r="D429" t="str">
            <v>Nbre de lots comptables</v>
          </cell>
          <cell r="E429">
            <v>0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ptages par tournées"/>
      <sheetName val="COMPTAGES "/>
      <sheetName val="TOURNEES"/>
      <sheetName val="RESULTATS"/>
      <sheetName val="KM MIXTE2"/>
      <sheetName val="DJMO"/>
    </sheetNames>
    <sheetDataSet>
      <sheetData sheetId="0" refreshError="1"/>
      <sheetData sheetId="1" refreshError="1"/>
      <sheetData sheetId="2" refreshError="1">
        <row r="2">
          <cell r="A2">
            <v>1</v>
          </cell>
          <cell r="B2">
            <v>410</v>
          </cell>
          <cell r="C2">
            <v>413</v>
          </cell>
          <cell r="D2">
            <v>3</v>
          </cell>
        </row>
        <row r="3">
          <cell r="A3">
            <v>2</v>
          </cell>
          <cell r="B3">
            <v>530</v>
          </cell>
          <cell r="C3">
            <v>537</v>
          </cell>
          <cell r="D3">
            <v>7</v>
          </cell>
        </row>
        <row r="4">
          <cell r="A4">
            <v>3</v>
          </cell>
          <cell r="B4">
            <v>820</v>
          </cell>
          <cell r="C4">
            <v>850</v>
          </cell>
          <cell r="D4">
            <v>30</v>
          </cell>
        </row>
        <row r="5">
          <cell r="A5">
            <v>4</v>
          </cell>
          <cell r="B5">
            <v>649</v>
          </cell>
          <cell r="C5">
            <v>653</v>
          </cell>
          <cell r="D5">
            <v>4</v>
          </cell>
        </row>
        <row r="6">
          <cell r="A6">
            <v>5</v>
          </cell>
          <cell r="B6">
            <v>583</v>
          </cell>
          <cell r="C6">
            <v>603</v>
          </cell>
          <cell r="D6">
            <v>20</v>
          </cell>
        </row>
        <row r="7">
          <cell r="A7">
            <v>6</v>
          </cell>
          <cell r="B7">
            <v>527</v>
          </cell>
          <cell r="C7">
            <v>527</v>
          </cell>
          <cell r="D7">
            <v>0</v>
          </cell>
        </row>
        <row r="8">
          <cell r="A8">
            <v>7</v>
          </cell>
          <cell r="B8">
            <v>757</v>
          </cell>
          <cell r="C8">
            <v>757</v>
          </cell>
          <cell r="D8">
            <v>0</v>
          </cell>
        </row>
        <row r="9">
          <cell r="A9">
            <v>8</v>
          </cell>
          <cell r="B9">
            <v>532</v>
          </cell>
          <cell r="C9">
            <v>666</v>
          </cell>
          <cell r="D9">
            <v>134</v>
          </cell>
        </row>
        <row r="10">
          <cell r="A10">
            <v>9</v>
          </cell>
          <cell r="B10">
            <v>596</v>
          </cell>
          <cell r="C10">
            <v>739</v>
          </cell>
          <cell r="D10">
            <v>143</v>
          </cell>
        </row>
        <row r="11">
          <cell r="A11">
            <v>10</v>
          </cell>
          <cell r="B11">
            <v>605</v>
          </cell>
          <cell r="C11">
            <v>610</v>
          </cell>
          <cell r="D11">
            <v>5</v>
          </cell>
        </row>
        <row r="12">
          <cell r="A12">
            <v>11</v>
          </cell>
          <cell r="B12">
            <v>799</v>
          </cell>
          <cell r="C12">
            <v>811</v>
          </cell>
          <cell r="D12">
            <v>12</v>
          </cell>
        </row>
        <row r="13">
          <cell r="A13">
            <v>12</v>
          </cell>
          <cell r="B13">
            <v>225</v>
          </cell>
          <cell r="C13">
            <v>225</v>
          </cell>
          <cell r="D13">
            <v>0</v>
          </cell>
        </row>
        <row r="14">
          <cell r="A14">
            <v>13</v>
          </cell>
          <cell r="B14">
            <v>699</v>
          </cell>
          <cell r="C14">
            <v>714</v>
          </cell>
          <cell r="D14">
            <v>15</v>
          </cell>
        </row>
        <row r="15">
          <cell r="A15">
            <v>14</v>
          </cell>
          <cell r="B15">
            <v>675</v>
          </cell>
          <cell r="C15">
            <v>694</v>
          </cell>
          <cell r="D15">
            <v>19</v>
          </cell>
        </row>
        <row r="16">
          <cell r="A16">
            <v>15</v>
          </cell>
          <cell r="B16">
            <v>562</v>
          </cell>
          <cell r="C16">
            <v>579</v>
          </cell>
          <cell r="D16">
            <v>17</v>
          </cell>
        </row>
        <row r="17">
          <cell r="A17">
            <v>16</v>
          </cell>
          <cell r="B17">
            <v>668</v>
          </cell>
          <cell r="C17">
            <v>712</v>
          </cell>
          <cell r="D17">
            <v>44</v>
          </cell>
        </row>
        <row r="18">
          <cell r="A18">
            <v>17</v>
          </cell>
          <cell r="B18">
            <v>690</v>
          </cell>
          <cell r="C18">
            <v>698</v>
          </cell>
          <cell r="D18">
            <v>8</v>
          </cell>
        </row>
        <row r="19">
          <cell r="A19">
            <v>18</v>
          </cell>
          <cell r="B19">
            <v>798</v>
          </cell>
          <cell r="C19">
            <v>813</v>
          </cell>
          <cell r="D19">
            <v>15</v>
          </cell>
        </row>
        <row r="20">
          <cell r="A20">
            <v>19</v>
          </cell>
          <cell r="B20">
            <v>710</v>
          </cell>
          <cell r="C20">
            <v>713</v>
          </cell>
          <cell r="D20">
            <v>3</v>
          </cell>
        </row>
        <row r="21">
          <cell r="A21">
            <v>20</v>
          </cell>
          <cell r="B21">
            <v>849</v>
          </cell>
          <cell r="C21">
            <v>855</v>
          </cell>
          <cell r="D21">
            <v>6</v>
          </cell>
        </row>
        <row r="22">
          <cell r="A22">
            <v>21</v>
          </cell>
          <cell r="B22">
            <v>757</v>
          </cell>
          <cell r="C22">
            <v>759</v>
          </cell>
          <cell r="D22">
            <v>2</v>
          </cell>
        </row>
        <row r="23">
          <cell r="A23">
            <v>22</v>
          </cell>
          <cell r="B23">
            <v>749</v>
          </cell>
          <cell r="C23">
            <v>768</v>
          </cell>
          <cell r="D23">
            <v>19</v>
          </cell>
        </row>
        <row r="24">
          <cell r="A24">
            <v>23</v>
          </cell>
          <cell r="B24">
            <v>373</v>
          </cell>
          <cell r="C24">
            <v>374</v>
          </cell>
          <cell r="D24">
            <v>1</v>
          </cell>
        </row>
        <row r="25">
          <cell r="A25">
            <v>24</v>
          </cell>
          <cell r="B25">
            <v>781</v>
          </cell>
          <cell r="C25">
            <v>835</v>
          </cell>
          <cell r="D25">
            <v>54</v>
          </cell>
        </row>
        <row r="26">
          <cell r="A26">
            <v>25</v>
          </cell>
          <cell r="B26">
            <v>767</v>
          </cell>
          <cell r="C26">
            <v>784</v>
          </cell>
          <cell r="D26">
            <v>17</v>
          </cell>
        </row>
        <row r="27">
          <cell r="A27">
            <v>26</v>
          </cell>
          <cell r="B27">
            <v>827</v>
          </cell>
          <cell r="C27">
            <v>835</v>
          </cell>
          <cell r="D27">
            <v>8</v>
          </cell>
        </row>
        <row r="28">
          <cell r="A28">
            <v>27</v>
          </cell>
          <cell r="B28">
            <v>580</v>
          </cell>
          <cell r="C28">
            <v>597</v>
          </cell>
          <cell r="D28">
            <v>17</v>
          </cell>
        </row>
        <row r="29">
          <cell r="A29">
            <v>28</v>
          </cell>
          <cell r="B29">
            <v>379</v>
          </cell>
          <cell r="C29">
            <v>394</v>
          </cell>
          <cell r="D29">
            <v>15</v>
          </cell>
        </row>
        <row r="30">
          <cell r="A30" t="str">
            <v>BP</v>
          </cell>
          <cell r="B30">
            <v>1</v>
          </cell>
          <cell r="C30">
            <v>1</v>
          </cell>
          <cell r="D30">
            <v>0</v>
          </cell>
        </row>
        <row r="31">
          <cell r="A31" t="str">
            <v>CS</v>
          </cell>
          <cell r="B31">
            <v>1</v>
          </cell>
          <cell r="C31">
            <v>1</v>
          </cell>
          <cell r="D31">
            <v>0</v>
          </cell>
        </row>
        <row r="32">
          <cell r="A32" t="str">
            <v>FD</v>
          </cell>
          <cell r="B32">
            <v>1</v>
          </cell>
          <cell r="C32">
            <v>1</v>
          </cell>
          <cell r="D32">
            <v>0</v>
          </cell>
        </row>
      </sheetData>
      <sheetData sheetId="3" refreshError="1"/>
      <sheetData sheetId="4" refreshError="1"/>
      <sheetData sheetId="5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DCB69C18-1D07-4962-8531-206C480A253E}" name="Tableau13" displayName="Tableau13" ref="A1:DG2038" totalsRowShown="0">
  <autoFilter ref="A1:DG2038" xr:uid="{DCB69C18-1D07-4962-8531-206C480A253E}"/>
  <tableColumns count="111">
    <tableColumn id="1" xr3:uid="{FA50AB67-68B7-4CB5-AAF0-A3F13A9CE802}" name="Tournée"/>
    <tableColumn id="2" xr3:uid="{CB42E5B9-9A89-418A-9A1D-A9656BA7F1DA}" name="Casier"/>
    <tableColumn id="3" xr3:uid="{226760FF-CBEB-4648-92EF-61F49A6A3B6A}" name="Pos"/>
    <tableColumn id="4" xr3:uid="{5749A89B-73F8-4815-BA41-8A970A9E48CB}" name="Tournée orig"/>
    <tableColumn id="5" xr3:uid="{7F8EFF01-B702-4634-A3AC-5BF8454B8AA5}" name="Casier orig"/>
    <tableColumn id="6" xr3:uid="{7AE4131C-E2CD-4CD9-AE10-09967FD1F253}" name="À trier"/>
    <tableColumn id="7" xr3:uid="{2CF5031B-70FE-4AD3-A03D-5D07E6318FDE}" name="Type"/>
    <tableColumn id="8" xr3:uid="{E4F0337A-290A-47B8-9480-B78167A87E13}" name="Total TE"/>
    <tableColumn id="9" xr3:uid="{4422FFE9-75E1-4755-9653-1F4B360F7443}" name="Demande"/>
    <tableColumn id="10" xr3:uid="{CA984190-8AD3-41F8-A48E-966C91F6F7BA}" name="Bornes"/>
    <tableColumn id="11" xr3:uid="{8D2FC040-697B-4B61-BFD5-F8489BDA9F7E}" name="Voie"/>
    <tableColumn id="12" xr3:uid="{9B48B26F-7FB5-43E5-8D39-C35616D5B993}" name="Dernier mot voie"/>
    <tableColumn id="13" xr3:uid="{926A9E1A-8E7C-4A64-8BB8-733F95F86FD1}" name="Commune"/>
    <tableColumn id="14" xr3:uid="{FE483AB2-27C1-41B9-870C-AC1E50CA65CF}" name="Lieu-dit"/>
    <tableColumn id="15" xr3:uid="{3847613A-BAB2-44AE-AC97-1E2BE0410471}" name="Code postal -dem"/>
    <tableColumn id="16" xr3:uid="{8FED3631-D0F7-4CD3-8DF2-1172B179DDBC}" name="BN"/>
    <tableColumn id="17" xr3:uid="{3EFEBDD7-77C2-49C3-8812-90CB544A7290}" name="Pot IP"/>
    <tableColumn id="18" xr3:uid="{920E9E8B-5A9D-4195-A9BF-E8D41874E005}" name="Tricot"/>
    <tableColumn id="19" xr3:uid="{1008DDEA-CA09-4B39-BA8E-23874D17C58D}" name="Fréq. dess. retenue"/>
    <tableColumn id="20" xr3:uid="{80003CF1-721A-4C87-AFAD-42EACCAF6F68}" name="Typage origine"/>
    <tableColumn id="21" xr3:uid="{BEB94447-BD2A-42B0-873C-5AA3B077F8EA}" name="Typage"/>
    <tableColumn id="22" xr3:uid="{D43DDA95-38D3-4BD2-A17E-A4C10970B34E}" name="Typage modifié"/>
    <tableColumn id="23" xr3:uid="{F101EDEA-3E1C-45F2-A095-D0E801BB51BF}" name="DL"/>
    <tableColumn id="24" xr3:uid="{62CA508F-FB5E-4C68-A223-602306373A64}" name="IR"/>
    <tableColumn id="25" xr3:uid="{1B83F754-4F4E-4752-916F-42DE75BF394B}" name="Coup/Inter"/>
    <tableColumn id="26" xr3:uid="{52D817E8-A942-4C53-8C07-380D22AD1561}" name="Coup/Inter1"/>
    <tableColumn id="27" xr3:uid="{10AAD2AD-59A4-4225-B5AA-B1DFF1E6FA07}" name="Coup/Inter TPD+"/>
    <tableColumn id="28" xr3:uid="{545AECCB-365A-4245-942A-A844E1483EEB}" name="Coup/Inter TPD+1"/>
    <tableColumn id="29" xr3:uid="{EA3A8055-21AC-4FC8-AD88-DE0DE1F846A4}" name="Vérif"/>
    <tableColumn id="30" xr3:uid="{7A42E775-0889-4859-9357-319388D0FEBE}" name="Vérif1"/>
    <tableColumn id="31" xr3:uid="{198E1622-3175-40CA-8C4F-B776A619A2A2}" name="Recoup"/>
    <tableColumn id="32" xr3:uid="{81B60A54-1A18-48F1-B74C-FE120B4E88EF}" name="Recoup1"/>
    <tableColumn id="33" xr3:uid="{98DBFB1C-A01D-4B68-9BCA-FA6F9B27D158}" name="Piq 1"/>
    <tableColumn id="34" xr3:uid="{6B7E4D76-74A1-465A-9516-0D382DCAD193}" name="Piq. 1"/>
    <tableColumn id="35" xr3:uid="{081A6B62-4561-44D1-BF45-2D35D6A793A2}" name="Piq 2"/>
    <tableColumn id="36" xr3:uid="{62B28E6A-27D6-4F2C-8B9C-DC7BBE9414E2}" name="Piq. 2"/>
    <tableColumn id="37" xr3:uid="{3397B654-0F15-4783-9E19-E05F251BF272}" name="Fus/Fus rec"/>
    <tableColumn id="38" xr3:uid="{4B4471EE-A199-4EC2-A123-AD25AD9FAB57}" name="Fus/Fus rec1"/>
    <tableColumn id="39" xr3:uid="{D5EB16F8-8BCB-4940-8FD4-1FE74A31AA3D}" name="Fus piquage"/>
    <tableColumn id="40" xr3:uid="{19E2CF7E-AA88-4C67-8458-A7FB49226BEA}" name="Fus piquage1"/>
    <tableColumn id="41" xr3:uid="{B5CAEDCB-72C5-49B6-A970-74FE8CF73242}" name="Fus 2 lots"/>
    <tableColumn id="42" xr3:uid="{F5818AFF-D2FC-4266-AF60-403E800B20A2}" name="Temps OOND"/>
    <tableColumn id="43" xr3:uid="{29365327-6198-4439-9FA0-70B33966C039}" name="TI hors colis/IP"/>
    <tableColumn id="44" xr3:uid="{9CF00101-0F71-48C5-A9EF-325A1E07DE9C}" name="TI Colis"/>
    <tableColumn id="45" xr3:uid="{9EF15D37-5465-4E3B-A7A0-92902CE4FB0B}" name="Fusion IP"/>
    <tableColumn id="46" xr3:uid="{5D0BA796-6FE3-4510-B8C4-277A87C91D0A}" name="TI total"/>
    <tableColumn id="47" xr3:uid="{479FDFE6-65DA-4C58-9C34-2F1AA5CEC7ED}" name="Dist. Accès privé brute"/>
    <tableColumn id="48" xr3:uid="{4F1AB6D6-9CB1-4BFF-84AC-A73E7C2BCBAA}" name="Accès privé"/>
    <tableColumn id="49" xr3:uid="{DCBB9E9C-1C43-44AC-B5C1-772E450DF30B}" name="Vit. accès privé"/>
    <tableColumn id="50" xr3:uid="{6BB7FBA4-642B-42D1-BC56-8532F2D01DE2}" name="Locom."/>
    <tableColumn id="51" xr3:uid="{6783EA17-AC6A-4975-90F0-5C3C8FE9C128}" name="Distance"/>
    <tableColumn id="52" xr3:uid="{5D22C3FD-627E-4FB7-AFEE-4548893BAE0E}" name="Vitesse PA"/>
    <tableColumn id="53" xr3:uid="{F1DBC562-8508-4443-ABAE-5ABCE6DEE25B}" name="Durée parcours actif"/>
    <tableColumn id="54" xr3:uid="{A5EAD450-74AE-454B-8380-7432AB1176CB}" name="Temps séjour"/>
    <tableColumn id="55" xr3:uid="{A6736EFA-F05A-41EA-8094-DF9572CCDF63}" name="Remise OO"/>
    <tableColumn id="56" xr3:uid="{65F8EAD7-4B26-416E-8B1C-91E57A405498}" name="Distri OO"/>
    <tableColumn id="57" xr3:uid="{CA619FE1-F9DE-4C98-9905-598CB874B94D}" name="Coll. primo"/>
    <tableColumn id="58" xr3:uid="{7E6D3112-ABB4-43D6-B928-D4E17D82223A}" name="Autres TE"/>
    <tableColumn id="59" xr3:uid="{2A57BEE7-A6EA-4BA9-AA65-7D6173CC1771}" name="Depl PDI cidex"/>
    <tableColumn id="60" xr3:uid="{250574AD-71E4-44D5-8911-A9BA5F09C999}" name="Raccord postal"/>
    <tableColumn id="61" xr3:uid="{4A0852B3-AE9C-4664-91C8-13983341FE56}" name="Remise OS"/>
    <tableColumn id="62" xr3:uid="{F013E058-CC22-4E5A-951E-E22747A24B21}" name="Relevage BAL"/>
    <tableColumn id="63" xr3:uid="{56BC6BB0-6FB3-4F55-B4E8-BB7B36683D96}" name="TE hors Colis/IP"/>
    <tableColumn id="64" xr3:uid="{A24E2B19-D7ED-4722-9FD3-A19AD8D20FBE}" name="TE colis / Tri"/>
    <tableColumn id="65" xr3:uid="{CEF68858-D0E6-47D4-BCD5-802DA4AAF6D8}" name="Remise IP"/>
    <tableColumn id="66" xr3:uid="{775454D6-AFF0-421C-B194-6C356B5198AB}" name="UDB"/>
    <tableColumn id="67" xr3:uid="{C74C4DAE-51BC-4CC4-8989-F9A2997AE8AA}" name="Demande1"/>
    <tableColumn id="68" xr3:uid="{07EFEF81-125F-4E7C-ACEF-D602B84AE87A}" name="Tournée1"/>
    <tableColumn id="69" xr3:uid="{9A076970-AE62-4477-A71C-A2AE58EBA03B}" name="No"/>
    <tableColumn id="70" xr3:uid="{80A07A8A-48C7-4B0E-8A09-3EAEAE14E0C5}" name="Tournée orig."/>
    <tableColumn id="71" xr3:uid="{11F0C2FF-2E07-4406-893B-39A2DB404F0C}" name="Casier orig."/>
    <tableColumn id="72" xr3:uid="{96589DB4-8DE5-4233-8FBE-714BEF863028}" name="Pos1"/>
    <tableColumn id="73" xr3:uid="{A9E3557E-63FC-426B-98C1-EEE7CC20715C}" name="Case"/>
    <tableColumn id="74" xr3:uid="{46AD8F62-F8A6-4E99-AF9D-AC5912892BB1}" name="Type1"/>
    <tableColumn id="75" xr3:uid="{9E6683F8-E12C-4C47-8A67-A3F6682F7F04}" name="No1"/>
    <tableColumn id="76" xr3:uid="{8C75AB88-2CD8-4CE5-ABD5-52D4851DA291}" name="Voie1"/>
    <tableColumn id="77" xr3:uid="{954174DE-4A75-4F4C-AF30-4B75A7DE9B12}" name="Dernier mot voie1"/>
    <tableColumn id="78" xr3:uid="{BF5F329C-2B3B-442C-9CDA-06DE9D992F97}" name="Commune1"/>
    <tableColumn id="79" xr3:uid="{C4906058-E6C8-4796-A50F-A2DDDC7C834B}" name="Code postal -dem1"/>
    <tableColumn id="80" xr3:uid="{EB9A156C-C578-46E5-9704-D5369201EA74}" name="Ligne 3"/>
    <tableColumn id="81" xr3:uid="{1A260901-6337-445C-A98F-65FAB368ED52}" name="Commentaire"/>
    <tableColumn id="82" xr3:uid="{BF5B381E-87D9-4F72-A525-31B34EDE0E72}" name="Nb point acc ambigü -dem"/>
    <tableColumn id="83" xr3:uid="{01464E3B-B365-478B-A6FC-C2B99B6C4F19}" name="Nb non loc"/>
    <tableColumn id="84" xr3:uid="{5875DC6D-AAA9-42D6-947D-3310B497C754}" name="Typage1"/>
    <tableColumn id="85" xr3:uid="{99DF00E8-F939-4A8B-9636-BE4AC0B6424C}" name="Pot IP1"/>
    <tableColumn id="86" xr3:uid="{3B4F3AEE-B49E-4BB0-8657-BA57A56B4377}" name="UDB1"/>
    <tableColumn id="87" xr3:uid="{C5694485-6D8E-4FFE-82B5-CA99C7689998}" name="Poids de la main de l'UDB projeté"/>
    <tableColumn id="88" xr3:uid="{EEE8EC2D-5CBE-4B2B-B418-D2E6E1A8346F}" name="Nouv. const."/>
    <tableColumn id="89" xr3:uid="{CBE0FE4D-8C52-495B-8338-81AB0543DDCE}" name="Productif"/>
    <tableColumn id="90" xr3:uid="{41C67817-9090-4BE8-BBAE-23BE452C5365}" name="PR"/>
    <tableColumn id="91" xr3:uid="{9D25C7B2-9B46-4D97-9637-45D7D49D5B4F}" name="Gardien"/>
    <tableColumn id="92" xr3:uid="{4878751B-8A9B-427A-AE19-981F9FCDF5AB}" name="Nb Presse"/>
    <tableColumn id="93" xr3:uid="{5C0C6FBC-BB26-4644-9F64-7A0B67F1F476}" name="Dem. ds tournée IP"/>
    <tableColumn id="94" xr3:uid="{396B2938-0B3F-4692-97FB-36D38C9128F6}" name="Tx visite calculé"/>
    <tableColumn id="95" xr3:uid="{9DBFCE56-7A79-4138-9652-4508A9FE488A}" name="Taux visite"/>
    <tableColumn id="96" xr3:uid="{41BE8B2F-4F01-42E9-A1E8-78037B5BB05E}" name="TV IP"/>
    <tableColumn id="97" xr3:uid="{BDE9D6CA-F935-4952-9B75-8CCF7D8B2187}" name="TV éval"/>
    <tableColumn id="98" xr3:uid="{90C4C5A2-DC8D-4F19-8D0B-EBBCE330D35A}" name="Temps séjour1"/>
    <tableColumn id="99" xr3:uid="{93BDB5B6-21BC-483C-83F7-1B5EC172000C}" name="Temps remise OO"/>
    <tableColumn id="100" xr3:uid="{5938B3E0-475D-49DC-B21C-751754564A51}" name="Dist. Accès privé brute1"/>
    <tableColumn id="101" xr3:uid="{842267FA-9202-4223-B9F4-1D9F449359C1}" name="Autres TE1"/>
    <tableColumn id="102" xr3:uid="{E566FF1E-FFA8-4888-9C49-9384AEB66DE2}" name="Raccord postal1"/>
    <tableColumn id="103" xr3:uid="{133E72E4-2515-40E4-ADC5-402212969E89}" name="Depl PDI cidex1"/>
    <tableColumn id="104" xr3:uid="{5500E796-CA24-4D8A-9221-8E1C00331ECB}" name="Coup/Inter2"/>
    <tableColumn id="105" xr3:uid="{543277FC-8232-4E15-847E-1BF86A79AD55}" name="Coup/Inter TPD+2"/>
    <tableColumn id="106" xr3:uid="{80FB581A-58CE-41CD-A6C9-59BA2B765363}" name="Vérif2"/>
    <tableColumn id="107" xr3:uid="{67FDFFEA-2587-4E7C-A416-8BDF3FD1A382}" name="Recoup2"/>
    <tableColumn id="108" xr3:uid="{F359220F-B626-45CB-B2CA-9FDFE7D1E329}" name="Piq 11"/>
    <tableColumn id="109" xr3:uid="{BBB87771-F83A-43BC-84B2-7A593934FE78}" name="Piq 21"/>
    <tableColumn id="110" xr3:uid="{00053207-52CA-4D6E-9251-DDA2A777F185}" name="Fus/Fus rec2"/>
    <tableColumn id="111" xr3:uid="{31BBE152-0E4D-43ED-996F-1DC621A592DD}" name="Fus piquage2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78A484E6-84B8-4012-8223-EC31C8062A45}" name="Tableau34" displayName="Tableau34" ref="A2:E75" totalsRowShown="0">
  <autoFilter ref="A2:E75" xr:uid="{78A484E6-84B8-4012-8223-EC31C8062A45}"/>
  <tableColumns count="5">
    <tableColumn id="1" xr3:uid="{1FDBAD4C-CE80-497C-9215-289D5979DFA3}" name="Tournée"/>
    <tableColumn id="2" xr3:uid="{3BE273FC-6210-4762-8DE8-0FBE33DC0B22}" name="Nb PRE origine"/>
    <tableColumn id="3" xr3:uid="{780AA3BE-C8AF-42B3-9A27-FDFC4764C4A0}" name="Nb PRE restants"/>
    <tableColumn id="4" xr3:uid="{E1A8FDA7-57F4-4023-8E69-669BA982BFDF}" name="Nb PRE perdus"/>
    <tableColumn id="5" xr3:uid="{B034C2B6-3C1D-43EE-80A5-51D807C725DA}" name="Pourcentage de PRE perdus" dataDxfId="0"/>
  </tableColumns>
  <tableStyleInfo name="TableStyleLight16" showFirstColumn="1" showLastColumn="1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0E5D37-84A0-4199-9AE7-ADCC688511F3}">
  <sheetPr codeName="Feuil3"/>
  <dimension ref="A1:D255"/>
  <sheetViews>
    <sheetView topLeftCell="A237" workbookViewId="0">
      <selection activeCell="C254" sqref="C254"/>
    </sheetView>
  </sheetViews>
  <sheetFormatPr baseColWidth="10" defaultRowHeight="14.4" x14ac:dyDescent="0.3"/>
  <cols>
    <col min="1" max="1" width="57.5546875" style="27" bestFit="1" customWidth="1"/>
    <col min="2" max="2" width="34.88671875" style="27" bestFit="1" customWidth="1"/>
    <col min="3" max="3" width="9.33203125" style="27" bestFit="1" customWidth="1"/>
    <col min="4" max="4" width="47.44140625" style="27" bestFit="1" customWidth="1"/>
    <col min="5" max="16384" width="11.5546875" style="27"/>
  </cols>
  <sheetData>
    <row r="1" spans="1:4" ht="30" customHeight="1" x14ac:dyDescent="0.3">
      <c r="A1" s="26" t="s">
        <v>21</v>
      </c>
      <c r="B1" s="26" t="s">
        <v>22</v>
      </c>
      <c r="C1" s="26" t="s">
        <v>20</v>
      </c>
      <c r="D1" s="26" t="s">
        <v>21</v>
      </c>
    </row>
    <row r="2" spans="1:4" ht="18" x14ac:dyDescent="0.3">
      <c r="A2" s="28" t="str">
        <f t="shared" ref="A2:A65" si="0">CONCATENATE(D2," - ",C2)</f>
        <v>AHUN PDC1 - 230550</v>
      </c>
      <c r="B2" s="29" t="s">
        <v>23</v>
      </c>
      <c r="C2" s="29">
        <v>230550</v>
      </c>
      <c r="D2" s="29" t="s">
        <v>24</v>
      </c>
    </row>
    <row r="3" spans="1:4" ht="18" x14ac:dyDescent="0.3">
      <c r="A3" s="28" t="str">
        <f t="shared" si="0"/>
        <v>AIGRE PDC1 - 160540</v>
      </c>
      <c r="B3" s="29" t="s">
        <v>25</v>
      </c>
      <c r="C3" s="29">
        <v>160540</v>
      </c>
      <c r="D3" s="29" t="s">
        <v>26</v>
      </c>
    </row>
    <row r="4" spans="1:4" ht="18" x14ac:dyDescent="0.3">
      <c r="A4" s="28" t="str">
        <f t="shared" si="0"/>
        <v>AIRE SUR L ADOUR PDC1 - 400150</v>
      </c>
      <c r="B4" s="29" t="s">
        <v>27</v>
      </c>
      <c r="C4" s="29">
        <v>400150</v>
      </c>
      <c r="D4" s="29" t="s">
        <v>28</v>
      </c>
    </row>
    <row r="5" spans="1:4" ht="18" x14ac:dyDescent="0.3">
      <c r="A5" s="28" t="str">
        <f t="shared" si="0"/>
        <v>AIXE SUR VIENNE PDC1 - 870760</v>
      </c>
      <c r="B5" s="29" t="s">
        <v>29</v>
      </c>
      <c r="C5" s="29">
        <v>870760</v>
      </c>
      <c r="D5" s="29" t="s">
        <v>30</v>
      </c>
    </row>
    <row r="6" spans="1:4" ht="18" x14ac:dyDescent="0.3">
      <c r="A6" s="28" t="str">
        <f t="shared" si="0"/>
        <v>AMBAZAC PDC1 - 872430</v>
      </c>
      <c r="B6" s="29" t="s">
        <v>31</v>
      </c>
      <c r="C6" s="29">
        <v>872430</v>
      </c>
      <c r="D6" s="29" t="s">
        <v>32</v>
      </c>
    </row>
    <row r="7" spans="1:4" ht="18" x14ac:dyDescent="0.3">
      <c r="A7" s="28" t="str">
        <f t="shared" si="0"/>
        <v>AMOU PDC1 - 400630</v>
      </c>
      <c r="B7" s="29" t="s">
        <v>27</v>
      </c>
      <c r="C7" s="29">
        <v>400630</v>
      </c>
      <c r="D7" s="29" t="s">
        <v>33</v>
      </c>
    </row>
    <row r="8" spans="1:4" ht="18" x14ac:dyDescent="0.3">
      <c r="A8" s="28" t="str">
        <f t="shared" si="0"/>
        <v>ANDERNOS LES BAINS PDC1 - 331210</v>
      </c>
      <c r="B8" s="29" t="s">
        <v>34</v>
      </c>
      <c r="C8" s="29">
        <v>331210</v>
      </c>
      <c r="D8" s="29" t="s">
        <v>35</v>
      </c>
    </row>
    <row r="9" spans="1:4" ht="18" x14ac:dyDescent="0.3">
      <c r="A9" s="28" t="str">
        <f t="shared" si="0"/>
        <v>ANGLET PDC1 - 640300</v>
      </c>
      <c r="B9" s="29" t="s">
        <v>36</v>
      </c>
      <c r="C9" s="29">
        <v>640300</v>
      </c>
      <c r="D9" s="29" t="s">
        <v>37</v>
      </c>
    </row>
    <row r="10" spans="1:4" ht="18" x14ac:dyDescent="0.3">
      <c r="A10" s="28" t="str">
        <f t="shared" si="0"/>
        <v>ANGOULEME PDC1 - 160210</v>
      </c>
      <c r="B10" s="29" t="s">
        <v>38</v>
      </c>
      <c r="C10" s="29">
        <v>160210</v>
      </c>
      <c r="D10" s="29" t="s">
        <v>39</v>
      </c>
    </row>
    <row r="11" spans="1:4" ht="18" x14ac:dyDescent="0.3">
      <c r="A11" s="28" t="str">
        <f t="shared" si="0"/>
        <v>ARGENTAT PDC1 - 190920</v>
      </c>
      <c r="B11" s="29" t="s">
        <v>40</v>
      </c>
      <c r="C11" s="29">
        <v>190920</v>
      </c>
      <c r="D11" s="29" t="s">
        <v>41</v>
      </c>
    </row>
    <row r="12" spans="1:4" ht="18" x14ac:dyDescent="0.3">
      <c r="A12" s="28" t="str">
        <f t="shared" si="0"/>
        <v>ARNAC POMPADOUR PDC1 - 191190</v>
      </c>
      <c r="B12" s="29" t="s">
        <v>42</v>
      </c>
      <c r="C12" s="29">
        <v>191190</v>
      </c>
      <c r="D12" s="29" t="s">
        <v>43</v>
      </c>
    </row>
    <row r="13" spans="1:4" ht="18" x14ac:dyDescent="0.3">
      <c r="A13" s="28" t="str">
        <f t="shared" si="0"/>
        <v>ARUDY PDC1 - 640310</v>
      </c>
      <c r="B13" s="29" t="s">
        <v>44</v>
      </c>
      <c r="C13" s="29">
        <v>640310</v>
      </c>
      <c r="D13" s="29" t="s">
        <v>45</v>
      </c>
    </row>
    <row r="14" spans="1:4" ht="18" x14ac:dyDescent="0.3">
      <c r="A14" s="28" t="str">
        <f t="shared" si="0"/>
        <v>ARZACQ ARRAZIGUET PDC1 - 641080</v>
      </c>
      <c r="B14" s="29" t="s">
        <v>46</v>
      </c>
      <c r="C14" s="29">
        <v>641080</v>
      </c>
      <c r="D14" s="29" t="s">
        <v>47</v>
      </c>
    </row>
    <row r="15" spans="1:4" ht="18" x14ac:dyDescent="0.3">
      <c r="A15" s="28" t="str">
        <f t="shared" si="0"/>
        <v>ASCAIN SAINT JEAN DE LUZ PDC1 - 640560</v>
      </c>
      <c r="B15" s="29" t="s">
        <v>36</v>
      </c>
      <c r="C15" s="29">
        <v>640560</v>
      </c>
      <c r="D15" s="29" t="s">
        <v>48</v>
      </c>
    </row>
    <row r="16" spans="1:4" ht="18" x14ac:dyDescent="0.3">
      <c r="A16" s="28" t="str">
        <f t="shared" si="0"/>
        <v>AUBUSSON PDC1 - 230140</v>
      </c>
      <c r="B16" s="29" t="s">
        <v>23</v>
      </c>
      <c r="C16" s="29">
        <v>230140</v>
      </c>
      <c r="D16" s="29" t="s">
        <v>49</v>
      </c>
    </row>
    <row r="17" spans="1:4" ht="18" x14ac:dyDescent="0.3">
      <c r="A17" s="28" t="str">
        <f t="shared" si="0"/>
        <v>AUZANCES PDC1 - 230160</v>
      </c>
      <c r="B17" s="29" t="s">
        <v>23</v>
      </c>
      <c r="C17" s="29">
        <v>230160</v>
      </c>
      <c r="D17" s="29" t="s">
        <v>50</v>
      </c>
    </row>
    <row r="18" spans="1:4" ht="18" x14ac:dyDescent="0.3">
      <c r="A18" s="28" t="str">
        <f t="shared" si="0"/>
        <v>AYEN PDC2 - 192980</v>
      </c>
      <c r="B18" s="29" t="s">
        <v>42</v>
      </c>
      <c r="C18" s="29">
        <v>192980</v>
      </c>
      <c r="D18" s="29" t="s">
        <v>51</v>
      </c>
    </row>
    <row r="19" spans="1:4" ht="18" x14ac:dyDescent="0.3">
      <c r="A19" s="28" t="str">
        <f t="shared" si="0"/>
        <v>BARBEZIEUX SAINT HILAIRE PDC1 - 160220</v>
      </c>
      <c r="B19" s="29" t="s">
        <v>25</v>
      </c>
      <c r="C19" s="29">
        <v>160220</v>
      </c>
      <c r="D19" s="29" t="s">
        <v>52</v>
      </c>
    </row>
    <row r="20" spans="1:4" ht="18" x14ac:dyDescent="0.3">
      <c r="A20" s="28" t="str">
        <f t="shared" si="0"/>
        <v>BAYONNE PDC1 - 640330</v>
      </c>
      <c r="B20" s="29" t="s">
        <v>36</v>
      </c>
      <c r="C20" s="29">
        <v>640330</v>
      </c>
      <c r="D20" s="29" t="s">
        <v>53</v>
      </c>
    </row>
    <row r="21" spans="1:4" ht="18" x14ac:dyDescent="0.3">
      <c r="A21" s="28" t="str">
        <f t="shared" si="0"/>
        <v>BEDOUS PDC1 - 641100</v>
      </c>
      <c r="B21" s="29" t="s">
        <v>44</v>
      </c>
      <c r="C21" s="29">
        <v>641100</v>
      </c>
      <c r="D21" s="29" t="s">
        <v>54</v>
      </c>
    </row>
    <row r="22" spans="1:4" ht="18" x14ac:dyDescent="0.3">
      <c r="A22" s="28" t="str">
        <f t="shared" si="0"/>
        <v>BELIN BELIET PDC1 - 334590</v>
      </c>
      <c r="B22" s="29" t="s">
        <v>34</v>
      </c>
      <c r="C22" s="29">
        <v>334590</v>
      </c>
      <c r="D22" s="29" t="s">
        <v>55</v>
      </c>
    </row>
    <row r="23" spans="1:4" ht="18" x14ac:dyDescent="0.3">
      <c r="A23" s="28" t="str">
        <f t="shared" si="0"/>
        <v>BELLAC PDC1 - 870840</v>
      </c>
      <c r="B23" s="29" t="s">
        <v>29</v>
      </c>
      <c r="C23" s="29">
        <v>870840</v>
      </c>
      <c r="D23" s="29" t="s">
        <v>56</v>
      </c>
    </row>
    <row r="24" spans="1:4" ht="18" x14ac:dyDescent="0.3">
      <c r="A24" s="28" t="str">
        <f t="shared" si="0"/>
        <v>BERGERAC VALETTE PPDC - 240390</v>
      </c>
      <c r="B24" s="29" t="s">
        <v>57</v>
      </c>
      <c r="C24" s="29">
        <v>240390</v>
      </c>
      <c r="D24" s="29" t="s">
        <v>57</v>
      </c>
    </row>
    <row r="25" spans="1:4" ht="18" x14ac:dyDescent="0.3">
      <c r="A25" s="28" t="str">
        <f t="shared" si="0"/>
        <v>BESSINES SUR GARTEMPE PDC1 - 872260</v>
      </c>
      <c r="B25" s="29" t="s">
        <v>29</v>
      </c>
      <c r="C25" s="29">
        <v>872260</v>
      </c>
      <c r="D25" s="29" t="s">
        <v>58</v>
      </c>
    </row>
    <row r="26" spans="1:4" ht="18" x14ac:dyDescent="0.3">
      <c r="A26" s="28" t="str">
        <f t="shared" si="0"/>
        <v>BIARRITZ PDC1 - 640340</v>
      </c>
      <c r="B26" s="29" t="s">
        <v>36</v>
      </c>
      <c r="C26" s="29">
        <v>640340</v>
      </c>
      <c r="D26" s="29" t="s">
        <v>59</v>
      </c>
    </row>
    <row r="27" spans="1:4" ht="18" x14ac:dyDescent="0.3">
      <c r="A27" s="28" t="str">
        <f t="shared" si="0"/>
        <v>BIGANOS PPDC - 330940</v>
      </c>
      <c r="B27" s="29" t="s">
        <v>34</v>
      </c>
      <c r="C27" s="29">
        <v>330940</v>
      </c>
      <c r="D27" s="29" t="s">
        <v>34</v>
      </c>
    </row>
    <row r="28" spans="1:4" ht="18" x14ac:dyDescent="0.3">
      <c r="A28" s="28" t="str">
        <f t="shared" si="0"/>
        <v>BISCARROSSE PDC1 - 400160</v>
      </c>
      <c r="B28" s="29" t="s">
        <v>60</v>
      </c>
      <c r="C28" s="29">
        <v>400160</v>
      </c>
      <c r="D28" s="29" t="s">
        <v>61</v>
      </c>
    </row>
    <row r="29" spans="1:4" ht="18" x14ac:dyDescent="0.3">
      <c r="A29" s="28" t="str">
        <f t="shared" si="0"/>
        <v>BLANQUEFORT PDC1 - 331290</v>
      </c>
      <c r="B29" s="29" t="s">
        <v>62</v>
      </c>
      <c r="C29" s="29">
        <v>331290</v>
      </c>
      <c r="D29" s="29" t="s">
        <v>63</v>
      </c>
    </row>
    <row r="30" spans="1:4" ht="18" x14ac:dyDescent="0.3">
      <c r="A30" s="28" t="str">
        <f t="shared" si="0"/>
        <v>BONNAT PDC1 - 230190</v>
      </c>
      <c r="B30" s="29" t="s">
        <v>23</v>
      </c>
      <c r="C30" s="29">
        <v>230190</v>
      </c>
      <c r="D30" s="29" t="s">
        <v>64</v>
      </c>
    </row>
    <row r="31" spans="1:4" ht="18" x14ac:dyDescent="0.3">
      <c r="A31" s="28" t="str">
        <f t="shared" si="0"/>
        <v>BORDEAUX CAUDERAN PDC1 - 332170</v>
      </c>
      <c r="B31" s="29" t="s">
        <v>65</v>
      </c>
      <c r="C31" s="29">
        <v>332170</v>
      </c>
      <c r="D31" s="29" t="s">
        <v>66</v>
      </c>
    </row>
    <row r="32" spans="1:4" ht="18" x14ac:dyDescent="0.3">
      <c r="A32" s="28" t="str">
        <f t="shared" si="0"/>
        <v>BORDEAUX LAC PFL PDC1 - 332120</v>
      </c>
      <c r="B32" s="29" t="s">
        <v>65</v>
      </c>
      <c r="C32" s="29">
        <v>332120</v>
      </c>
      <c r="D32" s="29" t="s">
        <v>65</v>
      </c>
    </row>
    <row r="33" spans="1:4" ht="18" x14ac:dyDescent="0.3">
      <c r="A33" s="28" t="str">
        <f t="shared" si="0"/>
        <v>BORDEAUX MERIADECK PDC1 - 332310</v>
      </c>
      <c r="B33" s="29" t="s">
        <v>67</v>
      </c>
      <c r="C33" s="29">
        <v>332310</v>
      </c>
      <c r="D33" s="29" t="s">
        <v>67</v>
      </c>
    </row>
    <row r="34" spans="1:4" ht="18" x14ac:dyDescent="0.3">
      <c r="A34" s="28" t="str">
        <f t="shared" si="0"/>
        <v>BORDEAUX TOURVILLE HLU - 330084</v>
      </c>
      <c r="B34" s="29" t="s">
        <v>65</v>
      </c>
      <c r="C34" s="29">
        <v>330084</v>
      </c>
      <c r="D34" s="29" t="s">
        <v>68</v>
      </c>
    </row>
    <row r="35" spans="1:4" ht="18" x14ac:dyDescent="0.3">
      <c r="A35" s="28" t="str">
        <f t="shared" si="0"/>
        <v>BORDES PDC1 - 641120</v>
      </c>
      <c r="B35" s="29" t="s">
        <v>46</v>
      </c>
      <c r="C35" s="29">
        <v>641120</v>
      </c>
      <c r="D35" s="29" t="s">
        <v>69</v>
      </c>
    </row>
    <row r="36" spans="1:4" ht="18" x14ac:dyDescent="0.3">
      <c r="A36" s="28" t="str">
        <f t="shared" si="0"/>
        <v>BORT LES ORGUES PDC2 - 192960</v>
      </c>
      <c r="B36" s="29" t="s">
        <v>40</v>
      </c>
      <c r="C36" s="29">
        <v>192960</v>
      </c>
      <c r="D36" s="29" t="s">
        <v>70</v>
      </c>
    </row>
    <row r="37" spans="1:4" ht="18" x14ac:dyDescent="0.3">
      <c r="A37" s="28" t="str">
        <f t="shared" si="0"/>
        <v>BOUCAU PDC2 - 643470</v>
      </c>
      <c r="B37" s="29" t="s">
        <v>36</v>
      </c>
      <c r="C37" s="29">
        <v>643470</v>
      </c>
      <c r="D37" s="29" t="s">
        <v>71</v>
      </c>
    </row>
    <row r="38" spans="1:4" ht="18" x14ac:dyDescent="0.3">
      <c r="A38" s="28" t="str">
        <f t="shared" si="0"/>
        <v>BOURGANEUF PDC1 - 230230</v>
      </c>
      <c r="B38" s="29" t="s">
        <v>23</v>
      </c>
      <c r="C38" s="29">
        <v>230230</v>
      </c>
      <c r="D38" s="29" t="s">
        <v>72</v>
      </c>
    </row>
    <row r="39" spans="1:4" ht="18" x14ac:dyDescent="0.3">
      <c r="A39" s="28" t="str">
        <f t="shared" si="0"/>
        <v>BOUSSAC PDC1 - 231870</v>
      </c>
      <c r="B39" s="29" t="s">
        <v>23</v>
      </c>
      <c r="C39" s="29">
        <v>231870</v>
      </c>
      <c r="D39" s="29" t="s">
        <v>73</v>
      </c>
    </row>
    <row r="40" spans="1:4" ht="18" x14ac:dyDescent="0.3">
      <c r="A40" s="28" t="str">
        <f t="shared" si="0"/>
        <v>BRANNE PDC1 - 333380</v>
      </c>
      <c r="B40" s="29" t="s">
        <v>74</v>
      </c>
      <c r="C40" s="29">
        <v>333380</v>
      </c>
      <c r="D40" s="29" t="s">
        <v>75</v>
      </c>
    </row>
    <row r="41" spans="1:4" ht="18" x14ac:dyDescent="0.3">
      <c r="A41" s="28" t="str">
        <f t="shared" si="0"/>
        <v>BRANTOME PDC1 - 240410</v>
      </c>
      <c r="B41" s="29" t="s">
        <v>76</v>
      </c>
      <c r="C41" s="29">
        <v>240410</v>
      </c>
      <c r="D41" s="29" t="s">
        <v>77</v>
      </c>
    </row>
    <row r="42" spans="1:4" ht="18" x14ac:dyDescent="0.3">
      <c r="A42" s="28" t="str">
        <f t="shared" si="0"/>
        <v>BRESSUIRE PDC1 - 790240</v>
      </c>
      <c r="B42" s="29" t="s">
        <v>78</v>
      </c>
      <c r="C42" s="29">
        <v>790240</v>
      </c>
      <c r="D42" s="29" t="s">
        <v>79</v>
      </c>
    </row>
    <row r="43" spans="1:4" ht="18" x14ac:dyDescent="0.3">
      <c r="A43" s="28" t="str">
        <f t="shared" si="0"/>
        <v>BUGEAT PDC1 - 191160</v>
      </c>
      <c r="B43" s="29" t="s">
        <v>42</v>
      </c>
      <c r="C43" s="29">
        <v>191160</v>
      </c>
      <c r="D43" s="29" t="s">
        <v>80</v>
      </c>
    </row>
    <row r="44" spans="1:4" ht="18" x14ac:dyDescent="0.3">
      <c r="A44" s="28" t="str">
        <f t="shared" si="0"/>
        <v>CANCON PDC1 - 470920</v>
      </c>
      <c r="B44" s="29" t="s">
        <v>81</v>
      </c>
      <c r="C44" s="29">
        <v>470920</v>
      </c>
      <c r="D44" s="29" t="s">
        <v>82</v>
      </c>
    </row>
    <row r="45" spans="1:4" ht="18" x14ac:dyDescent="0.3">
      <c r="A45" s="28" t="str">
        <f t="shared" si="0"/>
        <v>CAPBRETON PDC1 - 400170</v>
      </c>
      <c r="B45" s="29" t="s">
        <v>27</v>
      </c>
      <c r="C45" s="29">
        <v>400170</v>
      </c>
      <c r="D45" s="29" t="s">
        <v>83</v>
      </c>
    </row>
    <row r="46" spans="1:4" ht="18" x14ac:dyDescent="0.3">
      <c r="A46" s="28" t="str">
        <f t="shared" si="0"/>
        <v>CAPTIEUX PDC1 - 334790</v>
      </c>
      <c r="B46" s="29" t="s">
        <v>74</v>
      </c>
      <c r="C46" s="29">
        <v>334790</v>
      </c>
      <c r="D46" s="29" t="s">
        <v>84</v>
      </c>
    </row>
    <row r="47" spans="1:4" ht="18" x14ac:dyDescent="0.3">
      <c r="A47" s="28" t="str">
        <f t="shared" si="0"/>
        <v>CARBON BLANC PPDC - 336620</v>
      </c>
      <c r="B47" s="29" t="s">
        <v>65</v>
      </c>
      <c r="C47" s="29">
        <v>336620</v>
      </c>
      <c r="D47" s="29" t="s">
        <v>85</v>
      </c>
    </row>
    <row r="48" spans="1:4" ht="18" x14ac:dyDescent="0.3">
      <c r="A48" s="28" t="str">
        <f t="shared" si="0"/>
        <v>CASTELJALOUX PDC1 - 470170</v>
      </c>
      <c r="B48" s="29" t="s">
        <v>86</v>
      </c>
      <c r="C48" s="29">
        <v>470170</v>
      </c>
      <c r="D48" s="29" t="s">
        <v>87</v>
      </c>
    </row>
    <row r="49" spans="1:4" ht="18" x14ac:dyDescent="0.3">
      <c r="A49" s="28" t="str">
        <f t="shared" si="0"/>
        <v>CASTETS PDC1 - 400570</v>
      </c>
      <c r="B49" s="29" t="s">
        <v>27</v>
      </c>
      <c r="C49" s="29">
        <v>400570</v>
      </c>
      <c r="D49" s="29" t="s">
        <v>88</v>
      </c>
    </row>
    <row r="50" spans="1:4" ht="18" x14ac:dyDescent="0.3">
      <c r="A50" s="28" t="str">
        <f t="shared" si="0"/>
        <v>CASTILLON LA BATAILLE PDC1 - 331390</v>
      </c>
      <c r="B50" s="29" t="s">
        <v>74</v>
      </c>
      <c r="C50" s="29">
        <v>331390</v>
      </c>
      <c r="D50" s="29" t="s">
        <v>89</v>
      </c>
    </row>
    <row r="51" spans="1:4" ht="18" x14ac:dyDescent="0.3">
      <c r="A51" s="28" t="str">
        <f t="shared" si="0"/>
        <v>CENON PDC1 - 331420</v>
      </c>
      <c r="B51" s="29" t="s">
        <v>67</v>
      </c>
      <c r="C51" s="29">
        <v>331420</v>
      </c>
      <c r="D51" s="29" t="s">
        <v>90</v>
      </c>
    </row>
    <row r="52" spans="1:4" ht="18" x14ac:dyDescent="0.3">
      <c r="A52" s="28" t="str">
        <f t="shared" si="0"/>
        <v>CESTAS PDC1 - 332150</v>
      </c>
      <c r="B52" s="29" t="s">
        <v>34</v>
      </c>
      <c r="C52" s="29">
        <v>332150</v>
      </c>
      <c r="D52" s="29" t="s">
        <v>91</v>
      </c>
    </row>
    <row r="53" spans="1:4" ht="18" x14ac:dyDescent="0.3">
      <c r="A53" s="28" t="str">
        <f t="shared" si="0"/>
        <v>CHALAIS PDC1 - 160270</v>
      </c>
      <c r="B53" s="29" t="s">
        <v>25</v>
      </c>
      <c r="C53" s="29">
        <v>160270</v>
      </c>
      <c r="D53" s="29" t="s">
        <v>92</v>
      </c>
    </row>
    <row r="54" spans="1:4" ht="18" x14ac:dyDescent="0.3">
      <c r="A54" s="28" t="str">
        <f t="shared" si="0"/>
        <v>CHASSENEUIL DU POITOU PDC1 - 861850</v>
      </c>
      <c r="B54" s="29" t="s">
        <v>93</v>
      </c>
      <c r="C54" s="29">
        <v>861850</v>
      </c>
      <c r="D54" s="29" t="s">
        <v>94</v>
      </c>
    </row>
    <row r="55" spans="1:4" ht="18" x14ac:dyDescent="0.3">
      <c r="A55" s="28" t="str">
        <f t="shared" si="0"/>
        <v>CHATEAUNEUF LA FORET MONTS ET B PDC1 - 874420</v>
      </c>
      <c r="B55" s="29" t="s">
        <v>29</v>
      </c>
      <c r="C55" s="29">
        <v>874420</v>
      </c>
      <c r="D55" s="29" t="s">
        <v>95</v>
      </c>
    </row>
    <row r="56" spans="1:4" ht="18" x14ac:dyDescent="0.3">
      <c r="A56" s="28" t="str">
        <f t="shared" si="0"/>
        <v>CHATELLERAULT PDC1 - 860510</v>
      </c>
      <c r="B56" s="29" t="s">
        <v>93</v>
      </c>
      <c r="C56" s="29">
        <v>860510</v>
      </c>
      <c r="D56" s="29" t="s">
        <v>96</v>
      </c>
    </row>
    <row r="57" spans="1:4" ht="18" x14ac:dyDescent="0.3">
      <c r="A57" s="28" t="str">
        <f t="shared" si="0"/>
        <v>CHAURAY PDC1 - 790770</v>
      </c>
      <c r="B57" s="29" t="s">
        <v>97</v>
      </c>
      <c r="C57" s="29">
        <v>790770</v>
      </c>
      <c r="D57" s="29" t="s">
        <v>98</v>
      </c>
    </row>
    <row r="58" spans="1:4" ht="18" x14ac:dyDescent="0.3">
      <c r="A58" s="28" t="str">
        <f t="shared" si="0"/>
        <v>CHAUVIGNY PDC1 - 860540</v>
      </c>
      <c r="B58" s="29" t="s">
        <v>99</v>
      </c>
      <c r="C58" s="29">
        <v>860540</v>
      </c>
      <c r="D58" s="29" t="s">
        <v>100</v>
      </c>
    </row>
    <row r="59" spans="1:4" ht="18" x14ac:dyDescent="0.3">
      <c r="A59" s="28" t="str">
        <f t="shared" si="0"/>
        <v>CIVRAY PDC1 - 860570</v>
      </c>
      <c r="B59" s="29" t="s">
        <v>99</v>
      </c>
      <c r="C59" s="29">
        <v>860570</v>
      </c>
      <c r="D59" s="29" t="s">
        <v>101</v>
      </c>
    </row>
    <row r="60" spans="1:4" ht="18" x14ac:dyDescent="0.3">
      <c r="A60" s="28" t="str">
        <f t="shared" si="0"/>
        <v>COGNAC PDC1 - 160300</v>
      </c>
      <c r="B60" s="29" t="s">
        <v>25</v>
      </c>
      <c r="C60" s="29">
        <v>160300</v>
      </c>
      <c r="D60" s="29" t="s">
        <v>25</v>
      </c>
    </row>
    <row r="61" spans="1:4" ht="18" x14ac:dyDescent="0.3">
      <c r="A61" s="28" t="str">
        <f t="shared" si="0"/>
        <v>CONFOLENS PDC1 - 160310</v>
      </c>
      <c r="B61" s="29" t="s">
        <v>25</v>
      </c>
      <c r="C61" s="29">
        <v>160310</v>
      </c>
      <c r="D61" s="29" t="s">
        <v>102</v>
      </c>
    </row>
    <row r="62" spans="1:4" ht="18" x14ac:dyDescent="0.3">
      <c r="A62" s="28" t="str">
        <f t="shared" si="0"/>
        <v>CORREZE PDC1 - 191450</v>
      </c>
      <c r="B62" s="29" t="s">
        <v>40</v>
      </c>
      <c r="C62" s="29">
        <v>191450</v>
      </c>
      <c r="D62" s="29" t="s">
        <v>103</v>
      </c>
    </row>
    <row r="63" spans="1:4" ht="18" x14ac:dyDescent="0.3">
      <c r="A63" s="28" t="str">
        <f t="shared" si="0"/>
        <v>COULONGES SUR L AUTIZE PDC1 - 790290</v>
      </c>
      <c r="B63" s="29" t="s">
        <v>97</v>
      </c>
      <c r="C63" s="29">
        <v>790290</v>
      </c>
      <c r="D63" s="29" t="s">
        <v>104</v>
      </c>
    </row>
    <row r="64" spans="1:4" ht="18" x14ac:dyDescent="0.3">
      <c r="A64" s="28" t="str">
        <f t="shared" si="0"/>
        <v>COUTRAS PDC1 - 331450</v>
      </c>
      <c r="B64" s="29" t="s">
        <v>74</v>
      </c>
      <c r="C64" s="29">
        <v>331450</v>
      </c>
      <c r="D64" s="29" t="s">
        <v>105</v>
      </c>
    </row>
    <row r="65" spans="1:4" ht="18" x14ac:dyDescent="0.3">
      <c r="A65" s="28" t="str">
        <f t="shared" si="0"/>
        <v>COZES PDC1 - 170230</v>
      </c>
      <c r="B65" s="29" t="s">
        <v>106</v>
      </c>
      <c r="C65" s="29">
        <v>170230</v>
      </c>
      <c r="D65" s="29" t="s">
        <v>107</v>
      </c>
    </row>
    <row r="66" spans="1:4" ht="18" x14ac:dyDescent="0.3">
      <c r="A66" s="28" t="str">
        <f t="shared" ref="A66:A129" si="1">CONCATENATE(D66," - ",C66)</f>
        <v>CROCQ PDC1 - 230850</v>
      </c>
      <c r="B66" s="29" t="s">
        <v>23</v>
      </c>
      <c r="C66" s="29">
        <v>230850</v>
      </c>
      <c r="D66" s="29" t="s">
        <v>108</v>
      </c>
    </row>
    <row r="67" spans="1:4" ht="18" x14ac:dyDescent="0.3">
      <c r="A67" s="28" t="str">
        <f t="shared" si="1"/>
        <v>DAMAZAN PDC1 - 470810</v>
      </c>
      <c r="B67" s="29" t="s">
        <v>86</v>
      </c>
      <c r="C67" s="29">
        <v>470810</v>
      </c>
      <c r="D67" s="29" t="s">
        <v>109</v>
      </c>
    </row>
    <row r="68" spans="1:4" ht="18" x14ac:dyDescent="0.3">
      <c r="A68" s="28" t="str">
        <f t="shared" si="1"/>
        <v>DAX PPDC  - 402060</v>
      </c>
      <c r="B68" s="29" t="s">
        <v>27</v>
      </c>
      <c r="C68" s="29">
        <v>402060</v>
      </c>
      <c r="D68" s="29" t="s">
        <v>110</v>
      </c>
    </row>
    <row r="69" spans="1:4" ht="18" x14ac:dyDescent="0.3">
      <c r="A69" s="28" t="str">
        <f t="shared" si="1"/>
        <v>DUN LE PALESTEL PDC1 - 230370</v>
      </c>
      <c r="B69" s="29" t="s">
        <v>23</v>
      </c>
      <c r="C69" s="29">
        <v>230370</v>
      </c>
      <c r="D69" s="29" t="s">
        <v>111</v>
      </c>
    </row>
    <row r="70" spans="1:4" ht="18" x14ac:dyDescent="0.3">
      <c r="A70" s="28" t="str">
        <f t="shared" si="1"/>
        <v>DURAS PDC1 - 470190</v>
      </c>
      <c r="B70" s="29" t="s">
        <v>81</v>
      </c>
      <c r="C70" s="29">
        <v>470190</v>
      </c>
      <c r="D70" s="29" t="s">
        <v>112</v>
      </c>
    </row>
    <row r="71" spans="1:4" ht="18" x14ac:dyDescent="0.3">
      <c r="A71" s="28" t="str">
        <f t="shared" si="1"/>
        <v>EGLETONS PDC1 - 190460</v>
      </c>
      <c r="B71" s="29" t="s">
        <v>40</v>
      </c>
      <c r="C71" s="29">
        <v>190460</v>
      </c>
      <c r="D71" s="29" t="s">
        <v>113</v>
      </c>
    </row>
    <row r="72" spans="1:4" ht="18" x14ac:dyDescent="0.3">
      <c r="A72" s="28" t="str">
        <f t="shared" si="1"/>
        <v>EVAUX LES BAINS PDC1 - 230880</v>
      </c>
      <c r="B72" s="29" t="s">
        <v>23</v>
      </c>
      <c r="C72" s="29">
        <v>230880</v>
      </c>
      <c r="D72" s="29" t="s">
        <v>114</v>
      </c>
    </row>
    <row r="73" spans="1:4" ht="18" x14ac:dyDescent="0.3">
      <c r="A73" s="28" t="str">
        <f t="shared" si="1"/>
        <v>FARGUES LANGON PPDC - 331560</v>
      </c>
      <c r="B73" s="29" t="s">
        <v>74</v>
      </c>
      <c r="C73" s="29">
        <v>331560</v>
      </c>
      <c r="D73" s="29" t="s">
        <v>115</v>
      </c>
    </row>
    <row r="74" spans="1:4" ht="18" x14ac:dyDescent="0.3">
      <c r="A74" s="28" t="str">
        <f t="shared" si="1"/>
        <v>FERRIERES PDC1 - 173420</v>
      </c>
      <c r="B74" s="29" t="s">
        <v>116</v>
      </c>
      <c r="C74" s="29">
        <v>173420</v>
      </c>
      <c r="D74" s="29" t="s">
        <v>117</v>
      </c>
    </row>
    <row r="75" spans="1:4" ht="18" x14ac:dyDescent="0.3">
      <c r="A75" s="28" t="str">
        <f t="shared" si="1"/>
        <v>FEYTIAT PDC1 - 871150</v>
      </c>
      <c r="B75" s="29" t="s">
        <v>31</v>
      </c>
      <c r="C75" s="29">
        <v>871150</v>
      </c>
      <c r="D75" s="29" t="s">
        <v>118</v>
      </c>
    </row>
    <row r="76" spans="1:4" ht="18" x14ac:dyDescent="0.3">
      <c r="A76" s="28" t="str">
        <f t="shared" si="1"/>
        <v>FLEAC PPDC - 161310</v>
      </c>
      <c r="B76" s="29" t="s">
        <v>38</v>
      </c>
      <c r="C76" s="29">
        <v>161310</v>
      </c>
      <c r="D76" s="29" t="s">
        <v>38</v>
      </c>
    </row>
    <row r="77" spans="1:4" ht="18" x14ac:dyDescent="0.3">
      <c r="A77" s="28" t="str">
        <f t="shared" si="1"/>
        <v>FLOIRAC PDC1 - 331480</v>
      </c>
      <c r="B77" s="29" t="s">
        <v>67</v>
      </c>
      <c r="C77" s="29">
        <v>331480</v>
      </c>
      <c r="D77" s="29" t="s">
        <v>119</v>
      </c>
    </row>
    <row r="78" spans="1:4" ht="18" x14ac:dyDescent="0.3">
      <c r="A78" s="28" t="str">
        <f t="shared" si="1"/>
        <v>FUMEL PDC1 - 470200</v>
      </c>
      <c r="B78" s="29" t="s">
        <v>81</v>
      </c>
      <c r="C78" s="29">
        <v>470200</v>
      </c>
      <c r="D78" s="29" t="s">
        <v>120</v>
      </c>
    </row>
    <row r="79" spans="1:4" ht="18" x14ac:dyDescent="0.3">
      <c r="A79" s="28" t="str">
        <f t="shared" si="1"/>
        <v>GAN PDC1 - 640390</v>
      </c>
      <c r="B79" s="29" t="s">
        <v>44</v>
      </c>
      <c r="C79" s="29">
        <v>640390</v>
      </c>
      <c r="D79" s="29" t="s">
        <v>121</v>
      </c>
    </row>
    <row r="80" spans="1:4" ht="18" x14ac:dyDescent="0.3">
      <c r="A80" s="28" t="str">
        <f t="shared" si="1"/>
        <v>GEAUNE PDC1 - 400190</v>
      </c>
      <c r="B80" s="29" t="s">
        <v>27</v>
      </c>
      <c r="C80" s="29">
        <v>400190</v>
      </c>
      <c r="D80" s="29" t="s">
        <v>122</v>
      </c>
    </row>
    <row r="81" spans="1:4" ht="18" x14ac:dyDescent="0.3">
      <c r="A81" s="28" t="str">
        <f t="shared" si="1"/>
        <v>GRADIGNAN PDC1 - 331490</v>
      </c>
      <c r="B81" s="29" t="s">
        <v>62</v>
      </c>
      <c r="C81" s="29">
        <v>331490</v>
      </c>
      <c r="D81" s="29" t="s">
        <v>123</v>
      </c>
    </row>
    <row r="82" spans="1:4" ht="18" x14ac:dyDescent="0.3">
      <c r="A82" s="28" t="str">
        <f t="shared" si="1"/>
        <v>GUERET PPDC - 230320</v>
      </c>
      <c r="B82" s="29" t="s">
        <v>23</v>
      </c>
      <c r="C82" s="29">
        <v>230320</v>
      </c>
      <c r="D82" s="29" t="s">
        <v>23</v>
      </c>
    </row>
    <row r="83" spans="1:4" ht="18" x14ac:dyDescent="0.3">
      <c r="A83" s="28" t="str">
        <f t="shared" si="1"/>
        <v>GUJAN MESTRAS PDC1 - 331520</v>
      </c>
      <c r="B83" s="29" t="s">
        <v>34</v>
      </c>
      <c r="C83" s="29">
        <v>331520</v>
      </c>
      <c r="D83" s="29" t="s">
        <v>124</v>
      </c>
    </row>
    <row r="84" spans="1:4" ht="18" x14ac:dyDescent="0.3">
      <c r="A84" s="28" t="str">
        <f t="shared" si="1"/>
        <v>HABAS PDC1 - 400700</v>
      </c>
      <c r="B84" s="29" t="s">
        <v>27</v>
      </c>
      <c r="C84" s="29">
        <v>400700</v>
      </c>
      <c r="D84" s="29" t="s">
        <v>125</v>
      </c>
    </row>
    <row r="85" spans="1:4" ht="18" x14ac:dyDescent="0.3">
      <c r="A85" s="28" t="str">
        <f t="shared" si="1"/>
        <v>HAGETMAU PDC1 - 400200</v>
      </c>
      <c r="B85" s="29" t="s">
        <v>27</v>
      </c>
      <c r="C85" s="29">
        <v>400200</v>
      </c>
      <c r="D85" s="29" t="s">
        <v>126</v>
      </c>
    </row>
    <row r="86" spans="1:4" ht="18" x14ac:dyDescent="0.3">
      <c r="A86" s="28" t="str">
        <f t="shared" si="1"/>
        <v>HASPARREN PDC1 - 640410</v>
      </c>
      <c r="B86" s="29" t="s">
        <v>44</v>
      </c>
      <c r="C86" s="29">
        <v>640410</v>
      </c>
      <c r="D86" s="29" t="s">
        <v>127</v>
      </c>
    </row>
    <row r="87" spans="1:4" ht="18" x14ac:dyDescent="0.3">
      <c r="A87" s="28" t="str">
        <f t="shared" si="1"/>
        <v>HOSTENS PDC1 - 334890</v>
      </c>
      <c r="B87" s="29" t="s">
        <v>34</v>
      </c>
      <c r="C87" s="29">
        <v>334890</v>
      </c>
      <c r="D87" s="29" t="s">
        <v>128</v>
      </c>
    </row>
    <row r="88" spans="1:4" ht="18" x14ac:dyDescent="0.3">
      <c r="A88" s="28" t="str">
        <f t="shared" si="1"/>
        <v>ISSIGEAC PDC1 - 241630</v>
      </c>
      <c r="B88" s="29" t="s">
        <v>57</v>
      </c>
      <c r="C88" s="29">
        <v>241630</v>
      </c>
      <c r="D88" s="29" t="s">
        <v>129</v>
      </c>
    </row>
    <row r="89" spans="1:4" ht="18" x14ac:dyDescent="0.3">
      <c r="A89" s="28" t="str">
        <f t="shared" si="1"/>
        <v>JONZAC PDC1 - 170290</v>
      </c>
      <c r="B89" s="29" t="s">
        <v>106</v>
      </c>
      <c r="C89" s="29">
        <v>170290</v>
      </c>
      <c r="D89" s="29" t="s">
        <v>130</v>
      </c>
    </row>
    <row r="90" spans="1:4" ht="18" x14ac:dyDescent="0.3">
      <c r="A90" s="28" t="str">
        <f t="shared" si="1"/>
        <v>JUILLAC PDC2 - 192970</v>
      </c>
      <c r="B90" s="29" t="s">
        <v>42</v>
      </c>
      <c r="C90" s="29">
        <v>192970</v>
      </c>
      <c r="D90" s="29" t="s">
        <v>131</v>
      </c>
    </row>
    <row r="91" spans="1:4" ht="18" x14ac:dyDescent="0.3">
      <c r="A91" s="28" t="str">
        <f t="shared" si="1"/>
        <v>L ISLE JOURDAIN LUSSAC PDC1 - 862490</v>
      </c>
      <c r="B91" s="29" t="s">
        <v>99</v>
      </c>
      <c r="C91" s="29">
        <v>862490</v>
      </c>
      <c r="D91" s="29" t="s">
        <v>132</v>
      </c>
    </row>
    <row r="92" spans="1:4" ht="18" x14ac:dyDescent="0.3">
      <c r="A92" s="28" t="str">
        <f t="shared" si="1"/>
        <v>LA BREDE PDC1 - 331530</v>
      </c>
      <c r="B92" s="29" t="s">
        <v>34</v>
      </c>
      <c r="C92" s="29">
        <v>331530</v>
      </c>
      <c r="D92" s="29" t="s">
        <v>133</v>
      </c>
    </row>
    <row r="93" spans="1:4" ht="18" x14ac:dyDescent="0.3">
      <c r="A93" s="28" t="str">
        <f t="shared" si="1"/>
        <v>LA ROCHEFOUCAULD PDC1 - 160410</v>
      </c>
      <c r="B93" s="29" t="s">
        <v>38</v>
      </c>
      <c r="C93" s="29">
        <v>160410</v>
      </c>
      <c r="D93" s="29" t="s">
        <v>134</v>
      </c>
    </row>
    <row r="94" spans="1:4" ht="18" x14ac:dyDescent="0.3">
      <c r="A94" s="28" t="str">
        <f t="shared" si="1"/>
        <v>LA SAUVE PDC1 - 334600</v>
      </c>
      <c r="B94" s="29" t="s">
        <v>34</v>
      </c>
      <c r="C94" s="29">
        <v>334600</v>
      </c>
      <c r="D94" s="29" t="s">
        <v>135</v>
      </c>
    </row>
    <row r="95" spans="1:4" ht="18" x14ac:dyDescent="0.3">
      <c r="A95" s="28" t="str">
        <f t="shared" si="1"/>
        <v>LA SOUTERRAINE PDC1 - 231850</v>
      </c>
      <c r="B95" s="29" t="s">
        <v>23</v>
      </c>
      <c r="C95" s="29">
        <v>231850</v>
      </c>
      <c r="D95" s="29" t="s">
        <v>136</v>
      </c>
    </row>
    <row r="96" spans="1:4" ht="18" x14ac:dyDescent="0.3">
      <c r="A96" s="28" t="str">
        <f t="shared" si="1"/>
        <v>LA TESTE PDC1 - 332060</v>
      </c>
      <c r="B96" s="29" t="s">
        <v>34</v>
      </c>
      <c r="C96" s="29">
        <v>332060</v>
      </c>
      <c r="D96" s="29" t="s">
        <v>137</v>
      </c>
    </row>
    <row r="97" spans="1:4" ht="18" x14ac:dyDescent="0.3">
      <c r="A97" s="28" t="str">
        <f t="shared" si="1"/>
        <v>LA TREMBLADE PDC1 - 170560</v>
      </c>
      <c r="B97" s="29" t="s">
        <v>138</v>
      </c>
      <c r="C97" s="29">
        <v>170560</v>
      </c>
      <c r="D97" s="29" t="s">
        <v>139</v>
      </c>
    </row>
    <row r="98" spans="1:4" ht="18" x14ac:dyDescent="0.3">
      <c r="A98" s="28" t="str">
        <f t="shared" si="1"/>
        <v>LABOUHEYRE PDC1 - 400600</v>
      </c>
      <c r="B98" s="29" t="s">
        <v>60</v>
      </c>
      <c r="C98" s="29">
        <v>400600</v>
      </c>
      <c r="D98" s="29" t="s">
        <v>140</v>
      </c>
    </row>
    <row r="99" spans="1:4" ht="18" x14ac:dyDescent="0.3">
      <c r="A99" s="28" t="str">
        <f t="shared" si="1"/>
        <v>LABRIT HAUTES LANDES PDC1 - 400720</v>
      </c>
      <c r="B99" s="29" t="s">
        <v>60</v>
      </c>
      <c r="C99" s="29">
        <v>400720</v>
      </c>
      <c r="D99" s="29" t="s">
        <v>141</v>
      </c>
    </row>
    <row r="100" spans="1:4" ht="18" x14ac:dyDescent="0.3">
      <c r="A100" s="28" t="str">
        <f t="shared" si="1"/>
        <v>LACANAU MEDOC PDC1 - 334620</v>
      </c>
      <c r="B100" s="29" t="s">
        <v>34</v>
      </c>
      <c r="C100" s="29">
        <v>334620</v>
      </c>
      <c r="D100" s="29" t="s">
        <v>142</v>
      </c>
    </row>
    <row r="101" spans="1:4" ht="18" x14ac:dyDescent="0.3">
      <c r="A101" s="28" t="str">
        <f t="shared" si="1"/>
        <v>LALINDE PDC1 - 240460</v>
      </c>
      <c r="B101" s="29" t="s">
        <v>57</v>
      </c>
      <c r="C101" s="29">
        <v>240460</v>
      </c>
      <c r="D101" s="29" t="s">
        <v>143</v>
      </c>
    </row>
    <row r="102" spans="1:4" ht="18" x14ac:dyDescent="0.3">
      <c r="A102" s="28" t="str">
        <f t="shared" si="1"/>
        <v>LATRESNE PDC1 - 331580</v>
      </c>
      <c r="B102" s="29" t="s">
        <v>67</v>
      </c>
      <c r="C102" s="29">
        <v>331580</v>
      </c>
      <c r="D102" s="29" t="s">
        <v>144</v>
      </c>
    </row>
    <row r="103" spans="1:4" ht="18" x14ac:dyDescent="0.3">
      <c r="A103" s="28" t="str">
        <f t="shared" si="1"/>
        <v>LE BOIS PLAGE EN RE PDC1 - 171220</v>
      </c>
      <c r="B103" s="29" t="s">
        <v>116</v>
      </c>
      <c r="C103" s="29">
        <v>171220</v>
      </c>
      <c r="D103" s="29" t="s">
        <v>145</v>
      </c>
    </row>
    <row r="104" spans="1:4" ht="18" x14ac:dyDescent="0.3">
      <c r="A104" s="28" t="str">
        <f t="shared" si="1"/>
        <v>LE PASSAGE D AGEN PPDC - 479650</v>
      </c>
      <c r="B104" s="29" t="s">
        <v>86</v>
      </c>
      <c r="C104" s="29">
        <v>479650</v>
      </c>
      <c r="D104" s="29" t="s">
        <v>86</v>
      </c>
    </row>
    <row r="105" spans="1:4" ht="18" x14ac:dyDescent="0.3">
      <c r="A105" s="28" t="str">
        <f t="shared" si="1"/>
        <v>LE VERDON SUR MER PDC1 - 335510</v>
      </c>
      <c r="B105" s="29" t="s">
        <v>34</v>
      </c>
      <c r="C105" s="29">
        <v>335510</v>
      </c>
      <c r="D105" s="29" t="s">
        <v>146</v>
      </c>
    </row>
    <row r="106" spans="1:4" ht="18" x14ac:dyDescent="0.3">
      <c r="A106" s="28" t="str">
        <f t="shared" si="1"/>
        <v>LEGE CAP FERRET PDC1 - 331630</v>
      </c>
      <c r="B106" s="29" t="s">
        <v>34</v>
      </c>
      <c r="C106" s="29">
        <v>331630</v>
      </c>
      <c r="D106" s="29" t="s">
        <v>147</v>
      </c>
    </row>
    <row r="107" spans="1:4" ht="18" x14ac:dyDescent="0.3">
      <c r="A107" s="28" t="str">
        <f t="shared" si="1"/>
        <v>LEMBEYE PDC1 - 641180</v>
      </c>
      <c r="B107" s="29" t="s">
        <v>46</v>
      </c>
      <c r="C107" s="29">
        <v>641180</v>
      </c>
      <c r="D107" s="29" t="s">
        <v>148</v>
      </c>
    </row>
    <row r="108" spans="1:4" ht="18" x14ac:dyDescent="0.3">
      <c r="A108" s="28" t="str">
        <f t="shared" si="1"/>
        <v>LEON PDC1 - 400730</v>
      </c>
      <c r="B108" s="29" t="s">
        <v>27</v>
      </c>
      <c r="C108" s="29">
        <v>400730</v>
      </c>
      <c r="D108" s="29" t="s">
        <v>149</v>
      </c>
    </row>
    <row r="109" spans="1:4" ht="18" x14ac:dyDescent="0.3">
      <c r="A109" s="28" t="str">
        <f t="shared" si="1"/>
        <v>LESPARRE MEDOC PDC1 - 331660</v>
      </c>
      <c r="B109" s="29" t="s">
        <v>34</v>
      </c>
      <c r="C109" s="29">
        <v>331660</v>
      </c>
      <c r="D109" s="29" t="s">
        <v>150</v>
      </c>
    </row>
    <row r="110" spans="1:4" ht="18" x14ac:dyDescent="0.3">
      <c r="A110" s="28" t="str">
        <f t="shared" si="1"/>
        <v>LIBOURNE DOUMAYNE PDC1 - 330100</v>
      </c>
      <c r="B110" s="29" t="s">
        <v>74</v>
      </c>
      <c r="C110" s="29">
        <v>330100</v>
      </c>
      <c r="D110" s="29" t="s">
        <v>74</v>
      </c>
    </row>
    <row r="111" spans="1:4" ht="18" x14ac:dyDescent="0.3">
      <c r="A111" s="28" t="str">
        <f t="shared" si="1"/>
        <v>LIMOGES ACP - 872240</v>
      </c>
      <c r="B111" s="29" t="s">
        <v>31</v>
      </c>
      <c r="C111" s="29">
        <v>872240</v>
      </c>
      <c r="D111" s="29" t="s">
        <v>151</v>
      </c>
    </row>
    <row r="112" spans="1:4" ht="18" x14ac:dyDescent="0.3">
      <c r="A112" s="28" t="str">
        <f t="shared" si="1"/>
        <v>LIMOGES UZURAT PDC1 - 872040</v>
      </c>
      <c r="B112" s="29" t="s">
        <v>31</v>
      </c>
      <c r="C112" s="29">
        <v>872040</v>
      </c>
      <c r="D112" s="29" t="s">
        <v>31</v>
      </c>
    </row>
    <row r="113" spans="1:4" ht="18" x14ac:dyDescent="0.3">
      <c r="A113" s="28" t="str">
        <f t="shared" si="1"/>
        <v>LOUDUN PDC1 - 860690</v>
      </c>
      <c r="B113" s="29" t="s">
        <v>93</v>
      </c>
      <c r="C113" s="29">
        <v>860690</v>
      </c>
      <c r="D113" s="29" t="s">
        <v>152</v>
      </c>
    </row>
    <row r="114" spans="1:4" ht="18" x14ac:dyDescent="0.3">
      <c r="A114" s="28" t="str">
        <f t="shared" si="1"/>
        <v>LUSIGNAN PDC1 - 860710</v>
      </c>
      <c r="B114" s="29" t="s">
        <v>99</v>
      </c>
      <c r="C114" s="29">
        <v>860710</v>
      </c>
      <c r="D114" s="29" t="s">
        <v>153</v>
      </c>
    </row>
    <row r="115" spans="1:4" ht="18" x14ac:dyDescent="0.3">
      <c r="A115" s="28" t="str">
        <f t="shared" si="1"/>
        <v>MAGNAC LAVAL PDC1 - 872400</v>
      </c>
      <c r="B115" s="29" t="s">
        <v>29</v>
      </c>
      <c r="C115" s="29">
        <v>872400</v>
      </c>
      <c r="D115" s="29" t="s">
        <v>154</v>
      </c>
    </row>
    <row r="116" spans="1:4" ht="18" x14ac:dyDescent="0.3">
      <c r="A116" s="28" t="str">
        <f t="shared" si="1"/>
        <v>MALEMORT SUR CORREZE PDC1 - 190520</v>
      </c>
      <c r="B116" s="29" t="s">
        <v>42</v>
      </c>
      <c r="C116" s="29">
        <v>190520</v>
      </c>
      <c r="D116" s="29" t="s">
        <v>155</v>
      </c>
    </row>
    <row r="117" spans="1:4" ht="18" x14ac:dyDescent="0.3">
      <c r="A117" s="28" t="str">
        <f t="shared" si="1"/>
        <v>MANSLE PDC1 - 160370</v>
      </c>
      <c r="B117" s="29" t="s">
        <v>25</v>
      </c>
      <c r="C117" s="29">
        <v>160370</v>
      </c>
      <c r="D117" s="29" t="s">
        <v>156</v>
      </c>
    </row>
    <row r="118" spans="1:4" ht="18" x14ac:dyDescent="0.3">
      <c r="A118" s="28" t="str">
        <f t="shared" si="1"/>
        <v>MARCILLAC LA CROISILLE PDC1 - 191560</v>
      </c>
      <c r="B118" s="29" t="s">
        <v>40</v>
      </c>
      <c r="C118" s="29">
        <v>191560</v>
      </c>
      <c r="D118" s="29" t="s">
        <v>157</v>
      </c>
    </row>
    <row r="119" spans="1:4" ht="18" x14ac:dyDescent="0.3">
      <c r="A119" s="28" t="str">
        <f t="shared" si="1"/>
        <v>MARCILLAC LA CROZE PDC1 - 192120</v>
      </c>
      <c r="B119" s="29" t="s">
        <v>42</v>
      </c>
      <c r="C119" s="29">
        <v>192120</v>
      </c>
      <c r="D119" s="29" t="s">
        <v>158</v>
      </c>
    </row>
    <row r="120" spans="1:4" ht="18" x14ac:dyDescent="0.3">
      <c r="A120" s="28" t="str">
        <f t="shared" si="1"/>
        <v>MARENNES PDC1 - 170620</v>
      </c>
      <c r="B120" s="29" t="s">
        <v>138</v>
      </c>
      <c r="C120" s="29">
        <v>170620</v>
      </c>
      <c r="D120" s="29" t="s">
        <v>159</v>
      </c>
    </row>
    <row r="121" spans="1:4" ht="18" x14ac:dyDescent="0.3">
      <c r="A121" s="28" t="str">
        <f t="shared" si="1"/>
        <v>MAREUIL PDC1 - 241650</v>
      </c>
      <c r="B121" s="29" t="s">
        <v>76</v>
      </c>
      <c r="C121" s="29">
        <v>241650</v>
      </c>
      <c r="D121" s="29" t="s">
        <v>160</v>
      </c>
    </row>
    <row r="122" spans="1:4" ht="18" x14ac:dyDescent="0.3">
      <c r="A122" s="28" t="str">
        <f t="shared" si="1"/>
        <v>MARMANDE PDC1 - 470230</v>
      </c>
      <c r="B122" s="29" t="s">
        <v>81</v>
      </c>
      <c r="C122" s="29">
        <v>470230</v>
      </c>
      <c r="D122" s="29" t="s">
        <v>161</v>
      </c>
    </row>
    <row r="123" spans="1:4" ht="18" x14ac:dyDescent="0.3">
      <c r="A123" s="28" t="str">
        <f t="shared" si="1"/>
        <v>MARSAC SUR L ISLE PPDC - 249650</v>
      </c>
      <c r="B123" s="29" t="s">
        <v>76</v>
      </c>
      <c r="C123" s="29">
        <v>249650</v>
      </c>
      <c r="D123" s="29" t="s">
        <v>76</v>
      </c>
    </row>
    <row r="124" spans="1:4" ht="18" x14ac:dyDescent="0.3">
      <c r="A124" s="28" t="str">
        <f t="shared" si="1"/>
        <v>MAULEON PDC1 - 790280</v>
      </c>
      <c r="B124" s="29" t="s">
        <v>78</v>
      </c>
      <c r="C124" s="29">
        <v>790280</v>
      </c>
      <c r="D124" s="29" t="s">
        <v>162</v>
      </c>
    </row>
    <row r="125" spans="1:4" ht="18" x14ac:dyDescent="0.3">
      <c r="A125" s="28" t="str">
        <f t="shared" si="1"/>
        <v>MAULEON SOULE PDC1 - 640460</v>
      </c>
      <c r="B125" s="29" t="s">
        <v>44</v>
      </c>
      <c r="C125" s="29">
        <v>640460</v>
      </c>
      <c r="D125" s="29" t="s">
        <v>163</v>
      </c>
    </row>
    <row r="126" spans="1:4" ht="18" x14ac:dyDescent="0.3">
      <c r="A126" s="28" t="str">
        <f t="shared" si="1"/>
        <v>MAUZE SUR LE MIGNON PDC2 - 792190</v>
      </c>
      <c r="B126" s="29" t="s">
        <v>97</v>
      </c>
      <c r="C126" s="29">
        <v>792190</v>
      </c>
      <c r="D126" s="29" t="s">
        <v>164</v>
      </c>
    </row>
    <row r="127" spans="1:4" ht="18" x14ac:dyDescent="0.3">
      <c r="A127" s="28" t="str">
        <f t="shared" si="1"/>
        <v>MAZEYROLLES PDC1 - 241790</v>
      </c>
      <c r="B127" s="29" t="s">
        <v>57</v>
      </c>
      <c r="C127" s="29">
        <v>241790</v>
      </c>
      <c r="D127" s="29" t="s">
        <v>165</v>
      </c>
    </row>
    <row r="128" spans="1:4" ht="18" x14ac:dyDescent="0.3">
      <c r="A128" s="28" t="str">
        <f t="shared" si="1"/>
        <v>MELLE PDC1 - 790330</v>
      </c>
      <c r="B128" s="29" t="s">
        <v>97</v>
      </c>
      <c r="C128" s="29">
        <v>790330</v>
      </c>
      <c r="D128" s="29" t="s">
        <v>166</v>
      </c>
    </row>
    <row r="129" spans="1:4" ht="18" x14ac:dyDescent="0.3">
      <c r="A129" s="28" t="str">
        <f t="shared" si="1"/>
        <v>MENIGOUTE PDC2 - 792140</v>
      </c>
      <c r="B129" s="29" t="s">
        <v>78</v>
      </c>
      <c r="C129" s="29">
        <v>792140</v>
      </c>
      <c r="D129" s="29" t="s">
        <v>167</v>
      </c>
    </row>
    <row r="130" spans="1:4" ht="18" x14ac:dyDescent="0.3">
      <c r="A130" s="28" t="str">
        <f t="shared" ref="A130:A193" si="2">CONCATENATE(D130," - ",C130)</f>
        <v>MERIGNAC PDC1 - 331710</v>
      </c>
      <c r="B130" s="29" t="s">
        <v>62</v>
      </c>
      <c r="C130" s="29">
        <v>331710</v>
      </c>
      <c r="D130" s="29" t="s">
        <v>168</v>
      </c>
    </row>
    <row r="131" spans="1:4" ht="18" x14ac:dyDescent="0.3">
      <c r="A131" s="28" t="str">
        <f t="shared" si="2"/>
        <v>MIMIZAN PDC1 - 400220</v>
      </c>
      <c r="B131" s="29" t="s">
        <v>60</v>
      </c>
      <c r="C131" s="29">
        <v>400220</v>
      </c>
      <c r="D131" s="29" t="s">
        <v>169</v>
      </c>
    </row>
    <row r="132" spans="1:4" ht="18" x14ac:dyDescent="0.3">
      <c r="A132" s="28" t="str">
        <f t="shared" si="2"/>
        <v>MIRAMONT DE GUYENNE PDC1 - 470240</v>
      </c>
      <c r="B132" s="29" t="s">
        <v>81</v>
      </c>
      <c r="C132" s="29">
        <v>470240</v>
      </c>
      <c r="D132" s="29" t="s">
        <v>170</v>
      </c>
    </row>
    <row r="133" spans="1:4" ht="18" x14ac:dyDescent="0.3">
      <c r="A133" s="28" t="str">
        <f t="shared" si="2"/>
        <v>MONCOUTANT PDC2 - 792150</v>
      </c>
      <c r="B133" s="29" t="s">
        <v>78</v>
      </c>
      <c r="C133" s="29">
        <v>792150</v>
      </c>
      <c r="D133" s="29" t="s">
        <v>171</v>
      </c>
    </row>
    <row r="134" spans="1:4" ht="18" x14ac:dyDescent="0.3">
      <c r="A134" s="28" t="str">
        <f t="shared" si="2"/>
        <v>MONEIN PDC1 - 640480</v>
      </c>
      <c r="B134" s="29" t="s">
        <v>44</v>
      </c>
      <c r="C134" s="29">
        <v>640480</v>
      </c>
      <c r="D134" s="29" t="s">
        <v>172</v>
      </c>
    </row>
    <row r="135" spans="1:4" ht="18" x14ac:dyDescent="0.3">
      <c r="A135" s="28" t="str">
        <f t="shared" si="2"/>
        <v>MONFLANQUIN PDC1 - 470260</v>
      </c>
      <c r="B135" s="29" t="s">
        <v>81</v>
      </c>
      <c r="C135" s="29">
        <v>470260</v>
      </c>
      <c r="D135" s="29" t="s">
        <v>173</v>
      </c>
    </row>
    <row r="136" spans="1:4" ht="18" x14ac:dyDescent="0.3">
      <c r="A136" s="28" t="str">
        <f t="shared" si="2"/>
        <v>MONSEGUR PDC1 - 335090</v>
      </c>
      <c r="B136" s="29" t="s">
        <v>74</v>
      </c>
      <c r="C136" s="29">
        <v>335090</v>
      </c>
      <c r="D136" s="29" t="s">
        <v>174</v>
      </c>
    </row>
    <row r="137" spans="1:4" ht="18" x14ac:dyDescent="0.3">
      <c r="A137" s="28" t="str">
        <f t="shared" si="2"/>
        <v>MONT DE MARSAN PPDC - 400100</v>
      </c>
      <c r="B137" s="29" t="s">
        <v>60</v>
      </c>
      <c r="C137" s="29">
        <v>400100</v>
      </c>
      <c r="D137" s="29" t="s">
        <v>60</v>
      </c>
    </row>
    <row r="138" spans="1:4" ht="18" x14ac:dyDescent="0.3">
      <c r="A138" s="28" t="str">
        <f t="shared" si="2"/>
        <v>MONTAGNE PDC1 - 335070</v>
      </c>
      <c r="B138" s="29" t="s">
        <v>74</v>
      </c>
      <c r="C138" s="29">
        <v>335070</v>
      </c>
      <c r="D138" s="29" t="s">
        <v>175</v>
      </c>
    </row>
    <row r="139" spans="1:4" ht="18" x14ac:dyDescent="0.3">
      <c r="A139" s="28" t="str">
        <f t="shared" si="2"/>
        <v>MONTEMBOEUF PDC1 - 160740</v>
      </c>
      <c r="B139" s="29" t="s">
        <v>38</v>
      </c>
      <c r="C139" s="29">
        <v>160740</v>
      </c>
      <c r="D139" s="29" t="s">
        <v>176</v>
      </c>
    </row>
    <row r="140" spans="1:4" ht="18" x14ac:dyDescent="0.3">
      <c r="A140" s="28" t="str">
        <f t="shared" si="2"/>
        <v>MONTIGNAC PDC1 - 240470</v>
      </c>
      <c r="B140" s="29" t="s">
        <v>57</v>
      </c>
      <c r="C140" s="29">
        <v>240470</v>
      </c>
      <c r="D140" s="29" t="s">
        <v>177</v>
      </c>
    </row>
    <row r="141" spans="1:4" ht="18" x14ac:dyDescent="0.3">
      <c r="A141" s="28" t="str">
        <f t="shared" si="2"/>
        <v>MONTLIEU LA GARDE PDC1 - 170330</v>
      </c>
      <c r="B141" s="29" t="s">
        <v>106</v>
      </c>
      <c r="C141" s="29">
        <v>170330</v>
      </c>
      <c r="D141" s="29" t="s">
        <v>178</v>
      </c>
    </row>
    <row r="142" spans="1:4" ht="18" x14ac:dyDescent="0.3">
      <c r="A142" s="28" t="str">
        <f t="shared" si="2"/>
        <v>MONTMORILLON PDC1 - 860750</v>
      </c>
      <c r="B142" s="29" t="s">
        <v>99</v>
      </c>
      <c r="C142" s="29">
        <v>860750</v>
      </c>
      <c r="D142" s="29" t="s">
        <v>179</v>
      </c>
    </row>
    <row r="143" spans="1:4" ht="18" x14ac:dyDescent="0.3">
      <c r="A143" s="28" t="str">
        <f t="shared" si="2"/>
        <v>MONTPON MENESTEROL PDC1 - 240480</v>
      </c>
      <c r="B143" s="29" t="s">
        <v>57</v>
      </c>
      <c r="C143" s="29">
        <v>240480</v>
      </c>
      <c r="D143" s="29" t="s">
        <v>180</v>
      </c>
    </row>
    <row r="144" spans="1:4" ht="18" x14ac:dyDescent="0.3">
      <c r="A144" s="28" t="str">
        <f t="shared" si="2"/>
        <v>MORCENX PDC1 - 400240</v>
      </c>
      <c r="B144" s="29" t="s">
        <v>60</v>
      </c>
      <c r="C144" s="29">
        <v>400240</v>
      </c>
      <c r="D144" s="29" t="s">
        <v>181</v>
      </c>
    </row>
    <row r="145" spans="1:4" ht="18" x14ac:dyDescent="0.3">
      <c r="A145" s="28" t="str">
        <f t="shared" si="2"/>
        <v>MORLAAS PDC1 - 640490</v>
      </c>
      <c r="B145" s="29" t="s">
        <v>46</v>
      </c>
      <c r="C145" s="29">
        <v>640490</v>
      </c>
      <c r="D145" s="29" t="s">
        <v>182</v>
      </c>
    </row>
    <row r="146" spans="1:4" ht="18" x14ac:dyDescent="0.3">
      <c r="A146" s="28" t="str">
        <f t="shared" si="2"/>
        <v>MOUGUERRE PPDC - 642310</v>
      </c>
      <c r="B146" s="29" t="s">
        <v>36</v>
      </c>
      <c r="C146" s="29">
        <v>642310</v>
      </c>
      <c r="D146" s="29" t="s">
        <v>36</v>
      </c>
    </row>
    <row r="147" spans="1:4" ht="18" x14ac:dyDescent="0.3">
      <c r="A147" s="28" t="str">
        <f t="shared" si="2"/>
        <v>MOURENX PDC1 - 640500</v>
      </c>
      <c r="B147" s="29" t="s">
        <v>44</v>
      </c>
      <c r="C147" s="29">
        <v>640500</v>
      </c>
      <c r="D147" s="29" t="s">
        <v>183</v>
      </c>
    </row>
    <row r="148" spans="1:4" ht="18" x14ac:dyDescent="0.3">
      <c r="A148" s="28" t="str">
        <f t="shared" si="2"/>
        <v>MUGRON PDC1 - 400620</v>
      </c>
      <c r="B148" s="29" t="s">
        <v>27</v>
      </c>
      <c r="C148" s="29">
        <v>400620</v>
      </c>
      <c r="D148" s="29" t="s">
        <v>184</v>
      </c>
    </row>
    <row r="149" spans="1:4" ht="18" x14ac:dyDescent="0.3">
      <c r="A149" s="28" t="str">
        <f t="shared" si="2"/>
        <v>NANTIAT PDC1 - 871620</v>
      </c>
      <c r="B149" s="29" t="s">
        <v>29</v>
      </c>
      <c r="C149" s="29">
        <v>871620</v>
      </c>
      <c r="D149" s="29" t="s">
        <v>185</v>
      </c>
    </row>
    <row r="150" spans="1:4" ht="18" x14ac:dyDescent="0.3">
      <c r="A150" s="28" t="str">
        <f t="shared" si="2"/>
        <v>NAVARRENX PDC1 - 640510</v>
      </c>
      <c r="B150" s="29" t="s">
        <v>44</v>
      </c>
      <c r="C150" s="29">
        <v>640510</v>
      </c>
      <c r="D150" s="29" t="s">
        <v>186</v>
      </c>
    </row>
    <row r="151" spans="1:4" ht="18" x14ac:dyDescent="0.3">
      <c r="A151" s="28" t="str">
        <f t="shared" si="2"/>
        <v>NAY PDC1 - 640520</v>
      </c>
      <c r="B151" s="29" t="s">
        <v>46</v>
      </c>
      <c r="C151" s="29">
        <v>640520</v>
      </c>
      <c r="D151" s="29" t="s">
        <v>187</v>
      </c>
    </row>
    <row r="152" spans="1:4" ht="18" x14ac:dyDescent="0.3">
      <c r="A152" s="28" t="str">
        <f t="shared" si="2"/>
        <v>NERAC PDC1 - 470270</v>
      </c>
      <c r="B152" s="29" t="s">
        <v>86</v>
      </c>
      <c r="C152" s="29">
        <v>470270</v>
      </c>
      <c r="D152" s="29" t="s">
        <v>188</v>
      </c>
    </row>
    <row r="153" spans="1:4" ht="18" x14ac:dyDescent="0.3">
      <c r="A153" s="28" t="str">
        <f t="shared" si="2"/>
        <v>NEUVIC PDC1 - 191660</v>
      </c>
      <c r="B153" s="29" t="s">
        <v>40</v>
      </c>
      <c r="C153" s="29">
        <v>191660</v>
      </c>
      <c r="D153" s="29" t="s">
        <v>189</v>
      </c>
    </row>
    <row r="154" spans="1:4" ht="18" x14ac:dyDescent="0.3">
      <c r="A154" s="28" t="str">
        <f t="shared" si="2"/>
        <v>NEUVILLE DE POITOU PDC1 - 860840</v>
      </c>
      <c r="B154" s="29" t="s">
        <v>93</v>
      </c>
      <c r="C154" s="29">
        <v>860840</v>
      </c>
      <c r="D154" s="29" t="s">
        <v>190</v>
      </c>
    </row>
    <row r="155" spans="1:4" ht="18" x14ac:dyDescent="0.3">
      <c r="A155" s="28" t="str">
        <f t="shared" si="2"/>
        <v>NEXON PDC1 - 871230</v>
      </c>
      <c r="B155" s="29" t="s">
        <v>29</v>
      </c>
      <c r="C155" s="29">
        <v>871230</v>
      </c>
      <c r="D155" s="29" t="s">
        <v>191</v>
      </c>
    </row>
    <row r="156" spans="1:4" ht="18" x14ac:dyDescent="0.3">
      <c r="A156" s="28" t="str">
        <f t="shared" si="2"/>
        <v>NIEUL PDC1 - 872480</v>
      </c>
      <c r="B156" s="29" t="s">
        <v>29</v>
      </c>
      <c r="C156" s="29">
        <v>872480</v>
      </c>
      <c r="D156" s="29" t="s">
        <v>192</v>
      </c>
    </row>
    <row r="157" spans="1:4" ht="18" x14ac:dyDescent="0.3">
      <c r="A157" s="28" t="str">
        <f t="shared" si="2"/>
        <v>NIEUL SUR MER PDC1 - 170490</v>
      </c>
      <c r="B157" s="29" t="s">
        <v>116</v>
      </c>
      <c r="C157" s="29">
        <v>170490</v>
      </c>
      <c r="D157" s="29" t="s">
        <v>193</v>
      </c>
    </row>
    <row r="158" spans="1:4" ht="18" x14ac:dyDescent="0.3">
      <c r="A158" s="28" t="str">
        <f t="shared" si="2"/>
        <v>NIORT PPDC - 790560</v>
      </c>
      <c r="B158" s="29" t="s">
        <v>97</v>
      </c>
      <c r="C158" s="29">
        <v>790560</v>
      </c>
      <c r="D158" s="29" t="s">
        <v>97</v>
      </c>
    </row>
    <row r="159" spans="1:4" ht="18" x14ac:dyDescent="0.3">
      <c r="A159" s="28" t="str">
        <f t="shared" si="2"/>
        <v>NONTRON PDC1 - 240500</v>
      </c>
      <c r="B159" s="29" t="s">
        <v>76</v>
      </c>
      <c r="C159" s="29">
        <v>240500</v>
      </c>
      <c r="D159" s="29" t="s">
        <v>194</v>
      </c>
    </row>
    <row r="160" spans="1:4" ht="18" x14ac:dyDescent="0.3">
      <c r="A160" s="28" t="str">
        <f t="shared" si="2"/>
        <v>OBJAT PDC1 - 190570</v>
      </c>
      <c r="B160" s="29" t="s">
        <v>42</v>
      </c>
      <c r="C160" s="29">
        <v>190570</v>
      </c>
      <c r="D160" s="29" t="s">
        <v>195</v>
      </c>
    </row>
    <row r="161" spans="1:4" ht="18" x14ac:dyDescent="0.3">
      <c r="A161" s="28" t="str">
        <f t="shared" si="2"/>
        <v>OLORON SAINTE MARIE PDC1 - 640530</v>
      </c>
      <c r="B161" s="29" t="s">
        <v>44</v>
      </c>
      <c r="C161" s="29">
        <v>640530</v>
      </c>
      <c r="D161" s="29" t="s">
        <v>196</v>
      </c>
    </row>
    <row r="162" spans="1:4" ht="18" x14ac:dyDescent="0.3">
      <c r="A162" s="28" t="str">
        <f t="shared" si="2"/>
        <v>ORADOUR SUR VAYRES PDC1 - 871590</v>
      </c>
      <c r="B162" s="29" t="s">
        <v>29</v>
      </c>
      <c r="C162" s="29">
        <v>871590</v>
      </c>
      <c r="D162" s="29" t="s">
        <v>197</v>
      </c>
    </row>
    <row r="163" spans="1:4" ht="18" x14ac:dyDescent="0.3">
      <c r="A163" s="28" t="str">
        <f t="shared" si="2"/>
        <v>ORTHEZ PDC1 - 640540</v>
      </c>
      <c r="B163" s="29" t="s">
        <v>44</v>
      </c>
      <c r="C163" s="29">
        <v>640540</v>
      </c>
      <c r="D163" s="29" t="s">
        <v>44</v>
      </c>
    </row>
    <row r="164" spans="1:4" ht="18" x14ac:dyDescent="0.3">
      <c r="A164" s="28" t="str">
        <f t="shared" si="2"/>
        <v>OSSES PDC1 - 641200</v>
      </c>
      <c r="B164" s="29" t="s">
        <v>44</v>
      </c>
      <c r="C164" s="29">
        <v>641200</v>
      </c>
      <c r="D164" s="29" t="s">
        <v>198</v>
      </c>
    </row>
    <row r="165" spans="1:4" ht="18" x14ac:dyDescent="0.3">
      <c r="A165" s="28" t="str">
        <f t="shared" si="2"/>
        <v>PARENTIS EN BORN PDC1 - 400350</v>
      </c>
      <c r="B165" s="29" t="s">
        <v>60</v>
      </c>
      <c r="C165" s="29">
        <v>400350</v>
      </c>
      <c r="D165" s="29" t="s">
        <v>199</v>
      </c>
    </row>
    <row r="166" spans="1:4" ht="18" x14ac:dyDescent="0.3">
      <c r="A166" s="28" t="str">
        <f t="shared" si="2"/>
        <v>PARTHENAY PPDC - 791490</v>
      </c>
      <c r="B166" s="29" t="s">
        <v>78</v>
      </c>
      <c r="C166" s="29">
        <v>791490</v>
      </c>
      <c r="D166" s="29" t="s">
        <v>78</v>
      </c>
    </row>
    <row r="167" spans="1:4" ht="18" x14ac:dyDescent="0.3">
      <c r="A167" s="28" t="str">
        <f t="shared" si="2"/>
        <v>PAU PORTE DES PYRENEES PPDC - 649650</v>
      </c>
      <c r="B167" s="29" t="s">
        <v>46</v>
      </c>
      <c r="C167" s="29">
        <v>649650</v>
      </c>
      <c r="D167" s="29" t="s">
        <v>46</v>
      </c>
    </row>
    <row r="168" spans="1:4" ht="18" x14ac:dyDescent="0.3">
      <c r="A168" s="28" t="str">
        <f t="shared" si="2"/>
        <v>PAUILLAC PDC1 - 331720</v>
      </c>
      <c r="B168" s="29" t="s">
        <v>34</v>
      </c>
      <c r="C168" s="29">
        <v>331720</v>
      </c>
      <c r="D168" s="29" t="s">
        <v>200</v>
      </c>
    </row>
    <row r="169" spans="1:4" ht="18" x14ac:dyDescent="0.3">
      <c r="A169" s="28" t="str">
        <f t="shared" si="2"/>
        <v>PERIGNY PPDC - 179650</v>
      </c>
      <c r="B169" s="29" t="s">
        <v>116</v>
      </c>
      <c r="C169" s="29">
        <v>179650</v>
      </c>
      <c r="D169" s="29" t="s">
        <v>116</v>
      </c>
    </row>
    <row r="170" spans="1:4" ht="18" x14ac:dyDescent="0.3">
      <c r="A170" s="28" t="str">
        <f t="shared" si="2"/>
        <v>PESSAC PDC1 - 331760</v>
      </c>
      <c r="B170" s="29" t="s">
        <v>62</v>
      </c>
      <c r="C170" s="29">
        <v>331760</v>
      </c>
      <c r="D170" s="29" t="s">
        <v>201</v>
      </c>
    </row>
    <row r="171" spans="1:4" ht="18" x14ac:dyDescent="0.3">
      <c r="A171" s="28" t="str">
        <f t="shared" si="2"/>
        <v>PEYREHORADE PDC1 - 400250</v>
      </c>
      <c r="B171" s="29" t="s">
        <v>27</v>
      </c>
      <c r="C171" s="29">
        <v>400250</v>
      </c>
      <c r="D171" s="29" t="s">
        <v>202</v>
      </c>
    </row>
    <row r="172" spans="1:4" ht="18" x14ac:dyDescent="0.3">
      <c r="A172" s="28" t="str">
        <f t="shared" si="2"/>
        <v>PIERRE BUFFIERE PDC1 - 871240</v>
      </c>
      <c r="B172" s="29" t="s">
        <v>29</v>
      </c>
      <c r="C172" s="29">
        <v>871240</v>
      </c>
      <c r="D172" s="29" t="s">
        <v>203</v>
      </c>
    </row>
    <row r="173" spans="1:4" ht="18" x14ac:dyDescent="0.3">
      <c r="A173" s="28" t="str">
        <f t="shared" si="2"/>
        <v>PINEUILH SAINTE FOY PDC1 - 331880</v>
      </c>
      <c r="B173" s="29" t="s">
        <v>74</v>
      </c>
      <c r="C173" s="29">
        <v>331880</v>
      </c>
      <c r="D173" s="29" t="s">
        <v>204</v>
      </c>
    </row>
    <row r="174" spans="1:4" ht="18" x14ac:dyDescent="0.3">
      <c r="A174" s="28" t="str">
        <f t="shared" si="2"/>
        <v>PODENSAC PDC1 - 331780</v>
      </c>
      <c r="B174" s="29" t="s">
        <v>74</v>
      </c>
      <c r="C174" s="29">
        <v>331780</v>
      </c>
      <c r="D174" s="29" t="s">
        <v>205</v>
      </c>
    </row>
    <row r="175" spans="1:4" ht="18" x14ac:dyDescent="0.3">
      <c r="A175" s="28" t="str">
        <f t="shared" si="2"/>
        <v>POITIERS PDC1 - 860200</v>
      </c>
      <c r="B175" s="29" t="s">
        <v>93</v>
      </c>
      <c r="C175" s="29">
        <v>860200</v>
      </c>
      <c r="D175" s="29" t="s">
        <v>93</v>
      </c>
    </row>
    <row r="176" spans="1:4" ht="18" x14ac:dyDescent="0.3">
      <c r="A176" s="28" t="str">
        <f t="shared" si="2"/>
        <v>PONS PDC1 - 170340</v>
      </c>
      <c r="B176" s="29" t="s">
        <v>106</v>
      </c>
      <c r="C176" s="29">
        <v>170340</v>
      </c>
      <c r="D176" s="29" t="s">
        <v>206</v>
      </c>
    </row>
    <row r="177" spans="1:4" ht="18" x14ac:dyDescent="0.3">
      <c r="A177" s="28" t="str">
        <f t="shared" si="2"/>
        <v>PONTARION PDC1 - 232220</v>
      </c>
      <c r="B177" s="29" t="s">
        <v>23</v>
      </c>
      <c r="C177" s="29">
        <v>232220</v>
      </c>
      <c r="D177" s="29" t="s">
        <v>207</v>
      </c>
    </row>
    <row r="178" spans="1:4" ht="18" x14ac:dyDescent="0.3">
      <c r="A178" s="28" t="str">
        <f t="shared" si="2"/>
        <v>POUILLON PDC1 - 400920</v>
      </c>
      <c r="B178" s="29" t="s">
        <v>27</v>
      </c>
      <c r="C178" s="29">
        <v>400920</v>
      </c>
      <c r="D178" s="29" t="s">
        <v>208</v>
      </c>
    </row>
    <row r="179" spans="1:4" ht="18" x14ac:dyDescent="0.3">
      <c r="A179" s="28" t="str">
        <f t="shared" si="2"/>
        <v>PRAYSSAS PDC1 - 471210</v>
      </c>
      <c r="B179" s="29" t="s">
        <v>86</v>
      </c>
      <c r="C179" s="29">
        <v>471210</v>
      </c>
      <c r="D179" s="29" t="s">
        <v>209</v>
      </c>
    </row>
    <row r="180" spans="1:4" ht="18" x14ac:dyDescent="0.3">
      <c r="A180" s="28" t="str">
        <f t="shared" si="2"/>
        <v>PREYSSAC D EXCIDEUIL PDC1 - 241090</v>
      </c>
      <c r="B180" s="29" t="s">
        <v>76</v>
      </c>
      <c r="C180" s="29">
        <v>241090</v>
      </c>
      <c r="D180" s="29" t="s">
        <v>210</v>
      </c>
    </row>
    <row r="181" spans="1:4" ht="18" x14ac:dyDescent="0.3">
      <c r="A181" s="28" t="str">
        <f t="shared" si="2"/>
        <v>PUGNAC PDC1 - 331330</v>
      </c>
      <c r="B181" s="29" t="s">
        <v>74</v>
      </c>
      <c r="C181" s="29">
        <v>331330</v>
      </c>
      <c r="D181" s="29" t="s">
        <v>211</v>
      </c>
    </row>
    <row r="182" spans="1:4" ht="18" x14ac:dyDescent="0.3">
      <c r="A182" s="28" t="str">
        <f t="shared" si="2"/>
        <v>PUYMIROL PDC1 - 471220</v>
      </c>
      <c r="B182" s="29" t="s">
        <v>86</v>
      </c>
      <c r="C182" s="29">
        <v>471220</v>
      </c>
      <c r="D182" s="29" t="s">
        <v>212</v>
      </c>
    </row>
    <row r="183" spans="1:4" ht="18" x14ac:dyDescent="0.3">
      <c r="A183" s="28" t="str">
        <f t="shared" si="2"/>
        <v>RIBERAC PDC1 - 240520</v>
      </c>
      <c r="B183" s="29" t="s">
        <v>76</v>
      </c>
      <c r="C183" s="29">
        <v>240520</v>
      </c>
      <c r="D183" s="29" t="s">
        <v>213</v>
      </c>
    </row>
    <row r="184" spans="1:4" ht="18" x14ac:dyDescent="0.3">
      <c r="A184" s="28" t="str">
        <f t="shared" si="2"/>
        <v>ROCHEFORT PDC1 - 170350</v>
      </c>
      <c r="B184" s="29" t="s">
        <v>138</v>
      </c>
      <c r="C184" s="29">
        <v>170350</v>
      </c>
      <c r="D184" s="29" t="s">
        <v>138</v>
      </c>
    </row>
    <row r="185" spans="1:4" ht="18" x14ac:dyDescent="0.3">
      <c r="A185" s="28" t="str">
        <f t="shared" si="2"/>
        <v>ROUILLAC PDC1 - 160510</v>
      </c>
      <c r="B185" s="29" t="s">
        <v>25</v>
      </c>
      <c r="C185" s="29">
        <v>160510</v>
      </c>
      <c r="D185" s="29" t="s">
        <v>214</v>
      </c>
    </row>
    <row r="186" spans="1:4" ht="18" x14ac:dyDescent="0.3">
      <c r="A186" s="28" t="str">
        <f t="shared" si="2"/>
        <v>ROULLET PDC1 - 161550</v>
      </c>
      <c r="B186" s="29" t="s">
        <v>38</v>
      </c>
      <c r="C186" s="29">
        <v>161550</v>
      </c>
      <c r="D186" s="29" t="s">
        <v>215</v>
      </c>
    </row>
    <row r="187" spans="1:4" ht="18" x14ac:dyDescent="0.3">
      <c r="A187" s="28" t="str">
        <f t="shared" si="2"/>
        <v>ROYAN PDC1 - 170390</v>
      </c>
      <c r="B187" s="29" t="s">
        <v>106</v>
      </c>
      <c r="C187" s="29">
        <v>170390</v>
      </c>
      <c r="D187" s="29" t="s">
        <v>216</v>
      </c>
    </row>
    <row r="188" spans="1:4" ht="18" x14ac:dyDescent="0.3">
      <c r="A188" s="28" t="str">
        <f t="shared" si="2"/>
        <v>RUFFEC PDC1 - 160440</v>
      </c>
      <c r="B188" s="29" t="s">
        <v>25</v>
      </c>
      <c r="C188" s="29">
        <v>160440</v>
      </c>
      <c r="D188" s="29" t="s">
        <v>217</v>
      </c>
    </row>
    <row r="189" spans="1:4" ht="18" x14ac:dyDescent="0.3">
      <c r="A189" s="28" t="str">
        <f t="shared" si="2"/>
        <v>SAINT ANDRE DE CUBZAC PDC1 - 331810</v>
      </c>
      <c r="B189" s="29" t="s">
        <v>74</v>
      </c>
      <c r="C189" s="29">
        <v>331810</v>
      </c>
      <c r="D189" s="29" t="s">
        <v>218</v>
      </c>
    </row>
    <row r="190" spans="1:4" ht="18" x14ac:dyDescent="0.3">
      <c r="A190" s="28" t="str">
        <f t="shared" si="2"/>
        <v>SAINT ASTIER PDC1 - 240530</v>
      </c>
      <c r="B190" s="29" t="s">
        <v>76</v>
      </c>
      <c r="C190" s="29">
        <v>240530</v>
      </c>
      <c r="D190" s="29" t="s">
        <v>219</v>
      </c>
    </row>
    <row r="191" spans="1:4" ht="18" x14ac:dyDescent="0.3">
      <c r="A191" s="28" t="str">
        <f t="shared" si="2"/>
        <v>SAINT AULAYE PDC1 - 241240</v>
      </c>
      <c r="B191" s="29" t="s">
        <v>76</v>
      </c>
      <c r="C191" s="29">
        <v>241240</v>
      </c>
      <c r="D191" s="29" t="s">
        <v>220</v>
      </c>
    </row>
    <row r="192" spans="1:4" ht="18" x14ac:dyDescent="0.3">
      <c r="A192" s="28" t="str">
        <f t="shared" si="2"/>
        <v>SAINT CHRISTOPHE PDC1 - 172270</v>
      </c>
      <c r="B192" s="29" t="s">
        <v>116</v>
      </c>
      <c r="C192" s="29">
        <v>172270</v>
      </c>
      <c r="D192" s="29" t="s">
        <v>221</v>
      </c>
    </row>
    <row r="193" spans="1:4" ht="18" x14ac:dyDescent="0.3">
      <c r="A193" s="28" t="str">
        <f t="shared" si="2"/>
        <v>SAINT ETIENNE DE BAIGORRY PDC1 - 641280</v>
      </c>
      <c r="B193" s="29" t="s">
        <v>44</v>
      </c>
      <c r="C193" s="29">
        <v>641280</v>
      </c>
      <c r="D193" s="29" t="s">
        <v>222</v>
      </c>
    </row>
    <row r="194" spans="1:4" ht="18" x14ac:dyDescent="0.3">
      <c r="A194" s="28" t="str">
        <f t="shared" ref="A194:A255" si="3">CONCATENATE(D194," - ",C194)</f>
        <v>SAINT GERMAIN DU PUCH PDC1 - 331900</v>
      </c>
      <c r="B194" s="29" t="s">
        <v>74</v>
      </c>
      <c r="C194" s="29">
        <v>331900</v>
      </c>
      <c r="D194" s="29" t="s">
        <v>223</v>
      </c>
    </row>
    <row r="195" spans="1:4" ht="18" x14ac:dyDescent="0.3">
      <c r="A195" s="28" t="str">
        <f t="shared" si="3"/>
        <v>SAINT GERMAIN LES BELLES PDC1 - 871300</v>
      </c>
      <c r="B195" s="29" t="s">
        <v>29</v>
      </c>
      <c r="C195" s="29">
        <v>871300</v>
      </c>
      <c r="D195" s="29" t="s">
        <v>224</v>
      </c>
    </row>
    <row r="196" spans="1:4" ht="18" x14ac:dyDescent="0.3">
      <c r="A196" s="28" t="str">
        <f t="shared" si="3"/>
        <v>SAINT JEAN D ANGELY PDC1 - 170400</v>
      </c>
      <c r="B196" s="29" t="s">
        <v>138</v>
      </c>
      <c r="C196" s="29">
        <v>170400</v>
      </c>
      <c r="D196" s="29" t="s">
        <v>225</v>
      </c>
    </row>
    <row r="197" spans="1:4" ht="18" x14ac:dyDescent="0.3">
      <c r="A197" s="28" t="str">
        <f t="shared" si="3"/>
        <v>SAINT JEAN PIED DE PORT PDC1 - 640590</v>
      </c>
      <c r="B197" s="29" t="s">
        <v>44</v>
      </c>
      <c r="C197" s="29">
        <v>640590</v>
      </c>
      <c r="D197" s="29" t="s">
        <v>226</v>
      </c>
    </row>
    <row r="198" spans="1:4" ht="18" x14ac:dyDescent="0.3">
      <c r="A198" s="28" t="str">
        <f t="shared" si="3"/>
        <v>SAINT JORY DE CHALAIS PDC1 - 240620</v>
      </c>
      <c r="B198" s="29" t="s">
        <v>76</v>
      </c>
      <c r="C198" s="29">
        <v>240620</v>
      </c>
      <c r="D198" s="29" t="s">
        <v>227</v>
      </c>
    </row>
    <row r="199" spans="1:4" ht="18" x14ac:dyDescent="0.3">
      <c r="A199" s="28" t="str">
        <f t="shared" si="3"/>
        <v>SAINT JULIEN EN BORN PDC1 - 400960</v>
      </c>
      <c r="B199" s="29" t="s">
        <v>60</v>
      </c>
      <c r="C199" s="29">
        <v>400960</v>
      </c>
      <c r="D199" s="29" t="s">
        <v>228</v>
      </c>
    </row>
    <row r="200" spans="1:4" ht="18" x14ac:dyDescent="0.3">
      <c r="A200" s="28" t="str">
        <f t="shared" si="3"/>
        <v>SAINT JULIEN L ARS PDC1 - 860870</v>
      </c>
      <c r="B200" s="29" t="s">
        <v>99</v>
      </c>
      <c r="C200" s="29">
        <v>860870</v>
      </c>
      <c r="D200" s="29" t="s">
        <v>229</v>
      </c>
    </row>
    <row r="201" spans="1:4" ht="18" x14ac:dyDescent="0.3">
      <c r="A201" s="28" t="str">
        <f t="shared" si="3"/>
        <v>SAINT JUNIEN PDC1 - 871320</v>
      </c>
      <c r="B201" s="29" t="s">
        <v>29</v>
      </c>
      <c r="C201" s="29">
        <v>871320</v>
      </c>
      <c r="D201" s="29" t="s">
        <v>29</v>
      </c>
    </row>
    <row r="202" spans="1:4" ht="18" x14ac:dyDescent="0.3">
      <c r="A202" s="28" t="str">
        <f t="shared" si="3"/>
        <v>SAINT JUSTIN LANDES ARMAGNAC PDC1 - 400260</v>
      </c>
      <c r="B202" s="29" t="s">
        <v>60</v>
      </c>
      <c r="C202" s="29">
        <v>400260</v>
      </c>
      <c r="D202" s="29" t="s">
        <v>230</v>
      </c>
    </row>
    <row r="203" spans="1:4" ht="18" x14ac:dyDescent="0.3">
      <c r="A203" s="28" t="str">
        <f t="shared" si="3"/>
        <v>SAINT LEONARD DE NOBLAT PDC1 - 871340</v>
      </c>
      <c r="B203" s="29" t="s">
        <v>29</v>
      </c>
      <c r="C203" s="29">
        <v>871340</v>
      </c>
      <c r="D203" s="29" t="s">
        <v>231</v>
      </c>
    </row>
    <row r="204" spans="1:4" ht="18" x14ac:dyDescent="0.3">
      <c r="A204" s="28" t="str">
        <f t="shared" si="3"/>
        <v>SAINT LOUBES PDC1 - 331910</v>
      </c>
      <c r="B204" s="29" t="s">
        <v>65</v>
      </c>
      <c r="C204" s="29">
        <v>331910</v>
      </c>
      <c r="D204" s="29" t="s">
        <v>232</v>
      </c>
    </row>
    <row r="205" spans="1:4" ht="18" x14ac:dyDescent="0.3">
      <c r="A205" s="28" t="str">
        <f t="shared" si="3"/>
        <v>SAINT MAIXENT L ECOLE PDC1 - 790390</v>
      </c>
      <c r="B205" s="29" t="s">
        <v>97</v>
      </c>
      <c r="C205" s="29">
        <v>790390</v>
      </c>
      <c r="D205" s="29" t="s">
        <v>233</v>
      </c>
    </row>
    <row r="206" spans="1:4" ht="18" x14ac:dyDescent="0.3">
      <c r="A206" s="28" t="str">
        <f t="shared" si="3"/>
        <v>SAINT MARTIN DE SEIGNANX PDC1 - 400270</v>
      </c>
      <c r="B206" s="29" t="s">
        <v>27</v>
      </c>
      <c r="C206" s="29">
        <v>400270</v>
      </c>
      <c r="D206" s="29" t="s">
        <v>234</v>
      </c>
    </row>
    <row r="207" spans="1:4" ht="18" x14ac:dyDescent="0.3">
      <c r="A207" s="28" t="str">
        <f t="shared" si="3"/>
        <v>SAINT MARTIN LACAUSSADE PDC1 - 331300</v>
      </c>
      <c r="B207" s="29" t="s">
        <v>74</v>
      </c>
      <c r="C207" s="29">
        <v>331300</v>
      </c>
      <c r="D207" s="29" t="s">
        <v>235</v>
      </c>
    </row>
    <row r="208" spans="1:4" ht="18" x14ac:dyDescent="0.3">
      <c r="A208" s="28" t="str">
        <f t="shared" si="3"/>
        <v>SAINT MEDARD EN JALLES PPDC - 331940</v>
      </c>
      <c r="B208" s="29" t="s">
        <v>62</v>
      </c>
      <c r="C208" s="29">
        <v>331940</v>
      </c>
      <c r="D208" s="29" t="s">
        <v>62</v>
      </c>
    </row>
    <row r="209" spans="1:4" ht="18" x14ac:dyDescent="0.3">
      <c r="A209" s="28" t="str">
        <f t="shared" si="3"/>
        <v>SAINT PALAIS PDC1 - 640600</v>
      </c>
      <c r="B209" s="29" t="s">
        <v>44</v>
      </c>
      <c r="C209" s="29">
        <v>640600</v>
      </c>
      <c r="D209" s="29" t="s">
        <v>236</v>
      </c>
    </row>
    <row r="210" spans="1:4" ht="18" x14ac:dyDescent="0.3">
      <c r="A210" s="28" t="str">
        <f t="shared" si="3"/>
        <v>SAINT PIERRE DE CHIGNAC PDC1 - 240570</v>
      </c>
      <c r="B210" s="29" t="s">
        <v>76</v>
      </c>
      <c r="C210" s="29">
        <v>240570</v>
      </c>
      <c r="D210" s="29" t="s">
        <v>237</v>
      </c>
    </row>
    <row r="211" spans="1:4" ht="18" x14ac:dyDescent="0.3">
      <c r="A211" s="28" t="str">
        <f t="shared" si="3"/>
        <v>SAINT PORCHAIRE PDC1 - 170420</v>
      </c>
      <c r="B211" s="29" t="s">
        <v>138</v>
      </c>
      <c r="C211" s="29">
        <v>170420</v>
      </c>
      <c r="D211" s="29" t="s">
        <v>238</v>
      </c>
    </row>
    <row r="212" spans="1:4" ht="18" x14ac:dyDescent="0.3">
      <c r="A212" s="28" t="str">
        <f t="shared" si="3"/>
        <v>SAINT SAVIN PDC2 - 864520</v>
      </c>
      <c r="B212" s="29" t="s">
        <v>99</v>
      </c>
      <c r="C212" s="29">
        <v>864520</v>
      </c>
      <c r="D212" s="29" t="s">
        <v>239</v>
      </c>
    </row>
    <row r="213" spans="1:4" ht="18" x14ac:dyDescent="0.3">
      <c r="A213" s="28" t="str">
        <f t="shared" si="3"/>
        <v>SAINT SEVER PDC1 - 400300</v>
      </c>
      <c r="B213" s="29" t="s">
        <v>60</v>
      </c>
      <c r="C213" s="29">
        <v>400300</v>
      </c>
      <c r="D213" s="29" t="s">
        <v>240</v>
      </c>
    </row>
    <row r="214" spans="1:4" ht="18" x14ac:dyDescent="0.3">
      <c r="A214" s="28" t="str">
        <f t="shared" si="3"/>
        <v>SAINT SULPICE LAURIERE PDC1 - 872420</v>
      </c>
      <c r="B214" s="29" t="s">
        <v>29</v>
      </c>
      <c r="C214" s="29">
        <v>872420</v>
      </c>
      <c r="D214" s="29" t="s">
        <v>241</v>
      </c>
    </row>
    <row r="215" spans="1:4" ht="18" x14ac:dyDescent="0.3">
      <c r="A215" s="28" t="str">
        <f t="shared" si="3"/>
        <v>SAINT VINCENT DE TYROSSE PDC1 - 400310</v>
      </c>
      <c r="B215" s="29" t="s">
        <v>27</v>
      </c>
      <c r="C215" s="29">
        <v>400310</v>
      </c>
      <c r="D215" s="29" t="s">
        <v>242</v>
      </c>
    </row>
    <row r="216" spans="1:4" ht="18" x14ac:dyDescent="0.3">
      <c r="A216" s="28" t="str">
        <f t="shared" si="3"/>
        <v>SAINT VIVIEN DE MEDOC PDC1 - 334650</v>
      </c>
      <c r="B216" s="29" t="s">
        <v>34</v>
      </c>
      <c r="C216" s="29">
        <v>334650</v>
      </c>
      <c r="D216" s="29" t="s">
        <v>243</v>
      </c>
    </row>
    <row r="217" spans="1:4" ht="18" x14ac:dyDescent="0.3">
      <c r="A217" s="28" t="str">
        <f t="shared" si="3"/>
        <v>SAINT YRIEIX LA PERCHE PDC1 - 871370</v>
      </c>
      <c r="B217" s="29" t="s">
        <v>29</v>
      </c>
      <c r="C217" s="29">
        <v>871370</v>
      </c>
      <c r="D217" s="29" t="s">
        <v>244</v>
      </c>
    </row>
    <row r="218" spans="1:4" ht="18" x14ac:dyDescent="0.3">
      <c r="A218" s="28" t="str">
        <f t="shared" si="3"/>
        <v>SAINTES PPDC - 172790</v>
      </c>
      <c r="B218" s="29" t="s">
        <v>106</v>
      </c>
      <c r="C218" s="29">
        <v>172790</v>
      </c>
      <c r="D218" s="29" t="s">
        <v>106</v>
      </c>
    </row>
    <row r="219" spans="1:4" ht="18" x14ac:dyDescent="0.3">
      <c r="A219" s="28" t="str">
        <f t="shared" si="3"/>
        <v>SALIES DE BEARN PDC1 - 640690</v>
      </c>
      <c r="B219" s="29" t="s">
        <v>44</v>
      </c>
      <c r="C219" s="29">
        <v>640690</v>
      </c>
      <c r="D219" s="29" t="s">
        <v>245</v>
      </c>
    </row>
    <row r="220" spans="1:4" ht="18" x14ac:dyDescent="0.3">
      <c r="A220" s="28" t="str">
        <f t="shared" si="3"/>
        <v>SALLES PDC1 - 335320</v>
      </c>
      <c r="B220" s="29" t="s">
        <v>34</v>
      </c>
      <c r="C220" s="29">
        <v>335320</v>
      </c>
      <c r="D220" s="29" t="s">
        <v>246</v>
      </c>
    </row>
    <row r="221" spans="1:4" ht="18" x14ac:dyDescent="0.3">
      <c r="A221" s="28" t="str">
        <f t="shared" si="3"/>
        <v>SALON LA TOUR PAYS D UZERCHE PDC1 - 191140</v>
      </c>
      <c r="B221" s="29" t="s">
        <v>42</v>
      </c>
      <c r="C221" s="29">
        <v>191140</v>
      </c>
      <c r="D221" s="29" t="s">
        <v>247</v>
      </c>
    </row>
    <row r="222" spans="1:4" ht="18" x14ac:dyDescent="0.3">
      <c r="A222" s="28" t="str">
        <f t="shared" si="3"/>
        <v>SARLAT LA CANEDA PDC1 - 240580</v>
      </c>
      <c r="B222" s="29" t="s">
        <v>57</v>
      </c>
      <c r="C222" s="29">
        <v>240580</v>
      </c>
      <c r="D222" s="29" t="s">
        <v>248</v>
      </c>
    </row>
    <row r="223" spans="1:4" ht="18" x14ac:dyDescent="0.3">
      <c r="A223" s="28" t="str">
        <f t="shared" si="3"/>
        <v>SARLIAC SUR L ISLE PDC1 - 240600</v>
      </c>
      <c r="B223" s="29" t="s">
        <v>76</v>
      </c>
      <c r="C223" s="29">
        <v>240600</v>
      </c>
      <c r="D223" s="29" t="s">
        <v>249</v>
      </c>
    </row>
    <row r="224" spans="1:4" ht="18" x14ac:dyDescent="0.3">
      <c r="A224" s="28" t="str">
        <f t="shared" si="3"/>
        <v>SAUVETERRE DE GUYENNE PDC1 - 332990</v>
      </c>
      <c r="B224" s="29" t="s">
        <v>74</v>
      </c>
      <c r="C224" s="29">
        <v>332990</v>
      </c>
      <c r="D224" s="29" t="s">
        <v>250</v>
      </c>
    </row>
    <row r="225" spans="1:4" ht="18" x14ac:dyDescent="0.3">
      <c r="A225" s="28" t="str">
        <f t="shared" si="3"/>
        <v>SEILHAC PDC1 - 190650</v>
      </c>
      <c r="B225" s="29" t="s">
        <v>42</v>
      </c>
      <c r="C225" s="29">
        <v>190650</v>
      </c>
      <c r="D225" s="29" t="s">
        <v>251</v>
      </c>
    </row>
    <row r="226" spans="1:4" ht="18" x14ac:dyDescent="0.3">
      <c r="A226" s="28" t="str">
        <f t="shared" si="3"/>
        <v>SIGOULES PDC1 - 241460</v>
      </c>
      <c r="B226" s="29" t="s">
        <v>57</v>
      </c>
      <c r="C226" s="29">
        <v>241460</v>
      </c>
      <c r="D226" s="29" t="s">
        <v>252</v>
      </c>
    </row>
    <row r="227" spans="1:4" ht="18" x14ac:dyDescent="0.3">
      <c r="A227" s="28" t="str">
        <f t="shared" si="3"/>
        <v>SIORAC EN PERIGORD PDC1 - 242330</v>
      </c>
      <c r="B227" s="29" t="s">
        <v>57</v>
      </c>
      <c r="C227" s="29">
        <v>242330</v>
      </c>
      <c r="D227" s="29" t="s">
        <v>253</v>
      </c>
    </row>
    <row r="228" spans="1:4" ht="18" x14ac:dyDescent="0.3">
      <c r="A228" s="28" t="str">
        <f t="shared" si="3"/>
        <v>SMARVES PDC1 - 863410</v>
      </c>
      <c r="B228" s="29" t="s">
        <v>99</v>
      </c>
      <c r="C228" s="29">
        <v>863410</v>
      </c>
      <c r="D228" s="29" t="s">
        <v>99</v>
      </c>
    </row>
    <row r="229" spans="1:4" ht="18" x14ac:dyDescent="0.3">
      <c r="A229" s="28" t="str">
        <f t="shared" si="3"/>
        <v>SORNAC PDC2 - 192950</v>
      </c>
      <c r="B229" s="29" t="s">
        <v>40</v>
      </c>
      <c r="C229" s="29">
        <v>192950</v>
      </c>
      <c r="D229" s="29" t="s">
        <v>254</v>
      </c>
    </row>
    <row r="230" spans="1:4" ht="18" x14ac:dyDescent="0.3">
      <c r="A230" s="28" t="str">
        <f t="shared" si="3"/>
        <v>SOURZAC PDC1 - 240490</v>
      </c>
      <c r="B230" s="29" t="s">
        <v>57</v>
      </c>
      <c r="C230" s="29">
        <v>240490</v>
      </c>
      <c r="D230" s="29" t="s">
        <v>255</v>
      </c>
    </row>
    <row r="231" spans="1:4" ht="18" x14ac:dyDescent="0.3">
      <c r="A231" s="28" t="str">
        <f t="shared" si="3"/>
        <v>SOUSTONS PDC1 - 400380</v>
      </c>
      <c r="B231" s="29" t="s">
        <v>27</v>
      </c>
      <c r="C231" s="29">
        <v>400380</v>
      </c>
      <c r="D231" s="29" t="s">
        <v>256</v>
      </c>
    </row>
    <row r="232" spans="1:4" ht="18" x14ac:dyDescent="0.3">
      <c r="A232" s="28" t="str">
        <f t="shared" si="3"/>
        <v>ST PIERRE D OLERON PDC1 - 171020</v>
      </c>
      <c r="B232" s="29" t="s">
        <v>138</v>
      </c>
      <c r="C232" s="29">
        <v>171020</v>
      </c>
      <c r="D232" s="29" t="s">
        <v>257</v>
      </c>
    </row>
    <row r="233" spans="1:4" ht="18" x14ac:dyDescent="0.3">
      <c r="A233" s="28" t="str">
        <f t="shared" si="3"/>
        <v>ST SORNIN PDC1 - 161110</v>
      </c>
      <c r="B233" s="29" t="s">
        <v>38</v>
      </c>
      <c r="C233" s="29">
        <v>161110</v>
      </c>
      <c r="D233" s="29" t="s">
        <v>258</v>
      </c>
    </row>
    <row r="234" spans="1:4" ht="18" x14ac:dyDescent="0.3">
      <c r="A234" s="28" t="str">
        <f t="shared" si="3"/>
        <v>SURGERES PDC1 - 170440</v>
      </c>
      <c r="B234" s="29" t="s">
        <v>116</v>
      </c>
      <c r="C234" s="29">
        <v>170440</v>
      </c>
      <c r="D234" s="29" t="s">
        <v>259</v>
      </c>
    </row>
    <row r="235" spans="1:4" ht="18" x14ac:dyDescent="0.3">
      <c r="A235" s="28" t="str">
        <f t="shared" si="3"/>
        <v>TALENCE PDC1 - 331970</v>
      </c>
      <c r="B235" s="29" t="s">
        <v>62</v>
      </c>
      <c r="C235" s="29">
        <v>331970</v>
      </c>
      <c r="D235" s="29" t="s">
        <v>260</v>
      </c>
    </row>
    <row r="236" spans="1:4" ht="18" x14ac:dyDescent="0.3">
      <c r="A236" s="28" t="str">
        <f t="shared" si="3"/>
        <v>TARDETS SORHOLUS PDC1 - 641360</v>
      </c>
      <c r="B236" s="29" t="s">
        <v>44</v>
      </c>
      <c r="C236" s="29">
        <v>641360</v>
      </c>
      <c r="D236" s="29" t="s">
        <v>261</v>
      </c>
    </row>
    <row r="237" spans="1:4" ht="18" x14ac:dyDescent="0.3">
      <c r="A237" s="28" t="str">
        <f t="shared" si="3"/>
        <v>TARNOS PDC1 - 401070</v>
      </c>
      <c r="B237" s="29" t="s">
        <v>27</v>
      </c>
      <c r="C237" s="29">
        <v>401070</v>
      </c>
      <c r="D237" s="29" t="s">
        <v>262</v>
      </c>
    </row>
    <row r="238" spans="1:4" ht="18" x14ac:dyDescent="0.3">
      <c r="A238" s="28" t="str">
        <f t="shared" si="3"/>
        <v>TARTAS PDC1 - 400330</v>
      </c>
      <c r="B238" s="29" t="s">
        <v>27</v>
      </c>
      <c r="C238" s="29">
        <v>400330</v>
      </c>
      <c r="D238" s="29" t="s">
        <v>263</v>
      </c>
    </row>
    <row r="239" spans="1:4" ht="18" x14ac:dyDescent="0.3">
      <c r="A239" s="28" t="str">
        <f t="shared" si="3"/>
        <v>TERRASSON LAVILLEDIEU PDC1 - 240610</v>
      </c>
      <c r="B239" s="29" t="s">
        <v>57</v>
      </c>
      <c r="C239" s="29">
        <v>240610</v>
      </c>
      <c r="D239" s="29" t="s">
        <v>264</v>
      </c>
    </row>
    <row r="240" spans="1:4" ht="18" x14ac:dyDescent="0.3">
      <c r="A240" s="28" t="str">
        <f t="shared" si="3"/>
        <v>THENON PDC1 - 241230</v>
      </c>
      <c r="B240" s="29" t="s">
        <v>57</v>
      </c>
      <c r="C240" s="29">
        <v>241230</v>
      </c>
      <c r="D240" s="29" t="s">
        <v>265</v>
      </c>
    </row>
    <row r="241" spans="1:4" ht="18" x14ac:dyDescent="0.3">
      <c r="A241" s="28" t="str">
        <f t="shared" si="3"/>
        <v>THEZE PDC1 - 641010</v>
      </c>
      <c r="B241" s="29" t="s">
        <v>46</v>
      </c>
      <c r="C241" s="29">
        <v>641010</v>
      </c>
      <c r="D241" s="29" t="s">
        <v>266</v>
      </c>
    </row>
    <row r="242" spans="1:4" ht="18" x14ac:dyDescent="0.3">
      <c r="A242" s="28" t="str">
        <f t="shared" si="3"/>
        <v>THOUARS PDC1 - 790400</v>
      </c>
      <c r="B242" s="29" t="s">
        <v>78</v>
      </c>
      <c r="C242" s="29">
        <v>790400</v>
      </c>
      <c r="D242" s="29" t="s">
        <v>267</v>
      </c>
    </row>
    <row r="243" spans="1:4" ht="18" x14ac:dyDescent="0.3">
      <c r="A243" s="28" t="str">
        <f t="shared" si="3"/>
        <v>TONNEINS PDC1 - 470330</v>
      </c>
      <c r="B243" s="29" t="s">
        <v>81</v>
      </c>
      <c r="C243" s="29">
        <v>470330</v>
      </c>
      <c r="D243" s="29" t="s">
        <v>268</v>
      </c>
    </row>
    <row r="244" spans="1:4" ht="18" x14ac:dyDescent="0.3">
      <c r="A244" s="28" t="str">
        <f t="shared" si="3"/>
        <v>TREIGNAC PDC1 - 191700</v>
      </c>
      <c r="B244" s="29" t="s">
        <v>42</v>
      </c>
      <c r="C244" s="29">
        <v>191700</v>
      </c>
      <c r="D244" s="29" t="s">
        <v>269</v>
      </c>
    </row>
    <row r="245" spans="1:4" ht="18" x14ac:dyDescent="0.3">
      <c r="A245" s="28" t="str">
        <f t="shared" si="3"/>
        <v>TRELISSAC PDC1 - 240630</v>
      </c>
      <c r="B245" s="29" t="s">
        <v>76</v>
      </c>
      <c r="C245" s="29">
        <v>240630</v>
      </c>
      <c r="D245" s="29" t="s">
        <v>270</v>
      </c>
    </row>
    <row r="246" spans="1:4" ht="18" x14ac:dyDescent="0.3">
      <c r="A246" s="28" t="str">
        <f t="shared" si="3"/>
        <v>TRESSES PDC1 - 332090</v>
      </c>
      <c r="B246" s="29" t="s">
        <v>67</v>
      </c>
      <c r="C246" s="29">
        <v>332090</v>
      </c>
      <c r="D246" s="29" t="s">
        <v>271</v>
      </c>
    </row>
    <row r="247" spans="1:4" ht="18" x14ac:dyDescent="0.3">
      <c r="A247" s="28" t="str">
        <f t="shared" si="3"/>
        <v>TULLE PPDC - 190700</v>
      </c>
      <c r="B247" s="29" t="s">
        <v>40</v>
      </c>
      <c r="C247" s="29">
        <v>190700</v>
      </c>
      <c r="D247" s="29" t="s">
        <v>40</v>
      </c>
    </row>
    <row r="248" spans="1:4" ht="18" x14ac:dyDescent="0.3">
      <c r="A248" s="28" t="str">
        <f t="shared" si="3"/>
        <v>USSAC PAYS DE BRIVE PPDC - 190410</v>
      </c>
      <c r="B248" s="29" t="s">
        <v>42</v>
      </c>
      <c r="C248" s="29">
        <v>190410</v>
      </c>
      <c r="D248" s="29" t="s">
        <v>42</v>
      </c>
    </row>
    <row r="249" spans="1:4" ht="18" x14ac:dyDescent="0.3">
      <c r="A249" s="28" t="str">
        <f t="shared" si="3"/>
        <v>USSEL PDC1 - 190740</v>
      </c>
      <c r="B249" s="29" t="s">
        <v>40</v>
      </c>
      <c r="C249" s="29">
        <v>190740</v>
      </c>
      <c r="D249" s="29" t="s">
        <v>272</v>
      </c>
    </row>
    <row r="250" spans="1:4" ht="18" x14ac:dyDescent="0.3">
      <c r="A250" s="28" t="str">
        <f t="shared" si="3"/>
        <v>VERGT PDC1 - 240650</v>
      </c>
      <c r="B250" s="29" t="s">
        <v>57</v>
      </c>
      <c r="C250" s="29">
        <v>240650</v>
      </c>
      <c r="D250" s="29" t="s">
        <v>273</v>
      </c>
    </row>
    <row r="251" spans="1:4" ht="18" x14ac:dyDescent="0.3">
      <c r="A251" s="28" t="str">
        <f t="shared" si="3"/>
        <v>VERTEILLAC PDC1 - 240690</v>
      </c>
      <c r="B251" s="29" t="s">
        <v>76</v>
      </c>
      <c r="C251" s="29">
        <v>240690</v>
      </c>
      <c r="D251" s="29" t="s">
        <v>274</v>
      </c>
    </row>
    <row r="252" spans="1:4" ht="18" x14ac:dyDescent="0.3">
      <c r="A252" s="28" t="str">
        <f t="shared" si="3"/>
        <v>VILLANDRAUT PDC1 - 335530</v>
      </c>
      <c r="B252" s="29" t="s">
        <v>74</v>
      </c>
      <c r="C252" s="29">
        <v>335530</v>
      </c>
      <c r="D252" s="29" t="s">
        <v>275</v>
      </c>
    </row>
    <row r="253" spans="1:4" ht="18" x14ac:dyDescent="0.3">
      <c r="A253" s="28" t="str">
        <f t="shared" si="3"/>
        <v>VILLENAVE D ORNON PDC1 - 332160</v>
      </c>
      <c r="B253" s="29" t="s">
        <v>67</v>
      </c>
      <c r="C253" s="29">
        <v>332160</v>
      </c>
      <c r="D253" s="29" t="s">
        <v>276</v>
      </c>
    </row>
    <row r="254" spans="1:4" ht="18" x14ac:dyDescent="0.3">
      <c r="A254" s="28" t="str">
        <f t="shared" si="3"/>
        <v>VILLENEUVE SUR LOT PPDC - 470350</v>
      </c>
      <c r="B254" s="29" t="s">
        <v>81</v>
      </c>
      <c r="C254" s="29">
        <v>470350</v>
      </c>
      <c r="D254" s="29" t="s">
        <v>81</v>
      </c>
    </row>
    <row r="255" spans="1:4" ht="18" x14ac:dyDescent="0.3">
      <c r="A255" s="28" t="str">
        <f t="shared" si="3"/>
        <v>VILLEREAL PDC1 - 471260</v>
      </c>
      <c r="B255" s="29" t="s">
        <v>81</v>
      </c>
      <c r="C255" s="29">
        <v>471260</v>
      </c>
      <c r="D255" s="29" t="s">
        <v>277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60ABB9-0D7B-476D-9066-37D9BE493AD8}">
  <sheetPr codeName="Feuil86">
    <tabColor theme="4" tint="0.39997558519241921"/>
  </sheetPr>
  <dimension ref="A1:U200"/>
  <sheetViews>
    <sheetView showGridLines="0" tabSelected="1" topLeftCell="A8" zoomScale="90" zoomScaleNormal="90" workbookViewId="0">
      <selection activeCell="K18" sqref="K18"/>
    </sheetView>
  </sheetViews>
  <sheetFormatPr baseColWidth="10" defaultRowHeight="14.4" x14ac:dyDescent="0.3"/>
  <cols>
    <col min="1" max="1" width="24" bestFit="1" customWidth="1"/>
    <col min="6" max="6" width="8.88671875" customWidth="1"/>
    <col min="7" max="7" width="12.5546875" customWidth="1"/>
    <col min="8" max="8" width="7.6640625" bestFit="1" customWidth="1"/>
    <col min="9" max="14" width="10" customWidth="1"/>
    <col min="17" max="17" width="12.44140625" customWidth="1"/>
    <col min="21" max="21" width="74.88671875" bestFit="1" customWidth="1"/>
  </cols>
  <sheetData>
    <row r="1" spans="1:21" ht="15" customHeight="1" x14ac:dyDescent="0.3">
      <c r="A1" s="3" t="s">
        <v>0</v>
      </c>
      <c r="B1" s="49">
        <v>470350</v>
      </c>
      <c r="C1" s="50"/>
      <c r="D1" s="50"/>
      <c r="E1" s="51"/>
      <c r="F1" s="2"/>
      <c r="G1" s="2"/>
      <c r="H1" s="2"/>
      <c r="I1" s="2"/>
      <c r="J1" s="2"/>
      <c r="K1" s="2"/>
    </row>
    <row r="2" spans="1:21" ht="15" customHeight="1" x14ac:dyDescent="0.3"/>
    <row r="3" spans="1:21" ht="15" customHeight="1" x14ac:dyDescent="0.4">
      <c r="A3" s="3" t="s">
        <v>1</v>
      </c>
      <c r="B3" s="63"/>
      <c r="C3" s="64"/>
      <c r="D3" s="64"/>
      <c r="E3" s="65"/>
      <c r="F3" s="4"/>
      <c r="G3" s="2"/>
      <c r="H3" s="2"/>
      <c r="I3" s="2"/>
      <c r="J3" s="2"/>
      <c r="K3" s="2"/>
    </row>
    <row r="4" spans="1:21" ht="15" customHeight="1" x14ac:dyDescent="0.3">
      <c r="F4" s="2"/>
      <c r="G4" s="2"/>
      <c r="H4" s="2"/>
      <c r="I4" s="2"/>
      <c r="J4" s="2"/>
      <c r="K4" s="2"/>
    </row>
    <row r="5" spans="1:21" ht="15" customHeight="1" x14ac:dyDescent="0.45">
      <c r="A5" s="5" t="s">
        <v>2</v>
      </c>
      <c r="B5" s="52"/>
      <c r="C5" s="53"/>
      <c r="D5" s="53"/>
      <c r="E5" s="54"/>
      <c r="F5" s="2"/>
      <c r="G5" s="2"/>
      <c r="H5" s="2"/>
      <c r="I5" s="2"/>
      <c r="J5" s="2"/>
      <c r="K5" s="2"/>
    </row>
    <row r="6" spans="1:21" ht="15" customHeight="1" thickBot="1" x14ac:dyDescent="0.55000000000000004">
      <c r="D6" s="4"/>
      <c r="E6" s="6"/>
      <c r="F6" s="2"/>
      <c r="G6" s="2"/>
      <c r="H6" s="2"/>
      <c r="I6" s="2"/>
      <c r="J6" s="2"/>
      <c r="K6" s="2"/>
    </row>
    <row r="7" spans="1:21" ht="15" customHeight="1" thickBot="1" x14ac:dyDescent="0.5">
      <c r="A7" s="5" t="s">
        <v>3</v>
      </c>
      <c r="B7" s="55"/>
      <c r="C7" s="56"/>
      <c r="D7" s="2"/>
      <c r="E7" s="2"/>
      <c r="F7" s="2"/>
      <c r="G7" s="2"/>
      <c r="H7" s="2"/>
      <c r="I7" s="2"/>
      <c r="J7" s="2"/>
      <c r="K7" s="2"/>
    </row>
    <row r="8" spans="1:21" ht="15" thickBot="1" x14ac:dyDescent="0.35"/>
    <row r="9" spans="1:21" ht="17.399999999999999" thickBot="1" x14ac:dyDescent="0.5">
      <c r="G9" s="57" t="s">
        <v>4</v>
      </c>
      <c r="H9" s="58"/>
      <c r="I9" s="59"/>
      <c r="J9" s="7">
        <f>SUM(J11:J107)</f>
        <v>2380</v>
      </c>
      <c r="K9" s="8">
        <f>SUM(K11:K107)</f>
        <v>206</v>
      </c>
      <c r="L9" s="8">
        <f>SUM(L11:L107)</f>
        <v>2174</v>
      </c>
      <c r="M9" s="9">
        <f>K9/J9</f>
        <v>8.6554621848739494E-2</v>
      </c>
      <c r="N9" s="9">
        <f>L9/J9</f>
        <v>0.91344537815126048</v>
      </c>
      <c r="O9" s="4"/>
      <c r="P9" s="60" t="s">
        <v>5</v>
      </c>
      <c r="Q9" s="61"/>
      <c r="R9" s="61"/>
      <c r="S9" s="62"/>
      <c r="T9" s="4"/>
      <c r="U9" s="5"/>
    </row>
    <row r="10" spans="1:21" ht="67.8" thickBot="1" x14ac:dyDescent="0.35">
      <c r="G10" s="10" t="s">
        <v>6</v>
      </c>
      <c r="H10" s="10" t="s">
        <v>6</v>
      </c>
      <c r="I10" s="11" t="s">
        <v>7</v>
      </c>
      <c r="J10" s="12" t="s">
        <v>8</v>
      </c>
      <c r="K10" s="13" t="s">
        <v>9</v>
      </c>
      <c r="L10" s="13" t="s">
        <v>10</v>
      </c>
      <c r="M10" s="13" t="s">
        <v>11</v>
      </c>
      <c r="N10" s="13" t="s">
        <v>12</v>
      </c>
      <c r="O10" s="13" t="s">
        <v>13</v>
      </c>
      <c r="P10" s="14" t="s">
        <v>14</v>
      </c>
      <c r="Q10" s="14" t="s">
        <v>15</v>
      </c>
      <c r="R10" s="15" t="s">
        <v>16</v>
      </c>
      <c r="S10" s="13" t="s">
        <v>17</v>
      </c>
      <c r="T10" s="16" t="s">
        <v>18</v>
      </c>
      <c r="U10" s="17" t="s">
        <v>19</v>
      </c>
    </row>
    <row r="11" spans="1:21" ht="16.8" x14ac:dyDescent="0.45">
      <c r="G11" s="18" t="s">
        <v>1920</v>
      </c>
      <c r="H11" s="19">
        <f>VALUE(G11)</f>
        <v>1</v>
      </c>
      <c r="I11" s="20"/>
      <c r="J11" s="19">
        <f>SUMIF(Georoute!$H:$H,G11,Georoute!$J:$J)</f>
        <v>0</v>
      </c>
      <c r="K11" s="19">
        <f>SUMIFS(Georoute!$J:$J,Georoute!$G:$G,$I11,Georoute!$J:$J,1)</f>
        <v>0</v>
      </c>
      <c r="L11" s="19">
        <f t="shared" ref="L11:L74" si="0">IF(J11="","",IF(G11="","",J11-K11))</f>
        <v>0</v>
      </c>
      <c r="M11" s="21" t="e">
        <f t="shared" ref="M11:M74" si="1">IF(J11="","",IF(G11="","",K11/J11))</f>
        <v>#DIV/0!</v>
      </c>
      <c r="N11" s="21" t="e">
        <f t="shared" ref="N11:N74" si="2">IF(J11="","",IF(G11="","",L11/J11))</f>
        <v>#DIV/0!</v>
      </c>
      <c r="O11" s="21" t="e">
        <f t="shared" ref="O11:O74" si="3">IF(G11="","",IF(N11&lt;50%,"OUI","NON"))</f>
        <v>#DIV/0!</v>
      </c>
      <c r="P11" s="19" t="e">
        <f>IF(O11="NON","",IF(ISNA(VLOOKUP(G11,Tab_Croisé_Dyn!$A$2:$AT$99,2,FALSE))=TRUE,"",VLOOKUP(G11,Tab_Croisé_Dyn!$A$2:$AT$99,2,FALSE)))</f>
        <v>#DIV/0!</v>
      </c>
      <c r="Q11" s="22" t="e">
        <f>IF(P11="","",P11/J11)</f>
        <v>#DIV/0!</v>
      </c>
      <c r="R11" s="23"/>
      <c r="S11" s="21" t="str">
        <f>IF(R11="","",VLOOKUP(R11,$H$11:$O$107,8,FALSE))</f>
        <v/>
      </c>
      <c r="T11" s="21" t="e">
        <f>IF(G11="","",IF(AND(O11="OUI",S11="OUI"),"NON",IF(O11="OUI",IF(M11=100%,"Suppression","OUI"),"NON")))</f>
        <v>#DIV/0!</v>
      </c>
      <c r="U11" s="24" t="e">
        <f t="shared" ref="U11:U74" si="4">IF(T11="Suppression","QL SUPPRIME",IF(R11="","",IF(OR(S11="",S11="NON"),"","Dans le scenario de découpage GEOROUTE, le QL "&amp;(H11)&amp;" porte le n° "&amp;(R11)&amp;"")))</f>
        <v>#DIV/0!</v>
      </c>
    </row>
    <row r="12" spans="1:21" ht="16.8" x14ac:dyDescent="0.45">
      <c r="G12" s="18" t="s">
        <v>725</v>
      </c>
      <c r="H12" s="19">
        <f t="shared" ref="H12:H75" si="5">VALUE(G12)</f>
        <v>2</v>
      </c>
      <c r="I12" s="20"/>
      <c r="J12" s="19">
        <f>SUMIF(Georoute!$H:$H,G12,Georoute!$J:$J)</f>
        <v>0</v>
      </c>
      <c r="K12" s="19">
        <f>SUMIFS(Georoute!$J:$J,Georoute!$G:$G,$I12,Georoute!$J:$J,1)</f>
        <v>0</v>
      </c>
      <c r="L12" s="19">
        <f t="shared" ref="L12:L25" si="6">IF(J12="","",IF(G12="","",J12-K12))</f>
        <v>0</v>
      </c>
      <c r="M12" s="21" t="e">
        <f t="shared" ref="M12:M25" si="7">IF(J12="","",IF(G12="","",K12/J12))</f>
        <v>#DIV/0!</v>
      </c>
      <c r="N12" s="21" t="e">
        <f t="shared" ref="N12:N25" si="8">IF(J12="","",IF(G12="","",L12/J12))</f>
        <v>#DIV/0!</v>
      </c>
      <c r="O12" s="21" t="e">
        <f t="shared" si="3"/>
        <v>#DIV/0!</v>
      </c>
      <c r="P12" s="19" t="e">
        <f>IF(O12="NON","",IF(ISNA(VLOOKUP(G12,Tab_Croisé_Dyn!$A$2:$AT$99,2,FALSE))=TRUE,"",VLOOKUP(G12,Tab_Croisé_Dyn!$A$2:$AT$99,2,FALSE)))</f>
        <v>#DIV/0!</v>
      </c>
      <c r="Q12" s="22" t="e">
        <f t="shared" ref="Q12:Q75" si="9">IF(P12="","",P12/J12)</f>
        <v>#DIV/0!</v>
      </c>
      <c r="R12" s="23"/>
      <c r="S12" s="21" t="str">
        <f t="shared" ref="S12:S75" si="10">IF(R12="","",VLOOKUP(R12,$H$11:$O$107,8,FALSE))</f>
        <v/>
      </c>
      <c r="T12" s="21" t="e">
        <f t="shared" ref="T12:T75" si="11">IF(G12="","",IF(AND(O12="OUI",S12="OUI"),"NON",IF(O12="OUI",IF(M12=100%,"Suppression","OUI"),"NON")))</f>
        <v>#DIV/0!</v>
      </c>
      <c r="U12" s="24" t="e">
        <f t="shared" si="4"/>
        <v>#DIV/0!</v>
      </c>
    </row>
    <row r="13" spans="1:21" ht="16.8" x14ac:dyDescent="0.45">
      <c r="G13" s="18" t="s">
        <v>719</v>
      </c>
      <c r="H13" s="19">
        <f t="shared" si="5"/>
        <v>3</v>
      </c>
      <c r="I13" s="20"/>
      <c r="J13" s="19">
        <f>SUMIF(Georoute!$H:$H,G13,Georoute!$J:$J)</f>
        <v>0</v>
      </c>
      <c r="K13" s="19">
        <f>SUMIFS(Georoute!$J:$J,Georoute!$G:$G,$I13,Georoute!$J:$J,1)</f>
        <v>0</v>
      </c>
      <c r="L13" s="19">
        <f t="shared" si="6"/>
        <v>0</v>
      </c>
      <c r="M13" s="21" t="e">
        <f t="shared" si="7"/>
        <v>#DIV/0!</v>
      </c>
      <c r="N13" s="21" t="e">
        <f t="shared" si="8"/>
        <v>#DIV/0!</v>
      </c>
      <c r="O13" s="21" t="e">
        <f t="shared" si="3"/>
        <v>#DIV/0!</v>
      </c>
      <c r="P13" s="19" t="e">
        <f>IF(O13="NON","",IF(ISNA(VLOOKUP(G13,Tab_Croisé_Dyn!$A$2:$AT$99,2,FALSE))=TRUE,"",VLOOKUP(G13,Tab_Croisé_Dyn!$A$2:$AT$99,2,FALSE)))</f>
        <v>#DIV/0!</v>
      </c>
      <c r="Q13" s="22" t="e">
        <f t="shared" si="9"/>
        <v>#DIV/0!</v>
      </c>
      <c r="R13" s="23"/>
      <c r="S13" s="21" t="str">
        <f t="shared" si="10"/>
        <v/>
      </c>
      <c r="T13" s="21" t="e">
        <f t="shared" si="11"/>
        <v>#DIV/0!</v>
      </c>
      <c r="U13" s="24" t="e">
        <f t="shared" si="4"/>
        <v>#DIV/0!</v>
      </c>
    </row>
    <row r="14" spans="1:21" ht="16.8" x14ac:dyDescent="0.45">
      <c r="G14" s="18" t="s">
        <v>722</v>
      </c>
      <c r="H14" s="19">
        <f t="shared" si="5"/>
        <v>4</v>
      </c>
      <c r="I14" s="20"/>
      <c r="J14" s="19">
        <f>SUMIF(Georoute!$H:$H,G14,Georoute!$J:$J)</f>
        <v>0</v>
      </c>
      <c r="K14" s="19">
        <f>SUMIFS(Georoute!$J:$J,Georoute!$G:$G,$I14,Georoute!$J:$J,1)</f>
        <v>0</v>
      </c>
      <c r="L14" s="19">
        <f t="shared" si="6"/>
        <v>0</v>
      </c>
      <c r="M14" s="21" t="e">
        <f t="shared" si="7"/>
        <v>#DIV/0!</v>
      </c>
      <c r="N14" s="21" t="e">
        <f t="shared" si="8"/>
        <v>#DIV/0!</v>
      </c>
      <c r="O14" s="21" t="e">
        <f t="shared" si="3"/>
        <v>#DIV/0!</v>
      </c>
      <c r="P14" s="19" t="e">
        <f>IF(O14="NON","",IF(ISNA(VLOOKUP(G14,Tab_Croisé_Dyn!$A$2:$AT$99,2,FALSE))=TRUE,"",VLOOKUP(G14,Tab_Croisé_Dyn!$A$2:$AT$99,2,FALSE)))</f>
        <v>#DIV/0!</v>
      </c>
      <c r="Q14" s="22" t="e">
        <f t="shared" si="9"/>
        <v>#DIV/0!</v>
      </c>
      <c r="R14" s="23"/>
      <c r="S14" s="21" t="str">
        <f t="shared" si="10"/>
        <v/>
      </c>
      <c r="T14" s="21" t="e">
        <f t="shared" si="11"/>
        <v>#DIV/0!</v>
      </c>
      <c r="U14" s="24" t="e">
        <f t="shared" si="4"/>
        <v>#DIV/0!</v>
      </c>
    </row>
    <row r="15" spans="1:21" ht="16.8" x14ac:dyDescent="0.45">
      <c r="G15" s="18" t="s">
        <v>391</v>
      </c>
      <c r="H15" s="19">
        <f t="shared" si="5"/>
        <v>6</v>
      </c>
      <c r="I15" s="20"/>
      <c r="J15" s="19">
        <f>SUMIF(Georoute!$H:$H,G15,Georoute!$J:$J)</f>
        <v>0</v>
      </c>
      <c r="K15" s="19">
        <f>SUMIFS(Georoute!$J:$J,Georoute!$G:$G,$I15,Georoute!$J:$J,1)</f>
        <v>0</v>
      </c>
      <c r="L15" s="19">
        <f t="shared" si="6"/>
        <v>0</v>
      </c>
      <c r="M15" s="21" t="e">
        <f t="shared" si="7"/>
        <v>#DIV/0!</v>
      </c>
      <c r="N15" s="21" t="e">
        <f t="shared" si="8"/>
        <v>#DIV/0!</v>
      </c>
      <c r="O15" s="21" t="e">
        <f t="shared" si="3"/>
        <v>#DIV/0!</v>
      </c>
      <c r="P15" s="19" t="e">
        <f>IF(O15="NON","",IF(ISNA(VLOOKUP(G15,Tab_Croisé_Dyn!$A$2:$AT$99,2,FALSE))=TRUE,"",VLOOKUP(G15,Tab_Croisé_Dyn!$A$2:$AT$99,2,FALSE)))</f>
        <v>#DIV/0!</v>
      </c>
      <c r="Q15" s="22" t="e">
        <f t="shared" si="9"/>
        <v>#DIV/0!</v>
      </c>
      <c r="R15" s="23"/>
      <c r="S15" s="21" t="str">
        <f t="shared" si="10"/>
        <v/>
      </c>
      <c r="T15" s="21" t="e">
        <f t="shared" si="11"/>
        <v>#DIV/0!</v>
      </c>
      <c r="U15" s="24" t="e">
        <f t="shared" si="4"/>
        <v>#DIV/0!</v>
      </c>
    </row>
    <row r="16" spans="1:21" ht="16.8" x14ac:dyDescent="0.45">
      <c r="G16" s="18" t="s">
        <v>389</v>
      </c>
      <c r="H16" s="19">
        <f t="shared" si="5"/>
        <v>9</v>
      </c>
      <c r="I16" s="20"/>
      <c r="J16" s="19">
        <f>SUMIF(Georoute!$H:$H,G16,Georoute!$J:$J)</f>
        <v>0</v>
      </c>
      <c r="K16" s="19">
        <f>SUMIFS(Georoute!$J:$J,Georoute!$G:$G,$I16,Georoute!$J:$J,1)</f>
        <v>0</v>
      </c>
      <c r="L16" s="19">
        <f t="shared" si="6"/>
        <v>0</v>
      </c>
      <c r="M16" s="21" t="e">
        <f t="shared" si="7"/>
        <v>#DIV/0!</v>
      </c>
      <c r="N16" s="21" t="e">
        <f t="shared" si="8"/>
        <v>#DIV/0!</v>
      </c>
      <c r="O16" s="21" t="e">
        <f t="shared" si="3"/>
        <v>#DIV/0!</v>
      </c>
      <c r="P16" s="19" t="e">
        <f>IF(O16="NON","",IF(ISNA(VLOOKUP(G16,Tab_Croisé_Dyn!$A$2:$AT$99,2,FALSE))=TRUE,"",VLOOKUP(G16,Tab_Croisé_Dyn!$A$2:$AT$99,2,FALSE)))</f>
        <v>#DIV/0!</v>
      </c>
      <c r="Q16" s="22" t="e">
        <f t="shared" si="9"/>
        <v>#DIV/0!</v>
      </c>
      <c r="R16" s="23"/>
      <c r="S16" s="21" t="str">
        <f t="shared" si="10"/>
        <v/>
      </c>
      <c r="T16" s="21" t="e">
        <f t="shared" si="11"/>
        <v>#DIV/0!</v>
      </c>
      <c r="U16" s="24" t="e">
        <f t="shared" si="4"/>
        <v>#DIV/0!</v>
      </c>
    </row>
    <row r="17" spans="7:21" ht="16.8" x14ac:dyDescent="0.45">
      <c r="G17" s="18" t="s">
        <v>589</v>
      </c>
      <c r="H17" s="19">
        <f t="shared" si="5"/>
        <v>10</v>
      </c>
      <c r="I17" s="20"/>
      <c r="J17" s="19">
        <f>SUMIF(Georoute!$H:$H,G17,Georoute!$J:$J)</f>
        <v>0</v>
      </c>
      <c r="K17" s="19">
        <f>SUMIFS(Georoute!$J:$J,Georoute!$G:$G,$I17,Georoute!$J:$J,1)</f>
        <v>0</v>
      </c>
      <c r="L17" s="19">
        <f t="shared" si="6"/>
        <v>0</v>
      </c>
      <c r="M17" s="21" t="e">
        <f t="shared" si="7"/>
        <v>#DIV/0!</v>
      </c>
      <c r="N17" s="21" t="e">
        <f t="shared" si="8"/>
        <v>#DIV/0!</v>
      </c>
      <c r="O17" s="21" t="e">
        <f t="shared" si="3"/>
        <v>#DIV/0!</v>
      </c>
      <c r="P17" s="19" t="e">
        <f>IF(O17="NON","",IF(ISNA(VLOOKUP(G17,Tab_Croisé_Dyn!$A$2:$AT$99,2,FALSE))=TRUE,"",VLOOKUP(G17,Tab_Croisé_Dyn!$A$2:$AT$99,2,FALSE)))</f>
        <v>#DIV/0!</v>
      </c>
      <c r="Q17" s="22" t="e">
        <f t="shared" si="9"/>
        <v>#DIV/0!</v>
      </c>
      <c r="R17" s="23"/>
      <c r="S17" s="21" t="str">
        <f t="shared" si="10"/>
        <v/>
      </c>
      <c r="T17" s="21" t="e">
        <f t="shared" si="11"/>
        <v>#DIV/0!</v>
      </c>
      <c r="U17" s="24" t="e">
        <f t="shared" si="4"/>
        <v>#DIV/0!</v>
      </c>
    </row>
    <row r="18" spans="7:21" ht="16.8" x14ac:dyDescent="0.45">
      <c r="G18" s="18" t="s">
        <v>1505</v>
      </c>
      <c r="H18" s="19">
        <f t="shared" si="5"/>
        <v>11</v>
      </c>
      <c r="I18" s="48" t="s">
        <v>6205</v>
      </c>
      <c r="J18" s="19">
        <f>SUMIF(Georoute!$H:$H,G18,Georoute!$J:$J)</f>
        <v>1209</v>
      </c>
      <c r="K18" s="66" cm="1">
        <f t="array" ref="K18">SUM(IF(Georoute!$H:$H=$I18,IF(Georoute!G:G&lt;&gt;$I18,Georoute!J:Georoute!J)))</f>
        <v>0</v>
      </c>
      <c r="L18" s="19">
        <f t="shared" si="6"/>
        <v>1209</v>
      </c>
      <c r="M18" s="21">
        <f t="shared" si="7"/>
        <v>0</v>
      </c>
      <c r="N18" s="21">
        <f t="shared" si="8"/>
        <v>1</v>
      </c>
      <c r="O18" s="21" t="str">
        <f t="shared" si="3"/>
        <v>NON</v>
      </c>
      <c r="P18" s="19" t="str">
        <f>IF(O18="NON","",IF(ISNA(VLOOKUP(G18,Tab_Croisé_Dyn!$A$2:$AT$99,2,FALSE))=TRUE,"",VLOOKUP(G18,Tab_Croisé_Dyn!$A$2:$AT$99,2,FALSE)))</f>
        <v/>
      </c>
      <c r="Q18" s="22" t="str">
        <f t="shared" si="9"/>
        <v/>
      </c>
      <c r="R18" s="23"/>
      <c r="S18" s="21" t="str">
        <f t="shared" si="10"/>
        <v/>
      </c>
      <c r="T18" s="21" t="str">
        <f t="shared" si="11"/>
        <v>NON</v>
      </c>
      <c r="U18" s="24" t="str">
        <f t="shared" si="4"/>
        <v/>
      </c>
    </row>
    <row r="19" spans="7:21" ht="16.8" x14ac:dyDescent="0.45">
      <c r="G19" s="18" t="s">
        <v>525</v>
      </c>
      <c r="H19" s="19">
        <f t="shared" si="5"/>
        <v>12</v>
      </c>
      <c r="I19" s="20" t="s">
        <v>6206</v>
      </c>
      <c r="J19" s="19">
        <f>SUMIF(Georoute!$H:$H,G19,Georoute!$J:$J)</f>
        <v>1171</v>
      </c>
      <c r="K19" s="47" cm="1">
        <f t="array" ref="K19">SUM(IF(Georoute!$H:$H=$I19,IF(Georoute!G:G&lt;&gt;$I19,Georoute!J:Georoute!J)))</f>
        <v>0</v>
      </c>
      <c r="L19" s="19">
        <f>IF(J19="","",IF(G19="","",J19-K19))</f>
        <v>1171</v>
      </c>
      <c r="M19" s="21">
        <f>IF(J19="","",IF(G19="","",K19/J19))</f>
        <v>0</v>
      </c>
      <c r="N19" s="21">
        <f t="shared" si="8"/>
        <v>1</v>
      </c>
      <c r="O19" s="21" t="str">
        <f t="shared" si="3"/>
        <v>NON</v>
      </c>
      <c r="P19" s="19" t="str">
        <f>IF(O19="NON","",IF(ISNA(VLOOKUP(G19,Tab_Croisé_Dyn!$A$2:$AT$99,2,FALSE))=TRUE,"",VLOOKUP(G19,Tab_Croisé_Dyn!$A$2:$AT$99,2,FALSE)))</f>
        <v/>
      </c>
      <c r="Q19" s="22" t="str">
        <f t="shared" si="9"/>
        <v/>
      </c>
      <c r="R19" s="23"/>
      <c r="S19" s="21" t="str">
        <f t="shared" si="10"/>
        <v/>
      </c>
      <c r="T19" s="21" t="str">
        <f t="shared" si="11"/>
        <v>NON</v>
      </c>
      <c r="U19" s="24" t="str">
        <f t="shared" si="4"/>
        <v/>
      </c>
    </row>
    <row r="20" spans="7:21" ht="16.8" x14ac:dyDescent="0.45">
      <c r="G20" s="18" t="s">
        <v>734</v>
      </c>
      <c r="H20" s="19">
        <f t="shared" si="5"/>
        <v>13</v>
      </c>
      <c r="I20" s="20"/>
      <c r="J20" s="19">
        <f>SUMIF(Georoute!$H:$H,G20,Georoute!$J:$J)</f>
        <v>0</v>
      </c>
      <c r="K20" s="19">
        <f>SUMIFS(Georoute!$J:$J,Georoute!$H:$H,$I20,Georoute!$G:$G,$I20)</f>
        <v>0</v>
      </c>
      <c r="L20" s="19">
        <f>IF(J20="","",IF(G20="","",J20-K20))</f>
        <v>0</v>
      </c>
      <c r="M20" s="21" t="e">
        <f>IF(J20="","",IF(G20="","",K20/J20))</f>
        <v>#DIV/0!</v>
      </c>
      <c r="N20" s="21" t="e">
        <f t="shared" si="8"/>
        <v>#DIV/0!</v>
      </c>
      <c r="O20" s="21" t="e">
        <f t="shared" si="3"/>
        <v>#DIV/0!</v>
      </c>
      <c r="P20" s="19" t="e">
        <f>IF(O20="NON","",IF(ISNA(VLOOKUP(G20,Tab_Croisé_Dyn!$A$2:$AT$99,2,FALSE))=TRUE,"",VLOOKUP(G20,Tab_Croisé_Dyn!$A$2:$AT$99,2,FALSE)))</f>
        <v>#DIV/0!</v>
      </c>
      <c r="Q20" s="22" t="e">
        <f t="shared" si="9"/>
        <v>#DIV/0!</v>
      </c>
      <c r="R20" s="23"/>
      <c r="S20" s="21" t="str">
        <f t="shared" si="10"/>
        <v/>
      </c>
      <c r="T20" s="21" t="e">
        <f t="shared" si="11"/>
        <v>#DIV/0!</v>
      </c>
      <c r="U20" s="24" t="e">
        <f t="shared" si="4"/>
        <v>#DIV/0!</v>
      </c>
    </row>
    <row r="21" spans="7:21" ht="16.8" x14ac:dyDescent="0.45">
      <c r="G21" s="18" t="s">
        <v>590</v>
      </c>
      <c r="H21" s="19">
        <f t="shared" si="5"/>
        <v>14</v>
      </c>
      <c r="I21" s="20"/>
      <c r="J21" s="19">
        <f>SUMIF(Georoute!$H:$H,G21,Georoute!$J:$J)</f>
        <v>0</v>
      </c>
      <c r="K21" s="19">
        <f>SUMIFS(Georoute!$J:$J,Georoute!$H:$H,$I21,Georoute!$G:$G,$I21)</f>
        <v>0</v>
      </c>
      <c r="L21" s="19">
        <f t="shared" si="6"/>
        <v>0</v>
      </c>
      <c r="M21" s="21" t="e">
        <f t="shared" si="7"/>
        <v>#DIV/0!</v>
      </c>
      <c r="N21" s="21" t="e">
        <f t="shared" si="8"/>
        <v>#DIV/0!</v>
      </c>
      <c r="O21" s="21" t="e">
        <f t="shared" si="3"/>
        <v>#DIV/0!</v>
      </c>
      <c r="P21" s="19" t="e">
        <f>IF(O21="NON","",IF(ISNA(VLOOKUP(G21,Tab_Croisé_Dyn!$A$2:$AT$99,2,FALSE))=TRUE,"",VLOOKUP(G21,Tab_Croisé_Dyn!$A$2:$AT$99,2,FALSE)))</f>
        <v>#DIV/0!</v>
      </c>
      <c r="Q21" s="22" t="e">
        <f t="shared" si="9"/>
        <v>#DIV/0!</v>
      </c>
      <c r="R21" s="23"/>
      <c r="S21" s="21" t="str">
        <f t="shared" si="10"/>
        <v/>
      </c>
      <c r="T21" s="21" t="e">
        <f t="shared" si="11"/>
        <v>#DIV/0!</v>
      </c>
      <c r="U21" s="24" t="e">
        <f t="shared" si="4"/>
        <v>#DIV/0!</v>
      </c>
    </row>
    <row r="22" spans="7:21" ht="16.8" x14ac:dyDescent="0.45">
      <c r="G22" s="18" t="s">
        <v>727</v>
      </c>
      <c r="H22" s="19">
        <f t="shared" si="5"/>
        <v>15</v>
      </c>
      <c r="I22" s="20"/>
      <c r="J22" s="19">
        <f>SUMIF(Georoute!$H:$H,G22,Georoute!$J:$J)</f>
        <v>0</v>
      </c>
      <c r="K22" s="19">
        <f>SUMIFS(Georoute!$J:$J,Georoute!$H:$H,$I22,Georoute!$G:$G,$I22)</f>
        <v>0</v>
      </c>
      <c r="L22" s="19">
        <f t="shared" si="6"/>
        <v>0</v>
      </c>
      <c r="M22" s="21" t="e">
        <f t="shared" si="7"/>
        <v>#DIV/0!</v>
      </c>
      <c r="N22" s="21" t="e">
        <f t="shared" si="8"/>
        <v>#DIV/0!</v>
      </c>
      <c r="O22" s="21" t="e">
        <f t="shared" si="3"/>
        <v>#DIV/0!</v>
      </c>
      <c r="P22" s="19" t="e">
        <f>IF(O22="NON","",IF(ISNA(VLOOKUP(G22,Tab_Croisé_Dyn!$A$2:$AT$99,2,FALSE))=TRUE,"",VLOOKUP(G22,Tab_Croisé_Dyn!$A$2:$AT$99,2,FALSE)))</f>
        <v>#DIV/0!</v>
      </c>
      <c r="Q22" s="22" t="e">
        <f t="shared" si="9"/>
        <v>#DIV/0!</v>
      </c>
      <c r="R22" s="23"/>
      <c r="S22" s="21" t="str">
        <f t="shared" si="10"/>
        <v/>
      </c>
      <c r="T22" s="21" t="e">
        <f t="shared" si="11"/>
        <v>#DIV/0!</v>
      </c>
      <c r="U22" s="24" t="e">
        <f t="shared" si="4"/>
        <v>#DIV/0!</v>
      </c>
    </row>
    <row r="23" spans="7:21" ht="16.8" x14ac:dyDescent="0.45">
      <c r="G23" s="18" t="s">
        <v>728</v>
      </c>
      <c r="H23" s="19">
        <f t="shared" si="5"/>
        <v>16</v>
      </c>
      <c r="I23" s="20"/>
      <c r="J23" s="19">
        <f>SUMIF(Georoute!$H:$H,G23,Georoute!$J:$J)</f>
        <v>0</v>
      </c>
      <c r="K23" s="19">
        <f>SUMIFS(Georoute!$J:$J,Georoute!$H:$H,$I23,Georoute!$G:$G,$I23)</f>
        <v>0</v>
      </c>
      <c r="L23" s="19">
        <f t="shared" si="6"/>
        <v>0</v>
      </c>
      <c r="M23" s="21" t="e">
        <f t="shared" si="7"/>
        <v>#DIV/0!</v>
      </c>
      <c r="N23" s="21" t="e">
        <f t="shared" si="8"/>
        <v>#DIV/0!</v>
      </c>
      <c r="O23" s="21" t="e">
        <f t="shared" si="3"/>
        <v>#DIV/0!</v>
      </c>
      <c r="P23" s="19" t="e">
        <f>IF(O23="NON","",IF(ISNA(VLOOKUP(G23,Tab_Croisé_Dyn!$A$2:$AT$99,2,FALSE))=TRUE,"",VLOOKUP(G23,Tab_Croisé_Dyn!$A$2:$AT$99,2,FALSE)))</f>
        <v>#DIV/0!</v>
      </c>
      <c r="Q23" s="22" t="e">
        <f t="shared" si="9"/>
        <v>#DIV/0!</v>
      </c>
      <c r="R23" s="23"/>
      <c r="S23" s="21" t="str">
        <f t="shared" si="10"/>
        <v/>
      </c>
      <c r="T23" s="21" t="e">
        <f t="shared" si="11"/>
        <v>#DIV/0!</v>
      </c>
      <c r="U23" s="24" t="e">
        <f t="shared" si="4"/>
        <v>#DIV/0!</v>
      </c>
    </row>
    <row r="24" spans="7:21" ht="16.8" x14ac:dyDescent="0.45">
      <c r="G24" s="18" t="s">
        <v>1519</v>
      </c>
      <c r="H24" s="19">
        <f t="shared" si="5"/>
        <v>18</v>
      </c>
      <c r="I24" s="20"/>
      <c r="J24" s="19">
        <f>SUMIF(Georoute!$H:$H,G24,Georoute!$J:$J)</f>
        <v>0</v>
      </c>
      <c r="K24" s="19">
        <f>SUMIFS(Georoute!$J:$J,Georoute!$H:$H,$I24,Georoute!$G:$G,$I24)</f>
        <v>0</v>
      </c>
      <c r="L24" s="19">
        <f t="shared" si="6"/>
        <v>0</v>
      </c>
      <c r="M24" s="21" t="e">
        <f t="shared" si="7"/>
        <v>#DIV/0!</v>
      </c>
      <c r="N24" s="21" t="e">
        <f t="shared" si="8"/>
        <v>#DIV/0!</v>
      </c>
      <c r="O24" s="21" t="e">
        <f t="shared" si="3"/>
        <v>#DIV/0!</v>
      </c>
      <c r="P24" s="19" t="e">
        <f>IF(O24="NON","",IF(ISNA(VLOOKUP(G24,Tab_Croisé_Dyn!$A$2:$AT$99,2,FALSE))=TRUE,"",VLOOKUP(G24,Tab_Croisé_Dyn!$A$2:$AT$99,2,FALSE)))</f>
        <v>#DIV/0!</v>
      </c>
      <c r="Q24" s="22" t="e">
        <f t="shared" si="9"/>
        <v>#DIV/0!</v>
      </c>
      <c r="R24" s="23"/>
      <c r="S24" s="21" t="str">
        <f t="shared" si="10"/>
        <v/>
      </c>
      <c r="T24" s="21" t="e">
        <f t="shared" si="11"/>
        <v>#DIV/0!</v>
      </c>
      <c r="U24" s="24" t="e">
        <f t="shared" si="4"/>
        <v>#DIV/0!</v>
      </c>
    </row>
    <row r="25" spans="7:21" ht="16.8" x14ac:dyDescent="0.45">
      <c r="G25" s="18" t="s">
        <v>1309</v>
      </c>
      <c r="H25" s="19">
        <f t="shared" si="5"/>
        <v>19</v>
      </c>
      <c r="I25" s="20"/>
      <c r="J25" s="19">
        <f>SUMIF(Georoute!$H:$H,G25,Georoute!$J:$J)</f>
        <v>0</v>
      </c>
      <c r="K25" s="19">
        <f>SUMIFS(Georoute!$J:$J,Georoute!$H:$H,$I25,Georoute!$G:$G,$I25)</f>
        <v>0</v>
      </c>
      <c r="L25" s="19">
        <f t="shared" si="6"/>
        <v>0</v>
      </c>
      <c r="M25" s="21" t="e">
        <f t="shared" si="7"/>
        <v>#DIV/0!</v>
      </c>
      <c r="N25" s="21" t="e">
        <f t="shared" si="8"/>
        <v>#DIV/0!</v>
      </c>
      <c r="O25" s="21" t="e">
        <f t="shared" si="3"/>
        <v>#DIV/0!</v>
      </c>
      <c r="P25" s="19" t="e">
        <f>IF(O25="NON","",IF(ISNA(VLOOKUP(G25,Tab_Croisé_Dyn!$A$2:$AT$99,2,FALSE))=TRUE,"",VLOOKUP(G25,Tab_Croisé_Dyn!$A$2:$AT$99,2,FALSE)))</f>
        <v>#DIV/0!</v>
      </c>
      <c r="Q25" s="22" t="e">
        <f t="shared" si="9"/>
        <v>#DIV/0!</v>
      </c>
      <c r="R25" s="23"/>
      <c r="S25" s="21" t="str">
        <f t="shared" si="10"/>
        <v/>
      </c>
      <c r="T25" s="21" t="e">
        <f t="shared" si="11"/>
        <v>#DIV/0!</v>
      </c>
      <c r="U25" s="24" t="e">
        <f t="shared" si="4"/>
        <v>#DIV/0!</v>
      </c>
    </row>
    <row r="26" spans="7:21" ht="16.8" x14ac:dyDescent="0.45">
      <c r="G26" s="18" t="s">
        <v>1564</v>
      </c>
      <c r="H26" s="19">
        <f t="shared" si="5"/>
        <v>20</v>
      </c>
      <c r="I26" s="20"/>
      <c r="J26" s="19">
        <f>SUMIF(Georoute!$H:$H,G26,Georoute!$J:$J)</f>
        <v>0</v>
      </c>
      <c r="K26" s="19">
        <f>SUMIFS(Georoute!$J:$J,Georoute!$H:$H,$I26,Georoute!$G:$G,$I26)</f>
        <v>0</v>
      </c>
      <c r="L26" s="19">
        <f t="shared" si="0"/>
        <v>0</v>
      </c>
      <c r="M26" s="21" t="e">
        <f t="shared" si="1"/>
        <v>#DIV/0!</v>
      </c>
      <c r="N26" s="21" t="e">
        <f t="shared" si="2"/>
        <v>#DIV/0!</v>
      </c>
      <c r="O26" s="21" t="e">
        <f t="shared" si="3"/>
        <v>#DIV/0!</v>
      </c>
      <c r="P26" s="19" t="e">
        <f>IF(O26="NON","",IF(ISNA(VLOOKUP(G26,Tab_Croisé_Dyn!$A$2:$AT$99,2,FALSE))=TRUE,"",VLOOKUP(G26,Tab_Croisé_Dyn!$A$2:$AT$99,2,FALSE)))</f>
        <v>#DIV/0!</v>
      </c>
      <c r="Q26" s="22" t="e">
        <f t="shared" si="9"/>
        <v>#DIV/0!</v>
      </c>
      <c r="R26" s="23"/>
      <c r="S26" s="21" t="str">
        <f t="shared" si="10"/>
        <v/>
      </c>
      <c r="T26" s="21" t="e">
        <f t="shared" si="11"/>
        <v>#DIV/0!</v>
      </c>
      <c r="U26" s="24" t="e">
        <f t="shared" si="4"/>
        <v>#DIV/0!</v>
      </c>
    </row>
    <row r="27" spans="7:21" ht="16.8" x14ac:dyDescent="0.45">
      <c r="G27" s="18" t="s">
        <v>1571</v>
      </c>
      <c r="H27" s="19">
        <f t="shared" si="5"/>
        <v>21</v>
      </c>
      <c r="I27" s="20"/>
      <c r="J27" s="19">
        <f>SUMIF(Georoute!$H:$H,G27,Georoute!$J:$J)</f>
        <v>0</v>
      </c>
      <c r="K27" s="19">
        <f>SUMIFS(Georoute!$J:$J,Georoute!$H:$H,$I27,Georoute!$G:$G,$I27)</f>
        <v>0</v>
      </c>
      <c r="L27" s="19">
        <f t="shared" si="0"/>
        <v>0</v>
      </c>
      <c r="M27" s="21" t="e">
        <f t="shared" si="1"/>
        <v>#DIV/0!</v>
      </c>
      <c r="N27" s="21" t="e">
        <f t="shared" si="2"/>
        <v>#DIV/0!</v>
      </c>
      <c r="O27" s="21" t="e">
        <f t="shared" si="3"/>
        <v>#DIV/0!</v>
      </c>
      <c r="P27" s="19" t="e">
        <f>IF(O27="NON","",IF(ISNA(VLOOKUP(G27,Tab_Croisé_Dyn!$A$2:$AT$99,2,FALSE))=TRUE,"",VLOOKUP(G27,Tab_Croisé_Dyn!$A$2:$AT$99,2,FALSE)))</f>
        <v>#DIV/0!</v>
      </c>
      <c r="Q27" s="22" t="e">
        <f t="shared" si="9"/>
        <v>#DIV/0!</v>
      </c>
      <c r="R27" s="23"/>
      <c r="S27" s="21" t="str">
        <f t="shared" si="10"/>
        <v/>
      </c>
      <c r="T27" s="21" t="e">
        <f t="shared" si="11"/>
        <v>#DIV/0!</v>
      </c>
      <c r="U27" s="24" t="e">
        <f t="shared" si="4"/>
        <v>#DIV/0!</v>
      </c>
    </row>
    <row r="28" spans="7:21" ht="16.8" x14ac:dyDescent="0.45">
      <c r="G28" s="18" t="s">
        <v>1503</v>
      </c>
      <c r="H28" s="19">
        <f t="shared" si="5"/>
        <v>22</v>
      </c>
      <c r="I28" s="20" t="s">
        <v>1503</v>
      </c>
      <c r="J28" s="19">
        <f>SUMIF(Georoute!$H:$H,G28,Georoute!$J:$J)</f>
        <v>0</v>
      </c>
      <c r="K28" s="19">
        <f>SUMIFS(Georoute!$J:$J,Georoute!$H:$H,$I$28,Georoute!$G:$G,"&lt;&gt;$I$28")</f>
        <v>0</v>
      </c>
      <c r="L28" s="19">
        <f t="shared" si="0"/>
        <v>0</v>
      </c>
      <c r="M28" s="21" t="e">
        <f t="shared" si="1"/>
        <v>#DIV/0!</v>
      </c>
      <c r="N28" s="21" t="e">
        <f t="shared" si="2"/>
        <v>#DIV/0!</v>
      </c>
      <c r="O28" s="21" t="e">
        <f t="shared" si="3"/>
        <v>#DIV/0!</v>
      </c>
      <c r="P28" s="19" t="e">
        <f>IF(O28="NON","",IF(ISNA(VLOOKUP(G28,Tab_Croisé_Dyn!$A$2:$AT$99,2,FALSE))=TRUE,"",VLOOKUP(G28,Tab_Croisé_Dyn!$A$2:$AT$99,2,FALSE)))</f>
        <v>#DIV/0!</v>
      </c>
      <c r="Q28" s="22" t="e">
        <f t="shared" si="9"/>
        <v>#DIV/0!</v>
      </c>
      <c r="R28" s="23"/>
      <c r="S28" s="21" t="str">
        <f t="shared" si="10"/>
        <v/>
      </c>
      <c r="T28" s="21" t="e">
        <f t="shared" si="11"/>
        <v>#DIV/0!</v>
      </c>
      <c r="U28" s="24" t="e">
        <f t="shared" si="4"/>
        <v>#DIV/0!</v>
      </c>
    </row>
    <row r="29" spans="7:21" ht="16.8" x14ac:dyDescent="0.45">
      <c r="G29" s="18" t="s">
        <v>1517</v>
      </c>
      <c r="H29" s="19">
        <f t="shared" si="5"/>
        <v>23</v>
      </c>
      <c r="I29" s="20"/>
      <c r="J29" s="19">
        <f>SUMIF(Georoute!$H:$H,G29,Georoute!$J:$J)</f>
        <v>0</v>
      </c>
      <c r="K29" s="19">
        <f>SUMIFS(Georoute!$J:$J,Georoute!$H:$H,$I$28,Georoute!$G:$G,$I$29)</f>
        <v>0</v>
      </c>
      <c r="L29" s="19">
        <f t="shared" si="0"/>
        <v>0</v>
      </c>
      <c r="M29" s="21" t="e">
        <f t="shared" si="1"/>
        <v>#DIV/0!</v>
      </c>
      <c r="N29" s="21" t="e">
        <f t="shared" si="2"/>
        <v>#DIV/0!</v>
      </c>
      <c r="O29" s="21" t="e">
        <f t="shared" si="3"/>
        <v>#DIV/0!</v>
      </c>
      <c r="P29" s="19" t="e">
        <f>IF(O29="NON","",IF(ISNA(VLOOKUP(G29,Tab_Croisé_Dyn!$A$2:$AT$99,2,FALSE))=TRUE,"",VLOOKUP(G29,Tab_Croisé_Dyn!$A$2:$AT$99,2,FALSE)))</f>
        <v>#DIV/0!</v>
      </c>
      <c r="Q29" s="22" t="e">
        <f t="shared" si="9"/>
        <v>#DIV/0!</v>
      </c>
      <c r="R29" s="23"/>
      <c r="S29" s="21" t="str">
        <f t="shared" si="10"/>
        <v/>
      </c>
      <c r="T29" s="21" t="e">
        <f t="shared" si="11"/>
        <v>#DIV/0!</v>
      </c>
      <c r="U29" s="24" t="e">
        <f t="shared" si="4"/>
        <v>#DIV/0!</v>
      </c>
    </row>
    <row r="30" spans="7:21" ht="16.8" x14ac:dyDescent="0.45">
      <c r="G30" s="18" t="s">
        <v>1518</v>
      </c>
      <c r="H30" s="19">
        <f t="shared" si="5"/>
        <v>26</v>
      </c>
      <c r="I30" s="20"/>
      <c r="J30" s="19">
        <f>SUMIF(Georoute!$H:$H,G30,Georoute!$J:$J)</f>
        <v>0</v>
      </c>
      <c r="K30" s="19">
        <f>SUMIFS(Georoute!$J:$J,Georoute!$G:$G,"&lt;&gt;$G28",Georoute!$J:$J,1)</f>
        <v>206</v>
      </c>
      <c r="L30" s="19">
        <f t="shared" si="0"/>
        <v>-206</v>
      </c>
      <c r="M30" s="21" t="e">
        <f t="shared" si="1"/>
        <v>#DIV/0!</v>
      </c>
      <c r="N30" s="21" t="e">
        <f t="shared" si="2"/>
        <v>#DIV/0!</v>
      </c>
      <c r="O30" s="21" t="e">
        <f t="shared" si="3"/>
        <v>#DIV/0!</v>
      </c>
      <c r="P30" s="19" t="e">
        <f>IF(O30="NON","",IF(ISNA(VLOOKUP(G30,Tab_Croisé_Dyn!$A$2:$AT$99,2,FALSE))=TRUE,"",VLOOKUP(G30,Tab_Croisé_Dyn!$A$2:$AT$99,2,FALSE)))</f>
        <v>#DIV/0!</v>
      </c>
      <c r="Q30" s="22" t="e">
        <f t="shared" si="9"/>
        <v>#DIV/0!</v>
      </c>
      <c r="R30" s="23"/>
      <c r="S30" s="21" t="str">
        <f t="shared" si="10"/>
        <v/>
      </c>
      <c r="T30" s="21" t="e">
        <f t="shared" si="11"/>
        <v>#DIV/0!</v>
      </c>
      <c r="U30" s="24" t="e">
        <f t="shared" si="4"/>
        <v>#DIV/0!</v>
      </c>
    </row>
    <row r="31" spans="7:21" ht="16.8" x14ac:dyDescent="0.45">
      <c r="G31" s="18" t="s">
        <v>1489</v>
      </c>
      <c r="H31" s="19">
        <f t="shared" si="5"/>
        <v>27</v>
      </c>
      <c r="I31" s="20"/>
      <c r="J31" s="19">
        <f>SUMIF(Georoute!$H:$H,G31,Georoute!$J:$J)</f>
        <v>0</v>
      </c>
      <c r="K31" s="19">
        <f>SUMIFS(Georoute!$J:$J,Georoute!$H:$H,$G31,Georoute!$J:$J,1)</f>
        <v>0</v>
      </c>
      <c r="L31" s="19">
        <f t="shared" si="0"/>
        <v>0</v>
      </c>
      <c r="M31" s="21" t="e">
        <f t="shared" si="1"/>
        <v>#DIV/0!</v>
      </c>
      <c r="N31" s="21" t="e">
        <f t="shared" si="2"/>
        <v>#DIV/0!</v>
      </c>
      <c r="O31" s="21" t="e">
        <f t="shared" si="3"/>
        <v>#DIV/0!</v>
      </c>
      <c r="P31" s="19" t="e">
        <f>IF(O31="NON","",IF(ISNA(VLOOKUP(G31,Tab_Croisé_Dyn!$A$2:$AT$99,2,FALSE))=TRUE,"",VLOOKUP(G31,Tab_Croisé_Dyn!$A$2:$AT$99,2,FALSE)))</f>
        <v>#DIV/0!</v>
      </c>
      <c r="Q31" s="22" t="e">
        <f t="shared" si="9"/>
        <v>#DIV/0!</v>
      </c>
      <c r="R31" s="23"/>
      <c r="S31" s="21" t="str">
        <f t="shared" si="10"/>
        <v/>
      </c>
      <c r="T31" s="21" t="e">
        <f t="shared" si="11"/>
        <v>#DIV/0!</v>
      </c>
      <c r="U31" s="24" t="e">
        <f t="shared" si="4"/>
        <v>#DIV/0!</v>
      </c>
    </row>
    <row r="32" spans="7:21" ht="16.8" x14ac:dyDescent="0.45">
      <c r="G32" s="18" t="s">
        <v>2460</v>
      </c>
      <c r="H32" s="19">
        <f t="shared" si="5"/>
        <v>28</v>
      </c>
      <c r="I32" s="20"/>
      <c r="J32" s="19">
        <f>SUMIF(Georoute!$H:$H,G32,Georoute!$J:$J)</f>
        <v>0</v>
      </c>
      <c r="K32" s="19">
        <f>SUMIFS(Georoute!$J:$J,Georoute!$H:$H,$G32,Georoute!$J:$J,1)</f>
        <v>0</v>
      </c>
      <c r="L32" s="19">
        <f t="shared" si="0"/>
        <v>0</v>
      </c>
      <c r="M32" s="21" t="e">
        <f t="shared" si="1"/>
        <v>#DIV/0!</v>
      </c>
      <c r="N32" s="21" t="e">
        <f t="shared" si="2"/>
        <v>#DIV/0!</v>
      </c>
      <c r="O32" s="21" t="e">
        <f t="shared" si="3"/>
        <v>#DIV/0!</v>
      </c>
      <c r="P32" s="19" t="e">
        <f>IF(O32="NON","",IF(ISNA(VLOOKUP(G32,Tab_Croisé_Dyn!$A$2:$AT$99,2,FALSE))=TRUE,"",VLOOKUP(G32,Tab_Croisé_Dyn!$A$2:$AT$99,2,FALSE)))</f>
        <v>#DIV/0!</v>
      </c>
      <c r="Q32" s="22" t="e">
        <f t="shared" si="9"/>
        <v>#DIV/0!</v>
      </c>
      <c r="R32" s="23"/>
      <c r="S32" s="21" t="str">
        <f t="shared" si="10"/>
        <v/>
      </c>
      <c r="T32" s="21" t="e">
        <f t="shared" si="11"/>
        <v>#DIV/0!</v>
      </c>
      <c r="U32" s="24" t="e">
        <f t="shared" si="4"/>
        <v>#DIV/0!</v>
      </c>
    </row>
    <row r="33" spans="7:21" ht="16.8" x14ac:dyDescent="0.45">
      <c r="G33" s="18" t="s">
        <v>1561</v>
      </c>
      <c r="H33" s="19">
        <f t="shared" si="5"/>
        <v>31</v>
      </c>
      <c r="I33" s="20"/>
      <c r="J33" s="19">
        <f>SUMIF(Georoute!$H:$H,G33,Georoute!$J:$J)</f>
        <v>0</v>
      </c>
      <c r="K33" s="19">
        <f>SUMIFS(Georoute!$J:$J,Georoute!$H:$H,$G33,Georoute!$J:$J,1)</f>
        <v>0</v>
      </c>
      <c r="L33" s="19">
        <f t="shared" si="0"/>
        <v>0</v>
      </c>
      <c r="M33" s="21" t="e">
        <f t="shared" si="1"/>
        <v>#DIV/0!</v>
      </c>
      <c r="N33" s="21" t="e">
        <f t="shared" si="2"/>
        <v>#DIV/0!</v>
      </c>
      <c r="O33" s="21" t="e">
        <f t="shared" si="3"/>
        <v>#DIV/0!</v>
      </c>
      <c r="P33" s="19" t="e">
        <f>IF(O33="NON","",IF(ISNA(VLOOKUP(G33,Tab_Croisé_Dyn!$A$2:$AT$99,2,FALSE))=TRUE,"",VLOOKUP(G33,Tab_Croisé_Dyn!$A$2:$AT$99,2,FALSE)))</f>
        <v>#DIV/0!</v>
      </c>
      <c r="Q33" s="22" t="e">
        <f t="shared" si="9"/>
        <v>#DIV/0!</v>
      </c>
      <c r="R33" s="23"/>
      <c r="S33" s="21" t="str">
        <f t="shared" si="10"/>
        <v/>
      </c>
      <c r="T33" s="21" t="e">
        <f t="shared" si="11"/>
        <v>#DIV/0!</v>
      </c>
      <c r="U33" s="24" t="e">
        <f t="shared" si="4"/>
        <v>#DIV/0!</v>
      </c>
    </row>
    <row r="34" spans="7:21" ht="16.8" x14ac:dyDescent="0.45">
      <c r="G34" s="18" t="s">
        <v>954</v>
      </c>
      <c r="H34" s="19">
        <f t="shared" si="5"/>
        <v>32</v>
      </c>
      <c r="I34" s="20"/>
      <c r="J34" s="19">
        <f>SUMIF(Georoute!$H:$H,G34,Georoute!$J:$J)</f>
        <v>0</v>
      </c>
      <c r="K34" s="19">
        <f>SUMIFS(Georoute!$J:$J,Georoute!$H:$H,$G34,Georoute!$J:$J,1)</f>
        <v>0</v>
      </c>
      <c r="L34" s="19">
        <f t="shared" si="0"/>
        <v>0</v>
      </c>
      <c r="M34" s="21" t="e">
        <f t="shared" si="1"/>
        <v>#DIV/0!</v>
      </c>
      <c r="N34" s="21" t="e">
        <f t="shared" si="2"/>
        <v>#DIV/0!</v>
      </c>
      <c r="O34" s="21" t="e">
        <f t="shared" si="3"/>
        <v>#DIV/0!</v>
      </c>
      <c r="P34" s="19" t="e">
        <f>IF(O34="NON","",IF(ISNA(VLOOKUP(G34,Tab_Croisé_Dyn!$A$2:$AT$99,2,FALSE))=TRUE,"",VLOOKUP(G34,Tab_Croisé_Dyn!$A$2:$AT$99,2,FALSE)))</f>
        <v>#DIV/0!</v>
      </c>
      <c r="Q34" s="22" t="e">
        <f t="shared" si="9"/>
        <v>#DIV/0!</v>
      </c>
      <c r="R34" s="23"/>
      <c r="S34" s="21" t="str">
        <f t="shared" si="10"/>
        <v/>
      </c>
      <c r="T34" s="21" t="e">
        <f t="shared" si="11"/>
        <v>#DIV/0!</v>
      </c>
      <c r="U34" s="24" t="e">
        <f t="shared" si="4"/>
        <v>#DIV/0!</v>
      </c>
    </row>
    <row r="35" spans="7:21" ht="16.8" x14ac:dyDescent="0.45">
      <c r="G35" s="18" t="s">
        <v>1574</v>
      </c>
      <c r="H35" s="19">
        <f t="shared" si="5"/>
        <v>33</v>
      </c>
      <c r="I35" s="20"/>
      <c r="J35" s="19">
        <f>SUMIF(Georoute!$H:$H,G35,Georoute!$J:$J)</f>
        <v>0</v>
      </c>
      <c r="K35" s="19">
        <f>SUMIFS(Georoute!$J:$J,Georoute!$H:$H,$G35,Georoute!$J:$J,1)</f>
        <v>0</v>
      </c>
      <c r="L35" s="19">
        <f t="shared" si="0"/>
        <v>0</v>
      </c>
      <c r="M35" s="21" t="e">
        <f t="shared" si="1"/>
        <v>#DIV/0!</v>
      </c>
      <c r="N35" s="21" t="e">
        <f t="shared" si="2"/>
        <v>#DIV/0!</v>
      </c>
      <c r="O35" s="21" t="e">
        <f t="shared" si="3"/>
        <v>#DIV/0!</v>
      </c>
      <c r="P35" s="19" t="e">
        <f>IF(O35="NON","",IF(ISNA(VLOOKUP(G35,Tab_Croisé_Dyn!$A$2:$AT$99,2,FALSE))=TRUE,"",VLOOKUP(G35,Tab_Croisé_Dyn!$A$2:$AT$99,2,FALSE)))</f>
        <v>#DIV/0!</v>
      </c>
      <c r="Q35" s="22" t="e">
        <f t="shared" si="9"/>
        <v>#DIV/0!</v>
      </c>
      <c r="R35" s="23"/>
      <c r="S35" s="21" t="str">
        <f t="shared" si="10"/>
        <v/>
      </c>
      <c r="T35" s="21" t="e">
        <f t="shared" si="11"/>
        <v>#DIV/0!</v>
      </c>
      <c r="U35" s="24" t="e">
        <f t="shared" si="4"/>
        <v>#DIV/0!</v>
      </c>
    </row>
    <row r="36" spans="7:21" ht="16.8" x14ac:dyDescent="0.45">
      <c r="G36" s="18" t="s">
        <v>2458</v>
      </c>
      <c r="H36" s="19">
        <f t="shared" si="5"/>
        <v>40</v>
      </c>
      <c r="I36" s="20"/>
      <c r="J36" s="19">
        <f>SUMIF(Georoute!$H:$H,G36,Georoute!$J:$J)</f>
        <v>0</v>
      </c>
      <c r="K36" s="19">
        <f>SUMIFS(Georoute!$J:$J,Georoute!$G:$G,$I36,Georoute!$J:$J,1)</f>
        <v>0</v>
      </c>
      <c r="L36" s="19">
        <f t="shared" si="0"/>
        <v>0</v>
      </c>
      <c r="M36" s="21" t="e">
        <f t="shared" si="1"/>
        <v>#DIV/0!</v>
      </c>
      <c r="N36" s="21" t="e">
        <f t="shared" si="2"/>
        <v>#DIV/0!</v>
      </c>
      <c r="O36" s="21" t="e">
        <f t="shared" si="3"/>
        <v>#DIV/0!</v>
      </c>
      <c r="P36" s="19" t="e">
        <f>IF(O36="NON","",IF(ISNA(VLOOKUP(G36,Tab_Croisé_Dyn!$A$2:$AT$99,2,FALSE))=TRUE,"",VLOOKUP(G36,Tab_Croisé_Dyn!$A$2:$AT$99,2,FALSE)))</f>
        <v>#DIV/0!</v>
      </c>
      <c r="Q36" s="22" t="e">
        <f t="shared" si="9"/>
        <v>#DIV/0!</v>
      </c>
      <c r="R36" s="23"/>
      <c r="S36" s="21" t="str">
        <f t="shared" si="10"/>
        <v/>
      </c>
      <c r="T36" s="21" t="e">
        <f t="shared" si="11"/>
        <v>#DIV/0!</v>
      </c>
      <c r="U36" s="24" t="e">
        <f t="shared" si="4"/>
        <v>#DIV/0!</v>
      </c>
    </row>
    <row r="37" spans="7:21" ht="16.8" x14ac:dyDescent="0.45">
      <c r="G37" s="18" t="s">
        <v>2363</v>
      </c>
      <c r="H37" s="19">
        <f t="shared" si="5"/>
        <v>41</v>
      </c>
      <c r="I37" s="20"/>
      <c r="J37" s="19">
        <f>SUMIF(Georoute!$H:$H,G37,Georoute!$J:$J)</f>
        <v>0</v>
      </c>
      <c r="K37" s="19">
        <f>SUMIFS(Georoute!$J:$J,Georoute!$G:$G,$I37,Georoute!$J:$J,1)</f>
        <v>0</v>
      </c>
      <c r="L37" s="19">
        <f t="shared" si="0"/>
        <v>0</v>
      </c>
      <c r="M37" s="21" t="e">
        <f t="shared" si="1"/>
        <v>#DIV/0!</v>
      </c>
      <c r="N37" s="21" t="e">
        <f t="shared" si="2"/>
        <v>#DIV/0!</v>
      </c>
      <c r="O37" s="21" t="e">
        <f t="shared" si="3"/>
        <v>#DIV/0!</v>
      </c>
      <c r="P37" s="19" t="e">
        <f>IF(O37="NON","",IF(ISNA(VLOOKUP(G37,Tab_Croisé_Dyn!$A$2:$AT$99,2,FALSE))=TRUE,"",VLOOKUP(G37,Tab_Croisé_Dyn!$A$2:$AT$99,2,FALSE)))</f>
        <v>#DIV/0!</v>
      </c>
      <c r="Q37" s="22" t="e">
        <f t="shared" si="9"/>
        <v>#DIV/0!</v>
      </c>
      <c r="R37" s="23"/>
      <c r="S37" s="21" t="str">
        <f t="shared" si="10"/>
        <v/>
      </c>
      <c r="T37" s="21" t="e">
        <f t="shared" si="11"/>
        <v>#DIV/0!</v>
      </c>
      <c r="U37" s="24" t="e">
        <f t="shared" si="4"/>
        <v>#DIV/0!</v>
      </c>
    </row>
    <row r="38" spans="7:21" ht="16.8" x14ac:dyDescent="0.45">
      <c r="G38" s="18" t="s">
        <v>2209</v>
      </c>
      <c r="H38" s="19">
        <f t="shared" si="5"/>
        <v>42</v>
      </c>
      <c r="I38" s="20"/>
      <c r="J38" s="19">
        <f>SUMIF(Georoute!$H:$H,G38,Georoute!$J:$J)</f>
        <v>0</v>
      </c>
      <c r="K38" s="19">
        <f>SUMIFS(Georoute!$J:$J,Georoute!$G:$G,$I38,Georoute!$J:$J,1)</f>
        <v>0</v>
      </c>
      <c r="L38" s="19">
        <f t="shared" si="0"/>
        <v>0</v>
      </c>
      <c r="M38" s="21" t="e">
        <f t="shared" si="1"/>
        <v>#DIV/0!</v>
      </c>
      <c r="N38" s="21" t="e">
        <f t="shared" si="2"/>
        <v>#DIV/0!</v>
      </c>
      <c r="O38" s="21" t="e">
        <f t="shared" si="3"/>
        <v>#DIV/0!</v>
      </c>
      <c r="P38" s="19" t="e">
        <f>IF(O38="NON","",IF(ISNA(VLOOKUP(G38,Tab_Croisé_Dyn!$A$2:$AT$99,2,FALSE))=TRUE,"",VLOOKUP(G38,Tab_Croisé_Dyn!$A$2:$AT$99,2,FALSE)))</f>
        <v>#DIV/0!</v>
      </c>
      <c r="Q38" s="22" t="e">
        <f t="shared" si="9"/>
        <v>#DIV/0!</v>
      </c>
      <c r="R38" s="23"/>
      <c r="S38" s="21" t="str">
        <f t="shared" si="10"/>
        <v/>
      </c>
      <c r="T38" s="21" t="e">
        <f t="shared" si="11"/>
        <v>#DIV/0!</v>
      </c>
      <c r="U38" s="24" t="e">
        <f t="shared" si="4"/>
        <v>#DIV/0!</v>
      </c>
    </row>
    <row r="39" spans="7:21" ht="16.8" x14ac:dyDescent="0.45">
      <c r="G39" s="18" t="s">
        <v>2212</v>
      </c>
      <c r="H39" s="19">
        <f t="shared" si="5"/>
        <v>43</v>
      </c>
      <c r="I39" s="20"/>
      <c r="J39" s="19">
        <f>SUMIF(Georoute!$H:$H,G39,Georoute!$J:$J)</f>
        <v>0</v>
      </c>
      <c r="K39" s="19">
        <f>SUMIFS(Georoute!$J:$J,Georoute!$G:$G,$I39,Georoute!$J:$J,1)</f>
        <v>0</v>
      </c>
      <c r="L39" s="19">
        <f t="shared" si="0"/>
        <v>0</v>
      </c>
      <c r="M39" s="21" t="e">
        <f t="shared" si="1"/>
        <v>#DIV/0!</v>
      </c>
      <c r="N39" s="21" t="e">
        <f t="shared" si="2"/>
        <v>#DIV/0!</v>
      </c>
      <c r="O39" s="21" t="e">
        <f t="shared" si="3"/>
        <v>#DIV/0!</v>
      </c>
      <c r="P39" s="19" t="e">
        <f>IF(O39="NON","",IF(ISNA(VLOOKUP(G39,Tab_Croisé_Dyn!$A$2:$AT$99,2,FALSE))=TRUE,"",VLOOKUP(G39,Tab_Croisé_Dyn!$A$2:$AT$99,2,FALSE)))</f>
        <v>#DIV/0!</v>
      </c>
      <c r="Q39" s="22" t="e">
        <f t="shared" si="9"/>
        <v>#DIV/0!</v>
      </c>
      <c r="R39" s="23"/>
      <c r="S39" s="21" t="str">
        <f t="shared" si="10"/>
        <v/>
      </c>
      <c r="T39" s="21" t="e">
        <f t="shared" si="11"/>
        <v>#DIV/0!</v>
      </c>
      <c r="U39" s="24" t="e">
        <f t="shared" si="4"/>
        <v>#DIV/0!</v>
      </c>
    </row>
    <row r="40" spans="7:21" ht="16.8" x14ac:dyDescent="0.45">
      <c r="G40" s="18" t="s">
        <v>2005</v>
      </c>
      <c r="H40" s="19">
        <f t="shared" si="5"/>
        <v>44</v>
      </c>
      <c r="I40" s="20"/>
      <c r="J40" s="19">
        <f>SUMIF(Georoute!$H:$H,G40,Georoute!$J:$J)</f>
        <v>0</v>
      </c>
      <c r="K40" s="19">
        <f>SUMIFS(Georoute!$J:$J,Georoute!$G:$G,$I40,Georoute!$J:$J,1)</f>
        <v>0</v>
      </c>
      <c r="L40" s="19">
        <f t="shared" si="0"/>
        <v>0</v>
      </c>
      <c r="M40" s="21" t="e">
        <f t="shared" si="1"/>
        <v>#DIV/0!</v>
      </c>
      <c r="N40" s="21" t="e">
        <f t="shared" si="2"/>
        <v>#DIV/0!</v>
      </c>
      <c r="O40" s="21" t="e">
        <f t="shared" si="3"/>
        <v>#DIV/0!</v>
      </c>
      <c r="P40" s="19" t="e">
        <f>IF(O40="NON","",IF(ISNA(VLOOKUP(G40,Tab_Croisé_Dyn!$A$2:$AT$99,2,FALSE))=TRUE,"",VLOOKUP(G40,Tab_Croisé_Dyn!$A$2:$AT$99,2,FALSE)))</f>
        <v>#DIV/0!</v>
      </c>
      <c r="Q40" s="22" t="e">
        <f t="shared" si="9"/>
        <v>#DIV/0!</v>
      </c>
      <c r="R40" s="23"/>
      <c r="S40" s="21" t="str">
        <f t="shared" si="10"/>
        <v/>
      </c>
      <c r="T40" s="21" t="e">
        <f t="shared" si="11"/>
        <v>#DIV/0!</v>
      </c>
      <c r="U40" s="24" t="e">
        <f t="shared" si="4"/>
        <v>#DIV/0!</v>
      </c>
    </row>
    <row r="41" spans="7:21" ht="16.8" x14ac:dyDescent="0.45">
      <c r="G41" s="18" t="s">
        <v>2014</v>
      </c>
      <c r="H41" s="19">
        <f t="shared" si="5"/>
        <v>45</v>
      </c>
      <c r="I41" s="20"/>
      <c r="J41" s="19">
        <f>SUMIF(Georoute!$H:$H,G41,Georoute!$J:$J)</f>
        <v>0</v>
      </c>
      <c r="K41" s="19">
        <f>SUMIFS(Georoute!$J:$J,Georoute!$G:$G,$I41,Georoute!$J:$J,1)</f>
        <v>0</v>
      </c>
      <c r="L41" s="19">
        <f t="shared" si="0"/>
        <v>0</v>
      </c>
      <c r="M41" s="21" t="e">
        <f t="shared" si="1"/>
        <v>#DIV/0!</v>
      </c>
      <c r="N41" s="21" t="e">
        <f t="shared" si="2"/>
        <v>#DIV/0!</v>
      </c>
      <c r="O41" s="21" t="e">
        <f t="shared" si="3"/>
        <v>#DIV/0!</v>
      </c>
      <c r="P41" s="19" t="e">
        <f>IF(O41="NON","",IF(ISNA(VLOOKUP(G41,Tab_Croisé_Dyn!$A$2:$AT$99,2,FALSE))=TRUE,"",VLOOKUP(G41,Tab_Croisé_Dyn!$A$2:$AT$99,2,FALSE)))</f>
        <v>#DIV/0!</v>
      </c>
      <c r="Q41" s="22" t="e">
        <f t="shared" si="9"/>
        <v>#DIV/0!</v>
      </c>
      <c r="R41" s="23"/>
      <c r="S41" s="21" t="str">
        <f t="shared" si="10"/>
        <v/>
      </c>
      <c r="T41" s="21" t="e">
        <f t="shared" si="11"/>
        <v>#DIV/0!</v>
      </c>
      <c r="U41" s="24" t="e">
        <f t="shared" si="4"/>
        <v>#DIV/0!</v>
      </c>
    </row>
    <row r="42" spans="7:21" ht="16.8" x14ac:dyDescent="0.45">
      <c r="G42" s="18" t="s">
        <v>2010</v>
      </c>
      <c r="H42" s="19">
        <f t="shared" si="5"/>
        <v>46</v>
      </c>
      <c r="I42" s="20"/>
      <c r="J42" s="19">
        <f>SUMIF(Georoute!$H:$H,G42,Georoute!$J:$J)</f>
        <v>0</v>
      </c>
      <c r="K42" s="19">
        <f>SUMIFS(Georoute!$J:$J,Georoute!$G:$G,$I42,Georoute!$J:$J,1)</f>
        <v>0</v>
      </c>
      <c r="L42" s="19">
        <f t="shared" si="0"/>
        <v>0</v>
      </c>
      <c r="M42" s="21" t="e">
        <f t="shared" si="1"/>
        <v>#DIV/0!</v>
      </c>
      <c r="N42" s="21" t="e">
        <f t="shared" si="2"/>
        <v>#DIV/0!</v>
      </c>
      <c r="O42" s="21" t="e">
        <f t="shared" si="3"/>
        <v>#DIV/0!</v>
      </c>
      <c r="P42" s="19" t="e">
        <f>IF(O42="NON","",IF(ISNA(VLOOKUP(G42,Tab_Croisé_Dyn!$A$2:$AT$99,2,FALSE))=TRUE,"",VLOOKUP(G42,Tab_Croisé_Dyn!$A$2:$AT$99,2,FALSE)))</f>
        <v>#DIV/0!</v>
      </c>
      <c r="Q42" s="22" t="e">
        <f t="shared" si="9"/>
        <v>#DIV/0!</v>
      </c>
      <c r="R42" s="23"/>
      <c r="S42" s="21" t="str">
        <f t="shared" si="10"/>
        <v/>
      </c>
      <c r="T42" s="21" t="e">
        <f t="shared" si="11"/>
        <v>#DIV/0!</v>
      </c>
      <c r="U42" s="24" t="e">
        <f t="shared" si="4"/>
        <v>#DIV/0!</v>
      </c>
    </row>
    <row r="43" spans="7:21" ht="16.8" x14ac:dyDescent="0.45">
      <c r="G43" s="18" t="s">
        <v>2370</v>
      </c>
      <c r="H43" s="19">
        <f t="shared" si="5"/>
        <v>48</v>
      </c>
      <c r="I43" s="20"/>
      <c r="J43" s="19">
        <f>SUMIF(Georoute!$H:$H,G43,Georoute!$J:$J)</f>
        <v>0</v>
      </c>
      <c r="K43" s="19">
        <f>SUMIFS(Georoute!$J:$J,Georoute!$G:$G,$I43,Georoute!$J:$J,1)</f>
        <v>0</v>
      </c>
      <c r="L43" s="19">
        <f t="shared" si="0"/>
        <v>0</v>
      </c>
      <c r="M43" s="21" t="e">
        <f t="shared" si="1"/>
        <v>#DIV/0!</v>
      </c>
      <c r="N43" s="21" t="e">
        <f t="shared" si="2"/>
        <v>#DIV/0!</v>
      </c>
      <c r="O43" s="21" t="e">
        <f t="shared" si="3"/>
        <v>#DIV/0!</v>
      </c>
      <c r="P43" s="19" t="e">
        <f>IF(O43="NON","",IF(ISNA(VLOOKUP(G43,Tab_Croisé_Dyn!$A$2:$AT$99,2,FALSE))=TRUE,"",VLOOKUP(G43,Tab_Croisé_Dyn!$A$2:$AT$99,2,FALSE)))</f>
        <v>#DIV/0!</v>
      </c>
      <c r="Q43" s="22" t="e">
        <f t="shared" si="9"/>
        <v>#DIV/0!</v>
      </c>
      <c r="R43" s="23"/>
      <c r="S43" s="21" t="str">
        <f t="shared" si="10"/>
        <v/>
      </c>
      <c r="T43" s="21" t="e">
        <f t="shared" si="11"/>
        <v>#DIV/0!</v>
      </c>
      <c r="U43" s="24" t="e">
        <f t="shared" si="4"/>
        <v>#DIV/0!</v>
      </c>
    </row>
    <row r="44" spans="7:21" ht="16.8" x14ac:dyDescent="0.45">
      <c r="G44" s="18" t="s">
        <v>1515</v>
      </c>
      <c r="H44" s="19">
        <f t="shared" si="5"/>
        <v>50</v>
      </c>
      <c r="I44" s="20"/>
      <c r="J44" s="19">
        <f>SUMIF(Georoute!$H:$H,G44,Georoute!$J:$J)</f>
        <v>0</v>
      </c>
      <c r="K44" s="19">
        <f>SUMIFS(Georoute!$J:$J,Georoute!$G:$G,$I44,Georoute!$J:$J,1)</f>
        <v>0</v>
      </c>
      <c r="L44" s="19">
        <f t="shared" si="0"/>
        <v>0</v>
      </c>
      <c r="M44" s="21" t="e">
        <f t="shared" si="1"/>
        <v>#DIV/0!</v>
      </c>
      <c r="N44" s="21" t="e">
        <f t="shared" si="2"/>
        <v>#DIV/0!</v>
      </c>
      <c r="O44" s="21" t="e">
        <f t="shared" si="3"/>
        <v>#DIV/0!</v>
      </c>
      <c r="P44" s="19" t="e">
        <f>IF(O44="NON","",IF(ISNA(VLOOKUP(G44,Tab_Croisé_Dyn!$A$2:$AT$99,2,FALSE))=TRUE,"",VLOOKUP(G44,Tab_Croisé_Dyn!$A$2:$AT$99,2,FALSE)))</f>
        <v>#DIV/0!</v>
      </c>
      <c r="Q44" s="22" t="e">
        <f t="shared" si="9"/>
        <v>#DIV/0!</v>
      </c>
      <c r="R44" s="23"/>
      <c r="S44" s="21" t="str">
        <f t="shared" si="10"/>
        <v/>
      </c>
      <c r="T44" s="21" t="e">
        <f t="shared" si="11"/>
        <v>#DIV/0!</v>
      </c>
      <c r="U44" s="24" t="e">
        <f t="shared" si="4"/>
        <v>#DIV/0!</v>
      </c>
    </row>
    <row r="45" spans="7:21" ht="16.8" x14ac:dyDescent="0.45">
      <c r="G45" s="18" t="s">
        <v>2283</v>
      </c>
      <c r="H45" s="19">
        <f t="shared" si="5"/>
        <v>101</v>
      </c>
      <c r="I45" s="20"/>
      <c r="J45" s="19">
        <f>SUMIF(Georoute!$H:$H,G45,Georoute!$J:$J)</f>
        <v>0</v>
      </c>
      <c r="K45" s="19">
        <f>SUMIFS(Georoute!$J:$J,Georoute!$G:$G,$I45,Georoute!$J:$J,1)</f>
        <v>0</v>
      </c>
      <c r="L45" s="19">
        <f t="shared" si="0"/>
        <v>0</v>
      </c>
      <c r="M45" s="21" t="e">
        <f t="shared" si="1"/>
        <v>#DIV/0!</v>
      </c>
      <c r="N45" s="21" t="e">
        <f t="shared" si="2"/>
        <v>#DIV/0!</v>
      </c>
      <c r="O45" s="21" t="e">
        <f t="shared" si="3"/>
        <v>#DIV/0!</v>
      </c>
      <c r="P45" s="19" t="e">
        <f>IF(O45="NON","",IF(ISNA(VLOOKUP(G45,Tab_Croisé_Dyn!$A$2:$AT$99,2,FALSE))=TRUE,"",VLOOKUP(G45,Tab_Croisé_Dyn!$A$2:$AT$99,2,FALSE)))</f>
        <v>#DIV/0!</v>
      </c>
      <c r="Q45" s="22" t="e">
        <f t="shared" si="9"/>
        <v>#DIV/0!</v>
      </c>
      <c r="R45" s="23"/>
      <c r="S45" s="21" t="str">
        <f t="shared" si="10"/>
        <v/>
      </c>
      <c r="T45" s="21" t="e">
        <f t="shared" si="11"/>
        <v>#DIV/0!</v>
      </c>
      <c r="U45" s="24" t="e">
        <f t="shared" si="4"/>
        <v>#DIV/0!</v>
      </c>
    </row>
    <row r="46" spans="7:21" ht="16.8" x14ac:dyDescent="0.45">
      <c r="G46" s="18" t="s">
        <v>1565</v>
      </c>
      <c r="H46" s="19">
        <f t="shared" si="5"/>
        <v>102</v>
      </c>
      <c r="I46" s="20"/>
      <c r="J46" s="19">
        <f>SUMIF(Georoute!$H:$H,G46,Georoute!$J:$J)</f>
        <v>0</v>
      </c>
      <c r="K46" s="19">
        <f>SUMIFS(Georoute!$J:$J,Georoute!$G:$G,$I46,Georoute!$J:$J,1)</f>
        <v>0</v>
      </c>
      <c r="L46" s="19">
        <f t="shared" si="0"/>
        <v>0</v>
      </c>
      <c r="M46" s="21" t="e">
        <f t="shared" si="1"/>
        <v>#DIV/0!</v>
      </c>
      <c r="N46" s="21" t="e">
        <f t="shared" si="2"/>
        <v>#DIV/0!</v>
      </c>
      <c r="O46" s="21" t="e">
        <f t="shared" si="3"/>
        <v>#DIV/0!</v>
      </c>
      <c r="P46" s="19" t="e">
        <f>IF(O46="NON","",IF(ISNA(VLOOKUP(G46,Tab_Croisé_Dyn!$A$2:$AT$99,2,FALSE))=TRUE,"",VLOOKUP(G46,Tab_Croisé_Dyn!$A$2:$AT$99,2,FALSE)))</f>
        <v>#DIV/0!</v>
      </c>
      <c r="Q46" s="22" t="e">
        <f t="shared" si="9"/>
        <v>#DIV/0!</v>
      </c>
      <c r="R46" s="23"/>
      <c r="S46" s="21" t="str">
        <f t="shared" si="10"/>
        <v/>
      </c>
      <c r="T46" s="21" t="e">
        <f t="shared" si="11"/>
        <v>#DIV/0!</v>
      </c>
      <c r="U46" s="24" t="e">
        <f t="shared" si="4"/>
        <v>#DIV/0!</v>
      </c>
    </row>
    <row r="47" spans="7:21" ht="16.8" x14ac:dyDescent="0.45">
      <c r="G47" s="18" t="s">
        <v>1569</v>
      </c>
      <c r="H47" s="19">
        <f t="shared" si="5"/>
        <v>103</v>
      </c>
      <c r="I47" s="20"/>
      <c r="J47" s="19">
        <f>SUMIF(Georoute!$H:$H,G47,Georoute!$J:$J)</f>
        <v>0</v>
      </c>
      <c r="K47" s="19">
        <f>SUMIFS(Georoute!$J:$J,Georoute!$G:$G,$I47,Georoute!$J:$J,1)</f>
        <v>0</v>
      </c>
      <c r="L47" s="19">
        <f t="shared" si="0"/>
        <v>0</v>
      </c>
      <c r="M47" s="21" t="e">
        <f t="shared" si="1"/>
        <v>#DIV/0!</v>
      </c>
      <c r="N47" s="21" t="e">
        <f t="shared" si="2"/>
        <v>#DIV/0!</v>
      </c>
      <c r="O47" s="21" t="e">
        <f t="shared" si="3"/>
        <v>#DIV/0!</v>
      </c>
      <c r="P47" s="19" t="e">
        <f>IF(O47="NON","",IF(ISNA(VLOOKUP(G47,Tab_Croisé_Dyn!$A$2:$AT$99,2,FALSE))=TRUE,"",VLOOKUP(G47,Tab_Croisé_Dyn!$A$2:$AT$99,2,FALSE)))</f>
        <v>#DIV/0!</v>
      </c>
      <c r="Q47" s="22" t="e">
        <f t="shared" si="9"/>
        <v>#DIV/0!</v>
      </c>
      <c r="R47" s="23"/>
      <c r="S47" s="21" t="str">
        <f t="shared" si="10"/>
        <v/>
      </c>
      <c r="T47" s="21" t="e">
        <f t="shared" si="11"/>
        <v>#DIV/0!</v>
      </c>
      <c r="U47" s="24" t="e">
        <f t="shared" si="4"/>
        <v>#DIV/0!</v>
      </c>
    </row>
    <row r="48" spans="7:21" ht="16.8" x14ac:dyDescent="0.45">
      <c r="G48" s="18" t="s">
        <v>2281</v>
      </c>
      <c r="H48" s="19">
        <f t="shared" si="5"/>
        <v>104</v>
      </c>
      <c r="I48" s="20"/>
      <c r="J48" s="19">
        <f>SUMIF(Georoute!$H:$H,G48,Georoute!$J:$J)</f>
        <v>0</v>
      </c>
      <c r="K48" s="19">
        <f>SUMIFS(Georoute!$J:$J,Georoute!$G:$G,$I48,Georoute!$J:$J,1)</f>
        <v>0</v>
      </c>
      <c r="L48" s="19">
        <f t="shared" si="0"/>
        <v>0</v>
      </c>
      <c r="M48" s="21" t="e">
        <f t="shared" si="1"/>
        <v>#DIV/0!</v>
      </c>
      <c r="N48" s="21" t="e">
        <f t="shared" si="2"/>
        <v>#DIV/0!</v>
      </c>
      <c r="O48" s="21" t="e">
        <f t="shared" si="3"/>
        <v>#DIV/0!</v>
      </c>
      <c r="P48" s="19" t="e">
        <f>IF(O48="NON","",IF(ISNA(VLOOKUP(G48,Tab_Croisé_Dyn!$A$2:$AT$99,2,FALSE))=TRUE,"",VLOOKUP(G48,Tab_Croisé_Dyn!$A$2:$AT$99,2,FALSE)))</f>
        <v>#DIV/0!</v>
      </c>
      <c r="Q48" s="22" t="e">
        <f t="shared" si="9"/>
        <v>#DIV/0!</v>
      </c>
      <c r="R48" s="23"/>
      <c r="S48" s="21" t="str">
        <f t="shared" si="10"/>
        <v/>
      </c>
      <c r="T48" s="21" t="e">
        <f t="shared" si="11"/>
        <v>#DIV/0!</v>
      </c>
      <c r="U48" s="24" t="e">
        <f t="shared" si="4"/>
        <v>#DIV/0!</v>
      </c>
    </row>
    <row r="49" spans="7:21" ht="16.8" x14ac:dyDescent="0.45">
      <c r="G49" s="18" t="s">
        <v>2019</v>
      </c>
      <c r="H49" s="19">
        <f t="shared" si="5"/>
        <v>105</v>
      </c>
      <c r="I49" s="20"/>
      <c r="J49" s="19">
        <f>SUMIF(Georoute!$H:$H,G49,Georoute!$J:$J)</f>
        <v>0</v>
      </c>
      <c r="K49" s="19">
        <f>SUMIFS(Georoute!$J:$J,Georoute!$G:$G,$I49,Georoute!$J:$J,1)</f>
        <v>0</v>
      </c>
      <c r="L49" s="19">
        <f t="shared" si="0"/>
        <v>0</v>
      </c>
      <c r="M49" s="21" t="e">
        <f t="shared" si="1"/>
        <v>#DIV/0!</v>
      </c>
      <c r="N49" s="21" t="e">
        <f t="shared" si="2"/>
        <v>#DIV/0!</v>
      </c>
      <c r="O49" s="21" t="e">
        <f t="shared" si="3"/>
        <v>#DIV/0!</v>
      </c>
      <c r="P49" s="19" t="e">
        <f>IF(O49="NON","",IF(ISNA(VLOOKUP(G49,Tab_Croisé_Dyn!$A$2:$AT$99,2,FALSE))=TRUE,"",VLOOKUP(G49,Tab_Croisé_Dyn!$A$2:$AT$99,2,FALSE)))</f>
        <v>#DIV/0!</v>
      </c>
      <c r="Q49" s="22" t="e">
        <f t="shared" si="9"/>
        <v>#DIV/0!</v>
      </c>
      <c r="R49" s="23"/>
      <c r="S49" s="21" t="str">
        <f t="shared" si="10"/>
        <v/>
      </c>
      <c r="T49" s="21" t="e">
        <f t="shared" si="11"/>
        <v>#DIV/0!</v>
      </c>
      <c r="U49" s="24" t="e">
        <f t="shared" si="4"/>
        <v>#DIV/0!</v>
      </c>
    </row>
    <row r="50" spans="7:21" ht="16.8" x14ac:dyDescent="0.45">
      <c r="G50" s="18" t="s">
        <v>2441</v>
      </c>
      <c r="H50" s="19">
        <f t="shared" si="5"/>
        <v>107</v>
      </c>
      <c r="I50" s="20"/>
      <c r="J50" s="19">
        <f>SUMIF(Georoute!$H:$H,G50,Georoute!$J:$J)</f>
        <v>0</v>
      </c>
      <c r="K50" s="19">
        <f>SUMIFS(Georoute!$J:$J,Georoute!$G:$G,$I50,Georoute!$J:$J,1)</f>
        <v>0</v>
      </c>
      <c r="L50" s="19">
        <f t="shared" si="0"/>
        <v>0</v>
      </c>
      <c r="M50" s="21" t="e">
        <f t="shared" si="1"/>
        <v>#DIV/0!</v>
      </c>
      <c r="N50" s="21" t="e">
        <f t="shared" si="2"/>
        <v>#DIV/0!</v>
      </c>
      <c r="O50" s="21" t="e">
        <f t="shared" si="3"/>
        <v>#DIV/0!</v>
      </c>
      <c r="P50" s="19" t="e">
        <f>IF(O50="NON","",IF(ISNA(VLOOKUP(G50,Tab_Croisé_Dyn!$A$2:$AT$99,2,FALSE))=TRUE,"",VLOOKUP(G50,Tab_Croisé_Dyn!$A$2:$AT$99,2,FALSE)))</f>
        <v>#DIV/0!</v>
      </c>
      <c r="Q50" s="22" t="e">
        <f t="shared" si="9"/>
        <v>#DIV/0!</v>
      </c>
      <c r="R50" s="23"/>
      <c r="S50" s="21" t="str">
        <f t="shared" si="10"/>
        <v/>
      </c>
      <c r="T50" s="21" t="e">
        <f t="shared" si="11"/>
        <v>#DIV/0!</v>
      </c>
      <c r="U50" s="24" t="e">
        <f t="shared" si="4"/>
        <v>#DIV/0!</v>
      </c>
    </row>
    <row r="51" spans="7:21" ht="16.8" x14ac:dyDescent="0.45">
      <c r="G51" s="18" t="s">
        <v>2284</v>
      </c>
      <c r="H51" s="19">
        <f t="shared" si="5"/>
        <v>108</v>
      </c>
      <c r="I51" s="20"/>
      <c r="J51" s="19">
        <f>SUMIF(Georoute!$H:$H,G51,Georoute!$J:$J)</f>
        <v>0</v>
      </c>
      <c r="K51" s="19">
        <f>SUMIFS(Georoute!$J:$J,Georoute!$G:$G,$I51,Georoute!$J:$J,1)</f>
        <v>0</v>
      </c>
      <c r="L51" s="19">
        <f t="shared" si="0"/>
        <v>0</v>
      </c>
      <c r="M51" s="21" t="e">
        <f t="shared" si="1"/>
        <v>#DIV/0!</v>
      </c>
      <c r="N51" s="21" t="e">
        <f t="shared" si="2"/>
        <v>#DIV/0!</v>
      </c>
      <c r="O51" s="21" t="e">
        <f t="shared" si="3"/>
        <v>#DIV/0!</v>
      </c>
      <c r="P51" s="19" t="e">
        <f>IF(O51="NON","",IF(ISNA(VLOOKUP(G51,Tab_Croisé_Dyn!$A$2:$AT$99,2,FALSE))=TRUE,"",VLOOKUP(G51,Tab_Croisé_Dyn!$A$2:$AT$99,2,FALSE)))</f>
        <v>#DIV/0!</v>
      </c>
      <c r="Q51" s="22" t="e">
        <f t="shared" si="9"/>
        <v>#DIV/0!</v>
      </c>
      <c r="R51" s="23"/>
      <c r="S51" s="21" t="str">
        <f t="shared" si="10"/>
        <v/>
      </c>
      <c r="T51" s="21" t="e">
        <f t="shared" si="11"/>
        <v>#DIV/0!</v>
      </c>
      <c r="U51" s="24" t="e">
        <f t="shared" si="4"/>
        <v>#DIV/0!</v>
      </c>
    </row>
    <row r="52" spans="7:21" ht="16.8" x14ac:dyDescent="0.45">
      <c r="G52" s="18" t="s">
        <v>2039</v>
      </c>
      <c r="H52" s="19">
        <f t="shared" si="5"/>
        <v>109</v>
      </c>
      <c r="I52" s="20"/>
      <c r="J52" s="19">
        <f>SUMIF(Georoute!$H:$H,G52,Georoute!$J:$J)</f>
        <v>0</v>
      </c>
      <c r="K52" s="19">
        <f>SUMIFS(Georoute!$J:$J,Georoute!$G:$G,$I52,Georoute!$J:$J,1)</f>
        <v>0</v>
      </c>
      <c r="L52" s="19">
        <f t="shared" si="0"/>
        <v>0</v>
      </c>
      <c r="M52" s="21" t="e">
        <f t="shared" si="1"/>
        <v>#DIV/0!</v>
      </c>
      <c r="N52" s="21" t="e">
        <f t="shared" si="2"/>
        <v>#DIV/0!</v>
      </c>
      <c r="O52" s="21" t="e">
        <f t="shared" si="3"/>
        <v>#DIV/0!</v>
      </c>
      <c r="P52" s="19" t="e">
        <f>IF(O52="NON","",IF(ISNA(VLOOKUP(G52,Tab_Croisé_Dyn!$A$2:$AT$99,2,FALSE))=TRUE,"",VLOOKUP(G52,Tab_Croisé_Dyn!$A$2:$AT$99,2,FALSE)))</f>
        <v>#DIV/0!</v>
      </c>
      <c r="Q52" s="22" t="e">
        <f t="shared" si="9"/>
        <v>#DIV/0!</v>
      </c>
      <c r="R52" s="23"/>
      <c r="S52" s="21" t="str">
        <f t="shared" si="10"/>
        <v/>
      </c>
      <c r="T52" s="21" t="e">
        <f t="shared" si="11"/>
        <v>#DIV/0!</v>
      </c>
      <c r="U52" s="24" t="e">
        <f t="shared" si="4"/>
        <v>#DIV/0!</v>
      </c>
    </row>
    <row r="53" spans="7:21" ht="16.8" x14ac:dyDescent="0.45">
      <c r="G53" s="18" t="s">
        <v>1575</v>
      </c>
      <c r="H53" s="19">
        <f t="shared" si="5"/>
        <v>110</v>
      </c>
      <c r="I53" s="20"/>
      <c r="J53" s="19">
        <f>SUMIF(Georoute!$H:$H,G53,Georoute!$J:$J)</f>
        <v>0</v>
      </c>
      <c r="K53" s="19">
        <f>SUMIFS(Georoute!$J:$J,Georoute!$G:$G,$I53,Georoute!$J:$J,1)</f>
        <v>0</v>
      </c>
      <c r="L53" s="19">
        <f t="shared" si="0"/>
        <v>0</v>
      </c>
      <c r="M53" s="21" t="e">
        <f t="shared" si="1"/>
        <v>#DIV/0!</v>
      </c>
      <c r="N53" s="21" t="e">
        <f t="shared" si="2"/>
        <v>#DIV/0!</v>
      </c>
      <c r="O53" s="21" t="e">
        <f t="shared" si="3"/>
        <v>#DIV/0!</v>
      </c>
      <c r="P53" s="19" t="e">
        <f>IF(O53="NON","",IF(ISNA(VLOOKUP(G53,Tab_Croisé_Dyn!$A$2:$AT$99,2,FALSE))=TRUE,"",VLOOKUP(G53,Tab_Croisé_Dyn!$A$2:$AT$99,2,FALSE)))</f>
        <v>#DIV/0!</v>
      </c>
      <c r="Q53" s="22" t="e">
        <f t="shared" si="9"/>
        <v>#DIV/0!</v>
      </c>
      <c r="R53" s="23"/>
      <c r="S53" s="21" t="str">
        <f t="shared" si="10"/>
        <v/>
      </c>
      <c r="T53" s="21" t="e">
        <f t="shared" si="11"/>
        <v>#DIV/0!</v>
      </c>
      <c r="U53" s="24" t="e">
        <f t="shared" si="4"/>
        <v>#DIV/0!</v>
      </c>
    </row>
    <row r="54" spans="7:21" ht="16.8" x14ac:dyDescent="0.45">
      <c r="G54" s="18" t="s">
        <v>2037</v>
      </c>
      <c r="H54" s="19">
        <f t="shared" si="5"/>
        <v>111</v>
      </c>
      <c r="I54" s="20"/>
      <c r="J54" s="19">
        <f>SUMIF(Georoute!$H:$H,G54,Georoute!$J:$J)</f>
        <v>0</v>
      </c>
      <c r="K54" s="19">
        <f>SUMIFS(Georoute!$J:$J,Georoute!$G:$G,$I54,Georoute!$J:$J,1)</f>
        <v>0</v>
      </c>
      <c r="L54" s="19">
        <f t="shared" si="0"/>
        <v>0</v>
      </c>
      <c r="M54" s="21" t="e">
        <f t="shared" si="1"/>
        <v>#DIV/0!</v>
      </c>
      <c r="N54" s="21" t="e">
        <f t="shared" si="2"/>
        <v>#DIV/0!</v>
      </c>
      <c r="O54" s="21" t="e">
        <f t="shared" si="3"/>
        <v>#DIV/0!</v>
      </c>
      <c r="P54" s="19" t="e">
        <f>IF(O54="NON","",IF(ISNA(VLOOKUP(G54,Tab_Croisé_Dyn!$A$2:$AT$99,2,FALSE))=TRUE,"",VLOOKUP(G54,Tab_Croisé_Dyn!$A$2:$AT$99,2,FALSE)))</f>
        <v>#DIV/0!</v>
      </c>
      <c r="Q54" s="22" t="e">
        <f t="shared" si="9"/>
        <v>#DIV/0!</v>
      </c>
      <c r="R54" s="23"/>
      <c r="S54" s="21" t="str">
        <f t="shared" si="10"/>
        <v/>
      </c>
      <c r="T54" s="21" t="e">
        <f t="shared" si="11"/>
        <v>#DIV/0!</v>
      </c>
      <c r="U54" s="24" t="e">
        <f t="shared" si="4"/>
        <v>#DIV/0!</v>
      </c>
    </row>
    <row r="55" spans="7:21" ht="16.8" x14ac:dyDescent="0.45">
      <c r="G55" s="18" t="s">
        <v>2032</v>
      </c>
      <c r="H55" s="19">
        <f t="shared" si="5"/>
        <v>112</v>
      </c>
      <c r="I55" s="20"/>
      <c r="J55" s="19">
        <f>SUMIF(Georoute!$H:$H,G55,Georoute!$J:$J)</f>
        <v>0</v>
      </c>
      <c r="K55" s="19">
        <f>SUMIFS(Georoute!$J:$J,Georoute!$G:$G,$I55,Georoute!$J:$J,1)</f>
        <v>0</v>
      </c>
      <c r="L55" s="19">
        <f t="shared" si="0"/>
        <v>0</v>
      </c>
      <c r="M55" s="21" t="e">
        <f t="shared" si="1"/>
        <v>#DIV/0!</v>
      </c>
      <c r="N55" s="21" t="e">
        <f t="shared" si="2"/>
        <v>#DIV/0!</v>
      </c>
      <c r="O55" s="21" t="e">
        <f t="shared" si="3"/>
        <v>#DIV/0!</v>
      </c>
      <c r="P55" s="19" t="e">
        <f>IF(O55="NON","",IF(ISNA(VLOOKUP(G55,Tab_Croisé_Dyn!$A$2:$AT$99,2,FALSE))=TRUE,"",VLOOKUP(G55,Tab_Croisé_Dyn!$A$2:$AT$99,2,FALSE)))</f>
        <v>#DIV/0!</v>
      </c>
      <c r="Q55" s="22" t="e">
        <f t="shared" si="9"/>
        <v>#DIV/0!</v>
      </c>
      <c r="R55" s="23"/>
      <c r="S55" s="21" t="str">
        <f t="shared" si="10"/>
        <v/>
      </c>
      <c r="T55" s="21" t="e">
        <f t="shared" si="11"/>
        <v>#DIV/0!</v>
      </c>
      <c r="U55" s="24" t="e">
        <f t="shared" si="4"/>
        <v>#DIV/0!</v>
      </c>
    </row>
    <row r="56" spans="7:21" ht="16.8" x14ac:dyDescent="0.45">
      <c r="G56" s="18" t="s">
        <v>2516</v>
      </c>
      <c r="H56" s="19">
        <f t="shared" si="5"/>
        <v>201</v>
      </c>
      <c r="I56" s="20"/>
      <c r="J56" s="19">
        <f>SUMIF(Georoute!$H:$H,G56,Georoute!$J:$J)</f>
        <v>0</v>
      </c>
      <c r="K56" s="19">
        <f>SUMIFS(Georoute!$J:$J,Georoute!$G:$G,$I56,Georoute!$J:$J,1)</f>
        <v>0</v>
      </c>
      <c r="L56" s="19">
        <f t="shared" si="0"/>
        <v>0</v>
      </c>
      <c r="M56" s="21" t="e">
        <f t="shared" si="1"/>
        <v>#DIV/0!</v>
      </c>
      <c r="N56" s="21" t="e">
        <f t="shared" si="2"/>
        <v>#DIV/0!</v>
      </c>
      <c r="O56" s="21" t="e">
        <f t="shared" si="3"/>
        <v>#DIV/0!</v>
      </c>
      <c r="P56" s="19" t="e">
        <f>IF(O56="NON","",IF(ISNA(VLOOKUP(G56,Tab_Croisé_Dyn!$A$2:$AT$99,2,FALSE))=TRUE,"",VLOOKUP(G56,Tab_Croisé_Dyn!$A$2:$AT$99,2,FALSE)))</f>
        <v>#DIV/0!</v>
      </c>
      <c r="Q56" s="22" t="e">
        <f t="shared" si="9"/>
        <v>#DIV/0!</v>
      </c>
      <c r="R56" s="23"/>
      <c r="S56" s="21" t="str">
        <f t="shared" si="10"/>
        <v/>
      </c>
      <c r="T56" s="21" t="e">
        <f t="shared" si="11"/>
        <v>#DIV/0!</v>
      </c>
      <c r="U56" s="24" t="e">
        <f t="shared" si="4"/>
        <v>#DIV/0!</v>
      </c>
    </row>
    <row r="57" spans="7:21" ht="16.8" x14ac:dyDescent="0.45">
      <c r="G57" s="18" t="s">
        <v>2515</v>
      </c>
      <c r="H57" s="19">
        <f t="shared" si="5"/>
        <v>202</v>
      </c>
      <c r="I57" s="20"/>
      <c r="J57" s="19">
        <f>SUMIF(Georoute!$H:$H,G57,Georoute!$J:$J)</f>
        <v>0</v>
      </c>
      <c r="K57" s="19">
        <f>SUMIFS(Georoute!$J:$J,Georoute!$G:$G,$I57,Georoute!$J:$J,1)</f>
        <v>0</v>
      </c>
      <c r="L57" s="19">
        <f t="shared" si="0"/>
        <v>0</v>
      </c>
      <c r="M57" s="21" t="e">
        <f t="shared" si="1"/>
        <v>#DIV/0!</v>
      </c>
      <c r="N57" s="21" t="e">
        <f t="shared" si="2"/>
        <v>#DIV/0!</v>
      </c>
      <c r="O57" s="21" t="e">
        <f t="shared" si="3"/>
        <v>#DIV/0!</v>
      </c>
      <c r="P57" s="19" t="e">
        <f>IF(O57="NON","",IF(ISNA(VLOOKUP(G57,Tab_Croisé_Dyn!$A$2:$AT$99,2,FALSE))=TRUE,"",VLOOKUP(G57,Tab_Croisé_Dyn!$A$2:$AT$99,2,FALSE)))</f>
        <v>#DIV/0!</v>
      </c>
      <c r="Q57" s="22" t="e">
        <f t="shared" si="9"/>
        <v>#DIV/0!</v>
      </c>
      <c r="R57" s="23"/>
      <c r="S57" s="21" t="str">
        <f t="shared" si="10"/>
        <v/>
      </c>
      <c r="T57" s="21" t="e">
        <f t="shared" si="11"/>
        <v>#DIV/0!</v>
      </c>
      <c r="U57" s="24" t="e">
        <f t="shared" si="4"/>
        <v>#DIV/0!</v>
      </c>
    </row>
    <row r="58" spans="7:21" ht="16.8" x14ac:dyDescent="0.45">
      <c r="G58" s="18" t="s">
        <v>1501</v>
      </c>
      <c r="H58" s="19">
        <f t="shared" si="5"/>
        <v>204</v>
      </c>
      <c r="I58" s="20"/>
      <c r="J58" s="19">
        <f>SUMIF(Georoute!$H:$H,G58,Georoute!$J:$J)</f>
        <v>0</v>
      </c>
      <c r="K58" s="19">
        <f>SUMIFS(Georoute!$J:$J,Georoute!$G:$G,$I58,Georoute!$J:$J,1)</f>
        <v>0</v>
      </c>
      <c r="L58" s="19">
        <f t="shared" si="0"/>
        <v>0</v>
      </c>
      <c r="M58" s="21" t="e">
        <f t="shared" si="1"/>
        <v>#DIV/0!</v>
      </c>
      <c r="N58" s="21" t="e">
        <f t="shared" si="2"/>
        <v>#DIV/0!</v>
      </c>
      <c r="O58" s="21" t="e">
        <f t="shared" si="3"/>
        <v>#DIV/0!</v>
      </c>
      <c r="P58" s="19" t="e">
        <f>IF(O58="NON","",IF(ISNA(VLOOKUP(G58,Tab_Croisé_Dyn!$A$2:$AT$99,2,FALSE))=TRUE,"",VLOOKUP(G58,Tab_Croisé_Dyn!$A$2:$AT$99,2,FALSE)))</f>
        <v>#DIV/0!</v>
      </c>
      <c r="Q58" s="22" t="e">
        <f t="shared" si="9"/>
        <v>#DIV/0!</v>
      </c>
      <c r="R58" s="23"/>
      <c r="S58" s="21" t="str">
        <f t="shared" si="10"/>
        <v/>
      </c>
      <c r="T58" s="21" t="e">
        <f t="shared" si="11"/>
        <v>#DIV/0!</v>
      </c>
      <c r="U58" s="24" t="e">
        <f t="shared" si="4"/>
        <v>#DIV/0!</v>
      </c>
    </row>
    <row r="59" spans="7:21" ht="16.8" x14ac:dyDescent="0.45">
      <c r="G59" s="18" t="s">
        <v>1974</v>
      </c>
      <c r="H59" s="19">
        <f t="shared" si="5"/>
        <v>205</v>
      </c>
      <c r="I59" s="20"/>
      <c r="J59" s="19">
        <f>SUMIF(Georoute!$H:$H,G59,Georoute!$J:$J)</f>
        <v>0</v>
      </c>
      <c r="K59" s="19">
        <f>SUMIFS(Georoute!$J:$J,Georoute!$G:$G,$I59,Georoute!$J:$J,1)</f>
        <v>0</v>
      </c>
      <c r="L59" s="19">
        <f t="shared" si="0"/>
        <v>0</v>
      </c>
      <c r="M59" s="21" t="e">
        <f t="shared" si="1"/>
        <v>#DIV/0!</v>
      </c>
      <c r="N59" s="21" t="e">
        <f t="shared" si="2"/>
        <v>#DIV/0!</v>
      </c>
      <c r="O59" s="21" t="e">
        <f t="shared" si="3"/>
        <v>#DIV/0!</v>
      </c>
      <c r="P59" s="19" t="e">
        <f>IF(O59="NON","",IF(ISNA(VLOOKUP(G59,Tab_Croisé_Dyn!$A$2:$AT$99,2,FALSE))=TRUE,"",VLOOKUP(G59,Tab_Croisé_Dyn!$A$2:$AT$99,2,FALSE)))</f>
        <v>#DIV/0!</v>
      </c>
      <c r="Q59" s="22" t="e">
        <f t="shared" si="9"/>
        <v>#DIV/0!</v>
      </c>
      <c r="R59" s="23"/>
      <c r="S59" s="21" t="str">
        <f t="shared" si="10"/>
        <v/>
      </c>
      <c r="T59" s="21" t="e">
        <f t="shared" si="11"/>
        <v>#DIV/0!</v>
      </c>
      <c r="U59" s="24" t="e">
        <f t="shared" si="4"/>
        <v>#DIV/0!</v>
      </c>
    </row>
    <row r="60" spans="7:21" ht="16.8" x14ac:dyDescent="0.45">
      <c r="G60" s="18" t="s">
        <v>1991</v>
      </c>
      <c r="H60" s="19">
        <f t="shared" si="5"/>
        <v>206</v>
      </c>
      <c r="I60" s="20"/>
      <c r="J60" s="19">
        <f>SUMIF(Georoute!$H:$H,G60,Georoute!$J:$J)</f>
        <v>0</v>
      </c>
      <c r="K60" s="19">
        <f>SUMIFS(Georoute!$J:$J,Georoute!$G:$G,$I60,Georoute!$J:$J,1)</f>
        <v>0</v>
      </c>
      <c r="L60" s="19">
        <f t="shared" si="0"/>
        <v>0</v>
      </c>
      <c r="M60" s="21" t="e">
        <f t="shared" si="1"/>
        <v>#DIV/0!</v>
      </c>
      <c r="N60" s="21" t="e">
        <f t="shared" si="2"/>
        <v>#DIV/0!</v>
      </c>
      <c r="O60" s="21" t="e">
        <f t="shared" si="3"/>
        <v>#DIV/0!</v>
      </c>
      <c r="P60" s="19" t="e">
        <f>IF(O60="NON","",IF(ISNA(VLOOKUP(G60,Tab_Croisé_Dyn!$A$2:$AT$99,2,FALSE))=TRUE,"",VLOOKUP(G60,Tab_Croisé_Dyn!$A$2:$AT$99,2,FALSE)))</f>
        <v>#DIV/0!</v>
      </c>
      <c r="Q60" s="22" t="e">
        <f t="shared" si="9"/>
        <v>#DIV/0!</v>
      </c>
      <c r="R60" s="23"/>
      <c r="S60" s="21" t="str">
        <f t="shared" si="10"/>
        <v/>
      </c>
      <c r="T60" s="21" t="e">
        <f t="shared" si="11"/>
        <v>#DIV/0!</v>
      </c>
      <c r="U60" s="24" t="e">
        <f t="shared" si="4"/>
        <v>#DIV/0!</v>
      </c>
    </row>
    <row r="61" spans="7:21" ht="16.8" x14ac:dyDescent="0.45">
      <c r="G61" s="18" t="s">
        <v>2247</v>
      </c>
      <c r="H61" s="19">
        <f t="shared" si="5"/>
        <v>207</v>
      </c>
      <c r="I61" s="20"/>
      <c r="J61" s="19">
        <f>SUMIF(Georoute!$H:$H,G61,Georoute!$J:$J)</f>
        <v>0</v>
      </c>
      <c r="K61" s="19">
        <f>SUMIFS(Georoute!$J:$J,Georoute!$G:$G,$I61,Georoute!$J:$J,1)</f>
        <v>0</v>
      </c>
      <c r="L61" s="19">
        <f t="shared" si="0"/>
        <v>0</v>
      </c>
      <c r="M61" s="21" t="e">
        <f t="shared" si="1"/>
        <v>#DIV/0!</v>
      </c>
      <c r="N61" s="21" t="e">
        <f t="shared" si="2"/>
        <v>#DIV/0!</v>
      </c>
      <c r="O61" s="21" t="e">
        <f t="shared" si="3"/>
        <v>#DIV/0!</v>
      </c>
      <c r="P61" s="19" t="e">
        <f>IF(O61="NON","",IF(ISNA(VLOOKUP(G61,Tab_Croisé_Dyn!$A$2:$AT$99,2,FALSE))=TRUE,"",VLOOKUP(G61,Tab_Croisé_Dyn!$A$2:$AT$99,2,FALSE)))</f>
        <v>#DIV/0!</v>
      </c>
      <c r="Q61" s="22" t="e">
        <f t="shared" si="9"/>
        <v>#DIV/0!</v>
      </c>
      <c r="R61" s="23"/>
      <c r="S61" s="21" t="str">
        <f t="shared" si="10"/>
        <v/>
      </c>
      <c r="T61" s="21" t="e">
        <f t="shared" si="11"/>
        <v>#DIV/0!</v>
      </c>
      <c r="U61" s="24" t="e">
        <f t="shared" si="4"/>
        <v>#DIV/0!</v>
      </c>
    </row>
    <row r="62" spans="7:21" ht="16.8" x14ac:dyDescent="0.45">
      <c r="G62" s="18" t="s">
        <v>1983</v>
      </c>
      <c r="H62" s="19">
        <f t="shared" si="5"/>
        <v>208</v>
      </c>
      <c r="I62" s="20"/>
      <c r="J62" s="19">
        <f>SUMIF(Georoute!$H:$H,G62,Georoute!$J:$J)</f>
        <v>0</v>
      </c>
      <c r="K62" s="19">
        <f>SUMIFS(Georoute!$J:$J,Georoute!$G:$G,$I62,Georoute!$J:$J,1)</f>
        <v>0</v>
      </c>
      <c r="L62" s="19">
        <f t="shared" si="0"/>
        <v>0</v>
      </c>
      <c r="M62" s="21" t="e">
        <f t="shared" si="1"/>
        <v>#DIV/0!</v>
      </c>
      <c r="N62" s="21" t="e">
        <f t="shared" si="2"/>
        <v>#DIV/0!</v>
      </c>
      <c r="O62" s="21" t="e">
        <f t="shared" si="3"/>
        <v>#DIV/0!</v>
      </c>
      <c r="P62" s="19" t="e">
        <f>IF(O62="NON","",IF(ISNA(VLOOKUP(G62,Tab_Croisé_Dyn!$A$2:$AT$99,2,FALSE))=TRUE,"",VLOOKUP(G62,Tab_Croisé_Dyn!$A$2:$AT$99,2,FALSE)))</f>
        <v>#DIV/0!</v>
      </c>
      <c r="Q62" s="22" t="e">
        <f t="shared" si="9"/>
        <v>#DIV/0!</v>
      </c>
      <c r="R62" s="23"/>
      <c r="S62" s="21" t="str">
        <f t="shared" si="10"/>
        <v/>
      </c>
      <c r="T62" s="21" t="e">
        <f t="shared" si="11"/>
        <v>#DIV/0!</v>
      </c>
      <c r="U62" s="24" t="e">
        <f t="shared" si="4"/>
        <v>#DIV/0!</v>
      </c>
    </row>
    <row r="63" spans="7:21" ht="16.8" x14ac:dyDescent="0.45">
      <c r="G63" s="18" t="s">
        <v>2248</v>
      </c>
      <c r="H63" s="19">
        <f t="shared" si="5"/>
        <v>209</v>
      </c>
      <c r="I63" s="20"/>
      <c r="J63" s="19">
        <f>SUMIF(Georoute!$H:$H,G63,Georoute!$J:$J)</f>
        <v>0</v>
      </c>
      <c r="K63" s="19">
        <f>SUMIFS(Georoute!$J:$J,Georoute!$G:$G,$I63,Georoute!$J:$J,1)</f>
        <v>0</v>
      </c>
      <c r="L63" s="19">
        <f t="shared" si="0"/>
        <v>0</v>
      </c>
      <c r="M63" s="21" t="e">
        <f t="shared" si="1"/>
        <v>#DIV/0!</v>
      </c>
      <c r="N63" s="21" t="e">
        <f t="shared" si="2"/>
        <v>#DIV/0!</v>
      </c>
      <c r="O63" s="21" t="e">
        <f t="shared" si="3"/>
        <v>#DIV/0!</v>
      </c>
      <c r="P63" s="19" t="e">
        <f>IF(O63="NON","",IF(ISNA(VLOOKUP(G63,Tab_Croisé_Dyn!$A$2:$AT$99,2,FALSE))=TRUE,"",VLOOKUP(G63,Tab_Croisé_Dyn!$A$2:$AT$99,2,FALSE)))</f>
        <v>#DIV/0!</v>
      </c>
      <c r="Q63" s="22" t="e">
        <f t="shared" si="9"/>
        <v>#DIV/0!</v>
      </c>
      <c r="R63" s="23"/>
      <c r="S63" s="21" t="str">
        <f t="shared" si="10"/>
        <v/>
      </c>
      <c r="T63" s="21" t="e">
        <f t="shared" si="11"/>
        <v>#DIV/0!</v>
      </c>
      <c r="U63" s="24" t="e">
        <f t="shared" si="4"/>
        <v>#DIV/0!</v>
      </c>
    </row>
    <row r="64" spans="7:21" ht="16.8" x14ac:dyDescent="0.45">
      <c r="G64" s="18" t="s">
        <v>2116</v>
      </c>
      <c r="H64" s="19">
        <f t="shared" si="5"/>
        <v>213</v>
      </c>
      <c r="I64" s="20"/>
      <c r="J64" s="19">
        <f>SUMIF(Georoute!$H:$H,G64,Georoute!$J:$J)</f>
        <v>0</v>
      </c>
      <c r="K64" s="19">
        <f>SUMIFS(Georoute!$J:$J,Georoute!$G:$G,$I64,Georoute!$J:$J,1)</f>
        <v>0</v>
      </c>
      <c r="L64" s="19">
        <f t="shared" si="0"/>
        <v>0</v>
      </c>
      <c r="M64" s="21" t="e">
        <f t="shared" si="1"/>
        <v>#DIV/0!</v>
      </c>
      <c r="N64" s="21" t="e">
        <f t="shared" si="2"/>
        <v>#DIV/0!</v>
      </c>
      <c r="O64" s="21" t="e">
        <f t="shared" si="3"/>
        <v>#DIV/0!</v>
      </c>
      <c r="P64" s="19" t="e">
        <f>IF(O64="NON","",IF(ISNA(VLOOKUP(G64,Tab_Croisé_Dyn!$A$2:$AT$99,2,FALSE))=TRUE,"",VLOOKUP(G64,Tab_Croisé_Dyn!$A$2:$AT$99,2,FALSE)))</f>
        <v>#DIV/0!</v>
      </c>
      <c r="Q64" s="22" t="e">
        <f t="shared" si="9"/>
        <v>#DIV/0!</v>
      </c>
      <c r="R64" s="23"/>
      <c r="S64" s="21" t="str">
        <f t="shared" si="10"/>
        <v/>
      </c>
      <c r="T64" s="21" t="e">
        <f t="shared" si="11"/>
        <v>#DIV/0!</v>
      </c>
      <c r="U64" s="24" t="e">
        <f t="shared" si="4"/>
        <v>#DIV/0!</v>
      </c>
    </row>
    <row r="65" spans="7:21" ht="16.8" x14ac:dyDescent="0.45">
      <c r="G65" s="18" t="s">
        <v>2189</v>
      </c>
      <c r="H65" s="19">
        <f t="shared" si="5"/>
        <v>214</v>
      </c>
      <c r="I65" s="20"/>
      <c r="J65" s="19">
        <f>SUMIF(Georoute!$H:$H,G65,Georoute!$J:$J)</f>
        <v>0</v>
      </c>
      <c r="K65" s="19">
        <f>SUMIFS(Georoute!$J:$J,Georoute!$G:$G,$I65,Georoute!$J:$J,1)</f>
        <v>0</v>
      </c>
      <c r="L65" s="19">
        <f t="shared" si="0"/>
        <v>0</v>
      </c>
      <c r="M65" s="21" t="e">
        <f t="shared" si="1"/>
        <v>#DIV/0!</v>
      </c>
      <c r="N65" s="21" t="e">
        <f t="shared" si="2"/>
        <v>#DIV/0!</v>
      </c>
      <c r="O65" s="21" t="e">
        <f t="shared" si="3"/>
        <v>#DIV/0!</v>
      </c>
      <c r="P65" s="19" t="e">
        <f>IF(O65="NON","",IF(ISNA(VLOOKUP(G65,Tab_Croisé_Dyn!$A$2:$AT$99,2,FALSE))=TRUE,"",VLOOKUP(G65,Tab_Croisé_Dyn!$A$2:$AT$99,2,FALSE)))</f>
        <v>#DIV/0!</v>
      </c>
      <c r="Q65" s="22" t="e">
        <f t="shared" si="9"/>
        <v>#DIV/0!</v>
      </c>
      <c r="R65" s="23"/>
      <c r="S65" s="21" t="str">
        <f t="shared" si="10"/>
        <v/>
      </c>
      <c r="T65" s="21" t="e">
        <f t="shared" si="11"/>
        <v>#DIV/0!</v>
      </c>
      <c r="U65" s="24" t="e">
        <f t="shared" si="4"/>
        <v>#DIV/0!</v>
      </c>
    </row>
    <row r="66" spans="7:21" ht="16.8" x14ac:dyDescent="0.45">
      <c r="G66" s="18" t="s">
        <v>2194</v>
      </c>
      <c r="H66" s="19">
        <f t="shared" si="5"/>
        <v>215</v>
      </c>
      <c r="I66" s="20"/>
      <c r="J66" s="19">
        <f>SUMIF(Georoute!$H:$H,G66,Georoute!$J:$J)</f>
        <v>0</v>
      </c>
      <c r="K66" s="19">
        <f>SUMIFS(Georoute!$J:$J,Georoute!$G:$G,$I66,Georoute!$J:$J,1)</f>
        <v>0</v>
      </c>
      <c r="L66" s="19">
        <f t="shared" si="0"/>
        <v>0</v>
      </c>
      <c r="M66" s="21" t="e">
        <f t="shared" si="1"/>
        <v>#DIV/0!</v>
      </c>
      <c r="N66" s="21" t="e">
        <f t="shared" si="2"/>
        <v>#DIV/0!</v>
      </c>
      <c r="O66" s="21" t="e">
        <f t="shared" si="3"/>
        <v>#DIV/0!</v>
      </c>
      <c r="P66" s="19" t="e">
        <f>IF(O66="NON","",IF(ISNA(VLOOKUP(G66,Tab_Croisé_Dyn!$A$2:$AT$99,2,FALSE))=TRUE,"",VLOOKUP(G66,Tab_Croisé_Dyn!$A$2:$AT$99,2,FALSE)))</f>
        <v>#DIV/0!</v>
      </c>
      <c r="Q66" s="22" t="e">
        <f t="shared" si="9"/>
        <v>#DIV/0!</v>
      </c>
      <c r="R66" s="23"/>
      <c r="S66" s="21" t="str">
        <f t="shared" si="10"/>
        <v/>
      </c>
      <c r="T66" s="21" t="e">
        <f t="shared" si="11"/>
        <v>#DIV/0!</v>
      </c>
      <c r="U66" s="24" t="e">
        <f t="shared" si="4"/>
        <v>#DIV/0!</v>
      </c>
    </row>
    <row r="67" spans="7:21" ht="16.8" x14ac:dyDescent="0.45">
      <c r="G67" s="18" t="s">
        <v>2278</v>
      </c>
      <c r="H67" s="19">
        <f t="shared" si="5"/>
        <v>216</v>
      </c>
      <c r="I67" s="20"/>
      <c r="J67" s="19">
        <f>SUMIF(Georoute!$H:$H,G67,Georoute!$J:$J)</f>
        <v>0</v>
      </c>
      <c r="K67" s="19">
        <f>SUMIFS(Georoute!$J:$J,Georoute!$G:$G,$I67,Georoute!$J:$J,1)</f>
        <v>0</v>
      </c>
      <c r="L67" s="19">
        <f t="shared" si="0"/>
        <v>0</v>
      </c>
      <c r="M67" s="21" t="e">
        <f t="shared" si="1"/>
        <v>#DIV/0!</v>
      </c>
      <c r="N67" s="21" t="e">
        <f t="shared" si="2"/>
        <v>#DIV/0!</v>
      </c>
      <c r="O67" s="21" t="e">
        <f t="shared" si="3"/>
        <v>#DIV/0!</v>
      </c>
      <c r="P67" s="19" t="e">
        <f>IF(O67="NON","",IF(ISNA(VLOOKUP(G67,Tab_Croisé_Dyn!$A$2:$AT$99,2,FALSE))=TRUE,"",VLOOKUP(G67,Tab_Croisé_Dyn!$A$2:$AT$99,2,FALSE)))</f>
        <v>#DIV/0!</v>
      </c>
      <c r="Q67" s="22" t="e">
        <f t="shared" si="9"/>
        <v>#DIV/0!</v>
      </c>
      <c r="R67" s="23"/>
      <c r="S67" s="21" t="str">
        <f t="shared" si="10"/>
        <v/>
      </c>
      <c r="T67" s="21" t="e">
        <f t="shared" si="11"/>
        <v>#DIV/0!</v>
      </c>
      <c r="U67" s="24" t="e">
        <f t="shared" si="4"/>
        <v>#DIV/0!</v>
      </c>
    </row>
    <row r="68" spans="7:21" ht="16.8" x14ac:dyDescent="0.45">
      <c r="G68" s="18" t="s">
        <v>2251</v>
      </c>
      <c r="H68" s="19">
        <f t="shared" si="5"/>
        <v>217</v>
      </c>
      <c r="I68" s="20"/>
      <c r="J68" s="19">
        <f>SUMIF(Georoute!$H:$H,G68,Georoute!$J:$J)</f>
        <v>0</v>
      </c>
      <c r="K68" s="19">
        <f>SUMIFS(Georoute!$J:$J,Georoute!$G:$G,$I68,Georoute!$J:$J,1)</f>
        <v>0</v>
      </c>
      <c r="L68" s="19">
        <f t="shared" si="0"/>
        <v>0</v>
      </c>
      <c r="M68" s="21" t="e">
        <f t="shared" si="1"/>
        <v>#DIV/0!</v>
      </c>
      <c r="N68" s="21" t="e">
        <f t="shared" si="2"/>
        <v>#DIV/0!</v>
      </c>
      <c r="O68" s="21" t="e">
        <f t="shared" si="3"/>
        <v>#DIV/0!</v>
      </c>
      <c r="P68" s="19" t="e">
        <f>IF(O68="NON","",IF(ISNA(VLOOKUP(G68,Tab_Croisé_Dyn!$A$2:$AT$99,2,FALSE))=TRUE,"",VLOOKUP(G68,Tab_Croisé_Dyn!$A$2:$AT$99,2,FALSE)))</f>
        <v>#DIV/0!</v>
      </c>
      <c r="Q68" s="22" t="e">
        <f t="shared" si="9"/>
        <v>#DIV/0!</v>
      </c>
      <c r="R68" s="23"/>
      <c r="S68" s="21" t="str">
        <f t="shared" si="10"/>
        <v/>
      </c>
      <c r="T68" s="21" t="e">
        <f t="shared" si="11"/>
        <v>#DIV/0!</v>
      </c>
      <c r="U68" s="24" t="e">
        <f t="shared" si="4"/>
        <v>#DIV/0!</v>
      </c>
    </row>
    <row r="69" spans="7:21" ht="16.8" x14ac:dyDescent="0.45">
      <c r="G69" s="18" t="s">
        <v>2114</v>
      </c>
      <c r="H69" s="19">
        <f t="shared" si="5"/>
        <v>218</v>
      </c>
      <c r="I69" s="20"/>
      <c r="J69" s="19">
        <f>SUMIF(Georoute!$H:$H,G69,Georoute!$J:$J)</f>
        <v>0</v>
      </c>
      <c r="K69" s="19">
        <f>SUMIFS(Georoute!$J:$J,Georoute!$G:$G,$I69,Georoute!$J:$J,1)</f>
        <v>0</v>
      </c>
      <c r="L69" s="19">
        <f t="shared" si="0"/>
        <v>0</v>
      </c>
      <c r="M69" s="21" t="e">
        <f t="shared" si="1"/>
        <v>#DIV/0!</v>
      </c>
      <c r="N69" s="21" t="e">
        <f t="shared" si="2"/>
        <v>#DIV/0!</v>
      </c>
      <c r="O69" s="21" t="e">
        <f t="shared" si="3"/>
        <v>#DIV/0!</v>
      </c>
      <c r="P69" s="19" t="e">
        <f>IF(O69="NON","",IF(ISNA(VLOOKUP(G69,Tab_Croisé_Dyn!$A$2:$AT$99,2,FALSE))=TRUE,"",VLOOKUP(G69,Tab_Croisé_Dyn!$A$2:$AT$99,2,FALSE)))</f>
        <v>#DIV/0!</v>
      </c>
      <c r="Q69" s="22" t="e">
        <f t="shared" si="9"/>
        <v>#DIV/0!</v>
      </c>
      <c r="R69" s="23"/>
      <c r="S69" s="21" t="str">
        <f t="shared" si="10"/>
        <v/>
      </c>
      <c r="T69" s="21" t="e">
        <f t="shared" si="11"/>
        <v>#DIV/0!</v>
      </c>
      <c r="U69" s="24" t="e">
        <f t="shared" si="4"/>
        <v>#DIV/0!</v>
      </c>
    </row>
    <row r="70" spans="7:21" ht="16.8" x14ac:dyDescent="0.45">
      <c r="G70" s="18" t="s">
        <v>2390</v>
      </c>
      <c r="H70" s="19">
        <f t="shared" si="5"/>
        <v>219</v>
      </c>
      <c r="I70" s="20"/>
      <c r="J70" s="19">
        <f>SUMIF(Georoute!$H:$H,G70,Georoute!$J:$J)</f>
        <v>0</v>
      </c>
      <c r="K70" s="19">
        <f>SUMIFS(Georoute!$J:$J,Georoute!$G:$G,$I70,Georoute!$J:$J,1)</f>
        <v>0</v>
      </c>
      <c r="L70" s="19">
        <f t="shared" si="0"/>
        <v>0</v>
      </c>
      <c r="M70" s="21" t="e">
        <f t="shared" si="1"/>
        <v>#DIV/0!</v>
      </c>
      <c r="N70" s="21" t="e">
        <f t="shared" si="2"/>
        <v>#DIV/0!</v>
      </c>
      <c r="O70" s="21" t="e">
        <f t="shared" si="3"/>
        <v>#DIV/0!</v>
      </c>
      <c r="P70" s="19" t="e">
        <f>IF(O70="NON","",IF(ISNA(VLOOKUP(G70,Tab_Croisé_Dyn!$A$2:$AT$99,2,FALSE))=TRUE,"",VLOOKUP(G70,Tab_Croisé_Dyn!$A$2:$AT$99,2,FALSE)))</f>
        <v>#DIV/0!</v>
      </c>
      <c r="Q70" s="22" t="e">
        <f t="shared" si="9"/>
        <v>#DIV/0!</v>
      </c>
      <c r="R70" s="23"/>
      <c r="S70" s="21" t="str">
        <f t="shared" si="10"/>
        <v/>
      </c>
      <c r="T70" s="21" t="e">
        <f t="shared" si="11"/>
        <v>#DIV/0!</v>
      </c>
      <c r="U70" s="24" t="e">
        <f t="shared" si="4"/>
        <v>#DIV/0!</v>
      </c>
    </row>
    <row r="71" spans="7:21" ht="16.8" x14ac:dyDescent="0.45">
      <c r="G71" s="18" t="s">
        <v>2140</v>
      </c>
      <c r="H71" s="19">
        <f t="shared" si="5"/>
        <v>220</v>
      </c>
      <c r="I71" s="20"/>
      <c r="J71" s="19">
        <f>SUMIF(Georoute!$H:$H,G71,Georoute!$J:$J)</f>
        <v>0</v>
      </c>
      <c r="K71" s="19">
        <f>SUMIFS(Georoute!$J:$J,Georoute!$G:$G,$I71,Georoute!$J:$J,1)</f>
        <v>0</v>
      </c>
      <c r="L71" s="19">
        <f t="shared" si="0"/>
        <v>0</v>
      </c>
      <c r="M71" s="21" t="e">
        <f t="shared" si="1"/>
        <v>#DIV/0!</v>
      </c>
      <c r="N71" s="21" t="e">
        <f t="shared" si="2"/>
        <v>#DIV/0!</v>
      </c>
      <c r="O71" s="21" t="e">
        <f t="shared" si="3"/>
        <v>#DIV/0!</v>
      </c>
      <c r="P71" s="19" t="e">
        <f>IF(O71="NON","",IF(ISNA(VLOOKUP(G71,Tab_Croisé_Dyn!$A$2:$AT$99,2,FALSE))=TRUE,"",VLOOKUP(G71,Tab_Croisé_Dyn!$A$2:$AT$99,2,FALSE)))</f>
        <v>#DIV/0!</v>
      </c>
      <c r="Q71" s="22" t="e">
        <f t="shared" si="9"/>
        <v>#DIV/0!</v>
      </c>
      <c r="R71" s="23"/>
      <c r="S71" s="21" t="str">
        <f t="shared" si="10"/>
        <v/>
      </c>
      <c r="T71" s="21" t="e">
        <f t="shared" si="11"/>
        <v>#DIV/0!</v>
      </c>
      <c r="U71" s="24" t="e">
        <f t="shared" si="4"/>
        <v>#DIV/0!</v>
      </c>
    </row>
    <row r="72" spans="7:21" ht="16.8" x14ac:dyDescent="0.45">
      <c r="G72" s="18" t="s">
        <v>2250</v>
      </c>
      <c r="H72" s="19">
        <f t="shared" si="5"/>
        <v>221</v>
      </c>
      <c r="I72" s="20"/>
      <c r="J72" s="19">
        <f>SUMIF(Georoute!$D:$D,G72,Georoute!$F:$F)</f>
        <v>0</v>
      </c>
      <c r="K72" s="19">
        <f>SUMIFS(Georoute!$F:$F,Georoute!$D:$D,$G72,Georoute!$M:$M,1)</f>
        <v>0</v>
      </c>
      <c r="L72" s="19">
        <f t="shared" si="0"/>
        <v>0</v>
      </c>
      <c r="M72" s="21" t="e">
        <f t="shared" si="1"/>
        <v>#DIV/0!</v>
      </c>
      <c r="N72" s="21" t="e">
        <f t="shared" si="2"/>
        <v>#DIV/0!</v>
      </c>
      <c r="O72" s="21" t="e">
        <f t="shared" si="3"/>
        <v>#DIV/0!</v>
      </c>
      <c r="P72" s="19" t="e">
        <f>IF(O72="NON","",IF(ISNA(VLOOKUP(G72,Tab_Croisé_Dyn!$A$2:$AT$99,2,FALSE))=TRUE,"",VLOOKUP(G72,Tab_Croisé_Dyn!$A$2:$AT$99,2,FALSE)))</f>
        <v>#DIV/0!</v>
      </c>
      <c r="Q72" s="22" t="e">
        <f t="shared" si="9"/>
        <v>#DIV/0!</v>
      </c>
      <c r="R72" s="23"/>
      <c r="S72" s="21" t="str">
        <f t="shared" si="10"/>
        <v/>
      </c>
      <c r="T72" s="21" t="e">
        <f t="shared" si="11"/>
        <v>#DIV/0!</v>
      </c>
      <c r="U72" s="24" t="e">
        <f t="shared" si="4"/>
        <v>#DIV/0!</v>
      </c>
    </row>
    <row r="73" spans="7:21" ht="16.8" x14ac:dyDescent="0.45">
      <c r="G73" s="18" t="s">
        <v>1527</v>
      </c>
      <c r="H73" s="19">
        <f t="shared" si="5"/>
        <v>222</v>
      </c>
      <c r="I73" s="20"/>
      <c r="J73" s="19">
        <f>SUMIF(Georoute!$D:$D,G73,Georoute!$F:$F)</f>
        <v>0</v>
      </c>
      <c r="K73" s="19">
        <f>SUMIFS(Georoute!$F:$F,Georoute!$D:$D,$G73,Georoute!$M:$M,1)</f>
        <v>0</v>
      </c>
      <c r="L73" s="19">
        <f t="shared" si="0"/>
        <v>0</v>
      </c>
      <c r="M73" s="21" t="e">
        <f t="shared" si="1"/>
        <v>#DIV/0!</v>
      </c>
      <c r="N73" s="21" t="e">
        <f t="shared" si="2"/>
        <v>#DIV/0!</v>
      </c>
      <c r="O73" s="21" t="e">
        <f t="shared" si="3"/>
        <v>#DIV/0!</v>
      </c>
      <c r="P73" s="19" t="e">
        <f>IF(O73="NON","",IF(ISNA(VLOOKUP(G73,Tab_Croisé_Dyn!$A$2:$AT$99,2,FALSE))=TRUE,"",VLOOKUP(G73,Tab_Croisé_Dyn!$A$2:$AT$99,2,FALSE)))</f>
        <v>#DIV/0!</v>
      </c>
      <c r="Q73" s="22" t="e">
        <f t="shared" si="9"/>
        <v>#DIV/0!</v>
      </c>
      <c r="R73" s="23"/>
      <c r="S73" s="21" t="str">
        <f t="shared" si="10"/>
        <v/>
      </c>
      <c r="T73" s="21" t="e">
        <f t="shared" si="11"/>
        <v>#DIV/0!</v>
      </c>
      <c r="U73" s="24" t="e">
        <f t="shared" si="4"/>
        <v>#DIV/0!</v>
      </c>
    </row>
    <row r="74" spans="7:21" ht="16.8" x14ac:dyDescent="0.45">
      <c r="G74" s="18" t="s">
        <v>1487</v>
      </c>
      <c r="H74" s="19">
        <f t="shared" si="5"/>
        <v>223</v>
      </c>
      <c r="I74" s="20"/>
      <c r="J74" s="19">
        <f>SUMIF(Georoute!$D:$D,G74,Georoute!$F:$F)</f>
        <v>0</v>
      </c>
      <c r="K74" s="19">
        <f>SUMIFS(Georoute!$F:$F,Georoute!$D:$D,$G74,Georoute!$M:$M,1)</f>
        <v>0</v>
      </c>
      <c r="L74" s="19">
        <f t="shared" si="0"/>
        <v>0</v>
      </c>
      <c r="M74" s="21" t="e">
        <f t="shared" si="1"/>
        <v>#DIV/0!</v>
      </c>
      <c r="N74" s="21" t="e">
        <f t="shared" si="2"/>
        <v>#DIV/0!</v>
      </c>
      <c r="O74" s="21" t="e">
        <f t="shared" si="3"/>
        <v>#DIV/0!</v>
      </c>
      <c r="P74" s="19" t="e">
        <f>IF(O74="NON","",IF(ISNA(VLOOKUP(G74,Tab_Croisé_Dyn!$A$2:$AT$99,2,FALSE))=TRUE,"",VLOOKUP(G74,Tab_Croisé_Dyn!$A$2:$AT$99,2,FALSE)))</f>
        <v>#DIV/0!</v>
      </c>
      <c r="Q74" s="22" t="e">
        <f t="shared" si="9"/>
        <v>#DIV/0!</v>
      </c>
      <c r="R74" s="23"/>
      <c r="S74" s="21" t="str">
        <f t="shared" si="10"/>
        <v/>
      </c>
      <c r="T74" s="21" t="e">
        <f t="shared" si="11"/>
        <v>#DIV/0!</v>
      </c>
      <c r="U74" s="24" t="e">
        <f t="shared" si="4"/>
        <v>#DIV/0!</v>
      </c>
    </row>
    <row r="75" spans="7:21" ht="16.8" x14ac:dyDescent="0.45">
      <c r="G75" s="18" t="s">
        <v>2061</v>
      </c>
      <c r="H75" s="19">
        <f t="shared" si="5"/>
        <v>225</v>
      </c>
      <c r="I75" s="20"/>
      <c r="J75" s="19">
        <f>SUMIF(Georoute!$D:$D,G75,Georoute!$F:$F)</f>
        <v>0</v>
      </c>
      <c r="K75" s="19">
        <f>SUMIFS(Georoute!$F:$F,Georoute!$D:$D,$G75,Georoute!$M:$M,1)</f>
        <v>0</v>
      </c>
      <c r="L75" s="19">
        <f t="shared" ref="L75:L107" si="12">IF(J75="","",IF(G75="","",J75-K75))</f>
        <v>0</v>
      </c>
      <c r="M75" s="21" t="e">
        <f t="shared" ref="M75:M107" si="13">IF(J75="","",IF(G75="","",K75/J75))</f>
        <v>#DIV/0!</v>
      </c>
      <c r="N75" s="21" t="e">
        <f t="shared" ref="N75:N107" si="14">IF(J75="","",IF(G75="","",L75/J75))</f>
        <v>#DIV/0!</v>
      </c>
      <c r="O75" s="21" t="e">
        <f t="shared" ref="O75:O107" si="15">IF(G75="","",IF(N75&lt;50%,"OUI","NON"))</f>
        <v>#DIV/0!</v>
      </c>
      <c r="P75" s="19" t="e">
        <f>IF(O75="NON","",IF(ISNA(VLOOKUP(G75,Tab_Croisé_Dyn!$A$2:$AT$99,2,FALSE))=TRUE,"",VLOOKUP(G75,Tab_Croisé_Dyn!$A$2:$AT$99,2,FALSE)))</f>
        <v>#DIV/0!</v>
      </c>
      <c r="Q75" s="22" t="e">
        <f t="shared" si="9"/>
        <v>#DIV/0!</v>
      </c>
      <c r="R75" s="23"/>
      <c r="S75" s="21" t="str">
        <f t="shared" si="10"/>
        <v/>
      </c>
      <c r="T75" s="21" t="e">
        <f t="shared" si="11"/>
        <v>#DIV/0!</v>
      </c>
      <c r="U75" s="24" t="e">
        <f t="shared" ref="U75:U107" si="16">IF(T75="Suppression","QL SUPPRIME",IF(R75="","",IF(OR(S75="",S75="NON"),"","Dans le scenario de découpage GEOROUTE, le QL "&amp;(H75)&amp;" porte le n° "&amp;(R75)&amp;"")))</f>
        <v>#DIV/0!</v>
      </c>
    </row>
    <row r="76" spans="7:21" ht="16.8" x14ac:dyDescent="0.45">
      <c r="G76" s="18" t="s">
        <v>2422</v>
      </c>
      <c r="H76" s="19">
        <f t="shared" ref="H76:H107" si="17">VALUE(G76)</f>
        <v>301</v>
      </c>
      <c r="I76" s="20"/>
      <c r="J76" s="19">
        <f>SUMIF(Georoute!$D:$D,G76,Georoute!$F:$F)</f>
        <v>0</v>
      </c>
      <c r="K76" s="19">
        <f>SUMIFS(Georoute!$F:$F,Georoute!$D:$D,$G76,Georoute!$M:$M,1)</f>
        <v>0</v>
      </c>
      <c r="L76" s="19">
        <f t="shared" si="12"/>
        <v>0</v>
      </c>
      <c r="M76" s="21" t="e">
        <f t="shared" si="13"/>
        <v>#DIV/0!</v>
      </c>
      <c r="N76" s="21" t="e">
        <f t="shared" si="14"/>
        <v>#DIV/0!</v>
      </c>
      <c r="O76" s="21" t="e">
        <f t="shared" si="15"/>
        <v>#DIV/0!</v>
      </c>
      <c r="P76" s="19" t="e">
        <f>IF(O76="NON","",IF(ISNA(VLOOKUP(G76,Tab_Croisé_Dyn!$A$2:$AT$99,2,FALSE))=TRUE,"",VLOOKUP(G76,Tab_Croisé_Dyn!$A$2:$AT$99,2,FALSE)))</f>
        <v>#DIV/0!</v>
      </c>
      <c r="Q76" s="22" t="e">
        <f t="shared" ref="Q76:Q107" si="18">IF(P76="","",P76/J76)</f>
        <v>#DIV/0!</v>
      </c>
      <c r="R76" s="23"/>
      <c r="S76" s="21" t="str">
        <f t="shared" ref="S76:S107" si="19">IF(R76="","",VLOOKUP(R76,$H$11:$O$107,8,FALSE))</f>
        <v/>
      </c>
      <c r="T76" s="21" t="e">
        <f t="shared" ref="T76:T107" si="20">IF(G76="","",IF(AND(O76="OUI",S76="OUI"),"NON",IF(O76="OUI",IF(M76=100%,"Suppression","OUI"),"NON")))</f>
        <v>#DIV/0!</v>
      </c>
      <c r="U76" s="24" t="e">
        <f t="shared" si="16"/>
        <v>#DIV/0!</v>
      </c>
    </row>
    <row r="77" spans="7:21" ht="16.8" x14ac:dyDescent="0.45">
      <c r="G77" s="18" t="s">
        <v>2082</v>
      </c>
      <c r="H77" s="19">
        <f t="shared" si="17"/>
        <v>302</v>
      </c>
      <c r="I77" s="20"/>
      <c r="J77" s="19">
        <f>SUMIF(Georoute!$D:$D,G77,Georoute!$F:$F)</f>
        <v>0</v>
      </c>
      <c r="K77" s="19">
        <f>SUMIFS(Georoute!$F:$F,Georoute!$D:$D,$G77,Georoute!$M:$M,1)</f>
        <v>0</v>
      </c>
      <c r="L77" s="19">
        <f t="shared" si="12"/>
        <v>0</v>
      </c>
      <c r="M77" s="21" t="e">
        <f t="shared" si="13"/>
        <v>#DIV/0!</v>
      </c>
      <c r="N77" s="21" t="e">
        <f t="shared" si="14"/>
        <v>#DIV/0!</v>
      </c>
      <c r="O77" s="21" t="e">
        <f t="shared" si="15"/>
        <v>#DIV/0!</v>
      </c>
      <c r="P77" s="19" t="e">
        <f>IF(O77="NON","",IF(ISNA(VLOOKUP(G77,Tab_Croisé_Dyn!$A$2:$AT$99,2,FALSE))=TRUE,"",VLOOKUP(G77,Tab_Croisé_Dyn!$A$2:$AT$99,2,FALSE)))</f>
        <v>#DIV/0!</v>
      </c>
      <c r="Q77" s="22" t="e">
        <f t="shared" si="18"/>
        <v>#DIV/0!</v>
      </c>
      <c r="R77" s="23"/>
      <c r="S77" s="21" t="str">
        <f t="shared" si="19"/>
        <v/>
      </c>
      <c r="T77" s="21" t="e">
        <f t="shared" si="20"/>
        <v>#DIV/0!</v>
      </c>
      <c r="U77" s="24" t="e">
        <f t="shared" si="16"/>
        <v>#DIV/0!</v>
      </c>
    </row>
    <row r="78" spans="7:21" ht="16.8" x14ac:dyDescent="0.45">
      <c r="G78" s="18" t="s">
        <v>2369</v>
      </c>
      <c r="H78" s="19">
        <f t="shared" si="17"/>
        <v>303</v>
      </c>
      <c r="I78" s="20"/>
      <c r="J78" s="19">
        <f>SUMIF(Georoute!$D:$D,G78,Georoute!$F:$F)</f>
        <v>0</v>
      </c>
      <c r="K78" s="19">
        <f>SUMIFS(Georoute!$F:$F,Georoute!$D:$D,$G78,Georoute!$M:$M,1)</f>
        <v>0</v>
      </c>
      <c r="L78" s="19">
        <f t="shared" si="12"/>
        <v>0</v>
      </c>
      <c r="M78" s="21" t="e">
        <f t="shared" si="13"/>
        <v>#DIV/0!</v>
      </c>
      <c r="N78" s="21" t="e">
        <f t="shared" si="14"/>
        <v>#DIV/0!</v>
      </c>
      <c r="O78" s="21" t="e">
        <f t="shared" si="15"/>
        <v>#DIV/0!</v>
      </c>
      <c r="P78" s="19" t="e">
        <f>IF(O78="NON","",IF(ISNA(VLOOKUP(G78,Tab_Croisé_Dyn!$A$2:$AT$99,2,FALSE))=TRUE,"",VLOOKUP(G78,Tab_Croisé_Dyn!$A$2:$AT$99,2,FALSE)))</f>
        <v>#DIV/0!</v>
      </c>
      <c r="Q78" s="22" t="e">
        <f t="shared" si="18"/>
        <v>#DIV/0!</v>
      </c>
      <c r="R78" s="23"/>
      <c r="S78" s="21" t="str">
        <f t="shared" si="19"/>
        <v/>
      </c>
      <c r="T78" s="21" t="e">
        <f t="shared" si="20"/>
        <v>#DIV/0!</v>
      </c>
      <c r="U78" s="24" t="e">
        <f t="shared" si="16"/>
        <v>#DIV/0!</v>
      </c>
    </row>
    <row r="79" spans="7:21" ht="16.8" x14ac:dyDescent="0.45">
      <c r="G79" s="18" t="s">
        <v>2195</v>
      </c>
      <c r="H79" s="19">
        <f t="shared" si="17"/>
        <v>304</v>
      </c>
      <c r="I79" s="20"/>
      <c r="J79" s="19">
        <f>SUMIF(Georoute!$D:$D,G79,Georoute!$F:$F)</f>
        <v>0</v>
      </c>
      <c r="K79" s="19">
        <f>SUMIFS(Georoute!$F:$F,Georoute!$D:$D,$G79,Georoute!$M:$M,1)</f>
        <v>0</v>
      </c>
      <c r="L79" s="19">
        <f t="shared" si="12"/>
        <v>0</v>
      </c>
      <c r="M79" s="21" t="e">
        <f t="shared" si="13"/>
        <v>#DIV/0!</v>
      </c>
      <c r="N79" s="21" t="e">
        <f t="shared" si="14"/>
        <v>#DIV/0!</v>
      </c>
      <c r="O79" s="21" t="e">
        <f t="shared" si="15"/>
        <v>#DIV/0!</v>
      </c>
      <c r="P79" s="19" t="e">
        <f>IF(O79="NON","",IF(ISNA(VLOOKUP(G79,Tab_Croisé_Dyn!$A$2:$AT$99,2,FALSE))=TRUE,"",VLOOKUP(G79,Tab_Croisé_Dyn!$A$2:$AT$99,2,FALSE)))</f>
        <v>#DIV/0!</v>
      </c>
      <c r="Q79" s="22" t="e">
        <f t="shared" si="18"/>
        <v>#DIV/0!</v>
      </c>
      <c r="R79" s="23"/>
      <c r="S79" s="21" t="str">
        <f t="shared" si="19"/>
        <v/>
      </c>
      <c r="T79" s="21" t="e">
        <f t="shared" si="20"/>
        <v>#DIV/0!</v>
      </c>
      <c r="U79" s="24" t="e">
        <f t="shared" si="16"/>
        <v>#DIV/0!</v>
      </c>
    </row>
    <row r="80" spans="7:21" ht="16.8" x14ac:dyDescent="0.45">
      <c r="G80" s="18" t="s">
        <v>4047</v>
      </c>
      <c r="H80" s="19">
        <f t="shared" si="17"/>
        <v>401</v>
      </c>
      <c r="I80" s="20"/>
      <c r="J80" s="19">
        <f>SUMIF(Georoute!$D:$D,G80,Georoute!$F:$F)</f>
        <v>0</v>
      </c>
      <c r="K80" s="19">
        <f>SUMIFS(Georoute!$F:$F,Georoute!$D:$D,$G80,Georoute!$M:$M,1)</f>
        <v>0</v>
      </c>
      <c r="L80" s="19">
        <f t="shared" si="12"/>
        <v>0</v>
      </c>
      <c r="M80" s="21" t="e">
        <f t="shared" si="13"/>
        <v>#DIV/0!</v>
      </c>
      <c r="N80" s="21" t="e">
        <f t="shared" si="14"/>
        <v>#DIV/0!</v>
      </c>
      <c r="O80" s="21" t="e">
        <f t="shared" si="15"/>
        <v>#DIV/0!</v>
      </c>
      <c r="P80" s="19" t="e">
        <f>IF(O80="NON","",IF(ISNA(VLOOKUP(G80,Tab_Croisé_Dyn!$A$2:$AT$99,2,FALSE))=TRUE,"",VLOOKUP(G80,Tab_Croisé_Dyn!$A$2:$AT$99,2,FALSE)))</f>
        <v>#DIV/0!</v>
      </c>
      <c r="Q80" s="22" t="e">
        <f t="shared" si="18"/>
        <v>#DIV/0!</v>
      </c>
      <c r="R80" s="23"/>
      <c r="S80" s="21" t="str">
        <f t="shared" si="19"/>
        <v/>
      </c>
      <c r="T80" s="21" t="e">
        <f t="shared" si="20"/>
        <v>#DIV/0!</v>
      </c>
      <c r="U80" s="24" t="e">
        <f t="shared" si="16"/>
        <v>#DIV/0!</v>
      </c>
    </row>
    <row r="81" spans="7:21" ht="16.8" x14ac:dyDescent="0.45">
      <c r="G81" s="18" t="s">
        <v>3688</v>
      </c>
      <c r="H81" s="19">
        <f t="shared" si="17"/>
        <v>402</v>
      </c>
      <c r="I81" s="20"/>
      <c r="J81" s="19">
        <f>SUMIF(Georoute!$D:$D,G81,Georoute!$F:$F)</f>
        <v>0</v>
      </c>
      <c r="K81" s="19">
        <f>SUMIFS(Georoute!$F:$F,Georoute!$D:$D,$G81,Georoute!$M:$M,1)</f>
        <v>0</v>
      </c>
      <c r="L81" s="19">
        <f t="shared" si="12"/>
        <v>0</v>
      </c>
      <c r="M81" s="21" t="e">
        <f t="shared" si="13"/>
        <v>#DIV/0!</v>
      </c>
      <c r="N81" s="21" t="e">
        <f t="shared" si="14"/>
        <v>#DIV/0!</v>
      </c>
      <c r="O81" s="21" t="e">
        <f t="shared" si="15"/>
        <v>#DIV/0!</v>
      </c>
      <c r="P81" s="19" t="e">
        <f>IF(O81="NON","",IF(ISNA(VLOOKUP(G81,Tab_Croisé_Dyn!$A$2:$AT$99,2,FALSE))=TRUE,"",VLOOKUP(G81,Tab_Croisé_Dyn!$A$2:$AT$99,2,FALSE)))</f>
        <v>#DIV/0!</v>
      </c>
      <c r="Q81" s="22" t="e">
        <f t="shared" si="18"/>
        <v>#DIV/0!</v>
      </c>
      <c r="R81" s="23"/>
      <c r="S81" s="21" t="str">
        <f t="shared" si="19"/>
        <v/>
      </c>
      <c r="T81" s="21" t="e">
        <f t="shared" si="20"/>
        <v>#DIV/0!</v>
      </c>
      <c r="U81" s="24" t="e">
        <f t="shared" si="16"/>
        <v>#DIV/0!</v>
      </c>
    </row>
    <row r="82" spans="7:21" ht="16.8" x14ac:dyDescent="0.45">
      <c r="G82" s="18" t="s">
        <v>2443</v>
      </c>
      <c r="H82" s="19">
        <f t="shared" si="17"/>
        <v>403</v>
      </c>
      <c r="I82" s="20"/>
      <c r="J82" s="19">
        <f>SUMIF(Georoute!$D:$D,G82,Georoute!$F:$F)</f>
        <v>0</v>
      </c>
      <c r="K82" s="19">
        <f>SUMIFS(Georoute!$F:$F,Georoute!$D:$D,$G82,Georoute!$M:$M,1)</f>
        <v>0</v>
      </c>
      <c r="L82" s="19">
        <f t="shared" si="12"/>
        <v>0</v>
      </c>
      <c r="M82" s="21" t="e">
        <f t="shared" si="13"/>
        <v>#DIV/0!</v>
      </c>
      <c r="N82" s="21" t="e">
        <f t="shared" si="14"/>
        <v>#DIV/0!</v>
      </c>
      <c r="O82" s="21" t="e">
        <f t="shared" si="15"/>
        <v>#DIV/0!</v>
      </c>
      <c r="P82" s="19" t="e">
        <f>IF(O82="NON","",IF(ISNA(VLOOKUP(G82,Tab_Croisé_Dyn!$A$2:$AT$99,2,FALSE))=TRUE,"",VLOOKUP(G82,Tab_Croisé_Dyn!$A$2:$AT$99,2,FALSE)))</f>
        <v>#DIV/0!</v>
      </c>
      <c r="Q82" s="22" t="e">
        <f t="shared" si="18"/>
        <v>#DIV/0!</v>
      </c>
      <c r="R82" s="23"/>
      <c r="S82" s="21" t="str">
        <f t="shared" si="19"/>
        <v/>
      </c>
      <c r="T82" s="21" t="e">
        <f t="shared" si="20"/>
        <v>#DIV/0!</v>
      </c>
      <c r="U82" s="24" t="e">
        <f t="shared" si="16"/>
        <v>#DIV/0!</v>
      </c>
    </row>
    <row r="83" spans="7:21" ht="16.8" x14ac:dyDescent="0.45">
      <c r="G83" s="18" t="s">
        <v>2514</v>
      </c>
      <c r="H83" s="19">
        <f t="shared" si="17"/>
        <v>404</v>
      </c>
      <c r="I83" s="20"/>
      <c r="J83" s="19">
        <f>SUMIF(Georoute!$D:$D,G83,Georoute!$F:$F)</f>
        <v>0</v>
      </c>
      <c r="K83" s="19">
        <f>SUMIFS(Georoute!$F:$F,Georoute!$D:$D,$G83,Georoute!$M:$M,1)</f>
        <v>0</v>
      </c>
      <c r="L83" s="19">
        <f t="shared" si="12"/>
        <v>0</v>
      </c>
      <c r="M83" s="21" t="e">
        <f t="shared" si="13"/>
        <v>#DIV/0!</v>
      </c>
      <c r="N83" s="21" t="e">
        <f t="shared" si="14"/>
        <v>#DIV/0!</v>
      </c>
      <c r="O83" s="21" t="e">
        <f t="shared" si="15"/>
        <v>#DIV/0!</v>
      </c>
      <c r="P83" s="19" t="e">
        <f>IF(O83="NON","",IF(ISNA(VLOOKUP(G83,Tab_Croisé_Dyn!$A$2:$AT$99,2,FALSE))=TRUE,"",VLOOKUP(G83,Tab_Croisé_Dyn!$A$2:$AT$99,2,FALSE)))</f>
        <v>#DIV/0!</v>
      </c>
      <c r="Q83" s="22" t="e">
        <f t="shared" si="18"/>
        <v>#DIV/0!</v>
      </c>
      <c r="R83" s="23"/>
      <c r="S83" s="21" t="str">
        <f t="shared" si="19"/>
        <v/>
      </c>
      <c r="T83" s="21" t="e">
        <f t="shared" si="20"/>
        <v>#DIV/0!</v>
      </c>
      <c r="U83" s="24" t="e">
        <f t="shared" si="16"/>
        <v>#DIV/0!</v>
      </c>
    </row>
    <row r="84" spans="7:21" ht="16.8" x14ac:dyDescent="0.45">
      <c r="G84" s="18"/>
      <c r="H84" s="19">
        <f t="shared" si="17"/>
        <v>0</v>
      </c>
      <c r="I84" s="20"/>
      <c r="J84" s="19">
        <f>SUMIF(Georoute!$D:$D,G84,Georoute!$F:$F)</f>
        <v>0</v>
      </c>
      <c r="K84" s="19">
        <f>SUMIFS(Georoute!$F:$F,Georoute!$D:$D,$G84,Georoute!$M:$M,1)</f>
        <v>0</v>
      </c>
      <c r="L84" s="19" t="str">
        <f t="shared" si="12"/>
        <v/>
      </c>
      <c r="M84" s="21" t="str">
        <f t="shared" si="13"/>
        <v/>
      </c>
      <c r="N84" s="21" t="str">
        <f t="shared" si="14"/>
        <v/>
      </c>
      <c r="O84" s="21" t="str">
        <f t="shared" si="15"/>
        <v/>
      </c>
      <c r="P84" s="19" t="str">
        <f>IF(O84="NON","",IF(ISNA(VLOOKUP(G84,Tab_Croisé_Dyn!$A$2:$AT$99,2,FALSE))=TRUE,"",VLOOKUP(G84,Tab_Croisé_Dyn!$A$2:$AT$99,2,FALSE)))</f>
        <v/>
      </c>
      <c r="Q84" s="22" t="str">
        <f t="shared" si="18"/>
        <v/>
      </c>
      <c r="R84" s="23"/>
      <c r="S84" s="21" t="str">
        <f t="shared" si="19"/>
        <v/>
      </c>
      <c r="T84" s="21" t="str">
        <f t="shared" si="20"/>
        <v/>
      </c>
      <c r="U84" s="24" t="str">
        <f t="shared" si="16"/>
        <v/>
      </c>
    </row>
    <row r="85" spans="7:21" ht="16.8" x14ac:dyDescent="0.45">
      <c r="G85" s="18"/>
      <c r="H85" s="19">
        <f t="shared" si="17"/>
        <v>0</v>
      </c>
      <c r="I85" s="20"/>
      <c r="J85" s="19">
        <f>SUMIF(Georoute!$D:$D,G85,Georoute!$F:$F)</f>
        <v>0</v>
      </c>
      <c r="K85" s="19">
        <f>SUMIFS(Georoute!$F:$F,Georoute!$D:$D,$G85,Georoute!$M:$M,1)</f>
        <v>0</v>
      </c>
      <c r="L85" s="19" t="str">
        <f t="shared" si="12"/>
        <v/>
      </c>
      <c r="M85" s="21" t="str">
        <f t="shared" si="13"/>
        <v/>
      </c>
      <c r="N85" s="21" t="str">
        <f t="shared" si="14"/>
        <v/>
      </c>
      <c r="O85" s="21" t="str">
        <f t="shared" si="15"/>
        <v/>
      </c>
      <c r="P85" s="19" t="str">
        <f>IF(O85="NON","",IF(ISNA(VLOOKUP(G85,Tab_Croisé_Dyn!$A$2:$AT$99,2,FALSE))=TRUE,"",VLOOKUP(G85,Tab_Croisé_Dyn!$A$2:$AT$99,2,FALSE)))</f>
        <v/>
      </c>
      <c r="Q85" s="22" t="str">
        <f t="shared" si="18"/>
        <v/>
      </c>
      <c r="R85" s="23"/>
      <c r="S85" s="21" t="str">
        <f t="shared" si="19"/>
        <v/>
      </c>
      <c r="T85" s="21" t="str">
        <f t="shared" si="20"/>
        <v/>
      </c>
      <c r="U85" s="24" t="str">
        <f t="shared" si="16"/>
        <v/>
      </c>
    </row>
    <row r="86" spans="7:21" ht="16.8" x14ac:dyDescent="0.45">
      <c r="G86" s="18"/>
      <c r="H86" s="19">
        <f t="shared" si="17"/>
        <v>0</v>
      </c>
      <c r="I86" s="20"/>
      <c r="J86" s="19">
        <f>SUMIF(Georoute!$D:$D,G86,Georoute!$F:$F)</f>
        <v>0</v>
      </c>
      <c r="K86" s="19">
        <f>SUMIFS(Georoute!$F:$F,Georoute!$D:$D,$G86,Georoute!$M:$M,1)</f>
        <v>0</v>
      </c>
      <c r="L86" s="19" t="str">
        <f t="shared" si="12"/>
        <v/>
      </c>
      <c r="M86" s="21" t="str">
        <f t="shared" si="13"/>
        <v/>
      </c>
      <c r="N86" s="21" t="str">
        <f t="shared" si="14"/>
        <v/>
      </c>
      <c r="O86" s="21" t="str">
        <f t="shared" si="15"/>
        <v/>
      </c>
      <c r="P86" s="19" t="str">
        <f>IF(O86="NON","",IF(ISNA(VLOOKUP(G86,Tab_Croisé_Dyn!$A$2:$AT$99,2,FALSE))=TRUE,"",VLOOKUP(G86,Tab_Croisé_Dyn!$A$2:$AT$99,2,FALSE)))</f>
        <v/>
      </c>
      <c r="Q86" s="22" t="str">
        <f t="shared" si="18"/>
        <v/>
      </c>
      <c r="R86" s="23"/>
      <c r="S86" s="21" t="str">
        <f t="shared" si="19"/>
        <v/>
      </c>
      <c r="T86" s="21" t="str">
        <f t="shared" si="20"/>
        <v/>
      </c>
      <c r="U86" s="24" t="str">
        <f t="shared" si="16"/>
        <v/>
      </c>
    </row>
    <row r="87" spans="7:21" ht="16.8" x14ac:dyDescent="0.45">
      <c r="G87" s="18"/>
      <c r="H87" s="19">
        <f t="shared" si="17"/>
        <v>0</v>
      </c>
      <c r="I87" s="20"/>
      <c r="J87" s="19">
        <f>SUMIF(Georoute!$D:$D,G87,Georoute!$F:$F)</f>
        <v>0</v>
      </c>
      <c r="K87" s="19">
        <f>SUMIFS(Georoute!$F:$F,Georoute!$D:$D,$G87,Georoute!$M:$M,1)</f>
        <v>0</v>
      </c>
      <c r="L87" s="19" t="str">
        <f t="shared" si="12"/>
        <v/>
      </c>
      <c r="M87" s="21" t="str">
        <f t="shared" si="13"/>
        <v/>
      </c>
      <c r="N87" s="21" t="str">
        <f t="shared" si="14"/>
        <v/>
      </c>
      <c r="O87" s="21" t="str">
        <f t="shared" si="15"/>
        <v/>
      </c>
      <c r="P87" s="19" t="str">
        <f>IF(O87="NON","",IF(ISNA(VLOOKUP(G87,Tab_Croisé_Dyn!$A$2:$AT$99,2,FALSE))=TRUE,"",VLOOKUP(G87,Tab_Croisé_Dyn!$A$2:$AT$99,2,FALSE)))</f>
        <v/>
      </c>
      <c r="Q87" s="22" t="str">
        <f t="shared" si="18"/>
        <v/>
      </c>
      <c r="R87" s="23"/>
      <c r="S87" s="21" t="str">
        <f t="shared" si="19"/>
        <v/>
      </c>
      <c r="T87" s="21" t="str">
        <f t="shared" si="20"/>
        <v/>
      </c>
      <c r="U87" s="24" t="str">
        <f t="shared" si="16"/>
        <v/>
      </c>
    </row>
    <row r="88" spans="7:21" ht="16.8" x14ac:dyDescent="0.45">
      <c r="G88" s="18"/>
      <c r="H88" s="19">
        <f t="shared" si="17"/>
        <v>0</v>
      </c>
      <c r="I88" s="20"/>
      <c r="J88" s="19">
        <f>SUMIF(Georoute!$D:$D,G88,Georoute!$F:$F)</f>
        <v>0</v>
      </c>
      <c r="K88" s="19">
        <f>SUMIFS(Georoute!$F:$F,Georoute!$D:$D,$G88,Georoute!$M:$M,1)</f>
        <v>0</v>
      </c>
      <c r="L88" s="19" t="str">
        <f t="shared" si="12"/>
        <v/>
      </c>
      <c r="M88" s="21" t="str">
        <f t="shared" si="13"/>
        <v/>
      </c>
      <c r="N88" s="21" t="str">
        <f t="shared" si="14"/>
        <v/>
      </c>
      <c r="O88" s="21" t="str">
        <f t="shared" si="15"/>
        <v/>
      </c>
      <c r="P88" s="19" t="str">
        <f>IF(O88="NON","",IF(ISNA(VLOOKUP(G88,Tab_Croisé_Dyn!$A$2:$AT$99,2,FALSE))=TRUE,"",VLOOKUP(G88,Tab_Croisé_Dyn!$A$2:$AT$99,2,FALSE)))</f>
        <v/>
      </c>
      <c r="Q88" s="22" t="str">
        <f t="shared" si="18"/>
        <v/>
      </c>
      <c r="R88" s="23"/>
      <c r="S88" s="21" t="str">
        <f t="shared" si="19"/>
        <v/>
      </c>
      <c r="T88" s="21" t="str">
        <f t="shared" si="20"/>
        <v/>
      </c>
      <c r="U88" s="24" t="str">
        <f t="shared" si="16"/>
        <v/>
      </c>
    </row>
    <row r="89" spans="7:21" ht="16.8" x14ac:dyDescent="0.45">
      <c r="G89" s="18"/>
      <c r="H89" s="19">
        <f t="shared" si="17"/>
        <v>0</v>
      </c>
      <c r="I89" s="20"/>
      <c r="J89" s="19">
        <f>SUMIF(Georoute!$D:$D,G89,Georoute!$F:$F)</f>
        <v>0</v>
      </c>
      <c r="K89" s="19">
        <f>SUMIFS(Georoute!$F:$F,Georoute!$D:$D,$G89,Georoute!$M:$M,1)</f>
        <v>0</v>
      </c>
      <c r="L89" s="19" t="str">
        <f t="shared" si="12"/>
        <v/>
      </c>
      <c r="M89" s="21" t="str">
        <f t="shared" si="13"/>
        <v/>
      </c>
      <c r="N89" s="21" t="str">
        <f t="shared" si="14"/>
        <v/>
      </c>
      <c r="O89" s="21" t="str">
        <f t="shared" si="15"/>
        <v/>
      </c>
      <c r="P89" s="19" t="str">
        <f>IF(O89="NON","",IF(ISNA(VLOOKUP(G89,Tab_Croisé_Dyn!$A$2:$AT$99,2,FALSE))=TRUE,"",VLOOKUP(G89,Tab_Croisé_Dyn!$A$2:$AT$99,2,FALSE)))</f>
        <v/>
      </c>
      <c r="Q89" s="22" t="str">
        <f t="shared" si="18"/>
        <v/>
      </c>
      <c r="R89" s="23"/>
      <c r="S89" s="21" t="str">
        <f t="shared" si="19"/>
        <v/>
      </c>
      <c r="T89" s="21" t="str">
        <f t="shared" si="20"/>
        <v/>
      </c>
      <c r="U89" s="24" t="str">
        <f t="shared" si="16"/>
        <v/>
      </c>
    </row>
    <row r="90" spans="7:21" ht="16.8" x14ac:dyDescent="0.45">
      <c r="G90" s="18"/>
      <c r="H90" s="19">
        <f t="shared" si="17"/>
        <v>0</v>
      </c>
      <c r="I90" s="20"/>
      <c r="J90" s="19">
        <f>SUMIF(Georoute!$D:$D,G90,Georoute!$F:$F)</f>
        <v>0</v>
      </c>
      <c r="K90" s="19">
        <f>SUMIFS(Georoute!$F:$F,Georoute!$D:$D,$G90,Georoute!$M:$M,1)</f>
        <v>0</v>
      </c>
      <c r="L90" s="19" t="str">
        <f t="shared" si="12"/>
        <v/>
      </c>
      <c r="M90" s="21" t="str">
        <f t="shared" si="13"/>
        <v/>
      </c>
      <c r="N90" s="21" t="str">
        <f t="shared" si="14"/>
        <v/>
      </c>
      <c r="O90" s="21" t="str">
        <f t="shared" si="15"/>
        <v/>
      </c>
      <c r="P90" s="19" t="str">
        <f>IF(O90="NON","",IF(ISNA(VLOOKUP(G90,Tab_Croisé_Dyn!$A$2:$AT$99,2,FALSE))=TRUE,"",VLOOKUP(G90,Tab_Croisé_Dyn!$A$2:$AT$99,2,FALSE)))</f>
        <v/>
      </c>
      <c r="Q90" s="22" t="str">
        <f t="shared" si="18"/>
        <v/>
      </c>
      <c r="R90" s="23"/>
      <c r="S90" s="21" t="str">
        <f t="shared" si="19"/>
        <v/>
      </c>
      <c r="T90" s="21" t="str">
        <f t="shared" si="20"/>
        <v/>
      </c>
      <c r="U90" s="24" t="str">
        <f t="shared" si="16"/>
        <v/>
      </c>
    </row>
    <row r="91" spans="7:21" ht="16.8" x14ac:dyDescent="0.45">
      <c r="G91" s="18"/>
      <c r="H91" s="19">
        <f t="shared" si="17"/>
        <v>0</v>
      </c>
      <c r="I91" s="20"/>
      <c r="J91" s="19">
        <f>SUMIF(Georoute!$D:$D,G91,Georoute!$F:$F)</f>
        <v>0</v>
      </c>
      <c r="K91" s="19">
        <f>SUMIFS(Georoute!$F:$F,Georoute!$D:$D,$G91,Georoute!$M:$M,1)</f>
        <v>0</v>
      </c>
      <c r="L91" s="19" t="str">
        <f t="shared" si="12"/>
        <v/>
      </c>
      <c r="M91" s="21" t="str">
        <f t="shared" si="13"/>
        <v/>
      </c>
      <c r="N91" s="21" t="str">
        <f t="shared" si="14"/>
        <v/>
      </c>
      <c r="O91" s="21" t="str">
        <f t="shared" si="15"/>
        <v/>
      </c>
      <c r="P91" s="19" t="str">
        <f>IF(O91="NON","",IF(ISNA(VLOOKUP(G91,Tab_Croisé_Dyn!$A$2:$AT$99,2,FALSE))=TRUE,"",VLOOKUP(G91,Tab_Croisé_Dyn!$A$2:$AT$99,2,FALSE)))</f>
        <v/>
      </c>
      <c r="Q91" s="22" t="str">
        <f t="shared" si="18"/>
        <v/>
      </c>
      <c r="R91" s="23"/>
      <c r="S91" s="21" t="str">
        <f t="shared" si="19"/>
        <v/>
      </c>
      <c r="T91" s="21" t="str">
        <f t="shared" si="20"/>
        <v/>
      </c>
      <c r="U91" s="24" t="str">
        <f t="shared" si="16"/>
        <v/>
      </c>
    </row>
    <row r="92" spans="7:21" ht="16.8" x14ac:dyDescent="0.45">
      <c r="G92" s="18"/>
      <c r="H92" s="19">
        <f t="shared" si="17"/>
        <v>0</v>
      </c>
      <c r="I92" s="20"/>
      <c r="J92" s="19">
        <f>SUMIF(Georoute!$D:$D,G92,Georoute!$F:$F)</f>
        <v>0</v>
      </c>
      <c r="K92" s="19">
        <f>SUMIFS(Georoute!$F:$F,Georoute!$D:$D,$G92,Georoute!$M:$M,1)</f>
        <v>0</v>
      </c>
      <c r="L92" s="19" t="str">
        <f t="shared" si="12"/>
        <v/>
      </c>
      <c r="M92" s="21" t="str">
        <f t="shared" si="13"/>
        <v/>
      </c>
      <c r="N92" s="21" t="str">
        <f t="shared" si="14"/>
        <v/>
      </c>
      <c r="O92" s="21" t="str">
        <f t="shared" si="15"/>
        <v/>
      </c>
      <c r="P92" s="19" t="str">
        <f>IF(O92="NON","",IF(ISNA(VLOOKUP(G92,Tab_Croisé_Dyn!$A$2:$AT$99,2,FALSE))=TRUE,"",VLOOKUP(G92,Tab_Croisé_Dyn!$A$2:$AT$99,2,FALSE)))</f>
        <v/>
      </c>
      <c r="Q92" s="22" t="str">
        <f t="shared" si="18"/>
        <v/>
      </c>
      <c r="R92" s="23"/>
      <c r="S92" s="21" t="str">
        <f t="shared" si="19"/>
        <v/>
      </c>
      <c r="T92" s="21" t="str">
        <f t="shared" si="20"/>
        <v/>
      </c>
      <c r="U92" s="24" t="str">
        <f t="shared" si="16"/>
        <v/>
      </c>
    </row>
    <row r="93" spans="7:21" ht="16.8" x14ac:dyDescent="0.45">
      <c r="G93" s="18"/>
      <c r="H93" s="19">
        <f t="shared" si="17"/>
        <v>0</v>
      </c>
      <c r="I93" s="20"/>
      <c r="J93" s="19">
        <f>SUMIF(Georoute!$D:$D,G93,Georoute!$F:$F)</f>
        <v>0</v>
      </c>
      <c r="K93" s="19">
        <f>SUMIFS(Georoute!$F:$F,Georoute!$D:$D,$G93,Georoute!$M:$M,1)</f>
        <v>0</v>
      </c>
      <c r="L93" s="19" t="str">
        <f t="shared" si="12"/>
        <v/>
      </c>
      <c r="M93" s="21" t="str">
        <f t="shared" si="13"/>
        <v/>
      </c>
      <c r="N93" s="21" t="str">
        <f t="shared" si="14"/>
        <v/>
      </c>
      <c r="O93" s="21" t="str">
        <f t="shared" si="15"/>
        <v/>
      </c>
      <c r="P93" s="19" t="str">
        <f>IF(O93="NON","",IF(ISNA(VLOOKUP(G93,Tab_Croisé_Dyn!$A$2:$AT$99,2,FALSE))=TRUE,"",VLOOKUP(G93,Tab_Croisé_Dyn!$A$2:$AT$99,2,FALSE)))</f>
        <v/>
      </c>
      <c r="Q93" s="22" t="str">
        <f t="shared" si="18"/>
        <v/>
      </c>
      <c r="R93" s="23"/>
      <c r="S93" s="21" t="str">
        <f t="shared" si="19"/>
        <v/>
      </c>
      <c r="T93" s="21" t="str">
        <f t="shared" si="20"/>
        <v/>
      </c>
      <c r="U93" s="24" t="str">
        <f t="shared" si="16"/>
        <v/>
      </c>
    </row>
    <row r="94" spans="7:21" ht="16.8" x14ac:dyDescent="0.45">
      <c r="G94" s="18"/>
      <c r="H94" s="19">
        <f t="shared" si="17"/>
        <v>0</v>
      </c>
      <c r="I94" s="20"/>
      <c r="J94" s="19">
        <f>SUMIF(Georoute!$D:$D,G94,Georoute!$F:$F)</f>
        <v>0</v>
      </c>
      <c r="K94" s="19">
        <f>SUMIFS(Georoute!$F:$F,Georoute!$D:$D,$G94,Georoute!$M:$M,1)</f>
        <v>0</v>
      </c>
      <c r="L94" s="19" t="str">
        <f t="shared" si="12"/>
        <v/>
      </c>
      <c r="M94" s="21" t="str">
        <f t="shared" si="13"/>
        <v/>
      </c>
      <c r="N94" s="21" t="str">
        <f t="shared" si="14"/>
        <v/>
      </c>
      <c r="O94" s="21" t="str">
        <f t="shared" si="15"/>
        <v/>
      </c>
      <c r="P94" s="19" t="str">
        <f>IF(O94="NON","",IF(ISNA(VLOOKUP(G94,Tab_Croisé_Dyn!$A$2:$AT$99,2,FALSE))=TRUE,"",VLOOKUP(G94,Tab_Croisé_Dyn!$A$2:$AT$99,2,FALSE)))</f>
        <v/>
      </c>
      <c r="Q94" s="22" t="str">
        <f t="shared" si="18"/>
        <v/>
      </c>
      <c r="R94" s="23"/>
      <c r="S94" s="21" t="str">
        <f t="shared" si="19"/>
        <v/>
      </c>
      <c r="T94" s="21" t="str">
        <f t="shared" si="20"/>
        <v/>
      </c>
      <c r="U94" s="24" t="str">
        <f t="shared" si="16"/>
        <v/>
      </c>
    </row>
    <row r="95" spans="7:21" ht="16.8" x14ac:dyDescent="0.45">
      <c r="G95" s="18"/>
      <c r="H95" s="19">
        <f t="shared" si="17"/>
        <v>0</v>
      </c>
      <c r="I95" s="20"/>
      <c r="J95" s="19">
        <f>SUMIF(Georoute!$D:$D,G95,Georoute!$F:$F)</f>
        <v>0</v>
      </c>
      <c r="K95" s="19">
        <f>SUMIFS(Georoute!$F:$F,Georoute!$D:$D,$G95,Georoute!$M:$M,1)</f>
        <v>0</v>
      </c>
      <c r="L95" s="19" t="str">
        <f t="shared" si="12"/>
        <v/>
      </c>
      <c r="M95" s="21" t="str">
        <f t="shared" si="13"/>
        <v/>
      </c>
      <c r="N95" s="21" t="str">
        <f t="shared" si="14"/>
        <v/>
      </c>
      <c r="O95" s="21" t="str">
        <f t="shared" si="15"/>
        <v/>
      </c>
      <c r="P95" s="19" t="str">
        <f>IF(O95="NON","",IF(ISNA(VLOOKUP(G95,Tab_Croisé_Dyn!$A$2:$AT$99,2,FALSE))=TRUE,"",VLOOKUP(G95,Tab_Croisé_Dyn!$A$2:$AT$99,2,FALSE)))</f>
        <v/>
      </c>
      <c r="Q95" s="22" t="str">
        <f t="shared" si="18"/>
        <v/>
      </c>
      <c r="R95" s="23"/>
      <c r="S95" s="21" t="str">
        <f t="shared" si="19"/>
        <v/>
      </c>
      <c r="T95" s="21" t="str">
        <f t="shared" si="20"/>
        <v/>
      </c>
      <c r="U95" s="24" t="str">
        <f t="shared" si="16"/>
        <v/>
      </c>
    </row>
    <row r="96" spans="7:21" ht="16.8" x14ac:dyDescent="0.45">
      <c r="G96" s="18"/>
      <c r="H96" s="19">
        <f t="shared" si="17"/>
        <v>0</v>
      </c>
      <c r="I96" s="20"/>
      <c r="J96" s="19">
        <f>SUMIF(Georoute!$D:$D,G96,Georoute!$F:$F)</f>
        <v>0</v>
      </c>
      <c r="K96" s="19">
        <f>SUMIFS(Georoute!$F:$F,Georoute!$D:$D,$G96,Georoute!$M:$M,1)</f>
        <v>0</v>
      </c>
      <c r="L96" s="19" t="str">
        <f t="shared" si="12"/>
        <v/>
      </c>
      <c r="M96" s="21" t="str">
        <f t="shared" si="13"/>
        <v/>
      </c>
      <c r="N96" s="21" t="str">
        <f t="shared" si="14"/>
        <v/>
      </c>
      <c r="O96" s="21" t="str">
        <f t="shared" si="15"/>
        <v/>
      </c>
      <c r="P96" s="19" t="str">
        <f>IF(O96="NON","",IF(ISNA(VLOOKUP(G96,Tab_Croisé_Dyn!$A$2:$AT$99,2,FALSE))=TRUE,"",VLOOKUP(G96,Tab_Croisé_Dyn!$A$2:$AT$99,2,FALSE)))</f>
        <v/>
      </c>
      <c r="Q96" s="22" t="str">
        <f t="shared" si="18"/>
        <v/>
      </c>
      <c r="R96" s="23"/>
      <c r="S96" s="21" t="str">
        <f t="shared" si="19"/>
        <v/>
      </c>
      <c r="T96" s="21" t="str">
        <f t="shared" si="20"/>
        <v/>
      </c>
      <c r="U96" s="24" t="str">
        <f t="shared" si="16"/>
        <v/>
      </c>
    </row>
    <row r="97" spans="7:21" ht="16.8" x14ac:dyDescent="0.45">
      <c r="G97" s="18"/>
      <c r="H97" s="19">
        <f t="shared" si="17"/>
        <v>0</v>
      </c>
      <c r="I97" s="20"/>
      <c r="J97" s="19">
        <f>SUMIF(Georoute!$D:$D,G97,Georoute!$F:$F)</f>
        <v>0</v>
      </c>
      <c r="K97" s="19">
        <f>SUMIFS(Georoute!$F:$F,Georoute!$D:$D,$G97,Georoute!$M:$M,1)</f>
        <v>0</v>
      </c>
      <c r="L97" s="19" t="str">
        <f t="shared" si="12"/>
        <v/>
      </c>
      <c r="M97" s="21" t="str">
        <f t="shared" si="13"/>
        <v/>
      </c>
      <c r="N97" s="21" t="str">
        <f t="shared" si="14"/>
        <v/>
      </c>
      <c r="O97" s="21" t="str">
        <f t="shared" si="15"/>
        <v/>
      </c>
      <c r="P97" s="19" t="str">
        <f>IF(O97="NON","",IF(ISNA(VLOOKUP(G97,Tab_Croisé_Dyn!$A$2:$AT$99,2,FALSE))=TRUE,"",VLOOKUP(G97,Tab_Croisé_Dyn!$A$2:$AT$99,2,FALSE)))</f>
        <v/>
      </c>
      <c r="Q97" s="22" t="str">
        <f t="shared" si="18"/>
        <v/>
      </c>
      <c r="R97" s="23"/>
      <c r="S97" s="21" t="str">
        <f t="shared" si="19"/>
        <v/>
      </c>
      <c r="T97" s="21" t="str">
        <f t="shared" si="20"/>
        <v/>
      </c>
      <c r="U97" s="24" t="str">
        <f t="shared" si="16"/>
        <v/>
      </c>
    </row>
    <row r="98" spans="7:21" ht="16.8" x14ac:dyDescent="0.45">
      <c r="G98" s="18"/>
      <c r="H98" s="19">
        <f t="shared" si="17"/>
        <v>0</v>
      </c>
      <c r="I98" s="20"/>
      <c r="J98" s="19">
        <f>SUMIF(Georoute!$D:$D,G98,Georoute!$F:$F)</f>
        <v>0</v>
      </c>
      <c r="K98" s="19">
        <f>SUMIFS(Georoute!$F:$F,Georoute!$D:$D,$G98,Georoute!$M:$M,1)</f>
        <v>0</v>
      </c>
      <c r="L98" s="19" t="str">
        <f t="shared" si="12"/>
        <v/>
      </c>
      <c r="M98" s="21" t="str">
        <f t="shared" si="13"/>
        <v/>
      </c>
      <c r="N98" s="21" t="str">
        <f t="shared" si="14"/>
        <v/>
      </c>
      <c r="O98" s="21" t="str">
        <f t="shared" si="15"/>
        <v/>
      </c>
      <c r="P98" s="19" t="str">
        <f>IF(O98="NON","",IF(ISNA(VLOOKUP(G98,Tab_Croisé_Dyn!$A$2:$AT$99,2,FALSE))=TRUE,"",VLOOKUP(G98,Tab_Croisé_Dyn!$A$2:$AT$99,2,FALSE)))</f>
        <v/>
      </c>
      <c r="Q98" s="22" t="str">
        <f t="shared" si="18"/>
        <v/>
      </c>
      <c r="R98" s="23"/>
      <c r="S98" s="21" t="str">
        <f t="shared" si="19"/>
        <v/>
      </c>
      <c r="T98" s="21" t="str">
        <f t="shared" si="20"/>
        <v/>
      </c>
      <c r="U98" s="24" t="str">
        <f t="shared" si="16"/>
        <v/>
      </c>
    </row>
    <row r="99" spans="7:21" ht="16.8" x14ac:dyDescent="0.45">
      <c r="G99" s="18"/>
      <c r="H99" s="19">
        <f t="shared" si="17"/>
        <v>0</v>
      </c>
      <c r="I99" s="20"/>
      <c r="J99" s="19">
        <f>SUMIF(Georoute!$D:$D,G99,Georoute!$F:$F)</f>
        <v>0</v>
      </c>
      <c r="K99" s="19">
        <f>SUMIFS(Georoute!$F:$F,Georoute!$D:$D,$G99,Georoute!$M:$M,1)</f>
        <v>0</v>
      </c>
      <c r="L99" s="19" t="str">
        <f t="shared" si="12"/>
        <v/>
      </c>
      <c r="M99" s="21" t="str">
        <f t="shared" si="13"/>
        <v/>
      </c>
      <c r="N99" s="21" t="str">
        <f t="shared" si="14"/>
        <v/>
      </c>
      <c r="O99" s="21" t="str">
        <f t="shared" si="15"/>
        <v/>
      </c>
      <c r="P99" s="19" t="str">
        <f>IF(O99="NON","",IF(ISNA(VLOOKUP(G99,Tab_Croisé_Dyn!$A$2:$AT$99,2,FALSE))=TRUE,"",VLOOKUP(G99,Tab_Croisé_Dyn!$A$2:$AT$99,2,FALSE)))</f>
        <v/>
      </c>
      <c r="Q99" s="22" t="str">
        <f t="shared" si="18"/>
        <v/>
      </c>
      <c r="R99" s="23"/>
      <c r="S99" s="21" t="str">
        <f t="shared" si="19"/>
        <v/>
      </c>
      <c r="T99" s="21" t="str">
        <f t="shared" si="20"/>
        <v/>
      </c>
      <c r="U99" s="24" t="str">
        <f t="shared" si="16"/>
        <v/>
      </c>
    </row>
    <row r="100" spans="7:21" ht="16.8" x14ac:dyDescent="0.45">
      <c r="G100" s="18"/>
      <c r="H100" s="19">
        <f t="shared" si="17"/>
        <v>0</v>
      </c>
      <c r="I100" s="20"/>
      <c r="J100" s="19">
        <f>SUMIF(Georoute!$D:$D,G100,Georoute!$F:$F)</f>
        <v>0</v>
      </c>
      <c r="K100" s="19">
        <f>SUMIFS(Georoute!$F:$F,Georoute!$D:$D,$G100,Georoute!$M:$M,1)</f>
        <v>0</v>
      </c>
      <c r="L100" s="19" t="str">
        <f t="shared" si="12"/>
        <v/>
      </c>
      <c r="M100" s="21" t="str">
        <f t="shared" si="13"/>
        <v/>
      </c>
      <c r="N100" s="21" t="str">
        <f t="shared" si="14"/>
        <v/>
      </c>
      <c r="O100" s="21" t="str">
        <f t="shared" si="15"/>
        <v/>
      </c>
      <c r="P100" s="19" t="str">
        <f>IF(O100="NON","",IF(ISNA(VLOOKUP(G100,Tab_Croisé_Dyn!$A$2:$AT$99,2,FALSE))=TRUE,"",VLOOKUP(G100,Tab_Croisé_Dyn!$A$2:$AT$99,2,FALSE)))</f>
        <v/>
      </c>
      <c r="Q100" s="22" t="str">
        <f t="shared" si="18"/>
        <v/>
      </c>
      <c r="R100" s="23"/>
      <c r="S100" s="21" t="str">
        <f t="shared" si="19"/>
        <v/>
      </c>
      <c r="T100" s="21" t="str">
        <f t="shared" si="20"/>
        <v/>
      </c>
      <c r="U100" s="24" t="str">
        <f t="shared" si="16"/>
        <v/>
      </c>
    </row>
    <row r="101" spans="7:21" ht="16.8" x14ac:dyDescent="0.45">
      <c r="G101" s="18"/>
      <c r="H101" s="19">
        <f t="shared" si="17"/>
        <v>0</v>
      </c>
      <c r="I101" s="20"/>
      <c r="J101" s="19">
        <f>SUMIF(Georoute!$D:$D,G101,Georoute!$F:$F)</f>
        <v>0</v>
      </c>
      <c r="K101" s="19">
        <f>SUMIFS(Georoute!$F:$F,Georoute!$D:$D,$G101,Georoute!$M:$M,1)</f>
        <v>0</v>
      </c>
      <c r="L101" s="19" t="str">
        <f t="shared" si="12"/>
        <v/>
      </c>
      <c r="M101" s="21" t="str">
        <f t="shared" si="13"/>
        <v/>
      </c>
      <c r="N101" s="21" t="str">
        <f t="shared" si="14"/>
        <v/>
      </c>
      <c r="O101" s="21" t="str">
        <f t="shared" si="15"/>
        <v/>
      </c>
      <c r="P101" s="19" t="str">
        <f>IF(O101="NON","",IF(ISNA(VLOOKUP(G101,Tab_Croisé_Dyn!$A$2:$AT$99,2,FALSE))=TRUE,"",VLOOKUP(G101,Tab_Croisé_Dyn!$A$2:$AT$99,2,FALSE)))</f>
        <v/>
      </c>
      <c r="Q101" s="22" t="str">
        <f t="shared" si="18"/>
        <v/>
      </c>
      <c r="R101" s="23"/>
      <c r="S101" s="21" t="str">
        <f t="shared" si="19"/>
        <v/>
      </c>
      <c r="T101" s="21" t="str">
        <f t="shared" si="20"/>
        <v/>
      </c>
      <c r="U101" s="24" t="str">
        <f t="shared" si="16"/>
        <v/>
      </c>
    </row>
    <row r="102" spans="7:21" ht="16.8" x14ac:dyDescent="0.45">
      <c r="G102" s="18"/>
      <c r="H102" s="19">
        <f t="shared" si="17"/>
        <v>0</v>
      </c>
      <c r="I102" s="20"/>
      <c r="J102" s="19">
        <f>SUMIF(Georoute!$D:$D,G102,Georoute!$F:$F)</f>
        <v>0</v>
      </c>
      <c r="K102" s="19">
        <f>SUMIFS(Georoute!$F:$F,Georoute!$D:$D,$G102,Georoute!$M:$M,1)</f>
        <v>0</v>
      </c>
      <c r="L102" s="19" t="str">
        <f t="shared" si="12"/>
        <v/>
      </c>
      <c r="M102" s="21" t="str">
        <f t="shared" si="13"/>
        <v/>
      </c>
      <c r="N102" s="21" t="str">
        <f t="shared" si="14"/>
        <v/>
      </c>
      <c r="O102" s="21" t="str">
        <f t="shared" si="15"/>
        <v/>
      </c>
      <c r="P102" s="19" t="str">
        <f>IF(O102="NON","",IF(ISNA(VLOOKUP(G102,Tab_Croisé_Dyn!$A$2:$AT$99,2,FALSE))=TRUE,"",VLOOKUP(G102,Tab_Croisé_Dyn!$A$2:$AT$99,2,FALSE)))</f>
        <v/>
      </c>
      <c r="Q102" s="22" t="str">
        <f t="shared" si="18"/>
        <v/>
      </c>
      <c r="R102" s="23"/>
      <c r="S102" s="21" t="str">
        <f t="shared" si="19"/>
        <v/>
      </c>
      <c r="T102" s="21" t="str">
        <f t="shared" si="20"/>
        <v/>
      </c>
      <c r="U102" s="24" t="str">
        <f t="shared" si="16"/>
        <v/>
      </c>
    </row>
    <row r="103" spans="7:21" ht="16.8" x14ac:dyDescent="0.45">
      <c r="G103" s="18"/>
      <c r="H103" s="19">
        <f t="shared" si="17"/>
        <v>0</v>
      </c>
      <c r="I103" s="20"/>
      <c r="J103" s="19">
        <f>SUMIF(Georoute!$D:$D,G103,Georoute!$F:$F)</f>
        <v>0</v>
      </c>
      <c r="K103" s="19">
        <f>SUMIFS(Georoute!$F:$F,Georoute!$D:$D,$G103,Georoute!$M:$M,1)</f>
        <v>0</v>
      </c>
      <c r="L103" s="19" t="str">
        <f t="shared" si="12"/>
        <v/>
      </c>
      <c r="M103" s="21" t="str">
        <f t="shared" si="13"/>
        <v/>
      </c>
      <c r="N103" s="21" t="str">
        <f t="shared" si="14"/>
        <v/>
      </c>
      <c r="O103" s="21" t="str">
        <f t="shared" si="15"/>
        <v/>
      </c>
      <c r="P103" s="19" t="str">
        <f>IF(O103="NON","",IF(ISNA(VLOOKUP(G103,Tab_Croisé_Dyn!$A$2:$AT$99,2,FALSE))=TRUE,"",VLOOKUP(G103,Tab_Croisé_Dyn!$A$2:$AT$99,2,FALSE)))</f>
        <v/>
      </c>
      <c r="Q103" s="22" t="str">
        <f t="shared" si="18"/>
        <v/>
      </c>
      <c r="R103" s="23"/>
      <c r="S103" s="21" t="str">
        <f t="shared" si="19"/>
        <v/>
      </c>
      <c r="T103" s="21" t="str">
        <f t="shared" si="20"/>
        <v/>
      </c>
      <c r="U103" s="24" t="str">
        <f t="shared" si="16"/>
        <v/>
      </c>
    </row>
    <row r="104" spans="7:21" ht="16.8" x14ac:dyDescent="0.45">
      <c r="G104" s="18"/>
      <c r="H104" s="19">
        <f t="shared" si="17"/>
        <v>0</v>
      </c>
      <c r="I104" s="20"/>
      <c r="J104" s="19">
        <f>SUMIF(Georoute!$D:$D,G104,Georoute!$F:$F)</f>
        <v>0</v>
      </c>
      <c r="K104" s="19">
        <f>SUMIFS(Georoute!$F:$F,Georoute!$D:$D,$G104,Georoute!$M:$M,1)</f>
        <v>0</v>
      </c>
      <c r="L104" s="19" t="str">
        <f t="shared" si="12"/>
        <v/>
      </c>
      <c r="M104" s="21" t="str">
        <f t="shared" si="13"/>
        <v/>
      </c>
      <c r="N104" s="21" t="str">
        <f t="shared" si="14"/>
        <v/>
      </c>
      <c r="O104" s="21" t="str">
        <f t="shared" si="15"/>
        <v/>
      </c>
      <c r="P104" s="19" t="str">
        <f>IF(O104="NON","",IF(ISNA(VLOOKUP(G104,Tab_Croisé_Dyn!$A$2:$AT$99,2,FALSE))=TRUE,"",VLOOKUP(G104,Tab_Croisé_Dyn!$A$2:$AT$99,2,FALSE)))</f>
        <v/>
      </c>
      <c r="Q104" s="22" t="str">
        <f t="shared" si="18"/>
        <v/>
      </c>
      <c r="R104" s="23"/>
      <c r="S104" s="21" t="str">
        <f t="shared" si="19"/>
        <v/>
      </c>
      <c r="T104" s="21" t="str">
        <f t="shared" si="20"/>
        <v/>
      </c>
      <c r="U104" s="24" t="str">
        <f t="shared" si="16"/>
        <v/>
      </c>
    </row>
    <row r="105" spans="7:21" ht="16.8" x14ac:dyDescent="0.45">
      <c r="G105" s="18"/>
      <c r="H105" s="19">
        <f t="shared" si="17"/>
        <v>0</v>
      </c>
      <c r="I105" s="20"/>
      <c r="J105" s="19">
        <f>SUMIF(Georoute!$D:$D,G105,Georoute!$F:$F)</f>
        <v>0</v>
      </c>
      <c r="K105" s="19">
        <f>SUMIFS(Georoute!$F:$F,Georoute!$D:$D,$G105,Georoute!$M:$M,1)</f>
        <v>0</v>
      </c>
      <c r="L105" s="19" t="str">
        <f t="shared" si="12"/>
        <v/>
      </c>
      <c r="M105" s="21" t="str">
        <f t="shared" si="13"/>
        <v/>
      </c>
      <c r="N105" s="21" t="str">
        <f t="shared" si="14"/>
        <v/>
      </c>
      <c r="O105" s="21" t="str">
        <f t="shared" si="15"/>
        <v/>
      </c>
      <c r="P105" s="19" t="str">
        <f>IF(O105="NON","",IF(ISNA(VLOOKUP(G105,Tab_Croisé_Dyn!$A$2:$AT$99,2,FALSE))=TRUE,"",VLOOKUP(G105,Tab_Croisé_Dyn!$A$2:$AT$99,2,FALSE)))</f>
        <v/>
      </c>
      <c r="Q105" s="22" t="str">
        <f t="shared" si="18"/>
        <v/>
      </c>
      <c r="R105" s="23"/>
      <c r="S105" s="21" t="str">
        <f t="shared" si="19"/>
        <v/>
      </c>
      <c r="T105" s="21" t="str">
        <f t="shared" si="20"/>
        <v/>
      </c>
      <c r="U105" s="24" t="str">
        <f t="shared" si="16"/>
        <v/>
      </c>
    </row>
    <row r="106" spans="7:21" ht="16.8" x14ac:dyDescent="0.45">
      <c r="G106" s="18"/>
      <c r="H106" s="19">
        <f t="shared" si="17"/>
        <v>0</v>
      </c>
      <c r="I106" s="20"/>
      <c r="J106" s="19">
        <f>SUMIF(Georoute!$D:$D,G106,Georoute!$F:$F)</f>
        <v>0</v>
      </c>
      <c r="K106" s="19">
        <f>SUMIFS(Georoute!$F:$F,Georoute!$D:$D,$G106,Georoute!$M:$M,1)</f>
        <v>0</v>
      </c>
      <c r="L106" s="19" t="str">
        <f t="shared" si="12"/>
        <v/>
      </c>
      <c r="M106" s="21" t="str">
        <f t="shared" si="13"/>
        <v/>
      </c>
      <c r="N106" s="21" t="str">
        <f t="shared" si="14"/>
        <v/>
      </c>
      <c r="O106" s="21" t="str">
        <f t="shared" si="15"/>
        <v/>
      </c>
      <c r="P106" s="19" t="str">
        <f>IF(O106="NON","",IF(ISNA(VLOOKUP(G106,Tab_Croisé_Dyn!$A$2:$AT$99,2,FALSE))=TRUE,"",VLOOKUP(G106,Tab_Croisé_Dyn!$A$2:$AT$99,2,FALSE)))</f>
        <v/>
      </c>
      <c r="Q106" s="22" t="str">
        <f t="shared" si="18"/>
        <v/>
      </c>
      <c r="R106" s="23"/>
      <c r="S106" s="21" t="str">
        <f t="shared" si="19"/>
        <v/>
      </c>
      <c r="T106" s="21" t="str">
        <f t="shared" si="20"/>
        <v/>
      </c>
      <c r="U106" s="24" t="str">
        <f t="shared" si="16"/>
        <v/>
      </c>
    </row>
    <row r="107" spans="7:21" ht="16.8" x14ac:dyDescent="0.45">
      <c r="G107" s="18"/>
      <c r="H107" s="19">
        <f t="shared" si="17"/>
        <v>0</v>
      </c>
      <c r="I107" s="20"/>
      <c r="J107" s="19">
        <f>SUMIF(Georoute!$D:$D,G107,Georoute!$F:$F)</f>
        <v>0</v>
      </c>
      <c r="K107" s="19">
        <f>SUMIFS(Georoute!$F:$F,Georoute!$D:$D,$G107,Georoute!$M:$M,1)</f>
        <v>0</v>
      </c>
      <c r="L107" s="19" t="str">
        <f t="shared" si="12"/>
        <v/>
      </c>
      <c r="M107" s="21" t="str">
        <f t="shared" si="13"/>
        <v/>
      </c>
      <c r="N107" s="21" t="str">
        <f t="shared" si="14"/>
        <v/>
      </c>
      <c r="O107" s="21" t="str">
        <f t="shared" si="15"/>
        <v/>
      </c>
      <c r="P107" s="19" t="str">
        <f>IF(O107="NON","",IF(ISNA(VLOOKUP(G107,Tab_Croisé_Dyn!$A$2:$AT$99,2,FALSE))=TRUE,"",VLOOKUP(G107,Tab_Croisé_Dyn!$A$2:$AT$99,2,FALSE)))</f>
        <v/>
      </c>
      <c r="Q107" s="22" t="str">
        <f t="shared" si="18"/>
        <v/>
      </c>
      <c r="R107" s="23"/>
      <c r="S107" s="21" t="str">
        <f t="shared" si="19"/>
        <v/>
      </c>
      <c r="T107" s="21" t="str">
        <f t="shared" si="20"/>
        <v/>
      </c>
      <c r="U107" s="24" t="str">
        <f t="shared" si="16"/>
        <v/>
      </c>
    </row>
    <row r="108" spans="7:21" ht="16.8" x14ac:dyDescent="0.45">
      <c r="G108" s="18"/>
      <c r="H108" s="19">
        <f t="shared" ref="H108:H171" si="21">VALUE(G108)</f>
        <v>0</v>
      </c>
      <c r="I108" s="20"/>
      <c r="J108" s="19">
        <f>SUMIF(Georoute!$D:$D,G108,Georoute!$F:$F)</f>
        <v>0</v>
      </c>
      <c r="K108" s="19">
        <f>SUMIFS(Georoute!$F:$F,Georoute!$D:$D,$G108,Georoute!$M:$M,1)</f>
        <v>0</v>
      </c>
      <c r="L108" s="19" t="str">
        <f t="shared" ref="L108:L171" si="22">IF(J108="","",IF(G108="","",J108-K108))</f>
        <v/>
      </c>
      <c r="M108" s="21" t="str">
        <f t="shared" ref="M108:M171" si="23">IF(J108="","",IF(G108="","",K108/J108))</f>
        <v/>
      </c>
      <c r="N108" s="21" t="str">
        <f t="shared" ref="N108:N171" si="24">IF(J108="","",IF(G108="","",L108/J108))</f>
        <v/>
      </c>
      <c r="O108" s="21" t="str">
        <f t="shared" ref="O108:O171" si="25">IF(G108="","",IF(N108&lt;50%,"OUI","NON"))</f>
        <v/>
      </c>
      <c r="P108" s="19" t="str">
        <f>IF(O108="NON","",IF(ISNA(VLOOKUP(G108,Tab_Croisé_Dyn!$A$2:$AT$99,2,FALSE))=TRUE,"",VLOOKUP(G108,Tab_Croisé_Dyn!$A$2:$AT$99,2,FALSE)))</f>
        <v/>
      </c>
      <c r="Q108" s="22" t="str">
        <f t="shared" ref="Q108:Q171" si="26">IF(P108="","",P108/J108)</f>
        <v/>
      </c>
      <c r="R108" s="23"/>
      <c r="S108" s="21" t="str">
        <f t="shared" ref="S108:S171" si="27">IF(R108="","",VLOOKUP(R108,$H$11:$O$107,8,FALSE))</f>
        <v/>
      </c>
      <c r="T108" s="21" t="str">
        <f t="shared" ref="T108:T171" si="28">IF(G108="","",IF(AND(O108="OUI",S108="OUI"),"NON",IF(O108="OUI",IF(M108=100%,"Suppression","OUI"),"NON")))</f>
        <v/>
      </c>
      <c r="U108" s="24" t="str">
        <f t="shared" ref="U108:U171" si="29">IF(T108="Suppression","QL SUPPRIME",IF(R108="","",IF(OR(S108="",S108="NON"),"","Dans le scenario de découpage GEOROUTE, le QL "&amp;(H108)&amp;" porte le n° "&amp;(R108)&amp;"")))</f>
        <v/>
      </c>
    </row>
    <row r="109" spans="7:21" ht="16.8" x14ac:dyDescent="0.45">
      <c r="G109" s="18"/>
      <c r="H109" s="19">
        <f t="shared" si="21"/>
        <v>0</v>
      </c>
      <c r="I109" s="20"/>
      <c r="J109" s="19">
        <f>SUMIF(Georoute!$D:$D,G109,Georoute!$F:$F)</f>
        <v>0</v>
      </c>
      <c r="K109" s="19">
        <f>SUMIFS(Georoute!$F:$F,Georoute!$D:$D,$G109,Georoute!$M:$M,1)</f>
        <v>0</v>
      </c>
      <c r="L109" s="19" t="str">
        <f t="shared" si="22"/>
        <v/>
      </c>
      <c r="M109" s="21" t="str">
        <f t="shared" si="23"/>
        <v/>
      </c>
      <c r="N109" s="21" t="str">
        <f t="shared" si="24"/>
        <v/>
      </c>
      <c r="O109" s="21" t="str">
        <f t="shared" si="25"/>
        <v/>
      </c>
      <c r="P109" s="19" t="str">
        <f>IF(O109="NON","",IF(ISNA(VLOOKUP(G109,Tab_Croisé_Dyn!$A$2:$AT$99,2,FALSE))=TRUE,"",VLOOKUP(G109,Tab_Croisé_Dyn!$A$2:$AT$99,2,FALSE)))</f>
        <v/>
      </c>
      <c r="Q109" s="22" t="str">
        <f t="shared" si="26"/>
        <v/>
      </c>
      <c r="R109" s="23"/>
      <c r="S109" s="21" t="str">
        <f t="shared" si="27"/>
        <v/>
      </c>
      <c r="T109" s="21" t="str">
        <f t="shared" si="28"/>
        <v/>
      </c>
      <c r="U109" s="24" t="str">
        <f t="shared" si="29"/>
        <v/>
      </c>
    </row>
    <row r="110" spans="7:21" ht="16.8" x14ac:dyDescent="0.45">
      <c r="G110" s="18"/>
      <c r="H110" s="19">
        <f t="shared" si="21"/>
        <v>0</v>
      </c>
      <c r="I110" s="20"/>
      <c r="J110" s="19">
        <f>SUMIF(Georoute!$D:$D,G110,Georoute!$F:$F)</f>
        <v>0</v>
      </c>
      <c r="K110" s="19">
        <f>SUMIFS(Georoute!$F:$F,Georoute!$D:$D,$G110,Georoute!$M:$M,1)</f>
        <v>0</v>
      </c>
      <c r="L110" s="19" t="str">
        <f t="shared" si="22"/>
        <v/>
      </c>
      <c r="M110" s="21" t="str">
        <f t="shared" si="23"/>
        <v/>
      </c>
      <c r="N110" s="21" t="str">
        <f t="shared" si="24"/>
        <v/>
      </c>
      <c r="O110" s="21" t="str">
        <f t="shared" si="25"/>
        <v/>
      </c>
      <c r="P110" s="19" t="str">
        <f>IF(O110="NON","",IF(ISNA(VLOOKUP(G110,Tab_Croisé_Dyn!$A$2:$AT$99,2,FALSE))=TRUE,"",VLOOKUP(G110,Tab_Croisé_Dyn!$A$2:$AT$99,2,FALSE)))</f>
        <v/>
      </c>
      <c r="Q110" s="22" t="str">
        <f t="shared" si="26"/>
        <v/>
      </c>
      <c r="R110" s="23"/>
      <c r="S110" s="21" t="str">
        <f t="shared" si="27"/>
        <v/>
      </c>
      <c r="T110" s="21" t="str">
        <f t="shared" si="28"/>
        <v/>
      </c>
      <c r="U110" s="24" t="str">
        <f t="shared" si="29"/>
        <v/>
      </c>
    </row>
    <row r="111" spans="7:21" ht="16.8" x14ac:dyDescent="0.45">
      <c r="G111" s="18"/>
      <c r="H111" s="19">
        <f t="shared" si="21"/>
        <v>0</v>
      </c>
      <c r="I111" s="20"/>
      <c r="J111" s="19">
        <f>SUMIF(Georoute!$D:$D,G111,Georoute!$F:$F)</f>
        <v>0</v>
      </c>
      <c r="K111" s="19">
        <f>SUMIFS(Georoute!$F:$F,Georoute!$D:$D,$G111,Georoute!$M:$M,1)</f>
        <v>0</v>
      </c>
      <c r="L111" s="19" t="str">
        <f t="shared" si="22"/>
        <v/>
      </c>
      <c r="M111" s="21" t="str">
        <f t="shared" si="23"/>
        <v/>
      </c>
      <c r="N111" s="21" t="str">
        <f t="shared" si="24"/>
        <v/>
      </c>
      <c r="O111" s="21" t="str">
        <f t="shared" si="25"/>
        <v/>
      </c>
      <c r="P111" s="19" t="str">
        <f>IF(O111="NON","",IF(ISNA(VLOOKUP(G111,Tab_Croisé_Dyn!$A$2:$AT$99,2,FALSE))=TRUE,"",VLOOKUP(G111,Tab_Croisé_Dyn!$A$2:$AT$99,2,FALSE)))</f>
        <v/>
      </c>
      <c r="Q111" s="22" t="str">
        <f t="shared" si="26"/>
        <v/>
      </c>
      <c r="R111" s="23"/>
      <c r="S111" s="21" t="str">
        <f t="shared" si="27"/>
        <v/>
      </c>
      <c r="T111" s="21" t="str">
        <f t="shared" si="28"/>
        <v/>
      </c>
      <c r="U111" s="24" t="str">
        <f t="shared" si="29"/>
        <v/>
      </c>
    </row>
    <row r="112" spans="7:21" ht="16.8" x14ac:dyDescent="0.45">
      <c r="G112" s="18"/>
      <c r="H112" s="19">
        <f t="shared" si="21"/>
        <v>0</v>
      </c>
      <c r="I112" s="20"/>
      <c r="J112" s="19">
        <f>SUMIF(Georoute!$D:$D,G112,Georoute!$F:$F)</f>
        <v>0</v>
      </c>
      <c r="K112" s="19">
        <f>SUMIFS(Georoute!$F:$F,Georoute!$D:$D,$G112,Georoute!$M:$M,1)</f>
        <v>0</v>
      </c>
      <c r="L112" s="19" t="str">
        <f t="shared" si="22"/>
        <v/>
      </c>
      <c r="M112" s="21" t="str">
        <f t="shared" si="23"/>
        <v/>
      </c>
      <c r="N112" s="21" t="str">
        <f t="shared" si="24"/>
        <v/>
      </c>
      <c r="O112" s="21" t="str">
        <f t="shared" si="25"/>
        <v/>
      </c>
      <c r="P112" s="19" t="str">
        <f>IF(O112="NON","",IF(ISNA(VLOOKUP(G112,Tab_Croisé_Dyn!$A$2:$AT$99,2,FALSE))=TRUE,"",VLOOKUP(G112,Tab_Croisé_Dyn!$A$2:$AT$99,2,FALSE)))</f>
        <v/>
      </c>
      <c r="Q112" s="22" t="str">
        <f t="shared" si="26"/>
        <v/>
      </c>
      <c r="R112" s="23"/>
      <c r="S112" s="21" t="str">
        <f t="shared" si="27"/>
        <v/>
      </c>
      <c r="T112" s="21" t="str">
        <f t="shared" si="28"/>
        <v/>
      </c>
      <c r="U112" s="24" t="str">
        <f t="shared" si="29"/>
        <v/>
      </c>
    </row>
    <row r="113" spans="7:21" ht="16.8" x14ac:dyDescent="0.45">
      <c r="G113" s="18"/>
      <c r="H113" s="19">
        <f t="shared" si="21"/>
        <v>0</v>
      </c>
      <c r="I113" s="20"/>
      <c r="J113" s="19">
        <f>SUMIF(Georoute!$D:$D,G113,Georoute!$F:$F)</f>
        <v>0</v>
      </c>
      <c r="K113" s="19">
        <f>SUMIFS(Georoute!$F:$F,Georoute!$D:$D,$G113,Georoute!$M:$M,1)</f>
        <v>0</v>
      </c>
      <c r="L113" s="19" t="str">
        <f t="shared" si="22"/>
        <v/>
      </c>
      <c r="M113" s="21" t="str">
        <f t="shared" si="23"/>
        <v/>
      </c>
      <c r="N113" s="21" t="str">
        <f t="shared" si="24"/>
        <v/>
      </c>
      <c r="O113" s="21" t="str">
        <f t="shared" si="25"/>
        <v/>
      </c>
      <c r="P113" s="19" t="str">
        <f>IF(O113="NON","",IF(ISNA(VLOOKUP(G113,Tab_Croisé_Dyn!$A$2:$AT$99,2,FALSE))=TRUE,"",VLOOKUP(G113,Tab_Croisé_Dyn!$A$2:$AT$99,2,FALSE)))</f>
        <v/>
      </c>
      <c r="Q113" s="22" t="str">
        <f t="shared" si="26"/>
        <v/>
      </c>
      <c r="R113" s="23"/>
      <c r="S113" s="21" t="str">
        <f t="shared" si="27"/>
        <v/>
      </c>
      <c r="T113" s="21" t="str">
        <f t="shared" si="28"/>
        <v/>
      </c>
      <c r="U113" s="24" t="str">
        <f t="shared" si="29"/>
        <v/>
      </c>
    </row>
    <row r="114" spans="7:21" ht="16.8" x14ac:dyDescent="0.45">
      <c r="G114" s="18"/>
      <c r="H114" s="19">
        <f t="shared" si="21"/>
        <v>0</v>
      </c>
      <c r="I114" s="20"/>
      <c r="J114" s="19">
        <f>SUMIF(Georoute!$D:$D,G114,Georoute!$F:$F)</f>
        <v>0</v>
      </c>
      <c r="K114" s="19">
        <f>SUMIFS(Georoute!$F:$F,Georoute!$D:$D,$G114,Georoute!$M:$M,1)</f>
        <v>0</v>
      </c>
      <c r="L114" s="19" t="str">
        <f t="shared" si="22"/>
        <v/>
      </c>
      <c r="M114" s="21" t="str">
        <f t="shared" si="23"/>
        <v/>
      </c>
      <c r="N114" s="21" t="str">
        <f t="shared" si="24"/>
        <v/>
      </c>
      <c r="O114" s="21" t="str">
        <f t="shared" si="25"/>
        <v/>
      </c>
      <c r="P114" s="19" t="str">
        <f>IF(O114="NON","",IF(ISNA(VLOOKUP(G114,Tab_Croisé_Dyn!$A$2:$AT$99,2,FALSE))=TRUE,"",VLOOKUP(G114,Tab_Croisé_Dyn!$A$2:$AT$99,2,FALSE)))</f>
        <v/>
      </c>
      <c r="Q114" s="22" t="str">
        <f t="shared" si="26"/>
        <v/>
      </c>
      <c r="R114" s="23"/>
      <c r="S114" s="21" t="str">
        <f t="shared" si="27"/>
        <v/>
      </c>
      <c r="T114" s="21" t="str">
        <f t="shared" si="28"/>
        <v/>
      </c>
      <c r="U114" s="24" t="str">
        <f t="shared" si="29"/>
        <v/>
      </c>
    </row>
    <row r="115" spans="7:21" ht="16.8" x14ac:dyDescent="0.45">
      <c r="G115" s="18"/>
      <c r="H115" s="19">
        <f t="shared" si="21"/>
        <v>0</v>
      </c>
      <c r="I115" s="20"/>
      <c r="J115" s="19">
        <f>SUMIF(Georoute!$D:$D,G115,Georoute!$F:$F)</f>
        <v>0</v>
      </c>
      <c r="K115" s="19">
        <f>SUMIFS(Georoute!$F:$F,Georoute!$D:$D,$G115,Georoute!$M:$M,1)</f>
        <v>0</v>
      </c>
      <c r="L115" s="19" t="str">
        <f t="shared" si="22"/>
        <v/>
      </c>
      <c r="M115" s="21" t="str">
        <f t="shared" si="23"/>
        <v/>
      </c>
      <c r="N115" s="21" t="str">
        <f t="shared" si="24"/>
        <v/>
      </c>
      <c r="O115" s="21" t="str">
        <f t="shared" si="25"/>
        <v/>
      </c>
      <c r="P115" s="19" t="str">
        <f>IF(O115="NON","",IF(ISNA(VLOOKUP(G115,Tab_Croisé_Dyn!$A$2:$AT$99,2,FALSE))=TRUE,"",VLOOKUP(G115,Tab_Croisé_Dyn!$A$2:$AT$99,2,FALSE)))</f>
        <v/>
      </c>
      <c r="Q115" s="22" t="str">
        <f t="shared" si="26"/>
        <v/>
      </c>
      <c r="R115" s="23"/>
      <c r="S115" s="21" t="str">
        <f t="shared" si="27"/>
        <v/>
      </c>
      <c r="T115" s="21" t="str">
        <f t="shared" si="28"/>
        <v/>
      </c>
      <c r="U115" s="24" t="str">
        <f t="shared" si="29"/>
        <v/>
      </c>
    </row>
    <row r="116" spans="7:21" ht="16.8" x14ac:dyDescent="0.45">
      <c r="G116" s="18"/>
      <c r="H116" s="19">
        <f t="shared" si="21"/>
        <v>0</v>
      </c>
      <c r="I116" s="20"/>
      <c r="J116" s="19">
        <f>SUMIF(Georoute!$D:$D,G116,Georoute!$F:$F)</f>
        <v>0</v>
      </c>
      <c r="K116" s="19">
        <f>SUMIFS(Georoute!$F:$F,Georoute!$D:$D,$G116,Georoute!$M:$M,1)</f>
        <v>0</v>
      </c>
      <c r="L116" s="19" t="str">
        <f t="shared" si="22"/>
        <v/>
      </c>
      <c r="M116" s="21" t="str">
        <f t="shared" si="23"/>
        <v/>
      </c>
      <c r="N116" s="21" t="str">
        <f t="shared" si="24"/>
        <v/>
      </c>
      <c r="O116" s="21" t="str">
        <f t="shared" si="25"/>
        <v/>
      </c>
      <c r="P116" s="19" t="str">
        <f>IF(O116="NON","",IF(ISNA(VLOOKUP(G116,Tab_Croisé_Dyn!$A$2:$AT$99,2,FALSE))=TRUE,"",VLOOKUP(G116,Tab_Croisé_Dyn!$A$2:$AT$99,2,FALSE)))</f>
        <v/>
      </c>
      <c r="Q116" s="22" t="str">
        <f t="shared" si="26"/>
        <v/>
      </c>
      <c r="R116" s="23"/>
      <c r="S116" s="21" t="str">
        <f t="shared" si="27"/>
        <v/>
      </c>
      <c r="T116" s="21" t="str">
        <f t="shared" si="28"/>
        <v/>
      </c>
      <c r="U116" s="24" t="str">
        <f t="shared" si="29"/>
        <v/>
      </c>
    </row>
    <row r="117" spans="7:21" ht="16.8" x14ac:dyDescent="0.45">
      <c r="G117" s="18"/>
      <c r="H117" s="19">
        <f t="shared" si="21"/>
        <v>0</v>
      </c>
      <c r="I117" s="20"/>
      <c r="J117" s="19">
        <f>SUMIF(Georoute!$D:$D,G117,Georoute!$F:$F)</f>
        <v>0</v>
      </c>
      <c r="K117" s="19">
        <f>SUMIFS(Georoute!$F:$F,Georoute!$D:$D,$G117,Georoute!$M:$M,1)</f>
        <v>0</v>
      </c>
      <c r="L117" s="19" t="str">
        <f t="shared" si="22"/>
        <v/>
      </c>
      <c r="M117" s="21" t="str">
        <f t="shared" si="23"/>
        <v/>
      </c>
      <c r="N117" s="21" t="str">
        <f t="shared" si="24"/>
        <v/>
      </c>
      <c r="O117" s="21" t="str">
        <f t="shared" si="25"/>
        <v/>
      </c>
      <c r="P117" s="19" t="str">
        <f>IF(O117="NON","",IF(ISNA(VLOOKUP(G117,Tab_Croisé_Dyn!$A$2:$AT$99,2,FALSE))=TRUE,"",VLOOKUP(G117,Tab_Croisé_Dyn!$A$2:$AT$99,2,FALSE)))</f>
        <v/>
      </c>
      <c r="Q117" s="22" t="str">
        <f t="shared" si="26"/>
        <v/>
      </c>
      <c r="R117" s="23"/>
      <c r="S117" s="21" t="str">
        <f t="shared" si="27"/>
        <v/>
      </c>
      <c r="T117" s="21" t="str">
        <f t="shared" si="28"/>
        <v/>
      </c>
      <c r="U117" s="24" t="str">
        <f t="shared" si="29"/>
        <v/>
      </c>
    </row>
    <row r="118" spans="7:21" ht="16.8" x14ac:dyDescent="0.45">
      <c r="G118" s="18"/>
      <c r="H118" s="19">
        <f t="shared" si="21"/>
        <v>0</v>
      </c>
      <c r="I118" s="20"/>
      <c r="J118" s="19">
        <f>SUMIF(Georoute!$D:$D,G118,Georoute!$F:$F)</f>
        <v>0</v>
      </c>
      <c r="K118" s="19">
        <f>SUMIFS(Georoute!$F:$F,Georoute!$D:$D,$G118,Georoute!$M:$M,1)</f>
        <v>0</v>
      </c>
      <c r="L118" s="19" t="str">
        <f t="shared" si="22"/>
        <v/>
      </c>
      <c r="M118" s="21" t="str">
        <f t="shared" si="23"/>
        <v/>
      </c>
      <c r="N118" s="21" t="str">
        <f t="shared" si="24"/>
        <v/>
      </c>
      <c r="O118" s="21" t="str">
        <f t="shared" si="25"/>
        <v/>
      </c>
      <c r="P118" s="19" t="str">
        <f>IF(O118="NON","",IF(ISNA(VLOOKUP(G118,Tab_Croisé_Dyn!$A$2:$AT$99,2,FALSE))=TRUE,"",VLOOKUP(G118,Tab_Croisé_Dyn!$A$2:$AT$99,2,FALSE)))</f>
        <v/>
      </c>
      <c r="Q118" s="22" t="str">
        <f t="shared" si="26"/>
        <v/>
      </c>
      <c r="R118" s="23"/>
      <c r="S118" s="21" t="str">
        <f t="shared" si="27"/>
        <v/>
      </c>
      <c r="T118" s="21" t="str">
        <f t="shared" si="28"/>
        <v/>
      </c>
      <c r="U118" s="24" t="str">
        <f t="shared" si="29"/>
        <v/>
      </c>
    </row>
    <row r="119" spans="7:21" ht="16.8" x14ac:dyDescent="0.45">
      <c r="G119" s="18"/>
      <c r="H119" s="19">
        <f t="shared" si="21"/>
        <v>0</v>
      </c>
      <c r="I119" s="20"/>
      <c r="J119" s="19">
        <f>SUMIF(Georoute!$D:$D,G119,Georoute!$F:$F)</f>
        <v>0</v>
      </c>
      <c r="K119" s="19">
        <f>SUMIFS(Georoute!$F:$F,Georoute!$D:$D,$G119,Georoute!$M:$M,1)</f>
        <v>0</v>
      </c>
      <c r="L119" s="19" t="str">
        <f t="shared" si="22"/>
        <v/>
      </c>
      <c r="M119" s="21" t="str">
        <f t="shared" si="23"/>
        <v/>
      </c>
      <c r="N119" s="21" t="str">
        <f t="shared" si="24"/>
        <v/>
      </c>
      <c r="O119" s="21" t="str">
        <f t="shared" si="25"/>
        <v/>
      </c>
      <c r="P119" s="19" t="str">
        <f>IF(O119="NON","",IF(ISNA(VLOOKUP(G119,Tab_Croisé_Dyn!$A$2:$AT$99,2,FALSE))=TRUE,"",VLOOKUP(G119,Tab_Croisé_Dyn!$A$2:$AT$99,2,FALSE)))</f>
        <v/>
      </c>
      <c r="Q119" s="22" t="str">
        <f t="shared" si="26"/>
        <v/>
      </c>
      <c r="R119" s="23"/>
      <c r="S119" s="21" t="str">
        <f t="shared" si="27"/>
        <v/>
      </c>
      <c r="T119" s="21" t="str">
        <f t="shared" si="28"/>
        <v/>
      </c>
      <c r="U119" s="24" t="str">
        <f t="shared" si="29"/>
        <v/>
      </c>
    </row>
    <row r="120" spans="7:21" ht="16.8" x14ac:dyDescent="0.45">
      <c r="G120" s="18"/>
      <c r="H120" s="19">
        <f t="shared" si="21"/>
        <v>0</v>
      </c>
      <c r="I120" s="20"/>
      <c r="J120" s="19">
        <f>SUMIF(Georoute!$D:$D,G120,Georoute!$F:$F)</f>
        <v>0</v>
      </c>
      <c r="K120" s="19">
        <f>SUMIFS(Georoute!$F:$F,Georoute!$D:$D,$G120,Georoute!$M:$M,1)</f>
        <v>0</v>
      </c>
      <c r="L120" s="19" t="str">
        <f t="shared" si="22"/>
        <v/>
      </c>
      <c r="M120" s="21" t="str">
        <f t="shared" si="23"/>
        <v/>
      </c>
      <c r="N120" s="21" t="str">
        <f t="shared" si="24"/>
        <v/>
      </c>
      <c r="O120" s="21" t="str">
        <f t="shared" si="25"/>
        <v/>
      </c>
      <c r="P120" s="19" t="str">
        <f>IF(O120="NON","",IF(ISNA(VLOOKUP(G120,Tab_Croisé_Dyn!$A$2:$AT$99,2,FALSE))=TRUE,"",VLOOKUP(G120,Tab_Croisé_Dyn!$A$2:$AT$99,2,FALSE)))</f>
        <v/>
      </c>
      <c r="Q120" s="22" t="str">
        <f t="shared" si="26"/>
        <v/>
      </c>
      <c r="R120" s="23"/>
      <c r="S120" s="21" t="str">
        <f t="shared" si="27"/>
        <v/>
      </c>
      <c r="T120" s="21" t="str">
        <f t="shared" si="28"/>
        <v/>
      </c>
      <c r="U120" s="24" t="str">
        <f t="shared" si="29"/>
        <v/>
      </c>
    </row>
    <row r="121" spans="7:21" ht="16.8" x14ac:dyDescent="0.45">
      <c r="G121" s="18"/>
      <c r="H121" s="19">
        <f t="shared" si="21"/>
        <v>0</v>
      </c>
      <c r="I121" s="20"/>
      <c r="J121" s="19">
        <f>SUMIF(Georoute!$D:$D,G121,Georoute!$F:$F)</f>
        <v>0</v>
      </c>
      <c r="K121" s="19">
        <f>SUMIFS(Georoute!$F:$F,Georoute!$D:$D,$G121,Georoute!$M:$M,1)</f>
        <v>0</v>
      </c>
      <c r="L121" s="19" t="str">
        <f t="shared" si="22"/>
        <v/>
      </c>
      <c r="M121" s="21" t="str">
        <f t="shared" si="23"/>
        <v/>
      </c>
      <c r="N121" s="21" t="str">
        <f t="shared" si="24"/>
        <v/>
      </c>
      <c r="O121" s="21" t="str">
        <f t="shared" si="25"/>
        <v/>
      </c>
      <c r="P121" s="19" t="str">
        <f>IF(O121="NON","",IF(ISNA(VLOOKUP(G121,Tab_Croisé_Dyn!$A$2:$AT$99,2,FALSE))=TRUE,"",VLOOKUP(G121,Tab_Croisé_Dyn!$A$2:$AT$99,2,FALSE)))</f>
        <v/>
      </c>
      <c r="Q121" s="22" t="str">
        <f t="shared" si="26"/>
        <v/>
      </c>
      <c r="R121" s="23"/>
      <c r="S121" s="21" t="str">
        <f t="shared" si="27"/>
        <v/>
      </c>
      <c r="T121" s="21" t="str">
        <f t="shared" si="28"/>
        <v/>
      </c>
      <c r="U121" s="24" t="str">
        <f t="shared" si="29"/>
        <v/>
      </c>
    </row>
    <row r="122" spans="7:21" ht="16.8" x14ac:dyDescent="0.45">
      <c r="G122" s="18"/>
      <c r="H122" s="19">
        <f t="shared" si="21"/>
        <v>0</v>
      </c>
      <c r="I122" s="20"/>
      <c r="J122" s="19">
        <f>SUMIF(Georoute!$D:$D,G122,Georoute!$F:$F)</f>
        <v>0</v>
      </c>
      <c r="K122" s="19">
        <f>SUMIFS(Georoute!$F:$F,Georoute!$D:$D,$G122,Georoute!$M:$M,1)</f>
        <v>0</v>
      </c>
      <c r="L122" s="19" t="str">
        <f t="shared" si="22"/>
        <v/>
      </c>
      <c r="M122" s="21" t="str">
        <f t="shared" si="23"/>
        <v/>
      </c>
      <c r="N122" s="21" t="str">
        <f t="shared" si="24"/>
        <v/>
      </c>
      <c r="O122" s="21" t="str">
        <f t="shared" si="25"/>
        <v/>
      </c>
      <c r="P122" s="19" t="str">
        <f>IF(O122="NON","",IF(ISNA(VLOOKUP(G122,Tab_Croisé_Dyn!$A$2:$AT$99,2,FALSE))=TRUE,"",VLOOKUP(G122,Tab_Croisé_Dyn!$A$2:$AT$99,2,FALSE)))</f>
        <v/>
      </c>
      <c r="Q122" s="22" t="str">
        <f t="shared" si="26"/>
        <v/>
      </c>
      <c r="R122" s="23"/>
      <c r="S122" s="21" t="str">
        <f t="shared" si="27"/>
        <v/>
      </c>
      <c r="T122" s="21" t="str">
        <f t="shared" si="28"/>
        <v/>
      </c>
      <c r="U122" s="24" t="str">
        <f t="shared" si="29"/>
        <v/>
      </c>
    </row>
    <row r="123" spans="7:21" ht="16.8" x14ac:dyDescent="0.45">
      <c r="G123" s="18"/>
      <c r="H123" s="19">
        <f t="shared" si="21"/>
        <v>0</v>
      </c>
      <c r="I123" s="20"/>
      <c r="J123" s="19">
        <f>SUMIF(Georoute!$D:$D,G123,Georoute!$F:$F)</f>
        <v>0</v>
      </c>
      <c r="K123" s="19">
        <f>SUMIFS(Georoute!$F:$F,Georoute!$D:$D,$G123,Georoute!$M:$M,1)</f>
        <v>0</v>
      </c>
      <c r="L123" s="19" t="str">
        <f t="shared" si="22"/>
        <v/>
      </c>
      <c r="M123" s="21" t="str">
        <f t="shared" si="23"/>
        <v/>
      </c>
      <c r="N123" s="21" t="str">
        <f t="shared" si="24"/>
        <v/>
      </c>
      <c r="O123" s="21" t="str">
        <f t="shared" si="25"/>
        <v/>
      </c>
      <c r="P123" s="19" t="str">
        <f>IF(O123="NON","",IF(ISNA(VLOOKUP(G123,Tab_Croisé_Dyn!$A$2:$AT$99,2,FALSE))=TRUE,"",VLOOKUP(G123,Tab_Croisé_Dyn!$A$2:$AT$99,2,FALSE)))</f>
        <v/>
      </c>
      <c r="Q123" s="22" t="str">
        <f t="shared" si="26"/>
        <v/>
      </c>
      <c r="R123" s="23"/>
      <c r="S123" s="21" t="str">
        <f t="shared" si="27"/>
        <v/>
      </c>
      <c r="T123" s="21" t="str">
        <f t="shared" si="28"/>
        <v/>
      </c>
      <c r="U123" s="24" t="str">
        <f t="shared" si="29"/>
        <v/>
      </c>
    </row>
    <row r="124" spans="7:21" ht="16.8" x14ac:dyDescent="0.45">
      <c r="G124" s="18"/>
      <c r="H124" s="19">
        <f t="shared" si="21"/>
        <v>0</v>
      </c>
      <c r="I124" s="20"/>
      <c r="J124" s="19">
        <f>SUMIF(Georoute!$D:$D,G124,Georoute!$F:$F)</f>
        <v>0</v>
      </c>
      <c r="K124" s="19">
        <f>SUMIFS(Georoute!$F:$F,Georoute!$D:$D,$G124,Georoute!$M:$M,1)</f>
        <v>0</v>
      </c>
      <c r="L124" s="19" t="str">
        <f t="shared" si="22"/>
        <v/>
      </c>
      <c r="M124" s="21" t="str">
        <f t="shared" si="23"/>
        <v/>
      </c>
      <c r="N124" s="21" t="str">
        <f t="shared" si="24"/>
        <v/>
      </c>
      <c r="O124" s="21" t="str">
        <f t="shared" si="25"/>
        <v/>
      </c>
      <c r="P124" s="19" t="str">
        <f>IF(O124="NON","",IF(ISNA(VLOOKUP(G124,Tab_Croisé_Dyn!$A$2:$AT$99,2,FALSE))=TRUE,"",VLOOKUP(G124,Tab_Croisé_Dyn!$A$2:$AT$99,2,FALSE)))</f>
        <v/>
      </c>
      <c r="Q124" s="22" t="str">
        <f t="shared" si="26"/>
        <v/>
      </c>
      <c r="R124" s="23"/>
      <c r="S124" s="21" t="str">
        <f t="shared" si="27"/>
        <v/>
      </c>
      <c r="T124" s="21" t="str">
        <f t="shared" si="28"/>
        <v/>
      </c>
      <c r="U124" s="24" t="str">
        <f t="shared" si="29"/>
        <v/>
      </c>
    </row>
    <row r="125" spans="7:21" ht="16.8" x14ac:dyDescent="0.45">
      <c r="G125" s="18"/>
      <c r="H125" s="19">
        <f t="shared" si="21"/>
        <v>0</v>
      </c>
      <c r="I125" s="20"/>
      <c r="J125" s="19">
        <f>SUMIF(Georoute!$D:$D,G125,Georoute!$F:$F)</f>
        <v>0</v>
      </c>
      <c r="K125" s="19">
        <f>SUMIFS(Georoute!$F:$F,Georoute!$D:$D,$G125,Georoute!$M:$M,1)</f>
        <v>0</v>
      </c>
      <c r="L125" s="19" t="str">
        <f t="shared" si="22"/>
        <v/>
      </c>
      <c r="M125" s="21" t="str">
        <f t="shared" si="23"/>
        <v/>
      </c>
      <c r="N125" s="21" t="str">
        <f t="shared" si="24"/>
        <v/>
      </c>
      <c r="O125" s="21" t="str">
        <f t="shared" si="25"/>
        <v/>
      </c>
      <c r="P125" s="19" t="str">
        <f>IF(O125="NON","",IF(ISNA(VLOOKUP(G125,Tab_Croisé_Dyn!$A$2:$AT$99,2,FALSE))=TRUE,"",VLOOKUP(G125,Tab_Croisé_Dyn!$A$2:$AT$99,2,FALSE)))</f>
        <v/>
      </c>
      <c r="Q125" s="22" t="str">
        <f t="shared" si="26"/>
        <v/>
      </c>
      <c r="R125" s="23"/>
      <c r="S125" s="21" t="str">
        <f t="shared" si="27"/>
        <v/>
      </c>
      <c r="T125" s="21" t="str">
        <f t="shared" si="28"/>
        <v/>
      </c>
      <c r="U125" s="24" t="str">
        <f t="shared" si="29"/>
        <v/>
      </c>
    </row>
    <row r="126" spans="7:21" ht="16.8" x14ac:dyDescent="0.45">
      <c r="G126" s="18"/>
      <c r="H126" s="19">
        <f t="shared" si="21"/>
        <v>0</v>
      </c>
      <c r="I126" s="20"/>
      <c r="J126" s="19">
        <f>SUMIF(Georoute!$D:$D,G126,Georoute!$F:$F)</f>
        <v>0</v>
      </c>
      <c r="K126" s="19">
        <f>SUMIFS(Georoute!$F:$F,Georoute!$D:$D,$G126,Georoute!$M:$M,1)</f>
        <v>0</v>
      </c>
      <c r="L126" s="19" t="str">
        <f t="shared" si="22"/>
        <v/>
      </c>
      <c r="M126" s="21" t="str">
        <f t="shared" si="23"/>
        <v/>
      </c>
      <c r="N126" s="21" t="str">
        <f t="shared" si="24"/>
        <v/>
      </c>
      <c r="O126" s="21" t="str">
        <f t="shared" si="25"/>
        <v/>
      </c>
      <c r="P126" s="19" t="str">
        <f>IF(O126="NON","",IF(ISNA(VLOOKUP(G126,Tab_Croisé_Dyn!$A$2:$AT$99,2,FALSE))=TRUE,"",VLOOKUP(G126,Tab_Croisé_Dyn!$A$2:$AT$99,2,FALSE)))</f>
        <v/>
      </c>
      <c r="Q126" s="22" t="str">
        <f t="shared" si="26"/>
        <v/>
      </c>
      <c r="R126" s="23"/>
      <c r="S126" s="21" t="str">
        <f t="shared" si="27"/>
        <v/>
      </c>
      <c r="T126" s="21" t="str">
        <f t="shared" si="28"/>
        <v/>
      </c>
      <c r="U126" s="24" t="str">
        <f t="shared" si="29"/>
        <v/>
      </c>
    </row>
    <row r="127" spans="7:21" ht="16.8" x14ac:dyDescent="0.45">
      <c r="G127" s="18"/>
      <c r="H127" s="19">
        <f t="shared" si="21"/>
        <v>0</v>
      </c>
      <c r="I127" s="20"/>
      <c r="J127" s="19">
        <f>SUMIF(Georoute!$D:$D,G127,Georoute!$F:$F)</f>
        <v>0</v>
      </c>
      <c r="K127" s="19">
        <f>SUMIFS(Georoute!$F:$F,Georoute!$D:$D,$G127,Georoute!$M:$M,1)</f>
        <v>0</v>
      </c>
      <c r="L127" s="19" t="str">
        <f t="shared" si="22"/>
        <v/>
      </c>
      <c r="M127" s="21" t="str">
        <f t="shared" si="23"/>
        <v/>
      </c>
      <c r="N127" s="21" t="str">
        <f t="shared" si="24"/>
        <v/>
      </c>
      <c r="O127" s="21" t="str">
        <f t="shared" si="25"/>
        <v/>
      </c>
      <c r="P127" s="19" t="str">
        <f>IF(O127="NON","",IF(ISNA(VLOOKUP(G127,Tab_Croisé_Dyn!$A$2:$AT$99,2,FALSE))=TRUE,"",VLOOKUP(G127,Tab_Croisé_Dyn!$A$2:$AT$99,2,FALSE)))</f>
        <v/>
      </c>
      <c r="Q127" s="22" t="str">
        <f t="shared" si="26"/>
        <v/>
      </c>
      <c r="R127" s="23"/>
      <c r="S127" s="21" t="str">
        <f t="shared" si="27"/>
        <v/>
      </c>
      <c r="T127" s="21" t="str">
        <f t="shared" si="28"/>
        <v/>
      </c>
      <c r="U127" s="24" t="str">
        <f t="shared" si="29"/>
        <v/>
      </c>
    </row>
    <row r="128" spans="7:21" ht="16.8" x14ac:dyDescent="0.45">
      <c r="G128" s="18"/>
      <c r="H128" s="19">
        <f t="shared" si="21"/>
        <v>0</v>
      </c>
      <c r="I128" s="20"/>
      <c r="J128" s="19">
        <f>SUMIF(Georoute!$D:$D,G128,Georoute!$F:$F)</f>
        <v>0</v>
      </c>
      <c r="K128" s="19">
        <f>SUMIFS(Georoute!$F:$F,Georoute!$D:$D,$G128,Georoute!$M:$M,1)</f>
        <v>0</v>
      </c>
      <c r="L128" s="19" t="str">
        <f t="shared" si="22"/>
        <v/>
      </c>
      <c r="M128" s="21" t="str">
        <f t="shared" si="23"/>
        <v/>
      </c>
      <c r="N128" s="21" t="str">
        <f t="shared" si="24"/>
        <v/>
      </c>
      <c r="O128" s="21" t="str">
        <f t="shared" si="25"/>
        <v/>
      </c>
      <c r="P128" s="19" t="str">
        <f>IF(O128="NON","",IF(ISNA(VLOOKUP(G128,Tab_Croisé_Dyn!$A$2:$AT$99,2,FALSE))=TRUE,"",VLOOKUP(G128,Tab_Croisé_Dyn!$A$2:$AT$99,2,FALSE)))</f>
        <v/>
      </c>
      <c r="Q128" s="22" t="str">
        <f t="shared" si="26"/>
        <v/>
      </c>
      <c r="R128" s="23"/>
      <c r="S128" s="21" t="str">
        <f t="shared" si="27"/>
        <v/>
      </c>
      <c r="T128" s="21" t="str">
        <f t="shared" si="28"/>
        <v/>
      </c>
      <c r="U128" s="24" t="str">
        <f t="shared" si="29"/>
        <v/>
      </c>
    </row>
    <row r="129" spans="7:21" ht="16.8" x14ac:dyDescent="0.45">
      <c r="G129" s="18"/>
      <c r="H129" s="19">
        <f t="shared" si="21"/>
        <v>0</v>
      </c>
      <c r="I129" s="20"/>
      <c r="J129" s="19">
        <f>SUMIF(Georoute!$D:$D,G129,Georoute!$F:$F)</f>
        <v>0</v>
      </c>
      <c r="K129" s="19">
        <f>SUMIFS(Georoute!$F:$F,Georoute!$D:$D,$G129,Georoute!$M:$M,1)</f>
        <v>0</v>
      </c>
      <c r="L129" s="19" t="str">
        <f t="shared" si="22"/>
        <v/>
      </c>
      <c r="M129" s="21" t="str">
        <f t="shared" si="23"/>
        <v/>
      </c>
      <c r="N129" s="21" t="str">
        <f t="shared" si="24"/>
        <v/>
      </c>
      <c r="O129" s="21" t="str">
        <f t="shared" si="25"/>
        <v/>
      </c>
      <c r="P129" s="19" t="str">
        <f>IF(O129="NON","",IF(ISNA(VLOOKUP(G129,Tab_Croisé_Dyn!$A$2:$AT$99,2,FALSE))=TRUE,"",VLOOKUP(G129,Tab_Croisé_Dyn!$A$2:$AT$99,2,FALSE)))</f>
        <v/>
      </c>
      <c r="Q129" s="22" t="str">
        <f t="shared" si="26"/>
        <v/>
      </c>
      <c r="R129" s="23"/>
      <c r="S129" s="21" t="str">
        <f t="shared" si="27"/>
        <v/>
      </c>
      <c r="T129" s="21" t="str">
        <f t="shared" si="28"/>
        <v/>
      </c>
      <c r="U129" s="24" t="str">
        <f t="shared" si="29"/>
        <v/>
      </c>
    </row>
    <row r="130" spans="7:21" ht="16.8" x14ac:dyDescent="0.45">
      <c r="G130" s="18"/>
      <c r="H130" s="19">
        <f t="shared" si="21"/>
        <v>0</v>
      </c>
      <c r="I130" s="20"/>
      <c r="J130" s="19">
        <f>SUMIF(Georoute!$D:$D,G130,Georoute!$F:$F)</f>
        <v>0</v>
      </c>
      <c r="K130" s="19">
        <f>SUMIFS(Georoute!$F:$F,Georoute!$D:$D,$G130,Georoute!$M:$M,1)</f>
        <v>0</v>
      </c>
      <c r="L130" s="19" t="str">
        <f t="shared" si="22"/>
        <v/>
      </c>
      <c r="M130" s="21" t="str">
        <f t="shared" si="23"/>
        <v/>
      </c>
      <c r="N130" s="21" t="str">
        <f t="shared" si="24"/>
        <v/>
      </c>
      <c r="O130" s="21" t="str">
        <f t="shared" si="25"/>
        <v/>
      </c>
      <c r="P130" s="19" t="str">
        <f>IF(O130="NON","",IF(ISNA(VLOOKUP(G130,Tab_Croisé_Dyn!$A$2:$AT$99,2,FALSE))=TRUE,"",VLOOKUP(G130,Tab_Croisé_Dyn!$A$2:$AT$99,2,FALSE)))</f>
        <v/>
      </c>
      <c r="Q130" s="22" t="str">
        <f t="shared" si="26"/>
        <v/>
      </c>
      <c r="R130" s="23"/>
      <c r="S130" s="21" t="str">
        <f t="shared" si="27"/>
        <v/>
      </c>
      <c r="T130" s="21" t="str">
        <f t="shared" si="28"/>
        <v/>
      </c>
      <c r="U130" s="24" t="str">
        <f t="shared" si="29"/>
        <v/>
      </c>
    </row>
    <row r="131" spans="7:21" ht="16.8" x14ac:dyDescent="0.45">
      <c r="G131" s="18"/>
      <c r="H131" s="19">
        <f t="shared" si="21"/>
        <v>0</v>
      </c>
      <c r="I131" s="20"/>
      <c r="J131" s="19">
        <f>SUMIF(Georoute!$D:$D,G131,Georoute!$F:$F)</f>
        <v>0</v>
      </c>
      <c r="K131" s="19">
        <f>SUMIFS(Georoute!$F:$F,Georoute!$D:$D,$G131,Georoute!$M:$M,1)</f>
        <v>0</v>
      </c>
      <c r="L131" s="19" t="str">
        <f t="shared" si="22"/>
        <v/>
      </c>
      <c r="M131" s="21" t="str">
        <f t="shared" si="23"/>
        <v/>
      </c>
      <c r="N131" s="21" t="str">
        <f t="shared" si="24"/>
        <v/>
      </c>
      <c r="O131" s="21" t="str">
        <f t="shared" si="25"/>
        <v/>
      </c>
      <c r="P131" s="19" t="str">
        <f>IF(O131="NON","",IF(ISNA(VLOOKUP(G131,Tab_Croisé_Dyn!$A$2:$AT$99,2,FALSE))=TRUE,"",VLOOKUP(G131,Tab_Croisé_Dyn!$A$2:$AT$99,2,FALSE)))</f>
        <v/>
      </c>
      <c r="Q131" s="22" t="str">
        <f t="shared" si="26"/>
        <v/>
      </c>
      <c r="R131" s="23"/>
      <c r="S131" s="21" t="str">
        <f t="shared" si="27"/>
        <v/>
      </c>
      <c r="T131" s="21" t="str">
        <f t="shared" si="28"/>
        <v/>
      </c>
      <c r="U131" s="24" t="str">
        <f t="shared" si="29"/>
        <v/>
      </c>
    </row>
    <row r="132" spans="7:21" ht="16.8" x14ac:dyDescent="0.45">
      <c r="G132" s="18"/>
      <c r="H132" s="19">
        <f t="shared" si="21"/>
        <v>0</v>
      </c>
      <c r="I132" s="20"/>
      <c r="J132" s="19">
        <f>SUMIF(Georoute!$D:$D,G132,Georoute!$F:$F)</f>
        <v>0</v>
      </c>
      <c r="K132" s="19">
        <f>SUMIFS(Georoute!$F:$F,Georoute!$D:$D,$G132,Georoute!$M:$M,1)</f>
        <v>0</v>
      </c>
      <c r="L132" s="19" t="str">
        <f t="shared" si="22"/>
        <v/>
      </c>
      <c r="M132" s="21" t="str">
        <f t="shared" si="23"/>
        <v/>
      </c>
      <c r="N132" s="21" t="str">
        <f t="shared" si="24"/>
        <v/>
      </c>
      <c r="O132" s="21" t="str">
        <f t="shared" si="25"/>
        <v/>
      </c>
      <c r="P132" s="19" t="str">
        <f>IF(O132="NON","",IF(ISNA(VLOOKUP(G132,Tab_Croisé_Dyn!$A$2:$AT$99,2,FALSE))=TRUE,"",VLOOKUP(G132,Tab_Croisé_Dyn!$A$2:$AT$99,2,FALSE)))</f>
        <v/>
      </c>
      <c r="Q132" s="22" t="str">
        <f t="shared" si="26"/>
        <v/>
      </c>
      <c r="R132" s="23"/>
      <c r="S132" s="21" t="str">
        <f t="shared" si="27"/>
        <v/>
      </c>
      <c r="T132" s="21" t="str">
        <f t="shared" si="28"/>
        <v/>
      </c>
      <c r="U132" s="24" t="str">
        <f t="shared" si="29"/>
        <v/>
      </c>
    </row>
    <row r="133" spans="7:21" ht="16.8" x14ac:dyDescent="0.45">
      <c r="G133" s="18"/>
      <c r="H133" s="19">
        <f t="shared" si="21"/>
        <v>0</v>
      </c>
      <c r="I133" s="20"/>
      <c r="J133" s="19">
        <f>SUMIF(Georoute!$D:$D,G133,Georoute!$F:$F)</f>
        <v>0</v>
      </c>
      <c r="K133" s="19">
        <f>SUMIFS(Georoute!$F:$F,Georoute!$D:$D,$G133,Georoute!$M:$M,1)</f>
        <v>0</v>
      </c>
      <c r="L133" s="19" t="str">
        <f t="shared" si="22"/>
        <v/>
      </c>
      <c r="M133" s="21" t="str">
        <f t="shared" si="23"/>
        <v/>
      </c>
      <c r="N133" s="21" t="str">
        <f t="shared" si="24"/>
        <v/>
      </c>
      <c r="O133" s="21" t="str">
        <f t="shared" si="25"/>
        <v/>
      </c>
      <c r="P133" s="19" t="str">
        <f>IF(O133="NON","",IF(ISNA(VLOOKUP(G133,Tab_Croisé_Dyn!$A$2:$AT$99,2,FALSE))=TRUE,"",VLOOKUP(G133,Tab_Croisé_Dyn!$A$2:$AT$99,2,FALSE)))</f>
        <v/>
      </c>
      <c r="Q133" s="22" t="str">
        <f t="shared" si="26"/>
        <v/>
      </c>
      <c r="R133" s="23"/>
      <c r="S133" s="21" t="str">
        <f t="shared" si="27"/>
        <v/>
      </c>
      <c r="T133" s="21" t="str">
        <f t="shared" si="28"/>
        <v/>
      </c>
      <c r="U133" s="24" t="str">
        <f t="shared" si="29"/>
        <v/>
      </c>
    </row>
    <row r="134" spans="7:21" ht="16.8" x14ac:dyDescent="0.45">
      <c r="G134" s="18"/>
      <c r="H134" s="19">
        <f t="shared" si="21"/>
        <v>0</v>
      </c>
      <c r="I134" s="20"/>
      <c r="J134" s="19">
        <f>SUMIF(Georoute!$D:$D,G134,Georoute!$F:$F)</f>
        <v>0</v>
      </c>
      <c r="K134" s="19">
        <f>SUMIFS(Georoute!$F:$F,Georoute!$D:$D,$G134,Georoute!$M:$M,1)</f>
        <v>0</v>
      </c>
      <c r="L134" s="19" t="str">
        <f t="shared" si="22"/>
        <v/>
      </c>
      <c r="M134" s="21" t="str">
        <f t="shared" si="23"/>
        <v/>
      </c>
      <c r="N134" s="21" t="str">
        <f t="shared" si="24"/>
        <v/>
      </c>
      <c r="O134" s="21" t="str">
        <f t="shared" si="25"/>
        <v/>
      </c>
      <c r="P134" s="19" t="str">
        <f>IF(O134="NON","",IF(ISNA(VLOOKUP(G134,Tab_Croisé_Dyn!$A$2:$AT$99,2,FALSE))=TRUE,"",VLOOKUP(G134,Tab_Croisé_Dyn!$A$2:$AT$99,2,FALSE)))</f>
        <v/>
      </c>
      <c r="Q134" s="22" t="str">
        <f t="shared" si="26"/>
        <v/>
      </c>
      <c r="R134" s="23"/>
      <c r="S134" s="21" t="str">
        <f t="shared" si="27"/>
        <v/>
      </c>
      <c r="T134" s="21" t="str">
        <f t="shared" si="28"/>
        <v/>
      </c>
      <c r="U134" s="24" t="str">
        <f t="shared" si="29"/>
        <v/>
      </c>
    </row>
    <row r="135" spans="7:21" ht="16.8" x14ac:dyDescent="0.45">
      <c r="G135" s="18"/>
      <c r="H135" s="19">
        <f t="shared" si="21"/>
        <v>0</v>
      </c>
      <c r="I135" s="20"/>
      <c r="J135" s="19">
        <f>SUMIF(Georoute!$D:$D,G135,Georoute!$F:$F)</f>
        <v>0</v>
      </c>
      <c r="K135" s="19">
        <f>SUMIFS(Georoute!$F:$F,Georoute!$D:$D,$G135,Georoute!$M:$M,1)</f>
        <v>0</v>
      </c>
      <c r="L135" s="19" t="str">
        <f t="shared" si="22"/>
        <v/>
      </c>
      <c r="M135" s="21" t="str">
        <f t="shared" si="23"/>
        <v/>
      </c>
      <c r="N135" s="21" t="str">
        <f t="shared" si="24"/>
        <v/>
      </c>
      <c r="O135" s="21" t="str">
        <f t="shared" si="25"/>
        <v/>
      </c>
      <c r="P135" s="19" t="str">
        <f>IF(O135="NON","",IF(ISNA(VLOOKUP(G135,Tab_Croisé_Dyn!$A$2:$AT$99,2,FALSE))=TRUE,"",VLOOKUP(G135,Tab_Croisé_Dyn!$A$2:$AT$99,2,FALSE)))</f>
        <v/>
      </c>
      <c r="Q135" s="22" t="str">
        <f t="shared" si="26"/>
        <v/>
      </c>
      <c r="R135" s="23"/>
      <c r="S135" s="21" t="str">
        <f t="shared" si="27"/>
        <v/>
      </c>
      <c r="T135" s="21" t="str">
        <f t="shared" si="28"/>
        <v/>
      </c>
      <c r="U135" s="24" t="str">
        <f t="shared" si="29"/>
        <v/>
      </c>
    </row>
    <row r="136" spans="7:21" ht="16.8" x14ac:dyDescent="0.45">
      <c r="G136" s="18"/>
      <c r="H136" s="19">
        <f t="shared" si="21"/>
        <v>0</v>
      </c>
      <c r="I136" s="20"/>
      <c r="J136" s="19">
        <f>SUMIF(Georoute!$D:$D,G136,Georoute!$F:$F)</f>
        <v>0</v>
      </c>
      <c r="K136" s="19">
        <f>SUMIFS(Georoute!$F:$F,Georoute!$D:$D,$G136,Georoute!$M:$M,1)</f>
        <v>0</v>
      </c>
      <c r="L136" s="19" t="str">
        <f t="shared" si="22"/>
        <v/>
      </c>
      <c r="M136" s="21" t="str">
        <f t="shared" si="23"/>
        <v/>
      </c>
      <c r="N136" s="21" t="str">
        <f t="shared" si="24"/>
        <v/>
      </c>
      <c r="O136" s="21" t="str">
        <f t="shared" si="25"/>
        <v/>
      </c>
      <c r="P136" s="19" t="str">
        <f>IF(O136="NON","",IF(ISNA(VLOOKUP(G136,Tab_Croisé_Dyn!$A$2:$AT$99,2,FALSE))=TRUE,"",VLOOKUP(G136,Tab_Croisé_Dyn!$A$2:$AT$99,2,FALSE)))</f>
        <v/>
      </c>
      <c r="Q136" s="22" t="str">
        <f t="shared" si="26"/>
        <v/>
      </c>
      <c r="R136" s="23"/>
      <c r="S136" s="21" t="str">
        <f t="shared" si="27"/>
        <v/>
      </c>
      <c r="T136" s="21" t="str">
        <f t="shared" si="28"/>
        <v/>
      </c>
      <c r="U136" s="24" t="str">
        <f t="shared" si="29"/>
        <v/>
      </c>
    </row>
    <row r="137" spans="7:21" ht="16.8" x14ac:dyDescent="0.45">
      <c r="G137" s="18"/>
      <c r="H137" s="19">
        <f t="shared" si="21"/>
        <v>0</v>
      </c>
      <c r="I137" s="20"/>
      <c r="J137" s="19">
        <f>SUMIF(Georoute!$D:$D,G137,Georoute!$F:$F)</f>
        <v>0</v>
      </c>
      <c r="K137" s="19">
        <f>SUMIFS(Georoute!$F:$F,Georoute!$D:$D,$G137,Georoute!$M:$M,1)</f>
        <v>0</v>
      </c>
      <c r="L137" s="19" t="str">
        <f t="shared" si="22"/>
        <v/>
      </c>
      <c r="M137" s="21" t="str">
        <f t="shared" si="23"/>
        <v/>
      </c>
      <c r="N137" s="21" t="str">
        <f t="shared" si="24"/>
        <v/>
      </c>
      <c r="O137" s="21" t="str">
        <f t="shared" si="25"/>
        <v/>
      </c>
      <c r="P137" s="19" t="str">
        <f>IF(O137="NON","",IF(ISNA(VLOOKUP(G137,Tab_Croisé_Dyn!$A$2:$AT$99,2,FALSE))=TRUE,"",VLOOKUP(G137,Tab_Croisé_Dyn!$A$2:$AT$99,2,FALSE)))</f>
        <v/>
      </c>
      <c r="Q137" s="22" t="str">
        <f t="shared" si="26"/>
        <v/>
      </c>
      <c r="R137" s="23"/>
      <c r="S137" s="21" t="str">
        <f t="shared" si="27"/>
        <v/>
      </c>
      <c r="T137" s="21" t="str">
        <f t="shared" si="28"/>
        <v/>
      </c>
      <c r="U137" s="24" t="str">
        <f t="shared" si="29"/>
        <v/>
      </c>
    </row>
    <row r="138" spans="7:21" ht="16.8" x14ac:dyDescent="0.45">
      <c r="G138" s="18"/>
      <c r="H138" s="19">
        <f t="shared" si="21"/>
        <v>0</v>
      </c>
      <c r="I138" s="20"/>
      <c r="J138" s="19">
        <f>SUMIF(Georoute!$D:$D,G138,Georoute!$F:$F)</f>
        <v>0</v>
      </c>
      <c r="K138" s="19">
        <f>SUMIFS(Georoute!$F:$F,Georoute!$D:$D,$G138,Georoute!$M:$M,1)</f>
        <v>0</v>
      </c>
      <c r="L138" s="19" t="str">
        <f t="shared" si="22"/>
        <v/>
      </c>
      <c r="M138" s="21" t="str">
        <f t="shared" si="23"/>
        <v/>
      </c>
      <c r="N138" s="21" t="str">
        <f t="shared" si="24"/>
        <v/>
      </c>
      <c r="O138" s="21" t="str">
        <f t="shared" si="25"/>
        <v/>
      </c>
      <c r="P138" s="19" t="str">
        <f>IF(O138="NON","",IF(ISNA(VLOOKUP(G138,Tab_Croisé_Dyn!$A$2:$AT$99,2,FALSE))=TRUE,"",VLOOKUP(G138,Tab_Croisé_Dyn!$A$2:$AT$99,2,FALSE)))</f>
        <v/>
      </c>
      <c r="Q138" s="22" t="str">
        <f t="shared" si="26"/>
        <v/>
      </c>
      <c r="R138" s="23"/>
      <c r="S138" s="21" t="str">
        <f t="shared" si="27"/>
        <v/>
      </c>
      <c r="T138" s="21" t="str">
        <f t="shared" si="28"/>
        <v/>
      </c>
      <c r="U138" s="24" t="str">
        <f t="shared" si="29"/>
        <v/>
      </c>
    </row>
    <row r="139" spans="7:21" ht="16.8" x14ac:dyDescent="0.45">
      <c r="G139" s="18"/>
      <c r="H139" s="19">
        <f t="shared" si="21"/>
        <v>0</v>
      </c>
      <c r="I139" s="20"/>
      <c r="J139" s="19">
        <f>SUMIF(Georoute!$D:$D,G139,Georoute!$F:$F)</f>
        <v>0</v>
      </c>
      <c r="K139" s="19">
        <f>SUMIFS(Georoute!$F:$F,Georoute!$D:$D,$G139,Georoute!$M:$M,1)</f>
        <v>0</v>
      </c>
      <c r="L139" s="19" t="str">
        <f t="shared" si="22"/>
        <v/>
      </c>
      <c r="M139" s="21" t="str">
        <f t="shared" si="23"/>
        <v/>
      </c>
      <c r="N139" s="21" t="str">
        <f t="shared" si="24"/>
        <v/>
      </c>
      <c r="O139" s="21" t="str">
        <f t="shared" si="25"/>
        <v/>
      </c>
      <c r="P139" s="19" t="str">
        <f>IF(O139="NON","",IF(ISNA(VLOOKUP(G139,Tab_Croisé_Dyn!$A$2:$AT$99,2,FALSE))=TRUE,"",VLOOKUP(G139,Tab_Croisé_Dyn!$A$2:$AT$99,2,FALSE)))</f>
        <v/>
      </c>
      <c r="Q139" s="22" t="str">
        <f t="shared" si="26"/>
        <v/>
      </c>
      <c r="R139" s="23"/>
      <c r="S139" s="21" t="str">
        <f t="shared" si="27"/>
        <v/>
      </c>
      <c r="T139" s="21" t="str">
        <f t="shared" si="28"/>
        <v/>
      </c>
      <c r="U139" s="24" t="str">
        <f t="shared" si="29"/>
        <v/>
      </c>
    </row>
    <row r="140" spans="7:21" ht="16.8" x14ac:dyDescent="0.45">
      <c r="G140" s="18"/>
      <c r="H140" s="19">
        <f t="shared" si="21"/>
        <v>0</v>
      </c>
      <c r="I140" s="20"/>
      <c r="J140" s="19">
        <f>SUMIF(Georoute!$D:$D,G140,Georoute!$F:$F)</f>
        <v>0</v>
      </c>
      <c r="K140" s="19">
        <f>SUMIFS(Georoute!$F:$F,Georoute!$D:$D,$G140,Georoute!$M:$M,1)</f>
        <v>0</v>
      </c>
      <c r="L140" s="19" t="str">
        <f t="shared" si="22"/>
        <v/>
      </c>
      <c r="M140" s="21" t="str">
        <f t="shared" si="23"/>
        <v/>
      </c>
      <c r="N140" s="21" t="str">
        <f t="shared" si="24"/>
        <v/>
      </c>
      <c r="O140" s="21" t="str">
        <f t="shared" si="25"/>
        <v/>
      </c>
      <c r="P140" s="19" t="str">
        <f>IF(O140="NON","",IF(ISNA(VLOOKUP(G140,Tab_Croisé_Dyn!$A$2:$AT$99,2,FALSE))=TRUE,"",VLOOKUP(G140,Tab_Croisé_Dyn!$A$2:$AT$99,2,FALSE)))</f>
        <v/>
      </c>
      <c r="Q140" s="22" t="str">
        <f t="shared" si="26"/>
        <v/>
      </c>
      <c r="R140" s="23"/>
      <c r="S140" s="21" t="str">
        <f t="shared" si="27"/>
        <v/>
      </c>
      <c r="T140" s="21" t="str">
        <f t="shared" si="28"/>
        <v/>
      </c>
      <c r="U140" s="24" t="str">
        <f t="shared" si="29"/>
        <v/>
      </c>
    </row>
    <row r="141" spans="7:21" ht="16.8" x14ac:dyDescent="0.45">
      <c r="G141" s="18"/>
      <c r="H141" s="19">
        <f t="shared" si="21"/>
        <v>0</v>
      </c>
      <c r="I141" s="20"/>
      <c r="J141" s="19">
        <f>SUMIF(Georoute!$D:$D,G141,Georoute!$F:$F)</f>
        <v>0</v>
      </c>
      <c r="K141" s="19">
        <f>SUMIFS(Georoute!$F:$F,Georoute!$D:$D,$G141,Georoute!$M:$M,1)</f>
        <v>0</v>
      </c>
      <c r="L141" s="19" t="str">
        <f t="shared" si="22"/>
        <v/>
      </c>
      <c r="M141" s="21" t="str">
        <f t="shared" si="23"/>
        <v/>
      </c>
      <c r="N141" s="21" t="str">
        <f t="shared" si="24"/>
        <v/>
      </c>
      <c r="O141" s="21" t="str">
        <f t="shared" si="25"/>
        <v/>
      </c>
      <c r="P141" s="19" t="str">
        <f>IF(O141="NON","",IF(ISNA(VLOOKUP(G141,Tab_Croisé_Dyn!$A$2:$AT$99,2,FALSE))=TRUE,"",VLOOKUP(G141,Tab_Croisé_Dyn!$A$2:$AT$99,2,FALSE)))</f>
        <v/>
      </c>
      <c r="Q141" s="22" t="str">
        <f t="shared" si="26"/>
        <v/>
      </c>
      <c r="R141" s="23"/>
      <c r="S141" s="21" t="str">
        <f t="shared" si="27"/>
        <v/>
      </c>
      <c r="T141" s="21" t="str">
        <f t="shared" si="28"/>
        <v/>
      </c>
      <c r="U141" s="24" t="str">
        <f t="shared" si="29"/>
        <v/>
      </c>
    </row>
    <row r="142" spans="7:21" ht="16.8" x14ac:dyDescent="0.45">
      <c r="G142" s="18"/>
      <c r="H142" s="19">
        <f t="shared" si="21"/>
        <v>0</v>
      </c>
      <c r="I142" s="20"/>
      <c r="J142" s="19">
        <f>SUMIF(Georoute!$D:$D,G142,Georoute!$F:$F)</f>
        <v>0</v>
      </c>
      <c r="K142" s="19">
        <f>SUMIFS(Georoute!$F:$F,Georoute!$D:$D,$G142,Georoute!$M:$M,1)</f>
        <v>0</v>
      </c>
      <c r="L142" s="19" t="str">
        <f t="shared" si="22"/>
        <v/>
      </c>
      <c r="M142" s="21" t="str">
        <f t="shared" si="23"/>
        <v/>
      </c>
      <c r="N142" s="21" t="str">
        <f t="shared" si="24"/>
        <v/>
      </c>
      <c r="O142" s="21" t="str">
        <f t="shared" si="25"/>
        <v/>
      </c>
      <c r="P142" s="19" t="str">
        <f>IF(O142="NON","",IF(ISNA(VLOOKUP(G142,Tab_Croisé_Dyn!$A$2:$AT$99,2,FALSE))=TRUE,"",VLOOKUP(G142,Tab_Croisé_Dyn!$A$2:$AT$99,2,FALSE)))</f>
        <v/>
      </c>
      <c r="Q142" s="22" t="str">
        <f t="shared" si="26"/>
        <v/>
      </c>
      <c r="R142" s="23"/>
      <c r="S142" s="21" t="str">
        <f t="shared" si="27"/>
        <v/>
      </c>
      <c r="T142" s="21" t="str">
        <f t="shared" si="28"/>
        <v/>
      </c>
      <c r="U142" s="24" t="str">
        <f t="shared" si="29"/>
        <v/>
      </c>
    </row>
    <row r="143" spans="7:21" ht="16.8" x14ac:dyDescent="0.45">
      <c r="G143" s="18"/>
      <c r="H143" s="19">
        <f t="shared" si="21"/>
        <v>0</v>
      </c>
      <c r="I143" s="20"/>
      <c r="J143" s="19">
        <f>SUMIF(Georoute!$D:$D,G143,Georoute!$F:$F)</f>
        <v>0</v>
      </c>
      <c r="K143" s="19">
        <f>SUMIFS(Georoute!$F:$F,Georoute!$D:$D,$G143,Georoute!$M:$M,1)</f>
        <v>0</v>
      </c>
      <c r="L143" s="19" t="str">
        <f t="shared" si="22"/>
        <v/>
      </c>
      <c r="M143" s="21" t="str">
        <f t="shared" si="23"/>
        <v/>
      </c>
      <c r="N143" s="21" t="str">
        <f t="shared" si="24"/>
        <v/>
      </c>
      <c r="O143" s="21" t="str">
        <f t="shared" si="25"/>
        <v/>
      </c>
      <c r="P143" s="19" t="str">
        <f>IF(O143="NON","",IF(ISNA(VLOOKUP(G143,Tab_Croisé_Dyn!$A$2:$AT$99,2,FALSE))=TRUE,"",VLOOKUP(G143,Tab_Croisé_Dyn!$A$2:$AT$99,2,FALSE)))</f>
        <v/>
      </c>
      <c r="Q143" s="22" t="str">
        <f t="shared" si="26"/>
        <v/>
      </c>
      <c r="R143" s="23"/>
      <c r="S143" s="21" t="str">
        <f t="shared" si="27"/>
        <v/>
      </c>
      <c r="T143" s="21" t="str">
        <f t="shared" si="28"/>
        <v/>
      </c>
      <c r="U143" s="24" t="str">
        <f t="shared" si="29"/>
        <v/>
      </c>
    </row>
    <row r="144" spans="7:21" ht="16.8" x14ac:dyDescent="0.45">
      <c r="G144" s="18"/>
      <c r="H144" s="19">
        <f t="shared" si="21"/>
        <v>0</v>
      </c>
      <c r="I144" s="20"/>
      <c r="J144" s="19">
        <f>SUMIF(Georoute!$D:$D,G144,Georoute!$F:$F)</f>
        <v>0</v>
      </c>
      <c r="K144" s="19">
        <f>SUMIFS(Georoute!$F:$F,Georoute!$D:$D,$G144,Georoute!$M:$M,1)</f>
        <v>0</v>
      </c>
      <c r="L144" s="19" t="str">
        <f t="shared" si="22"/>
        <v/>
      </c>
      <c r="M144" s="21" t="str">
        <f t="shared" si="23"/>
        <v/>
      </c>
      <c r="N144" s="21" t="str">
        <f t="shared" si="24"/>
        <v/>
      </c>
      <c r="O144" s="21" t="str">
        <f t="shared" si="25"/>
        <v/>
      </c>
      <c r="P144" s="19" t="str">
        <f>IF(O144="NON","",IF(ISNA(VLOOKUP(G144,Tab_Croisé_Dyn!$A$2:$AT$99,2,FALSE))=TRUE,"",VLOOKUP(G144,Tab_Croisé_Dyn!$A$2:$AT$99,2,FALSE)))</f>
        <v/>
      </c>
      <c r="Q144" s="22" t="str">
        <f t="shared" si="26"/>
        <v/>
      </c>
      <c r="R144" s="23"/>
      <c r="S144" s="21" t="str">
        <f t="shared" si="27"/>
        <v/>
      </c>
      <c r="T144" s="21" t="str">
        <f t="shared" si="28"/>
        <v/>
      </c>
      <c r="U144" s="24" t="str">
        <f t="shared" si="29"/>
        <v/>
      </c>
    </row>
    <row r="145" spans="7:21" ht="16.8" x14ac:dyDescent="0.45">
      <c r="G145" s="18"/>
      <c r="H145" s="19">
        <f t="shared" si="21"/>
        <v>0</v>
      </c>
      <c r="I145" s="20"/>
      <c r="J145" s="19">
        <f>SUMIF(Georoute!$D:$D,G145,Georoute!$F:$F)</f>
        <v>0</v>
      </c>
      <c r="K145" s="19">
        <f>SUMIFS(Georoute!$F:$F,Georoute!$D:$D,$G145,Georoute!$M:$M,1)</f>
        <v>0</v>
      </c>
      <c r="L145" s="19" t="str">
        <f t="shared" si="22"/>
        <v/>
      </c>
      <c r="M145" s="21" t="str">
        <f t="shared" si="23"/>
        <v/>
      </c>
      <c r="N145" s="21" t="str">
        <f t="shared" si="24"/>
        <v/>
      </c>
      <c r="O145" s="21" t="str">
        <f t="shared" si="25"/>
        <v/>
      </c>
      <c r="P145" s="19" t="str">
        <f>IF(O145="NON","",IF(ISNA(VLOOKUP(G145,Tab_Croisé_Dyn!$A$2:$AT$99,2,FALSE))=TRUE,"",VLOOKUP(G145,Tab_Croisé_Dyn!$A$2:$AT$99,2,FALSE)))</f>
        <v/>
      </c>
      <c r="Q145" s="22" t="str">
        <f t="shared" si="26"/>
        <v/>
      </c>
      <c r="R145" s="23"/>
      <c r="S145" s="21" t="str">
        <f t="shared" si="27"/>
        <v/>
      </c>
      <c r="T145" s="21" t="str">
        <f t="shared" si="28"/>
        <v/>
      </c>
      <c r="U145" s="24" t="str">
        <f t="shared" si="29"/>
        <v/>
      </c>
    </row>
    <row r="146" spans="7:21" ht="16.8" x14ac:dyDescent="0.45">
      <c r="G146" s="18"/>
      <c r="H146" s="19">
        <f t="shared" si="21"/>
        <v>0</v>
      </c>
      <c r="I146" s="20"/>
      <c r="J146" s="19">
        <f>SUMIF(Georoute!$D:$D,G146,Georoute!$F:$F)</f>
        <v>0</v>
      </c>
      <c r="K146" s="19">
        <f>SUMIFS(Georoute!$F:$F,Georoute!$D:$D,$G146,Georoute!$M:$M,1)</f>
        <v>0</v>
      </c>
      <c r="L146" s="19" t="str">
        <f t="shared" si="22"/>
        <v/>
      </c>
      <c r="M146" s="21" t="str">
        <f t="shared" si="23"/>
        <v/>
      </c>
      <c r="N146" s="21" t="str">
        <f t="shared" si="24"/>
        <v/>
      </c>
      <c r="O146" s="21" t="str">
        <f t="shared" si="25"/>
        <v/>
      </c>
      <c r="P146" s="19" t="str">
        <f>IF(O146="NON","",IF(ISNA(VLOOKUP(G146,Tab_Croisé_Dyn!$A$2:$AT$99,2,FALSE))=TRUE,"",VLOOKUP(G146,Tab_Croisé_Dyn!$A$2:$AT$99,2,FALSE)))</f>
        <v/>
      </c>
      <c r="Q146" s="22" t="str">
        <f t="shared" si="26"/>
        <v/>
      </c>
      <c r="R146" s="23"/>
      <c r="S146" s="21" t="str">
        <f t="shared" si="27"/>
        <v/>
      </c>
      <c r="T146" s="21" t="str">
        <f t="shared" si="28"/>
        <v/>
      </c>
      <c r="U146" s="24" t="str">
        <f t="shared" si="29"/>
        <v/>
      </c>
    </row>
    <row r="147" spans="7:21" ht="16.8" x14ac:dyDescent="0.45">
      <c r="G147" s="18"/>
      <c r="H147" s="19">
        <f t="shared" si="21"/>
        <v>0</v>
      </c>
      <c r="I147" s="20"/>
      <c r="J147" s="19">
        <f>SUMIF(Georoute!$D:$D,G147,Georoute!$F:$F)</f>
        <v>0</v>
      </c>
      <c r="K147" s="19">
        <f>SUMIFS(Georoute!$F:$F,Georoute!$D:$D,$G147,Georoute!$M:$M,1)</f>
        <v>0</v>
      </c>
      <c r="L147" s="19" t="str">
        <f t="shared" si="22"/>
        <v/>
      </c>
      <c r="M147" s="21" t="str">
        <f t="shared" si="23"/>
        <v/>
      </c>
      <c r="N147" s="21" t="str">
        <f t="shared" si="24"/>
        <v/>
      </c>
      <c r="O147" s="21" t="str">
        <f t="shared" si="25"/>
        <v/>
      </c>
      <c r="P147" s="19" t="str">
        <f>IF(O147="NON","",IF(ISNA(VLOOKUP(G147,Tab_Croisé_Dyn!$A$2:$AT$99,2,FALSE))=TRUE,"",VLOOKUP(G147,Tab_Croisé_Dyn!$A$2:$AT$99,2,FALSE)))</f>
        <v/>
      </c>
      <c r="Q147" s="22" t="str">
        <f t="shared" si="26"/>
        <v/>
      </c>
      <c r="R147" s="23"/>
      <c r="S147" s="21" t="str">
        <f t="shared" si="27"/>
        <v/>
      </c>
      <c r="T147" s="21" t="str">
        <f t="shared" si="28"/>
        <v/>
      </c>
      <c r="U147" s="24" t="str">
        <f t="shared" si="29"/>
        <v/>
      </c>
    </row>
    <row r="148" spans="7:21" ht="16.8" x14ac:dyDescent="0.45">
      <c r="G148" s="18"/>
      <c r="H148" s="19">
        <f t="shared" si="21"/>
        <v>0</v>
      </c>
      <c r="I148" s="20"/>
      <c r="J148" s="19">
        <f>SUMIF(Georoute!$D:$D,G148,Georoute!$F:$F)</f>
        <v>0</v>
      </c>
      <c r="K148" s="19">
        <f>SUMIFS(Georoute!$F:$F,Georoute!$D:$D,$G148,Georoute!$M:$M,1)</f>
        <v>0</v>
      </c>
      <c r="L148" s="19" t="str">
        <f t="shared" si="22"/>
        <v/>
      </c>
      <c r="M148" s="21" t="str">
        <f t="shared" si="23"/>
        <v/>
      </c>
      <c r="N148" s="21" t="str">
        <f t="shared" si="24"/>
        <v/>
      </c>
      <c r="O148" s="21" t="str">
        <f t="shared" si="25"/>
        <v/>
      </c>
      <c r="P148" s="19" t="str">
        <f>IF(O148="NON","",IF(ISNA(VLOOKUP(G148,Tab_Croisé_Dyn!$A$2:$AT$99,2,FALSE))=TRUE,"",VLOOKUP(G148,Tab_Croisé_Dyn!$A$2:$AT$99,2,FALSE)))</f>
        <v/>
      </c>
      <c r="Q148" s="22" t="str">
        <f t="shared" si="26"/>
        <v/>
      </c>
      <c r="R148" s="23"/>
      <c r="S148" s="21" t="str">
        <f t="shared" si="27"/>
        <v/>
      </c>
      <c r="T148" s="21" t="str">
        <f t="shared" si="28"/>
        <v/>
      </c>
      <c r="U148" s="24" t="str">
        <f t="shared" si="29"/>
        <v/>
      </c>
    </row>
    <row r="149" spans="7:21" ht="16.8" x14ac:dyDescent="0.45">
      <c r="G149" s="18"/>
      <c r="H149" s="19">
        <f t="shared" si="21"/>
        <v>0</v>
      </c>
      <c r="I149" s="20"/>
      <c r="J149" s="19">
        <f>SUMIF(Georoute!$D:$D,G149,Georoute!$F:$F)</f>
        <v>0</v>
      </c>
      <c r="K149" s="19">
        <f>SUMIFS(Georoute!$F:$F,Georoute!$D:$D,$G149,Georoute!$M:$M,1)</f>
        <v>0</v>
      </c>
      <c r="L149" s="19" t="str">
        <f t="shared" si="22"/>
        <v/>
      </c>
      <c r="M149" s="21" t="str">
        <f t="shared" si="23"/>
        <v/>
      </c>
      <c r="N149" s="21" t="str">
        <f t="shared" si="24"/>
        <v/>
      </c>
      <c r="O149" s="21" t="str">
        <f t="shared" si="25"/>
        <v/>
      </c>
      <c r="P149" s="19" t="str">
        <f>IF(O149="NON","",IF(ISNA(VLOOKUP(G149,Tab_Croisé_Dyn!$A$2:$AT$99,2,FALSE))=TRUE,"",VLOOKUP(G149,Tab_Croisé_Dyn!$A$2:$AT$99,2,FALSE)))</f>
        <v/>
      </c>
      <c r="Q149" s="22" t="str">
        <f t="shared" si="26"/>
        <v/>
      </c>
      <c r="R149" s="23"/>
      <c r="S149" s="21" t="str">
        <f t="shared" si="27"/>
        <v/>
      </c>
      <c r="T149" s="21" t="str">
        <f t="shared" si="28"/>
        <v/>
      </c>
      <c r="U149" s="24" t="str">
        <f t="shared" si="29"/>
        <v/>
      </c>
    </row>
    <row r="150" spans="7:21" ht="16.8" x14ac:dyDescent="0.45">
      <c r="G150" s="18"/>
      <c r="H150" s="19">
        <f t="shared" si="21"/>
        <v>0</v>
      </c>
      <c r="I150" s="20"/>
      <c r="J150" s="19">
        <f>SUMIF(Georoute!$D:$D,G150,Georoute!$F:$F)</f>
        <v>0</v>
      </c>
      <c r="K150" s="19">
        <f>SUMIFS(Georoute!$F:$F,Georoute!$D:$D,$G150,Georoute!$M:$M,1)</f>
        <v>0</v>
      </c>
      <c r="L150" s="19" t="str">
        <f t="shared" si="22"/>
        <v/>
      </c>
      <c r="M150" s="21" t="str">
        <f t="shared" si="23"/>
        <v/>
      </c>
      <c r="N150" s="21" t="str">
        <f t="shared" si="24"/>
        <v/>
      </c>
      <c r="O150" s="21" t="str">
        <f t="shared" si="25"/>
        <v/>
      </c>
      <c r="P150" s="19" t="str">
        <f>IF(O150="NON","",IF(ISNA(VLOOKUP(G150,Tab_Croisé_Dyn!$A$2:$AT$99,2,FALSE))=TRUE,"",VLOOKUP(G150,Tab_Croisé_Dyn!$A$2:$AT$99,2,FALSE)))</f>
        <v/>
      </c>
      <c r="Q150" s="22" t="str">
        <f t="shared" si="26"/>
        <v/>
      </c>
      <c r="R150" s="23"/>
      <c r="S150" s="21" t="str">
        <f t="shared" si="27"/>
        <v/>
      </c>
      <c r="T150" s="21" t="str">
        <f t="shared" si="28"/>
        <v/>
      </c>
      <c r="U150" s="24" t="str">
        <f t="shared" si="29"/>
        <v/>
      </c>
    </row>
    <row r="151" spans="7:21" ht="16.8" x14ac:dyDescent="0.45">
      <c r="G151" s="18"/>
      <c r="H151" s="19">
        <f t="shared" si="21"/>
        <v>0</v>
      </c>
      <c r="I151" s="20"/>
      <c r="J151" s="19">
        <f>SUMIF(Georoute!$D:$D,G151,Georoute!$F:$F)</f>
        <v>0</v>
      </c>
      <c r="K151" s="19">
        <f>SUMIFS(Georoute!$F:$F,Georoute!$D:$D,$G151,Georoute!$M:$M,1)</f>
        <v>0</v>
      </c>
      <c r="L151" s="19" t="str">
        <f t="shared" si="22"/>
        <v/>
      </c>
      <c r="M151" s="21" t="str">
        <f t="shared" si="23"/>
        <v/>
      </c>
      <c r="N151" s="21" t="str">
        <f t="shared" si="24"/>
        <v/>
      </c>
      <c r="O151" s="21" t="str">
        <f t="shared" si="25"/>
        <v/>
      </c>
      <c r="P151" s="19" t="str">
        <f>IF(O151="NON","",IF(ISNA(VLOOKUP(G151,Tab_Croisé_Dyn!$A$2:$AT$99,2,FALSE))=TRUE,"",VLOOKUP(G151,Tab_Croisé_Dyn!$A$2:$AT$99,2,FALSE)))</f>
        <v/>
      </c>
      <c r="Q151" s="22" t="str">
        <f t="shared" si="26"/>
        <v/>
      </c>
      <c r="R151" s="23"/>
      <c r="S151" s="21" t="str">
        <f t="shared" si="27"/>
        <v/>
      </c>
      <c r="T151" s="21" t="str">
        <f t="shared" si="28"/>
        <v/>
      </c>
      <c r="U151" s="24" t="str">
        <f t="shared" si="29"/>
        <v/>
      </c>
    </row>
    <row r="152" spans="7:21" ht="16.8" x14ac:dyDescent="0.45">
      <c r="G152" s="18"/>
      <c r="H152" s="19">
        <f t="shared" si="21"/>
        <v>0</v>
      </c>
      <c r="I152" s="20"/>
      <c r="J152" s="19">
        <f>SUMIF(Georoute!$D:$D,G152,Georoute!$F:$F)</f>
        <v>0</v>
      </c>
      <c r="K152" s="19">
        <f>SUMIFS(Georoute!$F:$F,Georoute!$D:$D,$G152,Georoute!$M:$M,1)</f>
        <v>0</v>
      </c>
      <c r="L152" s="19" t="str">
        <f t="shared" si="22"/>
        <v/>
      </c>
      <c r="M152" s="21" t="str">
        <f t="shared" si="23"/>
        <v/>
      </c>
      <c r="N152" s="21" t="str">
        <f t="shared" si="24"/>
        <v/>
      </c>
      <c r="O152" s="21" t="str">
        <f t="shared" si="25"/>
        <v/>
      </c>
      <c r="P152" s="19" t="str">
        <f>IF(O152="NON","",IF(ISNA(VLOOKUP(G152,Tab_Croisé_Dyn!$A$2:$AT$99,2,FALSE))=TRUE,"",VLOOKUP(G152,Tab_Croisé_Dyn!$A$2:$AT$99,2,FALSE)))</f>
        <v/>
      </c>
      <c r="Q152" s="22" t="str">
        <f t="shared" si="26"/>
        <v/>
      </c>
      <c r="R152" s="23"/>
      <c r="S152" s="21" t="str">
        <f t="shared" si="27"/>
        <v/>
      </c>
      <c r="T152" s="21" t="str">
        <f t="shared" si="28"/>
        <v/>
      </c>
      <c r="U152" s="24" t="str">
        <f t="shared" si="29"/>
        <v/>
      </c>
    </row>
    <row r="153" spans="7:21" ht="16.8" x14ac:dyDescent="0.45">
      <c r="G153" s="18"/>
      <c r="H153" s="19">
        <f t="shared" si="21"/>
        <v>0</v>
      </c>
      <c r="I153" s="20"/>
      <c r="J153" s="19">
        <f>SUMIF(Georoute!$D:$D,G153,Georoute!$F:$F)</f>
        <v>0</v>
      </c>
      <c r="K153" s="19">
        <f>SUMIFS(Georoute!$F:$F,Georoute!$D:$D,$G153,Georoute!$M:$M,1)</f>
        <v>0</v>
      </c>
      <c r="L153" s="19" t="str">
        <f t="shared" si="22"/>
        <v/>
      </c>
      <c r="M153" s="21" t="str">
        <f t="shared" si="23"/>
        <v/>
      </c>
      <c r="N153" s="21" t="str">
        <f t="shared" si="24"/>
        <v/>
      </c>
      <c r="O153" s="21" t="str">
        <f t="shared" si="25"/>
        <v/>
      </c>
      <c r="P153" s="19" t="str">
        <f>IF(O153="NON","",IF(ISNA(VLOOKUP(G153,Tab_Croisé_Dyn!$A$2:$AT$99,2,FALSE))=TRUE,"",VLOOKUP(G153,Tab_Croisé_Dyn!$A$2:$AT$99,2,FALSE)))</f>
        <v/>
      </c>
      <c r="Q153" s="22" t="str">
        <f t="shared" si="26"/>
        <v/>
      </c>
      <c r="R153" s="23"/>
      <c r="S153" s="21" t="str">
        <f t="shared" si="27"/>
        <v/>
      </c>
      <c r="T153" s="21" t="str">
        <f t="shared" si="28"/>
        <v/>
      </c>
      <c r="U153" s="24" t="str">
        <f t="shared" si="29"/>
        <v/>
      </c>
    </row>
    <row r="154" spans="7:21" ht="16.8" x14ac:dyDescent="0.45">
      <c r="G154" s="18"/>
      <c r="H154" s="19">
        <f t="shared" si="21"/>
        <v>0</v>
      </c>
      <c r="I154" s="20"/>
      <c r="J154" s="19">
        <f>SUMIF(Georoute!$D:$D,G154,Georoute!$F:$F)</f>
        <v>0</v>
      </c>
      <c r="K154" s="19">
        <f>SUMIFS(Georoute!$F:$F,Georoute!$D:$D,$G154,Georoute!$M:$M,1)</f>
        <v>0</v>
      </c>
      <c r="L154" s="19" t="str">
        <f t="shared" si="22"/>
        <v/>
      </c>
      <c r="M154" s="21" t="str">
        <f t="shared" si="23"/>
        <v/>
      </c>
      <c r="N154" s="21" t="str">
        <f t="shared" si="24"/>
        <v/>
      </c>
      <c r="O154" s="21" t="str">
        <f t="shared" si="25"/>
        <v/>
      </c>
      <c r="P154" s="19" t="str">
        <f>IF(O154="NON","",IF(ISNA(VLOOKUP(G154,Tab_Croisé_Dyn!$A$2:$AT$99,2,FALSE))=TRUE,"",VLOOKUP(G154,Tab_Croisé_Dyn!$A$2:$AT$99,2,FALSE)))</f>
        <v/>
      </c>
      <c r="Q154" s="22" t="str">
        <f t="shared" si="26"/>
        <v/>
      </c>
      <c r="R154" s="23"/>
      <c r="S154" s="21" t="str">
        <f t="shared" si="27"/>
        <v/>
      </c>
      <c r="T154" s="21" t="str">
        <f t="shared" si="28"/>
        <v/>
      </c>
      <c r="U154" s="24" t="str">
        <f t="shared" si="29"/>
        <v/>
      </c>
    </row>
    <row r="155" spans="7:21" ht="16.8" x14ac:dyDescent="0.45">
      <c r="G155" s="18"/>
      <c r="H155" s="19">
        <f t="shared" si="21"/>
        <v>0</v>
      </c>
      <c r="I155" s="20"/>
      <c r="J155" s="19">
        <f>SUMIF(Georoute!$D:$D,G155,Georoute!$F:$F)</f>
        <v>0</v>
      </c>
      <c r="K155" s="19">
        <f>SUMIFS(Georoute!$F:$F,Georoute!$D:$D,$G155,Georoute!$M:$M,1)</f>
        <v>0</v>
      </c>
      <c r="L155" s="19" t="str">
        <f t="shared" si="22"/>
        <v/>
      </c>
      <c r="M155" s="21" t="str">
        <f t="shared" si="23"/>
        <v/>
      </c>
      <c r="N155" s="21" t="str">
        <f t="shared" si="24"/>
        <v/>
      </c>
      <c r="O155" s="21" t="str">
        <f t="shared" si="25"/>
        <v/>
      </c>
      <c r="P155" s="19" t="str">
        <f>IF(O155="NON","",IF(ISNA(VLOOKUP(G155,Tab_Croisé_Dyn!$A$2:$AT$99,2,FALSE))=TRUE,"",VLOOKUP(G155,Tab_Croisé_Dyn!$A$2:$AT$99,2,FALSE)))</f>
        <v/>
      </c>
      <c r="Q155" s="22" t="str">
        <f t="shared" si="26"/>
        <v/>
      </c>
      <c r="R155" s="23"/>
      <c r="S155" s="21" t="str">
        <f t="shared" si="27"/>
        <v/>
      </c>
      <c r="T155" s="21" t="str">
        <f t="shared" si="28"/>
        <v/>
      </c>
      <c r="U155" s="24" t="str">
        <f t="shared" si="29"/>
        <v/>
      </c>
    </row>
    <row r="156" spans="7:21" ht="16.8" x14ac:dyDescent="0.45">
      <c r="G156" s="18"/>
      <c r="H156" s="19">
        <f t="shared" si="21"/>
        <v>0</v>
      </c>
      <c r="I156" s="20"/>
      <c r="J156" s="19">
        <f>SUMIF(Georoute!$D:$D,G156,Georoute!$F:$F)</f>
        <v>0</v>
      </c>
      <c r="K156" s="19">
        <f>SUMIFS(Georoute!$F:$F,Georoute!$D:$D,$G156,Georoute!$M:$M,1)</f>
        <v>0</v>
      </c>
      <c r="L156" s="19" t="str">
        <f t="shared" si="22"/>
        <v/>
      </c>
      <c r="M156" s="21" t="str">
        <f t="shared" si="23"/>
        <v/>
      </c>
      <c r="N156" s="21" t="str">
        <f t="shared" si="24"/>
        <v/>
      </c>
      <c r="O156" s="21" t="str">
        <f t="shared" si="25"/>
        <v/>
      </c>
      <c r="P156" s="19" t="str">
        <f>IF(O156="NON","",IF(ISNA(VLOOKUP(G156,Tab_Croisé_Dyn!$A$2:$AT$99,2,FALSE))=TRUE,"",VLOOKUP(G156,Tab_Croisé_Dyn!$A$2:$AT$99,2,FALSE)))</f>
        <v/>
      </c>
      <c r="Q156" s="22" t="str">
        <f t="shared" si="26"/>
        <v/>
      </c>
      <c r="R156" s="23"/>
      <c r="S156" s="21" t="str">
        <f t="shared" si="27"/>
        <v/>
      </c>
      <c r="T156" s="21" t="str">
        <f t="shared" si="28"/>
        <v/>
      </c>
      <c r="U156" s="24" t="str">
        <f t="shared" si="29"/>
        <v/>
      </c>
    </row>
    <row r="157" spans="7:21" ht="16.8" x14ac:dyDescent="0.45">
      <c r="G157" s="18"/>
      <c r="H157" s="19">
        <f t="shared" si="21"/>
        <v>0</v>
      </c>
      <c r="I157" s="20"/>
      <c r="J157" s="19">
        <f>SUMIF(Georoute!$D:$D,G157,Georoute!$F:$F)</f>
        <v>0</v>
      </c>
      <c r="K157" s="19">
        <f>SUMIFS(Georoute!$F:$F,Georoute!$D:$D,$G157,Georoute!$M:$M,1)</f>
        <v>0</v>
      </c>
      <c r="L157" s="19" t="str">
        <f t="shared" si="22"/>
        <v/>
      </c>
      <c r="M157" s="21" t="str">
        <f t="shared" si="23"/>
        <v/>
      </c>
      <c r="N157" s="21" t="str">
        <f t="shared" si="24"/>
        <v/>
      </c>
      <c r="O157" s="21" t="str">
        <f t="shared" si="25"/>
        <v/>
      </c>
      <c r="P157" s="19" t="str">
        <f>IF(O157="NON","",IF(ISNA(VLOOKUP(G157,Tab_Croisé_Dyn!$A$2:$AT$99,2,FALSE))=TRUE,"",VLOOKUP(G157,Tab_Croisé_Dyn!$A$2:$AT$99,2,FALSE)))</f>
        <v/>
      </c>
      <c r="Q157" s="22" t="str">
        <f t="shared" si="26"/>
        <v/>
      </c>
      <c r="R157" s="23"/>
      <c r="S157" s="21" t="str">
        <f t="shared" si="27"/>
        <v/>
      </c>
      <c r="T157" s="21" t="str">
        <f t="shared" si="28"/>
        <v/>
      </c>
      <c r="U157" s="24" t="str">
        <f t="shared" si="29"/>
        <v/>
      </c>
    </row>
    <row r="158" spans="7:21" ht="16.8" x14ac:dyDescent="0.45">
      <c r="G158" s="18"/>
      <c r="H158" s="19">
        <f t="shared" si="21"/>
        <v>0</v>
      </c>
      <c r="I158" s="20"/>
      <c r="J158" s="19">
        <f>SUMIF(Georoute!$D:$D,G158,Georoute!$F:$F)</f>
        <v>0</v>
      </c>
      <c r="K158" s="19">
        <f>SUMIFS(Georoute!$F:$F,Georoute!$D:$D,$G158,Georoute!$M:$M,1)</f>
        <v>0</v>
      </c>
      <c r="L158" s="19" t="str">
        <f t="shared" si="22"/>
        <v/>
      </c>
      <c r="M158" s="21" t="str">
        <f t="shared" si="23"/>
        <v/>
      </c>
      <c r="N158" s="21" t="str">
        <f t="shared" si="24"/>
        <v/>
      </c>
      <c r="O158" s="21" t="str">
        <f t="shared" si="25"/>
        <v/>
      </c>
      <c r="P158" s="19" t="str">
        <f>IF(O158="NON","",IF(ISNA(VLOOKUP(G158,Tab_Croisé_Dyn!$A$2:$AT$99,2,FALSE))=TRUE,"",VLOOKUP(G158,Tab_Croisé_Dyn!$A$2:$AT$99,2,FALSE)))</f>
        <v/>
      </c>
      <c r="Q158" s="22" t="str">
        <f t="shared" si="26"/>
        <v/>
      </c>
      <c r="R158" s="23"/>
      <c r="S158" s="21" t="str">
        <f t="shared" si="27"/>
        <v/>
      </c>
      <c r="T158" s="21" t="str">
        <f t="shared" si="28"/>
        <v/>
      </c>
      <c r="U158" s="24" t="str">
        <f t="shared" si="29"/>
        <v/>
      </c>
    </row>
    <row r="159" spans="7:21" ht="16.8" x14ac:dyDescent="0.45">
      <c r="G159" s="18"/>
      <c r="H159" s="19">
        <f t="shared" si="21"/>
        <v>0</v>
      </c>
      <c r="I159" s="20"/>
      <c r="J159" s="19">
        <f>SUMIF(Georoute!$D:$D,G159,Georoute!$F:$F)</f>
        <v>0</v>
      </c>
      <c r="K159" s="19">
        <f>SUMIFS(Georoute!$F:$F,Georoute!$D:$D,$G159,Georoute!$M:$M,1)</f>
        <v>0</v>
      </c>
      <c r="L159" s="19" t="str">
        <f t="shared" si="22"/>
        <v/>
      </c>
      <c r="M159" s="21" t="str">
        <f t="shared" si="23"/>
        <v/>
      </c>
      <c r="N159" s="21" t="str">
        <f t="shared" si="24"/>
        <v/>
      </c>
      <c r="O159" s="21" t="str">
        <f t="shared" si="25"/>
        <v/>
      </c>
      <c r="P159" s="19" t="str">
        <f>IF(O159="NON","",IF(ISNA(VLOOKUP(G159,Tab_Croisé_Dyn!$A$2:$AT$99,2,FALSE))=TRUE,"",VLOOKUP(G159,Tab_Croisé_Dyn!$A$2:$AT$99,2,FALSE)))</f>
        <v/>
      </c>
      <c r="Q159" s="22" t="str">
        <f t="shared" si="26"/>
        <v/>
      </c>
      <c r="R159" s="23"/>
      <c r="S159" s="21" t="str">
        <f t="shared" si="27"/>
        <v/>
      </c>
      <c r="T159" s="21" t="str">
        <f t="shared" si="28"/>
        <v/>
      </c>
      <c r="U159" s="24" t="str">
        <f t="shared" si="29"/>
        <v/>
      </c>
    </row>
    <row r="160" spans="7:21" ht="16.8" x14ac:dyDescent="0.45">
      <c r="G160" s="18"/>
      <c r="H160" s="19">
        <f t="shared" si="21"/>
        <v>0</v>
      </c>
      <c r="I160" s="20"/>
      <c r="J160" s="19">
        <f>SUMIF(Georoute!$D:$D,G160,Georoute!$F:$F)</f>
        <v>0</v>
      </c>
      <c r="K160" s="19">
        <f>SUMIFS(Georoute!$F:$F,Georoute!$D:$D,$G160,Georoute!$M:$M,1)</f>
        <v>0</v>
      </c>
      <c r="L160" s="19" t="str">
        <f t="shared" si="22"/>
        <v/>
      </c>
      <c r="M160" s="21" t="str">
        <f t="shared" si="23"/>
        <v/>
      </c>
      <c r="N160" s="21" t="str">
        <f t="shared" si="24"/>
        <v/>
      </c>
      <c r="O160" s="21" t="str">
        <f t="shared" si="25"/>
        <v/>
      </c>
      <c r="P160" s="19" t="str">
        <f>IF(O160="NON","",IF(ISNA(VLOOKUP(G160,Tab_Croisé_Dyn!$A$2:$AT$99,2,FALSE))=TRUE,"",VLOOKUP(G160,Tab_Croisé_Dyn!$A$2:$AT$99,2,FALSE)))</f>
        <v/>
      </c>
      <c r="Q160" s="22" t="str">
        <f t="shared" si="26"/>
        <v/>
      </c>
      <c r="R160" s="23"/>
      <c r="S160" s="21" t="str">
        <f t="shared" si="27"/>
        <v/>
      </c>
      <c r="T160" s="21" t="str">
        <f t="shared" si="28"/>
        <v/>
      </c>
      <c r="U160" s="24" t="str">
        <f t="shared" si="29"/>
        <v/>
      </c>
    </row>
    <row r="161" spans="7:21" ht="16.8" x14ac:dyDescent="0.45">
      <c r="G161" s="18"/>
      <c r="H161" s="19">
        <f t="shared" si="21"/>
        <v>0</v>
      </c>
      <c r="I161" s="20"/>
      <c r="J161" s="19">
        <f>SUMIF(Georoute!$D:$D,G161,Georoute!$F:$F)</f>
        <v>0</v>
      </c>
      <c r="K161" s="19">
        <f>SUMIFS(Georoute!$F:$F,Georoute!$D:$D,$G161,Georoute!$M:$M,1)</f>
        <v>0</v>
      </c>
      <c r="L161" s="19" t="str">
        <f t="shared" si="22"/>
        <v/>
      </c>
      <c r="M161" s="21" t="str">
        <f t="shared" si="23"/>
        <v/>
      </c>
      <c r="N161" s="21" t="str">
        <f t="shared" si="24"/>
        <v/>
      </c>
      <c r="O161" s="21" t="str">
        <f t="shared" si="25"/>
        <v/>
      </c>
      <c r="P161" s="19" t="str">
        <f>IF(O161="NON","",IF(ISNA(VLOOKUP(G161,Tab_Croisé_Dyn!$A$2:$AT$99,2,FALSE))=TRUE,"",VLOOKUP(G161,Tab_Croisé_Dyn!$A$2:$AT$99,2,FALSE)))</f>
        <v/>
      </c>
      <c r="Q161" s="22" t="str">
        <f t="shared" si="26"/>
        <v/>
      </c>
      <c r="R161" s="23"/>
      <c r="S161" s="21" t="str">
        <f t="shared" si="27"/>
        <v/>
      </c>
      <c r="T161" s="21" t="str">
        <f t="shared" si="28"/>
        <v/>
      </c>
      <c r="U161" s="24" t="str">
        <f t="shared" si="29"/>
        <v/>
      </c>
    </row>
    <row r="162" spans="7:21" ht="16.8" x14ac:dyDescent="0.45">
      <c r="G162" s="18"/>
      <c r="H162" s="19">
        <f t="shared" si="21"/>
        <v>0</v>
      </c>
      <c r="I162" s="20"/>
      <c r="J162" s="19">
        <f>SUMIF(Georoute!$D:$D,G162,Georoute!$F:$F)</f>
        <v>0</v>
      </c>
      <c r="K162" s="19">
        <f>SUMIFS(Georoute!$F:$F,Georoute!$D:$D,$G162,Georoute!$M:$M,1)</f>
        <v>0</v>
      </c>
      <c r="L162" s="19" t="str">
        <f t="shared" si="22"/>
        <v/>
      </c>
      <c r="M162" s="21" t="str">
        <f t="shared" si="23"/>
        <v/>
      </c>
      <c r="N162" s="21" t="str">
        <f t="shared" si="24"/>
        <v/>
      </c>
      <c r="O162" s="21" t="str">
        <f t="shared" si="25"/>
        <v/>
      </c>
      <c r="P162" s="19" t="str">
        <f>IF(O162="NON","",IF(ISNA(VLOOKUP(G162,Tab_Croisé_Dyn!$A$2:$AT$99,2,FALSE))=TRUE,"",VLOOKUP(G162,Tab_Croisé_Dyn!$A$2:$AT$99,2,FALSE)))</f>
        <v/>
      </c>
      <c r="Q162" s="22" t="str">
        <f t="shared" si="26"/>
        <v/>
      </c>
      <c r="R162" s="23"/>
      <c r="S162" s="21" t="str">
        <f t="shared" si="27"/>
        <v/>
      </c>
      <c r="T162" s="21" t="str">
        <f t="shared" si="28"/>
        <v/>
      </c>
      <c r="U162" s="24" t="str">
        <f t="shared" si="29"/>
        <v/>
      </c>
    </row>
    <row r="163" spans="7:21" ht="16.8" x14ac:dyDescent="0.45">
      <c r="G163" s="18"/>
      <c r="H163" s="19">
        <f t="shared" si="21"/>
        <v>0</v>
      </c>
      <c r="I163" s="20"/>
      <c r="J163" s="19">
        <f>SUMIF(Georoute!$D:$D,G163,Georoute!$F:$F)</f>
        <v>0</v>
      </c>
      <c r="K163" s="19">
        <f>SUMIFS(Georoute!$F:$F,Georoute!$D:$D,$G163,Georoute!$M:$M,1)</f>
        <v>0</v>
      </c>
      <c r="L163" s="19" t="str">
        <f t="shared" si="22"/>
        <v/>
      </c>
      <c r="M163" s="21" t="str">
        <f t="shared" si="23"/>
        <v/>
      </c>
      <c r="N163" s="21" t="str">
        <f t="shared" si="24"/>
        <v/>
      </c>
      <c r="O163" s="21" t="str">
        <f t="shared" si="25"/>
        <v/>
      </c>
      <c r="P163" s="19" t="str">
        <f>IF(O163="NON","",IF(ISNA(VLOOKUP(G163,Tab_Croisé_Dyn!$A$2:$AT$99,2,FALSE))=TRUE,"",VLOOKUP(G163,Tab_Croisé_Dyn!$A$2:$AT$99,2,FALSE)))</f>
        <v/>
      </c>
      <c r="Q163" s="22" t="str">
        <f t="shared" si="26"/>
        <v/>
      </c>
      <c r="R163" s="23"/>
      <c r="S163" s="21" t="str">
        <f t="shared" si="27"/>
        <v/>
      </c>
      <c r="T163" s="21" t="str">
        <f t="shared" si="28"/>
        <v/>
      </c>
      <c r="U163" s="24" t="str">
        <f t="shared" si="29"/>
        <v/>
      </c>
    </row>
    <row r="164" spans="7:21" ht="16.8" x14ac:dyDescent="0.45">
      <c r="G164" s="18"/>
      <c r="H164" s="19">
        <f t="shared" si="21"/>
        <v>0</v>
      </c>
      <c r="I164" s="20"/>
      <c r="J164" s="19">
        <f>SUMIF(Georoute!$D:$D,G164,Georoute!$F:$F)</f>
        <v>0</v>
      </c>
      <c r="K164" s="19">
        <f>SUMIFS(Georoute!$F:$F,Georoute!$D:$D,$G164,Georoute!$M:$M,1)</f>
        <v>0</v>
      </c>
      <c r="L164" s="19" t="str">
        <f t="shared" si="22"/>
        <v/>
      </c>
      <c r="M164" s="21" t="str">
        <f t="shared" si="23"/>
        <v/>
      </c>
      <c r="N164" s="21" t="str">
        <f t="shared" si="24"/>
        <v/>
      </c>
      <c r="O164" s="21" t="str">
        <f t="shared" si="25"/>
        <v/>
      </c>
      <c r="P164" s="19" t="str">
        <f>IF(O164="NON","",IF(ISNA(VLOOKUP(G164,Tab_Croisé_Dyn!$A$2:$AT$99,2,FALSE))=TRUE,"",VLOOKUP(G164,Tab_Croisé_Dyn!$A$2:$AT$99,2,FALSE)))</f>
        <v/>
      </c>
      <c r="Q164" s="22" t="str">
        <f t="shared" si="26"/>
        <v/>
      </c>
      <c r="R164" s="23"/>
      <c r="S164" s="21" t="str">
        <f t="shared" si="27"/>
        <v/>
      </c>
      <c r="T164" s="21" t="str">
        <f t="shared" si="28"/>
        <v/>
      </c>
      <c r="U164" s="24" t="str">
        <f t="shared" si="29"/>
        <v/>
      </c>
    </row>
    <row r="165" spans="7:21" ht="16.8" x14ac:dyDescent="0.45">
      <c r="G165" s="18"/>
      <c r="H165" s="19">
        <f t="shared" si="21"/>
        <v>0</v>
      </c>
      <c r="I165" s="20"/>
      <c r="J165" s="19">
        <f>SUMIF(Georoute!$D:$D,G165,Georoute!$F:$F)</f>
        <v>0</v>
      </c>
      <c r="K165" s="19">
        <f>SUMIFS(Georoute!$F:$F,Georoute!$D:$D,$G165,Georoute!$M:$M,1)</f>
        <v>0</v>
      </c>
      <c r="L165" s="19" t="str">
        <f t="shared" si="22"/>
        <v/>
      </c>
      <c r="M165" s="21" t="str">
        <f t="shared" si="23"/>
        <v/>
      </c>
      <c r="N165" s="21" t="str">
        <f t="shared" si="24"/>
        <v/>
      </c>
      <c r="O165" s="21" t="str">
        <f t="shared" si="25"/>
        <v/>
      </c>
      <c r="P165" s="19" t="str">
        <f>IF(O165="NON","",IF(ISNA(VLOOKUP(G165,Tab_Croisé_Dyn!$A$2:$AT$99,2,FALSE))=TRUE,"",VLOOKUP(G165,Tab_Croisé_Dyn!$A$2:$AT$99,2,FALSE)))</f>
        <v/>
      </c>
      <c r="Q165" s="22" t="str">
        <f t="shared" si="26"/>
        <v/>
      </c>
      <c r="R165" s="23"/>
      <c r="S165" s="21" t="str">
        <f t="shared" si="27"/>
        <v/>
      </c>
      <c r="T165" s="21" t="str">
        <f t="shared" si="28"/>
        <v/>
      </c>
      <c r="U165" s="24" t="str">
        <f t="shared" si="29"/>
        <v/>
      </c>
    </row>
    <row r="166" spans="7:21" ht="16.8" x14ac:dyDescent="0.45">
      <c r="G166" s="18"/>
      <c r="H166" s="19">
        <f t="shared" si="21"/>
        <v>0</v>
      </c>
      <c r="I166" s="20"/>
      <c r="J166" s="19">
        <f>SUMIF(Georoute!$D:$D,G166,Georoute!$F:$F)</f>
        <v>0</v>
      </c>
      <c r="K166" s="19">
        <f>SUMIFS(Georoute!$F:$F,Georoute!$D:$D,$G166,Georoute!$M:$M,1)</f>
        <v>0</v>
      </c>
      <c r="L166" s="19" t="str">
        <f t="shared" si="22"/>
        <v/>
      </c>
      <c r="M166" s="21" t="str">
        <f t="shared" si="23"/>
        <v/>
      </c>
      <c r="N166" s="21" t="str">
        <f t="shared" si="24"/>
        <v/>
      </c>
      <c r="O166" s="21" t="str">
        <f t="shared" si="25"/>
        <v/>
      </c>
      <c r="P166" s="19" t="str">
        <f>IF(O166="NON","",IF(ISNA(VLOOKUP(G166,Tab_Croisé_Dyn!$A$2:$AT$99,2,FALSE))=TRUE,"",VLOOKUP(G166,Tab_Croisé_Dyn!$A$2:$AT$99,2,FALSE)))</f>
        <v/>
      </c>
      <c r="Q166" s="22" t="str">
        <f t="shared" si="26"/>
        <v/>
      </c>
      <c r="R166" s="23"/>
      <c r="S166" s="21" t="str">
        <f t="shared" si="27"/>
        <v/>
      </c>
      <c r="T166" s="21" t="str">
        <f t="shared" si="28"/>
        <v/>
      </c>
      <c r="U166" s="24" t="str">
        <f t="shared" si="29"/>
        <v/>
      </c>
    </row>
    <row r="167" spans="7:21" ht="16.8" x14ac:dyDescent="0.45">
      <c r="G167" s="18"/>
      <c r="H167" s="19">
        <f t="shared" si="21"/>
        <v>0</v>
      </c>
      <c r="I167" s="20"/>
      <c r="J167" s="19">
        <f>SUMIF(Georoute!$D:$D,G167,Georoute!$F:$F)</f>
        <v>0</v>
      </c>
      <c r="K167" s="19">
        <f>SUMIFS(Georoute!$F:$F,Georoute!$D:$D,$G167,Georoute!$M:$M,1)</f>
        <v>0</v>
      </c>
      <c r="L167" s="19" t="str">
        <f t="shared" si="22"/>
        <v/>
      </c>
      <c r="M167" s="21" t="str">
        <f t="shared" si="23"/>
        <v/>
      </c>
      <c r="N167" s="21" t="str">
        <f t="shared" si="24"/>
        <v/>
      </c>
      <c r="O167" s="21" t="str">
        <f t="shared" si="25"/>
        <v/>
      </c>
      <c r="P167" s="19" t="str">
        <f>IF(O167="NON","",IF(ISNA(VLOOKUP(G167,Tab_Croisé_Dyn!$A$2:$AT$99,2,FALSE))=TRUE,"",VLOOKUP(G167,Tab_Croisé_Dyn!$A$2:$AT$99,2,FALSE)))</f>
        <v/>
      </c>
      <c r="Q167" s="22" t="str">
        <f t="shared" si="26"/>
        <v/>
      </c>
      <c r="R167" s="23"/>
      <c r="S167" s="21" t="str">
        <f t="shared" si="27"/>
        <v/>
      </c>
      <c r="T167" s="21" t="str">
        <f t="shared" si="28"/>
        <v/>
      </c>
      <c r="U167" s="24" t="str">
        <f t="shared" si="29"/>
        <v/>
      </c>
    </row>
    <row r="168" spans="7:21" ht="16.8" x14ac:dyDescent="0.45">
      <c r="G168" s="18"/>
      <c r="H168" s="19">
        <f t="shared" si="21"/>
        <v>0</v>
      </c>
      <c r="I168" s="20"/>
      <c r="J168" s="19">
        <f>SUMIF(Georoute!$D:$D,G168,Georoute!$F:$F)</f>
        <v>0</v>
      </c>
      <c r="K168" s="19">
        <f>SUMIFS(Georoute!$F:$F,Georoute!$D:$D,$G168,Georoute!$M:$M,1)</f>
        <v>0</v>
      </c>
      <c r="L168" s="19" t="str">
        <f t="shared" si="22"/>
        <v/>
      </c>
      <c r="M168" s="21" t="str">
        <f t="shared" si="23"/>
        <v/>
      </c>
      <c r="N168" s="21" t="str">
        <f t="shared" si="24"/>
        <v/>
      </c>
      <c r="O168" s="21" t="str">
        <f t="shared" si="25"/>
        <v/>
      </c>
      <c r="P168" s="19" t="str">
        <f>IF(O168="NON","",IF(ISNA(VLOOKUP(G168,Tab_Croisé_Dyn!$A$2:$AT$99,2,FALSE))=TRUE,"",VLOOKUP(G168,Tab_Croisé_Dyn!$A$2:$AT$99,2,FALSE)))</f>
        <v/>
      </c>
      <c r="Q168" s="22" t="str">
        <f t="shared" si="26"/>
        <v/>
      </c>
      <c r="R168" s="23"/>
      <c r="S168" s="21" t="str">
        <f t="shared" si="27"/>
        <v/>
      </c>
      <c r="T168" s="21" t="str">
        <f t="shared" si="28"/>
        <v/>
      </c>
      <c r="U168" s="24" t="str">
        <f t="shared" si="29"/>
        <v/>
      </c>
    </row>
    <row r="169" spans="7:21" ht="16.8" x14ac:dyDescent="0.45">
      <c r="G169" s="18"/>
      <c r="H169" s="19">
        <f t="shared" si="21"/>
        <v>0</v>
      </c>
      <c r="I169" s="20"/>
      <c r="J169" s="19">
        <f>SUMIF(Georoute!$D:$D,G169,Georoute!$F:$F)</f>
        <v>0</v>
      </c>
      <c r="K169" s="19">
        <f>SUMIFS(Georoute!$F:$F,Georoute!$D:$D,$G169,Georoute!$M:$M,1)</f>
        <v>0</v>
      </c>
      <c r="L169" s="19" t="str">
        <f t="shared" si="22"/>
        <v/>
      </c>
      <c r="M169" s="21" t="str">
        <f t="shared" si="23"/>
        <v/>
      </c>
      <c r="N169" s="21" t="str">
        <f t="shared" si="24"/>
        <v/>
      </c>
      <c r="O169" s="21" t="str">
        <f t="shared" si="25"/>
        <v/>
      </c>
      <c r="P169" s="19" t="str">
        <f>IF(O169="NON","",IF(ISNA(VLOOKUP(G169,Tab_Croisé_Dyn!$A$2:$AT$99,2,FALSE))=TRUE,"",VLOOKUP(G169,Tab_Croisé_Dyn!$A$2:$AT$99,2,FALSE)))</f>
        <v/>
      </c>
      <c r="Q169" s="22" t="str">
        <f t="shared" si="26"/>
        <v/>
      </c>
      <c r="R169" s="23"/>
      <c r="S169" s="21" t="str">
        <f t="shared" si="27"/>
        <v/>
      </c>
      <c r="T169" s="21" t="str">
        <f t="shared" si="28"/>
        <v/>
      </c>
      <c r="U169" s="24" t="str">
        <f t="shared" si="29"/>
        <v/>
      </c>
    </row>
    <row r="170" spans="7:21" ht="16.8" x14ac:dyDescent="0.45">
      <c r="G170" s="18"/>
      <c r="H170" s="19">
        <f t="shared" si="21"/>
        <v>0</v>
      </c>
      <c r="I170" s="20"/>
      <c r="J170" s="19">
        <f>SUMIF(Georoute!$D:$D,G170,Georoute!$F:$F)</f>
        <v>0</v>
      </c>
      <c r="K170" s="19">
        <f>SUMIFS(Georoute!$F:$F,Georoute!$D:$D,$G170,Georoute!$M:$M,1)</f>
        <v>0</v>
      </c>
      <c r="L170" s="19" t="str">
        <f t="shared" si="22"/>
        <v/>
      </c>
      <c r="M170" s="21" t="str">
        <f t="shared" si="23"/>
        <v/>
      </c>
      <c r="N170" s="21" t="str">
        <f t="shared" si="24"/>
        <v/>
      </c>
      <c r="O170" s="21" t="str">
        <f t="shared" si="25"/>
        <v/>
      </c>
      <c r="P170" s="19" t="str">
        <f>IF(O170="NON","",IF(ISNA(VLOOKUP(G170,Tab_Croisé_Dyn!$A$2:$AT$99,2,FALSE))=TRUE,"",VLOOKUP(G170,Tab_Croisé_Dyn!$A$2:$AT$99,2,FALSE)))</f>
        <v/>
      </c>
      <c r="Q170" s="22" t="str">
        <f t="shared" si="26"/>
        <v/>
      </c>
      <c r="R170" s="23"/>
      <c r="S170" s="21" t="str">
        <f t="shared" si="27"/>
        <v/>
      </c>
      <c r="T170" s="21" t="str">
        <f t="shared" si="28"/>
        <v/>
      </c>
      <c r="U170" s="24" t="str">
        <f t="shared" si="29"/>
        <v/>
      </c>
    </row>
    <row r="171" spans="7:21" ht="16.8" x14ac:dyDescent="0.45">
      <c r="G171" s="18"/>
      <c r="H171" s="19">
        <f t="shared" si="21"/>
        <v>0</v>
      </c>
      <c r="I171" s="20"/>
      <c r="J171" s="19">
        <f>SUMIF(Georoute!$D:$D,G171,Georoute!$F:$F)</f>
        <v>0</v>
      </c>
      <c r="K171" s="19">
        <f>SUMIFS(Georoute!$F:$F,Georoute!$D:$D,$G171,Georoute!$M:$M,1)</f>
        <v>0</v>
      </c>
      <c r="L171" s="19" t="str">
        <f t="shared" si="22"/>
        <v/>
      </c>
      <c r="M171" s="21" t="str">
        <f t="shared" si="23"/>
        <v/>
      </c>
      <c r="N171" s="21" t="str">
        <f t="shared" si="24"/>
        <v/>
      </c>
      <c r="O171" s="21" t="str">
        <f t="shared" si="25"/>
        <v/>
      </c>
      <c r="P171" s="19" t="str">
        <f>IF(O171="NON","",IF(ISNA(VLOOKUP(G171,Tab_Croisé_Dyn!$A$2:$AT$99,2,FALSE))=TRUE,"",VLOOKUP(G171,Tab_Croisé_Dyn!$A$2:$AT$99,2,FALSE)))</f>
        <v/>
      </c>
      <c r="Q171" s="22" t="str">
        <f t="shared" si="26"/>
        <v/>
      </c>
      <c r="R171" s="23"/>
      <c r="S171" s="21" t="str">
        <f t="shared" si="27"/>
        <v/>
      </c>
      <c r="T171" s="21" t="str">
        <f t="shared" si="28"/>
        <v/>
      </c>
      <c r="U171" s="24" t="str">
        <f t="shared" si="29"/>
        <v/>
      </c>
    </row>
    <row r="172" spans="7:21" ht="16.8" x14ac:dyDescent="0.45">
      <c r="G172" s="18"/>
      <c r="H172" s="19">
        <f t="shared" ref="H172:H200" si="30">VALUE(G172)</f>
        <v>0</v>
      </c>
      <c r="I172" s="20"/>
      <c r="J172" s="19">
        <f>SUMIF(Georoute!$D:$D,G172,Georoute!$F:$F)</f>
        <v>0</v>
      </c>
      <c r="K172" s="19">
        <f>SUMIFS(Georoute!$F:$F,Georoute!$D:$D,$G172,Georoute!$M:$M,1)</f>
        <v>0</v>
      </c>
      <c r="L172" s="19" t="str">
        <f t="shared" ref="L172:L200" si="31">IF(J172="","",IF(G172="","",J172-K172))</f>
        <v/>
      </c>
      <c r="M172" s="21" t="str">
        <f t="shared" ref="M172:M200" si="32">IF(J172="","",IF(G172="","",K172/J172))</f>
        <v/>
      </c>
      <c r="N172" s="21" t="str">
        <f t="shared" ref="N172:N200" si="33">IF(J172="","",IF(G172="","",L172/J172))</f>
        <v/>
      </c>
      <c r="O172" s="21" t="str">
        <f t="shared" ref="O172:O200" si="34">IF(G172="","",IF(N172&lt;50%,"OUI","NON"))</f>
        <v/>
      </c>
      <c r="P172" s="19" t="str">
        <f>IF(O172="NON","",IF(ISNA(VLOOKUP(G172,Tab_Croisé_Dyn!$A$2:$AT$99,2,FALSE))=TRUE,"",VLOOKUP(G172,Tab_Croisé_Dyn!$A$2:$AT$99,2,FALSE)))</f>
        <v/>
      </c>
      <c r="Q172" s="22" t="str">
        <f t="shared" ref="Q172:Q200" si="35">IF(P172="","",P172/J172)</f>
        <v/>
      </c>
      <c r="R172" s="23"/>
      <c r="S172" s="21" t="str">
        <f t="shared" ref="S172:S200" si="36">IF(R172="","",VLOOKUP(R172,$H$11:$O$107,8,FALSE))</f>
        <v/>
      </c>
      <c r="T172" s="21" t="str">
        <f t="shared" ref="T172:T200" si="37">IF(G172="","",IF(AND(O172="OUI",S172="OUI"),"NON",IF(O172="OUI",IF(M172=100%,"Suppression","OUI"),"NON")))</f>
        <v/>
      </c>
      <c r="U172" s="24" t="str">
        <f t="shared" ref="U172:U200" si="38">IF(T172="Suppression","QL SUPPRIME",IF(R172="","",IF(OR(S172="",S172="NON"),"","Dans le scenario de découpage GEOROUTE, le QL "&amp;(H172)&amp;" porte le n° "&amp;(R172)&amp;"")))</f>
        <v/>
      </c>
    </row>
    <row r="173" spans="7:21" ht="16.8" x14ac:dyDescent="0.45">
      <c r="G173" s="18"/>
      <c r="H173" s="19">
        <f t="shared" si="30"/>
        <v>0</v>
      </c>
      <c r="I173" s="20"/>
      <c r="J173" s="19">
        <f>SUMIF(Georoute!$D:$D,G173,Georoute!$F:$F)</f>
        <v>0</v>
      </c>
      <c r="K173" s="19">
        <f>SUMIFS(Georoute!$F:$F,Georoute!$D:$D,$G173,Georoute!$M:$M,1)</f>
        <v>0</v>
      </c>
      <c r="L173" s="19" t="str">
        <f t="shared" si="31"/>
        <v/>
      </c>
      <c r="M173" s="21" t="str">
        <f t="shared" si="32"/>
        <v/>
      </c>
      <c r="N173" s="21" t="str">
        <f t="shared" si="33"/>
        <v/>
      </c>
      <c r="O173" s="21" t="str">
        <f t="shared" si="34"/>
        <v/>
      </c>
      <c r="P173" s="19" t="str">
        <f>IF(O173="NON","",IF(ISNA(VLOOKUP(G173,Tab_Croisé_Dyn!$A$2:$AT$99,2,FALSE))=TRUE,"",VLOOKUP(G173,Tab_Croisé_Dyn!$A$2:$AT$99,2,FALSE)))</f>
        <v/>
      </c>
      <c r="Q173" s="22" t="str">
        <f t="shared" si="35"/>
        <v/>
      </c>
      <c r="R173" s="23"/>
      <c r="S173" s="21" t="str">
        <f t="shared" si="36"/>
        <v/>
      </c>
      <c r="T173" s="21" t="str">
        <f t="shared" si="37"/>
        <v/>
      </c>
      <c r="U173" s="24" t="str">
        <f t="shared" si="38"/>
        <v/>
      </c>
    </row>
    <row r="174" spans="7:21" ht="16.8" x14ac:dyDescent="0.45">
      <c r="G174" s="18"/>
      <c r="H174" s="19">
        <f t="shared" si="30"/>
        <v>0</v>
      </c>
      <c r="I174" s="20"/>
      <c r="J174" s="19">
        <f>SUMIF(Georoute!$D:$D,G174,Georoute!$F:$F)</f>
        <v>0</v>
      </c>
      <c r="K174" s="19">
        <f>SUMIFS(Georoute!$F:$F,Georoute!$D:$D,$G174,Georoute!$M:$M,1)</f>
        <v>0</v>
      </c>
      <c r="L174" s="19" t="str">
        <f t="shared" si="31"/>
        <v/>
      </c>
      <c r="M174" s="21" t="str">
        <f t="shared" si="32"/>
        <v/>
      </c>
      <c r="N174" s="21" t="str">
        <f t="shared" si="33"/>
        <v/>
      </c>
      <c r="O174" s="21" t="str">
        <f t="shared" si="34"/>
        <v/>
      </c>
      <c r="P174" s="19" t="str">
        <f>IF(O174="NON","",IF(ISNA(VLOOKUP(G174,Tab_Croisé_Dyn!$A$2:$AT$99,2,FALSE))=TRUE,"",VLOOKUP(G174,Tab_Croisé_Dyn!$A$2:$AT$99,2,FALSE)))</f>
        <v/>
      </c>
      <c r="Q174" s="22" t="str">
        <f t="shared" si="35"/>
        <v/>
      </c>
      <c r="R174" s="23"/>
      <c r="S174" s="21" t="str">
        <f t="shared" si="36"/>
        <v/>
      </c>
      <c r="T174" s="21" t="str">
        <f t="shared" si="37"/>
        <v/>
      </c>
      <c r="U174" s="24" t="str">
        <f t="shared" si="38"/>
        <v/>
      </c>
    </row>
    <row r="175" spans="7:21" ht="16.8" x14ac:dyDescent="0.45">
      <c r="G175" s="18"/>
      <c r="H175" s="19">
        <f t="shared" si="30"/>
        <v>0</v>
      </c>
      <c r="I175" s="20"/>
      <c r="J175" s="19">
        <f>SUMIF(Georoute!$D:$D,G175,Georoute!$F:$F)</f>
        <v>0</v>
      </c>
      <c r="K175" s="19">
        <f>SUMIFS(Georoute!$F:$F,Georoute!$D:$D,$G175,Georoute!$M:$M,1)</f>
        <v>0</v>
      </c>
      <c r="L175" s="19" t="str">
        <f t="shared" si="31"/>
        <v/>
      </c>
      <c r="M175" s="21" t="str">
        <f t="shared" si="32"/>
        <v/>
      </c>
      <c r="N175" s="21" t="str">
        <f t="shared" si="33"/>
        <v/>
      </c>
      <c r="O175" s="21" t="str">
        <f t="shared" si="34"/>
        <v/>
      </c>
      <c r="P175" s="19" t="str">
        <f>IF(O175="NON","",IF(ISNA(VLOOKUP(G175,Tab_Croisé_Dyn!$A$2:$AT$99,2,FALSE))=TRUE,"",VLOOKUP(G175,Tab_Croisé_Dyn!$A$2:$AT$99,2,FALSE)))</f>
        <v/>
      </c>
      <c r="Q175" s="22" t="str">
        <f t="shared" si="35"/>
        <v/>
      </c>
      <c r="R175" s="23"/>
      <c r="S175" s="21" t="str">
        <f t="shared" si="36"/>
        <v/>
      </c>
      <c r="T175" s="21" t="str">
        <f t="shared" si="37"/>
        <v/>
      </c>
      <c r="U175" s="24" t="str">
        <f t="shared" si="38"/>
        <v/>
      </c>
    </row>
    <row r="176" spans="7:21" ht="16.8" x14ac:dyDescent="0.45">
      <c r="G176" s="18"/>
      <c r="H176" s="19">
        <f t="shared" si="30"/>
        <v>0</v>
      </c>
      <c r="I176" s="20"/>
      <c r="J176" s="19">
        <f>SUMIF(Georoute!$D:$D,G176,Georoute!$F:$F)</f>
        <v>0</v>
      </c>
      <c r="K176" s="19">
        <f>SUMIFS(Georoute!$F:$F,Georoute!$D:$D,$G176,Georoute!$M:$M,1)</f>
        <v>0</v>
      </c>
      <c r="L176" s="19" t="str">
        <f t="shared" si="31"/>
        <v/>
      </c>
      <c r="M176" s="21" t="str">
        <f t="shared" si="32"/>
        <v/>
      </c>
      <c r="N176" s="21" t="str">
        <f t="shared" si="33"/>
        <v/>
      </c>
      <c r="O176" s="21" t="str">
        <f t="shared" si="34"/>
        <v/>
      </c>
      <c r="P176" s="19" t="str">
        <f>IF(O176="NON","",IF(ISNA(VLOOKUP(G176,Tab_Croisé_Dyn!$A$2:$AT$99,2,FALSE))=TRUE,"",VLOOKUP(G176,Tab_Croisé_Dyn!$A$2:$AT$99,2,FALSE)))</f>
        <v/>
      </c>
      <c r="Q176" s="22" t="str">
        <f t="shared" si="35"/>
        <v/>
      </c>
      <c r="R176" s="23"/>
      <c r="S176" s="21" t="str">
        <f t="shared" si="36"/>
        <v/>
      </c>
      <c r="T176" s="21" t="str">
        <f t="shared" si="37"/>
        <v/>
      </c>
      <c r="U176" s="24" t="str">
        <f t="shared" si="38"/>
        <v/>
      </c>
    </row>
    <row r="177" spans="7:21" ht="16.8" x14ac:dyDescent="0.45">
      <c r="G177" s="18"/>
      <c r="H177" s="19">
        <f t="shared" si="30"/>
        <v>0</v>
      </c>
      <c r="I177" s="20"/>
      <c r="J177" s="19">
        <f>SUMIF(Georoute!$D:$D,G177,Georoute!$F:$F)</f>
        <v>0</v>
      </c>
      <c r="K177" s="19">
        <f>SUMIFS(Georoute!$F:$F,Georoute!$D:$D,$G177,Georoute!$M:$M,1)</f>
        <v>0</v>
      </c>
      <c r="L177" s="19" t="str">
        <f t="shared" si="31"/>
        <v/>
      </c>
      <c r="M177" s="21" t="str">
        <f t="shared" si="32"/>
        <v/>
      </c>
      <c r="N177" s="21" t="str">
        <f t="shared" si="33"/>
        <v/>
      </c>
      <c r="O177" s="21" t="str">
        <f t="shared" si="34"/>
        <v/>
      </c>
      <c r="P177" s="19" t="str">
        <f>IF(O177="NON","",IF(ISNA(VLOOKUP(G177,Tab_Croisé_Dyn!$A$2:$AT$99,2,FALSE))=TRUE,"",VLOOKUP(G177,Tab_Croisé_Dyn!$A$2:$AT$99,2,FALSE)))</f>
        <v/>
      </c>
      <c r="Q177" s="22" t="str">
        <f t="shared" si="35"/>
        <v/>
      </c>
      <c r="R177" s="23"/>
      <c r="S177" s="21" t="str">
        <f t="shared" si="36"/>
        <v/>
      </c>
      <c r="T177" s="21" t="str">
        <f t="shared" si="37"/>
        <v/>
      </c>
      <c r="U177" s="24" t="str">
        <f t="shared" si="38"/>
        <v/>
      </c>
    </row>
    <row r="178" spans="7:21" ht="16.8" x14ac:dyDescent="0.45">
      <c r="G178" s="18"/>
      <c r="H178" s="19">
        <f t="shared" si="30"/>
        <v>0</v>
      </c>
      <c r="I178" s="20"/>
      <c r="J178" s="19">
        <f>SUMIF(Georoute!$D:$D,G178,Georoute!$F:$F)</f>
        <v>0</v>
      </c>
      <c r="K178" s="19">
        <f>SUMIFS(Georoute!$F:$F,Georoute!$D:$D,$G178,Georoute!$M:$M,1)</f>
        <v>0</v>
      </c>
      <c r="L178" s="19" t="str">
        <f t="shared" si="31"/>
        <v/>
      </c>
      <c r="M178" s="21" t="str">
        <f t="shared" si="32"/>
        <v/>
      </c>
      <c r="N178" s="21" t="str">
        <f t="shared" si="33"/>
        <v/>
      </c>
      <c r="O178" s="21" t="str">
        <f t="shared" si="34"/>
        <v/>
      </c>
      <c r="P178" s="19" t="str">
        <f>IF(O178="NON","",IF(ISNA(VLOOKUP(G178,Tab_Croisé_Dyn!$A$2:$AT$99,2,FALSE))=TRUE,"",VLOOKUP(G178,Tab_Croisé_Dyn!$A$2:$AT$99,2,FALSE)))</f>
        <v/>
      </c>
      <c r="Q178" s="22" t="str">
        <f t="shared" si="35"/>
        <v/>
      </c>
      <c r="R178" s="23"/>
      <c r="S178" s="21" t="str">
        <f t="shared" si="36"/>
        <v/>
      </c>
      <c r="T178" s="21" t="str">
        <f t="shared" si="37"/>
        <v/>
      </c>
      <c r="U178" s="24" t="str">
        <f t="shared" si="38"/>
        <v/>
      </c>
    </row>
    <row r="179" spans="7:21" ht="16.8" x14ac:dyDescent="0.45">
      <c r="G179" s="18"/>
      <c r="H179" s="19">
        <f t="shared" si="30"/>
        <v>0</v>
      </c>
      <c r="I179" s="20"/>
      <c r="J179" s="19">
        <f>SUMIF(Georoute!$D:$D,G179,Georoute!$F:$F)</f>
        <v>0</v>
      </c>
      <c r="K179" s="19">
        <f>SUMIFS(Georoute!$F:$F,Georoute!$D:$D,$G179,Georoute!$M:$M,1)</f>
        <v>0</v>
      </c>
      <c r="L179" s="19" t="str">
        <f t="shared" si="31"/>
        <v/>
      </c>
      <c r="M179" s="21" t="str">
        <f t="shared" si="32"/>
        <v/>
      </c>
      <c r="N179" s="21" t="str">
        <f t="shared" si="33"/>
        <v/>
      </c>
      <c r="O179" s="21" t="str">
        <f t="shared" si="34"/>
        <v/>
      </c>
      <c r="P179" s="19" t="str">
        <f>IF(O179="NON","",IF(ISNA(VLOOKUP(G179,Tab_Croisé_Dyn!$A$2:$AT$99,2,FALSE))=TRUE,"",VLOOKUP(G179,Tab_Croisé_Dyn!$A$2:$AT$99,2,FALSE)))</f>
        <v/>
      </c>
      <c r="Q179" s="22" t="str">
        <f t="shared" si="35"/>
        <v/>
      </c>
      <c r="R179" s="23"/>
      <c r="S179" s="21" t="str">
        <f t="shared" si="36"/>
        <v/>
      </c>
      <c r="T179" s="21" t="str">
        <f t="shared" si="37"/>
        <v/>
      </c>
      <c r="U179" s="24" t="str">
        <f t="shared" si="38"/>
        <v/>
      </c>
    </row>
    <row r="180" spans="7:21" ht="16.8" x14ac:dyDescent="0.45">
      <c r="G180" s="18"/>
      <c r="H180" s="19">
        <f t="shared" si="30"/>
        <v>0</v>
      </c>
      <c r="I180" s="20"/>
      <c r="J180" s="19">
        <f>SUMIF(Georoute!$D:$D,G180,Georoute!$F:$F)</f>
        <v>0</v>
      </c>
      <c r="K180" s="19">
        <f>SUMIFS(Georoute!$F:$F,Georoute!$D:$D,$G180,Georoute!$M:$M,1)</f>
        <v>0</v>
      </c>
      <c r="L180" s="19" t="str">
        <f t="shared" si="31"/>
        <v/>
      </c>
      <c r="M180" s="21" t="str">
        <f t="shared" si="32"/>
        <v/>
      </c>
      <c r="N180" s="21" t="str">
        <f t="shared" si="33"/>
        <v/>
      </c>
      <c r="O180" s="21" t="str">
        <f t="shared" si="34"/>
        <v/>
      </c>
      <c r="P180" s="19" t="str">
        <f>IF(O180="NON","",IF(ISNA(VLOOKUP(G180,Tab_Croisé_Dyn!$A$2:$AT$99,2,FALSE))=TRUE,"",VLOOKUP(G180,Tab_Croisé_Dyn!$A$2:$AT$99,2,FALSE)))</f>
        <v/>
      </c>
      <c r="Q180" s="22" t="str">
        <f t="shared" si="35"/>
        <v/>
      </c>
      <c r="R180" s="23"/>
      <c r="S180" s="21" t="str">
        <f t="shared" si="36"/>
        <v/>
      </c>
      <c r="T180" s="21" t="str">
        <f t="shared" si="37"/>
        <v/>
      </c>
      <c r="U180" s="24" t="str">
        <f t="shared" si="38"/>
        <v/>
      </c>
    </row>
    <row r="181" spans="7:21" ht="16.8" x14ac:dyDescent="0.45">
      <c r="G181" s="18"/>
      <c r="H181" s="19">
        <f t="shared" si="30"/>
        <v>0</v>
      </c>
      <c r="I181" s="20"/>
      <c r="J181" s="19">
        <f>SUMIF(Georoute!$D:$D,G181,Georoute!$F:$F)</f>
        <v>0</v>
      </c>
      <c r="K181" s="19">
        <f>SUMIFS(Georoute!$F:$F,Georoute!$D:$D,$G181,Georoute!$M:$M,1)</f>
        <v>0</v>
      </c>
      <c r="L181" s="19" t="str">
        <f t="shared" si="31"/>
        <v/>
      </c>
      <c r="M181" s="21" t="str">
        <f t="shared" si="32"/>
        <v/>
      </c>
      <c r="N181" s="21" t="str">
        <f t="shared" si="33"/>
        <v/>
      </c>
      <c r="O181" s="21" t="str">
        <f t="shared" si="34"/>
        <v/>
      </c>
      <c r="P181" s="19" t="str">
        <f>IF(O181="NON","",IF(ISNA(VLOOKUP(G181,Tab_Croisé_Dyn!$A$2:$AT$99,2,FALSE))=TRUE,"",VLOOKUP(G181,Tab_Croisé_Dyn!$A$2:$AT$99,2,FALSE)))</f>
        <v/>
      </c>
      <c r="Q181" s="22" t="str">
        <f t="shared" si="35"/>
        <v/>
      </c>
      <c r="R181" s="23"/>
      <c r="S181" s="21" t="str">
        <f t="shared" si="36"/>
        <v/>
      </c>
      <c r="T181" s="21" t="str">
        <f t="shared" si="37"/>
        <v/>
      </c>
      <c r="U181" s="24" t="str">
        <f t="shared" si="38"/>
        <v/>
      </c>
    </row>
    <row r="182" spans="7:21" ht="16.8" x14ac:dyDescent="0.45">
      <c r="G182" s="18"/>
      <c r="H182" s="19">
        <f t="shared" si="30"/>
        <v>0</v>
      </c>
      <c r="I182" s="20"/>
      <c r="J182" s="19">
        <f>SUMIF(Georoute!$D:$D,G182,Georoute!$F:$F)</f>
        <v>0</v>
      </c>
      <c r="K182" s="19">
        <f>SUMIFS(Georoute!$F:$F,Georoute!$D:$D,$G182,Georoute!$M:$M,1)</f>
        <v>0</v>
      </c>
      <c r="L182" s="19" t="str">
        <f t="shared" si="31"/>
        <v/>
      </c>
      <c r="M182" s="21" t="str">
        <f t="shared" si="32"/>
        <v/>
      </c>
      <c r="N182" s="21" t="str">
        <f t="shared" si="33"/>
        <v/>
      </c>
      <c r="O182" s="21" t="str">
        <f t="shared" si="34"/>
        <v/>
      </c>
      <c r="P182" s="19" t="str">
        <f>IF(O182="NON","",IF(ISNA(VLOOKUP(G182,Tab_Croisé_Dyn!$A$2:$AT$99,2,FALSE))=TRUE,"",VLOOKUP(G182,Tab_Croisé_Dyn!$A$2:$AT$99,2,FALSE)))</f>
        <v/>
      </c>
      <c r="Q182" s="22" t="str">
        <f t="shared" si="35"/>
        <v/>
      </c>
      <c r="R182" s="23"/>
      <c r="S182" s="21" t="str">
        <f t="shared" si="36"/>
        <v/>
      </c>
      <c r="T182" s="21" t="str">
        <f t="shared" si="37"/>
        <v/>
      </c>
      <c r="U182" s="24" t="str">
        <f t="shared" si="38"/>
        <v/>
      </c>
    </row>
    <row r="183" spans="7:21" ht="16.8" x14ac:dyDescent="0.45">
      <c r="G183" s="18"/>
      <c r="H183" s="19">
        <f t="shared" si="30"/>
        <v>0</v>
      </c>
      <c r="I183" s="20"/>
      <c r="J183" s="19">
        <f>SUMIF(Georoute!$D:$D,G183,Georoute!$F:$F)</f>
        <v>0</v>
      </c>
      <c r="K183" s="19">
        <f>SUMIFS(Georoute!$F:$F,Georoute!$D:$D,$G183,Georoute!$M:$M,1)</f>
        <v>0</v>
      </c>
      <c r="L183" s="19" t="str">
        <f t="shared" si="31"/>
        <v/>
      </c>
      <c r="M183" s="21" t="str">
        <f t="shared" si="32"/>
        <v/>
      </c>
      <c r="N183" s="21" t="str">
        <f t="shared" si="33"/>
        <v/>
      </c>
      <c r="O183" s="21" t="str">
        <f t="shared" si="34"/>
        <v/>
      </c>
      <c r="P183" s="19" t="str">
        <f>IF(O183="NON","",IF(ISNA(VLOOKUP(G183,Tab_Croisé_Dyn!$A$2:$AT$99,2,FALSE))=TRUE,"",VLOOKUP(G183,Tab_Croisé_Dyn!$A$2:$AT$99,2,FALSE)))</f>
        <v/>
      </c>
      <c r="Q183" s="22" t="str">
        <f t="shared" si="35"/>
        <v/>
      </c>
      <c r="R183" s="23"/>
      <c r="S183" s="21" t="str">
        <f t="shared" si="36"/>
        <v/>
      </c>
      <c r="T183" s="21" t="str">
        <f t="shared" si="37"/>
        <v/>
      </c>
      <c r="U183" s="24" t="str">
        <f t="shared" si="38"/>
        <v/>
      </c>
    </row>
    <row r="184" spans="7:21" ht="16.8" x14ac:dyDescent="0.45">
      <c r="G184" s="18"/>
      <c r="H184" s="19">
        <f t="shared" si="30"/>
        <v>0</v>
      </c>
      <c r="I184" s="20"/>
      <c r="J184" s="19">
        <f>SUMIF(Georoute!$D:$D,G184,Georoute!$F:$F)</f>
        <v>0</v>
      </c>
      <c r="K184" s="19">
        <f>SUMIFS(Georoute!$F:$F,Georoute!$D:$D,$G184,Georoute!$M:$M,1)</f>
        <v>0</v>
      </c>
      <c r="L184" s="19" t="str">
        <f t="shared" si="31"/>
        <v/>
      </c>
      <c r="M184" s="21" t="str">
        <f t="shared" si="32"/>
        <v/>
      </c>
      <c r="N184" s="21" t="str">
        <f t="shared" si="33"/>
        <v/>
      </c>
      <c r="O184" s="21" t="str">
        <f t="shared" si="34"/>
        <v/>
      </c>
      <c r="P184" s="19" t="str">
        <f>IF(O184="NON","",IF(ISNA(VLOOKUP(G184,Tab_Croisé_Dyn!$A$2:$AT$99,2,FALSE))=TRUE,"",VLOOKUP(G184,Tab_Croisé_Dyn!$A$2:$AT$99,2,FALSE)))</f>
        <v/>
      </c>
      <c r="Q184" s="22" t="str">
        <f t="shared" si="35"/>
        <v/>
      </c>
      <c r="R184" s="23"/>
      <c r="S184" s="21" t="str">
        <f t="shared" si="36"/>
        <v/>
      </c>
      <c r="T184" s="21" t="str">
        <f t="shared" si="37"/>
        <v/>
      </c>
      <c r="U184" s="24" t="str">
        <f t="shared" si="38"/>
        <v/>
      </c>
    </row>
    <row r="185" spans="7:21" ht="16.8" x14ac:dyDescent="0.45">
      <c r="G185" s="18"/>
      <c r="H185" s="19">
        <f t="shared" si="30"/>
        <v>0</v>
      </c>
      <c r="I185" s="20"/>
      <c r="J185" s="19">
        <f>SUMIF(Georoute!$D:$D,G185,Georoute!$F:$F)</f>
        <v>0</v>
      </c>
      <c r="K185" s="19">
        <f>SUMIFS(Georoute!$F:$F,Georoute!$D:$D,$G185,Georoute!$M:$M,1)</f>
        <v>0</v>
      </c>
      <c r="L185" s="19" t="str">
        <f t="shared" si="31"/>
        <v/>
      </c>
      <c r="M185" s="21" t="str">
        <f t="shared" si="32"/>
        <v/>
      </c>
      <c r="N185" s="21" t="str">
        <f t="shared" si="33"/>
        <v/>
      </c>
      <c r="O185" s="21" t="str">
        <f t="shared" si="34"/>
        <v/>
      </c>
      <c r="P185" s="19" t="str">
        <f>IF(O185="NON","",IF(ISNA(VLOOKUP(G185,Tab_Croisé_Dyn!$A$2:$AT$99,2,FALSE))=TRUE,"",VLOOKUP(G185,Tab_Croisé_Dyn!$A$2:$AT$99,2,FALSE)))</f>
        <v/>
      </c>
      <c r="Q185" s="22" t="str">
        <f t="shared" si="35"/>
        <v/>
      </c>
      <c r="R185" s="23"/>
      <c r="S185" s="21" t="str">
        <f t="shared" si="36"/>
        <v/>
      </c>
      <c r="T185" s="21" t="str">
        <f t="shared" si="37"/>
        <v/>
      </c>
      <c r="U185" s="24" t="str">
        <f t="shared" si="38"/>
        <v/>
      </c>
    </row>
    <row r="186" spans="7:21" ht="16.8" x14ac:dyDescent="0.45">
      <c r="G186" s="18"/>
      <c r="H186" s="19">
        <f t="shared" si="30"/>
        <v>0</v>
      </c>
      <c r="I186" s="20"/>
      <c r="J186" s="19">
        <f>SUMIF(Georoute!$D:$D,G186,Georoute!$F:$F)</f>
        <v>0</v>
      </c>
      <c r="K186" s="19">
        <f>SUMIFS(Georoute!$F:$F,Georoute!$D:$D,$G186,Georoute!$M:$M,1)</f>
        <v>0</v>
      </c>
      <c r="L186" s="19" t="str">
        <f t="shared" si="31"/>
        <v/>
      </c>
      <c r="M186" s="21" t="str">
        <f t="shared" si="32"/>
        <v/>
      </c>
      <c r="N186" s="21" t="str">
        <f t="shared" si="33"/>
        <v/>
      </c>
      <c r="O186" s="21" t="str">
        <f t="shared" si="34"/>
        <v/>
      </c>
      <c r="P186" s="19" t="str">
        <f>IF(O186="NON","",IF(ISNA(VLOOKUP(G186,Tab_Croisé_Dyn!$A$2:$AT$99,2,FALSE))=TRUE,"",VLOOKUP(G186,Tab_Croisé_Dyn!$A$2:$AT$99,2,FALSE)))</f>
        <v/>
      </c>
      <c r="Q186" s="22" t="str">
        <f t="shared" si="35"/>
        <v/>
      </c>
      <c r="R186" s="23"/>
      <c r="S186" s="21" t="str">
        <f t="shared" si="36"/>
        <v/>
      </c>
      <c r="T186" s="21" t="str">
        <f t="shared" si="37"/>
        <v/>
      </c>
      <c r="U186" s="24" t="str">
        <f t="shared" si="38"/>
        <v/>
      </c>
    </row>
    <row r="187" spans="7:21" ht="16.8" x14ac:dyDescent="0.45">
      <c r="G187" s="18"/>
      <c r="H187" s="19">
        <f t="shared" si="30"/>
        <v>0</v>
      </c>
      <c r="I187" s="20"/>
      <c r="J187" s="19">
        <f>SUMIF(Georoute!$D:$D,G187,Georoute!$F:$F)</f>
        <v>0</v>
      </c>
      <c r="K187" s="19">
        <f>SUMIFS(Georoute!$F:$F,Georoute!$D:$D,$G187,Georoute!$M:$M,1)</f>
        <v>0</v>
      </c>
      <c r="L187" s="19" t="str">
        <f t="shared" si="31"/>
        <v/>
      </c>
      <c r="M187" s="21" t="str">
        <f t="shared" si="32"/>
        <v/>
      </c>
      <c r="N187" s="21" t="str">
        <f t="shared" si="33"/>
        <v/>
      </c>
      <c r="O187" s="21" t="str">
        <f t="shared" si="34"/>
        <v/>
      </c>
      <c r="P187" s="19" t="str">
        <f>IF(O187="NON","",IF(ISNA(VLOOKUP(G187,Tab_Croisé_Dyn!$A$2:$AT$99,2,FALSE))=TRUE,"",VLOOKUP(G187,Tab_Croisé_Dyn!$A$2:$AT$99,2,FALSE)))</f>
        <v/>
      </c>
      <c r="Q187" s="22" t="str">
        <f t="shared" si="35"/>
        <v/>
      </c>
      <c r="R187" s="23"/>
      <c r="S187" s="21" t="str">
        <f t="shared" si="36"/>
        <v/>
      </c>
      <c r="T187" s="21" t="str">
        <f t="shared" si="37"/>
        <v/>
      </c>
      <c r="U187" s="24" t="str">
        <f t="shared" si="38"/>
        <v/>
      </c>
    </row>
    <row r="188" spans="7:21" ht="16.8" x14ac:dyDescent="0.45">
      <c r="G188" s="18"/>
      <c r="H188" s="19">
        <f t="shared" si="30"/>
        <v>0</v>
      </c>
      <c r="I188" s="20"/>
      <c r="J188" s="19">
        <f>SUMIF(Georoute!$D:$D,G188,Georoute!$F:$F)</f>
        <v>0</v>
      </c>
      <c r="K188" s="19">
        <f>SUMIFS(Georoute!$F:$F,Georoute!$D:$D,$G188,Georoute!$M:$M,1)</f>
        <v>0</v>
      </c>
      <c r="L188" s="19" t="str">
        <f t="shared" si="31"/>
        <v/>
      </c>
      <c r="M188" s="21" t="str">
        <f t="shared" si="32"/>
        <v/>
      </c>
      <c r="N188" s="21" t="str">
        <f t="shared" si="33"/>
        <v/>
      </c>
      <c r="O188" s="21" t="str">
        <f t="shared" si="34"/>
        <v/>
      </c>
      <c r="P188" s="19" t="str">
        <f>IF(O188="NON","",IF(ISNA(VLOOKUP(G188,Tab_Croisé_Dyn!$A$2:$AT$99,2,FALSE))=TRUE,"",VLOOKUP(G188,Tab_Croisé_Dyn!$A$2:$AT$99,2,FALSE)))</f>
        <v/>
      </c>
      <c r="Q188" s="22" t="str">
        <f t="shared" si="35"/>
        <v/>
      </c>
      <c r="R188" s="23"/>
      <c r="S188" s="21" t="str">
        <f t="shared" si="36"/>
        <v/>
      </c>
      <c r="T188" s="21" t="str">
        <f t="shared" si="37"/>
        <v/>
      </c>
      <c r="U188" s="24" t="str">
        <f t="shared" si="38"/>
        <v/>
      </c>
    </row>
    <row r="189" spans="7:21" ht="16.8" x14ac:dyDescent="0.45">
      <c r="G189" s="18"/>
      <c r="H189" s="19">
        <f t="shared" si="30"/>
        <v>0</v>
      </c>
      <c r="I189" s="20"/>
      <c r="J189" s="19">
        <f>SUMIF(Georoute!$D:$D,G189,Georoute!$F:$F)</f>
        <v>0</v>
      </c>
      <c r="K189" s="19">
        <f>SUMIFS(Georoute!$F:$F,Georoute!$D:$D,$G189,Georoute!$M:$M,1)</f>
        <v>0</v>
      </c>
      <c r="L189" s="19" t="str">
        <f t="shared" si="31"/>
        <v/>
      </c>
      <c r="M189" s="21" t="str">
        <f t="shared" si="32"/>
        <v/>
      </c>
      <c r="N189" s="21" t="str">
        <f t="shared" si="33"/>
        <v/>
      </c>
      <c r="O189" s="21" t="str">
        <f t="shared" si="34"/>
        <v/>
      </c>
      <c r="P189" s="19" t="str">
        <f>IF(O189="NON","",IF(ISNA(VLOOKUP(G189,Tab_Croisé_Dyn!$A$2:$AT$99,2,FALSE))=TRUE,"",VLOOKUP(G189,Tab_Croisé_Dyn!$A$2:$AT$99,2,FALSE)))</f>
        <v/>
      </c>
      <c r="Q189" s="22" t="str">
        <f t="shared" si="35"/>
        <v/>
      </c>
      <c r="R189" s="23"/>
      <c r="S189" s="21" t="str">
        <f t="shared" si="36"/>
        <v/>
      </c>
      <c r="T189" s="21" t="str">
        <f t="shared" si="37"/>
        <v/>
      </c>
      <c r="U189" s="24" t="str">
        <f t="shared" si="38"/>
        <v/>
      </c>
    </row>
    <row r="190" spans="7:21" ht="16.8" x14ac:dyDescent="0.45">
      <c r="G190" s="18"/>
      <c r="H190" s="19">
        <f t="shared" si="30"/>
        <v>0</v>
      </c>
      <c r="I190" s="20"/>
      <c r="J190" s="19">
        <f>SUMIF(Georoute!$D:$D,G190,Georoute!$F:$F)</f>
        <v>0</v>
      </c>
      <c r="K190" s="19">
        <f>SUMIFS(Georoute!$F:$F,Georoute!$D:$D,$G190,Georoute!$M:$M,1)</f>
        <v>0</v>
      </c>
      <c r="L190" s="19" t="str">
        <f t="shared" si="31"/>
        <v/>
      </c>
      <c r="M190" s="21" t="str">
        <f t="shared" si="32"/>
        <v/>
      </c>
      <c r="N190" s="21" t="str">
        <f t="shared" si="33"/>
        <v/>
      </c>
      <c r="O190" s="21" t="str">
        <f t="shared" si="34"/>
        <v/>
      </c>
      <c r="P190" s="19" t="str">
        <f>IF(O190="NON","",IF(ISNA(VLOOKUP(G190,Tab_Croisé_Dyn!$A$2:$AT$99,2,FALSE))=TRUE,"",VLOOKUP(G190,Tab_Croisé_Dyn!$A$2:$AT$99,2,FALSE)))</f>
        <v/>
      </c>
      <c r="Q190" s="22" t="str">
        <f t="shared" si="35"/>
        <v/>
      </c>
      <c r="R190" s="23"/>
      <c r="S190" s="21" t="str">
        <f t="shared" si="36"/>
        <v/>
      </c>
      <c r="T190" s="21" t="str">
        <f t="shared" si="37"/>
        <v/>
      </c>
      <c r="U190" s="24" t="str">
        <f t="shared" si="38"/>
        <v/>
      </c>
    </row>
    <row r="191" spans="7:21" ht="16.8" x14ac:dyDescent="0.45">
      <c r="G191" s="18"/>
      <c r="H191" s="19">
        <f t="shared" si="30"/>
        <v>0</v>
      </c>
      <c r="I191" s="20"/>
      <c r="J191" s="19">
        <f>SUMIF(Georoute!$D:$D,G191,Georoute!$F:$F)</f>
        <v>0</v>
      </c>
      <c r="K191" s="19">
        <f>SUMIFS(Georoute!$F:$F,Georoute!$D:$D,$G191,Georoute!$M:$M,1)</f>
        <v>0</v>
      </c>
      <c r="L191" s="19" t="str">
        <f t="shared" si="31"/>
        <v/>
      </c>
      <c r="M191" s="21" t="str">
        <f t="shared" si="32"/>
        <v/>
      </c>
      <c r="N191" s="21" t="str">
        <f t="shared" si="33"/>
        <v/>
      </c>
      <c r="O191" s="21" t="str">
        <f t="shared" si="34"/>
        <v/>
      </c>
      <c r="P191" s="19" t="str">
        <f>IF(O191="NON","",IF(ISNA(VLOOKUP(G191,Tab_Croisé_Dyn!$A$2:$AT$99,2,FALSE))=TRUE,"",VLOOKUP(G191,Tab_Croisé_Dyn!$A$2:$AT$99,2,FALSE)))</f>
        <v/>
      </c>
      <c r="Q191" s="22" t="str">
        <f t="shared" si="35"/>
        <v/>
      </c>
      <c r="R191" s="23"/>
      <c r="S191" s="21" t="str">
        <f t="shared" si="36"/>
        <v/>
      </c>
      <c r="T191" s="21" t="str">
        <f t="shared" si="37"/>
        <v/>
      </c>
      <c r="U191" s="24" t="str">
        <f t="shared" si="38"/>
        <v/>
      </c>
    </row>
    <row r="192" spans="7:21" ht="16.8" x14ac:dyDescent="0.45">
      <c r="G192" s="18"/>
      <c r="H192" s="19">
        <f t="shared" si="30"/>
        <v>0</v>
      </c>
      <c r="I192" s="20"/>
      <c r="J192" s="19">
        <f>SUMIF(Georoute!$D:$D,G192,Georoute!$F:$F)</f>
        <v>0</v>
      </c>
      <c r="K192" s="19">
        <f>SUMIFS(Georoute!$F:$F,Georoute!$D:$D,$G192,Georoute!$M:$M,1)</f>
        <v>0</v>
      </c>
      <c r="L192" s="19" t="str">
        <f t="shared" si="31"/>
        <v/>
      </c>
      <c r="M192" s="21" t="str">
        <f t="shared" si="32"/>
        <v/>
      </c>
      <c r="N192" s="21" t="str">
        <f t="shared" si="33"/>
        <v/>
      </c>
      <c r="O192" s="21" t="str">
        <f t="shared" si="34"/>
        <v/>
      </c>
      <c r="P192" s="19" t="str">
        <f>IF(O192="NON","",IF(ISNA(VLOOKUP(G192,Tab_Croisé_Dyn!$A$2:$AT$99,2,FALSE))=TRUE,"",VLOOKUP(G192,Tab_Croisé_Dyn!$A$2:$AT$99,2,FALSE)))</f>
        <v/>
      </c>
      <c r="Q192" s="22" t="str">
        <f t="shared" si="35"/>
        <v/>
      </c>
      <c r="R192" s="23"/>
      <c r="S192" s="21" t="str">
        <f t="shared" si="36"/>
        <v/>
      </c>
      <c r="T192" s="21" t="str">
        <f t="shared" si="37"/>
        <v/>
      </c>
      <c r="U192" s="24" t="str">
        <f t="shared" si="38"/>
        <v/>
      </c>
    </row>
    <row r="193" spans="7:21" ht="16.8" x14ac:dyDescent="0.45">
      <c r="G193" s="18"/>
      <c r="H193" s="19">
        <f t="shared" si="30"/>
        <v>0</v>
      </c>
      <c r="I193" s="20"/>
      <c r="J193" s="19">
        <f>SUMIF(Georoute!$D:$D,G193,Georoute!$F:$F)</f>
        <v>0</v>
      </c>
      <c r="K193" s="19">
        <f>SUMIFS(Georoute!$F:$F,Georoute!$D:$D,$G193,Georoute!$M:$M,1)</f>
        <v>0</v>
      </c>
      <c r="L193" s="19" t="str">
        <f t="shared" si="31"/>
        <v/>
      </c>
      <c r="M193" s="21" t="str">
        <f t="shared" si="32"/>
        <v/>
      </c>
      <c r="N193" s="21" t="str">
        <f t="shared" si="33"/>
        <v/>
      </c>
      <c r="O193" s="21" t="str">
        <f t="shared" si="34"/>
        <v/>
      </c>
      <c r="P193" s="19" t="str">
        <f>IF(O193="NON","",IF(ISNA(VLOOKUP(G193,Tab_Croisé_Dyn!$A$2:$AT$99,2,FALSE))=TRUE,"",VLOOKUP(G193,Tab_Croisé_Dyn!$A$2:$AT$99,2,FALSE)))</f>
        <v/>
      </c>
      <c r="Q193" s="22" t="str">
        <f t="shared" si="35"/>
        <v/>
      </c>
      <c r="R193" s="23"/>
      <c r="S193" s="21" t="str">
        <f t="shared" si="36"/>
        <v/>
      </c>
      <c r="T193" s="21" t="str">
        <f t="shared" si="37"/>
        <v/>
      </c>
      <c r="U193" s="24" t="str">
        <f t="shared" si="38"/>
        <v/>
      </c>
    </row>
    <row r="194" spans="7:21" ht="16.8" x14ac:dyDescent="0.45">
      <c r="G194" s="18"/>
      <c r="H194" s="19">
        <f t="shared" si="30"/>
        <v>0</v>
      </c>
      <c r="I194" s="20"/>
      <c r="J194" s="19">
        <f>SUMIF(Georoute!$D:$D,G194,Georoute!$F:$F)</f>
        <v>0</v>
      </c>
      <c r="K194" s="19">
        <f>SUMIFS(Georoute!$F:$F,Georoute!$D:$D,$G194,Georoute!$M:$M,1)</f>
        <v>0</v>
      </c>
      <c r="L194" s="19" t="str">
        <f t="shared" si="31"/>
        <v/>
      </c>
      <c r="M194" s="21" t="str">
        <f t="shared" si="32"/>
        <v/>
      </c>
      <c r="N194" s="21" t="str">
        <f t="shared" si="33"/>
        <v/>
      </c>
      <c r="O194" s="21" t="str">
        <f t="shared" si="34"/>
        <v/>
      </c>
      <c r="P194" s="19" t="str">
        <f>IF(O194="NON","",IF(ISNA(VLOOKUP(G194,Tab_Croisé_Dyn!$A$2:$AT$99,2,FALSE))=TRUE,"",VLOOKUP(G194,Tab_Croisé_Dyn!$A$2:$AT$99,2,FALSE)))</f>
        <v/>
      </c>
      <c r="Q194" s="22" t="str">
        <f t="shared" si="35"/>
        <v/>
      </c>
      <c r="R194" s="23"/>
      <c r="S194" s="21" t="str">
        <f t="shared" si="36"/>
        <v/>
      </c>
      <c r="T194" s="21" t="str">
        <f t="shared" si="37"/>
        <v/>
      </c>
      <c r="U194" s="24" t="str">
        <f t="shared" si="38"/>
        <v/>
      </c>
    </row>
    <row r="195" spans="7:21" ht="16.8" x14ac:dyDescent="0.45">
      <c r="G195" s="18"/>
      <c r="H195" s="19">
        <f t="shared" si="30"/>
        <v>0</v>
      </c>
      <c r="I195" s="20"/>
      <c r="J195" s="19">
        <f>SUMIF(Georoute!$D:$D,G195,Georoute!$F:$F)</f>
        <v>0</v>
      </c>
      <c r="K195" s="19">
        <f>SUMIFS(Georoute!$F:$F,Georoute!$D:$D,$G195,Georoute!$M:$M,1)</f>
        <v>0</v>
      </c>
      <c r="L195" s="19" t="str">
        <f t="shared" si="31"/>
        <v/>
      </c>
      <c r="M195" s="21" t="str">
        <f t="shared" si="32"/>
        <v/>
      </c>
      <c r="N195" s="21" t="str">
        <f t="shared" si="33"/>
        <v/>
      </c>
      <c r="O195" s="21" t="str">
        <f t="shared" si="34"/>
        <v/>
      </c>
      <c r="P195" s="19" t="str">
        <f>IF(O195="NON","",IF(ISNA(VLOOKUP(G195,Tab_Croisé_Dyn!$A$2:$AT$99,2,FALSE))=TRUE,"",VLOOKUP(G195,Tab_Croisé_Dyn!$A$2:$AT$99,2,FALSE)))</f>
        <v/>
      </c>
      <c r="Q195" s="22" t="str">
        <f t="shared" si="35"/>
        <v/>
      </c>
      <c r="R195" s="23"/>
      <c r="S195" s="21" t="str">
        <f t="shared" si="36"/>
        <v/>
      </c>
      <c r="T195" s="21" t="str">
        <f t="shared" si="37"/>
        <v/>
      </c>
      <c r="U195" s="24" t="str">
        <f t="shared" si="38"/>
        <v/>
      </c>
    </row>
    <row r="196" spans="7:21" ht="16.8" x14ac:dyDescent="0.45">
      <c r="G196" s="18"/>
      <c r="H196" s="19">
        <f t="shared" si="30"/>
        <v>0</v>
      </c>
      <c r="I196" s="20"/>
      <c r="J196" s="19">
        <f>SUMIF(Georoute!$D:$D,G196,Georoute!$F:$F)</f>
        <v>0</v>
      </c>
      <c r="K196" s="19">
        <f>SUMIFS(Georoute!$F:$F,Georoute!$D:$D,$G196,Georoute!$M:$M,1)</f>
        <v>0</v>
      </c>
      <c r="L196" s="19" t="str">
        <f t="shared" si="31"/>
        <v/>
      </c>
      <c r="M196" s="21" t="str">
        <f t="shared" si="32"/>
        <v/>
      </c>
      <c r="N196" s="21" t="str">
        <f t="shared" si="33"/>
        <v/>
      </c>
      <c r="O196" s="21" t="str">
        <f t="shared" si="34"/>
        <v/>
      </c>
      <c r="P196" s="19" t="str">
        <f>IF(O196="NON","",IF(ISNA(VLOOKUP(G196,Tab_Croisé_Dyn!$A$2:$AT$99,2,FALSE))=TRUE,"",VLOOKUP(G196,Tab_Croisé_Dyn!$A$2:$AT$99,2,FALSE)))</f>
        <v/>
      </c>
      <c r="Q196" s="22" t="str">
        <f t="shared" si="35"/>
        <v/>
      </c>
      <c r="R196" s="23"/>
      <c r="S196" s="21" t="str">
        <f t="shared" si="36"/>
        <v/>
      </c>
      <c r="T196" s="21" t="str">
        <f t="shared" si="37"/>
        <v/>
      </c>
      <c r="U196" s="24" t="str">
        <f t="shared" si="38"/>
        <v/>
      </c>
    </row>
    <row r="197" spans="7:21" ht="16.8" x14ac:dyDescent="0.45">
      <c r="G197" s="18"/>
      <c r="H197" s="19">
        <f t="shared" si="30"/>
        <v>0</v>
      </c>
      <c r="I197" s="20"/>
      <c r="J197" s="19">
        <f>SUMIF(Georoute!$D:$D,G197,Georoute!$F:$F)</f>
        <v>0</v>
      </c>
      <c r="K197" s="19">
        <f>SUMIFS(Georoute!$F:$F,Georoute!$D:$D,$G197,Georoute!$M:$M,1)</f>
        <v>0</v>
      </c>
      <c r="L197" s="19" t="str">
        <f t="shared" si="31"/>
        <v/>
      </c>
      <c r="M197" s="21" t="str">
        <f t="shared" si="32"/>
        <v/>
      </c>
      <c r="N197" s="21" t="str">
        <f t="shared" si="33"/>
        <v/>
      </c>
      <c r="O197" s="21" t="str">
        <f t="shared" si="34"/>
        <v/>
      </c>
      <c r="P197" s="19" t="str">
        <f>IF(O197="NON","",IF(ISNA(VLOOKUP(G197,Tab_Croisé_Dyn!$A$2:$AT$99,2,FALSE))=TRUE,"",VLOOKUP(G197,Tab_Croisé_Dyn!$A$2:$AT$99,2,FALSE)))</f>
        <v/>
      </c>
      <c r="Q197" s="22" t="str">
        <f t="shared" si="35"/>
        <v/>
      </c>
      <c r="R197" s="23"/>
      <c r="S197" s="21" t="str">
        <f t="shared" si="36"/>
        <v/>
      </c>
      <c r="T197" s="21" t="str">
        <f t="shared" si="37"/>
        <v/>
      </c>
      <c r="U197" s="24" t="str">
        <f t="shared" si="38"/>
        <v/>
      </c>
    </row>
    <row r="198" spans="7:21" ht="16.8" x14ac:dyDescent="0.45">
      <c r="G198" s="18"/>
      <c r="H198" s="19">
        <f t="shared" si="30"/>
        <v>0</v>
      </c>
      <c r="I198" s="20"/>
      <c r="J198" s="19">
        <f>SUMIF(Georoute!$D:$D,G198,Georoute!$F:$F)</f>
        <v>0</v>
      </c>
      <c r="K198" s="19">
        <f>SUMIFS(Georoute!$F:$F,Georoute!$D:$D,$G198,Georoute!$M:$M,1)</f>
        <v>0</v>
      </c>
      <c r="L198" s="19" t="str">
        <f t="shared" si="31"/>
        <v/>
      </c>
      <c r="M198" s="21" t="str">
        <f t="shared" si="32"/>
        <v/>
      </c>
      <c r="N198" s="21" t="str">
        <f t="shared" si="33"/>
        <v/>
      </c>
      <c r="O198" s="21" t="str">
        <f t="shared" si="34"/>
        <v/>
      </c>
      <c r="P198" s="19" t="str">
        <f>IF(O198="NON","",IF(ISNA(VLOOKUP(G198,Tab_Croisé_Dyn!$A$2:$AT$99,2,FALSE))=TRUE,"",VLOOKUP(G198,Tab_Croisé_Dyn!$A$2:$AT$99,2,FALSE)))</f>
        <v/>
      </c>
      <c r="Q198" s="22" t="str">
        <f t="shared" si="35"/>
        <v/>
      </c>
      <c r="R198" s="23"/>
      <c r="S198" s="21" t="str">
        <f t="shared" si="36"/>
        <v/>
      </c>
      <c r="T198" s="21" t="str">
        <f t="shared" si="37"/>
        <v/>
      </c>
      <c r="U198" s="24" t="str">
        <f t="shared" si="38"/>
        <v/>
      </c>
    </row>
    <row r="199" spans="7:21" ht="16.8" x14ac:dyDescent="0.45">
      <c r="G199" s="18"/>
      <c r="H199" s="19">
        <f t="shared" si="30"/>
        <v>0</v>
      </c>
      <c r="I199" s="20"/>
      <c r="J199" s="19">
        <f>SUMIF(Georoute!$D:$D,G199,Georoute!$F:$F)</f>
        <v>0</v>
      </c>
      <c r="K199" s="19">
        <f>SUMIFS(Georoute!$F:$F,Georoute!$D:$D,$G199,Georoute!$M:$M,1)</f>
        <v>0</v>
      </c>
      <c r="L199" s="19" t="str">
        <f t="shared" si="31"/>
        <v/>
      </c>
      <c r="M199" s="21" t="str">
        <f t="shared" si="32"/>
        <v/>
      </c>
      <c r="N199" s="21" t="str">
        <f t="shared" si="33"/>
        <v/>
      </c>
      <c r="O199" s="21" t="str">
        <f t="shared" si="34"/>
        <v/>
      </c>
      <c r="P199" s="19" t="str">
        <f>IF(O199="NON","",IF(ISNA(VLOOKUP(G199,Tab_Croisé_Dyn!$A$2:$AT$99,2,FALSE))=TRUE,"",VLOOKUP(G199,Tab_Croisé_Dyn!$A$2:$AT$99,2,FALSE)))</f>
        <v/>
      </c>
      <c r="Q199" s="22" t="str">
        <f t="shared" si="35"/>
        <v/>
      </c>
      <c r="R199" s="23"/>
      <c r="S199" s="21" t="str">
        <f t="shared" si="36"/>
        <v/>
      </c>
      <c r="T199" s="21" t="str">
        <f t="shared" si="37"/>
        <v/>
      </c>
      <c r="U199" s="24" t="str">
        <f t="shared" si="38"/>
        <v/>
      </c>
    </row>
    <row r="200" spans="7:21" ht="16.8" x14ac:dyDescent="0.45">
      <c r="G200" s="18"/>
      <c r="H200" s="19">
        <f t="shared" si="30"/>
        <v>0</v>
      </c>
      <c r="I200" s="20"/>
      <c r="J200" s="19">
        <f>SUMIF(Georoute!$D:$D,G200,Georoute!$F:$F)</f>
        <v>0</v>
      </c>
      <c r="K200" s="19">
        <f>SUMIFS(Georoute!$F:$F,Georoute!$D:$D,$G200,Georoute!$M:$M,1)</f>
        <v>0</v>
      </c>
      <c r="L200" s="19" t="str">
        <f t="shared" si="31"/>
        <v/>
      </c>
      <c r="M200" s="21" t="str">
        <f t="shared" si="32"/>
        <v/>
      </c>
      <c r="N200" s="21" t="str">
        <f t="shared" si="33"/>
        <v/>
      </c>
      <c r="O200" s="21" t="str">
        <f t="shared" si="34"/>
        <v/>
      </c>
      <c r="P200" s="19" t="str">
        <f>IF(O200="NON","",IF(ISNA(VLOOKUP(G200,Tab_Croisé_Dyn!$A$2:$AT$99,2,FALSE))=TRUE,"",VLOOKUP(G200,Tab_Croisé_Dyn!$A$2:$AT$99,2,FALSE)))</f>
        <v/>
      </c>
      <c r="Q200" s="22" t="str">
        <f t="shared" si="35"/>
        <v/>
      </c>
      <c r="R200" s="23"/>
      <c r="S200" s="21" t="str">
        <f t="shared" si="36"/>
        <v/>
      </c>
      <c r="T200" s="21" t="str">
        <f t="shared" si="37"/>
        <v/>
      </c>
      <c r="U200" s="24" t="str">
        <f t="shared" si="38"/>
        <v/>
      </c>
    </row>
  </sheetData>
  <sheetProtection selectLockedCells="1"/>
  <mergeCells count="6">
    <mergeCell ref="B1:E1"/>
    <mergeCell ref="B5:E5"/>
    <mergeCell ref="B7:C7"/>
    <mergeCell ref="G9:I9"/>
    <mergeCell ref="P9:S9"/>
    <mergeCell ref="B3:E3"/>
  </mergeCells>
  <conditionalFormatting sqref="S11:S200">
    <cfRule type="cellIs" dxfId="5" priority="9" stopIfTrue="1" operator="equal">
      <formula>"OUI"</formula>
    </cfRule>
  </conditionalFormatting>
  <conditionalFormatting sqref="R11:R200">
    <cfRule type="expression" dxfId="4" priority="8" stopIfTrue="1">
      <formula>AND(Q11&lt;&gt;"",Q11&gt;50%)</formula>
    </cfRule>
  </conditionalFormatting>
  <conditionalFormatting sqref="O11:O200">
    <cfRule type="cellIs" dxfId="3" priority="11" stopIfTrue="1" operator="equal">
      <formula>"OUI"</formula>
    </cfRule>
  </conditionalFormatting>
  <conditionalFormatting sqref="T11:T200">
    <cfRule type="cellIs" dxfId="2" priority="7" stopIfTrue="1" operator="equal">
      <formula>"suppression"</formula>
    </cfRule>
    <cfRule type="cellIs" dxfId="1" priority="10" stopIfTrue="1" operator="equal">
      <formula>"OUI"</formula>
    </cfRule>
  </conditionalFormatting>
  <pageMargins left="0.7" right="0.7" top="0.75" bottom="0.75" header="0.3" footer="0.3"/>
  <pageSetup paperSize="9" orientation="portrait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F110DB-F31D-424A-B041-3E7A2A49ECAA}">
  <sheetPr codeName="Feuil40"/>
  <dimension ref="A1:DG2038"/>
  <sheetViews>
    <sheetView showGridLines="0" workbookViewId="0">
      <selection activeCell="F15" sqref="F15:F16"/>
    </sheetView>
  </sheetViews>
  <sheetFormatPr baseColWidth="10" defaultRowHeight="14.4" x14ac:dyDescent="0.3"/>
  <cols>
    <col min="1" max="1" width="10.6640625" style="25" bestFit="1" customWidth="1"/>
    <col min="2" max="2" width="9.109375" style="25" customWidth="1"/>
    <col min="3" max="3" width="6.44140625" style="25" bestFit="1" customWidth="1"/>
    <col min="4" max="4" width="14.5546875" style="25" bestFit="1" customWidth="1"/>
    <col min="5" max="5" width="12.5546875" style="25" bestFit="1" customWidth="1"/>
    <col min="6" max="6" width="8.88671875" style="25" bestFit="1" customWidth="1"/>
    <col min="7" max="7" width="8.6640625" style="25" bestFit="1" customWidth="1"/>
    <col min="8" max="8" width="12" style="25" bestFit="1" customWidth="1"/>
    <col min="9" max="9" width="11.88671875" style="25" bestFit="1" customWidth="1"/>
    <col min="10" max="10" width="16.5546875" style="25" bestFit="1" customWidth="1"/>
    <col min="11" max="11" width="52.5546875" style="25" bestFit="1" customWidth="1"/>
    <col min="12" max="12" width="18.44140625" style="25" bestFit="1" customWidth="1"/>
    <col min="13" max="13" width="28.33203125" style="25" bestFit="1" customWidth="1"/>
    <col min="14" max="14" width="10.109375" style="25" bestFit="1" customWidth="1"/>
    <col min="15" max="15" width="18.88671875" bestFit="1" customWidth="1"/>
    <col min="16" max="16" width="5.6640625" bestFit="1" customWidth="1"/>
    <col min="17" max="17" width="8.33203125" bestFit="1" customWidth="1"/>
    <col min="18" max="18" width="8.109375" bestFit="1" customWidth="1"/>
    <col min="19" max="19" width="20.44140625" bestFit="1" customWidth="1"/>
    <col min="20" max="20" width="16.109375" bestFit="1" customWidth="1"/>
    <col min="21" max="21" width="13" bestFit="1" customWidth="1"/>
    <col min="22" max="22" width="16.88671875" bestFit="1" customWidth="1"/>
    <col min="23" max="23" width="11" bestFit="1" customWidth="1"/>
    <col min="24" max="24" width="12" bestFit="1" customWidth="1"/>
    <col min="25" max="25" width="12.88671875" bestFit="1" customWidth="1"/>
    <col min="26" max="26" width="13.88671875" bestFit="1" customWidth="1"/>
    <col min="27" max="27" width="17.6640625" bestFit="1" customWidth="1"/>
    <col min="28" max="28" width="18.88671875" bestFit="1" customWidth="1"/>
    <col min="29" max="29" width="7.5546875" bestFit="1" customWidth="1"/>
    <col min="30" max="30" width="8.5546875" bestFit="1" customWidth="1"/>
    <col min="31" max="31" width="11" bestFit="1" customWidth="1"/>
    <col min="32" max="32" width="12" bestFit="1" customWidth="1"/>
    <col min="33" max="33" width="11" bestFit="1" customWidth="1"/>
    <col min="34" max="34" width="12" bestFit="1" customWidth="1"/>
    <col min="35" max="35" width="11" bestFit="1" customWidth="1"/>
    <col min="36" max="36" width="8" bestFit="1" customWidth="1"/>
    <col min="37" max="37" width="13.109375" bestFit="1" customWidth="1"/>
    <col min="38" max="38" width="14.109375" bestFit="1" customWidth="1"/>
    <col min="39" max="39" width="13.6640625" bestFit="1" customWidth="1"/>
    <col min="40" max="40" width="14.6640625" bestFit="1" customWidth="1"/>
    <col min="41" max="41" width="11.33203125" bestFit="1" customWidth="1"/>
    <col min="42" max="42" width="15" bestFit="1" customWidth="1"/>
    <col min="43" max="43" width="16" bestFit="1" customWidth="1"/>
    <col min="44" max="44" width="12" bestFit="1" customWidth="1"/>
    <col min="45" max="45" width="11.109375" bestFit="1" customWidth="1"/>
    <col min="46" max="46" width="12" bestFit="1" customWidth="1"/>
    <col min="47" max="47" width="11.109375" bestFit="1" customWidth="1"/>
    <col min="48" max="48" width="13.109375" bestFit="1" customWidth="1"/>
    <col min="49" max="49" width="16.44140625" bestFit="1" customWidth="1"/>
    <col min="50" max="50" width="9.44140625" bestFit="1" customWidth="1"/>
    <col min="51" max="51" width="10.6640625" bestFit="1" customWidth="1"/>
    <col min="52" max="52" width="12.5546875" bestFit="1" customWidth="1"/>
    <col min="53" max="53" width="21" bestFit="1" customWidth="1"/>
    <col min="54" max="54" width="15" bestFit="1" customWidth="1"/>
    <col min="55" max="55" width="13" bestFit="1" customWidth="1"/>
    <col min="56" max="56" width="12" bestFit="1" customWidth="1"/>
    <col min="57" max="57" width="12.88671875" bestFit="1" customWidth="1"/>
    <col min="59" max="60" width="15.88671875" bestFit="1" customWidth="1"/>
    <col min="61" max="61" width="12.5546875" bestFit="1" customWidth="1"/>
    <col min="62" max="62" width="15" bestFit="1" customWidth="1"/>
    <col min="63" max="63" width="16.6640625" bestFit="1" customWidth="1"/>
    <col min="64" max="64" width="13.5546875" bestFit="1" customWidth="1"/>
    <col min="65" max="65" width="11.88671875" bestFit="1" customWidth="1"/>
    <col min="66" max="66" width="8" bestFit="1" customWidth="1"/>
    <col min="67" max="67" width="12.6640625" bestFit="1" customWidth="1"/>
    <col min="68" max="68" width="11.5546875" bestFit="1" customWidth="1"/>
    <col min="69" max="69" width="9.109375" bestFit="1" customWidth="1"/>
    <col min="70" max="70" width="9.6640625" bestFit="1" customWidth="1"/>
    <col min="71" max="71" width="15" bestFit="1" customWidth="1"/>
    <col min="72" max="72" width="13" bestFit="1" customWidth="1"/>
    <col min="73" max="74" width="7.33203125" bestFit="1" customWidth="1"/>
    <col min="75" max="75" width="8.6640625" bestFit="1" customWidth="1"/>
    <col min="76" max="76" width="10.5546875" bestFit="1" customWidth="1"/>
    <col min="77" max="77" width="49.88671875" bestFit="1" customWidth="1"/>
    <col min="78" max="78" width="19.33203125" bestFit="1" customWidth="1"/>
    <col min="79" max="79" width="28.33203125" bestFit="1" customWidth="1"/>
    <col min="80" max="80" width="38" bestFit="1" customWidth="1"/>
    <col min="81" max="81" width="9.33203125" bestFit="1" customWidth="1"/>
    <col min="82" max="82" width="8" bestFit="1" customWidth="1"/>
    <col min="83" max="83" width="33.109375" bestFit="1" customWidth="1"/>
    <col min="84" max="84" width="14.109375" bestFit="1" customWidth="1"/>
    <col min="85" max="85" width="11.33203125" bestFit="1" customWidth="1"/>
    <col min="86" max="86" width="5.6640625" bestFit="1" customWidth="1"/>
    <col min="87" max="87" width="10.33203125" bestFit="1" customWidth="1"/>
    <col min="88" max="88" width="14.109375" bestFit="1" customWidth="1"/>
    <col min="89" max="89" width="12" bestFit="1" customWidth="1"/>
    <col min="90" max="90" width="17.109375" bestFit="1" customWidth="1"/>
    <col min="91" max="91" width="13" bestFit="1" customWidth="1"/>
    <col min="92" max="92" width="17.88671875" bestFit="1" customWidth="1"/>
    <col min="93" max="93" width="16" bestFit="1" customWidth="1"/>
    <col min="94" max="94" width="19" bestFit="1" customWidth="1"/>
    <col min="95" max="95" width="12.109375" bestFit="1" customWidth="1"/>
    <col min="96" max="96" width="12.44140625" bestFit="1" customWidth="1"/>
    <col min="97" max="98" width="16.88671875" bestFit="1" customWidth="1"/>
    <col min="99" max="99" width="13.88671875" bestFit="1" customWidth="1"/>
    <col min="100" max="100" width="18.88671875" bestFit="1" customWidth="1"/>
    <col min="101" max="101" width="8.5546875" bestFit="1" customWidth="1"/>
    <col min="102" max="102" width="10.6640625" bestFit="1" customWidth="1"/>
    <col min="103" max="104" width="8.44140625" bestFit="1" customWidth="1"/>
    <col min="105" max="105" width="14.109375" bestFit="1" customWidth="1"/>
    <col min="106" max="106" width="14.6640625" bestFit="1" customWidth="1"/>
  </cols>
  <sheetData>
    <row r="1" spans="1:111" x14ac:dyDescent="0.3">
      <c r="A1" s="1" t="s">
        <v>278</v>
      </c>
      <c r="B1" s="1" t="s">
        <v>279</v>
      </c>
      <c r="C1" t="s">
        <v>280</v>
      </c>
      <c r="D1" s="1" t="s">
        <v>281</v>
      </c>
      <c r="E1" s="1" t="s">
        <v>282</v>
      </c>
      <c r="F1" t="s">
        <v>283</v>
      </c>
      <c r="G1" s="1" t="s">
        <v>284</v>
      </c>
      <c r="H1" t="s">
        <v>285</v>
      </c>
      <c r="I1" s="1" t="s">
        <v>286</v>
      </c>
      <c r="J1" s="1" t="s">
        <v>287</v>
      </c>
      <c r="K1" s="1" t="s">
        <v>288</v>
      </c>
      <c r="L1" s="1" t="s">
        <v>289</v>
      </c>
      <c r="M1" s="1" t="s">
        <v>290</v>
      </c>
      <c r="N1" s="1" t="s">
        <v>291</v>
      </c>
      <c r="O1" s="1" t="s">
        <v>292</v>
      </c>
      <c r="P1" t="s">
        <v>293</v>
      </c>
      <c r="Q1" t="s">
        <v>294</v>
      </c>
      <c r="R1" t="s">
        <v>295</v>
      </c>
      <c r="S1" t="s">
        <v>296</v>
      </c>
      <c r="T1" s="1" t="s">
        <v>297</v>
      </c>
      <c r="U1" s="1" t="s">
        <v>298</v>
      </c>
      <c r="V1" t="s">
        <v>299</v>
      </c>
      <c r="W1" t="s">
        <v>300</v>
      </c>
      <c r="X1" t="s">
        <v>301</v>
      </c>
      <c r="Y1" t="s">
        <v>302</v>
      </c>
      <c r="Z1" t="s">
        <v>303</v>
      </c>
      <c r="AA1" t="s">
        <v>304</v>
      </c>
      <c r="AB1" t="s">
        <v>305</v>
      </c>
      <c r="AC1" t="s">
        <v>306</v>
      </c>
      <c r="AD1" t="s">
        <v>307</v>
      </c>
      <c r="AE1" t="s">
        <v>308</v>
      </c>
      <c r="AF1" t="s">
        <v>309</v>
      </c>
      <c r="AG1" t="s">
        <v>310</v>
      </c>
      <c r="AH1" t="s">
        <v>311</v>
      </c>
      <c r="AI1" t="s">
        <v>312</v>
      </c>
      <c r="AJ1" t="s">
        <v>313</v>
      </c>
      <c r="AK1" t="s">
        <v>314</v>
      </c>
      <c r="AL1" t="s">
        <v>315</v>
      </c>
      <c r="AM1" t="s">
        <v>316</v>
      </c>
      <c r="AN1" t="s">
        <v>317</v>
      </c>
      <c r="AO1" t="s">
        <v>318</v>
      </c>
      <c r="AP1" t="s">
        <v>319</v>
      </c>
      <c r="AQ1" t="s">
        <v>320</v>
      </c>
      <c r="AR1" t="s">
        <v>321</v>
      </c>
      <c r="AS1" t="s">
        <v>322</v>
      </c>
      <c r="AT1" t="s">
        <v>323</v>
      </c>
      <c r="AU1" t="s">
        <v>324</v>
      </c>
      <c r="AV1" t="s">
        <v>325</v>
      </c>
      <c r="AW1" t="s">
        <v>326</v>
      </c>
      <c r="AX1" s="1" t="s">
        <v>327</v>
      </c>
      <c r="AY1" t="s">
        <v>328</v>
      </c>
      <c r="AZ1" t="s">
        <v>329</v>
      </c>
      <c r="BA1" t="s">
        <v>330</v>
      </c>
      <c r="BB1" t="s">
        <v>331</v>
      </c>
      <c r="BC1" t="s">
        <v>332</v>
      </c>
      <c r="BD1" t="s">
        <v>333</v>
      </c>
      <c r="BE1" t="s">
        <v>334</v>
      </c>
      <c r="BF1" t="s">
        <v>335</v>
      </c>
      <c r="BG1" t="s">
        <v>336</v>
      </c>
      <c r="BH1" t="s">
        <v>337</v>
      </c>
      <c r="BI1" t="s">
        <v>338</v>
      </c>
      <c r="BJ1" t="s">
        <v>339</v>
      </c>
      <c r="BK1" t="s">
        <v>340</v>
      </c>
      <c r="BL1" t="s">
        <v>341</v>
      </c>
      <c r="BM1" t="s">
        <v>342</v>
      </c>
      <c r="BN1" s="1" t="s">
        <v>343</v>
      </c>
      <c r="BO1" s="1" t="s">
        <v>344</v>
      </c>
      <c r="BP1" s="1" t="s">
        <v>345</v>
      </c>
      <c r="BQ1" s="1" t="s">
        <v>346</v>
      </c>
      <c r="BR1" s="1" t="s">
        <v>347</v>
      </c>
      <c r="BS1" s="1" t="s">
        <v>348</v>
      </c>
      <c r="BT1" t="s">
        <v>349</v>
      </c>
      <c r="BU1" s="1" t="s">
        <v>350</v>
      </c>
      <c r="BV1" s="1" t="s">
        <v>351</v>
      </c>
      <c r="BW1" s="1" t="s">
        <v>352</v>
      </c>
      <c r="BX1" s="1" t="s">
        <v>353</v>
      </c>
      <c r="BY1" s="1" t="s">
        <v>354</v>
      </c>
      <c r="BZ1" s="1" t="s">
        <v>355</v>
      </c>
      <c r="CA1" s="1" t="s">
        <v>356</v>
      </c>
      <c r="CB1" s="1" t="s">
        <v>357</v>
      </c>
      <c r="CC1" s="1" t="s">
        <v>358</v>
      </c>
      <c r="CD1" t="s">
        <v>359</v>
      </c>
      <c r="CE1" t="s">
        <v>360</v>
      </c>
      <c r="CF1" s="1" t="s">
        <v>361</v>
      </c>
      <c r="CG1" t="s">
        <v>362</v>
      </c>
      <c r="CH1" s="1" t="s">
        <v>363</v>
      </c>
      <c r="CI1" s="1" t="s">
        <v>364</v>
      </c>
      <c r="CJ1" t="s">
        <v>365</v>
      </c>
      <c r="CK1" t="s">
        <v>366</v>
      </c>
      <c r="CL1" t="s">
        <v>367</v>
      </c>
      <c r="CM1" t="s">
        <v>368</v>
      </c>
      <c r="CN1" t="s">
        <v>369</v>
      </c>
      <c r="CO1" t="s">
        <v>370</v>
      </c>
      <c r="CP1" t="s">
        <v>371</v>
      </c>
      <c r="CQ1" t="s">
        <v>372</v>
      </c>
      <c r="CR1" t="s">
        <v>373</v>
      </c>
      <c r="CS1" t="s">
        <v>374</v>
      </c>
      <c r="CT1" t="s">
        <v>375</v>
      </c>
      <c r="CU1" t="s">
        <v>376</v>
      </c>
      <c r="CV1" t="s">
        <v>377</v>
      </c>
      <c r="CW1" t="s">
        <v>378</v>
      </c>
      <c r="CX1" t="s">
        <v>379</v>
      </c>
      <c r="CY1" t="s">
        <v>380</v>
      </c>
      <c r="CZ1" t="s">
        <v>381</v>
      </c>
      <c r="DA1" t="s">
        <v>382</v>
      </c>
      <c r="DB1" t="s">
        <v>383</v>
      </c>
      <c r="DC1" t="s">
        <v>384</v>
      </c>
      <c r="DD1" t="s">
        <v>385</v>
      </c>
      <c r="DE1" t="s">
        <v>386</v>
      </c>
      <c r="DF1" t="s">
        <v>387</v>
      </c>
      <c r="DG1" t="s">
        <v>388</v>
      </c>
    </row>
    <row r="2" spans="1:111" x14ac:dyDescent="0.3">
      <c r="A2" s="1" t="s">
        <v>1983</v>
      </c>
      <c r="B2" s="1" t="s">
        <v>1984</v>
      </c>
      <c r="C2">
        <v>137</v>
      </c>
      <c r="D2" s="1"/>
      <c r="E2" s="1"/>
      <c r="F2" t="b">
        <v>0</v>
      </c>
      <c r="G2" s="1" t="s">
        <v>527</v>
      </c>
      <c r="H2">
        <v>1</v>
      </c>
      <c r="I2" s="1" t="s">
        <v>1997</v>
      </c>
      <c r="J2" s="1" t="s">
        <v>1898</v>
      </c>
      <c r="K2" s="1" t="s">
        <v>1987</v>
      </c>
      <c r="L2" s="1" t="s">
        <v>1988</v>
      </c>
      <c r="M2" s="1" t="s">
        <v>1985</v>
      </c>
      <c r="N2" s="1"/>
      <c r="O2" s="1" t="s">
        <v>1986</v>
      </c>
      <c r="R2" t="b">
        <v>0</v>
      </c>
      <c r="T2" s="1" t="s">
        <v>395</v>
      </c>
      <c r="U2" s="1" t="s">
        <v>396</v>
      </c>
      <c r="V2" t="b">
        <v>0</v>
      </c>
      <c r="W2">
        <v>0.5</v>
      </c>
      <c r="X2">
        <v>0</v>
      </c>
      <c r="Z2">
        <v>0</v>
      </c>
      <c r="AB2">
        <v>0</v>
      </c>
      <c r="AD2">
        <v>0</v>
      </c>
      <c r="AF2">
        <v>0</v>
      </c>
      <c r="AH2">
        <v>0</v>
      </c>
      <c r="AJ2">
        <v>0</v>
      </c>
      <c r="AL2">
        <v>0</v>
      </c>
      <c r="AO2">
        <v>0</v>
      </c>
      <c r="AP2">
        <v>0</v>
      </c>
      <c r="AQ2">
        <v>0</v>
      </c>
      <c r="AR2">
        <v>0</v>
      </c>
      <c r="AS2">
        <v>0</v>
      </c>
      <c r="AT2">
        <v>0</v>
      </c>
      <c r="AU2">
        <v>0</v>
      </c>
      <c r="AV2">
        <v>0</v>
      </c>
      <c r="AX2" s="1" t="s">
        <v>397</v>
      </c>
      <c r="AY2">
        <v>0</v>
      </c>
      <c r="AZ2">
        <v>0</v>
      </c>
      <c r="BA2">
        <v>0</v>
      </c>
      <c r="BB2">
        <v>0</v>
      </c>
      <c r="BC2">
        <v>0</v>
      </c>
      <c r="BI2">
        <v>0</v>
      </c>
      <c r="BJ2">
        <v>1</v>
      </c>
      <c r="BK2">
        <v>1</v>
      </c>
      <c r="BM2">
        <v>0</v>
      </c>
      <c r="BN2" s="1"/>
      <c r="BO2" s="1" t="s">
        <v>1997</v>
      </c>
      <c r="BP2" s="1" t="s">
        <v>1983</v>
      </c>
      <c r="BQ2" s="1" t="s">
        <v>1984</v>
      </c>
      <c r="BR2" s="1"/>
      <c r="BS2" s="1"/>
      <c r="BT2">
        <v>350</v>
      </c>
      <c r="BU2" s="1"/>
      <c r="BV2" s="1" t="s">
        <v>527</v>
      </c>
      <c r="BW2" s="1" t="s">
        <v>1485</v>
      </c>
      <c r="BX2" s="1" t="s">
        <v>1987</v>
      </c>
      <c r="BY2" s="1" t="s">
        <v>1988</v>
      </c>
      <c r="BZ2" s="1" t="s">
        <v>1985</v>
      </c>
      <c r="CA2" s="1" t="s">
        <v>1986</v>
      </c>
      <c r="CB2" s="1"/>
      <c r="CC2" s="1"/>
      <c r="CD2">
        <v>0</v>
      </c>
      <c r="CF2" s="1" t="s">
        <v>396</v>
      </c>
      <c r="CH2" s="1"/>
      <c r="CI2" s="1"/>
      <c r="CJ2" t="b">
        <v>0</v>
      </c>
      <c r="CN2">
        <v>0</v>
      </c>
      <c r="CO2" t="b">
        <v>1</v>
      </c>
      <c r="CP2">
        <v>0</v>
      </c>
      <c r="CT2">
        <v>0</v>
      </c>
      <c r="CU2">
        <v>0</v>
      </c>
      <c r="CV2">
        <v>0</v>
      </c>
    </row>
    <row r="3" spans="1:111" x14ac:dyDescent="0.3">
      <c r="A3" s="1" t="s">
        <v>1991</v>
      </c>
      <c r="B3" s="1" t="s">
        <v>1992</v>
      </c>
      <c r="C3">
        <v>26</v>
      </c>
      <c r="D3" s="1" t="s">
        <v>396</v>
      </c>
      <c r="E3" s="1" t="s">
        <v>1992</v>
      </c>
      <c r="F3" t="b">
        <v>1</v>
      </c>
      <c r="G3" s="1" t="s">
        <v>398</v>
      </c>
      <c r="H3">
        <v>0.17499999999999999</v>
      </c>
      <c r="I3" s="1" t="s">
        <v>1998</v>
      </c>
      <c r="J3" s="1" t="s">
        <v>1999</v>
      </c>
      <c r="K3" s="1" t="s">
        <v>1994</v>
      </c>
      <c r="L3" s="1" t="s">
        <v>1995</v>
      </c>
      <c r="M3" s="1" t="s">
        <v>1985</v>
      </c>
      <c r="N3" s="1"/>
      <c r="O3" s="1" t="s">
        <v>1986</v>
      </c>
      <c r="P3">
        <v>2</v>
      </c>
      <c r="Q3">
        <v>1</v>
      </c>
      <c r="R3" t="b">
        <v>0</v>
      </c>
      <c r="T3" s="1" t="s">
        <v>395</v>
      </c>
      <c r="U3" s="1" t="s">
        <v>411</v>
      </c>
      <c r="V3" t="b">
        <v>1</v>
      </c>
      <c r="W3">
        <v>10.695187600000001</v>
      </c>
      <c r="X3">
        <v>1</v>
      </c>
      <c r="Y3">
        <v>7.4116975099999996E-2</v>
      </c>
      <c r="Z3">
        <v>5.0000000000000001E-3</v>
      </c>
      <c r="AA3">
        <v>0</v>
      </c>
      <c r="AB3">
        <v>0</v>
      </c>
      <c r="AC3">
        <v>0</v>
      </c>
      <c r="AD3">
        <v>0</v>
      </c>
      <c r="AE3">
        <v>0</v>
      </c>
      <c r="AF3">
        <v>0</v>
      </c>
      <c r="AG3">
        <v>0</v>
      </c>
      <c r="AH3">
        <v>0</v>
      </c>
      <c r="AI3">
        <v>0</v>
      </c>
      <c r="AJ3">
        <v>0</v>
      </c>
      <c r="AK3">
        <v>7.4116975099999996E-2</v>
      </c>
      <c r="AL3">
        <v>5.0000000000000001E-3</v>
      </c>
      <c r="AM3">
        <v>0</v>
      </c>
      <c r="AO3">
        <v>0</v>
      </c>
      <c r="AP3">
        <v>0</v>
      </c>
      <c r="AQ3">
        <v>0.01</v>
      </c>
      <c r="AR3">
        <v>1.6666666666666666E-2</v>
      </c>
      <c r="AS3">
        <v>0</v>
      </c>
      <c r="AT3">
        <v>2.6666666666666668E-2</v>
      </c>
      <c r="AU3">
        <v>0</v>
      </c>
      <c r="AV3">
        <v>0</v>
      </c>
      <c r="AX3" s="1" t="s">
        <v>397</v>
      </c>
      <c r="AY3">
        <v>6.7</v>
      </c>
      <c r="AZ3">
        <v>16.611000099999998</v>
      </c>
      <c r="BA3">
        <v>2.3333333333333334E-2</v>
      </c>
      <c r="BB3">
        <v>9.8333333333333328E-2</v>
      </c>
      <c r="BC3">
        <v>0</v>
      </c>
      <c r="BI3">
        <v>3.5000000000000003E-2</v>
      </c>
      <c r="BJ3">
        <v>0</v>
      </c>
      <c r="BK3">
        <v>5.8333333333333334E-2</v>
      </c>
      <c r="BM3">
        <v>1.4999999999999999E-2</v>
      </c>
      <c r="BN3" s="1" t="s">
        <v>1993</v>
      </c>
      <c r="BO3" s="1" t="s">
        <v>2000</v>
      </c>
      <c r="BP3" s="1" t="s">
        <v>1991</v>
      </c>
      <c r="BQ3" s="1" t="s">
        <v>1992</v>
      </c>
      <c r="BR3" s="1" t="s">
        <v>1991</v>
      </c>
      <c r="BS3" s="1" t="s">
        <v>1992</v>
      </c>
      <c r="BT3">
        <v>42</v>
      </c>
      <c r="BU3" s="1" t="s">
        <v>1105</v>
      </c>
      <c r="BV3" s="1" t="s">
        <v>398</v>
      </c>
      <c r="BW3" s="1" t="s">
        <v>871</v>
      </c>
      <c r="BX3" s="1" t="s">
        <v>1994</v>
      </c>
      <c r="BY3" s="1" t="s">
        <v>1995</v>
      </c>
      <c r="BZ3" s="1" t="s">
        <v>1985</v>
      </c>
      <c r="CA3" s="1" t="s">
        <v>1986</v>
      </c>
      <c r="CB3" s="1"/>
      <c r="CC3" s="1" t="s">
        <v>2001</v>
      </c>
      <c r="CD3">
        <v>0</v>
      </c>
      <c r="CF3" s="1" t="s">
        <v>411</v>
      </c>
      <c r="CG3">
        <v>1</v>
      </c>
      <c r="CH3" s="1" t="s">
        <v>1993</v>
      </c>
      <c r="CI3" s="1" t="s">
        <v>640</v>
      </c>
      <c r="CJ3" t="b">
        <v>0</v>
      </c>
      <c r="CK3" t="b">
        <v>0</v>
      </c>
      <c r="CL3" t="b">
        <v>0</v>
      </c>
      <c r="CM3" t="b">
        <v>0</v>
      </c>
      <c r="CN3">
        <v>0</v>
      </c>
      <c r="CO3" t="b">
        <v>1</v>
      </c>
      <c r="CP3">
        <v>0.35706865799999998</v>
      </c>
      <c r="CT3">
        <v>9.8333333333333328E-2</v>
      </c>
      <c r="CU3">
        <v>0</v>
      </c>
      <c r="CV3">
        <v>0</v>
      </c>
      <c r="CZ3">
        <v>7.4116975099999996E-2</v>
      </c>
      <c r="DA3">
        <v>0</v>
      </c>
      <c r="DB3">
        <v>0</v>
      </c>
      <c r="DC3">
        <v>0</v>
      </c>
      <c r="DD3">
        <v>0</v>
      </c>
      <c r="DE3">
        <v>0</v>
      </c>
      <c r="DF3">
        <v>7.4116975099999996E-2</v>
      </c>
      <c r="DG3">
        <v>0</v>
      </c>
    </row>
    <row r="4" spans="1:111" x14ac:dyDescent="0.3">
      <c r="A4" s="1" t="s">
        <v>1991</v>
      </c>
      <c r="B4" s="1" t="s">
        <v>1992</v>
      </c>
      <c r="C4">
        <v>26</v>
      </c>
      <c r="D4" s="1" t="s">
        <v>396</v>
      </c>
      <c r="E4" s="1" t="s">
        <v>1992</v>
      </c>
      <c r="F4" t="b">
        <v>1</v>
      </c>
      <c r="G4" s="1" t="s">
        <v>398</v>
      </c>
      <c r="H4">
        <v>0.17499999999999999</v>
      </c>
      <c r="I4" s="1" t="s">
        <v>1998</v>
      </c>
      <c r="J4" s="1" t="s">
        <v>1999</v>
      </c>
      <c r="K4" s="1" t="s">
        <v>1994</v>
      </c>
      <c r="L4" s="1" t="s">
        <v>1995</v>
      </c>
      <c r="M4" s="1" t="s">
        <v>1985</v>
      </c>
      <c r="N4" s="1"/>
      <c r="O4" s="1" t="s">
        <v>1986</v>
      </c>
      <c r="P4">
        <v>2</v>
      </c>
      <c r="Q4">
        <v>1</v>
      </c>
      <c r="R4" t="b">
        <v>0</v>
      </c>
      <c r="T4" s="1" t="s">
        <v>395</v>
      </c>
      <c r="U4" s="1" t="s">
        <v>411</v>
      </c>
      <c r="V4" t="b">
        <v>1</v>
      </c>
      <c r="W4">
        <v>10.695187600000001</v>
      </c>
      <c r="X4">
        <v>1</v>
      </c>
      <c r="Y4">
        <v>7.4116975099999996E-2</v>
      </c>
      <c r="Z4">
        <v>5.0000000000000001E-3</v>
      </c>
      <c r="AA4">
        <v>0</v>
      </c>
      <c r="AB4">
        <v>0</v>
      </c>
      <c r="AC4">
        <v>0</v>
      </c>
      <c r="AD4">
        <v>0</v>
      </c>
      <c r="AE4">
        <v>0</v>
      </c>
      <c r="AF4">
        <v>0</v>
      </c>
      <c r="AG4">
        <v>0</v>
      </c>
      <c r="AH4">
        <v>0</v>
      </c>
      <c r="AI4">
        <v>0</v>
      </c>
      <c r="AJ4">
        <v>0</v>
      </c>
      <c r="AK4">
        <v>7.4116975099999996E-2</v>
      </c>
      <c r="AL4">
        <v>5.0000000000000001E-3</v>
      </c>
      <c r="AM4">
        <v>0</v>
      </c>
      <c r="AO4">
        <v>0</v>
      </c>
      <c r="AP4">
        <v>0</v>
      </c>
      <c r="AQ4">
        <v>0.01</v>
      </c>
      <c r="AR4">
        <v>1.6666666666666666E-2</v>
      </c>
      <c r="AS4">
        <v>0</v>
      </c>
      <c r="AT4">
        <v>2.6666666666666668E-2</v>
      </c>
      <c r="AU4">
        <v>0</v>
      </c>
      <c r="AV4">
        <v>0</v>
      </c>
      <c r="AX4" s="1" t="s">
        <v>397</v>
      </c>
      <c r="AY4">
        <v>6.7</v>
      </c>
      <c r="AZ4">
        <v>16.611000099999998</v>
      </c>
      <c r="BA4">
        <v>2.3333333333333334E-2</v>
      </c>
      <c r="BB4">
        <v>9.8333333333333328E-2</v>
      </c>
      <c r="BC4">
        <v>0</v>
      </c>
      <c r="BI4">
        <v>3.5000000000000003E-2</v>
      </c>
      <c r="BJ4">
        <v>0</v>
      </c>
      <c r="BK4">
        <v>5.8333333333333334E-2</v>
      </c>
      <c r="BM4">
        <v>1.4999999999999999E-2</v>
      </c>
      <c r="BN4" s="1" t="s">
        <v>1993</v>
      </c>
      <c r="BO4" s="1" t="s">
        <v>2002</v>
      </c>
      <c r="BP4" s="1" t="s">
        <v>1991</v>
      </c>
      <c r="BQ4" s="1" t="s">
        <v>1992</v>
      </c>
      <c r="BR4" s="1" t="s">
        <v>1991</v>
      </c>
      <c r="BS4" s="1" t="s">
        <v>1992</v>
      </c>
      <c r="BT4">
        <v>43</v>
      </c>
      <c r="BU4" s="1" t="s">
        <v>1608</v>
      </c>
      <c r="BV4" s="1" t="s">
        <v>398</v>
      </c>
      <c r="BW4" s="1" t="s">
        <v>875</v>
      </c>
      <c r="BX4" s="1" t="s">
        <v>1994</v>
      </c>
      <c r="BY4" s="1" t="s">
        <v>1995</v>
      </c>
      <c r="BZ4" s="1" t="s">
        <v>1985</v>
      </c>
      <c r="CA4" s="1" t="s">
        <v>1986</v>
      </c>
      <c r="CB4" s="1"/>
      <c r="CC4" s="1"/>
      <c r="CD4">
        <v>0</v>
      </c>
      <c r="CF4" s="1" t="s">
        <v>411</v>
      </c>
      <c r="CG4">
        <v>0</v>
      </c>
      <c r="CH4" s="1" t="s">
        <v>1993</v>
      </c>
      <c r="CI4" s="1" t="s">
        <v>640</v>
      </c>
      <c r="CJ4" t="b">
        <v>0</v>
      </c>
      <c r="CK4" t="b">
        <v>0</v>
      </c>
      <c r="CL4" t="b">
        <v>0</v>
      </c>
      <c r="CM4" t="b">
        <v>0</v>
      </c>
      <c r="CN4">
        <v>0</v>
      </c>
      <c r="CO4" t="b">
        <v>1</v>
      </c>
      <c r="CP4">
        <v>0</v>
      </c>
      <c r="CT4">
        <v>0</v>
      </c>
      <c r="CU4">
        <v>0</v>
      </c>
      <c r="CV4">
        <v>0</v>
      </c>
      <c r="CZ4">
        <v>0</v>
      </c>
      <c r="DA4">
        <v>0</v>
      </c>
      <c r="DB4">
        <v>0</v>
      </c>
      <c r="DC4">
        <v>0</v>
      </c>
      <c r="DD4">
        <v>0</v>
      </c>
      <c r="DE4">
        <v>0</v>
      </c>
      <c r="DF4">
        <v>0</v>
      </c>
      <c r="DG4">
        <v>0</v>
      </c>
    </row>
    <row r="5" spans="1:111" x14ac:dyDescent="0.3">
      <c r="A5" s="1" t="s">
        <v>2005</v>
      </c>
      <c r="B5" s="1" t="s">
        <v>2006</v>
      </c>
      <c r="C5">
        <v>353</v>
      </c>
      <c r="D5" s="1" t="s">
        <v>396</v>
      </c>
      <c r="E5" s="1" t="s">
        <v>2006</v>
      </c>
      <c r="F5" t="b">
        <v>1</v>
      </c>
      <c r="G5" s="1" t="s">
        <v>398</v>
      </c>
      <c r="H5">
        <v>0.20833333333333334</v>
      </c>
      <c r="I5" s="1" t="s">
        <v>2023</v>
      </c>
      <c r="J5" s="1" t="s">
        <v>2024</v>
      </c>
      <c r="K5" s="1" t="s">
        <v>2017</v>
      </c>
      <c r="L5" s="1" t="s">
        <v>2018</v>
      </c>
      <c r="M5" s="1" t="s">
        <v>2008</v>
      </c>
      <c r="N5" s="1"/>
      <c r="O5" s="1" t="s">
        <v>2009</v>
      </c>
      <c r="P5">
        <v>3</v>
      </c>
      <c r="Q5">
        <v>0</v>
      </c>
      <c r="R5" t="b">
        <v>0</v>
      </c>
      <c r="T5" s="1" t="s">
        <v>395</v>
      </c>
      <c r="U5" s="1" t="s">
        <v>411</v>
      </c>
      <c r="V5" t="b">
        <v>1</v>
      </c>
      <c r="W5">
        <v>4.7846889499999996</v>
      </c>
      <c r="X5">
        <v>1</v>
      </c>
      <c r="Y5">
        <v>0.18983008000000001</v>
      </c>
      <c r="Z5">
        <v>1.1666666666666667E-2</v>
      </c>
      <c r="AA5">
        <v>0</v>
      </c>
      <c r="AB5">
        <v>0</v>
      </c>
      <c r="AC5">
        <v>0</v>
      </c>
      <c r="AD5">
        <v>0</v>
      </c>
      <c r="AE5">
        <v>0</v>
      </c>
      <c r="AF5">
        <v>0</v>
      </c>
      <c r="AG5">
        <v>0</v>
      </c>
      <c r="AH5">
        <v>0</v>
      </c>
      <c r="AI5">
        <v>0</v>
      </c>
      <c r="AJ5">
        <v>0</v>
      </c>
      <c r="AK5">
        <v>0.18983008000000001</v>
      </c>
      <c r="AL5">
        <v>1.4999999999999999E-2</v>
      </c>
      <c r="AM5">
        <v>0</v>
      </c>
      <c r="AO5">
        <v>0</v>
      </c>
      <c r="AP5">
        <v>0</v>
      </c>
      <c r="AQ5">
        <v>2.6666666666666668E-2</v>
      </c>
      <c r="AR5">
        <v>3.6666666666666667E-2</v>
      </c>
      <c r="AS5">
        <v>0</v>
      </c>
      <c r="AT5">
        <v>6.3333333333333339E-2</v>
      </c>
      <c r="AU5">
        <v>0</v>
      </c>
      <c r="AV5">
        <v>0</v>
      </c>
      <c r="AX5" s="1" t="s">
        <v>397</v>
      </c>
      <c r="AY5">
        <v>19.600000000000001</v>
      </c>
      <c r="AZ5">
        <v>15.6429996</v>
      </c>
      <c r="BA5">
        <v>7.3333333333333334E-2</v>
      </c>
      <c r="BB5">
        <v>8.5000000000000006E-2</v>
      </c>
      <c r="BC5">
        <v>0</v>
      </c>
      <c r="BI5">
        <v>4.6666666666666669E-2</v>
      </c>
      <c r="BJ5">
        <v>0</v>
      </c>
      <c r="BK5">
        <v>0.12</v>
      </c>
      <c r="BM5">
        <v>0</v>
      </c>
      <c r="BN5" s="1" t="s">
        <v>2013</v>
      </c>
      <c r="BO5" s="1" t="s">
        <v>2025</v>
      </c>
      <c r="BP5" s="1" t="s">
        <v>2005</v>
      </c>
      <c r="BQ5" s="1" t="s">
        <v>2006</v>
      </c>
      <c r="BR5" s="1" t="s">
        <v>2005</v>
      </c>
      <c r="BS5" s="1" t="s">
        <v>2006</v>
      </c>
      <c r="BT5">
        <v>463</v>
      </c>
      <c r="BU5" s="1" t="s">
        <v>1050</v>
      </c>
      <c r="BV5" s="1" t="s">
        <v>398</v>
      </c>
      <c r="BW5" s="1" t="s">
        <v>1478</v>
      </c>
      <c r="BX5" s="1" t="s">
        <v>2017</v>
      </c>
      <c r="BY5" s="1" t="s">
        <v>2018</v>
      </c>
      <c r="BZ5" s="1" t="s">
        <v>2008</v>
      </c>
      <c r="CA5" s="1" t="s">
        <v>2009</v>
      </c>
      <c r="CB5" s="1"/>
      <c r="CC5" s="1" t="s">
        <v>2026</v>
      </c>
      <c r="CD5">
        <v>0</v>
      </c>
      <c r="CF5" s="1" t="s">
        <v>411</v>
      </c>
      <c r="CG5">
        <v>0</v>
      </c>
      <c r="CH5" s="1" t="s">
        <v>2013</v>
      </c>
      <c r="CI5" s="1" t="s">
        <v>563</v>
      </c>
      <c r="CJ5" t="b">
        <v>0</v>
      </c>
      <c r="CK5" t="b">
        <v>0</v>
      </c>
      <c r="CL5" t="b">
        <v>0</v>
      </c>
      <c r="CM5" t="b">
        <v>0</v>
      </c>
      <c r="CN5">
        <v>0</v>
      </c>
      <c r="CO5" t="b">
        <v>1</v>
      </c>
      <c r="CP5">
        <v>0.31129920500000002</v>
      </c>
      <c r="CT5">
        <v>8.5000000000000006E-2</v>
      </c>
      <c r="CU5">
        <v>0</v>
      </c>
      <c r="CV5">
        <v>0</v>
      </c>
      <c r="CZ5">
        <v>0.18983008000000001</v>
      </c>
      <c r="DA5">
        <v>0</v>
      </c>
      <c r="DB5">
        <v>0</v>
      </c>
      <c r="DC5">
        <v>0</v>
      </c>
      <c r="DD5">
        <v>0</v>
      </c>
      <c r="DE5">
        <v>0</v>
      </c>
      <c r="DF5">
        <v>0.18983008000000001</v>
      </c>
      <c r="DG5">
        <v>0</v>
      </c>
    </row>
    <row r="6" spans="1:111" x14ac:dyDescent="0.3">
      <c r="A6" s="1" t="s">
        <v>2005</v>
      </c>
      <c r="B6" s="1" t="s">
        <v>2006</v>
      </c>
      <c r="C6">
        <v>353</v>
      </c>
      <c r="D6" s="1" t="s">
        <v>396</v>
      </c>
      <c r="E6" s="1" t="s">
        <v>2006</v>
      </c>
      <c r="F6" t="b">
        <v>1</v>
      </c>
      <c r="G6" s="1" t="s">
        <v>398</v>
      </c>
      <c r="H6">
        <v>0.20833333333333334</v>
      </c>
      <c r="I6" s="1" t="s">
        <v>2023</v>
      </c>
      <c r="J6" s="1" t="s">
        <v>2024</v>
      </c>
      <c r="K6" s="1" t="s">
        <v>2017</v>
      </c>
      <c r="L6" s="1" t="s">
        <v>2018</v>
      </c>
      <c r="M6" s="1" t="s">
        <v>2008</v>
      </c>
      <c r="N6" s="1"/>
      <c r="O6" s="1" t="s">
        <v>2009</v>
      </c>
      <c r="P6">
        <v>3</v>
      </c>
      <c r="Q6">
        <v>0</v>
      </c>
      <c r="R6" t="b">
        <v>0</v>
      </c>
      <c r="T6" s="1" t="s">
        <v>395</v>
      </c>
      <c r="U6" s="1" t="s">
        <v>411</v>
      </c>
      <c r="V6" t="b">
        <v>1</v>
      </c>
      <c r="W6">
        <v>4.7846889499999996</v>
      </c>
      <c r="X6">
        <v>1</v>
      </c>
      <c r="Y6">
        <v>0.18983008000000001</v>
      </c>
      <c r="Z6">
        <v>1.1666666666666667E-2</v>
      </c>
      <c r="AA6">
        <v>0</v>
      </c>
      <c r="AB6">
        <v>0</v>
      </c>
      <c r="AC6">
        <v>0</v>
      </c>
      <c r="AD6">
        <v>0</v>
      </c>
      <c r="AE6">
        <v>0</v>
      </c>
      <c r="AF6">
        <v>0</v>
      </c>
      <c r="AG6">
        <v>0</v>
      </c>
      <c r="AH6">
        <v>0</v>
      </c>
      <c r="AI6">
        <v>0</v>
      </c>
      <c r="AJ6">
        <v>0</v>
      </c>
      <c r="AK6">
        <v>0.18983008000000001</v>
      </c>
      <c r="AL6">
        <v>1.4999999999999999E-2</v>
      </c>
      <c r="AM6">
        <v>0</v>
      </c>
      <c r="AO6">
        <v>0</v>
      </c>
      <c r="AP6">
        <v>0</v>
      </c>
      <c r="AQ6">
        <v>2.6666666666666668E-2</v>
      </c>
      <c r="AR6">
        <v>3.6666666666666667E-2</v>
      </c>
      <c r="AS6">
        <v>0</v>
      </c>
      <c r="AT6">
        <v>6.3333333333333339E-2</v>
      </c>
      <c r="AU6">
        <v>0</v>
      </c>
      <c r="AV6">
        <v>0</v>
      </c>
      <c r="AX6" s="1" t="s">
        <v>397</v>
      </c>
      <c r="AY6">
        <v>19.600000000000001</v>
      </c>
      <c r="AZ6">
        <v>15.6429996</v>
      </c>
      <c r="BA6">
        <v>7.3333333333333334E-2</v>
      </c>
      <c r="BB6">
        <v>8.5000000000000006E-2</v>
      </c>
      <c r="BC6">
        <v>0</v>
      </c>
      <c r="BI6">
        <v>4.6666666666666669E-2</v>
      </c>
      <c r="BJ6">
        <v>0</v>
      </c>
      <c r="BK6">
        <v>0.12</v>
      </c>
      <c r="BM6">
        <v>0</v>
      </c>
      <c r="BN6" s="1" t="s">
        <v>2013</v>
      </c>
      <c r="BO6" s="1" t="s">
        <v>2027</v>
      </c>
      <c r="BP6" s="1" t="s">
        <v>2005</v>
      </c>
      <c r="BQ6" s="1" t="s">
        <v>2006</v>
      </c>
      <c r="BR6" s="1" t="s">
        <v>2005</v>
      </c>
      <c r="BS6" s="1" t="s">
        <v>2006</v>
      </c>
      <c r="BT6">
        <v>464</v>
      </c>
      <c r="BU6" s="1" t="s">
        <v>1673</v>
      </c>
      <c r="BV6" s="1" t="s">
        <v>398</v>
      </c>
      <c r="BW6" s="1" t="s">
        <v>577</v>
      </c>
      <c r="BX6" s="1" t="s">
        <v>2017</v>
      </c>
      <c r="BY6" s="1" t="s">
        <v>2018</v>
      </c>
      <c r="BZ6" s="1" t="s">
        <v>2008</v>
      </c>
      <c r="CA6" s="1" t="s">
        <v>2009</v>
      </c>
      <c r="CB6" s="1"/>
      <c r="CC6" s="1" t="s">
        <v>2028</v>
      </c>
      <c r="CD6">
        <v>0</v>
      </c>
      <c r="CF6" s="1" t="s">
        <v>411</v>
      </c>
      <c r="CG6">
        <v>0</v>
      </c>
      <c r="CH6" s="1" t="s">
        <v>2013</v>
      </c>
      <c r="CI6" s="1" t="s">
        <v>563</v>
      </c>
      <c r="CJ6" t="b">
        <v>0</v>
      </c>
      <c r="CK6" t="b">
        <v>0</v>
      </c>
      <c r="CL6" t="b">
        <v>0</v>
      </c>
      <c r="CM6" t="b">
        <v>0</v>
      </c>
      <c r="CN6">
        <v>0</v>
      </c>
      <c r="CO6" t="b">
        <v>1</v>
      </c>
      <c r="CP6">
        <v>0</v>
      </c>
      <c r="CT6">
        <v>0</v>
      </c>
      <c r="CU6">
        <v>0</v>
      </c>
      <c r="CV6">
        <v>0</v>
      </c>
      <c r="CZ6">
        <v>0</v>
      </c>
      <c r="DA6">
        <v>0</v>
      </c>
      <c r="DB6">
        <v>0</v>
      </c>
      <c r="DC6">
        <v>0</v>
      </c>
      <c r="DD6">
        <v>0</v>
      </c>
      <c r="DE6">
        <v>0</v>
      </c>
      <c r="DF6">
        <v>0</v>
      </c>
      <c r="DG6">
        <v>0</v>
      </c>
    </row>
    <row r="7" spans="1:111" x14ac:dyDescent="0.3">
      <c r="A7" s="1" t="s">
        <v>2005</v>
      </c>
      <c r="B7" s="1" t="s">
        <v>2006</v>
      </c>
      <c r="C7">
        <v>353</v>
      </c>
      <c r="D7" s="1" t="s">
        <v>396</v>
      </c>
      <c r="E7" s="1" t="s">
        <v>2006</v>
      </c>
      <c r="F7" t="b">
        <v>1</v>
      </c>
      <c r="G7" s="1" t="s">
        <v>398</v>
      </c>
      <c r="H7">
        <v>0.20833333333333334</v>
      </c>
      <c r="I7" s="1" t="s">
        <v>2023</v>
      </c>
      <c r="J7" s="1" t="s">
        <v>2024</v>
      </c>
      <c r="K7" s="1" t="s">
        <v>2017</v>
      </c>
      <c r="L7" s="1" t="s">
        <v>2018</v>
      </c>
      <c r="M7" s="1" t="s">
        <v>2008</v>
      </c>
      <c r="N7" s="1"/>
      <c r="O7" s="1" t="s">
        <v>2009</v>
      </c>
      <c r="P7">
        <v>3</v>
      </c>
      <c r="Q7">
        <v>0</v>
      </c>
      <c r="R7" t="b">
        <v>0</v>
      </c>
      <c r="T7" s="1" t="s">
        <v>395</v>
      </c>
      <c r="U7" s="1" t="s">
        <v>411</v>
      </c>
      <c r="V7" t="b">
        <v>1</v>
      </c>
      <c r="W7">
        <v>4.7846889499999996</v>
      </c>
      <c r="X7">
        <v>1</v>
      </c>
      <c r="Y7">
        <v>0.18983008000000001</v>
      </c>
      <c r="Z7">
        <v>1.1666666666666667E-2</v>
      </c>
      <c r="AA7">
        <v>0</v>
      </c>
      <c r="AB7">
        <v>0</v>
      </c>
      <c r="AC7">
        <v>0</v>
      </c>
      <c r="AD7">
        <v>0</v>
      </c>
      <c r="AE7">
        <v>0</v>
      </c>
      <c r="AF7">
        <v>0</v>
      </c>
      <c r="AG7">
        <v>0</v>
      </c>
      <c r="AH7">
        <v>0</v>
      </c>
      <c r="AI7">
        <v>0</v>
      </c>
      <c r="AJ7">
        <v>0</v>
      </c>
      <c r="AK7">
        <v>0.18983008000000001</v>
      </c>
      <c r="AL7">
        <v>1.4999999999999999E-2</v>
      </c>
      <c r="AM7">
        <v>0</v>
      </c>
      <c r="AO7">
        <v>0</v>
      </c>
      <c r="AP7">
        <v>0</v>
      </c>
      <c r="AQ7">
        <v>2.6666666666666668E-2</v>
      </c>
      <c r="AR7">
        <v>3.6666666666666667E-2</v>
      </c>
      <c r="AS7">
        <v>0</v>
      </c>
      <c r="AT7">
        <v>6.3333333333333339E-2</v>
      </c>
      <c r="AU7">
        <v>0</v>
      </c>
      <c r="AV7">
        <v>0</v>
      </c>
      <c r="AX7" s="1" t="s">
        <v>397</v>
      </c>
      <c r="AY7">
        <v>19.600000000000001</v>
      </c>
      <c r="AZ7">
        <v>15.6429996</v>
      </c>
      <c r="BA7">
        <v>7.3333333333333334E-2</v>
      </c>
      <c r="BB7">
        <v>8.5000000000000006E-2</v>
      </c>
      <c r="BC7">
        <v>0</v>
      </c>
      <c r="BI7">
        <v>4.6666666666666669E-2</v>
      </c>
      <c r="BJ7">
        <v>0</v>
      </c>
      <c r="BK7">
        <v>0.12</v>
      </c>
      <c r="BM7">
        <v>0</v>
      </c>
      <c r="BN7" s="1" t="s">
        <v>2013</v>
      </c>
      <c r="BO7" s="1" t="s">
        <v>2029</v>
      </c>
      <c r="BP7" s="1" t="s">
        <v>2005</v>
      </c>
      <c r="BQ7" s="1" t="s">
        <v>2006</v>
      </c>
      <c r="BR7" s="1" t="s">
        <v>2005</v>
      </c>
      <c r="BS7" s="1" t="s">
        <v>2006</v>
      </c>
      <c r="BT7">
        <v>465</v>
      </c>
      <c r="BU7" s="1" t="s">
        <v>1671</v>
      </c>
      <c r="BV7" s="1" t="s">
        <v>398</v>
      </c>
      <c r="BW7" s="1" t="s">
        <v>860</v>
      </c>
      <c r="BX7" s="1" t="s">
        <v>2017</v>
      </c>
      <c r="BY7" s="1" t="s">
        <v>2018</v>
      </c>
      <c r="BZ7" s="1" t="s">
        <v>2008</v>
      </c>
      <c r="CA7" s="1" t="s">
        <v>2009</v>
      </c>
      <c r="CB7" s="1"/>
      <c r="CC7" s="1" t="s">
        <v>2030</v>
      </c>
      <c r="CD7">
        <v>0</v>
      </c>
      <c r="CF7" s="1" t="s">
        <v>411</v>
      </c>
      <c r="CG7">
        <v>0</v>
      </c>
      <c r="CH7" s="1" t="s">
        <v>2013</v>
      </c>
      <c r="CI7" s="1" t="s">
        <v>563</v>
      </c>
      <c r="CJ7" t="b">
        <v>0</v>
      </c>
      <c r="CK7" t="b">
        <v>0</v>
      </c>
      <c r="CL7" t="b">
        <v>0</v>
      </c>
      <c r="CM7" t="b">
        <v>0</v>
      </c>
      <c r="CN7">
        <v>0</v>
      </c>
      <c r="CO7" t="b">
        <v>1</v>
      </c>
      <c r="CP7">
        <v>0</v>
      </c>
      <c r="CT7">
        <v>0</v>
      </c>
      <c r="CU7">
        <v>0</v>
      </c>
      <c r="CV7">
        <v>0</v>
      </c>
      <c r="CZ7">
        <v>0</v>
      </c>
      <c r="DA7">
        <v>0</v>
      </c>
      <c r="DB7">
        <v>0</v>
      </c>
      <c r="DC7">
        <v>0</v>
      </c>
      <c r="DD7">
        <v>0</v>
      </c>
      <c r="DE7">
        <v>0</v>
      </c>
      <c r="DF7">
        <v>0</v>
      </c>
      <c r="DG7">
        <v>0</v>
      </c>
    </row>
    <row r="8" spans="1:111" x14ac:dyDescent="0.3">
      <c r="A8" s="1" t="s">
        <v>389</v>
      </c>
      <c r="B8" s="1" t="s">
        <v>390</v>
      </c>
      <c r="C8">
        <v>115</v>
      </c>
      <c r="D8" s="1"/>
      <c r="E8" s="1"/>
      <c r="F8" t="b">
        <v>0</v>
      </c>
      <c r="G8" s="1" t="s">
        <v>527</v>
      </c>
      <c r="H8">
        <v>1</v>
      </c>
      <c r="I8" s="1" t="s">
        <v>2067</v>
      </c>
      <c r="J8" s="1" t="s">
        <v>684</v>
      </c>
      <c r="K8" s="1" t="s">
        <v>2060</v>
      </c>
      <c r="L8" s="1" t="s">
        <v>651</v>
      </c>
      <c r="M8" s="1" t="s">
        <v>2050</v>
      </c>
      <c r="N8" s="1"/>
      <c r="O8" s="1" t="s">
        <v>2051</v>
      </c>
      <c r="R8" t="b">
        <v>0</v>
      </c>
      <c r="T8" s="1" t="s">
        <v>395</v>
      </c>
      <c r="U8" s="1" t="s">
        <v>396</v>
      </c>
      <c r="V8" t="b">
        <v>0</v>
      </c>
      <c r="W8">
        <v>0.5</v>
      </c>
      <c r="X8">
        <v>0</v>
      </c>
      <c r="Z8">
        <v>0</v>
      </c>
      <c r="AB8">
        <v>0</v>
      </c>
      <c r="AD8">
        <v>0</v>
      </c>
      <c r="AF8">
        <v>0</v>
      </c>
      <c r="AH8">
        <v>0</v>
      </c>
      <c r="AJ8">
        <v>0</v>
      </c>
      <c r="AL8">
        <v>0</v>
      </c>
      <c r="AO8">
        <v>0</v>
      </c>
      <c r="AP8">
        <v>0</v>
      </c>
      <c r="AQ8">
        <v>0</v>
      </c>
      <c r="AR8">
        <v>0</v>
      </c>
      <c r="AS8">
        <v>0</v>
      </c>
      <c r="AT8">
        <v>0</v>
      </c>
      <c r="AU8">
        <v>0</v>
      </c>
      <c r="AV8">
        <v>0</v>
      </c>
      <c r="AX8" s="1" t="s">
        <v>397</v>
      </c>
      <c r="AY8">
        <v>0</v>
      </c>
      <c r="AZ8">
        <v>0</v>
      </c>
      <c r="BA8">
        <v>0</v>
      </c>
      <c r="BB8">
        <v>0</v>
      </c>
      <c r="BC8">
        <v>0</v>
      </c>
      <c r="BI8">
        <v>0</v>
      </c>
      <c r="BJ8">
        <v>1</v>
      </c>
      <c r="BK8">
        <v>1</v>
      </c>
      <c r="BM8">
        <v>0</v>
      </c>
      <c r="BN8" s="1"/>
      <c r="BO8" s="1" t="s">
        <v>2067</v>
      </c>
      <c r="BP8" s="1" t="s">
        <v>389</v>
      </c>
      <c r="BQ8" s="1" t="s">
        <v>390</v>
      </c>
      <c r="BR8" s="1"/>
      <c r="BS8" s="1"/>
      <c r="BT8">
        <v>244</v>
      </c>
      <c r="BU8" s="1"/>
      <c r="BV8" s="1" t="s">
        <v>527</v>
      </c>
      <c r="BW8" s="1" t="s">
        <v>658</v>
      </c>
      <c r="BX8" s="1" t="s">
        <v>2060</v>
      </c>
      <c r="BY8" s="1" t="s">
        <v>651</v>
      </c>
      <c r="BZ8" s="1" t="s">
        <v>2050</v>
      </c>
      <c r="CA8" s="1" t="s">
        <v>2051</v>
      </c>
      <c r="CB8" s="1"/>
      <c r="CC8" s="1"/>
      <c r="CD8">
        <v>0</v>
      </c>
      <c r="CF8" s="1" t="s">
        <v>396</v>
      </c>
      <c r="CH8" s="1"/>
      <c r="CI8" s="1"/>
      <c r="CJ8" t="b">
        <v>0</v>
      </c>
      <c r="CN8">
        <v>0</v>
      </c>
      <c r="CO8" t="b">
        <v>1</v>
      </c>
      <c r="CP8">
        <v>0</v>
      </c>
      <c r="CT8">
        <v>0</v>
      </c>
      <c r="CU8">
        <v>0</v>
      </c>
      <c r="CV8">
        <v>0</v>
      </c>
    </row>
    <row r="9" spans="1:111" x14ac:dyDescent="0.3">
      <c r="A9" s="1" t="s">
        <v>1503</v>
      </c>
      <c r="B9" s="1" t="s">
        <v>1504</v>
      </c>
      <c r="C9">
        <v>221</v>
      </c>
      <c r="D9" s="1"/>
      <c r="E9" s="1"/>
      <c r="F9" t="b">
        <v>0</v>
      </c>
      <c r="G9" s="1" t="s">
        <v>527</v>
      </c>
      <c r="H9">
        <v>1</v>
      </c>
      <c r="I9" s="1" t="s">
        <v>2068</v>
      </c>
      <c r="J9" s="1" t="s">
        <v>530</v>
      </c>
      <c r="K9" s="1" t="s">
        <v>2053</v>
      </c>
      <c r="L9" s="1" t="s">
        <v>2054</v>
      </c>
      <c r="M9" s="1" t="s">
        <v>2050</v>
      </c>
      <c r="N9" s="1"/>
      <c r="O9" s="1" t="s">
        <v>2051</v>
      </c>
      <c r="R9" t="b">
        <v>0</v>
      </c>
      <c r="T9" s="1" t="s">
        <v>395</v>
      </c>
      <c r="U9" s="1" t="s">
        <v>396</v>
      </c>
      <c r="V9" t="b">
        <v>0</v>
      </c>
      <c r="W9">
        <v>0.5</v>
      </c>
      <c r="X9">
        <v>0</v>
      </c>
      <c r="Z9">
        <v>0</v>
      </c>
      <c r="AB9">
        <v>0</v>
      </c>
      <c r="AD9">
        <v>0</v>
      </c>
      <c r="AF9">
        <v>0</v>
      </c>
      <c r="AH9">
        <v>0</v>
      </c>
      <c r="AJ9">
        <v>0</v>
      </c>
      <c r="AL9">
        <v>0</v>
      </c>
      <c r="AO9">
        <v>0</v>
      </c>
      <c r="AP9">
        <v>0</v>
      </c>
      <c r="AQ9">
        <v>0</v>
      </c>
      <c r="AR9">
        <v>0</v>
      </c>
      <c r="AS9">
        <v>0</v>
      </c>
      <c r="AT9">
        <v>0</v>
      </c>
      <c r="AU9">
        <v>0</v>
      </c>
      <c r="AV9">
        <v>0</v>
      </c>
      <c r="AX9" s="1" t="s">
        <v>1563</v>
      </c>
      <c r="AY9">
        <v>0</v>
      </c>
      <c r="AZ9">
        <v>0</v>
      </c>
      <c r="BA9">
        <v>0</v>
      </c>
      <c r="BB9">
        <v>0</v>
      </c>
      <c r="BC9">
        <v>0</v>
      </c>
      <c r="BI9">
        <v>0</v>
      </c>
      <c r="BJ9">
        <v>1</v>
      </c>
      <c r="BK9">
        <v>1</v>
      </c>
      <c r="BM9">
        <v>0</v>
      </c>
      <c r="BN9" s="1"/>
      <c r="BO9" s="1" t="s">
        <v>2068</v>
      </c>
      <c r="BP9" s="1" t="s">
        <v>1503</v>
      </c>
      <c r="BQ9" s="1" t="s">
        <v>1504</v>
      </c>
      <c r="BR9" s="1"/>
      <c r="BS9" s="1"/>
      <c r="BT9">
        <v>714</v>
      </c>
      <c r="BU9" s="1"/>
      <c r="BV9" s="1" t="s">
        <v>527</v>
      </c>
      <c r="BW9" s="1" t="s">
        <v>482</v>
      </c>
      <c r="BX9" s="1" t="s">
        <v>2053</v>
      </c>
      <c r="BY9" s="1" t="s">
        <v>2054</v>
      </c>
      <c r="BZ9" s="1" t="s">
        <v>2050</v>
      </c>
      <c r="CA9" s="1" t="s">
        <v>2051</v>
      </c>
      <c r="CB9" s="1"/>
      <c r="CC9" s="1"/>
      <c r="CD9">
        <v>0</v>
      </c>
      <c r="CF9" s="1" t="s">
        <v>396</v>
      </c>
      <c r="CH9" s="1"/>
      <c r="CI9" s="1"/>
      <c r="CJ9" t="b">
        <v>0</v>
      </c>
      <c r="CN9">
        <v>0</v>
      </c>
      <c r="CO9" t="b">
        <v>1</v>
      </c>
      <c r="CP9">
        <v>0</v>
      </c>
      <c r="CT9">
        <v>0</v>
      </c>
      <c r="CU9">
        <v>0</v>
      </c>
      <c r="CV9">
        <v>0</v>
      </c>
    </row>
    <row r="10" spans="1:111" x14ac:dyDescent="0.3">
      <c r="A10" s="1" t="s">
        <v>389</v>
      </c>
      <c r="B10" s="1" t="s">
        <v>390</v>
      </c>
      <c r="C10">
        <v>166</v>
      </c>
      <c r="D10" s="1" t="s">
        <v>396</v>
      </c>
      <c r="E10" s="1" t="s">
        <v>390</v>
      </c>
      <c r="F10" t="b">
        <v>1</v>
      </c>
      <c r="G10" s="1" t="s">
        <v>398</v>
      </c>
      <c r="H10">
        <v>0.19166666666666668</v>
      </c>
      <c r="I10" s="1" t="s">
        <v>2072</v>
      </c>
      <c r="J10" s="1" t="s">
        <v>2073</v>
      </c>
      <c r="K10" s="1" t="s">
        <v>2070</v>
      </c>
      <c r="L10" s="1" t="s">
        <v>2071</v>
      </c>
      <c r="M10" s="1" t="s">
        <v>2050</v>
      </c>
      <c r="N10" s="1"/>
      <c r="O10" s="1" t="s">
        <v>2051</v>
      </c>
      <c r="P10">
        <v>2</v>
      </c>
      <c r="Q10">
        <v>1</v>
      </c>
      <c r="R10" t="b">
        <v>0</v>
      </c>
      <c r="T10" s="1" t="s">
        <v>395</v>
      </c>
      <c r="U10" s="1" t="s">
        <v>395</v>
      </c>
      <c r="V10" t="b">
        <v>1</v>
      </c>
      <c r="W10">
        <v>3.41296935</v>
      </c>
      <c r="X10">
        <v>1</v>
      </c>
      <c r="Y10">
        <v>7.0888489499999999E-2</v>
      </c>
      <c r="Z10">
        <v>5.0000000000000001E-3</v>
      </c>
      <c r="AA10">
        <v>0</v>
      </c>
      <c r="AB10">
        <v>0</v>
      </c>
      <c r="AC10">
        <v>0</v>
      </c>
      <c r="AD10">
        <v>0</v>
      </c>
      <c r="AE10">
        <v>0</v>
      </c>
      <c r="AF10">
        <v>0</v>
      </c>
      <c r="AG10">
        <v>0</v>
      </c>
      <c r="AH10">
        <v>0</v>
      </c>
      <c r="AI10">
        <v>0</v>
      </c>
      <c r="AJ10">
        <v>0</v>
      </c>
      <c r="AK10">
        <v>7.0888489499999999E-2</v>
      </c>
      <c r="AL10">
        <v>5.0000000000000001E-3</v>
      </c>
      <c r="AM10">
        <v>0</v>
      </c>
      <c r="AO10">
        <v>0</v>
      </c>
      <c r="AP10">
        <v>0</v>
      </c>
      <c r="AQ10">
        <v>0.01</v>
      </c>
      <c r="AR10">
        <v>1.6666666666666668E-3</v>
      </c>
      <c r="AS10">
        <v>0</v>
      </c>
      <c r="AT10">
        <v>1.1666666666666667E-2</v>
      </c>
      <c r="AU10">
        <v>0</v>
      </c>
      <c r="AV10">
        <v>0</v>
      </c>
      <c r="AX10" s="1" t="s">
        <v>397</v>
      </c>
      <c r="AY10">
        <v>19.899999999999999</v>
      </c>
      <c r="AZ10">
        <v>19.176000599999998</v>
      </c>
      <c r="BA10">
        <v>6.1666666666666668E-2</v>
      </c>
      <c r="BB10">
        <v>9.5000000000000001E-2</v>
      </c>
      <c r="BC10">
        <v>0</v>
      </c>
      <c r="BI10">
        <v>1.8333333333333333E-2</v>
      </c>
      <c r="BJ10">
        <v>0</v>
      </c>
      <c r="BK10">
        <v>0.08</v>
      </c>
      <c r="BM10">
        <v>1.4999999999999999E-2</v>
      </c>
      <c r="BN10" s="1" t="s">
        <v>2052</v>
      </c>
      <c r="BO10" s="1" t="s">
        <v>2074</v>
      </c>
      <c r="BP10" s="1" t="s">
        <v>389</v>
      </c>
      <c r="BQ10" s="1" t="s">
        <v>390</v>
      </c>
      <c r="BR10" s="1" t="s">
        <v>389</v>
      </c>
      <c r="BS10" s="1" t="s">
        <v>390</v>
      </c>
      <c r="BT10">
        <v>376</v>
      </c>
      <c r="BU10" s="1" t="s">
        <v>1277</v>
      </c>
      <c r="BV10" s="1" t="s">
        <v>398</v>
      </c>
      <c r="BW10" s="1" t="s">
        <v>498</v>
      </c>
      <c r="BX10" s="1" t="s">
        <v>2070</v>
      </c>
      <c r="BY10" s="1" t="s">
        <v>2071</v>
      </c>
      <c r="BZ10" s="1" t="s">
        <v>2050</v>
      </c>
      <c r="CA10" s="1" t="s">
        <v>2051</v>
      </c>
      <c r="CB10" s="1"/>
      <c r="CC10" s="1" t="s">
        <v>2075</v>
      </c>
      <c r="CD10">
        <v>0</v>
      </c>
      <c r="CF10" s="1" t="s">
        <v>395</v>
      </c>
      <c r="CG10">
        <v>1</v>
      </c>
      <c r="CH10" s="1" t="s">
        <v>2052</v>
      </c>
      <c r="CI10" s="1" t="s">
        <v>640</v>
      </c>
      <c r="CJ10" t="b">
        <v>0</v>
      </c>
      <c r="CK10" t="b">
        <v>0</v>
      </c>
      <c r="CL10" t="b">
        <v>0</v>
      </c>
      <c r="CM10" t="b">
        <v>0</v>
      </c>
      <c r="CN10">
        <v>0</v>
      </c>
      <c r="CO10" t="b">
        <v>1</v>
      </c>
      <c r="CP10">
        <v>0.336402535</v>
      </c>
      <c r="CT10">
        <v>9.166666666666666E-2</v>
      </c>
      <c r="CU10">
        <v>0</v>
      </c>
      <c r="CV10">
        <v>0</v>
      </c>
      <c r="CZ10">
        <v>7.0888489499999999E-2</v>
      </c>
      <c r="DA10">
        <v>0</v>
      </c>
      <c r="DB10">
        <v>0</v>
      </c>
      <c r="DC10">
        <v>0</v>
      </c>
      <c r="DD10">
        <v>0</v>
      </c>
      <c r="DE10">
        <v>0</v>
      </c>
      <c r="DF10">
        <v>7.0888489499999999E-2</v>
      </c>
      <c r="DG10">
        <v>0</v>
      </c>
    </row>
    <row r="11" spans="1:111" x14ac:dyDescent="0.3">
      <c r="A11" s="1" t="s">
        <v>389</v>
      </c>
      <c r="B11" s="1" t="s">
        <v>390</v>
      </c>
      <c r="C11">
        <v>166</v>
      </c>
      <c r="D11" s="1" t="s">
        <v>396</v>
      </c>
      <c r="E11" s="1" t="s">
        <v>390</v>
      </c>
      <c r="F11" t="b">
        <v>1</v>
      </c>
      <c r="G11" s="1" t="s">
        <v>398</v>
      </c>
      <c r="H11">
        <v>0.19166666666666668</v>
      </c>
      <c r="I11" s="1" t="s">
        <v>2072</v>
      </c>
      <c r="J11" s="1" t="s">
        <v>2073</v>
      </c>
      <c r="K11" s="1" t="s">
        <v>2070</v>
      </c>
      <c r="L11" s="1" t="s">
        <v>2071</v>
      </c>
      <c r="M11" s="1" t="s">
        <v>2050</v>
      </c>
      <c r="N11" s="1"/>
      <c r="O11" s="1" t="s">
        <v>2051</v>
      </c>
      <c r="P11">
        <v>2</v>
      </c>
      <c r="Q11">
        <v>1</v>
      </c>
      <c r="R11" t="b">
        <v>0</v>
      </c>
      <c r="T11" s="1" t="s">
        <v>395</v>
      </c>
      <c r="U11" s="1" t="s">
        <v>395</v>
      </c>
      <c r="V11" t="b">
        <v>1</v>
      </c>
      <c r="W11">
        <v>3.41296935</v>
      </c>
      <c r="X11">
        <v>1</v>
      </c>
      <c r="Y11">
        <v>7.0888489499999999E-2</v>
      </c>
      <c r="Z11">
        <v>5.0000000000000001E-3</v>
      </c>
      <c r="AA11">
        <v>0</v>
      </c>
      <c r="AB11">
        <v>0</v>
      </c>
      <c r="AC11">
        <v>0</v>
      </c>
      <c r="AD11">
        <v>0</v>
      </c>
      <c r="AE11">
        <v>0</v>
      </c>
      <c r="AF11">
        <v>0</v>
      </c>
      <c r="AG11">
        <v>0</v>
      </c>
      <c r="AH11">
        <v>0</v>
      </c>
      <c r="AI11">
        <v>0</v>
      </c>
      <c r="AJ11">
        <v>0</v>
      </c>
      <c r="AK11">
        <v>7.0888489499999999E-2</v>
      </c>
      <c r="AL11">
        <v>5.0000000000000001E-3</v>
      </c>
      <c r="AM11">
        <v>0</v>
      </c>
      <c r="AO11">
        <v>0</v>
      </c>
      <c r="AP11">
        <v>0</v>
      </c>
      <c r="AQ11">
        <v>0.01</v>
      </c>
      <c r="AR11">
        <v>1.6666666666666668E-3</v>
      </c>
      <c r="AS11">
        <v>0</v>
      </c>
      <c r="AT11">
        <v>1.1666666666666667E-2</v>
      </c>
      <c r="AU11">
        <v>0</v>
      </c>
      <c r="AV11">
        <v>0</v>
      </c>
      <c r="AX11" s="1" t="s">
        <v>397</v>
      </c>
      <c r="AY11">
        <v>19.899999999999999</v>
      </c>
      <c r="AZ11">
        <v>19.176000599999998</v>
      </c>
      <c r="BA11">
        <v>6.1666666666666668E-2</v>
      </c>
      <c r="BB11">
        <v>9.5000000000000001E-2</v>
      </c>
      <c r="BC11">
        <v>0</v>
      </c>
      <c r="BI11">
        <v>1.8333333333333333E-2</v>
      </c>
      <c r="BJ11">
        <v>0</v>
      </c>
      <c r="BK11">
        <v>0.08</v>
      </c>
      <c r="BM11">
        <v>1.4999999999999999E-2</v>
      </c>
      <c r="BN11" s="1" t="s">
        <v>2052</v>
      </c>
      <c r="BO11" s="1" t="s">
        <v>2076</v>
      </c>
      <c r="BP11" s="1" t="s">
        <v>389</v>
      </c>
      <c r="BQ11" s="1" t="s">
        <v>390</v>
      </c>
      <c r="BR11" s="1" t="s">
        <v>389</v>
      </c>
      <c r="BS11" s="1" t="s">
        <v>390</v>
      </c>
      <c r="BT11">
        <v>377</v>
      </c>
      <c r="BU11" s="1" t="s">
        <v>1276</v>
      </c>
      <c r="BV11" s="1" t="s">
        <v>398</v>
      </c>
      <c r="BW11" s="1" t="s">
        <v>490</v>
      </c>
      <c r="BX11" s="1" t="s">
        <v>2070</v>
      </c>
      <c r="BY11" s="1" t="s">
        <v>2071</v>
      </c>
      <c r="BZ11" s="1" t="s">
        <v>2050</v>
      </c>
      <c r="CA11" s="1" t="s">
        <v>2051</v>
      </c>
      <c r="CB11" s="1"/>
      <c r="CC11" s="1" t="s">
        <v>2077</v>
      </c>
      <c r="CD11">
        <v>0</v>
      </c>
      <c r="CF11" s="1" t="s">
        <v>395</v>
      </c>
      <c r="CG11">
        <v>0</v>
      </c>
      <c r="CH11" s="1" t="s">
        <v>2052</v>
      </c>
      <c r="CI11" s="1" t="s">
        <v>640</v>
      </c>
      <c r="CJ11" t="b">
        <v>0</v>
      </c>
      <c r="CK11" t="b">
        <v>0</v>
      </c>
      <c r="CL11" t="b">
        <v>0</v>
      </c>
      <c r="CM11" t="b">
        <v>0</v>
      </c>
      <c r="CN11">
        <v>0</v>
      </c>
      <c r="CO11" t="b">
        <v>1</v>
      </c>
      <c r="CP11">
        <v>7.4799954900000003E-3</v>
      </c>
      <c r="CT11">
        <v>1.6666666666666668E-3</v>
      </c>
      <c r="CU11">
        <v>0</v>
      </c>
      <c r="CV11">
        <v>0</v>
      </c>
      <c r="CZ11">
        <v>0</v>
      </c>
      <c r="DA11">
        <v>0</v>
      </c>
      <c r="DB11">
        <v>0</v>
      </c>
      <c r="DC11">
        <v>0</v>
      </c>
      <c r="DD11">
        <v>0</v>
      </c>
      <c r="DE11">
        <v>0</v>
      </c>
      <c r="DF11">
        <v>0</v>
      </c>
      <c r="DG11">
        <v>0</v>
      </c>
    </row>
    <row r="12" spans="1:111" x14ac:dyDescent="0.3">
      <c r="A12" s="1" t="s">
        <v>389</v>
      </c>
      <c r="B12" s="1" t="s">
        <v>390</v>
      </c>
      <c r="C12">
        <v>23</v>
      </c>
      <c r="D12" s="1" t="s">
        <v>396</v>
      </c>
      <c r="E12" s="1" t="s">
        <v>390</v>
      </c>
      <c r="F12" t="b">
        <v>1</v>
      </c>
      <c r="G12" s="1" t="s">
        <v>398</v>
      </c>
      <c r="H12">
        <v>0.105</v>
      </c>
      <c r="I12" s="1" t="s">
        <v>2085</v>
      </c>
      <c r="J12" s="1" t="s">
        <v>2086</v>
      </c>
      <c r="K12" s="1" t="s">
        <v>1990</v>
      </c>
      <c r="L12" s="1" t="s">
        <v>528</v>
      </c>
      <c r="M12" s="1" t="s">
        <v>2050</v>
      </c>
      <c r="N12" s="1"/>
      <c r="O12" s="1" t="s">
        <v>2051</v>
      </c>
      <c r="P12">
        <v>2</v>
      </c>
      <c r="Q12">
        <v>0</v>
      </c>
      <c r="R12" t="b">
        <v>0</v>
      </c>
      <c r="T12" s="1" t="s">
        <v>395</v>
      </c>
      <c r="U12" s="1" t="s">
        <v>411</v>
      </c>
      <c r="V12" t="b">
        <v>1</v>
      </c>
      <c r="W12">
        <v>5.9701490399999999</v>
      </c>
      <c r="X12">
        <v>1</v>
      </c>
      <c r="Y12">
        <v>0.12587593499999999</v>
      </c>
      <c r="Z12">
        <v>8.3333333333333332E-3</v>
      </c>
      <c r="AA12">
        <v>0</v>
      </c>
      <c r="AB12">
        <v>0</v>
      </c>
      <c r="AC12">
        <v>0</v>
      </c>
      <c r="AD12">
        <v>0</v>
      </c>
      <c r="AE12">
        <v>0</v>
      </c>
      <c r="AF12">
        <v>0</v>
      </c>
      <c r="AG12">
        <v>0</v>
      </c>
      <c r="AH12">
        <v>0</v>
      </c>
      <c r="AI12">
        <v>0</v>
      </c>
      <c r="AJ12">
        <v>0</v>
      </c>
      <c r="AK12">
        <v>0.12587593499999999</v>
      </c>
      <c r="AL12">
        <v>0.01</v>
      </c>
      <c r="AM12">
        <v>0</v>
      </c>
      <c r="AO12">
        <v>0</v>
      </c>
      <c r="AP12">
        <v>0</v>
      </c>
      <c r="AQ12">
        <v>1.8333333333333333E-2</v>
      </c>
      <c r="AR12">
        <v>5.0000000000000001E-3</v>
      </c>
      <c r="AS12">
        <v>0</v>
      </c>
      <c r="AT12">
        <v>2.3333333333333334E-2</v>
      </c>
      <c r="AU12">
        <v>0</v>
      </c>
      <c r="AV12">
        <v>0</v>
      </c>
      <c r="AX12" s="1" t="s">
        <v>397</v>
      </c>
      <c r="AY12">
        <v>8</v>
      </c>
      <c r="AZ12">
        <v>19.520000499999998</v>
      </c>
      <c r="BA12">
        <v>2.3333333333333334E-2</v>
      </c>
      <c r="BB12">
        <v>6.5000000000000002E-2</v>
      </c>
      <c r="BC12">
        <v>0</v>
      </c>
      <c r="BI12">
        <v>1.4999999999999999E-2</v>
      </c>
      <c r="BJ12">
        <v>0</v>
      </c>
      <c r="BK12">
        <v>3.833333333333333E-2</v>
      </c>
      <c r="BM12">
        <v>0</v>
      </c>
      <c r="BN12" s="1" t="s">
        <v>2052</v>
      </c>
      <c r="BO12" s="1" t="s">
        <v>2087</v>
      </c>
      <c r="BP12" s="1" t="s">
        <v>389</v>
      </c>
      <c r="BQ12" s="1" t="s">
        <v>390</v>
      </c>
      <c r="BR12" s="1" t="s">
        <v>389</v>
      </c>
      <c r="BS12" s="1" t="s">
        <v>390</v>
      </c>
      <c r="BT12">
        <v>51</v>
      </c>
      <c r="BU12" s="1" t="s">
        <v>1096</v>
      </c>
      <c r="BV12" s="1" t="s">
        <v>398</v>
      </c>
      <c r="BW12" s="1" t="s">
        <v>1480</v>
      </c>
      <c r="BX12" s="1" t="s">
        <v>1990</v>
      </c>
      <c r="BY12" s="1" t="s">
        <v>528</v>
      </c>
      <c r="BZ12" s="1" t="s">
        <v>2050</v>
      </c>
      <c r="CA12" s="1" t="s">
        <v>2051</v>
      </c>
      <c r="CB12" s="1"/>
      <c r="CC12" s="1" t="s">
        <v>2088</v>
      </c>
      <c r="CD12">
        <v>0</v>
      </c>
      <c r="CF12" s="1" t="s">
        <v>411</v>
      </c>
      <c r="CG12">
        <v>0</v>
      </c>
      <c r="CH12" s="1" t="s">
        <v>2052</v>
      </c>
      <c r="CI12" s="1" t="s">
        <v>640</v>
      </c>
      <c r="CJ12" t="b">
        <v>0</v>
      </c>
      <c r="CK12" t="b">
        <v>0</v>
      </c>
      <c r="CL12" t="b">
        <v>0</v>
      </c>
      <c r="CM12" t="b">
        <v>0</v>
      </c>
      <c r="CN12">
        <v>0</v>
      </c>
      <c r="CO12" t="b">
        <v>1</v>
      </c>
      <c r="CP12">
        <v>0.23649811700000001</v>
      </c>
      <c r="CT12">
        <v>6.5000000000000002E-2</v>
      </c>
      <c r="CU12">
        <v>0</v>
      </c>
      <c r="CV12">
        <v>0</v>
      </c>
      <c r="CZ12">
        <v>0.12587593499999999</v>
      </c>
      <c r="DA12">
        <v>0</v>
      </c>
      <c r="DB12">
        <v>0</v>
      </c>
      <c r="DC12">
        <v>0</v>
      </c>
      <c r="DD12">
        <v>0</v>
      </c>
      <c r="DE12">
        <v>0</v>
      </c>
      <c r="DF12">
        <v>0.12587593499999999</v>
      </c>
      <c r="DG12">
        <v>0</v>
      </c>
    </row>
    <row r="13" spans="1:111" x14ac:dyDescent="0.3">
      <c r="A13" s="1" t="s">
        <v>389</v>
      </c>
      <c r="B13" s="1" t="s">
        <v>390</v>
      </c>
      <c r="C13">
        <v>23</v>
      </c>
      <c r="D13" s="1" t="s">
        <v>396</v>
      </c>
      <c r="E13" s="1" t="s">
        <v>390</v>
      </c>
      <c r="F13" t="b">
        <v>1</v>
      </c>
      <c r="G13" s="1" t="s">
        <v>398</v>
      </c>
      <c r="H13">
        <v>0.105</v>
      </c>
      <c r="I13" s="1" t="s">
        <v>2085</v>
      </c>
      <c r="J13" s="1" t="s">
        <v>2086</v>
      </c>
      <c r="K13" s="1" t="s">
        <v>1990</v>
      </c>
      <c r="L13" s="1" t="s">
        <v>528</v>
      </c>
      <c r="M13" s="1" t="s">
        <v>2050</v>
      </c>
      <c r="N13" s="1"/>
      <c r="O13" s="1" t="s">
        <v>2051</v>
      </c>
      <c r="P13">
        <v>2</v>
      </c>
      <c r="Q13">
        <v>0</v>
      </c>
      <c r="R13" t="b">
        <v>0</v>
      </c>
      <c r="T13" s="1" t="s">
        <v>395</v>
      </c>
      <c r="U13" s="1" t="s">
        <v>411</v>
      </c>
      <c r="V13" t="b">
        <v>1</v>
      </c>
      <c r="W13">
        <v>5.9701490399999999</v>
      </c>
      <c r="X13">
        <v>1</v>
      </c>
      <c r="Y13">
        <v>0.12587593499999999</v>
      </c>
      <c r="Z13">
        <v>8.3333333333333332E-3</v>
      </c>
      <c r="AA13">
        <v>0</v>
      </c>
      <c r="AB13">
        <v>0</v>
      </c>
      <c r="AC13">
        <v>0</v>
      </c>
      <c r="AD13">
        <v>0</v>
      </c>
      <c r="AE13">
        <v>0</v>
      </c>
      <c r="AF13">
        <v>0</v>
      </c>
      <c r="AG13">
        <v>0</v>
      </c>
      <c r="AH13">
        <v>0</v>
      </c>
      <c r="AI13">
        <v>0</v>
      </c>
      <c r="AJ13">
        <v>0</v>
      </c>
      <c r="AK13">
        <v>0.12587593499999999</v>
      </c>
      <c r="AL13">
        <v>0.01</v>
      </c>
      <c r="AM13">
        <v>0</v>
      </c>
      <c r="AO13">
        <v>0</v>
      </c>
      <c r="AP13">
        <v>0</v>
      </c>
      <c r="AQ13">
        <v>1.8333333333333333E-2</v>
      </c>
      <c r="AR13">
        <v>5.0000000000000001E-3</v>
      </c>
      <c r="AS13">
        <v>0</v>
      </c>
      <c r="AT13">
        <v>2.3333333333333334E-2</v>
      </c>
      <c r="AU13">
        <v>0</v>
      </c>
      <c r="AV13">
        <v>0</v>
      </c>
      <c r="AX13" s="1" t="s">
        <v>397</v>
      </c>
      <c r="AY13">
        <v>8</v>
      </c>
      <c r="AZ13">
        <v>19.520000499999998</v>
      </c>
      <c r="BA13">
        <v>2.3333333333333334E-2</v>
      </c>
      <c r="BB13">
        <v>6.5000000000000002E-2</v>
      </c>
      <c r="BC13">
        <v>0</v>
      </c>
      <c r="BI13">
        <v>1.4999999999999999E-2</v>
      </c>
      <c r="BJ13">
        <v>0</v>
      </c>
      <c r="BK13">
        <v>3.833333333333333E-2</v>
      </c>
      <c r="BM13">
        <v>0</v>
      </c>
      <c r="BN13" s="1" t="s">
        <v>2052</v>
      </c>
      <c r="BO13" s="1" t="s">
        <v>2089</v>
      </c>
      <c r="BP13" s="1" t="s">
        <v>389</v>
      </c>
      <c r="BQ13" s="1" t="s">
        <v>390</v>
      </c>
      <c r="BR13" s="1" t="s">
        <v>389</v>
      </c>
      <c r="BS13" s="1" t="s">
        <v>390</v>
      </c>
      <c r="BT13">
        <v>52</v>
      </c>
      <c r="BU13" s="1" t="s">
        <v>1685</v>
      </c>
      <c r="BV13" s="1" t="s">
        <v>398</v>
      </c>
      <c r="BW13" s="1" t="s">
        <v>1480</v>
      </c>
      <c r="BX13" s="1" t="s">
        <v>1990</v>
      </c>
      <c r="BY13" s="1" t="s">
        <v>528</v>
      </c>
      <c r="BZ13" s="1" t="s">
        <v>2050</v>
      </c>
      <c r="CA13" s="1" t="s">
        <v>2051</v>
      </c>
      <c r="CB13" s="1"/>
      <c r="CC13" s="1" t="s">
        <v>2090</v>
      </c>
      <c r="CD13">
        <v>0</v>
      </c>
      <c r="CF13" s="1" t="s">
        <v>411</v>
      </c>
      <c r="CG13">
        <v>0</v>
      </c>
      <c r="CH13" s="1" t="s">
        <v>2052</v>
      </c>
      <c r="CI13" s="1" t="s">
        <v>640</v>
      </c>
      <c r="CJ13" t="b">
        <v>0</v>
      </c>
      <c r="CK13" t="b">
        <v>0</v>
      </c>
      <c r="CL13" t="b">
        <v>0</v>
      </c>
      <c r="CM13" t="b">
        <v>0</v>
      </c>
      <c r="CN13">
        <v>0</v>
      </c>
      <c r="CO13" t="b">
        <v>1</v>
      </c>
      <c r="CP13">
        <v>0</v>
      </c>
      <c r="CT13">
        <v>0</v>
      </c>
      <c r="CU13">
        <v>0</v>
      </c>
      <c r="CV13">
        <v>0</v>
      </c>
      <c r="CZ13">
        <v>0</v>
      </c>
      <c r="DA13">
        <v>0</v>
      </c>
      <c r="DB13">
        <v>0</v>
      </c>
      <c r="DC13">
        <v>0</v>
      </c>
      <c r="DD13">
        <v>0</v>
      </c>
      <c r="DE13">
        <v>0</v>
      </c>
      <c r="DF13">
        <v>0</v>
      </c>
      <c r="DG13">
        <v>0</v>
      </c>
    </row>
    <row r="14" spans="1:111" x14ac:dyDescent="0.3">
      <c r="A14" s="1" t="s">
        <v>2005</v>
      </c>
      <c r="B14" s="1" t="s">
        <v>2006</v>
      </c>
      <c r="C14">
        <v>261</v>
      </c>
      <c r="D14" s="1" t="s">
        <v>396</v>
      </c>
      <c r="E14" s="1" t="s">
        <v>2006</v>
      </c>
      <c r="F14" t="b">
        <v>1</v>
      </c>
      <c r="G14" s="1" t="s">
        <v>398</v>
      </c>
      <c r="H14">
        <v>0.155</v>
      </c>
      <c r="I14" s="1" t="s">
        <v>2096</v>
      </c>
      <c r="J14" s="1" t="s">
        <v>2097</v>
      </c>
      <c r="K14" s="1" t="s">
        <v>2094</v>
      </c>
      <c r="L14" s="1" t="s">
        <v>2095</v>
      </c>
      <c r="M14" s="1" t="s">
        <v>2091</v>
      </c>
      <c r="N14" s="1"/>
      <c r="O14" s="1" t="s">
        <v>2035</v>
      </c>
      <c r="P14">
        <v>2</v>
      </c>
      <c r="Q14">
        <v>0</v>
      </c>
      <c r="R14" t="b">
        <v>0</v>
      </c>
      <c r="T14" s="1" t="s">
        <v>396</v>
      </c>
      <c r="U14" s="1" t="s">
        <v>411</v>
      </c>
      <c r="V14" t="b">
        <v>1</v>
      </c>
      <c r="W14">
        <v>44.444442700000003</v>
      </c>
      <c r="X14">
        <v>1</v>
      </c>
      <c r="Y14">
        <v>0.16833168300000001</v>
      </c>
      <c r="Z14">
        <v>0.01</v>
      </c>
      <c r="AA14">
        <v>0</v>
      </c>
      <c r="AB14">
        <v>0</v>
      </c>
      <c r="AC14">
        <v>0</v>
      </c>
      <c r="AD14">
        <v>0</v>
      </c>
      <c r="AE14">
        <v>0</v>
      </c>
      <c r="AF14">
        <v>0</v>
      </c>
      <c r="AG14">
        <v>0</v>
      </c>
      <c r="AH14">
        <v>0</v>
      </c>
      <c r="AI14">
        <v>0</v>
      </c>
      <c r="AJ14">
        <v>0</v>
      </c>
      <c r="AK14">
        <v>0.16833168300000001</v>
      </c>
      <c r="AL14">
        <v>1.3333333333333334E-2</v>
      </c>
      <c r="AM14">
        <v>0</v>
      </c>
      <c r="AO14">
        <v>0</v>
      </c>
      <c r="AP14">
        <v>0</v>
      </c>
      <c r="AQ14">
        <v>2.3333333333333334E-2</v>
      </c>
      <c r="AR14">
        <v>2.8333333333333332E-2</v>
      </c>
      <c r="AS14">
        <v>0</v>
      </c>
      <c r="AT14">
        <v>5.1666666666666666E-2</v>
      </c>
      <c r="AU14">
        <v>0</v>
      </c>
      <c r="AV14">
        <v>0</v>
      </c>
      <c r="AX14" s="1" t="s">
        <v>397</v>
      </c>
      <c r="AY14">
        <v>1.4</v>
      </c>
      <c r="AZ14">
        <v>4.3899998699999996</v>
      </c>
      <c r="BA14">
        <v>1.8333333333333333E-2</v>
      </c>
      <c r="BB14">
        <v>8.666666666666667E-2</v>
      </c>
      <c r="BC14">
        <v>0</v>
      </c>
      <c r="BI14">
        <v>4.6666666666666669E-2</v>
      </c>
      <c r="BJ14">
        <v>0</v>
      </c>
      <c r="BK14">
        <v>6.5000000000000002E-2</v>
      </c>
      <c r="BM14">
        <v>0</v>
      </c>
      <c r="BN14" s="1" t="s">
        <v>2036</v>
      </c>
      <c r="BO14" s="1" t="s">
        <v>2098</v>
      </c>
      <c r="BP14" s="1" t="s">
        <v>2005</v>
      </c>
      <c r="BQ14" s="1" t="s">
        <v>2006</v>
      </c>
      <c r="BR14" s="1" t="s">
        <v>2005</v>
      </c>
      <c r="BS14" s="1" t="s">
        <v>2006</v>
      </c>
      <c r="BT14">
        <v>346</v>
      </c>
      <c r="BU14" s="1" t="s">
        <v>1603</v>
      </c>
      <c r="BV14" s="1" t="s">
        <v>398</v>
      </c>
      <c r="BW14" s="1" t="s">
        <v>1479</v>
      </c>
      <c r="BX14" s="1" t="s">
        <v>2094</v>
      </c>
      <c r="BY14" s="1" t="s">
        <v>2095</v>
      </c>
      <c r="BZ14" s="1" t="s">
        <v>2091</v>
      </c>
      <c r="CA14" s="1" t="s">
        <v>2035</v>
      </c>
      <c r="CB14" s="1"/>
      <c r="CC14" s="1" t="s">
        <v>1980</v>
      </c>
      <c r="CD14">
        <v>0</v>
      </c>
      <c r="CF14" s="1" t="s">
        <v>411</v>
      </c>
      <c r="CG14">
        <v>0</v>
      </c>
      <c r="CH14" s="1" t="s">
        <v>2036</v>
      </c>
      <c r="CI14" s="1" t="s">
        <v>537</v>
      </c>
      <c r="CJ14" t="b">
        <v>0</v>
      </c>
      <c r="CK14" t="b">
        <v>0</v>
      </c>
      <c r="CL14" t="b">
        <v>0</v>
      </c>
      <c r="CM14" t="b">
        <v>0</v>
      </c>
      <c r="CN14">
        <v>0</v>
      </c>
      <c r="CO14" t="b">
        <v>1</v>
      </c>
      <c r="CP14">
        <v>0</v>
      </c>
      <c r="CT14">
        <v>0</v>
      </c>
      <c r="CU14">
        <v>0</v>
      </c>
      <c r="CV14">
        <v>0</v>
      </c>
      <c r="CZ14">
        <v>0</v>
      </c>
      <c r="DA14">
        <v>0</v>
      </c>
      <c r="DB14">
        <v>0</v>
      </c>
      <c r="DC14">
        <v>0</v>
      </c>
      <c r="DD14">
        <v>0</v>
      </c>
      <c r="DE14">
        <v>0</v>
      </c>
      <c r="DF14">
        <v>0</v>
      </c>
      <c r="DG14">
        <v>0</v>
      </c>
    </row>
    <row r="15" spans="1:111" x14ac:dyDescent="0.3">
      <c r="A15" s="1" t="s">
        <v>2005</v>
      </c>
      <c r="B15" s="1" t="s">
        <v>2006</v>
      </c>
      <c r="C15">
        <v>261</v>
      </c>
      <c r="D15" s="1" t="s">
        <v>396</v>
      </c>
      <c r="E15" s="1" t="s">
        <v>2006</v>
      </c>
      <c r="F15" t="b">
        <v>1</v>
      </c>
      <c r="G15" s="1" t="s">
        <v>398</v>
      </c>
      <c r="H15">
        <v>0.155</v>
      </c>
      <c r="I15" s="1" t="s">
        <v>2096</v>
      </c>
      <c r="J15" s="1" t="s">
        <v>2097</v>
      </c>
      <c r="K15" s="1" t="s">
        <v>2094</v>
      </c>
      <c r="L15" s="1" t="s">
        <v>2095</v>
      </c>
      <c r="M15" s="1" t="s">
        <v>2091</v>
      </c>
      <c r="N15" s="1"/>
      <c r="O15" s="1" t="s">
        <v>2035</v>
      </c>
      <c r="P15">
        <v>2</v>
      </c>
      <c r="Q15">
        <v>0</v>
      </c>
      <c r="R15" t="b">
        <v>0</v>
      </c>
      <c r="T15" s="1" t="s">
        <v>396</v>
      </c>
      <c r="U15" s="1" t="s">
        <v>411</v>
      </c>
      <c r="V15" t="b">
        <v>1</v>
      </c>
      <c r="W15">
        <v>44.444442700000003</v>
      </c>
      <c r="X15">
        <v>1</v>
      </c>
      <c r="Y15">
        <v>0.16833168300000001</v>
      </c>
      <c r="Z15">
        <v>0.01</v>
      </c>
      <c r="AA15">
        <v>0</v>
      </c>
      <c r="AB15">
        <v>0</v>
      </c>
      <c r="AC15">
        <v>0</v>
      </c>
      <c r="AD15">
        <v>0</v>
      </c>
      <c r="AE15">
        <v>0</v>
      </c>
      <c r="AF15">
        <v>0</v>
      </c>
      <c r="AG15">
        <v>0</v>
      </c>
      <c r="AH15">
        <v>0</v>
      </c>
      <c r="AI15">
        <v>0</v>
      </c>
      <c r="AJ15">
        <v>0</v>
      </c>
      <c r="AK15">
        <v>0.16833168300000001</v>
      </c>
      <c r="AL15">
        <v>1.3333333333333334E-2</v>
      </c>
      <c r="AM15">
        <v>0</v>
      </c>
      <c r="AO15">
        <v>0</v>
      </c>
      <c r="AP15">
        <v>0</v>
      </c>
      <c r="AQ15">
        <v>2.3333333333333334E-2</v>
      </c>
      <c r="AR15">
        <v>2.8333333333333332E-2</v>
      </c>
      <c r="AS15">
        <v>0</v>
      </c>
      <c r="AT15">
        <v>5.1666666666666666E-2</v>
      </c>
      <c r="AU15">
        <v>0</v>
      </c>
      <c r="AV15">
        <v>0</v>
      </c>
      <c r="AX15" s="1" t="s">
        <v>397</v>
      </c>
      <c r="AY15">
        <v>1.4</v>
      </c>
      <c r="AZ15">
        <v>4.3899998699999996</v>
      </c>
      <c r="BA15">
        <v>1.8333333333333333E-2</v>
      </c>
      <c r="BB15">
        <v>8.666666666666667E-2</v>
      </c>
      <c r="BC15">
        <v>0</v>
      </c>
      <c r="BI15">
        <v>4.6666666666666669E-2</v>
      </c>
      <c r="BJ15">
        <v>0</v>
      </c>
      <c r="BK15">
        <v>6.5000000000000002E-2</v>
      </c>
      <c r="BM15">
        <v>0</v>
      </c>
      <c r="BN15" s="1" t="s">
        <v>2036</v>
      </c>
      <c r="BO15" s="1" t="s">
        <v>2099</v>
      </c>
      <c r="BP15" s="1" t="s">
        <v>2005</v>
      </c>
      <c r="BQ15" s="1" t="s">
        <v>2006</v>
      </c>
      <c r="BR15" s="1" t="s">
        <v>2005</v>
      </c>
      <c r="BS15" s="1" t="s">
        <v>2006</v>
      </c>
      <c r="BT15">
        <v>347</v>
      </c>
      <c r="BU15" s="1" t="s">
        <v>1187</v>
      </c>
      <c r="BV15" s="1" t="s">
        <v>398</v>
      </c>
      <c r="BW15" s="1" t="s">
        <v>831</v>
      </c>
      <c r="BX15" s="1" t="s">
        <v>2094</v>
      </c>
      <c r="BY15" s="1" t="s">
        <v>2095</v>
      </c>
      <c r="BZ15" s="1" t="s">
        <v>2091</v>
      </c>
      <c r="CA15" s="1" t="s">
        <v>2035</v>
      </c>
      <c r="CB15" s="1"/>
      <c r="CC15" s="1" t="s">
        <v>841</v>
      </c>
      <c r="CD15">
        <v>0</v>
      </c>
      <c r="CF15" s="1" t="s">
        <v>411</v>
      </c>
      <c r="CG15">
        <v>0</v>
      </c>
      <c r="CH15" s="1" t="s">
        <v>2036</v>
      </c>
      <c r="CI15" s="1" t="s">
        <v>537</v>
      </c>
      <c r="CJ15" t="b">
        <v>0</v>
      </c>
      <c r="CK15" t="b">
        <v>0</v>
      </c>
      <c r="CL15" t="b">
        <v>0</v>
      </c>
      <c r="CM15" t="b">
        <v>0</v>
      </c>
      <c r="CN15">
        <v>0</v>
      </c>
      <c r="CO15" t="b">
        <v>1</v>
      </c>
      <c r="CP15">
        <v>0.315140486</v>
      </c>
      <c r="CT15">
        <v>8.666666666666667E-2</v>
      </c>
      <c r="CU15">
        <v>0</v>
      </c>
      <c r="CV15">
        <v>0</v>
      </c>
      <c r="CZ15">
        <v>0.16833168300000001</v>
      </c>
      <c r="DA15">
        <v>0</v>
      </c>
      <c r="DB15">
        <v>0</v>
      </c>
      <c r="DC15">
        <v>0</v>
      </c>
      <c r="DD15">
        <v>0</v>
      </c>
      <c r="DE15">
        <v>0</v>
      </c>
      <c r="DF15">
        <v>0.16833168300000001</v>
      </c>
      <c r="DG15">
        <v>0</v>
      </c>
    </row>
    <row r="16" spans="1:111" x14ac:dyDescent="0.3">
      <c r="A16" s="1" t="s">
        <v>2005</v>
      </c>
      <c r="B16" s="1" t="s">
        <v>2006</v>
      </c>
      <c r="C16">
        <v>258</v>
      </c>
      <c r="D16" s="1" t="s">
        <v>396</v>
      </c>
      <c r="E16" s="1" t="s">
        <v>2006</v>
      </c>
      <c r="F16" t="b">
        <v>1</v>
      </c>
      <c r="G16" s="1" t="s">
        <v>398</v>
      </c>
      <c r="H16">
        <v>1.0533333333333332</v>
      </c>
      <c r="I16" s="1" t="s">
        <v>2101</v>
      </c>
      <c r="J16" s="1" t="s">
        <v>2102</v>
      </c>
      <c r="K16" s="1" t="s">
        <v>2103</v>
      </c>
      <c r="L16" s="1" t="s">
        <v>2104</v>
      </c>
      <c r="M16" s="1" t="s">
        <v>2091</v>
      </c>
      <c r="N16" s="1"/>
      <c r="O16" s="1" t="s">
        <v>2035</v>
      </c>
      <c r="P16">
        <v>4</v>
      </c>
      <c r="Q16">
        <v>0</v>
      </c>
      <c r="R16" t="b">
        <v>0</v>
      </c>
      <c r="T16" s="1" t="s">
        <v>396</v>
      </c>
      <c r="U16" s="1" t="s">
        <v>411</v>
      </c>
      <c r="V16" t="b">
        <v>1</v>
      </c>
      <c r="W16">
        <v>1.63867271</v>
      </c>
      <c r="X16">
        <v>1</v>
      </c>
      <c r="Y16">
        <v>1.4398711900000001</v>
      </c>
      <c r="Z16">
        <v>9.166666666666666E-2</v>
      </c>
      <c r="AA16">
        <v>0</v>
      </c>
      <c r="AB16">
        <v>0</v>
      </c>
      <c r="AC16">
        <v>0</v>
      </c>
      <c r="AD16">
        <v>0</v>
      </c>
      <c r="AE16">
        <v>0</v>
      </c>
      <c r="AF16">
        <v>0</v>
      </c>
      <c r="AG16">
        <v>0</v>
      </c>
      <c r="AH16">
        <v>0</v>
      </c>
      <c r="AI16">
        <v>0</v>
      </c>
      <c r="AJ16">
        <v>0</v>
      </c>
      <c r="AK16">
        <v>1.4398711900000001</v>
      </c>
      <c r="AL16">
        <v>0.11333333333333333</v>
      </c>
      <c r="AM16">
        <v>0</v>
      </c>
      <c r="AO16">
        <v>0</v>
      </c>
      <c r="AP16">
        <v>0</v>
      </c>
      <c r="AQ16">
        <v>0.20499999999999999</v>
      </c>
      <c r="AR16">
        <v>0.10833333333333334</v>
      </c>
      <c r="AS16">
        <v>0</v>
      </c>
      <c r="AT16">
        <v>0.31333333333333335</v>
      </c>
      <c r="AU16">
        <v>0</v>
      </c>
      <c r="AV16">
        <v>0</v>
      </c>
      <c r="AX16" s="1" t="s">
        <v>397</v>
      </c>
      <c r="AY16">
        <v>182</v>
      </c>
      <c r="AZ16">
        <v>22.5699997</v>
      </c>
      <c r="BA16">
        <v>0.48333333333333334</v>
      </c>
      <c r="BB16">
        <v>0.39833333333333332</v>
      </c>
      <c r="BC16">
        <v>0</v>
      </c>
      <c r="BI16">
        <v>0.16</v>
      </c>
      <c r="BJ16">
        <v>0</v>
      </c>
      <c r="BK16">
        <v>0.64333333333333331</v>
      </c>
      <c r="BM16">
        <v>0</v>
      </c>
      <c r="BN16" s="1" t="s">
        <v>2036</v>
      </c>
      <c r="BO16" s="1" t="s">
        <v>2105</v>
      </c>
      <c r="BP16" s="1" t="s">
        <v>2005</v>
      </c>
      <c r="BQ16" s="1" t="s">
        <v>2006</v>
      </c>
      <c r="BR16" s="1" t="s">
        <v>2005</v>
      </c>
      <c r="BS16" s="1" t="s">
        <v>2006</v>
      </c>
      <c r="BT16">
        <v>340</v>
      </c>
      <c r="BU16" s="1" t="s">
        <v>1604</v>
      </c>
      <c r="BV16" s="1" t="s">
        <v>398</v>
      </c>
      <c r="BW16" s="1" t="s">
        <v>542</v>
      </c>
      <c r="BX16" s="1" t="s">
        <v>2103</v>
      </c>
      <c r="BY16" s="1" t="s">
        <v>2104</v>
      </c>
      <c r="BZ16" s="1" t="s">
        <v>2091</v>
      </c>
      <c r="CA16" s="1" t="s">
        <v>2035</v>
      </c>
      <c r="CB16" s="1"/>
      <c r="CC16" s="1" t="s">
        <v>2106</v>
      </c>
      <c r="CD16">
        <v>0</v>
      </c>
      <c r="CF16" s="1" t="s">
        <v>411</v>
      </c>
      <c r="CG16">
        <v>0</v>
      </c>
      <c r="CH16" s="1" t="s">
        <v>2036</v>
      </c>
      <c r="CI16" s="1" t="s">
        <v>537</v>
      </c>
      <c r="CJ16" t="b">
        <v>0</v>
      </c>
      <c r="CK16" t="b">
        <v>0</v>
      </c>
      <c r="CL16" t="b">
        <v>0</v>
      </c>
      <c r="CM16" t="b">
        <v>0</v>
      </c>
      <c r="CN16">
        <v>0</v>
      </c>
      <c r="CO16" t="b">
        <v>1</v>
      </c>
      <c r="CP16">
        <v>0</v>
      </c>
      <c r="CT16">
        <v>0</v>
      </c>
      <c r="CU16">
        <v>0</v>
      </c>
      <c r="CV16">
        <v>0</v>
      </c>
      <c r="CZ16">
        <v>0</v>
      </c>
      <c r="DA16">
        <v>0</v>
      </c>
      <c r="DB16">
        <v>0</v>
      </c>
      <c r="DC16">
        <v>0</v>
      </c>
      <c r="DD16">
        <v>0</v>
      </c>
      <c r="DE16">
        <v>0</v>
      </c>
      <c r="DF16">
        <v>0</v>
      </c>
      <c r="DG16">
        <v>0</v>
      </c>
    </row>
    <row r="17" spans="1:111" x14ac:dyDescent="0.3">
      <c r="A17" s="1" t="s">
        <v>2005</v>
      </c>
      <c r="B17" s="1" t="s">
        <v>2006</v>
      </c>
      <c r="C17">
        <v>258</v>
      </c>
      <c r="D17" s="1" t="s">
        <v>396</v>
      </c>
      <c r="E17" s="1" t="s">
        <v>2006</v>
      </c>
      <c r="F17" t="b">
        <v>1</v>
      </c>
      <c r="G17" s="1" t="s">
        <v>398</v>
      </c>
      <c r="H17">
        <v>1.0533333333333332</v>
      </c>
      <c r="I17" s="1" t="s">
        <v>2101</v>
      </c>
      <c r="J17" s="1" t="s">
        <v>2102</v>
      </c>
      <c r="K17" s="1" t="s">
        <v>2103</v>
      </c>
      <c r="L17" s="1" t="s">
        <v>2104</v>
      </c>
      <c r="M17" s="1" t="s">
        <v>2091</v>
      </c>
      <c r="N17" s="1"/>
      <c r="O17" s="1" t="s">
        <v>2035</v>
      </c>
      <c r="P17">
        <v>4</v>
      </c>
      <c r="Q17">
        <v>0</v>
      </c>
      <c r="R17" t="b">
        <v>0</v>
      </c>
      <c r="T17" s="1" t="s">
        <v>396</v>
      </c>
      <c r="U17" s="1" t="s">
        <v>411</v>
      </c>
      <c r="V17" t="b">
        <v>1</v>
      </c>
      <c r="W17">
        <v>1.63867271</v>
      </c>
      <c r="X17">
        <v>1</v>
      </c>
      <c r="Y17">
        <v>1.4398711900000001</v>
      </c>
      <c r="Z17">
        <v>9.166666666666666E-2</v>
      </c>
      <c r="AA17">
        <v>0</v>
      </c>
      <c r="AB17">
        <v>0</v>
      </c>
      <c r="AC17">
        <v>0</v>
      </c>
      <c r="AD17">
        <v>0</v>
      </c>
      <c r="AE17">
        <v>0</v>
      </c>
      <c r="AF17">
        <v>0</v>
      </c>
      <c r="AG17">
        <v>0</v>
      </c>
      <c r="AH17">
        <v>0</v>
      </c>
      <c r="AI17">
        <v>0</v>
      </c>
      <c r="AJ17">
        <v>0</v>
      </c>
      <c r="AK17">
        <v>1.4398711900000001</v>
      </c>
      <c r="AL17">
        <v>0.11333333333333333</v>
      </c>
      <c r="AM17">
        <v>0</v>
      </c>
      <c r="AO17">
        <v>0</v>
      </c>
      <c r="AP17">
        <v>0</v>
      </c>
      <c r="AQ17">
        <v>0.20499999999999999</v>
      </c>
      <c r="AR17">
        <v>0.10833333333333334</v>
      </c>
      <c r="AS17">
        <v>0</v>
      </c>
      <c r="AT17">
        <v>0.31333333333333335</v>
      </c>
      <c r="AU17">
        <v>0</v>
      </c>
      <c r="AV17">
        <v>0</v>
      </c>
      <c r="AX17" s="1" t="s">
        <v>397</v>
      </c>
      <c r="AY17">
        <v>182</v>
      </c>
      <c r="AZ17">
        <v>22.5699997</v>
      </c>
      <c r="BA17">
        <v>0.48333333333333334</v>
      </c>
      <c r="BB17">
        <v>0.39833333333333332</v>
      </c>
      <c r="BC17">
        <v>0</v>
      </c>
      <c r="BI17">
        <v>0.16</v>
      </c>
      <c r="BJ17">
        <v>0</v>
      </c>
      <c r="BK17">
        <v>0.64333333333333331</v>
      </c>
      <c r="BM17">
        <v>0</v>
      </c>
      <c r="BN17" s="1" t="s">
        <v>2036</v>
      </c>
      <c r="BO17" s="1" t="s">
        <v>2107</v>
      </c>
      <c r="BP17" s="1" t="s">
        <v>2005</v>
      </c>
      <c r="BQ17" s="1" t="s">
        <v>2006</v>
      </c>
      <c r="BR17" s="1" t="s">
        <v>2005</v>
      </c>
      <c r="BS17" s="1" t="s">
        <v>2006</v>
      </c>
      <c r="BT17">
        <v>341</v>
      </c>
      <c r="BU17" s="1" t="s">
        <v>994</v>
      </c>
      <c r="BV17" s="1" t="s">
        <v>398</v>
      </c>
      <c r="BW17" s="1" t="s">
        <v>803</v>
      </c>
      <c r="BX17" s="1" t="s">
        <v>2103</v>
      </c>
      <c r="BY17" s="1" t="s">
        <v>2104</v>
      </c>
      <c r="BZ17" s="1" t="s">
        <v>2091</v>
      </c>
      <c r="CA17" s="1" t="s">
        <v>2035</v>
      </c>
      <c r="CB17" s="1"/>
      <c r="CC17" s="1" t="s">
        <v>2108</v>
      </c>
      <c r="CD17">
        <v>0</v>
      </c>
      <c r="CF17" s="1" t="s">
        <v>411</v>
      </c>
      <c r="CG17">
        <v>0</v>
      </c>
      <c r="CH17" s="1" t="s">
        <v>2036</v>
      </c>
      <c r="CI17" s="1" t="s">
        <v>537</v>
      </c>
      <c r="CJ17" t="b">
        <v>0</v>
      </c>
      <c r="CK17" t="b">
        <v>0</v>
      </c>
      <c r="CL17" t="b">
        <v>0</v>
      </c>
      <c r="CM17" t="b">
        <v>0</v>
      </c>
      <c r="CN17">
        <v>0</v>
      </c>
      <c r="CO17" t="b">
        <v>1</v>
      </c>
      <c r="CP17">
        <v>0.36794549199999999</v>
      </c>
      <c r="CT17">
        <v>0.1</v>
      </c>
      <c r="CU17">
        <v>0</v>
      </c>
      <c r="CV17">
        <v>0</v>
      </c>
      <c r="CZ17">
        <v>0.209239602</v>
      </c>
      <c r="DA17">
        <v>0</v>
      </c>
      <c r="DB17">
        <v>0</v>
      </c>
      <c r="DC17">
        <v>0</v>
      </c>
      <c r="DD17">
        <v>0</v>
      </c>
      <c r="DE17">
        <v>0</v>
      </c>
      <c r="DF17">
        <v>0.209239602</v>
      </c>
      <c r="DG17">
        <v>0</v>
      </c>
    </row>
    <row r="18" spans="1:111" x14ac:dyDescent="0.3">
      <c r="A18" s="1" t="s">
        <v>2005</v>
      </c>
      <c r="B18" s="1" t="s">
        <v>2006</v>
      </c>
      <c r="C18">
        <v>258</v>
      </c>
      <c r="D18" s="1" t="s">
        <v>396</v>
      </c>
      <c r="E18" s="1" t="s">
        <v>2006</v>
      </c>
      <c r="F18" t="b">
        <v>1</v>
      </c>
      <c r="G18" s="1" t="s">
        <v>398</v>
      </c>
      <c r="H18">
        <v>1.0533333333333332</v>
      </c>
      <c r="I18" s="1" t="s">
        <v>2101</v>
      </c>
      <c r="J18" s="1" t="s">
        <v>2102</v>
      </c>
      <c r="K18" s="1" t="s">
        <v>2103</v>
      </c>
      <c r="L18" s="1" t="s">
        <v>2104</v>
      </c>
      <c r="M18" s="1" t="s">
        <v>2091</v>
      </c>
      <c r="N18" s="1"/>
      <c r="O18" s="1" t="s">
        <v>2035</v>
      </c>
      <c r="P18">
        <v>4</v>
      </c>
      <c r="Q18">
        <v>0</v>
      </c>
      <c r="R18" t="b">
        <v>0</v>
      </c>
      <c r="T18" s="1" t="s">
        <v>396</v>
      </c>
      <c r="U18" s="1" t="s">
        <v>411</v>
      </c>
      <c r="V18" t="b">
        <v>1</v>
      </c>
      <c r="W18">
        <v>1.63867271</v>
      </c>
      <c r="X18">
        <v>1</v>
      </c>
      <c r="Y18">
        <v>1.4398711900000001</v>
      </c>
      <c r="Z18">
        <v>9.166666666666666E-2</v>
      </c>
      <c r="AA18">
        <v>0</v>
      </c>
      <c r="AB18">
        <v>0</v>
      </c>
      <c r="AC18">
        <v>0</v>
      </c>
      <c r="AD18">
        <v>0</v>
      </c>
      <c r="AE18">
        <v>0</v>
      </c>
      <c r="AF18">
        <v>0</v>
      </c>
      <c r="AG18">
        <v>0</v>
      </c>
      <c r="AH18">
        <v>0</v>
      </c>
      <c r="AI18">
        <v>0</v>
      </c>
      <c r="AJ18">
        <v>0</v>
      </c>
      <c r="AK18">
        <v>1.4398711900000001</v>
      </c>
      <c r="AL18">
        <v>0.11333333333333333</v>
      </c>
      <c r="AM18">
        <v>0</v>
      </c>
      <c r="AO18">
        <v>0</v>
      </c>
      <c r="AP18">
        <v>0</v>
      </c>
      <c r="AQ18">
        <v>0.20499999999999999</v>
      </c>
      <c r="AR18">
        <v>0.10833333333333334</v>
      </c>
      <c r="AS18">
        <v>0</v>
      </c>
      <c r="AT18">
        <v>0.31333333333333335</v>
      </c>
      <c r="AU18">
        <v>0</v>
      </c>
      <c r="AV18">
        <v>0</v>
      </c>
      <c r="AX18" s="1" t="s">
        <v>397</v>
      </c>
      <c r="AY18">
        <v>182</v>
      </c>
      <c r="AZ18">
        <v>22.5699997</v>
      </c>
      <c r="BA18">
        <v>0.48333333333333334</v>
      </c>
      <c r="BB18">
        <v>0.39833333333333332</v>
      </c>
      <c r="BC18">
        <v>0</v>
      </c>
      <c r="BI18">
        <v>0.16</v>
      </c>
      <c r="BJ18">
        <v>0</v>
      </c>
      <c r="BK18">
        <v>0.64333333333333331</v>
      </c>
      <c r="BM18">
        <v>0</v>
      </c>
      <c r="BN18" s="1" t="s">
        <v>2036</v>
      </c>
      <c r="BO18" s="1" t="s">
        <v>2109</v>
      </c>
      <c r="BP18" s="1" t="s">
        <v>2005</v>
      </c>
      <c r="BQ18" s="1" t="s">
        <v>2006</v>
      </c>
      <c r="BR18" s="1" t="s">
        <v>2005</v>
      </c>
      <c r="BS18" s="1" t="s">
        <v>2006</v>
      </c>
      <c r="BT18">
        <v>342</v>
      </c>
      <c r="BU18" s="1" t="s">
        <v>992</v>
      </c>
      <c r="BV18" s="1" t="s">
        <v>398</v>
      </c>
      <c r="BW18" s="1" t="s">
        <v>636</v>
      </c>
      <c r="BX18" s="1" t="s">
        <v>2103</v>
      </c>
      <c r="BY18" s="1" t="s">
        <v>2104</v>
      </c>
      <c r="BZ18" s="1" t="s">
        <v>2091</v>
      </c>
      <c r="CA18" s="1" t="s">
        <v>2035</v>
      </c>
      <c r="CB18" s="1"/>
      <c r="CC18" s="1" t="s">
        <v>2110</v>
      </c>
      <c r="CD18">
        <v>0</v>
      </c>
      <c r="CF18" s="1" t="s">
        <v>411</v>
      </c>
      <c r="CG18">
        <v>0</v>
      </c>
      <c r="CH18" s="1" t="s">
        <v>2036</v>
      </c>
      <c r="CI18" s="1" t="s">
        <v>537</v>
      </c>
      <c r="CJ18" t="b">
        <v>0</v>
      </c>
      <c r="CK18" t="b">
        <v>0</v>
      </c>
      <c r="CL18" t="b">
        <v>0</v>
      </c>
      <c r="CM18" t="b">
        <v>0</v>
      </c>
      <c r="CN18">
        <v>0</v>
      </c>
      <c r="CO18" t="b">
        <v>1</v>
      </c>
      <c r="CP18">
        <v>0.45847407000000001</v>
      </c>
      <c r="CT18">
        <v>0.125</v>
      </c>
      <c r="CU18">
        <v>0</v>
      </c>
      <c r="CV18">
        <v>0</v>
      </c>
      <c r="CZ18">
        <v>0.360946983</v>
      </c>
      <c r="DA18">
        <v>0</v>
      </c>
      <c r="DB18">
        <v>0</v>
      </c>
      <c r="DC18">
        <v>0</v>
      </c>
      <c r="DD18">
        <v>0</v>
      </c>
      <c r="DE18">
        <v>0</v>
      </c>
      <c r="DF18">
        <v>0.360946983</v>
      </c>
      <c r="DG18">
        <v>0</v>
      </c>
    </row>
    <row r="19" spans="1:111" x14ac:dyDescent="0.3">
      <c r="A19" s="1" t="s">
        <v>2005</v>
      </c>
      <c r="B19" s="1" t="s">
        <v>2006</v>
      </c>
      <c r="C19">
        <v>258</v>
      </c>
      <c r="D19" s="1" t="s">
        <v>396</v>
      </c>
      <c r="E19" s="1" t="s">
        <v>2006</v>
      </c>
      <c r="F19" t="b">
        <v>1</v>
      </c>
      <c r="G19" s="1" t="s">
        <v>398</v>
      </c>
      <c r="H19">
        <v>1.0533333333333332</v>
      </c>
      <c r="I19" s="1" t="s">
        <v>2101</v>
      </c>
      <c r="J19" s="1" t="s">
        <v>2102</v>
      </c>
      <c r="K19" s="1" t="s">
        <v>2103</v>
      </c>
      <c r="L19" s="1" t="s">
        <v>2104</v>
      </c>
      <c r="M19" s="1" t="s">
        <v>2091</v>
      </c>
      <c r="N19" s="1"/>
      <c r="O19" s="1" t="s">
        <v>2035</v>
      </c>
      <c r="P19">
        <v>4</v>
      </c>
      <c r="Q19">
        <v>0</v>
      </c>
      <c r="R19" t="b">
        <v>0</v>
      </c>
      <c r="T19" s="1" t="s">
        <v>396</v>
      </c>
      <c r="U19" s="1" t="s">
        <v>411</v>
      </c>
      <c r="V19" t="b">
        <v>1</v>
      </c>
      <c r="W19">
        <v>1.63867271</v>
      </c>
      <c r="X19">
        <v>1</v>
      </c>
      <c r="Y19">
        <v>1.4398711900000001</v>
      </c>
      <c r="Z19">
        <v>9.166666666666666E-2</v>
      </c>
      <c r="AA19">
        <v>0</v>
      </c>
      <c r="AB19">
        <v>0</v>
      </c>
      <c r="AC19">
        <v>0</v>
      </c>
      <c r="AD19">
        <v>0</v>
      </c>
      <c r="AE19">
        <v>0</v>
      </c>
      <c r="AF19">
        <v>0</v>
      </c>
      <c r="AG19">
        <v>0</v>
      </c>
      <c r="AH19">
        <v>0</v>
      </c>
      <c r="AI19">
        <v>0</v>
      </c>
      <c r="AJ19">
        <v>0</v>
      </c>
      <c r="AK19">
        <v>1.4398711900000001</v>
      </c>
      <c r="AL19">
        <v>0.11333333333333333</v>
      </c>
      <c r="AM19">
        <v>0</v>
      </c>
      <c r="AO19">
        <v>0</v>
      </c>
      <c r="AP19">
        <v>0</v>
      </c>
      <c r="AQ19">
        <v>0.20499999999999999</v>
      </c>
      <c r="AR19">
        <v>0.10833333333333334</v>
      </c>
      <c r="AS19">
        <v>0</v>
      </c>
      <c r="AT19">
        <v>0.31333333333333335</v>
      </c>
      <c r="AU19">
        <v>0</v>
      </c>
      <c r="AV19">
        <v>0</v>
      </c>
      <c r="AX19" s="1" t="s">
        <v>397</v>
      </c>
      <c r="AY19">
        <v>182</v>
      </c>
      <c r="AZ19">
        <v>22.5699997</v>
      </c>
      <c r="BA19">
        <v>0.48333333333333334</v>
      </c>
      <c r="BB19">
        <v>0.39833333333333332</v>
      </c>
      <c r="BC19">
        <v>0</v>
      </c>
      <c r="BI19">
        <v>0.16</v>
      </c>
      <c r="BJ19">
        <v>0</v>
      </c>
      <c r="BK19">
        <v>0.64333333333333331</v>
      </c>
      <c r="BM19">
        <v>0</v>
      </c>
      <c r="BN19" s="1" t="s">
        <v>2036</v>
      </c>
      <c r="BO19" s="1" t="s">
        <v>2111</v>
      </c>
      <c r="BP19" s="1" t="s">
        <v>2005</v>
      </c>
      <c r="BQ19" s="1" t="s">
        <v>2006</v>
      </c>
      <c r="BR19" s="1" t="s">
        <v>2005</v>
      </c>
      <c r="BS19" s="1" t="s">
        <v>2006</v>
      </c>
      <c r="BT19">
        <v>343</v>
      </c>
      <c r="BU19" s="1" t="s">
        <v>993</v>
      </c>
      <c r="BV19" s="1" t="s">
        <v>398</v>
      </c>
      <c r="BW19" s="1" t="s">
        <v>823</v>
      </c>
      <c r="BX19" s="1" t="s">
        <v>2103</v>
      </c>
      <c r="BY19" s="1" t="s">
        <v>2104</v>
      </c>
      <c r="BZ19" s="1" t="s">
        <v>2091</v>
      </c>
      <c r="CA19" s="1" t="s">
        <v>2035</v>
      </c>
      <c r="CB19" s="1"/>
      <c r="CC19" s="1" t="s">
        <v>2112</v>
      </c>
      <c r="CD19">
        <v>0</v>
      </c>
      <c r="CF19" s="1" t="s">
        <v>411</v>
      </c>
      <c r="CG19">
        <v>0</v>
      </c>
      <c r="CH19" s="1" t="s">
        <v>2036</v>
      </c>
      <c r="CI19" s="1" t="s">
        <v>537</v>
      </c>
      <c r="CJ19" t="b">
        <v>0</v>
      </c>
      <c r="CK19" t="b">
        <v>0</v>
      </c>
      <c r="CL19" t="b">
        <v>0</v>
      </c>
      <c r="CM19" t="b">
        <v>0</v>
      </c>
      <c r="CN19">
        <v>0</v>
      </c>
      <c r="CO19" t="b">
        <v>1</v>
      </c>
      <c r="CP19">
        <v>0.62503528600000002</v>
      </c>
      <c r="CT19">
        <v>0.17</v>
      </c>
      <c r="CU19">
        <v>0</v>
      </c>
      <c r="CV19">
        <v>0</v>
      </c>
      <c r="CZ19">
        <v>0.86968463699999998</v>
      </c>
      <c r="DA19">
        <v>0</v>
      </c>
      <c r="DB19">
        <v>0</v>
      </c>
      <c r="DC19">
        <v>0</v>
      </c>
      <c r="DD19">
        <v>0</v>
      </c>
      <c r="DE19">
        <v>0</v>
      </c>
      <c r="DF19">
        <v>0.86968463699999998</v>
      </c>
      <c r="DG19">
        <v>0</v>
      </c>
    </row>
    <row r="20" spans="1:111" x14ac:dyDescent="0.3">
      <c r="A20" s="1"/>
      <c r="B20" s="1"/>
      <c r="C20"/>
      <c r="D20" s="1"/>
      <c r="E20" s="1"/>
      <c r="F20" t="b">
        <v>0</v>
      </c>
      <c r="G20" s="1" t="s">
        <v>392</v>
      </c>
      <c r="H20">
        <v>0</v>
      </c>
      <c r="I20" s="1" t="s">
        <v>2119</v>
      </c>
      <c r="J20" s="1" t="s">
        <v>704</v>
      </c>
      <c r="K20" s="1" t="s">
        <v>2120</v>
      </c>
      <c r="L20" s="1" t="s">
        <v>2121</v>
      </c>
      <c r="M20" s="1" t="s">
        <v>2122</v>
      </c>
      <c r="N20" s="1"/>
      <c r="O20" s="1" t="s">
        <v>2123</v>
      </c>
      <c r="R20" t="b">
        <v>0</v>
      </c>
      <c r="T20" s="1" t="s">
        <v>396</v>
      </c>
      <c r="U20" s="1" t="s">
        <v>396</v>
      </c>
      <c r="V20" t="b">
        <v>0</v>
      </c>
      <c r="W20">
        <v>0.5</v>
      </c>
      <c r="X20">
        <v>0</v>
      </c>
      <c r="AP20">
        <v>0</v>
      </c>
      <c r="AQ20">
        <v>0</v>
      </c>
      <c r="AR20">
        <v>0</v>
      </c>
      <c r="AS20">
        <v>0</v>
      </c>
      <c r="AT20">
        <v>0</v>
      </c>
      <c r="AU20">
        <v>0</v>
      </c>
      <c r="AV20">
        <v>0</v>
      </c>
      <c r="AX20" s="1"/>
      <c r="AY20">
        <v>0</v>
      </c>
      <c r="AZ20">
        <v>0</v>
      </c>
      <c r="BA20">
        <v>0</v>
      </c>
      <c r="BB20">
        <v>0</v>
      </c>
      <c r="BC20">
        <v>0</v>
      </c>
      <c r="BI20">
        <v>0</v>
      </c>
      <c r="BK20">
        <v>0</v>
      </c>
      <c r="BM20">
        <v>0</v>
      </c>
      <c r="BN20" s="1"/>
      <c r="BO20" s="1" t="s">
        <v>2119</v>
      </c>
      <c r="BP20" s="1"/>
      <c r="BQ20" s="1"/>
      <c r="BR20" s="1"/>
      <c r="BS20" s="1"/>
      <c r="BU20" s="1"/>
      <c r="BV20" s="1" t="s">
        <v>392</v>
      </c>
      <c r="BW20" s="1" t="s">
        <v>705</v>
      </c>
      <c r="BX20" s="1" t="s">
        <v>2120</v>
      </c>
      <c r="BY20" s="1" t="s">
        <v>2121</v>
      </c>
      <c r="BZ20" s="1" t="s">
        <v>2122</v>
      </c>
      <c r="CA20" s="1" t="s">
        <v>2123</v>
      </c>
      <c r="CB20" s="1"/>
      <c r="CC20" s="1"/>
      <c r="CD20">
        <v>0</v>
      </c>
      <c r="CF20" s="1" t="s">
        <v>396</v>
      </c>
      <c r="CH20" s="1"/>
      <c r="CI20" s="1"/>
      <c r="CJ20" t="b">
        <v>0</v>
      </c>
      <c r="CN20">
        <v>0</v>
      </c>
      <c r="CP20">
        <v>0</v>
      </c>
      <c r="CT20">
        <v>0</v>
      </c>
      <c r="CU20">
        <v>0</v>
      </c>
      <c r="CV20">
        <v>0</v>
      </c>
    </row>
    <row r="21" spans="1:111" x14ac:dyDescent="0.3">
      <c r="A21" s="1" t="s">
        <v>1501</v>
      </c>
      <c r="B21" s="1" t="s">
        <v>1502</v>
      </c>
      <c r="C21">
        <v>316</v>
      </c>
      <c r="D21" s="1" t="s">
        <v>396</v>
      </c>
      <c r="E21" s="1" t="s">
        <v>1502</v>
      </c>
      <c r="F21" t="b">
        <v>1</v>
      </c>
      <c r="G21" s="1" t="s">
        <v>398</v>
      </c>
      <c r="H21">
        <v>9.166666666666666E-2</v>
      </c>
      <c r="I21" s="1" t="s">
        <v>2137</v>
      </c>
      <c r="J21" s="1" t="s">
        <v>925</v>
      </c>
      <c r="K21" s="1" t="s">
        <v>2130</v>
      </c>
      <c r="L21" s="1" t="s">
        <v>2058</v>
      </c>
      <c r="M21" s="1" t="s">
        <v>2124</v>
      </c>
      <c r="N21" s="1"/>
      <c r="O21" s="1" t="s">
        <v>2125</v>
      </c>
      <c r="P21">
        <v>2</v>
      </c>
      <c r="Q21">
        <v>0</v>
      </c>
      <c r="R21" t="b">
        <v>0</v>
      </c>
      <c r="T21" s="1" t="s">
        <v>395</v>
      </c>
      <c r="U21" s="1" t="s">
        <v>411</v>
      </c>
      <c r="V21" t="b">
        <v>1</v>
      </c>
      <c r="W21">
        <v>10</v>
      </c>
      <c r="X21">
        <v>1</v>
      </c>
      <c r="Y21">
        <v>4.58520278E-2</v>
      </c>
      <c r="Z21">
        <v>3.3333333333333335E-3</v>
      </c>
      <c r="AA21">
        <v>0</v>
      </c>
      <c r="AB21">
        <v>0</v>
      </c>
      <c r="AC21">
        <v>0</v>
      </c>
      <c r="AD21">
        <v>0</v>
      </c>
      <c r="AE21">
        <v>0</v>
      </c>
      <c r="AF21">
        <v>0</v>
      </c>
      <c r="AG21">
        <v>0</v>
      </c>
      <c r="AH21">
        <v>0</v>
      </c>
      <c r="AI21">
        <v>0</v>
      </c>
      <c r="AJ21">
        <v>0</v>
      </c>
      <c r="AK21">
        <v>4.58520278E-2</v>
      </c>
      <c r="AL21">
        <v>3.3333333333333335E-3</v>
      </c>
      <c r="AM21">
        <v>0</v>
      </c>
      <c r="AO21">
        <v>0</v>
      </c>
      <c r="AP21">
        <v>0</v>
      </c>
      <c r="AQ21">
        <v>6.6666666666666671E-3</v>
      </c>
      <c r="AR21">
        <v>2.6666666666666668E-2</v>
      </c>
      <c r="AS21">
        <v>0</v>
      </c>
      <c r="AT21">
        <v>3.3333333333333333E-2</v>
      </c>
      <c r="AU21">
        <v>0</v>
      </c>
      <c r="AV21">
        <v>0</v>
      </c>
      <c r="AX21" s="1" t="s">
        <v>397</v>
      </c>
      <c r="AY21">
        <v>2.9</v>
      </c>
      <c r="AZ21">
        <v>16.611000099999998</v>
      </c>
      <c r="BA21">
        <v>0.01</v>
      </c>
      <c r="BB21">
        <v>0.04</v>
      </c>
      <c r="BC21">
        <v>0</v>
      </c>
      <c r="BI21">
        <v>3.833333333333333E-2</v>
      </c>
      <c r="BJ21">
        <v>0</v>
      </c>
      <c r="BK21">
        <v>4.8333333333333332E-2</v>
      </c>
      <c r="BM21">
        <v>0</v>
      </c>
      <c r="BN21" s="1" t="s">
        <v>2126</v>
      </c>
      <c r="BO21" s="1" t="s">
        <v>2138</v>
      </c>
      <c r="BP21" s="1" t="s">
        <v>1501</v>
      </c>
      <c r="BQ21" s="1" t="s">
        <v>1502</v>
      </c>
      <c r="BR21" s="1" t="s">
        <v>1501</v>
      </c>
      <c r="BS21" s="1" t="s">
        <v>1502</v>
      </c>
      <c r="BT21">
        <v>708</v>
      </c>
      <c r="BU21" s="1" t="s">
        <v>1099</v>
      </c>
      <c r="BV21" s="1" t="s">
        <v>398</v>
      </c>
      <c r="BW21" s="1" t="s">
        <v>405</v>
      </c>
      <c r="BX21" s="1" t="s">
        <v>2130</v>
      </c>
      <c r="BY21" s="1" t="s">
        <v>2058</v>
      </c>
      <c r="BZ21" s="1" t="s">
        <v>2124</v>
      </c>
      <c r="CA21" s="1" t="s">
        <v>2125</v>
      </c>
      <c r="CB21" s="1"/>
      <c r="CC21" s="1"/>
      <c r="CD21">
        <v>0</v>
      </c>
      <c r="CF21" s="1" t="s">
        <v>411</v>
      </c>
      <c r="CG21">
        <v>0</v>
      </c>
      <c r="CH21" s="1" t="s">
        <v>2126</v>
      </c>
      <c r="CI21" s="1" t="s">
        <v>645</v>
      </c>
      <c r="CJ21" t="b">
        <v>0</v>
      </c>
      <c r="CK21" t="b">
        <v>0</v>
      </c>
      <c r="CL21" t="b">
        <v>0</v>
      </c>
      <c r="CM21" t="b">
        <v>0</v>
      </c>
      <c r="CN21">
        <v>0</v>
      </c>
      <c r="CO21" t="b">
        <v>1</v>
      </c>
      <c r="CP21">
        <v>0.14483636599999999</v>
      </c>
      <c r="CT21">
        <v>0.04</v>
      </c>
      <c r="CU21">
        <v>0</v>
      </c>
      <c r="CV21">
        <v>0</v>
      </c>
      <c r="CZ21">
        <v>4.58520278E-2</v>
      </c>
      <c r="DA21">
        <v>0</v>
      </c>
      <c r="DB21">
        <v>0</v>
      </c>
      <c r="DC21">
        <v>0</v>
      </c>
      <c r="DD21">
        <v>0</v>
      </c>
      <c r="DE21">
        <v>0</v>
      </c>
      <c r="DF21">
        <v>4.58520278E-2</v>
      </c>
      <c r="DG21">
        <v>0</v>
      </c>
    </row>
    <row r="22" spans="1:111" x14ac:dyDescent="0.3">
      <c r="A22" s="1" t="s">
        <v>1501</v>
      </c>
      <c r="B22" s="1" t="s">
        <v>1502</v>
      </c>
      <c r="C22">
        <v>316</v>
      </c>
      <c r="D22" s="1" t="s">
        <v>396</v>
      </c>
      <c r="E22" s="1" t="s">
        <v>1502</v>
      </c>
      <c r="F22" t="b">
        <v>1</v>
      </c>
      <c r="G22" s="1" t="s">
        <v>398</v>
      </c>
      <c r="H22">
        <v>9.166666666666666E-2</v>
      </c>
      <c r="I22" s="1" t="s">
        <v>2137</v>
      </c>
      <c r="J22" s="1" t="s">
        <v>925</v>
      </c>
      <c r="K22" s="1" t="s">
        <v>2130</v>
      </c>
      <c r="L22" s="1" t="s">
        <v>2058</v>
      </c>
      <c r="M22" s="1" t="s">
        <v>2124</v>
      </c>
      <c r="N22" s="1"/>
      <c r="O22" s="1" t="s">
        <v>2125</v>
      </c>
      <c r="P22">
        <v>2</v>
      </c>
      <c r="Q22">
        <v>0</v>
      </c>
      <c r="R22" t="b">
        <v>0</v>
      </c>
      <c r="T22" s="1" t="s">
        <v>395</v>
      </c>
      <c r="U22" s="1" t="s">
        <v>411</v>
      </c>
      <c r="V22" t="b">
        <v>1</v>
      </c>
      <c r="W22">
        <v>10</v>
      </c>
      <c r="X22">
        <v>1</v>
      </c>
      <c r="Y22">
        <v>4.58520278E-2</v>
      </c>
      <c r="Z22">
        <v>3.3333333333333335E-3</v>
      </c>
      <c r="AA22">
        <v>0</v>
      </c>
      <c r="AB22">
        <v>0</v>
      </c>
      <c r="AC22">
        <v>0</v>
      </c>
      <c r="AD22">
        <v>0</v>
      </c>
      <c r="AE22">
        <v>0</v>
      </c>
      <c r="AF22">
        <v>0</v>
      </c>
      <c r="AG22">
        <v>0</v>
      </c>
      <c r="AH22">
        <v>0</v>
      </c>
      <c r="AI22">
        <v>0</v>
      </c>
      <c r="AJ22">
        <v>0</v>
      </c>
      <c r="AK22">
        <v>4.58520278E-2</v>
      </c>
      <c r="AL22">
        <v>3.3333333333333335E-3</v>
      </c>
      <c r="AM22">
        <v>0</v>
      </c>
      <c r="AO22">
        <v>0</v>
      </c>
      <c r="AP22">
        <v>0</v>
      </c>
      <c r="AQ22">
        <v>6.6666666666666671E-3</v>
      </c>
      <c r="AR22">
        <v>2.6666666666666668E-2</v>
      </c>
      <c r="AS22">
        <v>0</v>
      </c>
      <c r="AT22">
        <v>3.3333333333333333E-2</v>
      </c>
      <c r="AU22">
        <v>0</v>
      </c>
      <c r="AV22">
        <v>0</v>
      </c>
      <c r="AX22" s="1" t="s">
        <v>397</v>
      </c>
      <c r="AY22">
        <v>2.9</v>
      </c>
      <c r="AZ22">
        <v>16.611000099999998</v>
      </c>
      <c r="BA22">
        <v>0.01</v>
      </c>
      <c r="BB22">
        <v>0.04</v>
      </c>
      <c r="BC22">
        <v>0</v>
      </c>
      <c r="BI22">
        <v>3.833333333333333E-2</v>
      </c>
      <c r="BJ22">
        <v>0</v>
      </c>
      <c r="BK22">
        <v>4.8333333333333332E-2</v>
      </c>
      <c r="BM22">
        <v>0</v>
      </c>
      <c r="BN22" s="1" t="s">
        <v>2126</v>
      </c>
      <c r="BO22" s="1" t="s">
        <v>2139</v>
      </c>
      <c r="BP22" s="1" t="s">
        <v>1501</v>
      </c>
      <c r="BQ22" s="1" t="s">
        <v>1502</v>
      </c>
      <c r="BR22" s="1" t="s">
        <v>1501</v>
      </c>
      <c r="BS22" s="1" t="s">
        <v>1502</v>
      </c>
      <c r="BT22">
        <v>709</v>
      </c>
      <c r="BU22" s="1" t="s">
        <v>1100</v>
      </c>
      <c r="BV22" s="1" t="s">
        <v>398</v>
      </c>
      <c r="BW22" s="1" t="s">
        <v>746</v>
      </c>
      <c r="BX22" s="1" t="s">
        <v>2130</v>
      </c>
      <c r="BY22" s="1" t="s">
        <v>2058</v>
      </c>
      <c r="BZ22" s="1" t="s">
        <v>2124</v>
      </c>
      <c r="CA22" s="1" t="s">
        <v>2125</v>
      </c>
      <c r="CB22" s="1"/>
      <c r="CC22" s="1" t="s">
        <v>2003</v>
      </c>
      <c r="CD22">
        <v>0</v>
      </c>
      <c r="CF22" s="1" t="s">
        <v>411</v>
      </c>
      <c r="CG22">
        <v>0</v>
      </c>
      <c r="CH22" s="1" t="s">
        <v>2126</v>
      </c>
      <c r="CI22" s="1" t="s">
        <v>645</v>
      </c>
      <c r="CJ22" t="b">
        <v>0</v>
      </c>
      <c r="CK22" t="b">
        <v>0</v>
      </c>
      <c r="CL22" t="b">
        <v>0</v>
      </c>
      <c r="CM22" t="b">
        <v>0</v>
      </c>
      <c r="CN22">
        <v>0</v>
      </c>
      <c r="CO22" t="b">
        <v>1</v>
      </c>
      <c r="CP22">
        <v>0</v>
      </c>
      <c r="CT22">
        <v>0</v>
      </c>
      <c r="CU22">
        <v>0</v>
      </c>
      <c r="CV22">
        <v>0</v>
      </c>
      <c r="CZ22">
        <v>0</v>
      </c>
      <c r="DA22">
        <v>0</v>
      </c>
      <c r="DB22">
        <v>0</v>
      </c>
      <c r="DC22">
        <v>0</v>
      </c>
      <c r="DD22">
        <v>0</v>
      </c>
      <c r="DE22">
        <v>0</v>
      </c>
      <c r="DF22">
        <v>0</v>
      </c>
      <c r="DG22">
        <v>0</v>
      </c>
    </row>
    <row r="23" spans="1:111" x14ac:dyDescent="0.3">
      <c r="A23" s="1"/>
      <c r="B23" s="1"/>
      <c r="C23"/>
      <c r="D23" s="1"/>
      <c r="E23" s="1"/>
      <c r="F23" t="b">
        <v>0</v>
      </c>
      <c r="G23" s="1" t="s">
        <v>392</v>
      </c>
      <c r="H23">
        <v>0</v>
      </c>
      <c r="I23" s="1" t="s">
        <v>2145</v>
      </c>
      <c r="J23" s="1" t="s">
        <v>444</v>
      </c>
      <c r="K23" s="1" t="s">
        <v>2128</v>
      </c>
      <c r="L23" s="1" t="s">
        <v>2129</v>
      </c>
      <c r="M23" s="1" t="s">
        <v>2124</v>
      </c>
      <c r="N23" s="1"/>
      <c r="O23" s="1" t="s">
        <v>2125</v>
      </c>
      <c r="R23" t="b">
        <v>0</v>
      </c>
      <c r="T23" s="1" t="s">
        <v>396</v>
      </c>
      <c r="U23" s="1" t="s">
        <v>396</v>
      </c>
      <c r="V23" t="b">
        <v>0</v>
      </c>
      <c r="W23">
        <v>0.5</v>
      </c>
      <c r="X23">
        <v>0</v>
      </c>
      <c r="AP23">
        <v>0</v>
      </c>
      <c r="AQ23">
        <v>0</v>
      </c>
      <c r="AR23">
        <v>0</v>
      </c>
      <c r="AS23">
        <v>0</v>
      </c>
      <c r="AT23">
        <v>0</v>
      </c>
      <c r="AU23">
        <v>0</v>
      </c>
      <c r="AV23">
        <v>0</v>
      </c>
      <c r="AX23" s="1"/>
      <c r="AY23">
        <v>0</v>
      </c>
      <c r="AZ23">
        <v>0</v>
      </c>
      <c r="BA23">
        <v>0</v>
      </c>
      <c r="BB23">
        <v>0</v>
      </c>
      <c r="BC23">
        <v>0</v>
      </c>
      <c r="BI23">
        <v>0</v>
      </c>
      <c r="BK23">
        <v>0</v>
      </c>
      <c r="BM23">
        <v>0</v>
      </c>
      <c r="BN23" s="1"/>
      <c r="BO23" s="1" t="s">
        <v>2145</v>
      </c>
      <c r="BP23" s="1"/>
      <c r="BQ23" s="1"/>
      <c r="BR23" s="1"/>
      <c r="BS23" s="1"/>
      <c r="BU23" s="1"/>
      <c r="BV23" s="1" t="s">
        <v>392</v>
      </c>
      <c r="BW23" s="1" t="s">
        <v>400</v>
      </c>
      <c r="BX23" s="1" t="s">
        <v>2128</v>
      </c>
      <c r="BY23" s="1" t="s">
        <v>2129</v>
      </c>
      <c r="BZ23" s="1" t="s">
        <v>2124</v>
      </c>
      <c r="CA23" s="1" t="s">
        <v>2125</v>
      </c>
      <c r="CB23" s="1"/>
      <c r="CC23" s="1"/>
      <c r="CD23">
        <v>0</v>
      </c>
      <c r="CF23" s="1" t="s">
        <v>396</v>
      </c>
      <c r="CH23" s="1"/>
      <c r="CI23" s="1"/>
      <c r="CJ23" t="b">
        <v>0</v>
      </c>
      <c r="CN23">
        <v>0</v>
      </c>
      <c r="CP23">
        <v>0</v>
      </c>
      <c r="CT23">
        <v>0</v>
      </c>
      <c r="CU23">
        <v>0</v>
      </c>
      <c r="CV23">
        <v>0</v>
      </c>
    </row>
    <row r="24" spans="1:111" x14ac:dyDescent="0.3">
      <c r="A24" s="1" t="s">
        <v>1501</v>
      </c>
      <c r="B24" s="1" t="s">
        <v>1502</v>
      </c>
      <c r="C24">
        <v>286</v>
      </c>
      <c r="D24" s="1" t="s">
        <v>396</v>
      </c>
      <c r="E24" s="1" t="s">
        <v>1502</v>
      </c>
      <c r="F24" t="b">
        <v>1</v>
      </c>
      <c r="G24" s="1" t="s">
        <v>398</v>
      </c>
      <c r="H24">
        <v>0.32666666666666666</v>
      </c>
      <c r="I24" s="1" t="s">
        <v>2147</v>
      </c>
      <c r="J24" s="1" t="s">
        <v>2148</v>
      </c>
      <c r="K24" s="1" t="s">
        <v>2133</v>
      </c>
      <c r="L24" s="1" t="s">
        <v>2134</v>
      </c>
      <c r="M24" s="1" t="s">
        <v>2124</v>
      </c>
      <c r="N24" s="1"/>
      <c r="O24" s="1" t="s">
        <v>2125</v>
      </c>
      <c r="P24">
        <v>2</v>
      </c>
      <c r="Q24">
        <v>2</v>
      </c>
      <c r="R24" t="b">
        <v>1</v>
      </c>
      <c r="T24" s="1" t="s">
        <v>395</v>
      </c>
      <c r="U24" s="1" t="s">
        <v>411</v>
      </c>
      <c r="V24" t="b">
        <v>1</v>
      </c>
      <c r="W24">
        <v>4.1322312400000003</v>
      </c>
      <c r="X24">
        <v>1</v>
      </c>
      <c r="Y24">
        <v>0.192470849</v>
      </c>
      <c r="Z24">
        <v>1.1666666666666667E-2</v>
      </c>
      <c r="AA24">
        <v>0</v>
      </c>
      <c r="AB24">
        <v>0</v>
      </c>
      <c r="AC24">
        <v>0</v>
      </c>
      <c r="AD24">
        <v>0</v>
      </c>
      <c r="AE24">
        <v>0</v>
      </c>
      <c r="AF24">
        <v>0</v>
      </c>
      <c r="AG24">
        <v>0</v>
      </c>
      <c r="AH24">
        <v>0</v>
      </c>
      <c r="AI24">
        <v>0</v>
      </c>
      <c r="AJ24">
        <v>0</v>
      </c>
      <c r="AK24">
        <v>0.192470849</v>
      </c>
      <c r="AL24">
        <v>1.4999999999999999E-2</v>
      </c>
      <c r="AM24">
        <v>0</v>
      </c>
      <c r="AO24">
        <v>0</v>
      </c>
      <c r="AP24">
        <v>0</v>
      </c>
      <c r="AQ24">
        <v>2.6666666666666668E-2</v>
      </c>
      <c r="AR24">
        <v>6.6666666666666671E-3</v>
      </c>
      <c r="AS24">
        <v>0</v>
      </c>
      <c r="AT24">
        <v>3.3333333333333333E-2</v>
      </c>
      <c r="AU24">
        <v>0</v>
      </c>
      <c r="AV24">
        <v>0</v>
      </c>
      <c r="AX24" s="1" t="s">
        <v>397</v>
      </c>
      <c r="AY24">
        <v>61.2</v>
      </c>
      <c r="AZ24">
        <v>19.520000499999998</v>
      </c>
      <c r="BA24">
        <v>9.3333333333333338E-2</v>
      </c>
      <c r="BB24">
        <v>0.18666666666666668</v>
      </c>
      <c r="BC24">
        <v>0</v>
      </c>
      <c r="BI24">
        <v>1.3333333333333334E-2</v>
      </c>
      <c r="BJ24">
        <v>0</v>
      </c>
      <c r="BK24">
        <v>0.10666666666666667</v>
      </c>
      <c r="BM24">
        <v>3.1666666666666669E-2</v>
      </c>
      <c r="BN24" s="1" t="s">
        <v>2126</v>
      </c>
      <c r="BO24" s="1" t="s">
        <v>2149</v>
      </c>
      <c r="BP24" s="1" t="s">
        <v>1501</v>
      </c>
      <c r="BQ24" s="1" t="s">
        <v>1502</v>
      </c>
      <c r="BR24" s="1" t="s">
        <v>1501</v>
      </c>
      <c r="BS24" s="1" t="s">
        <v>1502</v>
      </c>
      <c r="BT24">
        <v>637</v>
      </c>
      <c r="BU24" s="1" t="s">
        <v>1819</v>
      </c>
      <c r="BV24" s="1" t="s">
        <v>398</v>
      </c>
      <c r="BW24" s="1" t="s">
        <v>736</v>
      </c>
      <c r="BX24" s="1" t="s">
        <v>2133</v>
      </c>
      <c r="BY24" s="1" t="s">
        <v>2134</v>
      </c>
      <c r="BZ24" s="1" t="s">
        <v>2124</v>
      </c>
      <c r="CA24" s="1" t="s">
        <v>2125</v>
      </c>
      <c r="CB24" s="1"/>
      <c r="CC24" s="1"/>
      <c r="CD24">
        <v>0</v>
      </c>
      <c r="CF24" s="1" t="s">
        <v>411</v>
      </c>
      <c r="CG24">
        <v>1</v>
      </c>
      <c r="CH24" s="1" t="s">
        <v>2126</v>
      </c>
      <c r="CI24" s="1" t="s">
        <v>645</v>
      </c>
      <c r="CJ24" t="b">
        <v>0</v>
      </c>
      <c r="CK24" t="b">
        <v>0</v>
      </c>
      <c r="CL24" t="b">
        <v>0</v>
      </c>
      <c r="CM24" t="b">
        <v>0</v>
      </c>
      <c r="CN24">
        <v>0</v>
      </c>
      <c r="CO24" t="b">
        <v>1</v>
      </c>
      <c r="CP24">
        <v>0.25</v>
      </c>
      <c r="CT24">
        <v>6.8333333333333329E-2</v>
      </c>
      <c r="CU24">
        <v>0</v>
      </c>
      <c r="CV24">
        <v>0</v>
      </c>
      <c r="CZ24">
        <v>0</v>
      </c>
      <c r="DA24">
        <v>0</v>
      </c>
      <c r="DB24">
        <v>0</v>
      </c>
      <c r="DC24">
        <v>0</v>
      </c>
      <c r="DD24">
        <v>0</v>
      </c>
      <c r="DE24">
        <v>0</v>
      </c>
      <c r="DF24">
        <v>0</v>
      </c>
      <c r="DG24">
        <v>0</v>
      </c>
    </row>
    <row r="25" spans="1:111" x14ac:dyDescent="0.3">
      <c r="A25" s="1" t="s">
        <v>1501</v>
      </c>
      <c r="B25" s="1" t="s">
        <v>1502</v>
      </c>
      <c r="C25">
        <v>286</v>
      </c>
      <c r="D25" s="1" t="s">
        <v>396</v>
      </c>
      <c r="E25" s="1" t="s">
        <v>1502</v>
      </c>
      <c r="F25" t="b">
        <v>1</v>
      </c>
      <c r="G25" s="1" t="s">
        <v>398</v>
      </c>
      <c r="H25">
        <v>0.32666666666666666</v>
      </c>
      <c r="I25" s="1" t="s">
        <v>2147</v>
      </c>
      <c r="J25" s="1" t="s">
        <v>2148</v>
      </c>
      <c r="K25" s="1" t="s">
        <v>2133</v>
      </c>
      <c r="L25" s="1" t="s">
        <v>2134</v>
      </c>
      <c r="M25" s="1" t="s">
        <v>2124</v>
      </c>
      <c r="N25" s="1"/>
      <c r="O25" s="1" t="s">
        <v>2125</v>
      </c>
      <c r="P25">
        <v>2</v>
      </c>
      <c r="Q25">
        <v>2</v>
      </c>
      <c r="R25" t="b">
        <v>1</v>
      </c>
      <c r="T25" s="1" t="s">
        <v>395</v>
      </c>
      <c r="U25" s="1" t="s">
        <v>411</v>
      </c>
      <c r="V25" t="b">
        <v>1</v>
      </c>
      <c r="W25">
        <v>4.1322312400000003</v>
      </c>
      <c r="X25">
        <v>1</v>
      </c>
      <c r="Y25">
        <v>0.192470849</v>
      </c>
      <c r="Z25">
        <v>1.1666666666666667E-2</v>
      </c>
      <c r="AA25">
        <v>0</v>
      </c>
      <c r="AB25">
        <v>0</v>
      </c>
      <c r="AC25">
        <v>0</v>
      </c>
      <c r="AD25">
        <v>0</v>
      </c>
      <c r="AE25">
        <v>0</v>
      </c>
      <c r="AF25">
        <v>0</v>
      </c>
      <c r="AG25">
        <v>0</v>
      </c>
      <c r="AH25">
        <v>0</v>
      </c>
      <c r="AI25">
        <v>0</v>
      </c>
      <c r="AJ25">
        <v>0</v>
      </c>
      <c r="AK25">
        <v>0.192470849</v>
      </c>
      <c r="AL25">
        <v>1.4999999999999999E-2</v>
      </c>
      <c r="AM25">
        <v>0</v>
      </c>
      <c r="AO25">
        <v>0</v>
      </c>
      <c r="AP25">
        <v>0</v>
      </c>
      <c r="AQ25">
        <v>2.6666666666666668E-2</v>
      </c>
      <c r="AR25">
        <v>6.6666666666666671E-3</v>
      </c>
      <c r="AS25">
        <v>0</v>
      </c>
      <c r="AT25">
        <v>3.3333333333333333E-2</v>
      </c>
      <c r="AU25">
        <v>0</v>
      </c>
      <c r="AV25">
        <v>0</v>
      </c>
      <c r="AX25" s="1" t="s">
        <v>397</v>
      </c>
      <c r="AY25">
        <v>61.2</v>
      </c>
      <c r="AZ25">
        <v>19.520000499999998</v>
      </c>
      <c r="BA25">
        <v>9.3333333333333338E-2</v>
      </c>
      <c r="BB25">
        <v>0.18666666666666668</v>
      </c>
      <c r="BC25">
        <v>0</v>
      </c>
      <c r="BI25">
        <v>1.3333333333333334E-2</v>
      </c>
      <c r="BJ25">
        <v>0</v>
      </c>
      <c r="BK25">
        <v>0.10666666666666667</v>
      </c>
      <c r="BM25">
        <v>3.1666666666666669E-2</v>
      </c>
      <c r="BN25" s="1" t="s">
        <v>2126</v>
      </c>
      <c r="BO25" s="1" t="s">
        <v>2150</v>
      </c>
      <c r="BP25" s="1" t="s">
        <v>1501</v>
      </c>
      <c r="BQ25" s="1" t="s">
        <v>1502</v>
      </c>
      <c r="BR25" s="1" t="s">
        <v>1501</v>
      </c>
      <c r="BS25" s="1" t="s">
        <v>1502</v>
      </c>
      <c r="BT25">
        <v>640</v>
      </c>
      <c r="BU25" s="1" t="s">
        <v>1810</v>
      </c>
      <c r="BV25" s="1" t="s">
        <v>398</v>
      </c>
      <c r="BW25" s="1" t="s">
        <v>514</v>
      </c>
      <c r="BX25" s="1" t="s">
        <v>2133</v>
      </c>
      <c r="BY25" s="1" t="s">
        <v>2134</v>
      </c>
      <c r="BZ25" s="1" t="s">
        <v>2124</v>
      </c>
      <c r="CA25" s="1" t="s">
        <v>2125</v>
      </c>
      <c r="CB25" s="1"/>
      <c r="CC25" s="1" t="s">
        <v>2151</v>
      </c>
      <c r="CD25">
        <v>0</v>
      </c>
      <c r="CF25" s="1" t="s">
        <v>411</v>
      </c>
      <c r="CG25">
        <v>1</v>
      </c>
      <c r="CH25" s="1" t="s">
        <v>2126</v>
      </c>
      <c r="CI25" s="1" t="s">
        <v>645</v>
      </c>
      <c r="CJ25" t="b">
        <v>0</v>
      </c>
      <c r="CK25" t="b">
        <v>0</v>
      </c>
      <c r="CL25" t="b">
        <v>0</v>
      </c>
      <c r="CM25" t="b">
        <v>0</v>
      </c>
      <c r="CN25">
        <v>0</v>
      </c>
      <c r="CO25" t="b">
        <v>1</v>
      </c>
      <c r="CP25">
        <v>0.428713173</v>
      </c>
      <c r="CT25">
        <v>0.11666666666666667</v>
      </c>
      <c r="CU25">
        <v>0</v>
      </c>
      <c r="CV25">
        <v>0</v>
      </c>
      <c r="CZ25">
        <v>0.192470849</v>
      </c>
      <c r="DA25">
        <v>0</v>
      </c>
      <c r="DB25">
        <v>0</v>
      </c>
      <c r="DC25">
        <v>0</v>
      </c>
      <c r="DD25">
        <v>0</v>
      </c>
      <c r="DE25">
        <v>0</v>
      </c>
      <c r="DF25">
        <v>0.192470849</v>
      </c>
      <c r="DG25">
        <v>0</v>
      </c>
    </row>
    <row r="26" spans="1:111" x14ac:dyDescent="0.3">
      <c r="A26" s="1" t="s">
        <v>2061</v>
      </c>
      <c r="B26" s="1" t="s">
        <v>2062</v>
      </c>
      <c r="C26">
        <v>230</v>
      </c>
      <c r="D26" s="1" t="s">
        <v>396</v>
      </c>
      <c r="E26" s="1" t="s">
        <v>2062</v>
      </c>
      <c r="F26" t="b">
        <v>1</v>
      </c>
      <c r="G26" s="1" t="s">
        <v>398</v>
      </c>
      <c r="H26">
        <v>0.9</v>
      </c>
      <c r="I26" s="1" t="s">
        <v>2153</v>
      </c>
      <c r="J26" s="1" t="s">
        <v>393</v>
      </c>
      <c r="K26" s="1" t="s">
        <v>2152</v>
      </c>
      <c r="L26" s="1" t="s">
        <v>843</v>
      </c>
      <c r="M26" s="1" t="s">
        <v>2124</v>
      </c>
      <c r="N26" s="1"/>
      <c r="O26" s="1" t="s">
        <v>2125</v>
      </c>
      <c r="P26">
        <v>5</v>
      </c>
      <c r="Q26">
        <v>3</v>
      </c>
      <c r="R26" t="b">
        <v>1</v>
      </c>
      <c r="T26" s="1" t="s">
        <v>396</v>
      </c>
      <c r="U26" s="1" t="s">
        <v>395</v>
      </c>
      <c r="V26" t="b">
        <v>1</v>
      </c>
      <c r="W26">
        <v>4.17439699</v>
      </c>
      <c r="X26">
        <v>1</v>
      </c>
      <c r="Y26">
        <v>0.67459011099999999</v>
      </c>
      <c r="Z26">
        <v>4.3333333333333335E-2</v>
      </c>
      <c r="AA26">
        <v>0</v>
      </c>
      <c r="AB26">
        <v>0</v>
      </c>
      <c r="AC26">
        <v>0</v>
      </c>
      <c r="AD26">
        <v>0</v>
      </c>
      <c r="AE26">
        <v>0</v>
      </c>
      <c r="AF26">
        <v>0</v>
      </c>
      <c r="AG26">
        <v>0</v>
      </c>
      <c r="AH26">
        <v>0</v>
      </c>
      <c r="AI26">
        <v>0</v>
      </c>
      <c r="AJ26">
        <v>0</v>
      </c>
      <c r="AK26">
        <v>0.67459011099999999</v>
      </c>
      <c r="AL26">
        <v>5.3333333333333337E-2</v>
      </c>
      <c r="AM26">
        <v>0</v>
      </c>
      <c r="AO26">
        <v>0</v>
      </c>
      <c r="AP26">
        <v>0</v>
      </c>
      <c r="AQ26">
        <v>9.6666666666666665E-2</v>
      </c>
      <c r="AR26">
        <v>0.06</v>
      </c>
      <c r="AS26">
        <v>0</v>
      </c>
      <c r="AT26">
        <v>0.15666666666666668</v>
      </c>
      <c r="AU26">
        <v>0</v>
      </c>
      <c r="AV26">
        <v>0</v>
      </c>
      <c r="AX26" s="1" t="s">
        <v>397</v>
      </c>
      <c r="AZ26">
        <v>15.6429996</v>
      </c>
      <c r="BA26">
        <v>0.30833333333333335</v>
      </c>
      <c r="BB26">
        <v>0.40500000000000003</v>
      </c>
      <c r="BC26">
        <v>0</v>
      </c>
      <c r="BI26">
        <v>0.12166666666666667</v>
      </c>
      <c r="BJ26">
        <v>0</v>
      </c>
      <c r="BK26">
        <v>0.43</v>
      </c>
      <c r="BM26">
        <v>5.5E-2</v>
      </c>
      <c r="BN26" s="1" t="s">
        <v>2127</v>
      </c>
      <c r="BO26" s="1" t="s">
        <v>2154</v>
      </c>
      <c r="BP26" s="1" t="s">
        <v>2061</v>
      </c>
      <c r="BQ26" s="1" t="s">
        <v>2062</v>
      </c>
      <c r="BR26" s="1" t="s">
        <v>2061</v>
      </c>
      <c r="BS26" s="1" t="s">
        <v>2062</v>
      </c>
      <c r="BT26">
        <v>328</v>
      </c>
      <c r="BU26" s="1" t="s">
        <v>1131</v>
      </c>
      <c r="BV26" s="1" t="s">
        <v>398</v>
      </c>
      <c r="BW26" s="1" t="s">
        <v>400</v>
      </c>
      <c r="BX26" s="1" t="s">
        <v>2152</v>
      </c>
      <c r="BY26" s="1" t="s">
        <v>843</v>
      </c>
      <c r="BZ26" s="1" t="s">
        <v>2124</v>
      </c>
      <c r="CA26" s="1" t="s">
        <v>2125</v>
      </c>
      <c r="CB26" s="1"/>
      <c r="CC26" s="1" t="s">
        <v>2155</v>
      </c>
      <c r="CD26">
        <v>0</v>
      </c>
      <c r="CF26" s="1" t="s">
        <v>395</v>
      </c>
      <c r="CG26">
        <v>1</v>
      </c>
      <c r="CH26" s="1" t="s">
        <v>2127</v>
      </c>
      <c r="CI26" s="1" t="s">
        <v>645</v>
      </c>
      <c r="CJ26" t="b">
        <v>0</v>
      </c>
      <c r="CK26" t="b">
        <v>0</v>
      </c>
      <c r="CL26" t="b">
        <v>0</v>
      </c>
      <c r="CM26" t="b">
        <v>0</v>
      </c>
      <c r="CN26">
        <v>0</v>
      </c>
      <c r="CO26" t="b">
        <v>1</v>
      </c>
      <c r="CP26">
        <v>0.44483766000000002</v>
      </c>
      <c r="CT26">
        <v>0.12166666666666667</v>
      </c>
      <c r="CU26">
        <v>0</v>
      </c>
      <c r="CV26">
        <v>0</v>
      </c>
      <c r="CZ26">
        <v>0.22486336500000001</v>
      </c>
      <c r="DA26">
        <v>0</v>
      </c>
      <c r="DB26">
        <v>0</v>
      </c>
      <c r="DC26">
        <v>0</v>
      </c>
      <c r="DD26">
        <v>0</v>
      </c>
      <c r="DE26">
        <v>0</v>
      </c>
      <c r="DF26">
        <v>0.22486336500000001</v>
      </c>
      <c r="DG26">
        <v>0</v>
      </c>
    </row>
    <row r="27" spans="1:111" x14ac:dyDescent="0.3">
      <c r="A27" s="1" t="s">
        <v>2061</v>
      </c>
      <c r="B27" s="1" t="s">
        <v>2062</v>
      </c>
      <c r="C27">
        <v>230</v>
      </c>
      <c r="D27" s="1" t="s">
        <v>396</v>
      </c>
      <c r="E27" s="1" t="s">
        <v>2062</v>
      </c>
      <c r="F27" t="b">
        <v>1</v>
      </c>
      <c r="G27" s="1" t="s">
        <v>398</v>
      </c>
      <c r="H27">
        <v>0.9</v>
      </c>
      <c r="I27" s="1" t="s">
        <v>2153</v>
      </c>
      <c r="J27" s="1" t="s">
        <v>393</v>
      </c>
      <c r="K27" s="1" t="s">
        <v>2152</v>
      </c>
      <c r="L27" s="1" t="s">
        <v>843</v>
      </c>
      <c r="M27" s="1" t="s">
        <v>2124</v>
      </c>
      <c r="N27" s="1"/>
      <c r="O27" s="1" t="s">
        <v>2125</v>
      </c>
      <c r="P27">
        <v>5</v>
      </c>
      <c r="Q27">
        <v>3</v>
      </c>
      <c r="R27" t="b">
        <v>1</v>
      </c>
      <c r="T27" s="1" t="s">
        <v>396</v>
      </c>
      <c r="U27" s="1" t="s">
        <v>395</v>
      </c>
      <c r="V27" t="b">
        <v>1</v>
      </c>
      <c r="W27">
        <v>4.17439699</v>
      </c>
      <c r="X27">
        <v>1</v>
      </c>
      <c r="Y27">
        <v>0.67459011099999999</v>
      </c>
      <c r="Z27">
        <v>4.3333333333333335E-2</v>
      </c>
      <c r="AA27">
        <v>0</v>
      </c>
      <c r="AB27">
        <v>0</v>
      </c>
      <c r="AC27">
        <v>0</v>
      </c>
      <c r="AD27">
        <v>0</v>
      </c>
      <c r="AE27">
        <v>0</v>
      </c>
      <c r="AF27">
        <v>0</v>
      </c>
      <c r="AG27">
        <v>0</v>
      </c>
      <c r="AH27">
        <v>0</v>
      </c>
      <c r="AI27">
        <v>0</v>
      </c>
      <c r="AJ27">
        <v>0</v>
      </c>
      <c r="AK27">
        <v>0.67459011099999999</v>
      </c>
      <c r="AL27">
        <v>5.3333333333333337E-2</v>
      </c>
      <c r="AM27">
        <v>0</v>
      </c>
      <c r="AO27">
        <v>0</v>
      </c>
      <c r="AP27">
        <v>0</v>
      </c>
      <c r="AQ27">
        <v>9.6666666666666665E-2</v>
      </c>
      <c r="AR27">
        <v>0.06</v>
      </c>
      <c r="AS27">
        <v>0</v>
      </c>
      <c r="AT27">
        <v>0.15666666666666668</v>
      </c>
      <c r="AU27">
        <v>0</v>
      </c>
      <c r="AV27">
        <v>0</v>
      </c>
      <c r="AX27" s="1" t="s">
        <v>397</v>
      </c>
      <c r="AZ27">
        <v>15.6429996</v>
      </c>
      <c r="BA27">
        <v>0.30833333333333335</v>
      </c>
      <c r="BB27">
        <v>0.40500000000000003</v>
      </c>
      <c r="BC27">
        <v>0</v>
      </c>
      <c r="BI27">
        <v>0.12166666666666667</v>
      </c>
      <c r="BJ27">
        <v>0</v>
      </c>
      <c r="BK27">
        <v>0.43</v>
      </c>
      <c r="BM27">
        <v>5.5E-2</v>
      </c>
      <c r="BN27" s="1" t="s">
        <v>2127</v>
      </c>
      <c r="BO27" s="1" t="s">
        <v>2156</v>
      </c>
      <c r="BP27" s="1" t="s">
        <v>2061</v>
      </c>
      <c r="BQ27" s="1" t="s">
        <v>2062</v>
      </c>
      <c r="BR27" s="1" t="s">
        <v>2061</v>
      </c>
      <c r="BS27" s="1" t="s">
        <v>2062</v>
      </c>
      <c r="BT27">
        <v>331</v>
      </c>
      <c r="BU27" s="1" t="s">
        <v>1174</v>
      </c>
      <c r="BV27" s="1" t="s">
        <v>398</v>
      </c>
      <c r="BW27" s="1" t="s">
        <v>402</v>
      </c>
      <c r="BX27" s="1" t="s">
        <v>2152</v>
      </c>
      <c r="BY27" s="1" t="s">
        <v>843</v>
      </c>
      <c r="BZ27" s="1" t="s">
        <v>2124</v>
      </c>
      <c r="CA27" s="1" t="s">
        <v>2125</v>
      </c>
      <c r="CB27" s="1"/>
      <c r="CC27" s="1" t="s">
        <v>2157</v>
      </c>
      <c r="CD27">
        <v>0</v>
      </c>
      <c r="CF27" s="1" t="s">
        <v>395</v>
      </c>
      <c r="CG27">
        <v>0</v>
      </c>
      <c r="CH27" s="1" t="s">
        <v>2127</v>
      </c>
      <c r="CI27" s="1" t="s">
        <v>645</v>
      </c>
      <c r="CJ27" t="b">
        <v>0</v>
      </c>
      <c r="CK27" t="b">
        <v>0</v>
      </c>
      <c r="CL27" t="b">
        <v>0</v>
      </c>
      <c r="CM27" t="b">
        <v>0</v>
      </c>
      <c r="CN27">
        <v>0</v>
      </c>
      <c r="CO27" t="b">
        <v>1</v>
      </c>
      <c r="CP27">
        <v>0.33666357400000002</v>
      </c>
      <c r="CT27">
        <v>9.166666666666666E-2</v>
      </c>
      <c r="CU27">
        <v>0</v>
      </c>
      <c r="CV27">
        <v>0</v>
      </c>
      <c r="CZ27">
        <v>0.22486336500000001</v>
      </c>
      <c r="DA27">
        <v>0</v>
      </c>
      <c r="DB27">
        <v>0</v>
      </c>
      <c r="DC27">
        <v>0</v>
      </c>
      <c r="DD27">
        <v>0</v>
      </c>
      <c r="DE27">
        <v>0</v>
      </c>
      <c r="DF27">
        <v>0.22486336500000001</v>
      </c>
      <c r="DG27">
        <v>0</v>
      </c>
    </row>
    <row r="28" spans="1:111" x14ac:dyDescent="0.3">
      <c r="A28" s="1" t="s">
        <v>2061</v>
      </c>
      <c r="B28" s="1" t="s">
        <v>2062</v>
      </c>
      <c r="C28">
        <v>230</v>
      </c>
      <c r="D28" s="1" t="s">
        <v>396</v>
      </c>
      <c r="E28" s="1" t="s">
        <v>2062</v>
      </c>
      <c r="F28" t="b">
        <v>1</v>
      </c>
      <c r="G28" s="1" t="s">
        <v>398</v>
      </c>
      <c r="H28">
        <v>0.9</v>
      </c>
      <c r="I28" s="1" t="s">
        <v>2153</v>
      </c>
      <c r="J28" s="1" t="s">
        <v>393</v>
      </c>
      <c r="K28" s="1" t="s">
        <v>2152</v>
      </c>
      <c r="L28" s="1" t="s">
        <v>843</v>
      </c>
      <c r="M28" s="1" t="s">
        <v>2124</v>
      </c>
      <c r="N28" s="1"/>
      <c r="O28" s="1" t="s">
        <v>2125</v>
      </c>
      <c r="P28">
        <v>5</v>
      </c>
      <c r="Q28">
        <v>3</v>
      </c>
      <c r="R28" t="b">
        <v>1</v>
      </c>
      <c r="T28" s="1" t="s">
        <v>396</v>
      </c>
      <c r="U28" s="1" t="s">
        <v>395</v>
      </c>
      <c r="V28" t="b">
        <v>1</v>
      </c>
      <c r="W28">
        <v>4.17439699</v>
      </c>
      <c r="X28">
        <v>1</v>
      </c>
      <c r="Y28">
        <v>0.67459011099999999</v>
      </c>
      <c r="Z28">
        <v>4.3333333333333335E-2</v>
      </c>
      <c r="AA28">
        <v>0</v>
      </c>
      <c r="AB28">
        <v>0</v>
      </c>
      <c r="AC28">
        <v>0</v>
      </c>
      <c r="AD28">
        <v>0</v>
      </c>
      <c r="AE28">
        <v>0</v>
      </c>
      <c r="AF28">
        <v>0</v>
      </c>
      <c r="AG28">
        <v>0</v>
      </c>
      <c r="AH28">
        <v>0</v>
      </c>
      <c r="AI28">
        <v>0</v>
      </c>
      <c r="AJ28">
        <v>0</v>
      </c>
      <c r="AK28">
        <v>0.67459011099999999</v>
      </c>
      <c r="AL28">
        <v>5.3333333333333337E-2</v>
      </c>
      <c r="AM28">
        <v>0</v>
      </c>
      <c r="AO28">
        <v>0</v>
      </c>
      <c r="AP28">
        <v>0</v>
      </c>
      <c r="AQ28">
        <v>9.6666666666666665E-2</v>
      </c>
      <c r="AR28">
        <v>0.06</v>
      </c>
      <c r="AS28">
        <v>0</v>
      </c>
      <c r="AT28">
        <v>0.15666666666666668</v>
      </c>
      <c r="AU28">
        <v>0</v>
      </c>
      <c r="AV28">
        <v>0</v>
      </c>
      <c r="AX28" s="1" t="s">
        <v>397</v>
      </c>
      <c r="AZ28">
        <v>15.6429996</v>
      </c>
      <c r="BA28">
        <v>0.30833333333333335</v>
      </c>
      <c r="BB28">
        <v>0.40500000000000003</v>
      </c>
      <c r="BC28">
        <v>0</v>
      </c>
      <c r="BI28">
        <v>0.12166666666666667</v>
      </c>
      <c r="BJ28">
        <v>0</v>
      </c>
      <c r="BK28">
        <v>0.43</v>
      </c>
      <c r="BM28">
        <v>5.5E-2</v>
      </c>
      <c r="BN28" s="1" t="s">
        <v>2127</v>
      </c>
      <c r="BO28" s="1" t="s">
        <v>2158</v>
      </c>
      <c r="BP28" s="1" t="s">
        <v>2061</v>
      </c>
      <c r="BQ28" s="1" t="s">
        <v>2062</v>
      </c>
      <c r="BR28" s="1" t="s">
        <v>2061</v>
      </c>
      <c r="BS28" s="1" t="s">
        <v>2062</v>
      </c>
      <c r="BT28">
        <v>332</v>
      </c>
      <c r="BU28" s="1" t="s">
        <v>1541</v>
      </c>
      <c r="BV28" s="1" t="s">
        <v>398</v>
      </c>
      <c r="BW28" s="1" t="s">
        <v>404</v>
      </c>
      <c r="BX28" s="1" t="s">
        <v>2152</v>
      </c>
      <c r="BY28" s="1" t="s">
        <v>843</v>
      </c>
      <c r="BZ28" s="1" t="s">
        <v>2124</v>
      </c>
      <c r="CA28" s="1" t="s">
        <v>2125</v>
      </c>
      <c r="CB28" s="1"/>
      <c r="CC28" s="1"/>
      <c r="CD28">
        <v>0</v>
      </c>
      <c r="CF28" s="1" t="s">
        <v>395</v>
      </c>
      <c r="CG28">
        <v>0</v>
      </c>
      <c r="CH28" s="1" t="s">
        <v>2127</v>
      </c>
      <c r="CI28" s="1" t="s">
        <v>645</v>
      </c>
      <c r="CJ28" t="b">
        <v>0</v>
      </c>
      <c r="CK28" t="b">
        <v>0</v>
      </c>
      <c r="CL28" t="b">
        <v>0</v>
      </c>
      <c r="CM28" t="b">
        <v>0</v>
      </c>
      <c r="CN28">
        <v>0</v>
      </c>
      <c r="CO28" t="b">
        <v>1</v>
      </c>
      <c r="CP28">
        <v>0</v>
      </c>
      <c r="CT28">
        <v>0</v>
      </c>
      <c r="CU28">
        <v>0</v>
      </c>
      <c r="CV28">
        <v>0</v>
      </c>
      <c r="CZ28">
        <v>0</v>
      </c>
      <c r="DA28">
        <v>0</v>
      </c>
      <c r="DB28">
        <v>0</v>
      </c>
      <c r="DC28">
        <v>0</v>
      </c>
      <c r="DD28">
        <v>0</v>
      </c>
      <c r="DE28">
        <v>0</v>
      </c>
      <c r="DF28">
        <v>0</v>
      </c>
      <c r="DG28">
        <v>0</v>
      </c>
    </row>
    <row r="29" spans="1:111" x14ac:dyDescent="0.3">
      <c r="A29" s="1" t="s">
        <v>2061</v>
      </c>
      <c r="B29" s="1" t="s">
        <v>2062</v>
      </c>
      <c r="C29">
        <v>230</v>
      </c>
      <c r="D29" s="1" t="s">
        <v>396</v>
      </c>
      <c r="E29" s="1" t="s">
        <v>2062</v>
      </c>
      <c r="F29" t="b">
        <v>1</v>
      </c>
      <c r="G29" s="1" t="s">
        <v>398</v>
      </c>
      <c r="H29">
        <v>0.9</v>
      </c>
      <c r="I29" s="1" t="s">
        <v>2153</v>
      </c>
      <c r="J29" s="1" t="s">
        <v>393</v>
      </c>
      <c r="K29" s="1" t="s">
        <v>2152</v>
      </c>
      <c r="L29" s="1" t="s">
        <v>843</v>
      </c>
      <c r="M29" s="1" t="s">
        <v>2124</v>
      </c>
      <c r="N29" s="1"/>
      <c r="O29" s="1" t="s">
        <v>2125</v>
      </c>
      <c r="P29">
        <v>5</v>
      </c>
      <c r="Q29">
        <v>3</v>
      </c>
      <c r="R29" t="b">
        <v>1</v>
      </c>
      <c r="T29" s="1" t="s">
        <v>396</v>
      </c>
      <c r="U29" s="1" t="s">
        <v>395</v>
      </c>
      <c r="V29" t="b">
        <v>1</v>
      </c>
      <c r="W29">
        <v>4.17439699</v>
      </c>
      <c r="X29">
        <v>1</v>
      </c>
      <c r="Y29">
        <v>0.67459011099999999</v>
      </c>
      <c r="Z29">
        <v>4.3333333333333335E-2</v>
      </c>
      <c r="AA29">
        <v>0</v>
      </c>
      <c r="AB29">
        <v>0</v>
      </c>
      <c r="AC29">
        <v>0</v>
      </c>
      <c r="AD29">
        <v>0</v>
      </c>
      <c r="AE29">
        <v>0</v>
      </c>
      <c r="AF29">
        <v>0</v>
      </c>
      <c r="AG29">
        <v>0</v>
      </c>
      <c r="AH29">
        <v>0</v>
      </c>
      <c r="AI29">
        <v>0</v>
      </c>
      <c r="AJ29">
        <v>0</v>
      </c>
      <c r="AK29">
        <v>0.67459011099999999</v>
      </c>
      <c r="AL29">
        <v>5.3333333333333337E-2</v>
      </c>
      <c r="AM29">
        <v>0</v>
      </c>
      <c r="AO29">
        <v>0</v>
      </c>
      <c r="AP29">
        <v>0</v>
      </c>
      <c r="AQ29">
        <v>9.6666666666666665E-2</v>
      </c>
      <c r="AR29">
        <v>0.06</v>
      </c>
      <c r="AS29">
        <v>0</v>
      </c>
      <c r="AT29">
        <v>0.15666666666666668</v>
      </c>
      <c r="AU29">
        <v>0</v>
      </c>
      <c r="AV29">
        <v>0</v>
      </c>
      <c r="AX29" s="1" t="s">
        <v>397</v>
      </c>
      <c r="AZ29">
        <v>15.6429996</v>
      </c>
      <c r="BA29">
        <v>0.30833333333333335</v>
      </c>
      <c r="BB29">
        <v>0.40500000000000003</v>
      </c>
      <c r="BC29">
        <v>0</v>
      </c>
      <c r="BI29">
        <v>0.12166666666666667</v>
      </c>
      <c r="BJ29">
        <v>0</v>
      </c>
      <c r="BK29">
        <v>0.43</v>
      </c>
      <c r="BM29">
        <v>5.5E-2</v>
      </c>
      <c r="BN29" s="1" t="s">
        <v>2127</v>
      </c>
      <c r="BO29" s="1" t="s">
        <v>2159</v>
      </c>
      <c r="BP29" s="1" t="s">
        <v>2061</v>
      </c>
      <c r="BQ29" s="1" t="s">
        <v>2062</v>
      </c>
      <c r="BR29" s="1" t="s">
        <v>2061</v>
      </c>
      <c r="BS29" s="1" t="s">
        <v>2062</v>
      </c>
      <c r="BT29">
        <v>335</v>
      </c>
      <c r="BU29" s="1" t="s">
        <v>1542</v>
      </c>
      <c r="BV29" s="1" t="s">
        <v>398</v>
      </c>
      <c r="BW29" s="1" t="s">
        <v>406</v>
      </c>
      <c r="BX29" s="1" t="s">
        <v>2152</v>
      </c>
      <c r="BY29" s="1" t="s">
        <v>843</v>
      </c>
      <c r="BZ29" s="1" t="s">
        <v>2124</v>
      </c>
      <c r="CA29" s="1" t="s">
        <v>2125</v>
      </c>
      <c r="CB29" s="1"/>
      <c r="CC29" s="1" t="s">
        <v>2160</v>
      </c>
      <c r="CD29">
        <v>0</v>
      </c>
      <c r="CF29" s="1" t="s">
        <v>395</v>
      </c>
      <c r="CG29">
        <v>1</v>
      </c>
      <c r="CH29" s="1" t="s">
        <v>2127</v>
      </c>
      <c r="CI29" s="1" t="s">
        <v>645</v>
      </c>
      <c r="CJ29" t="b">
        <v>0</v>
      </c>
      <c r="CK29" t="b">
        <v>0</v>
      </c>
      <c r="CL29" t="b">
        <v>0</v>
      </c>
      <c r="CM29" t="b">
        <v>0</v>
      </c>
      <c r="CN29">
        <v>0</v>
      </c>
      <c r="CO29" t="b">
        <v>1</v>
      </c>
      <c r="CP29">
        <v>0.25674709699999998</v>
      </c>
      <c r="CT29">
        <v>7.0000000000000007E-2</v>
      </c>
      <c r="CU29">
        <v>0</v>
      </c>
      <c r="CV29">
        <v>0</v>
      </c>
      <c r="CZ29">
        <v>0</v>
      </c>
      <c r="DA29">
        <v>0</v>
      </c>
      <c r="DB29">
        <v>0</v>
      </c>
      <c r="DC29">
        <v>0</v>
      </c>
      <c r="DD29">
        <v>0</v>
      </c>
      <c r="DE29">
        <v>0</v>
      </c>
      <c r="DF29">
        <v>0</v>
      </c>
      <c r="DG29">
        <v>0</v>
      </c>
    </row>
    <row r="30" spans="1:111" x14ac:dyDescent="0.3">
      <c r="A30" s="1" t="s">
        <v>2061</v>
      </c>
      <c r="B30" s="1" t="s">
        <v>2062</v>
      </c>
      <c r="C30">
        <v>230</v>
      </c>
      <c r="D30" s="1" t="s">
        <v>396</v>
      </c>
      <c r="E30" s="1" t="s">
        <v>2062</v>
      </c>
      <c r="F30" t="b">
        <v>1</v>
      </c>
      <c r="G30" s="1" t="s">
        <v>398</v>
      </c>
      <c r="H30">
        <v>0.9</v>
      </c>
      <c r="I30" s="1" t="s">
        <v>2153</v>
      </c>
      <c r="J30" s="1" t="s">
        <v>393</v>
      </c>
      <c r="K30" s="1" t="s">
        <v>2152</v>
      </c>
      <c r="L30" s="1" t="s">
        <v>843</v>
      </c>
      <c r="M30" s="1" t="s">
        <v>2124</v>
      </c>
      <c r="N30" s="1"/>
      <c r="O30" s="1" t="s">
        <v>2125</v>
      </c>
      <c r="P30">
        <v>5</v>
      </c>
      <c r="Q30">
        <v>3</v>
      </c>
      <c r="R30" t="b">
        <v>1</v>
      </c>
      <c r="T30" s="1" t="s">
        <v>396</v>
      </c>
      <c r="U30" s="1" t="s">
        <v>395</v>
      </c>
      <c r="V30" t="b">
        <v>1</v>
      </c>
      <c r="W30">
        <v>4.17439699</v>
      </c>
      <c r="X30">
        <v>1</v>
      </c>
      <c r="Y30">
        <v>0.67459011099999999</v>
      </c>
      <c r="Z30">
        <v>4.3333333333333335E-2</v>
      </c>
      <c r="AA30">
        <v>0</v>
      </c>
      <c r="AB30">
        <v>0</v>
      </c>
      <c r="AC30">
        <v>0</v>
      </c>
      <c r="AD30">
        <v>0</v>
      </c>
      <c r="AE30">
        <v>0</v>
      </c>
      <c r="AF30">
        <v>0</v>
      </c>
      <c r="AG30">
        <v>0</v>
      </c>
      <c r="AH30">
        <v>0</v>
      </c>
      <c r="AI30">
        <v>0</v>
      </c>
      <c r="AJ30">
        <v>0</v>
      </c>
      <c r="AK30">
        <v>0.67459011099999999</v>
      </c>
      <c r="AL30">
        <v>5.3333333333333337E-2</v>
      </c>
      <c r="AM30">
        <v>0</v>
      </c>
      <c r="AO30">
        <v>0</v>
      </c>
      <c r="AP30">
        <v>0</v>
      </c>
      <c r="AQ30">
        <v>9.6666666666666665E-2</v>
      </c>
      <c r="AR30">
        <v>0.06</v>
      </c>
      <c r="AS30">
        <v>0</v>
      </c>
      <c r="AT30">
        <v>0.15666666666666668</v>
      </c>
      <c r="AU30">
        <v>0</v>
      </c>
      <c r="AV30">
        <v>0</v>
      </c>
      <c r="AX30" s="1" t="s">
        <v>397</v>
      </c>
      <c r="AZ30">
        <v>15.6429996</v>
      </c>
      <c r="BA30">
        <v>0.30833333333333335</v>
      </c>
      <c r="BB30">
        <v>0.40500000000000003</v>
      </c>
      <c r="BC30">
        <v>0</v>
      </c>
      <c r="BI30">
        <v>0.12166666666666667</v>
      </c>
      <c r="BJ30">
        <v>0</v>
      </c>
      <c r="BK30">
        <v>0.43</v>
      </c>
      <c r="BM30">
        <v>5.5E-2</v>
      </c>
      <c r="BN30" s="1" t="s">
        <v>2127</v>
      </c>
      <c r="BO30" s="1" t="s">
        <v>2161</v>
      </c>
      <c r="BP30" s="1" t="s">
        <v>2061</v>
      </c>
      <c r="BQ30" s="1" t="s">
        <v>2062</v>
      </c>
      <c r="BR30" s="1" t="s">
        <v>2061</v>
      </c>
      <c r="BS30" s="1" t="s">
        <v>2062</v>
      </c>
      <c r="BT30">
        <v>336</v>
      </c>
      <c r="BU30" s="1" t="s">
        <v>1404</v>
      </c>
      <c r="BV30" s="1" t="s">
        <v>398</v>
      </c>
      <c r="BW30" s="1" t="s">
        <v>408</v>
      </c>
      <c r="BX30" s="1" t="s">
        <v>2152</v>
      </c>
      <c r="BY30" s="1" t="s">
        <v>843</v>
      </c>
      <c r="BZ30" s="1" t="s">
        <v>2124</v>
      </c>
      <c r="CA30" s="1" t="s">
        <v>2125</v>
      </c>
      <c r="CB30" s="1"/>
      <c r="CC30" s="1" t="s">
        <v>2162</v>
      </c>
      <c r="CD30">
        <v>0</v>
      </c>
      <c r="CF30" s="1" t="s">
        <v>395</v>
      </c>
      <c r="CG30">
        <v>1</v>
      </c>
      <c r="CH30" s="1" t="s">
        <v>2127</v>
      </c>
      <c r="CI30" s="1" t="s">
        <v>645</v>
      </c>
      <c r="CJ30" t="b">
        <v>0</v>
      </c>
      <c r="CK30" t="b">
        <v>0</v>
      </c>
      <c r="CL30" t="b">
        <v>0</v>
      </c>
      <c r="CM30" t="b">
        <v>0</v>
      </c>
      <c r="CN30">
        <v>0</v>
      </c>
      <c r="CO30" t="b">
        <v>1</v>
      </c>
      <c r="CP30">
        <v>0.44483766000000002</v>
      </c>
      <c r="CT30">
        <v>0.12166666666666667</v>
      </c>
      <c r="CU30">
        <v>0</v>
      </c>
      <c r="CV30">
        <v>0</v>
      </c>
      <c r="CZ30">
        <v>0.22486336500000001</v>
      </c>
      <c r="DA30">
        <v>0</v>
      </c>
      <c r="DB30">
        <v>0</v>
      </c>
      <c r="DC30">
        <v>0</v>
      </c>
      <c r="DD30">
        <v>0</v>
      </c>
      <c r="DE30">
        <v>0</v>
      </c>
      <c r="DF30">
        <v>0.22486336500000001</v>
      </c>
      <c r="DG30">
        <v>0</v>
      </c>
    </row>
    <row r="31" spans="1:111" x14ac:dyDescent="0.3">
      <c r="A31" s="1" t="s">
        <v>2061</v>
      </c>
      <c r="B31" s="1" t="s">
        <v>2062</v>
      </c>
      <c r="C31">
        <v>231</v>
      </c>
      <c r="D31" s="1" t="s">
        <v>396</v>
      </c>
      <c r="E31" s="1" t="s">
        <v>2062</v>
      </c>
      <c r="F31" t="b">
        <v>1</v>
      </c>
      <c r="G31" s="1" t="s">
        <v>398</v>
      </c>
      <c r="H31">
        <v>0.28000000000000003</v>
      </c>
      <c r="I31" s="1" t="s">
        <v>2163</v>
      </c>
      <c r="J31" s="1" t="s">
        <v>784</v>
      </c>
      <c r="K31" s="1" t="s">
        <v>2152</v>
      </c>
      <c r="L31" s="1" t="s">
        <v>843</v>
      </c>
      <c r="M31" s="1" t="s">
        <v>2124</v>
      </c>
      <c r="N31" s="1"/>
      <c r="O31" s="1" t="s">
        <v>2125</v>
      </c>
      <c r="P31">
        <v>2</v>
      </c>
      <c r="Q31">
        <v>2</v>
      </c>
      <c r="R31" t="b">
        <v>0</v>
      </c>
      <c r="T31" s="1" t="s">
        <v>395</v>
      </c>
      <c r="U31" s="1" t="s">
        <v>395</v>
      </c>
      <c r="V31" t="b">
        <v>1</v>
      </c>
      <c r="W31">
        <v>4.5731706599999997</v>
      </c>
      <c r="X31">
        <v>1</v>
      </c>
      <c r="Y31">
        <v>0</v>
      </c>
      <c r="Z31">
        <v>0</v>
      </c>
      <c r="AA31">
        <v>0</v>
      </c>
      <c r="AB31">
        <v>0</v>
      </c>
      <c r="AC31">
        <v>0</v>
      </c>
      <c r="AD31">
        <v>0</v>
      </c>
      <c r="AE31">
        <v>0</v>
      </c>
      <c r="AF31">
        <v>0</v>
      </c>
      <c r="AG31">
        <v>0</v>
      </c>
      <c r="AH31">
        <v>0</v>
      </c>
      <c r="AI31">
        <v>0</v>
      </c>
      <c r="AJ31">
        <v>0</v>
      </c>
      <c r="AK31">
        <v>0</v>
      </c>
      <c r="AL31">
        <v>0</v>
      </c>
      <c r="AM31">
        <v>0</v>
      </c>
      <c r="AO31">
        <v>0</v>
      </c>
      <c r="AP31">
        <v>0</v>
      </c>
      <c r="AQ31">
        <v>0</v>
      </c>
      <c r="AR31">
        <v>0</v>
      </c>
      <c r="AS31">
        <v>0</v>
      </c>
      <c r="AT31">
        <v>0</v>
      </c>
      <c r="AU31">
        <v>0</v>
      </c>
      <c r="AV31">
        <v>0</v>
      </c>
      <c r="AX31" s="1" t="s">
        <v>397</v>
      </c>
      <c r="AY31">
        <v>25.2</v>
      </c>
      <c r="AZ31">
        <v>15.6429996</v>
      </c>
      <c r="BA31">
        <v>9.5000000000000001E-2</v>
      </c>
      <c r="BB31">
        <v>0.14000000000000001</v>
      </c>
      <c r="BC31">
        <v>0</v>
      </c>
      <c r="BI31">
        <v>0.02</v>
      </c>
      <c r="BJ31">
        <v>0</v>
      </c>
      <c r="BK31">
        <v>0.115</v>
      </c>
      <c r="BM31">
        <v>2.3333333333333334E-2</v>
      </c>
      <c r="BN31" s="1" t="s">
        <v>2127</v>
      </c>
      <c r="BO31" s="1" t="s">
        <v>2164</v>
      </c>
      <c r="BP31" s="1" t="s">
        <v>2061</v>
      </c>
      <c r="BQ31" s="1" t="s">
        <v>2062</v>
      </c>
      <c r="BR31" s="1" t="s">
        <v>2061</v>
      </c>
      <c r="BS31" s="1" t="s">
        <v>2062</v>
      </c>
      <c r="BT31">
        <v>337</v>
      </c>
      <c r="BU31" s="1" t="s">
        <v>1540</v>
      </c>
      <c r="BV31" s="1" t="s">
        <v>398</v>
      </c>
      <c r="BW31" s="1" t="s">
        <v>412</v>
      </c>
      <c r="BX31" s="1" t="s">
        <v>2152</v>
      </c>
      <c r="BY31" s="1" t="s">
        <v>843</v>
      </c>
      <c r="BZ31" s="1" t="s">
        <v>2124</v>
      </c>
      <c r="CA31" s="1" t="s">
        <v>2125</v>
      </c>
      <c r="CB31" s="1"/>
      <c r="CC31" s="1" t="s">
        <v>2165</v>
      </c>
      <c r="CD31">
        <v>0</v>
      </c>
      <c r="CF31" s="1" t="s">
        <v>395</v>
      </c>
      <c r="CG31">
        <v>0</v>
      </c>
      <c r="CH31" s="1" t="s">
        <v>2127</v>
      </c>
      <c r="CI31" s="1" t="s">
        <v>645</v>
      </c>
      <c r="CJ31" t="b">
        <v>0</v>
      </c>
      <c r="CK31" t="b">
        <v>0</v>
      </c>
      <c r="CL31" t="b">
        <v>0</v>
      </c>
      <c r="CM31" t="b">
        <v>0</v>
      </c>
      <c r="CN31">
        <v>0</v>
      </c>
      <c r="CO31" t="b">
        <v>1</v>
      </c>
      <c r="CP31">
        <v>0</v>
      </c>
      <c r="CT31">
        <v>0</v>
      </c>
      <c r="CU31">
        <v>0</v>
      </c>
      <c r="CV31">
        <v>0</v>
      </c>
      <c r="CZ31">
        <v>0</v>
      </c>
      <c r="DA31">
        <v>0</v>
      </c>
      <c r="DB31">
        <v>0</v>
      </c>
      <c r="DC31">
        <v>0</v>
      </c>
      <c r="DD31">
        <v>0</v>
      </c>
      <c r="DE31">
        <v>0</v>
      </c>
      <c r="DF31">
        <v>0</v>
      </c>
      <c r="DG31">
        <v>0</v>
      </c>
    </row>
    <row r="32" spans="1:111" x14ac:dyDescent="0.3">
      <c r="A32" s="1" t="s">
        <v>2061</v>
      </c>
      <c r="B32" s="1" t="s">
        <v>2062</v>
      </c>
      <c r="C32">
        <v>231</v>
      </c>
      <c r="D32" s="1" t="s">
        <v>396</v>
      </c>
      <c r="E32" s="1" t="s">
        <v>2062</v>
      </c>
      <c r="F32" t="b">
        <v>1</v>
      </c>
      <c r="G32" s="1" t="s">
        <v>398</v>
      </c>
      <c r="H32">
        <v>0.28000000000000003</v>
      </c>
      <c r="I32" s="1" t="s">
        <v>2163</v>
      </c>
      <c r="J32" s="1" t="s">
        <v>784</v>
      </c>
      <c r="K32" s="1" t="s">
        <v>2152</v>
      </c>
      <c r="L32" s="1" t="s">
        <v>843</v>
      </c>
      <c r="M32" s="1" t="s">
        <v>2124</v>
      </c>
      <c r="N32" s="1"/>
      <c r="O32" s="1" t="s">
        <v>2125</v>
      </c>
      <c r="P32">
        <v>2</v>
      </c>
      <c r="Q32">
        <v>2</v>
      </c>
      <c r="R32" t="b">
        <v>0</v>
      </c>
      <c r="T32" s="1" t="s">
        <v>395</v>
      </c>
      <c r="U32" s="1" t="s">
        <v>395</v>
      </c>
      <c r="V32" t="b">
        <v>1</v>
      </c>
      <c r="W32">
        <v>4.5731706599999997</v>
      </c>
      <c r="X32">
        <v>1</v>
      </c>
      <c r="Y32">
        <v>0</v>
      </c>
      <c r="Z32">
        <v>0</v>
      </c>
      <c r="AA32">
        <v>0</v>
      </c>
      <c r="AB32">
        <v>0</v>
      </c>
      <c r="AC32">
        <v>0</v>
      </c>
      <c r="AD32">
        <v>0</v>
      </c>
      <c r="AE32">
        <v>0</v>
      </c>
      <c r="AF32">
        <v>0</v>
      </c>
      <c r="AG32">
        <v>0</v>
      </c>
      <c r="AH32">
        <v>0</v>
      </c>
      <c r="AI32">
        <v>0</v>
      </c>
      <c r="AJ32">
        <v>0</v>
      </c>
      <c r="AK32">
        <v>0</v>
      </c>
      <c r="AL32">
        <v>0</v>
      </c>
      <c r="AM32">
        <v>0</v>
      </c>
      <c r="AO32">
        <v>0</v>
      </c>
      <c r="AP32">
        <v>0</v>
      </c>
      <c r="AQ32">
        <v>0</v>
      </c>
      <c r="AR32">
        <v>0</v>
      </c>
      <c r="AS32">
        <v>0</v>
      </c>
      <c r="AT32">
        <v>0</v>
      </c>
      <c r="AU32">
        <v>0</v>
      </c>
      <c r="AV32">
        <v>0</v>
      </c>
      <c r="AX32" s="1" t="s">
        <v>397</v>
      </c>
      <c r="AY32">
        <v>25.2</v>
      </c>
      <c r="AZ32">
        <v>15.6429996</v>
      </c>
      <c r="BA32">
        <v>9.5000000000000001E-2</v>
      </c>
      <c r="BB32">
        <v>0.14000000000000001</v>
      </c>
      <c r="BC32">
        <v>0</v>
      </c>
      <c r="BI32">
        <v>0.02</v>
      </c>
      <c r="BJ32">
        <v>0</v>
      </c>
      <c r="BK32">
        <v>0.115</v>
      </c>
      <c r="BM32">
        <v>2.3333333333333334E-2</v>
      </c>
      <c r="BN32" s="1" t="s">
        <v>2127</v>
      </c>
      <c r="BO32" s="1" t="s">
        <v>2166</v>
      </c>
      <c r="BP32" s="1" t="s">
        <v>2061</v>
      </c>
      <c r="BQ32" s="1" t="s">
        <v>2062</v>
      </c>
      <c r="BR32" s="1" t="s">
        <v>2061</v>
      </c>
      <c r="BS32" s="1" t="s">
        <v>2062</v>
      </c>
      <c r="BT32">
        <v>338</v>
      </c>
      <c r="BU32" s="1" t="s">
        <v>1543</v>
      </c>
      <c r="BV32" s="1" t="s">
        <v>398</v>
      </c>
      <c r="BW32" s="1" t="s">
        <v>418</v>
      </c>
      <c r="BX32" s="1" t="s">
        <v>2152</v>
      </c>
      <c r="BY32" s="1" t="s">
        <v>843</v>
      </c>
      <c r="BZ32" s="1" t="s">
        <v>2124</v>
      </c>
      <c r="CA32" s="1" t="s">
        <v>2125</v>
      </c>
      <c r="CB32" s="1"/>
      <c r="CC32" s="1" t="s">
        <v>2167</v>
      </c>
      <c r="CD32">
        <v>0</v>
      </c>
      <c r="CF32" s="1" t="s">
        <v>395</v>
      </c>
      <c r="CG32">
        <v>1</v>
      </c>
      <c r="CH32" s="1" t="s">
        <v>2127</v>
      </c>
      <c r="CI32" s="1" t="s">
        <v>645</v>
      </c>
      <c r="CJ32" t="b">
        <v>0</v>
      </c>
      <c r="CK32" t="b">
        <v>0</v>
      </c>
      <c r="CL32" t="b">
        <v>0</v>
      </c>
      <c r="CM32" t="b">
        <v>0</v>
      </c>
      <c r="CN32">
        <v>0</v>
      </c>
      <c r="CO32" t="b">
        <v>1</v>
      </c>
      <c r="CP32">
        <v>0.25674709699999998</v>
      </c>
      <c r="CT32">
        <v>7.0000000000000007E-2</v>
      </c>
      <c r="CU32">
        <v>0</v>
      </c>
      <c r="CV32">
        <v>0</v>
      </c>
      <c r="CZ32">
        <v>0</v>
      </c>
      <c r="DA32">
        <v>0</v>
      </c>
      <c r="DB32">
        <v>0</v>
      </c>
      <c r="DC32">
        <v>0</v>
      </c>
      <c r="DD32">
        <v>0</v>
      </c>
      <c r="DE32">
        <v>0</v>
      </c>
      <c r="DF32">
        <v>0</v>
      </c>
      <c r="DG32">
        <v>0</v>
      </c>
    </row>
    <row r="33" spans="1:111" x14ac:dyDescent="0.3">
      <c r="A33" s="1" t="s">
        <v>2061</v>
      </c>
      <c r="B33" s="1" t="s">
        <v>2062</v>
      </c>
      <c r="C33">
        <v>231</v>
      </c>
      <c r="D33" s="1" t="s">
        <v>396</v>
      </c>
      <c r="E33" s="1" t="s">
        <v>2062</v>
      </c>
      <c r="F33" t="b">
        <v>1</v>
      </c>
      <c r="G33" s="1" t="s">
        <v>398</v>
      </c>
      <c r="H33">
        <v>0.28000000000000003</v>
      </c>
      <c r="I33" s="1" t="s">
        <v>2163</v>
      </c>
      <c r="J33" s="1" t="s">
        <v>784</v>
      </c>
      <c r="K33" s="1" t="s">
        <v>2152</v>
      </c>
      <c r="L33" s="1" t="s">
        <v>843</v>
      </c>
      <c r="M33" s="1" t="s">
        <v>2124</v>
      </c>
      <c r="N33" s="1"/>
      <c r="O33" s="1" t="s">
        <v>2125</v>
      </c>
      <c r="P33">
        <v>2</v>
      </c>
      <c r="Q33">
        <v>2</v>
      </c>
      <c r="R33" t="b">
        <v>0</v>
      </c>
      <c r="T33" s="1" t="s">
        <v>395</v>
      </c>
      <c r="U33" s="1" t="s">
        <v>395</v>
      </c>
      <c r="V33" t="b">
        <v>1</v>
      </c>
      <c r="W33">
        <v>4.5731706599999997</v>
      </c>
      <c r="X33">
        <v>1</v>
      </c>
      <c r="Y33">
        <v>0</v>
      </c>
      <c r="Z33">
        <v>0</v>
      </c>
      <c r="AA33">
        <v>0</v>
      </c>
      <c r="AB33">
        <v>0</v>
      </c>
      <c r="AC33">
        <v>0</v>
      </c>
      <c r="AD33">
        <v>0</v>
      </c>
      <c r="AE33">
        <v>0</v>
      </c>
      <c r="AF33">
        <v>0</v>
      </c>
      <c r="AG33">
        <v>0</v>
      </c>
      <c r="AH33">
        <v>0</v>
      </c>
      <c r="AI33">
        <v>0</v>
      </c>
      <c r="AJ33">
        <v>0</v>
      </c>
      <c r="AK33">
        <v>0</v>
      </c>
      <c r="AL33">
        <v>0</v>
      </c>
      <c r="AM33">
        <v>0</v>
      </c>
      <c r="AO33">
        <v>0</v>
      </c>
      <c r="AP33">
        <v>0</v>
      </c>
      <c r="AQ33">
        <v>0</v>
      </c>
      <c r="AR33">
        <v>0</v>
      </c>
      <c r="AS33">
        <v>0</v>
      </c>
      <c r="AT33">
        <v>0</v>
      </c>
      <c r="AU33">
        <v>0</v>
      </c>
      <c r="AV33">
        <v>0</v>
      </c>
      <c r="AX33" s="1" t="s">
        <v>397</v>
      </c>
      <c r="AY33">
        <v>25.2</v>
      </c>
      <c r="AZ33">
        <v>15.6429996</v>
      </c>
      <c r="BA33">
        <v>9.5000000000000001E-2</v>
      </c>
      <c r="BB33">
        <v>0.14000000000000001</v>
      </c>
      <c r="BC33">
        <v>0</v>
      </c>
      <c r="BI33">
        <v>0.02</v>
      </c>
      <c r="BJ33">
        <v>0</v>
      </c>
      <c r="BK33">
        <v>0.115</v>
      </c>
      <c r="BM33">
        <v>2.3333333333333334E-2</v>
      </c>
      <c r="BN33" s="1" t="s">
        <v>2127</v>
      </c>
      <c r="BO33" s="1" t="s">
        <v>2168</v>
      </c>
      <c r="BP33" s="1" t="s">
        <v>2061</v>
      </c>
      <c r="BQ33" s="1" t="s">
        <v>2062</v>
      </c>
      <c r="BR33" s="1" t="s">
        <v>2061</v>
      </c>
      <c r="BS33" s="1" t="s">
        <v>2062</v>
      </c>
      <c r="BT33">
        <v>339</v>
      </c>
      <c r="BU33" s="1" t="s">
        <v>1533</v>
      </c>
      <c r="BV33" s="1" t="s">
        <v>398</v>
      </c>
      <c r="BW33" s="1" t="s">
        <v>436</v>
      </c>
      <c r="BX33" s="1" t="s">
        <v>2152</v>
      </c>
      <c r="BY33" s="1" t="s">
        <v>843</v>
      </c>
      <c r="BZ33" s="1" t="s">
        <v>2124</v>
      </c>
      <c r="CA33" s="1" t="s">
        <v>2125</v>
      </c>
      <c r="CB33" s="1"/>
      <c r="CC33" s="1" t="s">
        <v>2038</v>
      </c>
      <c r="CD33">
        <v>0</v>
      </c>
      <c r="CF33" s="1" t="s">
        <v>395</v>
      </c>
      <c r="CG33">
        <v>1</v>
      </c>
      <c r="CH33" s="1" t="s">
        <v>2127</v>
      </c>
      <c r="CI33" s="1" t="s">
        <v>645</v>
      </c>
      <c r="CJ33" t="b">
        <v>0</v>
      </c>
      <c r="CK33" t="b">
        <v>0</v>
      </c>
      <c r="CL33" t="b">
        <v>0</v>
      </c>
      <c r="CM33" t="b">
        <v>0</v>
      </c>
      <c r="CN33">
        <v>0</v>
      </c>
      <c r="CO33" t="b">
        <v>1</v>
      </c>
      <c r="CP33">
        <v>0.25674709699999998</v>
      </c>
      <c r="CT33">
        <v>7.0000000000000007E-2</v>
      </c>
      <c r="CU33">
        <v>0</v>
      </c>
      <c r="CV33">
        <v>0</v>
      </c>
      <c r="CZ33">
        <v>0</v>
      </c>
      <c r="DA33">
        <v>0</v>
      </c>
      <c r="DB33">
        <v>0</v>
      </c>
      <c r="DC33">
        <v>0</v>
      </c>
      <c r="DD33">
        <v>0</v>
      </c>
      <c r="DE33">
        <v>0</v>
      </c>
      <c r="DF33">
        <v>0</v>
      </c>
      <c r="DG33">
        <v>0</v>
      </c>
    </row>
    <row r="34" spans="1:111" x14ac:dyDescent="0.3">
      <c r="A34" s="1" t="s">
        <v>2061</v>
      </c>
      <c r="B34" s="1" t="s">
        <v>2062</v>
      </c>
      <c r="C34">
        <v>236</v>
      </c>
      <c r="D34" s="1" t="s">
        <v>396</v>
      </c>
      <c r="E34" s="1" t="s">
        <v>2062</v>
      </c>
      <c r="F34" t="b">
        <v>1</v>
      </c>
      <c r="G34" s="1" t="s">
        <v>398</v>
      </c>
      <c r="H34">
        <v>0.39833333333333332</v>
      </c>
      <c r="I34" s="1" t="s">
        <v>2169</v>
      </c>
      <c r="J34" s="1" t="s">
        <v>914</v>
      </c>
      <c r="K34" s="1" t="s">
        <v>2152</v>
      </c>
      <c r="L34" s="1" t="s">
        <v>843</v>
      </c>
      <c r="M34" s="1" t="s">
        <v>2124</v>
      </c>
      <c r="N34" s="1"/>
      <c r="O34" s="1" t="s">
        <v>2125</v>
      </c>
      <c r="P34">
        <v>4</v>
      </c>
      <c r="Q34">
        <v>2</v>
      </c>
      <c r="R34" t="b">
        <v>0</v>
      </c>
      <c r="T34" s="1" t="s">
        <v>395</v>
      </c>
      <c r="U34" s="1" t="s">
        <v>395</v>
      </c>
      <c r="V34" t="b">
        <v>1</v>
      </c>
      <c r="W34">
        <v>2.4110910900000002</v>
      </c>
      <c r="X34">
        <v>1</v>
      </c>
      <c r="Y34">
        <v>0</v>
      </c>
      <c r="Z34">
        <v>0</v>
      </c>
      <c r="AA34">
        <v>0</v>
      </c>
      <c r="AB34">
        <v>0</v>
      </c>
      <c r="AC34">
        <v>0</v>
      </c>
      <c r="AD34">
        <v>0</v>
      </c>
      <c r="AE34">
        <v>0</v>
      </c>
      <c r="AF34">
        <v>0</v>
      </c>
      <c r="AG34">
        <v>0</v>
      </c>
      <c r="AH34">
        <v>0</v>
      </c>
      <c r="AI34">
        <v>0</v>
      </c>
      <c r="AJ34">
        <v>0</v>
      </c>
      <c r="AK34">
        <v>0</v>
      </c>
      <c r="AL34">
        <v>0</v>
      </c>
      <c r="AM34">
        <v>0</v>
      </c>
      <c r="AO34">
        <v>0</v>
      </c>
      <c r="AP34">
        <v>0</v>
      </c>
      <c r="AQ34">
        <v>0</v>
      </c>
      <c r="AR34">
        <v>1.6666666666666668E-3</v>
      </c>
      <c r="AS34">
        <v>0</v>
      </c>
      <c r="AT34">
        <v>1.6666666666666668E-3</v>
      </c>
      <c r="AU34">
        <v>0</v>
      </c>
      <c r="AV34">
        <v>0</v>
      </c>
      <c r="AX34" s="1" t="s">
        <v>397</v>
      </c>
      <c r="AY34">
        <v>64.2</v>
      </c>
      <c r="AZ34">
        <v>19.176000599999998</v>
      </c>
      <c r="BA34">
        <v>0.2</v>
      </c>
      <c r="BB34">
        <v>0.14333333333333334</v>
      </c>
      <c r="BC34">
        <v>0</v>
      </c>
      <c r="BI34">
        <v>2.8333333333333332E-2</v>
      </c>
      <c r="BJ34">
        <v>0</v>
      </c>
      <c r="BK34">
        <v>0.22833333333333333</v>
      </c>
      <c r="BM34">
        <v>2.3333333333333334E-2</v>
      </c>
      <c r="BN34" s="1" t="s">
        <v>2127</v>
      </c>
      <c r="BO34" s="1" t="s">
        <v>2170</v>
      </c>
      <c r="BP34" s="1" t="s">
        <v>2061</v>
      </c>
      <c r="BQ34" s="1" t="s">
        <v>2062</v>
      </c>
      <c r="BR34" s="1" t="s">
        <v>2061</v>
      </c>
      <c r="BS34" s="1" t="s">
        <v>2062</v>
      </c>
      <c r="BT34">
        <v>346</v>
      </c>
      <c r="BU34" s="1" t="s">
        <v>1539</v>
      </c>
      <c r="BV34" s="1" t="s">
        <v>398</v>
      </c>
      <c r="BW34" s="1" t="s">
        <v>434</v>
      </c>
      <c r="BX34" s="1" t="s">
        <v>2152</v>
      </c>
      <c r="BY34" s="1" t="s">
        <v>843</v>
      </c>
      <c r="BZ34" s="1" t="s">
        <v>2124</v>
      </c>
      <c r="CA34" s="1" t="s">
        <v>2125</v>
      </c>
      <c r="CB34" s="1"/>
      <c r="CC34" s="1" t="s">
        <v>701</v>
      </c>
      <c r="CD34">
        <v>0</v>
      </c>
      <c r="CF34" s="1" t="s">
        <v>395</v>
      </c>
      <c r="CG34">
        <v>1</v>
      </c>
      <c r="CH34" s="1" t="s">
        <v>2127</v>
      </c>
      <c r="CI34" s="1" t="s">
        <v>645</v>
      </c>
      <c r="CJ34" t="b">
        <v>0</v>
      </c>
      <c r="CK34" t="b">
        <v>0</v>
      </c>
      <c r="CL34" t="b">
        <v>0</v>
      </c>
      <c r="CM34" t="b">
        <v>0</v>
      </c>
      <c r="CN34">
        <v>0</v>
      </c>
      <c r="CO34" t="b">
        <v>1</v>
      </c>
      <c r="CP34">
        <v>0.25674709699999998</v>
      </c>
      <c r="CT34">
        <v>7.0000000000000007E-2</v>
      </c>
      <c r="CU34">
        <v>0</v>
      </c>
      <c r="CV34">
        <v>0</v>
      </c>
      <c r="CZ34">
        <v>0</v>
      </c>
      <c r="DA34">
        <v>0</v>
      </c>
      <c r="DB34">
        <v>0</v>
      </c>
      <c r="DC34">
        <v>0</v>
      </c>
      <c r="DD34">
        <v>0</v>
      </c>
      <c r="DE34">
        <v>0</v>
      </c>
      <c r="DF34">
        <v>0</v>
      </c>
      <c r="DG34">
        <v>0</v>
      </c>
    </row>
    <row r="35" spans="1:111" x14ac:dyDescent="0.3">
      <c r="A35" s="1" t="s">
        <v>2061</v>
      </c>
      <c r="B35" s="1" t="s">
        <v>2062</v>
      </c>
      <c r="C35">
        <v>236</v>
      </c>
      <c r="D35" s="1" t="s">
        <v>396</v>
      </c>
      <c r="E35" s="1" t="s">
        <v>2062</v>
      </c>
      <c r="F35" t="b">
        <v>1</v>
      </c>
      <c r="G35" s="1" t="s">
        <v>398</v>
      </c>
      <c r="H35">
        <v>0.39833333333333332</v>
      </c>
      <c r="I35" s="1" t="s">
        <v>2169</v>
      </c>
      <c r="J35" s="1" t="s">
        <v>914</v>
      </c>
      <c r="K35" s="1" t="s">
        <v>2152</v>
      </c>
      <c r="L35" s="1" t="s">
        <v>843</v>
      </c>
      <c r="M35" s="1" t="s">
        <v>2124</v>
      </c>
      <c r="N35" s="1"/>
      <c r="O35" s="1" t="s">
        <v>2125</v>
      </c>
      <c r="P35">
        <v>4</v>
      </c>
      <c r="Q35">
        <v>2</v>
      </c>
      <c r="R35" t="b">
        <v>0</v>
      </c>
      <c r="T35" s="1" t="s">
        <v>395</v>
      </c>
      <c r="U35" s="1" t="s">
        <v>395</v>
      </c>
      <c r="V35" t="b">
        <v>1</v>
      </c>
      <c r="W35">
        <v>2.4110910900000002</v>
      </c>
      <c r="X35">
        <v>1</v>
      </c>
      <c r="Y35">
        <v>0</v>
      </c>
      <c r="Z35">
        <v>0</v>
      </c>
      <c r="AA35">
        <v>0</v>
      </c>
      <c r="AB35">
        <v>0</v>
      </c>
      <c r="AC35">
        <v>0</v>
      </c>
      <c r="AD35">
        <v>0</v>
      </c>
      <c r="AE35">
        <v>0</v>
      </c>
      <c r="AF35">
        <v>0</v>
      </c>
      <c r="AG35">
        <v>0</v>
      </c>
      <c r="AH35">
        <v>0</v>
      </c>
      <c r="AI35">
        <v>0</v>
      </c>
      <c r="AJ35">
        <v>0</v>
      </c>
      <c r="AK35">
        <v>0</v>
      </c>
      <c r="AL35">
        <v>0</v>
      </c>
      <c r="AM35">
        <v>0</v>
      </c>
      <c r="AO35">
        <v>0</v>
      </c>
      <c r="AP35">
        <v>0</v>
      </c>
      <c r="AQ35">
        <v>0</v>
      </c>
      <c r="AR35">
        <v>1.6666666666666668E-3</v>
      </c>
      <c r="AS35">
        <v>0</v>
      </c>
      <c r="AT35">
        <v>1.6666666666666668E-3</v>
      </c>
      <c r="AU35">
        <v>0</v>
      </c>
      <c r="AV35">
        <v>0</v>
      </c>
      <c r="AX35" s="1" t="s">
        <v>397</v>
      </c>
      <c r="AY35">
        <v>64.2</v>
      </c>
      <c r="AZ35">
        <v>19.176000599999998</v>
      </c>
      <c r="BA35">
        <v>0.2</v>
      </c>
      <c r="BB35">
        <v>0.14333333333333334</v>
      </c>
      <c r="BC35">
        <v>0</v>
      </c>
      <c r="BI35">
        <v>2.8333333333333332E-2</v>
      </c>
      <c r="BJ35">
        <v>0</v>
      </c>
      <c r="BK35">
        <v>0.22833333333333333</v>
      </c>
      <c r="BM35">
        <v>2.3333333333333334E-2</v>
      </c>
      <c r="BN35" s="1" t="s">
        <v>2127</v>
      </c>
      <c r="BO35" s="1" t="s">
        <v>2171</v>
      </c>
      <c r="BP35" s="1" t="s">
        <v>2061</v>
      </c>
      <c r="BQ35" s="1" t="s">
        <v>2062</v>
      </c>
      <c r="BR35" s="1" t="s">
        <v>2061</v>
      </c>
      <c r="BS35" s="1" t="s">
        <v>2062</v>
      </c>
      <c r="BT35">
        <v>347</v>
      </c>
      <c r="BU35" s="1" t="s">
        <v>1537</v>
      </c>
      <c r="BV35" s="1" t="s">
        <v>398</v>
      </c>
      <c r="BW35" s="1" t="s">
        <v>490</v>
      </c>
      <c r="BX35" s="1" t="s">
        <v>2152</v>
      </c>
      <c r="BY35" s="1" t="s">
        <v>843</v>
      </c>
      <c r="BZ35" s="1" t="s">
        <v>2124</v>
      </c>
      <c r="CA35" s="1" t="s">
        <v>2125</v>
      </c>
      <c r="CB35" s="1"/>
      <c r="CC35" s="1" t="s">
        <v>2172</v>
      </c>
      <c r="CD35">
        <v>0</v>
      </c>
      <c r="CF35" s="1" t="s">
        <v>395</v>
      </c>
      <c r="CG35">
        <v>1</v>
      </c>
      <c r="CH35" s="1" t="s">
        <v>2127</v>
      </c>
      <c r="CI35" s="1" t="s">
        <v>645</v>
      </c>
      <c r="CJ35" t="b">
        <v>0</v>
      </c>
      <c r="CK35" t="b">
        <v>0</v>
      </c>
      <c r="CL35" t="b">
        <v>0</v>
      </c>
      <c r="CM35" t="b">
        <v>0</v>
      </c>
      <c r="CN35">
        <v>0</v>
      </c>
      <c r="CO35" t="b">
        <v>1</v>
      </c>
      <c r="CP35">
        <v>0.25674709699999998</v>
      </c>
      <c r="CT35">
        <v>7.0000000000000007E-2</v>
      </c>
      <c r="CU35">
        <v>0</v>
      </c>
      <c r="CV35">
        <v>0</v>
      </c>
      <c r="CZ35">
        <v>0</v>
      </c>
      <c r="DA35">
        <v>0</v>
      </c>
      <c r="DB35">
        <v>0</v>
      </c>
      <c r="DC35">
        <v>0</v>
      </c>
      <c r="DD35">
        <v>0</v>
      </c>
      <c r="DE35">
        <v>0</v>
      </c>
      <c r="DF35">
        <v>0</v>
      </c>
      <c r="DG35">
        <v>0</v>
      </c>
    </row>
    <row r="36" spans="1:111" x14ac:dyDescent="0.3">
      <c r="A36" s="1" t="s">
        <v>2061</v>
      </c>
      <c r="B36" s="1" t="s">
        <v>2062</v>
      </c>
      <c r="C36">
        <v>236</v>
      </c>
      <c r="D36" s="1" t="s">
        <v>396</v>
      </c>
      <c r="E36" s="1" t="s">
        <v>2062</v>
      </c>
      <c r="F36" t="b">
        <v>1</v>
      </c>
      <c r="G36" s="1" t="s">
        <v>398</v>
      </c>
      <c r="H36">
        <v>0.39833333333333332</v>
      </c>
      <c r="I36" s="1" t="s">
        <v>2169</v>
      </c>
      <c r="J36" s="1" t="s">
        <v>914</v>
      </c>
      <c r="K36" s="1" t="s">
        <v>2152</v>
      </c>
      <c r="L36" s="1" t="s">
        <v>843</v>
      </c>
      <c r="M36" s="1" t="s">
        <v>2124</v>
      </c>
      <c r="N36" s="1"/>
      <c r="O36" s="1" t="s">
        <v>2125</v>
      </c>
      <c r="P36">
        <v>4</v>
      </c>
      <c r="Q36">
        <v>2</v>
      </c>
      <c r="R36" t="b">
        <v>0</v>
      </c>
      <c r="T36" s="1" t="s">
        <v>395</v>
      </c>
      <c r="U36" s="1" t="s">
        <v>395</v>
      </c>
      <c r="V36" t="b">
        <v>1</v>
      </c>
      <c r="W36">
        <v>2.4110910900000002</v>
      </c>
      <c r="X36">
        <v>1</v>
      </c>
      <c r="Y36">
        <v>0</v>
      </c>
      <c r="Z36">
        <v>0</v>
      </c>
      <c r="AA36">
        <v>0</v>
      </c>
      <c r="AB36">
        <v>0</v>
      </c>
      <c r="AC36">
        <v>0</v>
      </c>
      <c r="AD36">
        <v>0</v>
      </c>
      <c r="AE36">
        <v>0</v>
      </c>
      <c r="AF36">
        <v>0</v>
      </c>
      <c r="AG36">
        <v>0</v>
      </c>
      <c r="AH36">
        <v>0</v>
      </c>
      <c r="AI36">
        <v>0</v>
      </c>
      <c r="AJ36">
        <v>0</v>
      </c>
      <c r="AK36">
        <v>0</v>
      </c>
      <c r="AL36">
        <v>0</v>
      </c>
      <c r="AM36">
        <v>0</v>
      </c>
      <c r="AO36">
        <v>0</v>
      </c>
      <c r="AP36">
        <v>0</v>
      </c>
      <c r="AQ36">
        <v>0</v>
      </c>
      <c r="AR36">
        <v>1.6666666666666668E-3</v>
      </c>
      <c r="AS36">
        <v>0</v>
      </c>
      <c r="AT36">
        <v>1.6666666666666668E-3</v>
      </c>
      <c r="AU36">
        <v>0</v>
      </c>
      <c r="AV36">
        <v>0</v>
      </c>
      <c r="AX36" s="1" t="s">
        <v>397</v>
      </c>
      <c r="AY36">
        <v>64.2</v>
      </c>
      <c r="AZ36">
        <v>19.176000599999998</v>
      </c>
      <c r="BA36">
        <v>0.2</v>
      </c>
      <c r="BB36">
        <v>0.14333333333333334</v>
      </c>
      <c r="BC36">
        <v>0</v>
      </c>
      <c r="BI36">
        <v>2.8333333333333332E-2</v>
      </c>
      <c r="BJ36">
        <v>0</v>
      </c>
      <c r="BK36">
        <v>0.22833333333333333</v>
      </c>
      <c r="BM36">
        <v>2.3333333333333334E-2</v>
      </c>
      <c r="BN36" s="1" t="s">
        <v>2127</v>
      </c>
      <c r="BO36" s="1" t="s">
        <v>2173</v>
      </c>
      <c r="BP36" s="1" t="s">
        <v>2061</v>
      </c>
      <c r="BQ36" s="1" t="s">
        <v>2062</v>
      </c>
      <c r="BR36" s="1" t="s">
        <v>2061</v>
      </c>
      <c r="BS36" s="1" t="s">
        <v>2062</v>
      </c>
      <c r="BT36">
        <v>348</v>
      </c>
      <c r="BU36" s="1" t="s">
        <v>1534</v>
      </c>
      <c r="BV36" s="1" t="s">
        <v>398</v>
      </c>
      <c r="BW36" s="1" t="s">
        <v>468</v>
      </c>
      <c r="BX36" s="1" t="s">
        <v>2152</v>
      </c>
      <c r="BY36" s="1" t="s">
        <v>843</v>
      </c>
      <c r="BZ36" s="1" t="s">
        <v>2124</v>
      </c>
      <c r="CA36" s="1" t="s">
        <v>2125</v>
      </c>
      <c r="CB36" s="1"/>
      <c r="CC36" s="1" t="s">
        <v>2174</v>
      </c>
      <c r="CD36">
        <v>0</v>
      </c>
      <c r="CF36" s="1" t="s">
        <v>395</v>
      </c>
      <c r="CG36">
        <v>0</v>
      </c>
      <c r="CH36" s="1" t="s">
        <v>2127</v>
      </c>
      <c r="CI36" s="1" t="s">
        <v>645</v>
      </c>
      <c r="CJ36" t="b">
        <v>0</v>
      </c>
      <c r="CK36" t="b">
        <v>0</v>
      </c>
      <c r="CL36" t="b">
        <v>0</v>
      </c>
      <c r="CM36" t="b">
        <v>0</v>
      </c>
      <c r="CN36">
        <v>0</v>
      </c>
      <c r="CO36" t="b">
        <v>1</v>
      </c>
      <c r="CP36">
        <v>1.2059479999999999E-2</v>
      </c>
      <c r="CT36">
        <v>3.3333333333333335E-3</v>
      </c>
      <c r="CU36">
        <v>0</v>
      </c>
      <c r="CV36">
        <v>0</v>
      </c>
      <c r="CZ36">
        <v>0</v>
      </c>
      <c r="DA36">
        <v>0</v>
      </c>
      <c r="DB36">
        <v>0</v>
      </c>
      <c r="DC36">
        <v>0</v>
      </c>
      <c r="DD36">
        <v>0</v>
      </c>
      <c r="DE36">
        <v>0</v>
      </c>
      <c r="DF36">
        <v>0</v>
      </c>
      <c r="DG36">
        <v>0</v>
      </c>
    </row>
    <row r="37" spans="1:111" x14ac:dyDescent="0.3">
      <c r="A37" s="1" t="s">
        <v>2061</v>
      </c>
      <c r="B37" s="1" t="s">
        <v>2062</v>
      </c>
      <c r="C37">
        <v>236</v>
      </c>
      <c r="D37" s="1" t="s">
        <v>396</v>
      </c>
      <c r="E37" s="1" t="s">
        <v>2062</v>
      </c>
      <c r="F37" t="b">
        <v>1</v>
      </c>
      <c r="G37" s="1" t="s">
        <v>398</v>
      </c>
      <c r="H37">
        <v>0.39833333333333332</v>
      </c>
      <c r="I37" s="1" t="s">
        <v>2169</v>
      </c>
      <c r="J37" s="1" t="s">
        <v>914</v>
      </c>
      <c r="K37" s="1" t="s">
        <v>2152</v>
      </c>
      <c r="L37" s="1" t="s">
        <v>843</v>
      </c>
      <c r="M37" s="1" t="s">
        <v>2124</v>
      </c>
      <c r="N37" s="1"/>
      <c r="O37" s="1" t="s">
        <v>2125</v>
      </c>
      <c r="P37">
        <v>4</v>
      </c>
      <c r="Q37">
        <v>2</v>
      </c>
      <c r="R37" t="b">
        <v>0</v>
      </c>
      <c r="T37" s="1" t="s">
        <v>395</v>
      </c>
      <c r="U37" s="1" t="s">
        <v>395</v>
      </c>
      <c r="V37" t="b">
        <v>1</v>
      </c>
      <c r="W37">
        <v>2.4110910900000002</v>
      </c>
      <c r="X37">
        <v>1</v>
      </c>
      <c r="Y37">
        <v>0</v>
      </c>
      <c r="Z37">
        <v>0</v>
      </c>
      <c r="AA37">
        <v>0</v>
      </c>
      <c r="AB37">
        <v>0</v>
      </c>
      <c r="AC37">
        <v>0</v>
      </c>
      <c r="AD37">
        <v>0</v>
      </c>
      <c r="AE37">
        <v>0</v>
      </c>
      <c r="AF37">
        <v>0</v>
      </c>
      <c r="AG37">
        <v>0</v>
      </c>
      <c r="AH37">
        <v>0</v>
      </c>
      <c r="AI37">
        <v>0</v>
      </c>
      <c r="AJ37">
        <v>0</v>
      </c>
      <c r="AK37">
        <v>0</v>
      </c>
      <c r="AL37">
        <v>0</v>
      </c>
      <c r="AM37">
        <v>0</v>
      </c>
      <c r="AO37">
        <v>0</v>
      </c>
      <c r="AP37">
        <v>0</v>
      </c>
      <c r="AQ37">
        <v>0</v>
      </c>
      <c r="AR37">
        <v>1.6666666666666668E-3</v>
      </c>
      <c r="AS37">
        <v>0</v>
      </c>
      <c r="AT37">
        <v>1.6666666666666668E-3</v>
      </c>
      <c r="AU37">
        <v>0</v>
      </c>
      <c r="AV37">
        <v>0</v>
      </c>
      <c r="AX37" s="1" t="s">
        <v>397</v>
      </c>
      <c r="AY37">
        <v>64.2</v>
      </c>
      <c r="AZ37">
        <v>19.176000599999998</v>
      </c>
      <c r="BA37">
        <v>0.2</v>
      </c>
      <c r="BB37">
        <v>0.14333333333333334</v>
      </c>
      <c r="BC37">
        <v>0</v>
      </c>
      <c r="BI37">
        <v>2.8333333333333332E-2</v>
      </c>
      <c r="BJ37">
        <v>0</v>
      </c>
      <c r="BK37">
        <v>0.22833333333333333</v>
      </c>
      <c r="BM37">
        <v>2.3333333333333334E-2</v>
      </c>
      <c r="BN37" s="1" t="s">
        <v>2127</v>
      </c>
      <c r="BO37" s="1" t="s">
        <v>2175</v>
      </c>
      <c r="BP37" s="1" t="s">
        <v>2061</v>
      </c>
      <c r="BQ37" s="1" t="s">
        <v>2062</v>
      </c>
      <c r="BR37" s="1" t="s">
        <v>2061</v>
      </c>
      <c r="BS37" s="1" t="s">
        <v>2062</v>
      </c>
      <c r="BT37">
        <v>349</v>
      </c>
      <c r="BU37" s="1" t="s">
        <v>1536</v>
      </c>
      <c r="BV37" s="1" t="s">
        <v>398</v>
      </c>
      <c r="BW37" s="1" t="s">
        <v>524</v>
      </c>
      <c r="BX37" s="1" t="s">
        <v>2152</v>
      </c>
      <c r="BY37" s="1" t="s">
        <v>843</v>
      </c>
      <c r="BZ37" s="1" t="s">
        <v>2124</v>
      </c>
      <c r="CA37" s="1" t="s">
        <v>2125</v>
      </c>
      <c r="CB37" s="1"/>
      <c r="CC37" s="1"/>
      <c r="CD37">
        <v>0</v>
      </c>
      <c r="CF37" s="1" t="s">
        <v>395</v>
      </c>
      <c r="CG37">
        <v>0</v>
      </c>
      <c r="CH37" s="1" t="s">
        <v>2127</v>
      </c>
      <c r="CI37" s="1" t="s">
        <v>645</v>
      </c>
      <c r="CJ37" t="b">
        <v>0</v>
      </c>
      <c r="CK37" t="b">
        <v>0</v>
      </c>
      <c r="CL37" t="b">
        <v>0</v>
      </c>
      <c r="CM37" t="b">
        <v>0</v>
      </c>
      <c r="CN37">
        <v>0</v>
      </c>
      <c r="CO37" t="b">
        <v>1</v>
      </c>
      <c r="CP37">
        <v>0</v>
      </c>
      <c r="CT37">
        <v>0</v>
      </c>
      <c r="CU37">
        <v>0</v>
      </c>
      <c r="CV37">
        <v>0</v>
      </c>
      <c r="CZ37">
        <v>0</v>
      </c>
      <c r="DA37">
        <v>0</v>
      </c>
      <c r="DB37">
        <v>0</v>
      </c>
      <c r="DC37">
        <v>0</v>
      </c>
      <c r="DD37">
        <v>0</v>
      </c>
      <c r="DE37">
        <v>0</v>
      </c>
      <c r="DF37">
        <v>0</v>
      </c>
      <c r="DG37">
        <v>0</v>
      </c>
    </row>
    <row r="38" spans="1:111" x14ac:dyDescent="0.3">
      <c r="A38" s="1" t="s">
        <v>2019</v>
      </c>
      <c r="B38" s="1" t="s">
        <v>2020</v>
      </c>
      <c r="C38">
        <v>50</v>
      </c>
      <c r="D38" s="1" t="s">
        <v>396</v>
      </c>
      <c r="E38" s="1" t="s">
        <v>2020</v>
      </c>
      <c r="F38" t="b">
        <v>1</v>
      </c>
      <c r="G38" s="1" t="s">
        <v>398</v>
      </c>
      <c r="H38">
        <v>0.23666666666666666</v>
      </c>
      <c r="I38" s="1" t="s">
        <v>2178</v>
      </c>
      <c r="J38" s="1" t="s">
        <v>2179</v>
      </c>
      <c r="K38" s="1" t="s">
        <v>2180</v>
      </c>
      <c r="L38" s="1" t="s">
        <v>2181</v>
      </c>
      <c r="M38" s="1" t="s">
        <v>2176</v>
      </c>
      <c r="N38" s="1"/>
      <c r="O38" s="1" t="s">
        <v>2177</v>
      </c>
      <c r="P38">
        <v>2</v>
      </c>
      <c r="Q38">
        <v>2</v>
      </c>
      <c r="R38" t="b">
        <v>0</v>
      </c>
      <c r="T38" s="1" t="s">
        <v>395</v>
      </c>
      <c r="U38" s="1" t="s">
        <v>411</v>
      </c>
      <c r="V38" t="b">
        <v>1</v>
      </c>
      <c r="W38">
        <v>2.9112081500000002</v>
      </c>
      <c r="X38">
        <v>1</v>
      </c>
      <c r="Y38">
        <v>0.155322611</v>
      </c>
      <c r="Z38">
        <v>0.01</v>
      </c>
      <c r="AA38">
        <v>0</v>
      </c>
      <c r="AB38">
        <v>0</v>
      </c>
      <c r="AC38">
        <v>0</v>
      </c>
      <c r="AD38">
        <v>0</v>
      </c>
      <c r="AE38">
        <v>0</v>
      </c>
      <c r="AF38">
        <v>0</v>
      </c>
      <c r="AG38">
        <v>0</v>
      </c>
      <c r="AH38">
        <v>0</v>
      </c>
      <c r="AI38">
        <v>0</v>
      </c>
      <c r="AJ38">
        <v>0</v>
      </c>
      <c r="AK38">
        <v>0.155322611</v>
      </c>
      <c r="AL38">
        <v>1.1666666666666667E-2</v>
      </c>
      <c r="AM38">
        <v>0</v>
      </c>
      <c r="AO38">
        <v>0</v>
      </c>
      <c r="AP38">
        <v>0</v>
      </c>
      <c r="AQ38">
        <v>2.1666666666666667E-2</v>
      </c>
      <c r="AR38">
        <v>0</v>
      </c>
      <c r="AS38">
        <v>0</v>
      </c>
      <c r="AT38">
        <v>2.1666666666666667E-2</v>
      </c>
      <c r="AU38">
        <v>0</v>
      </c>
      <c r="AV38">
        <v>0</v>
      </c>
      <c r="AX38" s="1" t="s">
        <v>397</v>
      </c>
      <c r="AY38">
        <v>31.3</v>
      </c>
      <c r="AZ38">
        <v>38.130001100000001</v>
      </c>
      <c r="BA38">
        <v>4.8333333333333332E-2</v>
      </c>
      <c r="BB38">
        <v>0.17166666666666666</v>
      </c>
      <c r="BC38">
        <v>0</v>
      </c>
      <c r="BI38">
        <v>1.6666666666666668E-3</v>
      </c>
      <c r="BJ38">
        <v>0</v>
      </c>
      <c r="BK38">
        <v>0.05</v>
      </c>
      <c r="BM38">
        <v>1.4999999999999999E-2</v>
      </c>
      <c r="BN38" s="1" t="s">
        <v>2021</v>
      </c>
      <c r="BO38" s="1" t="s">
        <v>2182</v>
      </c>
      <c r="BP38" s="1" t="s">
        <v>2019</v>
      </c>
      <c r="BQ38" s="1" t="s">
        <v>2020</v>
      </c>
      <c r="BR38" s="1" t="s">
        <v>2019</v>
      </c>
      <c r="BS38" s="1" t="s">
        <v>2020</v>
      </c>
      <c r="BT38">
        <v>70</v>
      </c>
      <c r="BU38" s="1" t="s">
        <v>1704</v>
      </c>
      <c r="BV38" s="1" t="s">
        <v>398</v>
      </c>
      <c r="BW38" s="1" t="s">
        <v>513</v>
      </c>
      <c r="BX38" s="1" t="s">
        <v>2180</v>
      </c>
      <c r="BY38" s="1" t="s">
        <v>2181</v>
      </c>
      <c r="BZ38" s="1" t="s">
        <v>2176</v>
      </c>
      <c r="CA38" s="1" t="s">
        <v>2177</v>
      </c>
      <c r="CB38" s="1"/>
      <c r="CC38" s="1" t="s">
        <v>2183</v>
      </c>
      <c r="CD38">
        <v>0</v>
      </c>
      <c r="CF38" s="1" t="s">
        <v>411</v>
      </c>
      <c r="CG38">
        <v>1</v>
      </c>
      <c r="CH38" s="1" t="s">
        <v>2021</v>
      </c>
      <c r="CI38" s="1" t="s">
        <v>537</v>
      </c>
      <c r="CJ38" t="b">
        <v>0</v>
      </c>
      <c r="CK38" t="b">
        <v>0</v>
      </c>
      <c r="CL38" t="b">
        <v>0</v>
      </c>
      <c r="CM38" t="b">
        <v>0</v>
      </c>
      <c r="CN38">
        <v>0</v>
      </c>
      <c r="CO38" t="b">
        <v>1</v>
      </c>
      <c r="CP38">
        <v>0.25</v>
      </c>
      <c r="CT38">
        <v>6.8333333333333329E-2</v>
      </c>
      <c r="CU38">
        <v>0</v>
      </c>
      <c r="CV38">
        <v>0</v>
      </c>
      <c r="CZ38">
        <v>0</v>
      </c>
      <c r="DA38">
        <v>0</v>
      </c>
      <c r="DB38">
        <v>0</v>
      </c>
      <c r="DC38">
        <v>0</v>
      </c>
      <c r="DD38">
        <v>0</v>
      </c>
      <c r="DE38">
        <v>0</v>
      </c>
      <c r="DF38">
        <v>0</v>
      </c>
      <c r="DG38">
        <v>0</v>
      </c>
    </row>
    <row r="39" spans="1:111" x14ac:dyDescent="0.3">
      <c r="A39" s="1" t="s">
        <v>2019</v>
      </c>
      <c r="B39" s="1" t="s">
        <v>2020</v>
      </c>
      <c r="C39">
        <v>50</v>
      </c>
      <c r="D39" s="1" t="s">
        <v>396</v>
      </c>
      <c r="E39" s="1" t="s">
        <v>2020</v>
      </c>
      <c r="F39" t="b">
        <v>1</v>
      </c>
      <c r="G39" s="1" t="s">
        <v>398</v>
      </c>
      <c r="H39">
        <v>0.23666666666666666</v>
      </c>
      <c r="I39" s="1" t="s">
        <v>2178</v>
      </c>
      <c r="J39" s="1" t="s">
        <v>2179</v>
      </c>
      <c r="K39" s="1" t="s">
        <v>2180</v>
      </c>
      <c r="L39" s="1" t="s">
        <v>2181</v>
      </c>
      <c r="M39" s="1" t="s">
        <v>2176</v>
      </c>
      <c r="N39" s="1"/>
      <c r="O39" s="1" t="s">
        <v>2177</v>
      </c>
      <c r="P39">
        <v>2</v>
      </c>
      <c r="Q39">
        <v>2</v>
      </c>
      <c r="R39" t="b">
        <v>0</v>
      </c>
      <c r="T39" s="1" t="s">
        <v>395</v>
      </c>
      <c r="U39" s="1" t="s">
        <v>411</v>
      </c>
      <c r="V39" t="b">
        <v>1</v>
      </c>
      <c r="W39">
        <v>2.9112081500000002</v>
      </c>
      <c r="X39">
        <v>1</v>
      </c>
      <c r="Y39">
        <v>0.155322611</v>
      </c>
      <c r="Z39">
        <v>0.01</v>
      </c>
      <c r="AA39">
        <v>0</v>
      </c>
      <c r="AB39">
        <v>0</v>
      </c>
      <c r="AC39">
        <v>0</v>
      </c>
      <c r="AD39">
        <v>0</v>
      </c>
      <c r="AE39">
        <v>0</v>
      </c>
      <c r="AF39">
        <v>0</v>
      </c>
      <c r="AG39">
        <v>0</v>
      </c>
      <c r="AH39">
        <v>0</v>
      </c>
      <c r="AI39">
        <v>0</v>
      </c>
      <c r="AJ39">
        <v>0</v>
      </c>
      <c r="AK39">
        <v>0.155322611</v>
      </c>
      <c r="AL39">
        <v>1.1666666666666667E-2</v>
      </c>
      <c r="AM39">
        <v>0</v>
      </c>
      <c r="AO39">
        <v>0</v>
      </c>
      <c r="AP39">
        <v>0</v>
      </c>
      <c r="AQ39">
        <v>2.1666666666666667E-2</v>
      </c>
      <c r="AR39">
        <v>0</v>
      </c>
      <c r="AS39">
        <v>0</v>
      </c>
      <c r="AT39">
        <v>2.1666666666666667E-2</v>
      </c>
      <c r="AU39">
        <v>0</v>
      </c>
      <c r="AV39">
        <v>0</v>
      </c>
      <c r="AX39" s="1" t="s">
        <v>397</v>
      </c>
      <c r="AY39">
        <v>31.3</v>
      </c>
      <c r="AZ39">
        <v>38.130001100000001</v>
      </c>
      <c r="BA39">
        <v>4.8333333333333332E-2</v>
      </c>
      <c r="BB39">
        <v>0.17166666666666666</v>
      </c>
      <c r="BC39">
        <v>0</v>
      </c>
      <c r="BI39">
        <v>1.6666666666666668E-3</v>
      </c>
      <c r="BJ39">
        <v>0</v>
      </c>
      <c r="BK39">
        <v>0.05</v>
      </c>
      <c r="BM39">
        <v>1.4999999999999999E-2</v>
      </c>
      <c r="BN39" s="1" t="s">
        <v>2021</v>
      </c>
      <c r="BO39" s="1" t="s">
        <v>2184</v>
      </c>
      <c r="BP39" s="1" t="s">
        <v>2019</v>
      </c>
      <c r="BQ39" s="1" t="s">
        <v>2020</v>
      </c>
      <c r="BR39" s="1" t="s">
        <v>2019</v>
      </c>
      <c r="BS39" s="1" t="s">
        <v>2020</v>
      </c>
      <c r="BT39">
        <v>71</v>
      </c>
      <c r="BU39" s="1" t="s">
        <v>1325</v>
      </c>
      <c r="BV39" s="1" t="s">
        <v>398</v>
      </c>
      <c r="BW39" s="1" t="s">
        <v>635</v>
      </c>
      <c r="BX39" s="1" t="s">
        <v>2180</v>
      </c>
      <c r="BY39" s="1" t="s">
        <v>2181</v>
      </c>
      <c r="BZ39" s="1" t="s">
        <v>2176</v>
      </c>
      <c r="CA39" s="1" t="s">
        <v>2177</v>
      </c>
      <c r="CB39" s="1"/>
      <c r="CC39" s="1"/>
      <c r="CD39">
        <v>0</v>
      </c>
      <c r="CF39" s="1" t="s">
        <v>411</v>
      </c>
      <c r="CG39">
        <v>1</v>
      </c>
      <c r="CH39" s="1" t="s">
        <v>2021</v>
      </c>
      <c r="CI39" s="1" t="s">
        <v>537</v>
      </c>
      <c r="CJ39" t="b">
        <v>0</v>
      </c>
      <c r="CK39" t="b">
        <v>0</v>
      </c>
      <c r="CL39" t="b">
        <v>0</v>
      </c>
      <c r="CM39" t="b">
        <v>0</v>
      </c>
      <c r="CN39">
        <v>0</v>
      </c>
      <c r="CO39" t="b">
        <v>1</v>
      </c>
      <c r="CP39">
        <v>0.37816896999999999</v>
      </c>
      <c r="CT39">
        <v>0.10333333333333333</v>
      </c>
      <c r="CU39">
        <v>0</v>
      </c>
      <c r="CV39">
        <v>0</v>
      </c>
      <c r="CZ39">
        <v>0.155322611</v>
      </c>
      <c r="DA39">
        <v>0</v>
      </c>
      <c r="DB39">
        <v>0</v>
      </c>
      <c r="DC39">
        <v>0</v>
      </c>
      <c r="DD39">
        <v>0</v>
      </c>
      <c r="DE39">
        <v>0</v>
      </c>
      <c r="DF39">
        <v>0.155322611</v>
      </c>
      <c r="DG39">
        <v>0</v>
      </c>
    </row>
    <row r="40" spans="1:111" x14ac:dyDescent="0.3">
      <c r="A40" s="1" t="s">
        <v>2189</v>
      </c>
      <c r="B40" s="1" t="s">
        <v>2190</v>
      </c>
      <c r="C40">
        <v>380</v>
      </c>
      <c r="D40" s="1"/>
      <c r="E40" s="1"/>
      <c r="F40" t="b">
        <v>0</v>
      </c>
      <c r="G40" s="1" t="s">
        <v>392</v>
      </c>
      <c r="H40">
        <v>1</v>
      </c>
      <c r="I40" s="1" t="s">
        <v>2192</v>
      </c>
      <c r="J40" s="1" t="s">
        <v>393</v>
      </c>
      <c r="K40" s="1" t="s">
        <v>2193</v>
      </c>
      <c r="L40" s="1" t="s">
        <v>2004</v>
      </c>
      <c r="M40" s="1" t="s">
        <v>2191</v>
      </c>
      <c r="N40" s="1"/>
      <c r="O40" s="1" t="s">
        <v>2117</v>
      </c>
      <c r="R40" t="b">
        <v>0</v>
      </c>
      <c r="T40" s="1" t="s">
        <v>395</v>
      </c>
      <c r="U40" s="1" t="s">
        <v>396</v>
      </c>
      <c r="V40" t="b">
        <v>0</v>
      </c>
      <c r="W40">
        <v>0.5</v>
      </c>
      <c r="X40">
        <v>0</v>
      </c>
      <c r="Z40">
        <v>0</v>
      </c>
      <c r="AB40">
        <v>0</v>
      </c>
      <c r="AD40">
        <v>0</v>
      </c>
      <c r="AF40">
        <v>0</v>
      </c>
      <c r="AH40">
        <v>0</v>
      </c>
      <c r="AJ40">
        <v>0</v>
      </c>
      <c r="AL40">
        <v>0</v>
      </c>
      <c r="AO40">
        <v>0</v>
      </c>
      <c r="AP40">
        <v>0</v>
      </c>
      <c r="AQ40">
        <v>0</v>
      </c>
      <c r="AR40">
        <v>0</v>
      </c>
      <c r="AS40">
        <v>0</v>
      </c>
      <c r="AT40">
        <v>0</v>
      </c>
      <c r="AU40">
        <v>0</v>
      </c>
      <c r="AV40">
        <v>0</v>
      </c>
      <c r="AX40" s="1" t="s">
        <v>397</v>
      </c>
      <c r="AY40">
        <v>0</v>
      </c>
      <c r="AZ40">
        <v>0</v>
      </c>
      <c r="BA40">
        <v>0</v>
      </c>
      <c r="BB40">
        <v>0</v>
      </c>
      <c r="BC40">
        <v>0</v>
      </c>
      <c r="BI40">
        <v>0</v>
      </c>
      <c r="BJ40">
        <v>1</v>
      </c>
      <c r="BK40">
        <v>1</v>
      </c>
      <c r="BM40">
        <v>0</v>
      </c>
      <c r="BN40" s="1"/>
      <c r="BO40" s="1" t="s">
        <v>2192</v>
      </c>
      <c r="BP40" s="1" t="s">
        <v>2189</v>
      </c>
      <c r="BQ40" s="1" t="s">
        <v>2190</v>
      </c>
      <c r="BR40" s="1"/>
      <c r="BS40" s="1"/>
      <c r="BT40">
        <v>750</v>
      </c>
      <c r="BU40" s="1"/>
      <c r="BV40" s="1" t="s">
        <v>392</v>
      </c>
      <c r="BW40" s="1"/>
      <c r="BX40" s="1" t="s">
        <v>2193</v>
      </c>
      <c r="BY40" s="1" t="s">
        <v>2004</v>
      </c>
      <c r="BZ40" s="1" t="s">
        <v>2191</v>
      </c>
      <c r="CA40" s="1" t="s">
        <v>2117</v>
      </c>
      <c r="CB40" s="1"/>
      <c r="CC40" s="1"/>
      <c r="CD40">
        <v>0</v>
      </c>
      <c r="CF40" s="1" t="s">
        <v>396</v>
      </c>
      <c r="CH40" s="1"/>
      <c r="CI40" s="1"/>
      <c r="CJ40" t="b">
        <v>0</v>
      </c>
      <c r="CN40">
        <v>0</v>
      </c>
      <c r="CO40" t="b">
        <v>1</v>
      </c>
      <c r="CP40">
        <v>0</v>
      </c>
      <c r="CT40">
        <v>0</v>
      </c>
      <c r="CU40">
        <v>0</v>
      </c>
      <c r="CV40">
        <v>0</v>
      </c>
    </row>
    <row r="41" spans="1:111" x14ac:dyDescent="0.3">
      <c r="A41" s="1"/>
      <c r="B41" s="1"/>
      <c r="C41"/>
      <c r="D41" s="1"/>
      <c r="E41" s="1"/>
      <c r="F41" t="b">
        <v>0</v>
      </c>
      <c r="G41" s="1" t="s">
        <v>392</v>
      </c>
      <c r="H41">
        <v>0</v>
      </c>
      <c r="I41" s="1" t="s">
        <v>2202</v>
      </c>
      <c r="J41" s="1" t="s">
        <v>496</v>
      </c>
      <c r="K41" s="1" t="s">
        <v>2203</v>
      </c>
      <c r="L41" s="1" t="s">
        <v>2204</v>
      </c>
      <c r="M41" s="1" t="s">
        <v>2205</v>
      </c>
      <c r="N41" s="1"/>
      <c r="O41" s="1" t="s">
        <v>2206</v>
      </c>
      <c r="R41" t="b">
        <v>0</v>
      </c>
      <c r="T41" s="1" t="s">
        <v>396</v>
      </c>
      <c r="U41" s="1" t="s">
        <v>396</v>
      </c>
      <c r="V41" t="b">
        <v>0</v>
      </c>
      <c r="W41">
        <v>0.5</v>
      </c>
      <c r="X41">
        <v>0</v>
      </c>
      <c r="AP41">
        <v>0</v>
      </c>
      <c r="AQ41">
        <v>0</v>
      </c>
      <c r="AR41">
        <v>0</v>
      </c>
      <c r="AS41">
        <v>0</v>
      </c>
      <c r="AT41">
        <v>0</v>
      </c>
      <c r="AU41">
        <v>0</v>
      </c>
      <c r="AV41">
        <v>0</v>
      </c>
      <c r="AX41" s="1"/>
      <c r="AY41">
        <v>0</v>
      </c>
      <c r="AZ41">
        <v>0</v>
      </c>
      <c r="BA41">
        <v>0</v>
      </c>
      <c r="BB41">
        <v>0</v>
      </c>
      <c r="BC41">
        <v>0</v>
      </c>
      <c r="BI41">
        <v>0</v>
      </c>
      <c r="BK41">
        <v>0</v>
      </c>
      <c r="BM41">
        <v>0</v>
      </c>
      <c r="BN41" s="1"/>
      <c r="BO41" s="1" t="s">
        <v>2202</v>
      </c>
      <c r="BP41" s="1"/>
      <c r="BQ41" s="1"/>
      <c r="BR41" s="1"/>
      <c r="BS41" s="1"/>
      <c r="BU41" s="1"/>
      <c r="BV41" s="1" t="s">
        <v>392</v>
      </c>
      <c r="BW41" s="1" t="s">
        <v>404</v>
      </c>
      <c r="BX41" s="1" t="s">
        <v>2203</v>
      </c>
      <c r="BY41" s="1" t="s">
        <v>2204</v>
      </c>
      <c r="BZ41" s="1" t="s">
        <v>2205</v>
      </c>
      <c r="CA41" s="1" t="s">
        <v>2206</v>
      </c>
      <c r="CB41" s="1"/>
      <c r="CC41" s="1"/>
      <c r="CD41">
        <v>0</v>
      </c>
      <c r="CF41" s="1" t="s">
        <v>396</v>
      </c>
      <c r="CH41" s="1"/>
      <c r="CI41" s="1"/>
      <c r="CJ41" t="b">
        <v>0</v>
      </c>
      <c r="CN41">
        <v>0</v>
      </c>
      <c r="CP41">
        <v>0</v>
      </c>
      <c r="CT41">
        <v>0</v>
      </c>
      <c r="CU41">
        <v>0</v>
      </c>
      <c r="CV41">
        <v>0</v>
      </c>
    </row>
    <row r="42" spans="1:111" x14ac:dyDescent="0.3">
      <c r="A42" s="1" t="s">
        <v>2209</v>
      </c>
      <c r="B42" s="1" t="s">
        <v>2210</v>
      </c>
      <c r="C42">
        <v>344</v>
      </c>
      <c r="D42" s="1" t="s">
        <v>396</v>
      </c>
      <c r="E42" s="1" t="s">
        <v>2210</v>
      </c>
      <c r="F42" t="b">
        <v>1</v>
      </c>
      <c r="G42" s="1" t="s">
        <v>398</v>
      </c>
      <c r="H42">
        <v>0.89166666666666672</v>
      </c>
      <c r="I42" s="1" t="s">
        <v>2217</v>
      </c>
      <c r="J42" s="1" t="s">
        <v>393</v>
      </c>
      <c r="K42" s="1" t="s">
        <v>2213</v>
      </c>
      <c r="L42" s="1" t="s">
        <v>2214</v>
      </c>
      <c r="M42" s="1" t="s">
        <v>2106</v>
      </c>
      <c r="N42" s="1"/>
      <c r="O42" s="1" t="s">
        <v>2009</v>
      </c>
      <c r="P42">
        <v>5</v>
      </c>
      <c r="Q42">
        <v>4</v>
      </c>
      <c r="R42" t="b">
        <v>1</v>
      </c>
      <c r="T42" s="1" t="s">
        <v>395</v>
      </c>
      <c r="U42" s="1" t="s">
        <v>411</v>
      </c>
      <c r="V42" t="b">
        <v>1</v>
      </c>
      <c r="W42">
        <v>3.4860558500000001</v>
      </c>
      <c r="X42">
        <v>1</v>
      </c>
      <c r="Y42">
        <v>0.60796111799999997</v>
      </c>
      <c r="Z42">
        <v>0.04</v>
      </c>
      <c r="AA42">
        <v>0</v>
      </c>
      <c r="AB42">
        <v>0</v>
      </c>
      <c r="AC42">
        <v>0</v>
      </c>
      <c r="AD42">
        <v>0</v>
      </c>
      <c r="AE42">
        <v>0</v>
      </c>
      <c r="AF42">
        <v>0</v>
      </c>
      <c r="AG42">
        <v>0</v>
      </c>
      <c r="AH42">
        <v>0</v>
      </c>
      <c r="AI42">
        <v>0</v>
      </c>
      <c r="AJ42">
        <v>0</v>
      </c>
      <c r="AK42">
        <v>0.60796111799999997</v>
      </c>
      <c r="AL42">
        <v>4.8333333333333332E-2</v>
      </c>
      <c r="AM42">
        <v>0</v>
      </c>
      <c r="AO42">
        <v>0</v>
      </c>
      <c r="AP42">
        <v>0</v>
      </c>
      <c r="AQ42">
        <v>8.8333333333333333E-2</v>
      </c>
      <c r="AR42">
        <v>7.6666666666666661E-2</v>
      </c>
      <c r="AS42">
        <v>0</v>
      </c>
      <c r="AT42">
        <v>0.16500000000000001</v>
      </c>
      <c r="AU42">
        <v>0</v>
      </c>
      <c r="AV42">
        <v>0</v>
      </c>
      <c r="AX42" s="1" t="s">
        <v>397</v>
      </c>
      <c r="AZ42">
        <v>19.520000499999998</v>
      </c>
      <c r="BA42">
        <v>0.21666666666666667</v>
      </c>
      <c r="BB42">
        <v>0.49166666666666664</v>
      </c>
      <c r="BC42">
        <v>0</v>
      </c>
      <c r="BI42">
        <v>0.12666666666666668</v>
      </c>
      <c r="BJ42">
        <v>0</v>
      </c>
      <c r="BK42">
        <v>0.34333333333333332</v>
      </c>
      <c r="BM42">
        <v>4.6666666666666669E-2</v>
      </c>
      <c r="BN42" s="1" t="s">
        <v>2211</v>
      </c>
      <c r="BO42" s="1" t="s">
        <v>2218</v>
      </c>
      <c r="BP42" s="1" t="s">
        <v>2209</v>
      </c>
      <c r="BQ42" s="1" t="s">
        <v>2210</v>
      </c>
      <c r="BR42" s="1" t="s">
        <v>2209</v>
      </c>
      <c r="BS42" s="1" t="s">
        <v>2210</v>
      </c>
      <c r="BT42">
        <v>498</v>
      </c>
      <c r="BU42" s="1" t="s">
        <v>1474</v>
      </c>
      <c r="BV42" s="1" t="s">
        <v>398</v>
      </c>
      <c r="BW42" s="1" t="s">
        <v>569</v>
      </c>
      <c r="BX42" s="1" t="s">
        <v>2213</v>
      </c>
      <c r="BY42" s="1" t="s">
        <v>2214</v>
      </c>
      <c r="BZ42" s="1" t="s">
        <v>2106</v>
      </c>
      <c r="CA42" s="1" t="s">
        <v>2009</v>
      </c>
      <c r="CB42" s="1"/>
      <c r="CC42" s="1" t="s">
        <v>2219</v>
      </c>
      <c r="CD42">
        <v>0</v>
      </c>
      <c r="CF42" s="1" t="s">
        <v>411</v>
      </c>
      <c r="CG42">
        <v>1</v>
      </c>
      <c r="CH42" s="1" t="s">
        <v>2211</v>
      </c>
      <c r="CI42" s="1" t="s">
        <v>641</v>
      </c>
      <c r="CJ42" t="b">
        <v>0</v>
      </c>
      <c r="CK42" t="b">
        <v>0</v>
      </c>
      <c r="CL42" t="b">
        <v>0</v>
      </c>
      <c r="CM42" t="b">
        <v>0</v>
      </c>
      <c r="CN42">
        <v>0</v>
      </c>
      <c r="CO42" t="b">
        <v>1</v>
      </c>
      <c r="CP42">
        <v>0.33647897799999998</v>
      </c>
      <c r="CT42">
        <v>9.166666666666666E-2</v>
      </c>
      <c r="CU42">
        <v>0</v>
      </c>
      <c r="CV42">
        <v>0</v>
      </c>
      <c r="CZ42">
        <v>7.8943557999999997E-2</v>
      </c>
      <c r="DA42">
        <v>0</v>
      </c>
      <c r="DB42">
        <v>0</v>
      </c>
      <c r="DC42">
        <v>0</v>
      </c>
      <c r="DD42">
        <v>0</v>
      </c>
      <c r="DE42">
        <v>0</v>
      </c>
      <c r="DF42">
        <v>7.8943557999999997E-2</v>
      </c>
      <c r="DG42">
        <v>0</v>
      </c>
    </row>
    <row r="43" spans="1:111" x14ac:dyDescent="0.3">
      <c r="A43" s="1" t="s">
        <v>2209</v>
      </c>
      <c r="B43" s="1" t="s">
        <v>2210</v>
      </c>
      <c r="C43">
        <v>344</v>
      </c>
      <c r="D43" s="1" t="s">
        <v>396</v>
      </c>
      <c r="E43" s="1" t="s">
        <v>2210</v>
      </c>
      <c r="F43" t="b">
        <v>1</v>
      </c>
      <c r="G43" s="1" t="s">
        <v>398</v>
      </c>
      <c r="H43">
        <v>0.89166666666666672</v>
      </c>
      <c r="I43" s="1" t="s">
        <v>2217</v>
      </c>
      <c r="J43" s="1" t="s">
        <v>393</v>
      </c>
      <c r="K43" s="1" t="s">
        <v>2213</v>
      </c>
      <c r="L43" s="1" t="s">
        <v>2214</v>
      </c>
      <c r="M43" s="1" t="s">
        <v>2106</v>
      </c>
      <c r="N43" s="1"/>
      <c r="O43" s="1" t="s">
        <v>2009</v>
      </c>
      <c r="P43">
        <v>5</v>
      </c>
      <c r="Q43">
        <v>4</v>
      </c>
      <c r="R43" t="b">
        <v>1</v>
      </c>
      <c r="T43" s="1" t="s">
        <v>395</v>
      </c>
      <c r="U43" s="1" t="s">
        <v>411</v>
      </c>
      <c r="V43" t="b">
        <v>1</v>
      </c>
      <c r="W43">
        <v>3.4860558500000001</v>
      </c>
      <c r="X43">
        <v>1</v>
      </c>
      <c r="Y43">
        <v>0.60796111799999997</v>
      </c>
      <c r="Z43">
        <v>0.04</v>
      </c>
      <c r="AA43">
        <v>0</v>
      </c>
      <c r="AB43">
        <v>0</v>
      </c>
      <c r="AC43">
        <v>0</v>
      </c>
      <c r="AD43">
        <v>0</v>
      </c>
      <c r="AE43">
        <v>0</v>
      </c>
      <c r="AF43">
        <v>0</v>
      </c>
      <c r="AG43">
        <v>0</v>
      </c>
      <c r="AH43">
        <v>0</v>
      </c>
      <c r="AI43">
        <v>0</v>
      </c>
      <c r="AJ43">
        <v>0</v>
      </c>
      <c r="AK43">
        <v>0.60796111799999997</v>
      </c>
      <c r="AL43">
        <v>4.8333333333333332E-2</v>
      </c>
      <c r="AM43">
        <v>0</v>
      </c>
      <c r="AO43">
        <v>0</v>
      </c>
      <c r="AP43">
        <v>0</v>
      </c>
      <c r="AQ43">
        <v>8.8333333333333333E-2</v>
      </c>
      <c r="AR43">
        <v>7.6666666666666661E-2</v>
      </c>
      <c r="AS43">
        <v>0</v>
      </c>
      <c r="AT43">
        <v>0.16500000000000001</v>
      </c>
      <c r="AU43">
        <v>0</v>
      </c>
      <c r="AV43">
        <v>0</v>
      </c>
      <c r="AX43" s="1" t="s">
        <v>397</v>
      </c>
      <c r="AZ43">
        <v>19.520000499999998</v>
      </c>
      <c r="BA43">
        <v>0.21666666666666667</v>
      </c>
      <c r="BB43">
        <v>0.49166666666666664</v>
      </c>
      <c r="BC43">
        <v>0</v>
      </c>
      <c r="BI43">
        <v>0.12666666666666668</v>
      </c>
      <c r="BJ43">
        <v>0</v>
      </c>
      <c r="BK43">
        <v>0.34333333333333332</v>
      </c>
      <c r="BM43">
        <v>4.6666666666666669E-2</v>
      </c>
      <c r="BN43" s="1" t="s">
        <v>2211</v>
      </c>
      <c r="BO43" s="1" t="s">
        <v>2220</v>
      </c>
      <c r="BP43" s="1" t="s">
        <v>2209</v>
      </c>
      <c r="BQ43" s="1" t="s">
        <v>2210</v>
      </c>
      <c r="BR43" s="1" t="s">
        <v>2209</v>
      </c>
      <c r="BS43" s="1" t="s">
        <v>2210</v>
      </c>
      <c r="BT43">
        <v>499</v>
      </c>
      <c r="BU43" s="1" t="s">
        <v>1447</v>
      </c>
      <c r="BV43" s="1" t="s">
        <v>398</v>
      </c>
      <c r="BW43" s="1" t="s">
        <v>536</v>
      </c>
      <c r="BX43" s="1" t="s">
        <v>2213</v>
      </c>
      <c r="BY43" s="1" t="s">
        <v>2214</v>
      </c>
      <c r="BZ43" s="1" t="s">
        <v>2106</v>
      </c>
      <c r="CA43" s="1" t="s">
        <v>2009</v>
      </c>
      <c r="CB43" s="1"/>
      <c r="CC43" s="1" t="s">
        <v>2221</v>
      </c>
      <c r="CD43">
        <v>0</v>
      </c>
      <c r="CF43" s="1" t="s">
        <v>411</v>
      </c>
      <c r="CG43">
        <v>1</v>
      </c>
      <c r="CH43" s="1" t="s">
        <v>2211</v>
      </c>
      <c r="CI43" s="1" t="s">
        <v>641</v>
      </c>
      <c r="CJ43" t="b">
        <v>0</v>
      </c>
      <c r="CK43" t="b">
        <v>0</v>
      </c>
      <c r="CL43" t="b">
        <v>0</v>
      </c>
      <c r="CM43" t="b">
        <v>0</v>
      </c>
      <c r="CN43">
        <v>0</v>
      </c>
      <c r="CO43" t="b">
        <v>1</v>
      </c>
      <c r="CP43">
        <v>0.414014459</v>
      </c>
      <c r="CT43">
        <v>0.11333333333333333</v>
      </c>
      <c r="CU43">
        <v>0</v>
      </c>
      <c r="CV43">
        <v>0</v>
      </c>
      <c r="CZ43">
        <v>0.17816697100000001</v>
      </c>
      <c r="DA43">
        <v>0</v>
      </c>
      <c r="DB43">
        <v>0</v>
      </c>
      <c r="DC43">
        <v>0</v>
      </c>
      <c r="DD43">
        <v>0</v>
      </c>
      <c r="DE43">
        <v>0</v>
      </c>
      <c r="DF43">
        <v>0.17816697100000001</v>
      </c>
      <c r="DG43">
        <v>0</v>
      </c>
    </row>
    <row r="44" spans="1:111" x14ac:dyDescent="0.3">
      <c r="A44" s="1" t="s">
        <v>2209</v>
      </c>
      <c r="B44" s="1" t="s">
        <v>2210</v>
      </c>
      <c r="C44">
        <v>344</v>
      </c>
      <c r="D44" s="1" t="s">
        <v>396</v>
      </c>
      <c r="E44" s="1" t="s">
        <v>2210</v>
      </c>
      <c r="F44" t="b">
        <v>1</v>
      </c>
      <c r="G44" s="1" t="s">
        <v>398</v>
      </c>
      <c r="H44">
        <v>0.89166666666666672</v>
      </c>
      <c r="I44" s="1" t="s">
        <v>2217</v>
      </c>
      <c r="J44" s="1" t="s">
        <v>393</v>
      </c>
      <c r="K44" s="1" t="s">
        <v>2213</v>
      </c>
      <c r="L44" s="1" t="s">
        <v>2214</v>
      </c>
      <c r="M44" s="1" t="s">
        <v>2106</v>
      </c>
      <c r="N44" s="1"/>
      <c r="O44" s="1" t="s">
        <v>2009</v>
      </c>
      <c r="P44">
        <v>5</v>
      </c>
      <c r="Q44">
        <v>4</v>
      </c>
      <c r="R44" t="b">
        <v>1</v>
      </c>
      <c r="T44" s="1" t="s">
        <v>395</v>
      </c>
      <c r="U44" s="1" t="s">
        <v>411</v>
      </c>
      <c r="V44" t="b">
        <v>1</v>
      </c>
      <c r="W44">
        <v>3.4860558500000001</v>
      </c>
      <c r="X44">
        <v>1</v>
      </c>
      <c r="Y44">
        <v>0.60796111799999997</v>
      </c>
      <c r="Z44">
        <v>0.04</v>
      </c>
      <c r="AA44">
        <v>0</v>
      </c>
      <c r="AB44">
        <v>0</v>
      </c>
      <c r="AC44">
        <v>0</v>
      </c>
      <c r="AD44">
        <v>0</v>
      </c>
      <c r="AE44">
        <v>0</v>
      </c>
      <c r="AF44">
        <v>0</v>
      </c>
      <c r="AG44">
        <v>0</v>
      </c>
      <c r="AH44">
        <v>0</v>
      </c>
      <c r="AI44">
        <v>0</v>
      </c>
      <c r="AJ44">
        <v>0</v>
      </c>
      <c r="AK44">
        <v>0.60796111799999997</v>
      </c>
      <c r="AL44">
        <v>4.8333333333333332E-2</v>
      </c>
      <c r="AM44">
        <v>0</v>
      </c>
      <c r="AO44">
        <v>0</v>
      </c>
      <c r="AP44">
        <v>0</v>
      </c>
      <c r="AQ44">
        <v>8.8333333333333333E-2</v>
      </c>
      <c r="AR44">
        <v>7.6666666666666661E-2</v>
      </c>
      <c r="AS44">
        <v>0</v>
      </c>
      <c r="AT44">
        <v>0.16500000000000001</v>
      </c>
      <c r="AU44">
        <v>0</v>
      </c>
      <c r="AV44">
        <v>0</v>
      </c>
      <c r="AX44" s="1" t="s">
        <v>397</v>
      </c>
      <c r="AZ44">
        <v>19.520000499999998</v>
      </c>
      <c r="BA44">
        <v>0.21666666666666667</v>
      </c>
      <c r="BB44">
        <v>0.49166666666666664</v>
      </c>
      <c r="BC44">
        <v>0</v>
      </c>
      <c r="BI44">
        <v>0.12666666666666668</v>
      </c>
      <c r="BJ44">
        <v>0</v>
      </c>
      <c r="BK44">
        <v>0.34333333333333332</v>
      </c>
      <c r="BM44">
        <v>4.6666666666666669E-2</v>
      </c>
      <c r="BN44" s="1" t="s">
        <v>2211</v>
      </c>
      <c r="BO44" s="1" t="s">
        <v>2222</v>
      </c>
      <c r="BP44" s="1" t="s">
        <v>2209</v>
      </c>
      <c r="BQ44" s="1" t="s">
        <v>2210</v>
      </c>
      <c r="BR44" s="1" t="s">
        <v>2209</v>
      </c>
      <c r="BS44" s="1" t="s">
        <v>2210</v>
      </c>
      <c r="BT44">
        <v>501</v>
      </c>
      <c r="BU44" s="1" t="s">
        <v>1449</v>
      </c>
      <c r="BV44" s="1" t="s">
        <v>398</v>
      </c>
      <c r="BW44" s="1" t="s">
        <v>1486</v>
      </c>
      <c r="BX44" s="1" t="s">
        <v>2213</v>
      </c>
      <c r="BY44" s="1" t="s">
        <v>2214</v>
      </c>
      <c r="BZ44" s="1" t="s">
        <v>2106</v>
      </c>
      <c r="CA44" s="1" t="s">
        <v>2009</v>
      </c>
      <c r="CB44" s="1"/>
      <c r="CC44" s="1" t="s">
        <v>2223</v>
      </c>
      <c r="CD44">
        <v>0</v>
      </c>
      <c r="CF44" s="1" t="s">
        <v>411</v>
      </c>
      <c r="CG44">
        <v>1</v>
      </c>
      <c r="CH44" s="1" t="s">
        <v>2211</v>
      </c>
      <c r="CI44" s="1" t="s">
        <v>641</v>
      </c>
      <c r="CJ44" t="b">
        <v>0</v>
      </c>
      <c r="CK44" t="b">
        <v>0</v>
      </c>
      <c r="CL44" t="b">
        <v>0</v>
      </c>
      <c r="CM44" t="b">
        <v>0</v>
      </c>
      <c r="CN44">
        <v>0</v>
      </c>
      <c r="CO44" t="b">
        <v>1</v>
      </c>
      <c r="CP44">
        <v>0.37055417899999998</v>
      </c>
      <c r="CT44">
        <v>0.10166666666666667</v>
      </c>
      <c r="CU44">
        <v>0</v>
      </c>
      <c r="CV44">
        <v>0</v>
      </c>
      <c r="CZ44">
        <v>9.1999269999999994E-2</v>
      </c>
      <c r="DA44">
        <v>0</v>
      </c>
      <c r="DB44">
        <v>0</v>
      </c>
      <c r="DC44">
        <v>0</v>
      </c>
      <c r="DD44">
        <v>0</v>
      </c>
      <c r="DE44">
        <v>0</v>
      </c>
      <c r="DF44">
        <v>9.1999269999999994E-2</v>
      </c>
      <c r="DG44">
        <v>0</v>
      </c>
    </row>
    <row r="45" spans="1:111" x14ac:dyDescent="0.3">
      <c r="A45" s="1" t="s">
        <v>2209</v>
      </c>
      <c r="B45" s="1" t="s">
        <v>2210</v>
      </c>
      <c r="C45">
        <v>344</v>
      </c>
      <c r="D45" s="1" t="s">
        <v>396</v>
      </c>
      <c r="E45" s="1" t="s">
        <v>2210</v>
      </c>
      <c r="F45" t="b">
        <v>1</v>
      </c>
      <c r="G45" s="1" t="s">
        <v>398</v>
      </c>
      <c r="H45">
        <v>0.89166666666666672</v>
      </c>
      <c r="I45" s="1" t="s">
        <v>2217</v>
      </c>
      <c r="J45" s="1" t="s">
        <v>393</v>
      </c>
      <c r="K45" s="1" t="s">
        <v>2213</v>
      </c>
      <c r="L45" s="1" t="s">
        <v>2214</v>
      </c>
      <c r="M45" s="1" t="s">
        <v>2106</v>
      </c>
      <c r="N45" s="1"/>
      <c r="O45" s="1" t="s">
        <v>2009</v>
      </c>
      <c r="P45">
        <v>5</v>
      </c>
      <c r="Q45">
        <v>4</v>
      </c>
      <c r="R45" t="b">
        <v>1</v>
      </c>
      <c r="T45" s="1" t="s">
        <v>395</v>
      </c>
      <c r="U45" s="1" t="s">
        <v>411</v>
      </c>
      <c r="V45" t="b">
        <v>1</v>
      </c>
      <c r="W45">
        <v>3.4860558500000001</v>
      </c>
      <c r="X45">
        <v>1</v>
      </c>
      <c r="Y45">
        <v>0.60796111799999997</v>
      </c>
      <c r="Z45">
        <v>0.04</v>
      </c>
      <c r="AA45">
        <v>0</v>
      </c>
      <c r="AB45">
        <v>0</v>
      </c>
      <c r="AC45">
        <v>0</v>
      </c>
      <c r="AD45">
        <v>0</v>
      </c>
      <c r="AE45">
        <v>0</v>
      </c>
      <c r="AF45">
        <v>0</v>
      </c>
      <c r="AG45">
        <v>0</v>
      </c>
      <c r="AH45">
        <v>0</v>
      </c>
      <c r="AI45">
        <v>0</v>
      </c>
      <c r="AJ45">
        <v>0</v>
      </c>
      <c r="AK45">
        <v>0.60796111799999997</v>
      </c>
      <c r="AL45">
        <v>4.8333333333333332E-2</v>
      </c>
      <c r="AM45">
        <v>0</v>
      </c>
      <c r="AO45">
        <v>0</v>
      </c>
      <c r="AP45">
        <v>0</v>
      </c>
      <c r="AQ45">
        <v>8.8333333333333333E-2</v>
      </c>
      <c r="AR45">
        <v>7.6666666666666661E-2</v>
      </c>
      <c r="AS45">
        <v>0</v>
      </c>
      <c r="AT45">
        <v>0.16500000000000001</v>
      </c>
      <c r="AU45">
        <v>0</v>
      </c>
      <c r="AV45">
        <v>0</v>
      </c>
      <c r="AX45" s="1" t="s">
        <v>397</v>
      </c>
      <c r="AZ45">
        <v>19.520000499999998</v>
      </c>
      <c r="BA45">
        <v>0.21666666666666667</v>
      </c>
      <c r="BB45">
        <v>0.49166666666666664</v>
      </c>
      <c r="BC45">
        <v>0</v>
      </c>
      <c r="BI45">
        <v>0.12666666666666668</v>
      </c>
      <c r="BJ45">
        <v>0</v>
      </c>
      <c r="BK45">
        <v>0.34333333333333332</v>
      </c>
      <c r="BM45">
        <v>4.6666666666666669E-2</v>
      </c>
      <c r="BN45" s="1" t="s">
        <v>2211</v>
      </c>
      <c r="BO45" s="1" t="s">
        <v>2224</v>
      </c>
      <c r="BP45" s="1" t="s">
        <v>2209</v>
      </c>
      <c r="BQ45" s="1" t="s">
        <v>2210</v>
      </c>
      <c r="BR45" s="1" t="s">
        <v>2209</v>
      </c>
      <c r="BS45" s="1" t="s">
        <v>2210</v>
      </c>
      <c r="BT45">
        <v>503</v>
      </c>
      <c r="BU45" s="1" t="s">
        <v>1677</v>
      </c>
      <c r="BV45" s="1" t="s">
        <v>398</v>
      </c>
      <c r="BW45" s="1" t="s">
        <v>665</v>
      </c>
      <c r="BX45" s="1" t="s">
        <v>2213</v>
      </c>
      <c r="BY45" s="1" t="s">
        <v>2214</v>
      </c>
      <c r="BZ45" s="1" t="s">
        <v>2106</v>
      </c>
      <c r="CA45" s="1" t="s">
        <v>2009</v>
      </c>
      <c r="CB45" s="1"/>
      <c r="CC45" s="1" t="s">
        <v>2225</v>
      </c>
      <c r="CD45">
        <v>0</v>
      </c>
      <c r="CF45" s="1" t="s">
        <v>411</v>
      </c>
      <c r="CG45">
        <v>1</v>
      </c>
      <c r="CH45" s="1" t="s">
        <v>2211</v>
      </c>
      <c r="CI45" s="1" t="s">
        <v>641</v>
      </c>
      <c r="CJ45" t="b">
        <v>0</v>
      </c>
      <c r="CK45" t="b">
        <v>0</v>
      </c>
      <c r="CL45" t="b">
        <v>0</v>
      </c>
      <c r="CM45" t="b">
        <v>0</v>
      </c>
      <c r="CN45">
        <v>0</v>
      </c>
      <c r="CO45" t="b">
        <v>1</v>
      </c>
      <c r="CP45">
        <v>0.25</v>
      </c>
      <c r="CT45">
        <v>6.8333333333333329E-2</v>
      </c>
      <c r="CU45">
        <v>0</v>
      </c>
      <c r="CV45">
        <v>0</v>
      </c>
      <c r="CZ45">
        <v>0</v>
      </c>
      <c r="DA45">
        <v>0</v>
      </c>
      <c r="DB45">
        <v>0</v>
      </c>
      <c r="DC45">
        <v>0</v>
      </c>
      <c r="DD45">
        <v>0</v>
      </c>
      <c r="DE45">
        <v>0</v>
      </c>
      <c r="DF45">
        <v>0</v>
      </c>
      <c r="DG45">
        <v>0</v>
      </c>
    </row>
    <row r="46" spans="1:111" x14ac:dyDescent="0.3">
      <c r="A46" s="1" t="s">
        <v>2209</v>
      </c>
      <c r="B46" s="1" t="s">
        <v>2210</v>
      </c>
      <c r="C46">
        <v>344</v>
      </c>
      <c r="D46" s="1" t="s">
        <v>396</v>
      </c>
      <c r="E46" s="1" t="s">
        <v>2210</v>
      </c>
      <c r="F46" t="b">
        <v>1</v>
      </c>
      <c r="G46" s="1" t="s">
        <v>398</v>
      </c>
      <c r="H46">
        <v>0.89166666666666672</v>
      </c>
      <c r="I46" s="1" t="s">
        <v>2217</v>
      </c>
      <c r="J46" s="1" t="s">
        <v>393</v>
      </c>
      <c r="K46" s="1" t="s">
        <v>2213</v>
      </c>
      <c r="L46" s="1" t="s">
        <v>2214</v>
      </c>
      <c r="M46" s="1" t="s">
        <v>2106</v>
      </c>
      <c r="N46" s="1"/>
      <c r="O46" s="1" t="s">
        <v>2009</v>
      </c>
      <c r="P46">
        <v>5</v>
      </c>
      <c r="Q46">
        <v>4</v>
      </c>
      <c r="R46" t="b">
        <v>1</v>
      </c>
      <c r="T46" s="1" t="s">
        <v>395</v>
      </c>
      <c r="U46" s="1" t="s">
        <v>411</v>
      </c>
      <c r="V46" t="b">
        <v>1</v>
      </c>
      <c r="W46">
        <v>3.4860558500000001</v>
      </c>
      <c r="X46">
        <v>1</v>
      </c>
      <c r="Y46">
        <v>0.60796111799999997</v>
      </c>
      <c r="Z46">
        <v>0.04</v>
      </c>
      <c r="AA46">
        <v>0</v>
      </c>
      <c r="AB46">
        <v>0</v>
      </c>
      <c r="AC46">
        <v>0</v>
      </c>
      <c r="AD46">
        <v>0</v>
      </c>
      <c r="AE46">
        <v>0</v>
      </c>
      <c r="AF46">
        <v>0</v>
      </c>
      <c r="AG46">
        <v>0</v>
      </c>
      <c r="AH46">
        <v>0</v>
      </c>
      <c r="AI46">
        <v>0</v>
      </c>
      <c r="AJ46">
        <v>0</v>
      </c>
      <c r="AK46">
        <v>0.60796111799999997</v>
      </c>
      <c r="AL46">
        <v>4.8333333333333332E-2</v>
      </c>
      <c r="AM46">
        <v>0</v>
      </c>
      <c r="AO46">
        <v>0</v>
      </c>
      <c r="AP46">
        <v>0</v>
      </c>
      <c r="AQ46">
        <v>8.8333333333333333E-2</v>
      </c>
      <c r="AR46">
        <v>7.6666666666666661E-2</v>
      </c>
      <c r="AS46">
        <v>0</v>
      </c>
      <c r="AT46">
        <v>0.16500000000000001</v>
      </c>
      <c r="AU46">
        <v>0</v>
      </c>
      <c r="AV46">
        <v>0</v>
      </c>
      <c r="AX46" s="1" t="s">
        <v>397</v>
      </c>
      <c r="AZ46">
        <v>19.520000499999998</v>
      </c>
      <c r="BA46">
        <v>0.21666666666666667</v>
      </c>
      <c r="BB46">
        <v>0.49166666666666664</v>
      </c>
      <c r="BC46">
        <v>0</v>
      </c>
      <c r="BI46">
        <v>0.12666666666666668</v>
      </c>
      <c r="BJ46">
        <v>0</v>
      </c>
      <c r="BK46">
        <v>0.34333333333333332</v>
      </c>
      <c r="BM46">
        <v>4.6666666666666669E-2</v>
      </c>
      <c r="BN46" s="1" t="s">
        <v>2211</v>
      </c>
      <c r="BO46" s="1" t="s">
        <v>2226</v>
      </c>
      <c r="BP46" s="1" t="s">
        <v>2209</v>
      </c>
      <c r="BQ46" s="1" t="s">
        <v>2210</v>
      </c>
      <c r="BR46" s="1" t="s">
        <v>2209</v>
      </c>
      <c r="BS46" s="1" t="s">
        <v>2210</v>
      </c>
      <c r="BT46">
        <v>504</v>
      </c>
      <c r="BU46" s="1" t="s">
        <v>1448</v>
      </c>
      <c r="BV46" s="1" t="s">
        <v>398</v>
      </c>
      <c r="BW46" s="1" t="s">
        <v>620</v>
      </c>
      <c r="BX46" s="1" t="s">
        <v>2213</v>
      </c>
      <c r="BY46" s="1" t="s">
        <v>2214</v>
      </c>
      <c r="BZ46" s="1" t="s">
        <v>2106</v>
      </c>
      <c r="CA46" s="1" t="s">
        <v>2009</v>
      </c>
      <c r="CB46" s="1"/>
      <c r="CC46" s="1" t="s">
        <v>2227</v>
      </c>
      <c r="CD46">
        <v>0</v>
      </c>
      <c r="CF46" s="1" t="s">
        <v>411</v>
      </c>
      <c r="CG46">
        <v>0</v>
      </c>
      <c r="CH46" s="1" t="s">
        <v>2211</v>
      </c>
      <c r="CI46" s="1" t="s">
        <v>641</v>
      </c>
      <c r="CJ46" t="b">
        <v>0</v>
      </c>
      <c r="CK46" t="b">
        <v>0</v>
      </c>
      <c r="CL46" t="b">
        <v>0</v>
      </c>
      <c r="CM46" t="b">
        <v>0</v>
      </c>
      <c r="CN46">
        <v>0</v>
      </c>
      <c r="CO46" t="b">
        <v>1</v>
      </c>
      <c r="CP46">
        <v>0.42225202899999997</v>
      </c>
      <c r="CT46">
        <v>0.115</v>
      </c>
      <c r="CU46">
        <v>0</v>
      </c>
      <c r="CV46">
        <v>0</v>
      </c>
      <c r="CZ46">
        <v>0.25885129000000001</v>
      </c>
      <c r="DA46">
        <v>0</v>
      </c>
      <c r="DB46">
        <v>0</v>
      </c>
      <c r="DC46">
        <v>0</v>
      </c>
      <c r="DD46">
        <v>0</v>
      </c>
      <c r="DE46">
        <v>0</v>
      </c>
      <c r="DF46">
        <v>0.25885129000000001</v>
      </c>
      <c r="DG46">
        <v>0</v>
      </c>
    </row>
    <row r="47" spans="1:111" x14ac:dyDescent="0.3">
      <c r="A47" s="1" t="s">
        <v>2209</v>
      </c>
      <c r="B47" s="1" t="s">
        <v>2210</v>
      </c>
      <c r="C47">
        <v>64</v>
      </c>
      <c r="D47" s="1" t="s">
        <v>396</v>
      </c>
      <c r="E47" s="1" t="s">
        <v>2210</v>
      </c>
      <c r="F47" t="b">
        <v>1</v>
      </c>
      <c r="G47" s="1" t="s">
        <v>398</v>
      </c>
      <c r="H47">
        <v>0.35833333333333334</v>
      </c>
      <c r="I47" s="1" t="s">
        <v>2228</v>
      </c>
      <c r="J47" s="1" t="s">
        <v>2229</v>
      </c>
      <c r="K47" s="1" t="s">
        <v>2230</v>
      </c>
      <c r="L47" s="1" t="s">
        <v>2231</v>
      </c>
      <c r="M47" s="1" t="s">
        <v>2106</v>
      </c>
      <c r="N47" s="1"/>
      <c r="O47" s="1" t="s">
        <v>2009</v>
      </c>
      <c r="P47">
        <v>2</v>
      </c>
      <c r="Q47">
        <v>2</v>
      </c>
      <c r="R47" t="b">
        <v>0</v>
      </c>
      <c r="T47" s="1" t="s">
        <v>396</v>
      </c>
      <c r="U47" s="1" t="s">
        <v>395</v>
      </c>
      <c r="V47" t="b">
        <v>1</v>
      </c>
      <c r="W47">
        <v>9.2592592200000006</v>
      </c>
      <c r="X47">
        <v>1</v>
      </c>
      <c r="Y47">
        <v>0.30672228299999998</v>
      </c>
      <c r="Z47">
        <v>0.02</v>
      </c>
      <c r="AA47">
        <v>0</v>
      </c>
      <c r="AB47">
        <v>0</v>
      </c>
      <c r="AC47">
        <v>0</v>
      </c>
      <c r="AD47">
        <v>0</v>
      </c>
      <c r="AE47">
        <v>0</v>
      </c>
      <c r="AF47">
        <v>0</v>
      </c>
      <c r="AG47">
        <v>0</v>
      </c>
      <c r="AH47">
        <v>0</v>
      </c>
      <c r="AI47">
        <v>0</v>
      </c>
      <c r="AJ47">
        <v>0</v>
      </c>
      <c r="AK47">
        <v>0.30672228299999998</v>
      </c>
      <c r="AL47">
        <v>2.3333333333333334E-2</v>
      </c>
      <c r="AM47">
        <v>0</v>
      </c>
      <c r="AO47">
        <v>0</v>
      </c>
      <c r="AP47">
        <v>0</v>
      </c>
      <c r="AQ47">
        <v>4.3333333333333335E-2</v>
      </c>
      <c r="AR47">
        <v>5.0000000000000001E-3</v>
      </c>
      <c r="AS47">
        <v>0</v>
      </c>
      <c r="AT47">
        <v>4.8333333333333332E-2</v>
      </c>
      <c r="AU47">
        <v>0</v>
      </c>
      <c r="AV47">
        <v>0</v>
      </c>
      <c r="AX47" s="1" t="s">
        <v>397</v>
      </c>
      <c r="AY47">
        <v>5.7</v>
      </c>
      <c r="AZ47">
        <v>12.529999699999999</v>
      </c>
      <c r="BA47">
        <v>0.08</v>
      </c>
      <c r="BB47">
        <v>0.215</v>
      </c>
      <c r="BC47">
        <v>0</v>
      </c>
      <c r="BI47">
        <v>1.4999999999999999E-2</v>
      </c>
      <c r="BJ47">
        <v>0</v>
      </c>
      <c r="BK47">
        <v>9.5000000000000001E-2</v>
      </c>
      <c r="BM47">
        <v>4.6666666666666669E-2</v>
      </c>
      <c r="BN47" s="1" t="s">
        <v>2211</v>
      </c>
      <c r="BO47" s="1" t="s">
        <v>2232</v>
      </c>
      <c r="BP47" s="1" t="s">
        <v>2209</v>
      </c>
      <c r="BQ47" s="1" t="s">
        <v>2210</v>
      </c>
      <c r="BR47" s="1" t="s">
        <v>2209</v>
      </c>
      <c r="BS47" s="1" t="s">
        <v>2210</v>
      </c>
      <c r="BT47">
        <v>78</v>
      </c>
      <c r="BU47" s="1" t="s">
        <v>1329</v>
      </c>
      <c r="BV47" s="1" t="s">
        <v>398</v>
      </c>
      <c r="BW47" s="1" t="s">
        <v>652</v>
      </c>
      <c r="BX47" s="1" t="s">
        <v>2230</v>
      </c>
      <c r="BY47" s="1" t="s">
        <v>2231</v>
      </c>
      <c r="BZ47" s="1" t="s">
        <v>2106</v>
      </c>
      <c r="CA47" s="1" t="s">
        <v>2009</v>
      </c>
      <c r="CB47" s="1"/>
      <c r="CC47" s="1" t="s">
        <v>2233</v>
      </c>
      <c r="CD47">
        <v>0</v>
      </c>
      <c r="CF47" s="1" t="s">
        <v>395</v>
      </c>
      <c r="CG47">
        <v>1</v>
      </c>
      <c r="CH47" s="1" t="s">
        <v>2211</v>
      </c>
      <c r="CI47" s="1" t="s">
        <v>641</v>
      </c>
      <c r="CJ47" t="b">
        <v>0</v>
      </c>
      <c r="CK47" t="b">
        <v>0</v>
      </c>
      <c r="CL47" t="b">
        <v>0</v>
      </c>
      <c r="CM47" t="b">
        <v>0</v>
      </c>
      <c r="CN47">
        <v>0</v>
      </c>
      <c r="CO47" t="b">
        <v>1</v>
      </c>
      <c r="CP47">
        <v>0.38159278000000002</v>
      </c>
      <c r="CT47">
        <v>0.105</v>
      </c>
      <c r="CU47">
        <v>0</v>
      </c>
      <c r="CV47">
        <v>0</v>
      </c>
      <c r="CZ47">
        <v>0.14500547899999999</v>
      </c>
      <c r="DA47">
        <v>0</v>
      </c>
      <c r="DB47">
        <v>0</v>
      </c>
      <c r="DC47">
        <v>0</v>
      </c>
      <c r="DD47">
        <v>0</v>
      </c>
      <c r="DE47">
        <v>0</v>
      </c>
      <c r="DF47">
        <v>0.14500547899999999</v>
      </c>
      <c r="DG47">
        <v>0</v>
      </c>
    </row>
    <row r="48" spans="1:111" x14ac:dyDescent="0.3">
      <c r="A48" s="1" t="s">
        <v>2209</v>
      </c>
      <c r="B48" s="1" t="s">
        <v>2210</v>
      </c>
      <c r="C48">
        <v>64</v>
      </c>
      <c r="D48" s="1" t="s">
        <v>396</v>
      </c>
      <c r="E48" s="1" t="s">
        <v>2210</v>
      </c>
      <c r="F48" t="b">
        <v>1</v>
      </c>
      <c r="G48" s="1" t="s">
        <v>398</v>
      </c>
      <c r="H48">
        <v>0.35833333333333334</v>
      </c>
      <c r="I48" s="1" t="s">
        <v>2228</v>
      </c>
      <c r="J48" s="1" t="s">
        <v>2229</v>
      </c>
      <c r="K48" s="1" t="s">
        <v>2230</v>
      </c>
      <c r="L48" s="1" t="s">
        <v>2231</v>
      </c>
      <c r="M48" s="1" t="s">
        <v>2106</v>
      </c>
      <c r="N48" s="1"/>
      <c r="O48" s="1" t="s">
        <v>2009</v>
      </c>
      <c r="P48">
        <v>2</v>
      </c>
      <c r="Q48">
        <v>2</v>
      </c>
      <c r="R48" t="b">
        <v>0</v>
      </c>
      <c r="T48" s="1" t="s">
        <v>396</v>
      </c>
      <c r="U48" s="1" t="s">
        <v>395</v>
      </c>
      <c r="V48" t="b">
        <v>1</v>
      </c>
      <c r="W48">
        <v>9.2592592200000006</v>
      </c>
      <c r="X48">
        <v>1</v>
      </c>
      <c r="Y48">
        <v>0.30672228299999998</v>
      </c>
      <c r="Z48">
        <v>0.02</v>
      </c>
      <c r="AA48">
        <v>0</v>
      </c>
      <c r="AB48">
        <v>0</v>
      </c>
      <c r="AC48">
        <v>0</v>
      </c>
      <c r="AD48">
        <v>0</v>
      </c>
      <c r="AE48">
        <v>0</v>
      </c>
      <c r="AF48">
        <v>0</v>
      </c>
      <c r="AG48">
        <v>0</v>
      </c>
      <c r="AH48">
        <v>0</v>
      </c>
      <c r="AI48">
        <v>0</v>
      </c>
      <c r="AJ48">
        <v>0</v>
      </c>
      <c r="AK48">
        <v>0.30672228299999998</v>
      </c>
      <c r="AL48">
        <v>2.3333333333333334E-2</v>
      </c>
      <c r="AM48">
        <v>0</v>
      </c>
      <c r="AO48">
        <v>0</v>
      </c>
      <c r="AP48">
        <v>0</v>
      </c>
      <c r="AQ48">
        <v>4.3333333333333335E-2</v>
      </c>
      <c r="AR48">
        <v>5.0000000000000001E-3</v>
      </c>
      <c r="AS48">
        <v>0</v>
      </c>
      <c r="AT48">
        <v>4.8333333333333332E-2</v>
      </c>
      <c r="AU48">
        <v>0</v>
      </c>
      <c r="AV48">
        <v>0</v>
      </c>
      <c r="AX48" s="1" t="s">
        <v>397</v>
      </c>
      <c r="AY48">
        <v>5.7</v>
      </c>
      <c r="AZ48">
        <v>12.529999699999999</v>
      </c>
      <c r="BA48">
        <v>0.08</v>
      </c>
      <c r="BB48">
        <v>0.215</v>
      </c>
      <c r="BC48">
        <v>0</v>
      </c>
      <c r="BI48">
        <v>1.4999999999999999E-2</v>
      </c>
      <c r="BJ48">
        <v>0</v>
      </c>
      <c r="BK48">
        <v>9.5000000000000001E-2</v>
      </c>
      <c r="BM48">
        <v>4.6666666666666669E-2</v>
      </c>
      <c r="BN48" s="1" t="s">
        <v>2211</v>
      </c>
      <c r="BO48" s="1" t="s">
        <v>2234</v>
      </c>
      <c r="BP48" s="1" t="s">
        <v>2209</v>
      </c>
      <c r="BQ48" s="1" t="s">
        <v>2210</v>
      </c>
      <c r="BR48" s="1" t="s">
        <v>2209</v>
      </c>
      <c r="BS48" s="1" t="s">
        <v>2210</v>
      </c>
      <c r="BT48">
        <v>75</v>
      </c>
      <c r="BU48" s="1" t="s">
        <v>1484</v>
      </c>
      <c r="BV48" s="1" t="s">
        <v>398</v>
      </c>
      <c r="BW48" s="1" t="s">
        <v>610</v>
      </c>
      <c r="BX48" s="1" t="s">
        <v>2230</v>
      </c>
      <c r="BY48" s="1" t="s">
        <v>2231</v>
      </c>
      <c r="BZ48" s="1" t="s">
        <v>2106</v>
      </c>
      <c r="CA48" s="1" t="s">
        <v>2009</v>
      </c>
      <c r="CB48" s="1"/>
      <c r="CC48" s="1" t="s">
        <v>789</v>
      </c>
      <c r="CD48">
        <v>0</v>
      </c>
      <c r="CF48" s="1" t="s">
        <v>395</v>
      </c>
      <c r="CG48">
        <v>1</v>
      </c>
      <c r="CH48" s="1" t="s">
        <v>2211</v>
      </c>
      <c r="CI48" s="1" t="s">
        <v>641</v>
      </c>
      <c r="CJ48" t="b">
        <v>0</v>
      </c>
      <c r="CK48" t="b">
        <v>0</v>
      </c>
      <c r="CL48" t="b">
        <v>0</v>
      </c>
      <c r="CM48" t="b">
        <v>0</v>
      </c>
      <c r="CN48">
        <v>0</v>
      </c>
      <c r="CO48" t="b">
        <v>1</v>
      </c>
      <c r="CP48">
        <v>0.40599346200000003</v>
      </c>
      <c r="CT48">
        <v>0.11166666666666666</v>
      </c>
      <c r="CU48">
        <v>0</v>
      </c>
      <c r="CV48">
        <v>0</v>
      </c>
      <c r="CZ48">
        <v>0.161716789</v>
      </c>
      <c r="DA48">
        <v>0</v>
      </c>
      <c r="DB48">
        <v>0</v>
      </c>
      <c r="DC48">
        <v>0</v>
      </c>
      <c r="DD48">
        <v>0</v>
      </c>
      <c r="DE48">
        <v>0</v>
      </c>
      <c r="DF48">
        <v>0.161716789</v>
      </c>
      <c r="DG48">
        <v>0</v>
      </c>
    </row>
    <row r="49" spans="1:111" x14ac:dyDescent="0.3">
      <c r="A49" s="1" t="s">
        <v>2209</v>
      </c>
      <c r="B49" s="1" t="s">
        <v>2210</v>
      </c>
      <c r="C49">
        <v>64</v>
      </c>
      <c r="D49" s="1" t="s">
        <v>396</v>
      </c>
      <c r="E49" s="1" t="s">
        <v>2210</v>
      </c>
      <c r="F49" t="b">
        <v>1</v>
      </c>
      <c r="G49" s="1" t="s">
        <v>398</v>
      </c>
      <c r="H49">
        <v>0.35833333333333334</v>
      </c>
      <c r="I49" s="1" t="s">
        <v>2228</v>
      </c>
      <c r="J49" s="1" t="s">
        <v>2229</v>
      </c>
      <c r="K49" s="1" t="s">
        <v>2230</v>
      </c>
      <c r="L49" s="1" t="s">
        <v>2231</v>
      </c>
      <c r="M49" s="1" t="s">
        <v>2106</v>
      </c>
      <c r="N49" s="1"/>
      <c r="O49" s="1" t="s">
        <v>2009</v>
      </c>
      <c r="P49">
        <v>2</v>
      </c>
      <c r="Q49">
        <v>2</v>
      </c>
      <c r="R49" t="b">
        <v>0</v>
      </c>
      <c r="T49" s="1" t="s">
        <v>396</v>
      </c>
      <c r="U49" s="1" t="s">
        <v>395</v>
      </c>
      <c r="V49" t="b">
        <v>1</v>
      </c>
      <c r="W49">
        <v>9.2592592200000006</v>
      </c>
      <c r="X49">
        <v>1</v>
      </c>
      <c r="Y49">
        <v>0.30672228299999998</v>
      </c>
      <c r="Z49">
        <v>0.02</v>
      </c>
      <c r="AA49">
        <v>0</v>
      </c>
      <c r="AB49">
        <v>0</v>
      </c>
      <c r="AC49">
        <v>0</v>
      </c>
      <c r="AD49">
        <v>0</v>
      </c>
      <c r="AE49">
        <v>0</v>
      </c>
      <c r="AF49">
        <v>0</v>
      </c>
      <c r="AG49">
        <v>0</v>
      </c>
      <c r="AH49">
        <v>0</v>
      </c>
      <c r="AI49">
        <v>0</v>
      </c>
      <c r="AJ49">
        <v>0</v>
      </c>
      <c r="AK49">
        <v>0.30672228299999998</v>
      </c>
      <c r="AL49">
        <v>2.3333333333333334E-2</v>
      </c>
      <c r="AM49">
        <v>0</v>
      </c>
      <c r="AO49">
        <v>0</v>
      </c>
      <c r="AP49">
        <v>0</v>
      </c>
      <c r="AQ49">
        <v>4.3333333333333335E-2</v>
      </c>
      <c r="AR49">
        <v>5.0000000000000001E-3</v>
      </c>
      <c r="AS49">
        <v>0</v>
      </c>
      <c r="AT49">
        <v>4.8333333333333332E-2</v>
      </c>
      <c r="AU49">
        <v>0</v>
      </c>
      <c r="AV49">
        <v>0</v>
      </c>
      <c r="AX49" s="1" t="s">
        <v>397</v>
      </c>
      <c r="AY49">
        <v>5.7</v>
      </c>
      <c r="AZ49">
        <v>12.529999699999999</v>
      </c>
      <c r="BA49">
        <v>0.08</v>
      </c>
      <c r="BB49">
        <v>0.215</v>
      </c>
      <c r="BC49">
        <v>0</v>
      </c>
      <c r="BI49">
        <v>1.4999999999999999E-2</v>
      </c>
      <c r="BJ49">
        <v>0</v>
      </c>
      <c r="BK49">
        <v>9.5000000000000001E-2</v>
      </c>
      <c r="BM49">
        <v>4.6666666666666669E-2</v>
      </c>
      <c r="BN49" s="1" t="s">
        <v>2211</v>
      </c>
      <c r="BO49" s="1" t="s">
        <v>2235</v>
      </c>
      <c r="BP49" s="1" t="s">
        <v>2209</v>
      </c>
      <c r="BQ49" s="1" t="s">
        <v>2210</v>
      </c>
      <c r="BR49" s="1" t="s">
        <v>2209</v>
      </c>
      <c r="BS49" s="1" t="s">
        <v>2210</v>
      </c>
      <c r="BT49">
        <v>76</v>
      </c>
      <c r="BU49" s="1" t="s">
        <v>1676</v>
      </c>
      <c r="BV49" s="1" t="s">
        <v>398</v>
      </c>
      <c r="BW49" s="1" t="s">
        <v>564</v>
      </c>
      <c r="BX49" s="1" t="s">
        <v>2230</v>
      </c>
      <c r="BY49" s="1" t="s">
        <v>2231</v>
      </c>
      <c r="BZ49" s="1" t="s">
        <v>2106</v>
      </c>
      <c r="CA49" s="1" t="s">
        <v>2009</v>
      </c>
      <c r="CB49" s="1"/>
      <c r="CC49" s="1" t="s">
        <v>2236</v>
      </c>
      <c r="CD49">
        <v>0</v>
      </c>
      <c r="CF49" s="1" t="s">
        <v>395</v>
      </c>
      <c r="CG49">
        <v>0</v>
      </c>
      <c r="CH49" s="1" t="s">
        <v>2211</v>
      </c>
      <c r="CI49" s="1" t="s">
        <v>641</v>
      </c>
      <c r="CJ49" t="b">
        <v>0</v>
      </c>
      <c r="CK49" t="b">
        <v>0</v>
      </c>
      <c r="CL49" t="b">
        <v>0</v>
      </c>
      <c r="CM49" t="b">
        <v>0</v>
      </c>
      <c r="CN49">
        <v>0</v>
      </c>
      <c r="CO49" t="b">
        <v>1</v>
      </c>
      <c r="CP49">
        <v>0</v>
      </c>
      <c r="CT49">
        <v>0</v>
      </c>
      <c r="CU49">
        <v>0</v>
      </c>
      <c r="CV49">
        <v>0</v>
      </c>
      <c r="CZ49">
        <v>0</v>
      </c>
      <c r="DA49">
        <v>0</v>
      </c>
      <c r="DB49">
        <v>0</v>
      </c>
      <c r="DC49">
        <v>0</v>
      </c>
      <c r="DD49">
        <v>0</v>
      </c>
      <c r="DE49">
        <v>0</v>
      </c>
      <c r="DF49">
        <v>0</v>
      </c>
      <c r="DG49">
        <v>0</v>
      </c>
    </row>
    <row r="50" spans="1:111" x14ac:dyDescent="0.3">
      <c r="A50" s="1" t="s">
        <v>2209</v>
      </c>
      <c r="B50" s="1" t="s">
        <v>2210</v>
      </c>
      <c r="C50">
        <v>248</v>
      </c>
      <c r="D50" s="1" t="s">
        <v>396</v>
      </c>
      <c r="E50" s="1" t="s">
        <v>2210</v>
      </c>
      <c r="F50" t="b">
        <v>1</v>
      </c>
      <c r="G50" s="1" t="s">
        <v>398</v>
      </c>
      <c r="H50">
        <v>0.435</v>
      </c>
      <c r="I50" s="1" t="s">
        <v>2237</v>
      </c>
      <c r="J50" s="1" t="s">
        <v>2238</v>
      </c>
      <c r="K50" s="1" t="s">
        <v>2215</v>
      </c>
      <c r="L50" s="1" t="s">
        <v>2216</v>
      </c>
      <c r="M50" s="1" t="s">
        <v>2106</v>
      </c>
      <c r="N50" s="1"/>
      <c r="O50" s="1" t="s">
        <v>2009</v>
      </c>
      <c r="P50">
        <v>1</v>
      </c>
      <c r="Q50">
        <v>1</v>
      </c>
      <c r="R50" t="b">
        <v>0</v>
      </c>
      <c r="T50" s="1" t="s">
        <v>395</v>
      </c>
      <c r="U50" s="1" t="s">
        <v>411</v>
      </c>
      <c r="V50" t="b">
        <v>1</v>
      </c>
      <c r="W50">
        <v>0.94206309300000002</v>
      </c>
      <c r="X50">
        <v>1</v>
      </c>
      <c r="Y50">
        <v>0.83869910199999997</v>
      </c>
      <c r="Z50">
        <v>5.5E-2</v>
      </c>
      <c r="AA50">
        <v>0</v>
      </c>
      <c r="AB50">
        <v>0</v>
      </c>
      <c r="AC50">
        <v>0</v>
      </c>
      <c r="AD50">
        <v>0</v>
      </c>
      <c r="AE50">
        <v>0</v>
      </c>
      <c r="AF50">
        <v>0</v>
      </c>
      <c r="AG50">
        <v>0</v>
      </c>
      <c r="AH50">
        <v>0</v>
      </c>
      <c r="AI50">
        <v>0</v>
      </c>
      <c r="AJ50">
        <v>0</v>
      </c>
      <c r="AK50">
        <v>0.83869910199999997</v>
      </c>
      <c r="AL50">
        <v>6.6666666666666666E-2</v>
      </c>
      <c r="AM50">
        <v>0</v>
      </c>
      <c r="AO50">
        <v>0</v>
      </c>
      <c r="AP50">
        <v>0</v>
      </c>
      <c r="AQ50">
        <v>0.12166666666666667</v>
      </c>
      <c r="AR50">
        <v>2.8333333333333332E-2</v>
      </c>
      <c r="AS50">
        <v>0</v>
      </c>
      <c r="AT50">
        <v>0.15</v>
      </c>
      <c r="AU50">
        <v>0</v>
      </c>
      <c r="AV50">
        <v>0</v>
      </c>
      <c r="AX50" s="1" t="s">
        <v>397</v>
      </c>
      <c r="AY50">
        <v>139.6</v>
      </c>
      <c r="AZ50">
        <v>52.158000899999998</v>
      </c>
      <c r="BA50">
        <v>0.16</v>
      </c>
      <c r="BB50">
        <v>0.18</v>
      </c>
      <c r="BC50">
        <v>0</v>
      </c>
      <c r="BI50">
        <v>7.3333333333333334E-2</v>
      </c>
      <c r="BJ50">
        <v>0</v>
      </c>
      <c r="BK50">
        <v>0.23333333333333334</v>
      </c>
      <c r="BM50">
        <v>1.4999999999999999E-2</v>
      </c>
      <c r="BN50" s="1" t="s">
        <v>2211</v>
      </c>
      <c r="BO50" s="1" t="s">
        <v>2239</v>
      </c>
      <c r="BP50" s="1" t="s">
        <v>2209</v>
      </c>
      <c r="BQ50" s="1" t="s">
        <v>2210</v>
      </c>
      <c r="BR50" s="1" t="s">
        <v>2209</v>
      </c>
      <c r="BS50" s="1" t="s">
        <v>2210</v>
      </c>
      <c r="BT50">
        <v>335</v>
      </c>
      <c r="BU50" s="1" t="s">
        <v>1678</v>
      </c>
      <c r="BV50" s="1" t="s">
        <v>398</v>
      </c>
      <c r="BW50" s="1" t="s">
        <v>1528</v>
      </c>
      <c r="BX50" s="1" t="s">
        <v>2215</v>
      </c>
      <c r="BY50" s="1" t="s">
        <v>2216</v>
      </c>
      <c r="BZ50" s="1" t="s">
        <v>2106</v>
      </c>
      <c r="CA50" s="1" t="s">
        <v>2009</v>
      </c>
      <c r="CB50" s="1"/>
      <c r="CC50" s="1" t="s">
        <v>2240</v>
      </c>
      <c r="CD50">
        <v>0</v>
      </c>
      <c r="CF50" s="1" t="s">
        <v>411</v>
      </c>
      <c r="CG50">
        <v>0</v>
      </c>
      <c r="CH50" s="1" t="s">
        <v>2211</v>
      </c>
      <c r="CI50" s="1" t="s">
        <v>641</v>
      </c>
      <c r="CJ50" t="b">
        <v>0</v>
      </c>
      <c r="CK50" t="b">
        <v>0</v>
      </c>
      <c r="CL50" t="b">
        <v>0</v>
      </c>
      <c r="CM50" t="b">
        <v>0</v>
      </c>
      <c r="CN50">
        <v>0</v>
      </c>
      <c r="CO50" t="b">
        <v>1</v>
      </c>
      <c r="CP50">
        <v>0</v>
      </c>
      <c r="CT50">
        <v>0</v>
      </c>
      <c r="CU50">
        <v>0</v>
      </c>
      <c r="CV50">
        <v>0</v>
      </c>
      <c r="CZ50">
        <v>0</v>
      </c>
      <c r="DA50">
        <v>0</v>
      </c>
      <c r="DB50">
        <v>0</v>
      </c>
      <c r="DC50">
        <v>0</v>
      </c>
      <c r="DD50">
        <v>0</v>
      </c>
      <c r="DE50">
        <v>0</v>
      </c>
      <c r="DF50">
        <v>0</v>
      </c>
      <c r="DG50">
        <v>0</v>
      </c>
    </row>
    <row r="51" spans="1:111" x14ac:dyDescent="0.3">
      <c r="A51" s="1" t="s">
        <v>2209</v>
      </c>
      <c r="B51" s="1" t="s">
        <v>2210</v>
      </c>
      <c r="C51">
        <v>248</v>
      </c>
      <c r="D51" s="1" t="s">
        <v>396</v>
      </c>
      <c r="E51" s="1" t="s">
        <v>2210</v>
      </c>
      <c r="F51" t="b">
        <v>1</v>
      </c>
      <c r="G51" s="1" t="s">
        <v>398</v>
      </c>
      <c r="H51">
        <v>0.435</v>
      </c>
      <c r="I51" s="1" t="s">
        <v>2237</v>
      </c>
      <c r="J51" s="1" t="s">
        <v>2238</v>
      </c>
      <c r="K51" s="1" t="s">
        <v>2215</v>
      </c>
      <c r="L51" s="1" t="s">
        <v>2216</v>
      </c>
      <c r="M51" s="1" t="s">
        <v>2106</v>
      </c>
      <c r="N51" s="1"/>
      <c r="O51" s="1" t="s">
        <v>2009</v>
      </c>
      <c r="P51">
        <v>1</v>
      </c>
      <c r="Q51">
        <v>1</v>
      </c>
      <c r="R51" t="b">
        <v>0</v>
      </c>
      <c r="T51" s="1" t="s">
        <v>395</v>
      </c>
      <c r="U51" s="1" t="s">
        <v>411</v>
      </c>
      <c r="V51" t="b">
        <v>1</v>
      </c>
      <c r="W51">
        <v>0.94206309300000002</v>
      </c>
      <c r="X51">
        <v>1</v>
      </c>
      <c r="Y51">
        <v>0.83869910199999997</v>
      </c>
      <c r="Z51">
        <v>5.5E-2</v>
      </c>
      <c r="AA51">
        <v>0</v>
      </c>
      <c r="AB51">
        <v>0</v>
      </c>
      <c r="AC51">
        <v>0</v>
      </c>
      <c r="AD51">
        <v>0</v>
      </c>
      <c r="AE51">
        <v>0</v>
      </c>
      <c r="AF51">
        <v>0</v>
      </c>
      <c r="AG51">
        <v>0</v>
      </c>
      <c r="AH51">
        <v>0</v>
      </c>
      <c r="AI51">
        <v>0</v>
      </c>
      <c r="AJ51">
        <v>0</v>
      </c>
      <c r="AK51">
        <v>0.83869910199999997</v>
      </c>
      <c r="AL51">
        <v>6.6666666666666666E-2</v>
      </c>
      <c r="AM51">
        <v>0</v>
      </c>
      <c r="AO51">
        <v>0</v>
      </c>
      <c r="AP51">
        <v>0</v>
      </c>
      <c r="AQ51">
        <v>0.12166666666666667</v>
      </c>
      <c r="AR51">
        <v>2.8333333333333332E-2</v>
      </c>
      <c r="AS51">
        <v>0</v>
      </c>
      <c r="AT51">
        <v>0.15</v>
      </c>
      <c r="AU51">
        <v>0</v>
      </c>
      <c r="AV51">
        <v>0</v>
      </c>
      <c r="AX51" s="1" t="s">
        <v>397</v>
      </c>
      <c r="AY51">
        <v>139.6</v>
      </c>
      <c r="AZ51">
        <v>52.158000899999998</v>
      </c>
      <c r="BA51">
        <v>0.16</v>
      </c>
      <c r="BB51">
        <v>0.18</v>
      </c>
      <c r="BC51">
        <v>0</v>
      </c>
      <c r="BI51">
        <v>7.3333333333333334E-2</v>
      </c>
      <c r="BJ51">
        <v>0</v>
      </c>
      <c r="BK51">
        <v>0.23333333333333334</v>
      </c>
      <c r="BM51">
        <v>1.4999999999999999E-2</v>
      </c>
      <c r="BN51" s="1" t="s">
        <v>2211</v>
      </c>
      <c r="BO51" s="1" t="s">
        <v>2241</v>
      </c>
      <c r="BP51" s="1" t="s">
        <v>2209</v>
      </c>
      <c r="BQ51" s="1" t="s">
        <v>2210</v>
      </c>
      <c r="BR51" s="1" t="s">
        <v>2209</v>
      </c>
      <c r="BS51" s="1" t="s">
        <v>2210</v>
      </c>
      <c r="BT51">
        <v>336</v>
      </c>
      <c r="BU51" s="1" t="s">
        <v>1342</v>
      </c>
      <c r="BV51" s="1" t="s">
        <v>398</v>
      </c>
      <c r="BW51" s="1" t="s">
        <v>2113</v>
      </c>
      <c r="BX51" s="1" t="s">
        <v>2215</v>
      </c>
      <c r="BY51" s="1" t="s">
        <v>2216</v>
      </c>
      <c r="BZ51" s="1" t="s">
        <v>2106</v>
      </c>
      <c r="CA51" s="1" t="s">
        <v>2009</v>
      </c>
      <c r="CB51" s="1"/>
      <c r="CC51" s="1" t="s">
        <v>2242</v>
      </c>
      <c r="CD51">
        <v>0</v>
      </c>
      <c r="CF51" s="1" t="s">
        <v>411</v>
      </c>
      <c r="CG51">
        <v>1</v>
      </c>
      <c r="CH51" s="1" t="s">
        <v>2211</v>
      </c>
      <c r="CI51" s="1" t="s">
        <v>641</v>
      </c>
      <c r="CJ51" t="b">
        <v>0</v>
      </c>
      <c r="CK51" t="b">
        <v>0</v>
      </c>
      <c r="CL51" t="b">
        <v>0</v>
      </c>
      <c r="CM51" t="b">
        <v>0</v>
      </c>
      <c r="CN51">
        <v>0</v>
      </c>
      <c r="CO51" t="b">
        <v>1</v>
      </c>
      <c r="CP51">
        <v>0.65730267799999997</v>
      </c>
      <c r="CT51">
        <v>0.18</v>
      </c>
      <c r="CU51">
        <v>0</v>
      </c>
      <c r="CV51">
        <v>0</v>
      </c>
      <c r="CZ51">
        <v>0.83869910199999997</v>
      </c>
      <c r="DA51">
        <v>0</v>
      </c>
      <c r="DB51">
        <v>0</v>
      </c>
      <c r="DC51">
        <v>0</v>
      </c>
      <c r="DD51">
        <v>0</v>
      </c>
      <c r="DE51">
        <v>0</v>
      </c>
      <c r="DF51">
        <v>0.83869910199999997</v>
      </c>
      <c r="DG51">
        <v>0</v>
      </c>
    </row>
    <row r="52" spans="1:111" x14ac:dyDescent="0.3">
      <c r="A52" s="1" t="s">
        <v>2209</v>
      </c>
      <c r="B52" s="1" t="s">
        <v>2210</v>
      </c>
      <c r="C52">
        <v>334</v>
      </c>
      <c r="D52" s="1" t="s">
        <v>396</v>
      </c>
      <c r="E52" s="1" t="s">
        <v>2210</v>
      </c>
      <c r="F52" t="b">
        <v>1</v>
      </c>
      <c r="G52" s="1" t="s">
        <v>398</v>
      </c>
      <c r="H52">
        <v>0.22333333333333333</v>
      </c>
      <c r="I52" s="1" t="s">
        <v>2244</v>
      </c>
      <c r="J52" s="1" t="s">
        <v>918</v>
      </c>
      <c r="K52" s="1" t="s">
        <v>2213</v>
      </c>
      <c r="L52" s="1" t="s">
        <v>2214</v>
      </c>
      <c r="M52" s="1" t="s">
        <v>2106</v>
      </c>
      <c r="N52" s="1"/>
      <c r="O52" s="1" t="s">
        <v>2009</v>
      </c>
      <c r="P52">
        <v>2</v>
      </c>
      <c r="Q52">
        <v>1</v>
      </c>
      <c r="R52" t="b">
        <v>0</v>
      </c>
      <c r="T52" s="1" t="s">
        <v>395</v>
      </c>
      <c r="U52" s="1" t="s">
        <v>411</v>
      </c>
      <c r="V52" t="b">
        <v>1</v>
      </c>
      <c r="W52">
        <v>4.7058825500000001</v>
      </c>
      <c r="X52">
        <v>1</v>
      </c>
      <c r="Y52">
        <v>0.176252142</v>
      </c>
      <c r="Z52">
        <v>1.1666666666666667E-2</v>
      </c>
      <c r="AA52">
        <v>0</v>
      </c>
      <c r="AB52">
        <v>0</v>
      </c>
      <c r="AC52">
        <v>0</v>
      </c>
      <c r="AD52">
        <v>0</v>
      </c>
      <c r="AE52">
        <v>0</v>
      </c>
      <c r="AF52">
        <v>0</v>
      </c>
      <c r="AG52">
        <v>0</v>
      </c>
      <c r="AH52">
        <v>0</v>
      </c>
      <c r="AI52">
        <v>0</v>
      </c>
      <c r="AJ52">
        <v>0</v>
      </c>
      <c r="AK52">
        <v>0.176252142</v>
      </c>
      <c r="AL52">
        <v>1.3333333333333334E-2</v>
      </c>
      <c r="AM52">
        <v>0</v>
      </c>
      <c r="AO52">
        <v>0</v>
      </c>
      <c r="AP52">
        <v>0</v>
      </c>
      <c r="AQ52">
        <v>2.5000000000000001E-2</v>
      </c>
      <c r="AR52">
        <v>0</v>
      </c>
      <c r="AS52">
        <v>0</v>
      </c>
      <c r="AT52">
        <v>2.5000000000000001E-2</v>
      </c>
      <c r="AU52">
        <v>0</v>
      </c>
      <c r="AV52">
        <v>0</v>
      </c>
      <c r="AX52" s="1" t="s">
        <v>397</v>
      </c>
      <c r="AY52">
        <v>18</v>
      </c>
      <c r="AZ52">
        <v>24.267000199999998</v>
      </c>
      <c r="BA52">
        <v>4.3333333333333335E-2</v>
      </c>
      <c r="BB52">
        <v>0.15166666666666667</v>
      </c>
      <c r="BC52">
        <v>0</v>
      </c>
      <c r="BI52">
        <v>2.5000000000000001E-2</v>
      </c>
      <c r="BJ52">
        <v>0</v>
      </c>
      <c r="BK52">
        <v>6.8333333333333329E-2</v>
      </c>
      <c r="BM52">
        <v>0</v>
      </c>
      <c r="BN52" s="1" t="s">
        <v>2211</v>
      </c>
      <c r="BO52" s="1" t="s">
        <v>2245</v>
      </c>
      <c r="BP52" s="1" t="s">
        <v>2209</v>
      </c>
      <c r="BQ52" s="1" t="s">
        <v>2210</v>
      </c>
      <c r="BR52" s="1" t="s">
        <v>2209</v>
      </c>
      <c r="BS52" s="1" t="s">
        <v>2210</v>
      </c>
      <c r="BT52">
        <v>481</v>
      </c>
      <c r="BU52" s="1" t="s">
        <v>1706</v>
      </c>
      <c r="BV52" s="1" t="s">
        <v>398</v>
      </c>
      <c r="BW52" s="1" t="s">
        <v>412</v>
      </c>
      <c r="BX52" s="1" t="s">
        <v>2213</v>
      </c>
      <c r="BY52" s="1" t="s">
        <v>2214</v>
      </c>
      <c r="BZ52" s="1" t="s">
        <v>2106</v>
      </c>
      <c r="CA52" s="1" t="s">
        <v>2009</v>
      </c>
      <c r="CB52" s="1"/>
      <c r="CC52" s="1"/>
      <c r="CD52">
        <v>0</v>
      </c>
      <c r="CF52" s="1" t="s">
        <v>411</v>
      </c>
      <c r="CG52">
        <v>1</v>
      </c>
      <c r="CH52" s="1" t="s">
        <v>2211</v>
      </c>
      <c r="CI52" s="1" t="s">
        <v>641</v>
      </c>
      <c r="CJ52" t="b">
        <v>0</v>
      </c>
      <c r="CK52" t="b">
        <v>0</v>
      </c>
      <c r="CL52" t="b">
        <v>0</v>
      </c>
      <c r="CM52" t="b">
        <v>0</v>
      </c>
      <c r="CN52">
        <v>0</v>
      </c>
      <c r="CO52" t="b">
        <v>1</v>
      </c>
      <c r="CP52">
        <v>0.25</v>
      </c>
      <c r="CT52">
        <v>6.8333333333333329E-2</v>
      </c>
      <c r="CU52">
        <v>0</v>
      </c>
      <c r="CV52">
        <v>0</v>
      </c>
      <c r="CZ52">
        <v>0</v>
      </c>
      <c r="DA52">
        <v>0</v>
      </c>
      <c r="DB52">
        <v>0</v>
      </c>
      <c r="DC52">
        <v>0</v>
      </c>
      <c r="DD52">
        <v>0</v>
      </c>
      <c r="DE52">
        <v>0</v>
      </c>
      <c r="DF52">
        <v>0</v>
      </c>
      <c r="DG52">
        <v>0</v>
      </c>
    </row>
    <row r="53" spans="1:111" x14ac:dyDescent="0.3">
      <c r="A53" s="1" t="s">
        <v>2209</v>
      </c>
      <c r="B53" s="1" t="s">
        <v>2210</v>
      </c>
      <c r="C53">
        <v>334</v>
      </c>
      <c r="D53" s="1" t="s">
        <v>396</v>
      </c>
      <c r="E53" s="1" t="s">
        <v>2210</v>
      </c>
      <c r="F53" t="b">
        <v>1</v>
      </c>
      <c r="G53" s="1" t="s">
        <v>398</v>
      </c>
      <c r="H53">
        <v>0.22333333333333333</v>
      </c>
      <c r="I53" s="1" t="s">
        <v>2244</v>
      </c>
      <c r="J53" s="1" t="s">
        <v>918</v>
      </c>
      <c r="K53" s="1" t="s">
        <v>2213</v>
      </c>
      <c r="L53" s="1" t="s">
        <v>2214</v>
      </c>
      <c r="M53" s="1" t="s">
        <v>2106</v>
      </c>
      <c r="N53" s="1"/>
      <c r="O53" s="1" t="s">
        <v>2009</v>
      </c>
      <c r="P53">
        <v>2</v>
      </c>
      <c r="Q53">
        <v>1</v>
      </c>
      <c r="R53" t="b">
        <v>0</v>
      </c>
      <c r="T53" s="1" t="s">
        <v>395</v>
      </c>
      <c r="U53" s="1" t="s">
        <v>411</v>
      </c>
      <c r="V53" t="b">
        <v>1</v>
      </c>
      <c r="W53">
        <v>4.7058825500000001</v>
      </c>
      <c r="X53">
        <v>1</v>
      </c>
      <c r="Y53">
        <v>0.176252142</v>
      </c>
      <c r="Z53">
        <v>1.1666666666666667E-2</v>
      </c>
      <c r="AA53">
        <v>0</v>
      </c>
      <c r="AB53">
        <v>0</v>
      </c>
      <c r="AC53">
        <v>0</v>
      </c>
      <c r="AD53">
        <v>0</v>
      </c>
      <c r="AE53">
        <v>0</v>
      </c>
      <c r="AF53">
        <v>0</v>
      </c>
      <c r="AG53">
        <v>0</v>
      </c>
      <c r="AH53">
        <v>0</v>
      </c>
      <c r="AI53">
        <v>0</v>
      </c>
      <c r="AJ53">
        <v>0</v>
      </c>
      <c r="AK53">
        <v>0.176252142</v>
      </c>
      <c r="AL53">
        <v>1.3333333333333334E-2</v>
      </c>
      <c r="AM53">
        <v>0</v>
      </c>
      <c r="AO53">
        <v>0</v>
      </c>
      <c r="AP53">
        <v>0</v>
      </c>
      <c r="AQ53">
        <v>2.5000000000000001E-2</v>
      </c>
      <c r="AR53">
        <v>0</v>
      </c>
      <c r="AS53">
        <v>0</v>
      </c>
      <c r="AT53">
        <v>2.5000000000000001E-2</v>
      </c>
      <c r="AU53">
        <v>0</v>
      </c>
      <c r="AV53">
        <v>0</v>
      </c>
      <c r="AX53" s="1" t="s">
        <v>397</v>
      </c>
      <c r="AY53">
        <v>18</v>
      </c>
      <c r="AZ53">
        <v>24.267000199999998</v>
      </c>
      <c r="BA53">
        <v>4.3333333333333335E-2</v>
      </c>
      <c r="BB53">
        <v>0.15166666666666667</v>
      </c>
      <c r="BC53">
        <v>0</v>
      </c>
      <c r="BI53">
        <v>2.5000000000000001E-2</v>
      </c>
      <c r="BJ53">
        <v>0</v>
      </c>
      <c r="BK53">
        <v>6.8333333333333329E-2</v>
      </c>
      <c r="BM53">
        <v>0</v>
      </c>
      <c r="BN53" s="1" t="s">
        <v>2211</v>
      </c>
      <c r="BO53" s="1" t="s">
        <v>2246</v>
      </c>
      <c r="BP53" s="1" t="s">
        <v>2209</v>
      </c>
      <c r="BQ53" s="1" t="s">
        <v>2210</v>
      </c>
      <c r="BR53" s="1" t="s">
        <v>2209</v>
      </c>
      <c r="BS53" s="1" t="s">
        <v>2210</v>
      </c>
      <c r="BT53">
        <v>482</v>
      </c>
      <c r="BU53" s="1" t="s">
        <v>1637</v>
      </c>
      <c r="BV53" s="1" t="s">
        <v>398</v>
      </c>
      <c r="BW53" s="1" t="s">
        <v>467</v>
      </c>
      <c r="BX53" s="1" t="s">
        <v>2213</v>
      </c>
      <c r="BY53" s="1" t="s">
        <v>2214</v>
      </c>
      <c r="BZ53" s="1" t="s">
        <v>2106</v>
      </c>
      <c r="CA53" s="1" t="s">
        <v>2009</v>
      </c>
      <c r="CB53" s="1"/>
      <c r="CC53" s="1"/>
      <c r="CD53">
        <v>0</v>
      </c>
      <c r="CF53" s="1" t="s">
        <v>411</v>
      </c>
      <c r="CG53">
        <v>0</v>
      </c>
      <c r="CH53" s="1" t="s">
        <v>2211</v>
      </c>
      <c r="CI53" s="1" t="s">
        <v>641</v>
      </c>
      <c r="CJ53" t="b">
        <v>0</v>
      </c>
      <c r="CK53" t="b">
        <v>0</v>
      </c>
      <c r="CL53" t="b">
        <v>0</v>
      </c>
      <c r="CM53" t="b">
        <v>0</v>
      </c>
      <c r="CN53">
        <v>0</v>
      </c>
      <c r="CO53" t="b">
        <v>1</v>
      </c>
      <c r="CP53">
        <v>0.30008587199999998</v>
      </c>
      <c r="CT53">
        <v>8.1666666666666665E-2</v>
      </c>
      <c r="CU53">
        <v>0</v>
      </c>
      <c r="CV53">
        <v>0</v>
      </c>
      <c r="CZ53">
        <v>0.176252142</v>
      </c>
      <c r="DA53">
        <v>0</v>
      </c>
      <c r="DB53">
        <v>0</v>
      </c>
      <c r="DC53">
        <v>0</v>
      </c>
      <c r="DD53">
        <v>0</v>
      </c>
      <c r="DE53">
        <v>0</v>
      </c>
      <c r="DF53">
        <v>0.176252142</v>
      </c>
      <c r="DG53">
        <v>0</v>
      </c>
    </row>
    <row r="54" spans="1:111" x14ac:dyDescent="0.3">
      <c r="A54" s="1" t="s">
        <v>2005</v>
      </c>
      <c r="B54" s="1" t="s">
        <v>2006</v>
      </c>
      <c r="C54">
        <v>128</v>
      </c>
      <c r="D54" s="1" t="s">
        <v>396</v>
      </c>
      <c r="E54" s="1" t="s">
        <v>2006</v>
      </c>
      <c r="F54" t="b">
        <v>1</v>
      </c>
      <c r="G54" s="1" t="s">
        <v>398</v>
      </c>
      <c r="H54">
        <v>0.40666666666666668</v>
      </c>
      <c r="I54" s="1" t="s">
        <v>2256</v>
      </c>
      <c r="J54" s="1" t="s">
        <v>2257</v>
      </c>
      <c r="K54" s="1" t="s">
        <v>2255</v>
      </c>
      <c r="L54" s="1" t="s">
        <v>2188</v>
      </c>
      <c r="M54" s="1" t="s">
        <v>2253</v>
      </c>
      <c r="N54" s="1"/>
      <c r="O54" s="1" t="s">
        <v>2009</v>
      </c>
      <c r="P54">
        <v>3</v>
      </c>
      <c r="Q54">
        <v>2</v>
      </c>
      <c r="R54" t="b">
        <v>0</v>
      </c>
      <c r="T54" s="1" t="s">
        <v>395</v>
      </c>
      <c r="U54" s="1" t="s">
        <v>395</v>
      </c>
      <c r="V54" t="b">
        <v>1</v>
      </c>
      <c r="W54">
        <v>1.9181585299999999</v>
      </c>
      <c r="X54">
        <v>1</v>
      </c>
      <c r="Y54">
        <v>0.38288059800000002</v>
      </c>
      <c r="Z54">
        <v>2.5000000000000001E-2</v>
      </c>
      <c r="AA54">
        <v>0</v>
      </c>
      <c r="AB54">
        <v>0</v>
      </c>
      <c r="AC54">
        <v>0</v>
      </c>
      <c r="AD54">
        <v>0</v>
      </c>
      <c r="AE54">
        <v>0</v>
      </c>
      <c r="AF54">
        <v>0</v>
      </c>
      <c r="AG54">
        <v>0</v>
      </c>
      <c r="AH54">
        <v>0</v>
      </c>
      <c r="AI54">
        <v>0</v>
      </c>
      <c r="AJ54">
        <v>0</v>
      </c>
      <c r="AK54">
        <v>0.38288059800000002</v>
      </c>
      <c r="AL54">
        <v>0.03</v>
      </c>
      <c r="AM54">
        <v>0</v>
      </c>
      <c r="AO54">
        <v>0</v>
      </c>
      <c r="AP54">
        <v>0</v>
      </c>
      <c r="AQ54">
        <v>5.5E-2</v>
      </c>
      <c r="AR54">
        <v>1.6666666666666668E-3</v>
      </c>
      <c r="AS54">
        <v>0</v>
      </c>
      <c r="AT54">
        <v>5.6666666666666664E-2</v>
      </c>
      <c r="AU54">
        <v>0</v>
      </c>
      <c r="AV54">
        <v>0</v>
      </c>
      <c r="AX54" s="1" t="s">
        <v>397</v>
      </c>
      <c r="AY54">
        <v>85.4</v>
      </c>
      <c r="AZ54">
        <v>38.130001100000001</v>
      </c>
      <c r="BA54">
        <v>0.13333333333333333</v>
      </c>
      <c r="BB54">
        <v>0.22500000000000001</v>
      </c>
      <c r="BC54">
        <v>0</v>
      </c>
      <c r="BI54">
        <v>1.4999999999999999E-2</v>
      </c>
      <c r="BJ54">
        <v>0</v>
      </c>
      <c r="BK54">
        <v>0.14833333333333334</v>
      </c>
      <c r="BM54">
        <v>3.1666666666666669E-2</v>
      </c>
      <c r="BN54" s="1" t="s">
        <v>2013</v>
      </c>
      <c r="BO54" s="1" t="s">
        <v>2258</v>
      </c>
      <c r="BP54" s="1" t="s">
        <v>2005</v>
      </c>
      <c r="BQ54" s="1" t="s">
        <v>2006</v>
      </c>
      <c r="BR54" s="1" t="s">
        <v>2005</v>
      </c>
      <c r="BS54" s="1" t="s">
        <v>2006</v>
      </c>
      <c r="BT54">
        <v>178</v>
      </c>
      <c r="BU54" s="1" t="s">
        <v>1626</v>
      </c>
      <c r="BV54" s="1" t="s">
        <v>398</v>
      </c>
      <c r="BW54" s="1" t="s">
        <v>831</v>
      </c>
      <c r="BX54" s="1" t="s">
        <v>2255</v>
      </c>
      <c r="BY54" s="1" t="s">
        <v>2188</v>
      </c>
      <c r="BZ54" s="1" t="s">
        <v>2253</v>
      </c>
      <c r="CA54" s="1" t="s">
        <v>2009</v>
      </c>
      <c r="CB54" s="1"/>
      <c r="CC54" s="1" t="s">
        <v>2259</v>
      </c>
      <c r="CD54">
        <v>0</v>
      </c>
      <c r="CF54" s="1" t="s">
        <v>395</v>
      </c>
      <c r="CG54">
        <v>0</v>
      </c>
      <c r="CH54" s="1" t="s">
        <v>2013</v>
      </c>
      <c r="CI54" s="1" t="s">
        <v>563</v>
      </c>
      <c r="CJ54" t="b">
        <v>0</v>
      </c>
      <c r="CK54" t="b">
        <v>0</v>
      </c>
      <c r="CL54" t="b">
        <v>0</v>
      </c>
      <c r="CM54" t="b">
        <v>0</v>
      </c>
      <c r="CN54">
        <v>0</v>
      </c>
      <c r="CO54" t="b">
        <v>1</v>
      </c>
      <c r="CP54">
        <v>0</v>
      </c>
      <c r="CT54">
        <v>0</v>
      </c>
      <c r="CU54">
        <v>0</v>
      </c>
      <c r="CV54">
        <v>0</v>
      </c>
      <c r="CZ54">
        <v>0</v>
      </c>
      <c r="DA54">
        <v>0</v>
      </c>
      <c r="DB54">
        <v>0</v>
      </c>
      <c r="DC54">
        <v>0</v>
      </c>
      <c r="DD54">
        <v>0</v>
      </c>
      <c r="DE54">
        <v>0</v>
      </c>
      <c r="DF54">
        <v>0</v>
      </c>
      <c r="DG54">
        <v>0</v>
      </c>
    </row>
    <row r="55" spans="1:111" x14ac:dyDescent="0.3">
      <c r="A55" s="1" t="s">
        <v>2005</v>
      </c>
      <c r="B55" s="1" t="s">
        <v>2006</v>
      </c>
      <c r="C55">
        <v>128</v>
      </c>
      <c r="D55" s="1" t="s">
        <v>396</v>
      </c>
      <c r="E55" s="1" t="s">
        <v>2006</v>
      </c>
      <c r="F55" t="b">
        <v>1</v>
      </c>
      <c r="G55" s="1" t="s">
        <v>398</v>
      </c>
      <c r="H55">
        <v>0.40666666666666668</v>
      </c>
      <c r="I55" s="1" t="s">
        <v>2256</v>
      </c>
      <c r="J55" s="1" t="s">
        <v>2257</v>
      </c>
      <c r="K55" s="1" t="s">
        <v>2255</v>
      </c>
      <c r="L55" s="1" t="s">
        <v>2188</v>
      </c>
      <c r="M55" s="1" t="s">
        <v>2253</v>
      </c>
      <c r="N55" s="1"/>
      <c r="O55" s="1" t="s">
        <v>2009</v>
      </c>
      <c r="P55">
        <v>3</v>
      </c>
      <c r="Q55">
        <v>2</v>
      </c>
      <c r="R55" t="b">
        <v>0</v>
      </c>
      <c r="T55" s="1" t="s">
        <v>395</v>
      </c>
      <c r="U55" s="1" t="s">
        <v>395</v>
      </c>
      <c r="V55" t="b">
        <v>1</v>
      </c>
      <c r="W55">
        <v>1.9181585299999999</v>
      </c>
      <c r="X55">
        <v>1</v>
      </c>
      <c r="Y55">
        <v>0.38288059800000002</v>
      </c>
      <c r="Z55">
        <v>2.5000000000000001E-2</v>
      </c>
      <c r="AA55">
        <v>0</v>
      </c>
      <c r="AB55">
        <v>0</v>
      </c>
      <c r="AC55">
        <v>0</v>
      </c>
      <c r="AD55">
        <v>0</v>
      </c>
      <c r="AE55">
        <v>0</v>
      </c>
      <c r="AF55">
        <v>0</v>
      </c>
      <c r="AG55">
        <v>0</v>
      </c>
      <c r="AH55">
        <v>0</v>
      </c>
      <c r="AI55">
        <v>0</v>
      </c>
      <c r="AJ55">
        <v>0</v>
      </c>
      <c r="AK55">
        <v>0.38288059800000002</v>
      </c>
      <c r="AL55">
        <v>0.03</v>
      </c>
      <c r="AM55">
        <v>0</v>
      </c>
      <c r="AO55">
        <v>0</v>
      </c>
      <c r="AP55">
        <v>0</v>
      </c>
      <c r="AQ55">
        <v>5.5E-2</v>
      </c>
      <c r="AR55">
        <v>1.6666666666666668E-3</v>
      </c>
      <c r="AS55">
        <v>0</v>
      </c>
      <c r="AT55">
        <v>5.6666666666666664E-2</v>
      </c>
      <c r="AU55">
        <v>0</v>
      </c>
      <c r="AV55">
        <v>0</v>
      </c>
      <c r="AX55" s="1" t="s">
        <v>397</v>
      </c>
      <c r="AY55">
        <v>85.4</v>
      </c>
      <c r="AZ55">
        <v>38.130001100000001</v>
      </c>
      <c r="BA55">
        <v>0.13333333333333333</v>
      </c>
      <c r="BB55">
        <v>0.22500000000000001</v>
      </c>
      <c r="BC55">
        <v>0</v>
      </c>
      <c r="BI55">
        <v>1.4999999999999999E-2</v>
      </c>
      <c r="BJ55">
        <v>0</v>
      </c>
      <c r="BK55">
        <v>0.14833333333333334</v>
      </c>
      <c r="BM55">
        <v>3.1666666666666669E-2</v>
      </c>
      <c r="BN55" s="1" t="s">
        <v>2013</v>
      </c>
      <c r="BO55" s="1" t="s">
        <v>2260</v>
      </c>
      <c r="BP55" s="1" t="s">
        <v>2005</v>
      </c>
      <c r="BQ55" s="1" t="s">
        <v>2006</v>
      </c>
      <c r="BR55" s="1" t="s">
        <v>2005</v>
      </c>
      <c r="BS55" s="1" t="s">
        <v>2006</v>
      </c>
      <c r="BT55">
        <v>179</v>
      </c>
      <c r="BU55" s="1" t="s">
        <v>1336</v>
      </c>
      <c r="BV55" s="1" t="s">
        <v>398</v>
      </c>
      <c r="BW55" s="1" t="s">
        <v>2249</v>
      </c>
      <c r="BX55" s="1" t="s">
        <v>2255</v>
      </c>
      <c r="BY55" s="1" t="s">
        <v>2188</v>
      </c>
      <c r="BZ55" s="1" t="s">
        <v>2253</v>
      </c>
      <c r="CA55" s="1" t="s">
        <v>2009</v>
      </c>
      <c r="CB55" s="1"/>
      <c r="CC55" s="1" t="s">
        <v>2261</v>
      </c>
      <c r="CD55">
        <v>0</v>
      </c>
      <c r="CF55" s="1" t="s">
        <v>395</v>
      </c>
      <c r="CG55">
        <v>1</v>
      </c>
      <c r="CH55" s="1" t="s">
        <v>2013</v>
      </c>
      <c r="CI55" s="1" t="s">
        <v>563</v>
      </c>
      <c r="CJ55" t="b">
        <v>0</v>
      </c>
      <c r="CK55" t="b">
        <v>0</v>
      </c>
      <c r="CL55" t="b">
        <v>0</v>
      </c>
      <c r="CM55" t="b">
        <v>0</v>
      </c>
      <c r="CN55">
        <v>0</v>
      </c>
      <c r="CO55" t="b">
        <v>1</v>
      </c>
      <c r="CP55">
        <v>0.370318592</v>
      </c>
      <c r="CT55">
        <v>0.10166666666666667</v>
      </c>
      <c r="CU55">
        <v>0</v>
      </c>
      <c r="CV55">
        <v>0</v>
      </c>
      <c r="CZ55">
        <v>0.11636993299999999</v>
      </c>
      <c r="DA55">
        <v>0</v>
      </c>
      <c r="DB55">
        <v>0</v>
      </c>
      <c r="DC55">
        <v>0</v>
      </c>
      <c r="DD55">
        <v>0</v>
      </c>
      <c r="DE55">
        <v>0</v>
      </c>
      <c r="DF55">
        <v>0.11636993299999999</v>
      </c>
      <c r="DG55">
        <v>0</v>
      </c>
    </row>
    <row r="56" spans="1:111" x14ac:dyDescent="0.3">
      <c r="A56" s="1" t="s">
        <v>2005</v>
      </c>
      <c r="B56" s="1" t="s">
        <v>2006</v>
      </c>
      <c r="C56">
        <v>128</v>
      </c>
      <c r="D56" s="1" t="s">
        <v>396</v>
      </c>
      <c r="E56" s="1" t="s">
        <v>2006</v>
      </c>
      <c r="F56" t="b">
        <v>1</v>
      </c>
      <c r="G56" s="1" t="s">
        <v>398</v>
      </c>
      <c r="H56">
        <v>0.40666666666666668</v>
      </c>
      <c r="I56" s="1" t="s">
        <v>2256</v>
      </c>
      <c r="J56" s="1" t="s">
        <v>2257</v>
      </c>
      <c r="K56" s="1" t="s">
        <v>2255</v>
      </c>
      <c r="L56" s="1" t="s">
        <v>2188</v>
      </c>
      <c r="M56" s="1" t="s">
        <v>2253</v>
      </c>
      <c r="N56" s="1"/>
      <c r="O56" s="1" t="s">
        <v>2009</v>
      </c>
      <c r="P56">
        <v>3</v>
      </c>
      <c r="Q56">
        <v>2</v>
      </c>
      <c r="R56" t="b">
        <v>0</v>
      </c>
      <c r="T56" s="1" t="s">
        <v>395</v>
      </c>
      <c r="U56" s="1" t="s">
        <v>395</v>
      </c>
      <c r="V56" t="b">
        <v>1</v>
      </c>
      <c r="W56">
        <v>1.9181585299999999</v>
      </c>
      <c r="X56">
        <v>1</v>
      </c>
      <c r="Y56">
        <v>0.38288059800000002</v>
      </c>
      <c r="Z56">
        <v>2.5000000000000001E-2</v>
      </c>
      <c r="AA56">
        <v>0</v>
      </c>
      <c r="AB56">
        <v>0</v>
      </c>
      <c r="AC56">
        <v>0</v>
      </c>
      <c r="AD56">
        <v>0</v>
      </c>
      <c r="AE56">
        <v>0</v>
      </c>
      <c r="AF56">
        <v>0</v>
      </c>
      <c r="AG56">
        <v>0</v>
      </c>
      <c r="AH56">
        <v>0</v>
      </c>
      <c r="AI56">
        <v>0</v>
      </c>
      <c r="AJ56">
        <v>0</v>
      </c>
      <c r="AK56">
        <v>0.38288059800000002</v>
      </c>
      <c r="AL56">
        <v>0.03</v>
      </c>
      <c r="AM56">
        <v>0</v>
      </c>
      <c r="AO56">
        <v>0</v>
      </c>
      <c r="AP56">
        <v>0</v>
      </c>
      <c r="AQ56">
        <v>5.5E-2</v>
      </c>
      <c r="AR56">
        <v>1.6666666666666668E-3</v>
      </c>
      <c r="AS56">
        <v>0</v>
      </c>
      <c r="AT56">
        <v>5.6666666666666664E-2</v>
      </c>
      <c r="AU56">
        <v>0</v>
      </c>
      <c r="AV56">
        <v>0</v>
      </c>
      <c r="AX56" s="1" t="s">
        <v>397</v>
      </c>
      <c r="AY56">
        <v>85.4</v>
      </c>
      <c r="AZ56">
        <v>38.130001100000001</v>
      </c>
      <c r="BA56">
        <v>0.13333333333333333</v>
      </c>
      <c r="BB56">
        <v>0.22500000000000001</v>
      </c>
      <c r="BC56">
        <v>0</v>
      </c>
      <c r="BI56">
        <v>1.4999999999999999E-2</v>
      </c>
      <c r="BJ56">
        <v>0</v>
      </c>
      <c r="BK56">
        <v>0.14833333333333334</v>
      </c>
      <c r="BM56">
        <v>3.1666666666666669E-2</v>
      </c>
      <c r="BN56" s="1" t="s">
        <v>2013</v>
      </c>
      <c r="BO56" s="1" t="s">
        <v>2262</v>
      </c>
      <c r="BP56" s="1" t="s">
        <v>2005</v>
      </c>
      <c r="BQ56" s="1" t="s">
        <v>2006</v>
      </c>
      <c r="BR56" s="1" t="s">
        <v>2005</v>
      </c>
      <c r="BS56" s="1" t="s">
        <v>2006</v>
      </c>
      <c r="BT56">
        <v>180</v>
      </c>
      <c r="BU56" s="1" t="s">
        <v>1331</v>
      </c>
      <c r="BV56" s="1" t="s">
        <v>398</v>
      </c>
      <c r="BW56" s="1" t="s">
        <v>870</v>
      </c>
      <c r="BX56" s="1" t="s">
        <v>2255</v>
      </c>
      <c r="BY56" s="1" t="s">
        <v>2188</v>
      </c>
      <c r="BZ56" s="1" t="s">
        <v>2253</v>
      </c>
      <c r="CA56" s="1" t="s">
        <v>2009</v>
      </c>
      <c r="CB56" s="1"/>
      <c r="CC56" s="1" t="s">
        <v>2263</v>
      </c>
      <c r="CD56">
        <v>0</v>
      </c>
      <c r="CF56" s="1" t="s">
        <v>395</v>
      </c>
      <c r="CG56">
        <v>1</v>
      </c>
      <c r="CH56" s="1" t="s">
        <v>2013</v>
      </c>
      <c r="CI56" s="1" t="s">
        <v>563</v>
      </c>
      <c r="CJ56" t="b">
        <v>0</v>
      </c>
      <c r="CK56" t="b">
        <v>0</v>
      </c>
      <c r="CL56" t="b">
        <v>0</v>
      </c>
      <c r="CM56" t="b">
        <v>0</v>
      </c>
      <c r="CN56">
        <v>1</v>
      </c>
      <c r="CO56" t="b">
        <v>1</v>
      </c>
      <c r="CP56">
        <v>0.447200865</v>
      </c>
      <c r="CT56">
        <v>0.12166666666666667</v>
      </c>
      <c r="CU56">
        <v>0</v>
      </c>
      <c r="CV56">
        <v>0</v>
      </c>
      <c r="CZ56">
        <v>0.26651066499999998</v>
      </c>
      <c r="DA56">
        <v>0</v>
      </c>
      <c r="DB56">
        <v>0</v>
      </c>
      <c r="DC56">
        <v>0</v>
      </c>
      <c r="DD56">
        <v>0</v>
      </c>
      <c r="DE56">
        <v>0</v>
      </c>
      <c r="DF56">
        <v>0.26651066499999998</v>
      </c>
      <c r="DG56">
        <v>0</v>
      </c>
    </row>
    <row r="57" spans="1:111" x14ac:dyDescent="0.3">
      <c r="A57" s="1" t="s">
        <v>2005</v>
      </c>
      <c r="B57" s="1" t="s">
        <v>2006</v>
      </c>
      <c r="C57">
        <v>305</v>
      </c>
      <c r="D57" s="1"/>
      <c r="E57" s="1"/>
      <c r="F57" t="b">
        <v>0</v>
      </c>
      <c r="G57" s="1" t="s">
        <v>392</v>
      </c>
      <c r="H57">
        <v>1</v>
      </c>
      <c r="I57" s="1" t="s">
        <v>2264</v>
      </c>
      <c r="J57" s="1" t="s">
        <v>499</v>
      </c>
      <c r="K57" s="1" t="s">
        <v>2254</v>
      </c>
      <c r="L57" s="1" t="s">
        <v>700</v>
      </c>
      <c r="M57" s="1" t="s">
        <v>2253</v>
      </c>
      <c r="N57" s="1"/>
      <c r="O57" s="1" t="s">
        <v>2009</v>
      </c>
      <c r="R57" t="b">
        <v>0</v>
      </c>
      <c r="T57" s="1" t="s">
        <v>396</v>
      </c>
      <c r="U57" s="1" t="s">
        <v>396</v>
      </c>
      <c r="V57" t="b">
        <v>0</v>
      </c>
      <c r="W57">
        <v>0.5</v>
      </c>
      <c r="X57">
        <v>0</v>
      </c>
      <c r="Z57">
        <v>0</v>
      </c>
      <c r="AB57">
        <v>0</v>
      </c>
      <c r="AD57">
        <v>0</v>
      </c>
      <c r="AF57">
        <v>0</v>
      </c>
      <c r="AH57">
        <v>0</v>
      </c>
      <c r="AJ57">
        <v>0</v>
      </c>
      <c r="AL57">
        <v>0</v>
      </c>
      <c r="AO57">
        <v>0</v>
      </c>
      <c r="AP57">
        <v>0</v>
      </c>
      <c r="AQ57">
        <v>0</v>
      </c>
      <c r="AR57">
        <v>0</v>
      </c>
      <c r="AS57">
        <v>0</v>
      </c>
      <c r="AT57">
        <v>0</v>
      </c>
      <c r="AU57">
        <v>0</v>
      </c>
      <c r="AV57">
        <v>0</v>
      </c>
      <c r="AX57" s="1" t="s">
        <v>397</v>
      </c>
      <c r="AY57">
        <v>0</v>
      </c>
      <c r="AZ57">
        <v>0</v>
      </c>
      <c r="BA57">
        <v>0</v>
      </c>
      <c r="BB57">
        <v>0</v>
      </c>
      <c r="BC57">
        <v>0</v>
      </c>
      <c r="BI57">
        <v>0</v>
      </c>
      <c r="BJ57">
        <v>1</v>
      </c>
      <c r="BK57">
        <v>1</v>
      </c>
      <c r="BM57">
        <v>0</v>
      </c>
      <c r="BN57" s="1"/>
      <c r="BO57" s="1" t="s">
        <v>2264</v>
      </c>
      <c r="BP57" s="1" t="s">
        <v>2005</v>
      </c>
      <c r="BQ57" s="1" t="s">
        <v>2006</v>
      </c>
      <c r="BR57" s="1"/>
      <c r="BS57" s="1"/>
      <c r="BT57">
        <v>400</v>
      </c>
      <c r="BU57" s="1"/>
      <c r="BV57" s="1" t="s">
        <v>392</v>
      </c>
      <c r="BW57" s="1" t="s">
        <v>500</v>
      </c>
      <c r="BX57" s="1" t="s">
        <v>2254</v>
      </c>
      <c r="BY57" s="1" t="s">
        <v>700</v>
      </c>
      <c r="BZ57" s="1" t="s">
        <v>2253</v>
      </c>
      <c r="CA57" s="1" t="s">
        <v>2009</v>
      </c>
      <c r="CB57" s="1"/>
      <c r="CC57" s="1"/>
      <c r="CD57">
        <v>0</v>
      </c>
      <c r="CF57" s="1" t="s">
        <v>396</v>
      </c>
      <c r="CH57" s="1"/>
      <c r="CI57" s="1"/>
      <c r="CJ57" t="b">
        <v>0</v>
      </c>
      <c r="CN57">
        <v>0</v>
      </c>
      <c r="CO57" t="b">
        <v>1</v>
      </c>
      <c r="CP57">
        <v>0</v>
      </c>
      <c r="CT57">
        <v>0</v>
      </c>
      <c r="CU57">
        <v>0</v>
      </c>
      <c r="CV57">
        <v>0</v>
      </c>
    </row>
    <row r="58" spans="1:111" x14ac:dyDescent="0.3">
      <c r="A58" s="1" t="s">
        <v>2005</v>
      </c>
      <c r="B58" s="1" t="s">
        <v>591</v>
      </c>
      <c r="C58">
        <v>117</v>
      </c>
      <c r="D58" s="1" t="s">
        <v>396</v>
      </c>
      <c r="E58" s="1" t="s">
        <v>2006</v>
      </c>
      <c r="F58" t="b">
        <v>1</v>
      </c>
      <c r="G58" s="1" t="s">
        <v>398</v>
      </c>
      <c r="H58">
        <v>0.38</v>
      </c>
      <c r="I58" s="1" t="s">
        <v>2265</v>
      </c>
      <c r="J58" s="1" t="s">
        <v>2266</v>
      </c>
      <c r="K58" s="1" t="s">
        <v>2267</v>
      </c>
      <c r="L58" s="1" t="s">
        <v>2253</v>
      </c>
      <c r="M58" s="1" t="s">
        <v>2253</v>
      </c>
      <c r="N58" s="1"/>
      <c r="O58" s="1" t="s">
        <v>2009</v>
      </c>
      <c r="P58">
        <v>2</v>
      </c>
      <c r="Q58">
        <v>0</v>
      </c>
      <c r="R58" t="b">
        <v>0</v>
      </c>
      <c r="T58" s="1" t="s">
        <v>395</v>
      </c>
      <c r="U58" s="1" t="s">
        <v>395</v>
      </c>
      <c r="V58" t="b">
        <v>1</v>
      </c>
      <c r="W58">
        <v>9.5602292999999996</v>
      </c>
      <c r="X58">
        <v>1</v>
      </c>
      <c r="Y58">
        <v>0.302544445</v>
      </c>
      <c r="Z58">
        <v>0.02</v>
      </c>
      <c r="AA58">
        <v>0</v>
      </c>
      <c r="AB58">
        <v>0</v>
      </c>
      <c r="AC58">
        <v>0</v>
      </c>
      <c r="AD58">
        <v>0</v>
      </c>
      <c r="AE58">
        <v>0</v>
      </c>
      <c r="AF58">
        <v>0</v>
      </c>
      <c r="AG58">
        <v>0</v>
      </c>
      <c r="AH58">
        <v>0</v>
      </c>
      <c r="AI58">
        <v>0</v>
      </c>
      <c r="AJ58">
        <v>0</v>
      </c>
      <c r="AK58">
        <v>0.302544445</v>
      </c>
      <c r="AL58">
        <v>2.3333333333333334E-2</v>
      </c>
      <c r="AM58">
        <v>0</v>
      </c>
      <c r="AO58">
        <v>0</v>
      </c>
      <c r="AP58">
        <v>0</v>
      </c>
      <c r="AQ58">
        <v>4.3333333333333335E-2</v>
      </c>
      <c r="AR58">
        <v>5.8333333333333334E-2</v>
      </c>
      <c r="AS58">
        <v>0</v>
      </c>
      <c r="AT58">
        <v>0.10166666666666667</v>
      </c>
      <c r="AU58">
        <v>0</v>
      </c>
      <c r="AV58">
        <v>0</v>
      </c>
      <c r="AX58" s="1" t="s">
        <v>397</v>
      </c>
      <c r="AY58">
        <v>24.1</v>
      </c>
      <c r="AZ58">
        <v>12.529999699999999</v>
      </c>
      <c r="BA58">
        <v>0.115</v>
      </c>
      <c r="BB58">
        <v>0.17499999999999999</v>
      </c>
      <c r="BC58">
        <v>0</v>
      </c>
      <c r="BI58">
        <v>8.3333333333333329E-2</v>
      </c>
      <c r="BJ58">
        <v>0</v>
      </c>
      <c r="BK58">
        <v>0.19833333333333333</v>
      </c>
      <c r="BM58">
        <v>0</v>
      </c>
      <c r="BN58" s="1" t="s">
        <v>2013</v>
      </c>
      <c r="BO58" s="1" t="s">
        <v>2268</v>
      </c>
      <c r="BP58" s="1" t="s">
        <v>2005</v>
      </c>
      <c r="BQ58" s="1" t="s">
        <v>591</v>
      </c>
      <c r="BR58" s="1" t="s">
        <v>2005</v>
      </c>
      <c r="BS58" s="1" t="s">
        <v>2006</v>
      </c>
      <c r="BT58">
        <v>156</v>
      </c>
      <c r="BU58" s="1" t="s">
        <v>1625</v>
      </c>
      <c r="BV58" s="1" t="s">
        <v>398</v>
      </c>
      <c r="BW58" s="1" t="s">
        <v>415</v>
      </c>
      <c r="BX58" s="1" t="s">
        <v>2267</v>
      </c>
      <c r="BY58" s="1" t="s">
        <v>2253</v>
      </c>
      <c r="BZ58" s="1" t="s">
        <v>2253</v>
      </c>
      <c r="CA58" s="1" t="s">
        <v>2009</v>
      </c>
      <c r="CB58" s="1"/>
      <c r="CC58" s="1" t="s">
        <v>2269</v>
      </c>
      <c r="CD58">
        <v>0</v>
      </c>
      <c r="CF58" s="1" t="s">
        <v>395</v>
      </c>
      <c r="CG58">
        <v>0</v>
      </c>
      <c r="CH58" s="1" t="s">
        <v>2013</v>
      </c>
      <c r="CI58" s="1" t="s">
        <v>563</v>
      </c>
      <c r="CJ58" t="b">
        <v>0</v>
      </c>
      <c r="CK58" t="b">
        <v>0</v>
      </c>
      <c r="CL58" t="b">
        <v>0</v>
      </c>
      <c r="CM58" t="b">
        <v>0</v>
      </c>
      <c r="CN58">
        <v>0</v>
      </c>
      <c r="CO58" t="b">
        <v>1</v>
      </c>
      <c r="CP58">
        <v>0</v>
      </c>
      <c r="CT58">
        <v>0</v>
      </c>
      <c r="CU58">
        <v>0</v>
      </c>
      <c r="CV58">
        <v>0</v>
      </c>
      <c r="CZ58">
        <v>0</v>
      </c>
      <c r="DA58">
        <v>0</v>
      </c>
      <c r="DB58">
        <v>0</v>
      </c>
      <c r="DC58">
        <v>0</v>
      </c>
      <c r="DD58">
        <v>0</v>
      </c>
      <c r="DE58">
        <v>0</v>
      </c>
      <c r="DF58">
        <v>0</v>
      </c>
      <c r="DG58">
        <v>0</v>
      </c>
    </row>
    <row r="59" spans="1:111" x14ac:dyDescent="0.3">
      <c r="A59" s="1" t="s">
        <v>2005</v>
      </c>
      <c r="B59" s="1" t="s">
        <v>591</v>
      </c>
      <c r="C59">
        <v>117</v>
      </c>
      <c r="D59" s="1" t="s">
        <v>396</v>
      </c>
      <c r="E59" s="1" t="s">
        <v>2006</v>
      </c>
      <c r="F59" t="b">
        <v>1</v>
      </c>
      <c r="G59" s="1" t="s">
        <v>398</v>
      </c>
      <c r="H59">
        <v>0.38</v>
      </c>
      <c r="I59" s="1" t="s">
        <v>2265</v>
      </c>
      <c r="J59" s="1" t="s">
        <v>2266</v>
      </c>
      <c r="K59" s="1" t="s">
        <v>2267</v>
      </c>
      <c r="L59" s="1" t="s">
        <v>2253</v>
      </c>
      <c r="M59" s="1" t="s">
        <v>2253</v>
      </c>
      <c r="N59" s="1"/>
      <c r="O59" s="1" t="s">
        <v>2009</v>
      </c>
      <c r="P59">
        <v>2</v>
      </c>
      <c r="Q59">
        <v>0</v>
      </c>
      <c r="R59" t="b">
        <v>0</v>
      </c>
      <c r="T59" s="1" t="s">
        <v>395</v>
      </c>
      <c r="U59" s="1" t="s">
        <v>395</v>
      </c>
      <c r="V59" t="b">
        <v>1</v>
      </c>
      <c r="W59">
        <v>9.5602292999999996</v>
      </c>
      <c r="X59">
        <v>1</v>
      </c>
      <c r="Y59">
        <v>0.302544445</v>
      </c>
      <c r="Z59">
        <v>0.02</v>
      </c>
      <c r="AA59">
        <v>0</v>
      </c>
      <c r="AB59">
        <v>0</v>
      </c>
      <c r="AC59">
        <v>0</v>
      </c>
      <c r="AD59">
        <v>0</v>
      </c>
      <c r="AE59">
        <v>0</v>
      </c>
      <c r="AF59">
        <v>0</v>
      </c>
      <c r="AG59">
        <v>0</v>
      </c>
      <c r="AH59">
        <v>0</v>
      </c>
      <c r="AI59">
        <v>0</v>
      </c>
      <c r="AJ59">
        <v>0</v>
      </c>
      <c r="AK59">
        <v>0.302544445</v>
      </c>
      <c r="AL59">
        <v>2.3333333333333334E-2</v>
      </c>
      <c r="AM59">
        <v>0</v>
      </c>
      <c r="AO59">
        <v>0</v>
      </c>
      <c r="AP59">
        <v>0</v>
      </c>
      <c r="AQ59">
        <v>4.3333333333333335E-2</v>
      </c>
      <c r="AR59">
        <v>5.8333333333333334E-2</v>
      </c>
      <c r="AS59">
        <v>0</v>
      </c>
      <c r="AT59">
        <v>0.10166666666666667</v>
      </c>
      <c r="AU59">
        <v>0</v>
      </c>
      <c r="AV59">
        <v>0</v>
      </c>
      <c r="AX59" s="1" t="s">
        <v>397</v>
      </c>
      <c r="AY59">
        <v>24.1</v>
      </c>
      <c r="AZ59">
        <v>12.529999699999999</v>
      </c>
      <c r="BA59">
        <v>0.115</v>
      </c>
      <c r="BB59">
        <v>0.17499999999999999</v>
      </c>
      <c r="BC59">
        <v>0</v>
      </c>
      <c r="BI59">
        <v>8.3333333333333329E-2</v>
      </c>
      <c r="BJ59">
        <v>0</v>
      </c>
      <c r="BK59">
        <v>0.19833333333333333</v>
      </c>
      <c r="BM59">
        <v>0</v>
      </c>
      <c r="BN59" s="1" t="s">
        <v>2013</v>
      </c>
      <c r="BO59" s="1" t="s">
        <v>2270</v>
      </c>
      <c r="BP59" s="1" t="s">
        <v>2005</v>
      </c>
      <c r="BQ59" s="1" t="s">
        <v>591</v>
      </c>
      <c r="BR59" s="1" t="s">
        <v>2005</v>
      </c>
      <c r="BS59" s="1" t="s">
        <v>2006</v>
      </c>
      <c r="BT59">
        <v>157</v>
      </c>
      <c r="BU59" s="1" t="s">
        <v>1623</v>
      </c>
      <c r="BV59" s="1" t="s">
        <v>398</v>
      </c>
      <c r="BW59" s="1" t="s">
        <v>711</v>
      </c>
      <c r="BX59" s="1" t="s">
        <v>2267</v>
      </c>
      <c r="BY59" s="1" t="s">
        <v>2253</v>
      </c>
      <c r="BZ59" s="1" t="s">
        <v>2253</v>
      </c>
      <c r="CA59" s="1" t="s">
        <v>2009</v>
      </c>
      <c r="CB59" s="1"/>
      <c r="CC59" s="1" t="s">
        <v>2271</v>
      </c>
      <c r="CD59">
        <v>0</v>
      </c>
      <c r="CF59" s="1" t="s">
        <v>395</v>
      </c>
      <c r="CG59">
        <v>0</v>
      </c>
      <c r="CH59" s="1" t="s">
        <v>2013</v>
      </c>
      <c r="CI59" s="1" t="s">
        <v>563</v>
      </c>
      <c r="CJ59" t="b">
        <v>0</v>
      </c>
      <c r="CK59" t="b">
        <v>0</v>
      </c>
      <c r="CL59" t="b">
        <v>0</v>
      </c>
      <c r="CM59" t="b">
        <v>0</v>
      </c>
      <c r="CN59">
        <v>0</v>
      </c>
      <c r="CO59" t="b">
        <v>1</v>
      </c>
      <c r="CP59">
        <v>0</v>
      </c>
      <c r="CT59">
        <v>0</v>
      </c>
      <c r="CU59">
        <v>0</v>
      </c>
      <c r="CV59">
        <v>0</v>
      </c>
      <c r="CZ59">
        <v>0</v>
      </c>
      <c r="DA59">
        <v>0</v>
      </c>
      <c r="DB59">
        <v>0</v>
      </c>
      <c r="DC59">
        <v>0</v>
      </c>
      <c r="DD59">
        <v>0</v>
      </c>
      <c r="DE59">
        <v>0</v>
      </c>
      <c r="DF59">
        <v>0</v>
      </c>
      <c r="DG59">
        <v>0</v>
      </c>
    </row>
    <row r="60" spans="1:111" x14ac:dyDescent="0.3">
      <c r="A60" s="1" t="s">
        <v>2005</v>
      </c>
      <c r="B60" s="1" t="s">
        <v>591</v>
      </c>
      <c r="C60">
        <v>117</v>
      </c>
      <c r="D60" s="1" t="s">
        <v>396</v>
      </c>
      <c r="E60" s="1" t="s">
        <v>2006</v>
      </c>
      <c r="F60" t="b">
        <v>1</v>
      </c>
      <c r="G60" s="1" t="s">
        <v>398</v>
      </c>
      <c r="H60">
        <v>0.38</v>
      </c>
      <c r="I60" s="1" t="s">
        <v>2265</v>
      </c>
      <c r="J60" s="1" t="s">
        <v>2266</v>
      </c>
      <c r="K60" s="1" t="s">
        <v>2267</v>
      </c>
      <c r="L60" s="1" t="s">
        <v>2253</v>
      </c>
      <c r="M60" s="1" t="s">
        <v>2253</v>
      </c>
      <c r="N60" s="1"/>
      <c r="O60" s="1" t="s">
        <v>2009</v>
      </c>
      <c r="P60">
        <v>2</v>
      </c>
      <c r="Q60">
        <v>0</v>
      </c>
      <c r="R60" t="b">
        <v>0</v>
      </c>
      <c r="T60" s="1" t="s">
        <v>395</v>
      </c>
      <c r="U60" s="1" t="s">
        <v>395</v>
      </c>
      <c r="V60" t="b">
        <v>1</v>
      </c>
      <c r="W60">
        <v>9.5602292999999996</v>
      </c>
      <c r="X60">
        <v>1</v>
      </c>
      <c r="Y60">
        <v>0.302544445</v>
      </c>
      <c r="Z60">
        <v>0.02</v>
      </c>
      <c r="AA60">
        <v>0</v>
      </c>
      <c r="AB60">
        <v>0</v>
      </c>
      <c r="AC60">
        <v>0</v>
      </c>
      <c r="AD60">
        <v>0</v>
      </c>
      <c r="AE60">
        <v>0</v>
      </c>
      <c r="AF60">
        <v>0</v>
      </c>
      <c r="AG60">
        <v>0</v>
      </c>
      <c r="AH60">
        <v>0</v>
      </c>
      <c r="AI60">
        <v>0</v>
      </c>
      <c r="AJ60">
        <v>0</v>
      </c>
      <c r="AK60">
        <v>0.302544445</v>
      </c>
      <c r="AL60">
        <v>2.3333333333333334E-2</v>
      </c>
      <c r="AM60">
        <v>0</v>
      </c>
      <c r="AO60">
        <v>0</v>
      </c>
      <c r="AP60">
        <v>0</v>
      </c>
      <c r="AQ60">
        <v>4.3333333333333335E-2</v>
      </c>
      <c r="AR60">
        <v>5.8333333333333334E-2</v>
      </c>
      <c r="AS60">
        <v>0</v>
      </c>
      <c r="AT60">
        <v>0.10166666666666667</v>
      </c>
      <c r="AU60">
        <v>0</v>
      </c>
      <c r="AV60">
        <v>0</v>
      </c>
      <c r="AX60" s="1" t="s">
        <v>397</v>
      </c>
      <c r="AY60">
        <v>24.1</v>
      </c>
      <c r="AZ60">
        <v>12.529999699999999</v>
      </c>
      <c r="BA60">
        <v>0.115</v>
      </c>
      <c r="BB60">
        <v>0.17499999999999999</v>
      </c>
      <c r="BC60">
        <v>0</v>
      </c>
      <c r="BI60">
        <v>8.3333333333333329E-2</v>
      </c>
      <c r="BJ60">
        <v>0</v>
      </c>
      <c r="BK60">
        <v>0.19833333333333333</v>
      </c>
      <c r="BM60">
        <v>0</v>
      </c>
      <c r="BN60" s="1" t="s">
        <v>2013</v>
      </c>
      <c r="BO60" s="1" t="s">
        <v>2272</v>
      </c>
      <c r="BP60" s="1" t="s">
        <v>2005</v>
      </c>
      <c r="BQ60" s="1" t="s">
        <v>591</v>
      </c>
      <c r="BR60" s="1" t="s">
        <v>2005</v>
      </c>
      <c r="BS60" s="1" t="s">
        <v>2006</v>
      </c>
      <c r="BT60">
        <v>158</v>
      </c>
      <c r="BU60" s="1" t="s">
        <v>1093</v>
      </c>
      <c r="BV60" s="1" t="s">
        <v>398</v>
      </c>
      <c r="BW60" s="1" t="s">
        <v>548</v>
      </c>
      <c r="BX60" s="1" t="s">
        <v>2267</v>
      </c>
      <c r="BY60" s="1" t="s">
        <v>2253</v>
      </c>
      <c r="BZ60" s="1" t="s">
        <v>2253</v>
      </c>
      <c r="CA60" s="1" t="s">
        <v>2009</v>
      </c>
      <c r="CB60" s="1"/>
      <c r="CC60" s="1" t="s">
        <v>2273</v>
      </c>
      <c r="CD60">
        <v>0</v>
      </c>
      <c r="CF60" s="1" t="s">
        <v>395</v>
      </c>
      <c r="CG60">
        <v>0</v>
      </c>
      <c r="CH60" s="1" t="s">
        <v>2013</v>
      </c>
      <c r="CI60" s="1" t="s">
        <v>563</v>
      </c>
      <c r="CJ60" t="b">
        <v>0</v>
      </c>
      <c r="CK60" t="b">
        <v>0</v>
      </c>
      <c r="CL60" t="b">
        <v>0</v>
      </c>
      <c r="CM60" t="b">
        <v>0</v>
      </c>
      <c r="CN60">
        <v>0</v>
      </c>
      <c r="CO60" t="b">
        <v>1</v>
      </c>
      <c r="CP60">
        <v>0.243139356</v>
      </c>
      <c r="CT60">
        <v>6.6666666666666666E-2</v>
      </c>
      <c r="CU60">
        <v>0</v>
      </c>
      <c r="CV60">
        <v>0</v>
      </c>
      <c r="CZ60">
        <v>0.101921611</v>
      </c>
      <c r="DA60">
        <v>0</v>
      </c>
      <c r="DB60">
        <v>0</v>
      </c>
      <c r="DC60">
        <v>0</v>
      </c>
      <c r="DD60">
        <v>0</v>
      </c>
      <c r="DE60">
        <v>0</v>
      </c>
      <c r="DF60">
        <v>0.101921611</v>
      </c>
      <c r="DG60">
        <v>0</v>
      </c>
    </row>
    <row r="61" spans="1:111" x14ac:dyDescent="0.3">
      <c r="A61" s="1" t="s">
        <v>2005</v>
      </c>
      <c r="B61" s="1" t="s">
        <v>591</v>
      </c>
      <c r="C61">
        <v>117</v>
      </c>
      <c r="D61" s="1" t="s">
        <v>396</v>
      </c>
      <c r="E61" s="1" t="s">
        <v>2006</v>
      </c>
      <c r="F61" t="b">
        <v>1</v>
      </c>
      <c r="G61" s="1" t="s">
        <v>398</v>
      </c>
      <c r="H61">
        <v>0.38</v>
      </c>
      <c r="I61" s="1" t="s">
        <v>2265</v>
      </c>
      <c r="J61" s="1" t="s">
        <v>2266</v>
      </c>
      <c r="K61" s="1" t="s">
        <v>2267</v>
      </c>
      <c r="L61" s="1" t="s">
        <v>2253</v>
      </c>
      <c r="M61" s="1" t="s">
        <v>2253</v>
      </c>
      <c r="N61" s="1"/>
      <c r="O61" s="1" t="s">
        <v>2009</v>
      </c>
      <c r="P61">
        <v>2</v>
      </c>
      <c r="Q61">
        <v>0</v>
      </c>
      <c r="R61" t="b">
        <v>0</v>
      </c>
      <c r="T61" s="1" t="s">
        <v>395</v>
      </c>
      <c r="U61" s="1" t="s">
        <v>395</v>
      </c>
      <c r="V61" t="b">
        <v>1</v>
      </c>
      <c r="W61">
        <v>9.5602292999999996</v>
      </c>
      <c r="X61">
        <v>1</v>
      </c>
      <c r="Y61">
        <v>0.302544445</v>
      </c>
      <c r="Z61">
        <v>0.02</v>
      </c>
      <c r="AA61">
        <v>0</v>
      </c>
      <c r="AB61">
        <v>0</v>
      </c>
      <c r="AC61">
        <v>0</v>
      </c>
      <c r="AD61">
        <v>0</v>
      </c>
      <c r="AE61">
        <v>0</v>
      </c>
      <c r="AF61">
        <v>0</v>
      </c>
      <c r="AG61">
        <v>0</v>
      </c>
      <c r="AH61">
        <v>0</v>
      </c>
      <c r="AI61">
        <v>0</v>
      </c>
      <c r="AJ61">
        <v>0</v>
      </c>
      <c r="AK61">
        <v>0.302544445</v>
      </c>
      <c r="AL61">
        <v>2.3333333333333334E-2</v>
      </c>
      <c r="AM61">
        <v>0</v>
      </c>
      <c r="AO61">
        <v>0</v>
      </c>
      <c r="AP61">
        <v>0</v>
      </c>
      <c r="AQ61">
        <v>4.3333333333333335E-2</v>
      </c>
      <c r="AR61">
        <v>5.8333333333333334E-2</v>
      </c>
      <c r="AS61">
        <v>0</v>
      </c>
      <c r="AT61">
        <v>0.10166666666666667</v>
      </c>
      <c r="AU61">
        <v>0</v>
      </c>
      <c r="AV61">
        <v>0</v>
      </c>
      <c r="AX61" s="1" t="s">
        <v>397</v>
      </c>
      <c r="AY61">
        <v>24.1</v>
      </c>
      <c r="AZ61">
        <v>12.529999699999999</v>
      </c>
      <c r="BA61">
        <v>0.115</v>
      </c>
      <c r="BB61">
        <v>0.17499999999999999</v>
      </c>
      <c r="BC61">
        <v>0</v>
      </c>
      <c r="BI61">
        <v>8.3333333333333329E-2</v>
      </c>
      <c r="BJ61">
        <v>0</v>
      </c>
      <c r="BK61">
        <v>0.19833333333333333</v>
      </c>
      <c r="BM61">
        <v>0</v>
      </c>
      <c r="BN61" s="1" t="s">
        <v>2013</v>
      </c>
      <c r="BO61" s="1" t="s">
        <v>2274</v>
      </c>
      <c r="BP61" s="1" t="s">
        <v>2005</v>
      </c>
      <c r="BQ61" s="1" t="s">
        <v>591</v>
      </c>
      <c r="BR61" s="1" t="s">
        <v>2005</v>
      </c>
      <c r="BS61" s="1" t="s">
        <v>2006</v>
      </c>
      <c r="BT61">
        <v>159</v>
      </c>
      <c r="BU61" s="1" t="s">
        <v>1099</v>
      </c>
      <c r="BV61" s="1" t="s">
        <v>398</v>
      </c>
      <c r="BW61" s="1" t="s">
        <v>495</v>
      </c>
      <c r="BX61" s="1" t="s">
        <v>2267</v>
      </c>
      <c r="BY61" s="1" t="s">
        <v>2253</v>
      </c>
      <c r="BZ61" s="1" t="s">
        <v>2253</v>
      </c>
      <c r="CA61" s="1" t="s">
        <v>2009</v>
      </c>
      <c r="CB61" s="1"/>
      <c r="CC61" s="1" t="s">
        <v>2275</v>
      </c>
      <c r="CD61">
        <v>0</v>
      </c>
      <c r="CF61" s="1" t="s">
        <v>395</v>
      </c>
      <c r="CG61">
        <v>0</v>
      </c>
      <c r="CH61" s="1" t="s">
        <v>2013</v>
      </c>
      <c r="CI61" s="1" t="s">
        <v>563</v>
      </c>
      <c r="CJ61" t="b">
        <v>0</v>
      </c>
      <c r="CK61" t="b">
        <v>0</v>
      </c>
      <c r="CL61" t="b">
        <v>0</v>
      </c>
      <c r="CM61" t="b">
        <v>0</v>
      </c>
      <c r="CN61">
        <v>0</v>
      </c>
      <c r="CO61" t="b">
        <v>1</v>
      </c>
      <c r="CP61">
        <v>0.135691375</v>
      </c>
      <c r="CT61">
        <v>3.6666666666666667E-2</v>
      </c>
      <c r="CU61">
        <v>0</v>
      </c>
      <c r="CV61">
        <v>0</v>
      </c>
      <c r="CZ61">
        <v>6.0143329199999998E-2</v>
      </c>
      <c r="DA61">
        <v>0</v>
      </c>
      <c r="DB61">
        <v>0</v>
      </c>
      <c r="DC61">
        <v>0</v>
      </c>
      <c r="DD61">
        <v>0</v>
      </c>
      <c r="DE61">
        <v>0</v>
      </c>
      <c r="DF61">
        <v>6.0143329199999998E-2</v>
      </c>
      <c r="DG61">
        <v>0</v>
      </c>
    </row>
    <row r="62" spans="1:111" x14ac:dyDescent="0.3">
      <c r="A62" s="1" t="s">
        <v>2005</v>
      </c>
      <c r="B62" s="1" t="s">
        <v>591</v>
      </c>
      <c r="C62">
        <v>117</v>
      </c>
      <c r="D62" s="1" t="s">
        <v>396</v>
      </c>
      <c r="E62" s="1" t="s">
        <v>2006</v>
      </c>
      <c r="F62" t="b">
        <v>1</v>
      </c>
      <c r="G62" s="1" t="s">
        <v>398</v>
      </c>
      <c r="H62">
        <v>0.38</v>
      </c>
      <c r="I62" s="1" t="s">
        <v>2265</v>
      </c>
      <c r="J62" s="1" t="s">
        <v>2266</v>
      </c>
      <c r="K62" s="1" t="s">
        <v>2267</v>
      </c>
      <c r="L62" s="1" t="s">
        <v>2253</v>
      </c>
      <c r="M62" s="1" t="s">
        <v>2253</v>
      </c>
      <c r="N62" s="1"/>
      <c r="O62" s="1" t="s">
        <v>2009</v>
      </c>
      <c r="P62">
        <v>2</v>
      </c>
      <c r="Q62">
        <v>0</v>
      </c>
      <c r="R62" t="b">
        <v>0</v>
      </c>
      <c r="T62" s="1" t="s">
        <v>395</v>
      </c>
      <c r="U62" s="1" t="s">
        <v>395</v>
      </c>
      <c r="V62" t="b">
        <v>1</v>
      </c>
      <c r="W62">
        <v>9.5602292999999996</v>
      </c>
      <c r="X62">
        <v>1</v>
      </c>
      <c r="Y62">
        <v>0.302544445</v>
      </c>
      <c r="Z62">
        <v>0.02</v>
      </c>
      <c r="AA62">
        <v>0</v>
      </c>
      <c r="AB62">
        <v>0</v>
      </c>
      <c r="AC62">
        <v>0</v>
      </c>
      <c r="AD62">
        <v>0</v>
      </c>
      <c r="AE62">
        <v>0</v>
      </c>
      <c r="AF62">
        <v>0</v>
      </c>
      <c r="AG62">
        <v>0</v>
      </c>
      <c r="AH62">
        <v>0</v>
      </c>
      <c r="AI62">
        <v>0</v>
      </c>
      <c r="AJ62">
        <v>0</v>
      </c>
      <c r="AK62">
        <v>0.302544445</v>
      </c>
      <c r="AL62">
        <v>2.3333333333333334E-2</v>
      </c>
      <c r="AM62">
        <v>0</v>
      </c>
      <c r="AO62">
        <v>0</v>
      </c>
      <c r="AP62">
        <v>0</v>
      </c>
      <c r="AQ62">
        <v>4.3333333333333335E-2</v>
      </c>
      <c r="AR62">
        <v>5.8333333333333334E-2</v>
      </c>
      <c r="AS62">
        <v>0</v>
      </c>
      <c r="AT62">
        <v>0.10166666666666667</v>
      </c>
      <c r="AU62">
        <v>0</v>
      </c>
      <c r="AV62">
        <v>0</v>
      </c>
      <c r="AX62" s="1" t="s">
        <v>397</v>
      </c>
      <c r="AY62">
        <v>24.1</v>
      </c>
      <c r="AZ62">
        <v>12.529999699999999</v>
      </c>
      <c r="BA62">
        <v>0.115</v>
      </c>
      <c r="BB62">
        <v>0.17499999999999999</v>
      </c>
      <c r="BC62">
        <v>0</v>
      </c>
      <c r="BI62">
        <v>8.3333333333333329E-2</v>
      </c>
      <c r="BJ62">
        <v>0</v>
      </c>
      <c r="BK62">
        <v>0.19833333333333333</v>
      </c>
      <c r="BM62">
        <v>0</v>
      </c>
      <c r="BN62" s="1" t="s">
        <v>2013</v>
      </c>
      <c r="BO62" s="1" t="s">
        <v>2276</v>
      </c>
      <c r="BP62" s="1" t="s">
        <v>2005</v>
      </c>
      <c r="BQ62" s="1" t="s">
        <v>591</v>
      </c>
      <c r="BR62" s="1" t="s">
        <v>2005</v>
      </c>
      <c r="BS62" s="1" t="s">
        <v>2006</v>
      </c>
      <c r="BT62">
        <v>160</v>
      </c>
      <c r="BU62" s="1" t="s">
        <v>1100</v>
      </c>
      <c r="BV62" s="1" t="s">
        <v>398</v>
      </c>
      <c r="BW62" s="1" t="s">
        <v>429</v>
      </c>
      <c r="BX62" s="1" t="s">
        <v>2267</v>
      </c>
      <c r="BY62" s="1" t="s">
        <v>2253</v>
      </c>
      <c r="BZ62" s="1" t="s">
        <v>2253</v>
      </c>
      <c r="CA62" s="1" t="s">
        <v>2009</v>
      </c>
      <c r="CB62" s="1"/>
      <c r="CC62" s="1" t="s">
        <v>2277</v>
      </c>
      <c r="CD62">
        <v>0</v>
      </c>
      <c r="CF62" s="1" t="s">
        <v>395</v>
      </c>
      <c r="CG62">
        <v>0</v>
      </c>
      <c r="CH62" s="1" t="s">
        <v>2013</v>
      </c>
      <c r="CI62" s="1" t="s">
        <v>563</v>
      </c>
      <c r="CJ62" t="b">
        <v>0</v>
      </c>
      <c r="CK62" t="b">
        <v>0</v>
      </c>
      <c r="CL62" t="b">
        <v>0</v>
      </c>
      <c r="CM62" t="b">
        <v>0</v>
      </c>
      <c r="CN62">
        <v>0</v>
      </c>
      <c r="CO62" t="b">
        <v>1</v>
      </c>
      <c r="CP62">
        <v>0.25944447500000001</v>
      </c>
      <c r="CT62">
        <v>7.166666666666667E-2</v>
      </c>
      <c r="CU62">
        <v>0</v>
      </c>
      <c r="CV62">
        <v>0</v>
      </c>
      <c r="CZ62">
        <v>0.140479505</v>
      </c>
      <c r="DA62">
        <v>0</v>
      </c>
      <c r="DB62">
        <v>0</v>
      </c>
      <c r="DC62">
        <v>0</v>
      </c>
      <c r="DD62">
        <v>0</v>
      </c>
      <c r="DE62">
        <v>0</v>
      </c>
      <c r="DF62">
        <v>0.140479505</v>
      </c>
      <c r="DG62">
        <v>0</v>
      </c>
    </row>
    <row r="63" spans="1:111" x14ac:dyDescent="0.3">
      <c r="A63" s="1" t="s">
        <v>1575</v>
      </c>
      <c r="B63" s="1" t="s">
        <v>1576</v>
      </c>
      <c r="C63">
        <v>55</v>
      </c>
      <c r="D63" s="1" t="s">
        <v>396</v>
      </c>
      <c r="E63" s="1" t="s">
        <v>1576</v>
      </c>
      <c r="F63" t="b">
        <v>1</v>
      </c>
      <c r="G63" s="1" t="s">
        <v>398</v>
      </c>
      <c r="H63">
        <v>0.27833333333333332</v>
      </c>
      <c r="I63" s="1" t="s">
        <v>2289</v>
      </c>
      <c r="J63" s="1" t="s">
        <v>561</v>
      </c>
      <c r="K63" s="1" t="s">
        <v>2066</v>
      </c>
      <c r="L63" s="1" t="s">
        <v>1967</v>
      </c>
      <c r="M63" s="1" t="s">
        <v>2285</v>
      </c>
      <c r="N63" s="1"/>
      <c r="O63" s="1" t="s">
        <v>2177</v>
      </c>
      <c r="P63">
        <v>3</v>
      </c>
      <c r="Q63">
        <v>1</v>
      </c>
      <c r="R63" t="b">
        <v>0</v>
      </c>
      <c r="T63" s="1" t="s">
        <v>396</v>
      </c>
      <c r="U63" s="1" t="s">
        <v>395</v>
      </c>
      <c r="V63" t="b">
        <v>1</v>
      </c>
      <c r="W63">
        <v>11.673152</v>
      </c>
      <c r="X63">
        <v>1</v>
      </c>
      <c r="Y63">
        <v>0.426037997</v>
      </c>
      <c r="Z63">
        <v>2.8333333333333332E-2</v>
      </c>
      <c r="AA63">
        <v>0</v>
      </c>
      <c r="AB63">
        <v>0</v>
      </c>
      <c r="AC63">
        <v>0</v>
      </c>
      <c r="AD63">
        <v>0</v>
      </c>
      <c r="AE63">
        <v>0</v>
      </c>
      <c r="AF63">
        <v>0</v>
      </c>
      <c r="AG63">
        <v>0</v>
      </c>
      <c r="AH63">
        <v>0</v>
      </c>
      <c r="AI63">
        <v>0</v>
      </c>
      <c r="AJ63">
        <v>0</v>
      </c>
      <c r="AK63">
        <v>0.426037997</v>
      </c>
      <c r="AL63">
        <v>3.3333333333333333E-2</v>
      </c>
      <c r="AM63">
        <v>0</v>
      </c>
      <c r="AO63">
        <v>0</v>
      </c>
      <c r="AP63">
        <v>0</v>
      </c>
      <c r="AQ63">
        <v>6.1666666666666668E-2</v>
      </c>
      <c r="AR63">
        <v>1.6666666666666668E-3</v>
      </c>
      <c r="AS63">
        <v>0</v>
      </c>
      <c r="AT63">
        <v>6.3333333333333339E-2</v>
      </c>
      <c r="AU63">
        <v>0</v>
      </c>
      <c r="AV63">
        <v>0</v>
      </c>
      <c r="AX63" s="1" t="s">
        <v>397</v>
      </c>
      <c r="AY63">
        <v>13.4</v>
      </c>
      <c r="AZ63">
        <v>12.529999699999999</v>
      </c>
      <c r="BA63">
        <v>6.3333333333333339E-2</v>
      </c>
      <c r="BB63">
        <v>0.17666666666666667</v>
      </c>
      <c r="BC63">
        <v>0</v>
      </c>
      <c r="BI63">
        <v>2.1666666666666667E-2</v>
      </c>
      <c r="BJ63">
        <v>0</v>
      </c>
      <c r="BK63">
        <v>8.5000000000000006E-2</v>
      </c>
      <c r="BM63">
        <v>1.4999999999999999E-2</v>
      </c>
      <c r="BN63" s="1" t="s">
        <v>2286</v>
      </c>
      <c r="BO63" s="1" t="s">
        <v>2290</v>
      </c>
      <c r="BP63" s="1" t="s">
        <v>1575</v>
      </c>
      <c r="BQ63" s="1" t="s">
        <v>1576</v>
      </c>
      <c r="BR63" s="1" t="s">
        <v>1575</v>
      </c>
      <c r="BS63" s="1" t="s">
        <v>1576</v>
      </c>
      <c r="BT63">
        <v>115</v>
      </c>
      <c r="BU63" s="1" t="s">
        <v>1475</v>
      </c>
      <c r="BV63" s="1" t="s">
        <v>398</v>
      </c>
      <c r="BW63" s="1" t="s">
        <v>402</v>
      </c>
      <c r="BX63" s="1" t="s">
        <v>2066</v>
      </c>
      <c r="BY63" s="1" t="s">
        <v>1967</v>
      </c>
      <c r="BZ63" s="1" t="s">
        <v>2285</v>
      </c>
      <c r="CA63" s="1" t="s">
        <v>2177</v>
      </c>
      <c r="CB63" s="1"/>
      <c r="CC63" s="1" t="s">
        <v>1957</v>
      </c>
      <c r="CD63">
        <v>0</v>
      </c>
      <c r="CF63" s="1" t="s">
        <v>395</v>
      </c>
      <c r="CG63">
        <v>0</v>
      </c>
      <c r="CH63" s="1" t="s">
        <v>2286</v>
      </c>
      <c r="CI63" s="1" t="s">
        <v>537</v>
      </c>
      <c r="CJ63" t="b">
        <v>0</v>
      </c>
      <c r="CK63" t="b">
        <v>0</v>
      </c>
      <c r="CL63" t="b">
        <v>0</v>
      </c>
      <c r="CM63" t="b">
        <v>0</v>
      </c>
      <c r="CN63">
        <v>0</v>
      </c>
      <c r="CO63" t="b">
        <v>1</v>
      </c>
      <c r="CP63">
        <v>0.171944976</v>
      </c>
      <c r="CT63">
        <v>4.6666666666666669E-2</v>
      </c>
      <c r="CU63">
        <v>0</v>
      </c>
      <c r="CV63">
        <v>0</v>
      </c>
      <c r="CZ63">
        <v>8.8473774500000005E-2</v>
      </c>
      <c r="DA63">
        <v>0</v>
      </c>
      <c r="DB63">
        <v>0</v>
      </c>
      <c r="DC63">
        <v>0</v>
      </c>
      <c r="DD63">
        <v>0</v>
      </c>
      <c r="DE63">
        <v>0</v>
      </c>
      <c r="DF63">
        <v>8.8473774500000005E-2</v>
      </c>
      <c r="DG63">
        <v>0</v>
      </c>
    </row>
    <row r="64" spans="1:111" x14ac:dyDescent="0.3">
      <c r="A64" s="1" t="s">
        <v>1575</v>
      </c>
      <c r="B64" s="1" t="s">
        <v>1576</v>
      </c>
      <c r="C64">
        <v>55</v>
      </c>
      <c r="D64" s="1" t="s">
        <v>396</v>
      </c>
      <c r="E64" s="1" t="s">
        <v>1576</v>
      </c>
      <c r="F64" t="b">
        <v>1</v>
      </c>
      <c r="G64" s="1" t="s">
        <v>398</v>
      </c>
      <c r="H64">
        <v>0.27833333333333332</v>
      </c>
      <c r="I64" s="1" t="s">
        <v>2289</v>
      </c>
      <c r="J64" s="1" t="s">
        <v>561</v>
      </c>
      <c r="K64" s="1" t="s">
        <v>2066</v>
      </c>
      <c r="L64" s="1" t="s">
        <v>1967</v>
      </c>
      <c r="M64" s="1" t="s">
        <v>2285</v>
      </c>
      <c r="N64" s="1"/>
      <c r="O64" s="1" t="s">
        <v>2177</v>
      </c>
      <c r="P64">
        <v>3</v>
      </c>
      <c r="Q64">
        <v>1</v>
      </c>
      <c r="R64" t="b">
        <v>0</v>
      </c>
      <c r="T64" s="1" t="s">
        <v>396</v>
      </c>
      <c r="U64" s="1" t="s">
        <v>395</v>
      </c>
      <c r="V64" t="b">
        <v>1</v>
      </c>
      <c r="W64">
        <v>11.673152</v>
      </c>
      <c r="X64">
        <v>1</v>
      </c>
      <c r="Y64">
        <v>0.426037997</v>
      </c>
      <c r="Z64">
        <v>2.8333333333333332E-2</v>
      </c>
      <c r="AA64">
        <v>0</v>
      </c>
      <c r="AB64">
        <v>0</v>
      </c>
      <c r="AC64">
        <v>0</v>
      </c>
      <c r="AD64">
        <v>0</v>
      </c>
      <c r="AE64">
        <v>0</v>
      </c>
      <c r="AF64">
        <v>0</v>
      </c>
      <c r="AG64">
        <v>0</v>
      </c>
      <c r="AH64">
        <v>0</v>
      </c>
      <c r="AI64">
        <v>0</v>
      </c>
      <c r="AJ64">
        <v>0</v>
      </c>
      <c r="AK64">
        <v>0.426037997</v>
      </c>
      <c r="AL64">
        <v>3.3333333333333333E-2</v>
      </c>
      <c r="AM64">
        <v>0</v>
      </c>
      <c r="AO64">
        <v>0</v>
      </c>
      <c r="AP64">
        <v>0</v>
      </c>
      <c r="AQ64">
        <v>6.1666666666666668E-2</v>
      </c>
      <c r="AR64">
        <v>1.6666666666666668E-3</v>
      </c>
      <c r="AS64">
        <v>0</v>
      </c>
      <c r="AT64">
        <v>6.3333333333333339E-2</v>
      </c>
      <c r="AU64">
        <v>0</v>
      </c>
      <c r="AV64">
        <v>0</v>
      </c>
      <c r="AX64" s="1" t="s">
        <v>397</v>
      </c>
      <c r="AY64">
        <v>13.4</v>
      </c>
      <c r="AZ64">
        <v>12.529999699999999</v>
      </c>
      <c r="BA64">
        <v>6.3333333333333339E-2</v>
      </c>
      <c r="BB64">
        <v>0.17666666666666667</v>
      </c>
      <c r="BC64">
        <v>0</v>
      </c>
      <c r="BI64">
        <v>2.1666666666666667E-2</v>
      </c>
      <c r="BJ64">
        <v>0</v>
      </c>
      <c r="BK64">
        <v>8.5000000000000006E-2</v>
      </c>
      <c r="BM64">
        <v>1.4999999999999999E-2</v>
      </c>
      <c r="BN64" s="1" t="s">
        <v>2286</v>
      </c>
      <c r="BO64" s="1" t="s">
        <v>2291</v>
      </c>
      <c r="BP64" s="1" t="s">
        <v>1575</v>
      </c>
      <c r="BQ64" s="1" t="s">
        <v>1576</v>
      </c>
      <c r="BR64" s="1" t="s">
        <v>1575</v>
      </c>
      <c r="BS64" s="1" t="s">
        <v>1576</v>
      </c>
      <c r="BT64">
        <v>116</v>
      </c>
      <c r="BU64" s="1" t="s">
        <v>1477</v>
      </c>
      <c r="BV64" s="1" t="s">
        <v>398</v>
      </c>
      <c r="BW64" s="1" t="s">
        <v>404</v>
      </c>
      <c r="BX64" s="1" t="s">
        <v>2066</v>
      </c>
      <c r="BY64" s="1" t="s">
        <v>1967</v>
      </c>
      <c r="BZ64" s="1" t="s">
        <v>2285</v>
      </c>
      <c r="CA64" s="1" t="s">
        <v>2177</v>
      </c>
      <c r="CB64" s="1"/>
      <c r="CC64" s="1" t="s">
        <v>2292</v>
      </c>
      <c r="CD64">
        <v>0</v>
      </c>
      <c r="CF64" s="1" t="s">
        <v>395</v>
      </c>
      <c r="CG64">
        <v>1</v>
      </c>
      <c r="CH64" s="1" t="s">
        <v>2286</v>
      </c>
      <c r="CI64" s="1" t="s">
        <v>537</v>
      </c>
      <c r="CJ64" t="b">
        <v>0</v>
      </c>
      <c r="CK64" t="b">
        <v>0</v>
      </c>
      <c r="CL64" t="b">
        <v>0</v>
      </c>
      <c r="CM64" t="b">
        <v>0</v>
      </c>
      <c r="CN64">
        <v>0</v>
      </c>
      <c r="CO64" t="b">
        <v>1</v>
      </c>
      <c r="CP64">
        <v>0.47158929700000002</v>
      </c>
      <c r="CT64">
        <v>0.12833333333333333</v>
      </c>
      <c r="CU64">
        <v>0</v>
      </c>
      <c r="CV64">
        <v>0</v>
      </c>
      <c r="CZ64">
        <v>0.33756423000000002</v>
      </c>
      <c r="DA64">
        <v>0</v>
      </c>
      <c r="DB64">
        <v>0</v>
      </c>
      <c r="DC64">
        <v>0</v>
      </c>
      <c r="DD64">
        <v>0</v>
      </c>
      <c r="DE64">
        <v>0</v>
      </c>
      <c r="DF64">
        <v>0.33756423000000002</v>
      </c>
      <c r="DG64">
        <v>0</v>
      </c>
    </row>
    <row r="65" spans="1:111" x14ac:dyDescent="0.3">
      <c r="A65" s="1" t="s">
        <v>1575</v>
      </c>
      <c r="B65" s="1" t="s">
        <v>1576</v>
      </c>
      <c r="C65">
        <v>55</v>
      </c>
      <c r="D65" s="1" t="s">
        <v>396</v>
      </c>
      <c r="E65" s="1" t="s">
        <v>1576</v>
      </c>
      <c r="F65" t="b">
        <v>1</v>
      </c>
      <c r="G65" s="1" t="s">
        <v>398</v>
      </c>
      <c r="H65">
        <v>0.27833333333333332</v>
      </c>
      <c r="I65" s="1" t="s">
        <v>2289</v>
      </c>
      <c r="J65" s="1" t="s">
        <v>561</v>
      </c>
      <c r="K65" s="1" t="s">
        <v>2066</v>
      </c>
      <c r="L65" s="1" t="s">
        <v>1967</v>
      </c>
      <c r="M65" s="1" t="s">
        <v>2285</v>
      </c>
      <c r="N65" s="1"/>
      <c r="O65" s="1" t="s">
        <v>2177</v>
      </c>
      <c r="P65">
        <v>3</v>
      </c>
      <c r="Q65">
        <v>1</v>
      </c>
      <c r="R65" t="b">
        <v>0</v>
      </c>
      <c r="T65" s="1" t="s">
        <v>396</v>
      </c>
      <c r="U65" s="1" t="s">
        <v>395</v>
      </c>
      <c r="V65" t="b">
        <v>1</v>
      </c>
      <c r="W65">
        <v>11.673152</v>
      </c>
      <c r="X65">
        <v>1</v>
      </c>
      <c r="Y65">
        <v>0.426037997</v>
      </c>
      <c r="Z65">
        <v>2.8333333333333332E-2</v>
      </c>
      <c r="AA65">
        <v>0</v>
      </c>
      <c r="AB65">
        <v>0</v>
      </c>
      <c r="AC65">
        <v>0</v>
      </c>
      <c r="AD65">
        <v>0</v>
      </c>
      <c r="AE65">
        <v>0</v>
      </c>
      <c r="AF65">
        <v>0</v>
      </c>
      <c r="AG65">
        <v>0</v>
      </c>
      <c r="AH65">
        <v>0</v>
      </c>
      <c r="AI65">
        <v>0</v>
      </c>
      <c r="AJ65">
        <v>0</v>
      </c>
      <c r="AK65">
        <v>0.426037997</v>
      </c>
      <c r="AL65">
        <v>3.3333333333333333E-2</v>
      </c>
      <c r="AM65">
        <v>0</v>
      </c>
      <c r="AO65">
        <v>0</v>
      </c>
      <c r="AP65">
        <v>0</v>
      </c>
      <c r="AQ65">
        <v>6.1666666666666668E-2</v>
      </c>
      <c r="AR65">
        <v>1.6666666666666668E-3</v>
      </c>
      <c r="AS65">
        <v>0</v>
      </c>
      <c r="AT65">
        <v>6.3333333333333339E-2</v>
      </c>
      <c r="AU65">
        <v>0</v>
      </c>
      <c r="AV65">
        <v>0</v>
      </c>
      <c r="AX65" s="1" t="s">
        <v>397</v>
      </c>
      <c r="AY65">
        <v>13.4</v>
      </c>
      <c r="AZ65">
        <v>12.529999699999999</v>
      </c>
      <c r="BA65">
        <v>6.3333333333333339E-2</v>
      </c>
      <c r="BB65">
        <v>0.17666666666666667</v>
      </c>
      <c r="BC65">
        <v>0</v>
      </c>
      <c r="BI65">
        <v>2.1666666666666667E-2</v>
      </c>
      <c r="BJ65">
        <v>0</v>
      </c>
      <c r="BK65">
        <v>8.5000000000000006E-2</v>
      </c>
      <c r="BM65">
        <v>1.4999999999999999E-2</v>
      </c>
      <c r="BN65" s="1" t="s">
        <v>2286</v>
      </c>
      <c r="BO65" s="1" t="s">
        <v>2293</v>
      </c>
      <c r="BP65" s="1" t="s">
        <v>1575</v>
      </c>
      <c r="BQ65" s="1" t="s">
        <v>1576</v>
      </c>
      <c r="BR65" s="1" t="s">
        <v>1575</v>
      </c>
      <c r="BS65" s="1" t="s">
        <v>1576</v>
      </c>
      <c r="BT65">
        <v>117</v>
      </c>
      <c r="BU65" s="1" t="s">
        <v>1616</v>
      </c>
      <c r="BV65" s="1" t="s">
        <v>398</v>
      </c>
      <c r="BW65" s="1" t="s">
        <v>406</v>
      </c>
      <c r="BX65" s="1" t="s">
        <v>2066</v>
      </c>
      <c r="BY65" s="1" t="s">
        <v>1967</v>
      </c>
      <c r="BZ65" s="1" t="s">
        <v>2285</v>
      </c>
      <c r="CA65" s="1" t="s">
        <v>2177</v>
      </c>
      <c r="CB65" s="1"/>
      <c r="CC65" s="1" t="s">
        <v>827</v>
      </c>
      <c r="CD65">
        <v>0</v>
      </c>
      <c r="CF65" s="1" t="s">
        <v>395</v>
      </c>
      <c r="CG65">
        <v>0</v>
      </c>
      <c r="CH65" s="1" t="s">
        <v>2286</v>
      </c>
      <c r="CI65" s="1" t="s">
        <v>537</v>
      </c>
      <c r="CJ65" t="b">
        <v>0</v>
      </c>
      <c r="CK65" t="b">
        <v>0</v>
      </c>
      <c r="CL65" t="b">
        <v>0</v>
      </c>
      <c r="CM65" t="b">
        <v>0</v>
      </c>
      <c r="CN65">
        <v>0</v>
      </c>
      <c r="CO65" t="b">
        <v>1</v>
      </c>
      <c r="CP65">
        <v>0</v>
      </c>
      <c r="CT65">
        <v>0</v>
      </c>
      <c r="CU65">
        <v>0</v>
      </c>
      <c r="CV65">
        <v>0</v>
      </c>
      <c r="CZ65">
        <v>0</v>
      </c>
      <c r="DA65">
        <v>0</v>
      </c>
      <c r="DB65">
        <v>0</v>
      </c>
      <c r="DC65">
        <v>0</v>
      </c>
      <c r="DD65">
        <v>0</v>
      </c>
      <c r="DE65">
        <v>0</v>
      </c>
      <c r="DF65">
        <v>0</v>
      </c>
      <c r="DG65">
        <v>0</v>
      </c>
    </row>
    <row r="66" spans="1:111" x14ac:dyDescent="0.3">
      <c r="A66" s="1" t="s">
        <v>2032</v>
      </c>
      <c r="B66" s="1" t="s">
        <v>2033</v>
      </c>
      <c r="C66">
        <v>4</v>
      </c>
      <c r="D66" s="1" t="s">
        <v>396</v>
      </c>
      <c r="E66" s="1" t="s">
        <v>2033</v>
      </c>
      <c r="F66" t="b">
        <v>1</v>
      </c>
      <c r="G66" s="1" t="s">
        <v>398</v>
      </c>
      <c r="H66">
        <v>0.72</v>
      </c>
      <c r="I66" s="1" t="s">
        <v>2296</v>
      </c>
      <c r="J66" s="1" t="s">
        <v>2297</v>
      </c>
      <c r="K66" s="1" t="s">
        <v>2295</v>
      </c>
      <c r="L66" s="1" t="s">
        <v>880</v>
      </c>
      <c r="M66" s="1" t="s">
        <v>2285</v>
      </c>
      <c r="N66" s="1"/>
      <c r="O66" s="1" t="s">
        <v>2177</v>
      </c>
      <c r="P66">
        <v>4</v>
      </c>
      <c r="Q66">
        <v>1</v>
      </c>
      <c r="R66" t="b">
        <v>0</v>
      </c>
      <c r="T66" s="1" t="s">
        <v>396</v>
      </c>
      <c r="U66" s="1" t="s">
        <v>395</v>
      </c>
      <c r="V66" t="b">
        <v>1</v>
      </c>
      <c r="W66">
        <v>7.4074072800000001</v>
      </c>
      <c r="X66">
        <v>1</v>
      </c>
      <c r="Y66">
        <v>1.05441713</v>
      </c>
      <c r="Z66">
        <v>6.6666666666666666E-2</v>
      </c>
      <c r="AA66">
        <v>0</v>
      </c>
      <c r="AB66">
        <v>0</v>
      </c>
      <c r="AC66">
        <v>0</v>
      </c>
      <c r="AD66">
        <v>0</v>
      </c>
      <c r="AE66">
        <v>0</v>
      </c>
      <c r="AF66">
        <v>0</v>
      </c>
      <c r="AG66">
        <v>0</v>
      </c>
      <c r="AH66">
        <v>0</v>
      </c>
      <c r="AI66">
        <v>0</v>
      </c>
      <c r="AJ66">
        <v>0</v>
      </c>
      <c r="AK66">
        <v>1.05441713</v>
      </c>
      <c r="AL66">
        <v>8.3333333333333329E-2</v>
      </c>
      <c r="AM66">
        <v>0</v>
      </c>
      <c r="AO66">
        <v>0</v>
      </c>
      <c r="AP66">
        <v>0</v>
      </c>
      <c r="AQ66">
        <v>0.15</v>
      </c>
      <c r="AR66">
        <v>6.8333333333333329E-2</v>
      </c>
      <c r="AS66">
        <v>0</v>
      </c>
      <c r="AT66">
        <v>0.21833333333333332</v>
      </c>
      <c r="AU66">
        <v>0</v>
      </c>
      <c r="AV66">
        <v>0</v>
      </c>
      <c r="AX66" s="1" t="s">
        <v>397</v>
      </c>
      <c r="AY66">
        <v>37.200000000000003</v>
      </c>
      <c r="AZ66">
        <v>12.529999699999999</v>
      </c>
      <c r="BA66">
        <v>0.17833333333333334</v>
      </c>
      <c r="BB66">
        <v>0.41</v>
      </c>
      <c r="BC66">
        <v>0</v>
      </c>
      <c r="BI66">
        <v>0.12166666666666667</v>
      </c>
      <c r="BJ66">
        <v>0</v>
      </c>
      <c r="BK66">
        <v>0.3</v>
      </c>
      <c r="BM66">
        <v>0</v>
      </c>
      <c r="BN66" s="1" t="s">
        <v>2288</v>
      </c>
      <c r="BO66" s="1" t="s">
        <v>2298</v>
      </c>
      <c r="BP66" s="1" t="s">
        <v>2032</v>
      </c>
      <c r="BQ66" s="1" t="s">
        <v>2033</v>
      </c>
      <c r="BR66" s="1" t="s">
        <v>2032</v>
      </c>
      <c r="BS66" s="1" t="s">
        <v>2033</v>
      </c>
      <c r="BT66">
        <v>7</v>
      </c>
      <c r="BU66" s="1" t="s">
        <v>993</v>
      </c>
      <c r="BV66" s="1" t="s">
        <v>398</v>
      </c>
      <c r="BW66" s="1" t="s">
        <v>705</v>
      </c>
      <c r="BX66" s="1" t="s">
        <v>2295</v>
      </c>
      <c r="BY66" s="1" t="s">
        <v>880</v>
      </c>
      <c r="BZ66" s="1" t="s">
        <v>2285</v>
      </c>
      <c r="CA66" s="1" t="s">
        <v>2177</v>
      </c>
      <c r="CB66" s="1"/>
      <c r="CC66" s="1" t="s">
        <v>2299</v>
      </c>
      <c r="CD66">
        <v>0</v>
      </c>
      <c r="CF66" s="1" t="s">
        <v>395</v>
      </c>
      <c r="CG66">
        <v>0</v>
      </c>
      <c r="CH66" s="1" t="s">
        <v>2288</v>
      </c>
      <c r="CI66" s="1" t="s">
        <v>537</v>
      </c>
      <c r="CJ66" t="b">
        <v>0</v>
      </c>
      <c r="CK66" t="b">
        <v>0</v>
      </c>
      <c r="CL66" t="b">
        <v>0</v>
      </c>
      <c r="CM66" t="b">
        <v>0</v>
      </c>
      <c r="CN66">
        <v>0</v>
      </c>
      <c r="CO66" t="b">
        <v>1</v>
      </c>
      <c r="CP66">
        <v>0.359189749</v>
      </c>
      <c r="CT66">
        <v>9.8333333333333328E-2</v>
      </c>
      <c r="CU66">
        <v>0</v>
      </c>
      <c r="CV66">
        <v>0</v>
      </c>
      <c r="CZ66">
        <v>0.26362672399999998</v>
      </c>
      <c r="DA66">
        <v>0</v>
      </c>
      <c r="DB66">
        <v>0</v>
      </c>
      <c r="DC66">
        <v>0</v>
      </c>
      <c r="DD66">
        <v>0</v>
      </c>
      <c r="DE66">
        <v>0</v>
      </c>
      <c r="DF66">
        <v>0.26362672399999998</v>
      </c>
      <c r="DG66">
        <v>0</v>
      </c>
    </row>
    <row r="67" spans="1:111" x14ac:dyDescent="0.3">
      <c r="A67" s="1" t="s">
        <v>2032</v>
      </c>
      <c r="B67" s="1" t="s">
        <v>2033</v>
      </c>
      <c r="C67">
        <v>4</v>
      </c>
      <c r="D67" s="1" t="s">
        <v>396</v>
      </c>
      <c r="E67" s="1" t="s">
        <v>2033</v>
      </c>
      <c r="F67" t="b">
        <v>1</v>
      </c>
      <c r="G67" s="1" t="s">
        <v>398</v>
      </c>
      <c r="H67">
        <v>0.72</v>
      </c>
      <c r="I67" s="1" t="s">
        <v>2296</v>
      </c>
      <c r="J67" s="1" t="s">
        <v>2297</v>
      </c>
      <c r="K67" s="1" t="s">
        <v>2295</v>
      </c>
      <c r="L67" s="1" t="s">
        <v>880</v>
      </c>
      <c r="M67" s="1" t="s">
        <v>2285</v>
      </c>
      <c r="N67" s="1"/>
      <c r="O67" s="1" t="s">
        <v>2177</v>
      </c>
      <c r="P67">
        <v>4</v>
      </c>
      <c r="Q67">
        <v>1</v>
      </c>
      <c r="R67" t="b">
        <v>0</v>
      </c>
      <c r="T67" s="1" t="s">
        <v>396</v>
      </c>
      <c r="U67" s="1" t="s">
        <v>395</v>
      </c>
      <c r="V67" t="b">
        <v>1</v>
      </c>
      <c r="W67">
        <v>7.4074072800000001</v>
      </c>
      <c r="X67">
        <v>1</v>
      </c>
      <c r="Y67">
        <v>1.05441713</v>
      </c>
      <c r="Z67">
        <v>6.6666666666666666E-2</v>
      </c>
      <c r="AA67">
        <v>0</v>
      </c>
      <c r="AB67">
        <v>0</v>
      </c>
      <c r="AC67">
        <v>0</v>
      </c>
      <c r="AD67">
        <v>0</v>
      </c>
      <c r="AE67">
        <v>0</v>
      </c>
      <c r="AF67">
        <v>0</v>
      </c>
      <c r="AG67">
        <v>0</v>
      </c>
      <c r="AH67">
        <v>0</v>
      </c>
      <c r="AI67">
        <v>0</v>
      </c>
      <c r="AJ67">
        <v>0</v>
      </c>
      <c r="AK67">
        <v>1.05441713</v>
      </c>
      <c r="AL67">
        <v>8.3333333333333329E-2</v>
      </c>
      <c r="AM67">
        <v>0</v>
      </c>
      <c r="AO67">
        <v>0</v>
      </c>
      <c r="AP67">
        <v>0</v>
      </c>
      <c r="AQ67">
        <v>0.15</v>
      </c>
      <c r="AR67">
        <v>6.8333333333333329E-2</v>
      </c>
      <c r="AS67">
        <v>0</v>
      </c>
      <c r="AT67">
        <v>0.21833333333333332</v>
      </c>
      <c r="AU67">
        <v>0</v>
      </c>
      <c r="AV67">
        <v>0</v>
      </c>
      <c r="AX67" s="1" t="s">
        <v>397</v>
      </c>
      <c r="AY67">
        <v>37.200000000000003</v>
      </c>
      <c r="AZ67">
        <v>12.529999699999999</v>
      </c>
      <c r="BA67">
        <v>0.17833333333333334</v>
      </c>
      <c r="BB67">
        <v>0.41</v>
      </c>
      <c r="BC67">
        <v>0</v>
      </c>
      <c r="BI67">
        <v>0.12166666666666667</v>
      </c>
      <c r="BJ67">
        <v>0</v>
      </c>
      <c r="BK67">
        <v>0.3</v>
      </c>
      <c r="BM67">
        <v>0</v>
      </c>
      <c r="BN67" s="1" t="s">
        <v>2288</v>
      </c>
      <c r="BO67" s="1" t="s">
        <v>2300</v>
      </c>
      <c r="BP67" s="1" t="s">
        <v>2032</v>
      </c>
      <c r="BQ67" s="1" t="s">
        <v>2033</v>
      </c>
      <c r="BR67" s="1" t="s">
        <v>2032</v>
      </c>
      <c r="BS67" s="1" t="s">
        <v>2033</v>
      </c>
      <c r="BT67">
        <v>8</v>
      </c>
      <c r="BU67" s="1" t="s">
        <v>992</v>
      </c>
      <c r="BV67" s="1" t="s">
        <v>398</v>
      </c>
      <c r="BW67" s="1" t="s">
        <v>662</v>
      </c>
      <c r="BX67" s="1" t="s">
        <v>2295</v>
      </c>
      <c r="BY67" s="1" t="s">
        <v>880</v>
      </c>
      <c r="BZ67" s="1" t="s">
        <v>2285</v>
      </c>
      <c r="CA67" s="1" t="s">
        <v>2177</v>
      </c>
      <c r="CB67" s="1"/>
      <c r="CC67" s="1" t="s">
        <v>2301</v>
      </c>
      <c r="CD67">
        <v>0</v>
      </c>
      <c r="CF67" s="1" t="s">
        <v>395</v>
      </c>
      <c r="CG67">
        <v>0</v>
      </c>
      <c r="CH67" s="1" t="s">
        <v>2288</v>
      </c>
      <c r="CI67" s="1" t="s">
        <v>537</v>
      </c>
      <c r="CJ67" t="b">
        <v>0</v>
      </c>
      <c r="CK67" t="b">
        <v>0</v>
      </c>
      <c r="CL67" t="b">
        <v>0</v>
      </c>
      <c r="CM67" t="b">
        <v>0</v>
      </c>
      <c r="CN67">
        <v>0</v>
      </c>
      <c r="CO67" t="b">
        <v>1</v>
      </c>
      <c r="CP67">
        <v>0.530724525</v>
      </c>
      <c r="CT67">
        <v>0.14499999999999999</v>
      </c>
      <c r="CU67">
        <v>0</v>
      </c>
      <c r="CV67">
        <v>0</v>
      </c>
      <c r="CZ67">
        <v>0.52716368400000002</v>
      </c>
      <c r="DA67">
        <v>0</v>
      </c>
      <c r="DB67">
        <v>0</v>
      </c>
      <c r="DC67">
        <v>0</v>
      </c>
      <c r="DD67">
        <v>0</v>
      </c>
      <c r="DE67">
        <v>0</v>
      </c>
      <c r="DF67">
        <v>0.52716368400000002</v>
      </c>
      <c r="DG67">
        <v>0</v>
      </c>
    </row>
    <row r="68" spans="1:111" x14ac:dyDescent="0.3">
      <c r="A68" s="1" t="s">
        <v>2032</v>
      </c>
      <c r="B68" s="1" t="s">
        <v>2033</v>
      </c>
      <c r="C68">
        <v>4</v>
      </c>
      <c r="D68" s="1" t="s">
        <v>396</v>
      </c>
      <c r="E68" s="1" t="s">
        <v>2033</v>
      </c>
      <c r="F68" t="b">
        <v>1</v>
      </c>
      <c r="G68" s="1" t="s">
        <v>398</v>
      </c>
      <c r="H68">
        <v>0.72</v>
      </c>
      <c r="I68" s="1" t="s">
        <v>2296</v>
      </c>
      <c r="J68" s="1" t="s">
        <v>2297</v>
      </c>
      <c r="K68" s="1" t="s">
        <v>2295</v>
      </c>
      <c r="L68" s="1" t="s">
        <v>880</v>
      </c>
      <c r="M68" s="1" t="s">
        <v>2285</v>
      </c>
      <c r="N68" s="1"/>
      <c r="O68" s="1" t="s">
        <v>2177</v>
      </c>
      <c r="P68">
        <v>4</v>
      </c>
      <c r="Q68">
        <v>1</v>
      </c>
      <c r="R68" t="b">
        <v>0</v>
      </c>
      <c r="T68" s="1" t="s">
        <v>396</v>
      </c>
      <c r="U68" s="1" t="s">
        <v>395</v>
      </c>
      <c r="V68" t="b">
        <v>1</v>
      </c>
      <c r="W68">
        <v>7.4074072800000001</v>
      </c>
      <c r="X68">
        <v>1</v>
      </c>
      <c r="Y68">
        <v>1.05441713</v>
      </c>
      <c r="Z68">
        <v>6.6666666666666666E-2</v>
      </c>
      <c r="AA68">
        <v>0</v>
      </c>
      <c r="AB68">
        <v>0</v>
      </c>
      <c r="AC68">
        <v>0</v>
      </c>
      <c r="AD68">
        <v>0</v>
      </c>
      <c r="AE68">
        <v>0</v>
      </c>
      <c r="AF68">
        <v>0</v>
      </c>
      <c r="AG68">
        <v>0</v>
      </c>
      <c r="AH68">
        <v>0</v>
      </c>
      <c r="AI68">
        <v>0</v>
      </c>
      <c r="AJ68">
        <v>0</v>
      </c>
      <c r="AK68">
        <v>1.05441713</v>
      </c>
      <c r="AL68">
        <v>8.3333333333333329E-2</v>
      </c>
      <c r="AM68">
        <v>0</v>
      </c>
      <c r="AO68">
        <v>0</v>
      </c>
      <c r="AP68">
        <v>0</v>
      </c>
      <c r="AQ68">
        <v>0.15</v>
      </c>
      <c r="AR68">
        <v>6.8333333333333329E-2</v>
      </c>
      <c r="AS68">
        <v>0</v>
      </c>
      <c r="AT68">
        <v>0.21833333333333332</v>
      </c>
      <c r="AU68">
        <v>0</v>
      </c>
      <c r="AV68">
        <v>0</v>
      </c>
      <c r="AX68" s="1" t="s">
        <v>397</v>
      </c>
      <c r="AY68">
        <v>37.200000000000003</v>
      </c>
      <c r="AZ68">
        <v>12.529999699999999</v>
      </c>
      <c r="BA68">
        <v>0.17833333333333334</v>
      </c>
      <c r="BB68">
        <v>0.41</v>
      </c>
      <c r="BC68">
        <v>0</v>
      </c>
      <c r="BI68">
        <v>0.12166666666666667</v>
      </c>
      <c r="BJ68">
        <v>0</v>
      </c>
      <c r="BK68">
        <v>0.3</v>
      </c>
      <c r="BM68">
        <v>0</v>
      </c>
      <c r="BN68" s="1" t="s">
        <v>2288</v>
      </c>
      <c r="BO68" s="1" t="s">
        <v>2302</v>
      </c>
      <c r="BP68" s="1" t="s">
        <v>2032</v>
      </c>
      <c r="BQ68" s="1" t="s">
        <v>2033</v>
      </c>
      <c r="BR68" s="1" t="s">
        <v>2032</v>
      </c>
      <c r="BS68" s="1" t="s">
        <v>2033</v>
      </c>
      <c r="BT68">
        <v>9</v>
      </c>
      <c r="BU68" s="1" t="s">
        <v>1601</v>
      </c>
      <c r="BV68" s="1" t="s">
        <v>398</v>
      </c>
      <c r="BW68" s="1" t="s">
        <v>626</v>
      </c>
      <c r="BX68" s="1" t="s">
        <v>2295</v>
      </c>
      <c r="BY68" s="1" t="s">
        <v>880</v>
      </c>
      <c r="BZ68" s="1" t="s">
        <v>2285</v>
      </c>
      <c r="CA68" s="1" t="s">
        <v>2177</v>
      </c>
      <c r="CB68" s="1"/>
      <c r="CC68" s="1" t="s">
        <v>2303</v>
      </c>
      <c r="CD68">
        <v>0</v>
      </c>
      <c r="CF68" s="1" t="s">
        <v>395</v>
      </c>
      <c r="CG68">
        <v>1</v>
      </c>
      <c r="CH68" s="1" t="s">
        <v>2288</v>
      </c>
      <c r="CI68" s="1" t="s">
        <v>537</v>
      </c>
      <c r="CJ68" t="b">
        <v>0</v>
      </c>
      <c r="CK68" t="b">
        <v>0</v>
      </c>
      <c r="CL68" t="b">
        <v>0</v>
      </c>
      <c r="CM68" t="b">
        <v>0</v>
      </c>
      <c r="CN68">
        <v>0</v>
      </c>
      <c r="CO68" t="b">
        <v>1</v>
      </c>
      <c r="CP68">
        <v>0.25</v>
      </c>
      <c r="CT68">
        <v>6.8333333333333329E-2</v>
      </c>
      <c r="CU68">
        <v>0</v>
      </c>
      <c r="CV68">
        <v>0</v>
      </c>
      <c r="CZ68">
        <v>0</v>
      </c>
      <c r="DA68">
        <v>0</v>
      </c>
      <c r="DB68">
        <v>0</v>
      </c>
      <c r="DC68">
        <v>0</v>
      </c>
      <c r="DD68">
        <v>0</v>
      </c>
      <c r="DE68">
        <v>0</v>
      </c>
      <c r="DF68">
        <v>0</v>
      </c>
      <c r="DG68">
        <v>0</v>
      </c>
    </row>
    <row r="69" spans="1:111" x14ac:dyDescent="0.3">
      <c r="A69" s="1" t="s">
        <v>2032</v>
      </c>
      <c r="B69" s="1" t="s">
        <v>2033</v>
      </c>
      <c r="C69">
        <v>4</v>
      </c>
      <c r="D69" s="1" t="s">
        <v>396</v>
      </c>
      <c r="E69" s="1" t="s">
        <v>2033</v>
      </c>
      <c r="F69" t="b">
        <v>1</v>
      </c>
      <c r="G69" s="1" t="s">
        <v>398</v>
      </c>
      <c r="H69">
        <v>0.72</v>
      </c>
      <c r="I69" s="1" t="s">
        <v>2296</v>
      </c>
      <c r="J69" s="1" t="s">
        <v>2297</v>
      </c>
      <c r="K69" s="1" t="s">
        <v>2295</v>
      </c>
      <c r="L69" s="1" t="s">
        <v>880</v>
      </c>
      <c r="M69" s="1" t="s">
        <v>2285</v>
      </c>
      <c r="N69" s="1"/>
      <c r="O69" s="1" t="s">
        <v>2177</v>
      </c>
      <c r="P69">
        <v>4</v>
      </c>
      <c r="Q69">
        <v>1</v>
      </c>
      <c r="R69" t="b">
        <v>0</v>
      </c>
      <c r="T69" s="1" t="s">
        <v>396</v>
      </c>
      <c r="U69" s="1" t="s">
        <v>395</v>
      </c>
      <c r="V69" t="b">
        <v>1</v>
      </c>
      <c r="W69">
        <v>7.4074072800000001</v>
      </c>
      <c r="X69">
        <v>1</v>
      </c>
      <c r="Y69">
        <v>1.05441713</v>
      </c>
      <c r="Z69">
        <v>6.6666666666666666E-2</v>
      </c>
      <c r="AA69">
        <v>0</v>
      </c>
      <c r="AB69">
        <v>0</v>
      </c>
      <c r="AC69">
        <v>0</v>
      </c>
      <c r="AD69">
        <v>0</v>
      </c>
      <c r="AE69">
        <v>0</v>
      </c>
      <c r="AF69">
        <v>0</v>
      </c>
      <c r="AG69">
        <v>0</v>
      </c>
      <c r="AH69">
        <v>0</v>
      </c>
      <c r="AI69">
        <v>0</v>
      </c>
      <c r="AJ69">
        <v>0</v>
      </c>
      <c r="AK69">
        <v>1.05441713</v>
      </c>
      <c r="AL69">
        <v>8.3333333333333329E-2</v>
      </c>
      <c r="AM69">
        <v>0</v>
      </c>
      <c r="AO69">
        <v>0</v>
      </c>
      <c r="AP69">
        <v>0</v>
      </c>
      <c r="AQ69">
        <v>0.15</v>
      </c>
      <c r="AR69">
        <v>6.8333333333333329E-2</v>
      </c>
      <c r="AS69">
        <v>0</v>
      </c>
      <c r="AT69">
        <v>0.21833333333333332</v>
      </c>
      <c r="AU69">
        <v>0</v>
      </c>
      <c r="AV69">
        <v>0</v>
      </c>
      <c r="AX69" s="1" t="s">
        <v>397</v>
      </c>
      <c r="AY69">
        <v>37.200000000000003</v>
      </c>
      <c r="AZ69">
        <v>12.529999699999999</v>
      </c>
      <c r="BA69">
        <v>0.17833333333333334</v>
      </c>
      <c r="BB69">
        <v>0.41</v>
      </c>
      <c r="BC69">
        <v>0</v>
      </c>
      <c r="BI69">
        <v>0.12166666666666667</v>
      </c>
      <c r="BJ69">
        <v>0</v>
      </c>
      <c r="BK69">
        <v>0.3</v>
      </c>
      <c r="BM69">
        <v>0</v>
      </c>
      <c r="BN69" s="1" t="s">
        <v>2288</v>
      </c>
      <c r="BO69" s="1" t="s">
        <v>2304</v>
      </c>
      <c r="BP69" s="1" t="s">
        <v>2032</v>
      </c>
      <c r="BQ69" s="1" t="s">
        <v>2033</v>
      </c>
      <c r="BR69" s="1" t="s">
        <v>2032</v>
      </c>
      <c r="BS69" s="1" t="s">
        <v>2033</v>
      </c>
      <c r="BT69">
        <v>10</v>
      </c>
      <c r="BU69" s="1" t="s">
        <v>991</v>
      </c>
      <c r="BV69" s="1" t="s">
        <v>398</v>
      </c>
      <c r="BW69" s="1" t="s">
        <v>706</v>
      </c>
      <c r="BX69" s="1" t="s">
        <v>2295</v>
      </c>
      <c r="BY69" s="1" t="s">
        <v>880</v>
      </c>
      <c r="BZ69" s="1" t="s">
        <v>2285</v>
      </c>
      <c r="CA69" s="1" t="s">
        <v>2177</v>
      </c>
      <c r="CB69" s="1"/>
      <c r="CC69" s="1" t="s">
        <v>2305</v>
      </c>
      <c r="CD69">
        <v>0</v>
      </c>
      <c r="CF69" s="1" t="s">
        <v>395</v>
      </c>
      <c r="CG69">
        <v>0</v>
      </c>
      <c r="CH69" s="1" t="s">
        <v>2288</v>
      </c>
      <c r="CI69" s="1" t="s">
        <v>537</v>
      </c>
      <c r="CJ69" t="b">
        <v>0</v>
      </c>
      <c r="CK69" t="b">
        <v>0</v>
      </c>
      <c r="CL69" t="b">
        <v>0</v>
      </c>
      <c r="CM69" t="b">
        <v>0</v>
      </c>
      <c r="CN69">
        <v>0</v>
      </c>
      <c r="CO69" t="b">
        <v>1</v>
      </c>
      <c r="CP69">
        <v>0.359189749</v>
      </c>
      <c r="CT69">
        <v>9.8333333333333328E-2</v>
      </c>
      <c r="CU69">
        <v>0</v>
      </c>
      <c r="CV69">
        <v>0</v>
      </c>
      <c r="CZ69">
        <v>0.26362672399999998</v>
      </c>
      <c r="DA69">
        <v>0</v>
      </c>
      <c r="DB69">
        <v>0</v>
      </c>
      <c r="DC69">
        <v>0</v>
      </c>
      <c r="DD69">
        <v>0</v>
      </c>
      <c r="DE69">
        <v>0</v>
      </c>
      <c r="DF69">
        <v>0.26362672399999998</v>
      </c>
      <c r="DG69">
        <v>0</v>
      </c>
    </row>
    <row r="70" spans="1:111" x14ac:dyDescent="0.3">
      <c r="A70" s="1" t="s">
        <v>2032</v>
      </c>
      <c r="B70" s="1" t="s">
        <v>2033</v>
      </c>
      <c r="C70">
        <v>6</v>
      </c>
      <c r="D70" s="1" t="s">
        <v>396</v>
      </c>
      <c r="E70" s="1" t="s">
        <v>2033</v>
      </c>
      <c r="F70" t="b">
        <v>1</v>
      </c>
      <c r="G70" s="1" t="s">
        <v>398</v>
      </c>
      <c r="H70">
        <v>1.5533333333333332</v>
      </c>
      <c r="I70" s="1" t="s">
        <v>2306</v>
      </c>
      <c r="J70" s="1" t="s">
        <v>2307</v>
      </c>
      <c r="K70" s="1" t="s">
        <v>2295</v>
      </c>
      <c r="L70" s="1" t="s">
        <v>880</v>
      </c>
      <c r="M70" s="1" t="s">
        <v>2285</v>
      </c>
      <c r="N70" s="1"/>
      <c r="O70" s="1" t="s">
        <v>2177</v>
      </c>
      <c r="P70">
        <v>7</v>
      </c>
      <c r="Q70">
        <v>4</v>
      </c>
      <c r="R70" t="b">
        <v>0</v>
      </c>
      <c r="T70" s="1" t="s">
        <v>396</v>
      </c>
      <c r="U70" s="1" t="s">
        <v>395</v>
      </c>
      <c r="V70" t="b">
        <v>1</v>
      </c>
      <c r="W70">
        <v>4.3881034899999998</v>
      </c>
      <c r="X70">
        <v>1</v>
      </c>
      <c r="Y70">
        <v>1.6167550100000001</v>
      </c>
      <c r="Z70">
        <v>0.10333333333333333</v>
      </c>
      <c r="AA70">
        <v>0</v>
      </c>
      <c r="AB70">
        <v>0</v>
      </c>
      <c r="AC70">
        <v>0</v>
      </c>
      <c r="AD70">
        <v>0</v>
      </c>
      <c r="AE70">
        <v>0</v>
      </c>
      <c r="AF70">
        <v>0</v>
      </c>
      <c r="AG70">
        <v>0</v>
      </c>
      <c r="AH70">
        <v>0</v>
      </c>
      <c r="AI70">
        <v>0</v>
      </c>
      <c r="AJ70">
        <v>0</v>
      </c>
      <c r="AK70">
        <v>1.6167550100000001</v>
      </c>
      <c r="AL70">
        <v>0.12833333333333333</v>
      </c>
      <c r="AM70">
        <v>0</v>
      </c>
      <c r="AO70">
        <v>0</v>
      </c>
      <c r="AP70">
        <v>0</v>
      </c>
      <c r="AQ70">
        <v>0.23166666666666666</v>
      </c>
      <c r="AR70">
        <v>0.14833333333333334</v>
      </c>
      <c r="AS70">
        <v>0</v>
      </c>
      <c r="AT70">
        <v>0.38</v>
      </c>
      <c r="AU70">
        <v>0</v>
      </c>
      <c r="AV70">
        <v>0</v>
      </c>
      <c r="AX70" s="1" t="s">
        <v>397</v>
      </c>
      <c r="AY70">
        <v>119</v>
      </c>
      <c r="AZ70">
        <v>15.6429996</v>
      </c>
      <c r="BA70">
        <v>0.45500000000000002</v>
      </c>
      <c r="BB70">
        <v>0.73</v>
      </c>
      <c r="BC70">
        <v>0</v>
      </c>
      <c r="BI70">
        <v>0.28166666666666668</v>
      </c>
      <c r="BJ70">
        <v>0</v>
      </c>
      <c r="BK70">
        <v>0.73666666666666669</v>
      </c>
      <c r="BM70">
        <v>6.3333333333333339E-2</v>
      </c>
      <c r="BN70" s="1" t="s">
        <v>2288</v>
      </c>
      <c r="BO70" s="1" t="s">
        <v>2308</v>
      </c>
      <c r="BP70" s="1" t="s">
        <v>2032</v>
      </c>
      <c r="BQ70" s="1" t="s">
        <v>2033</v>
      </c>
      <c r="BR70" s="1" t="s">
        <v>2032</v>
      </c>
      <c r="BS70" s="1" t="s">
        <v>2033</v>
      </c>
      <c r="BT70">
        <v>12</v>
      </c>
      <c r="BU70" s="1" t="s">
        <v>1395</v>
      </c>
      <c r="BV70" s="1" t="s">
        <v>398</v>
      </c>
      <c r="BW70" s="1" t="s">
        <v>1478</v>
      </c>
      <c r="BX70" s="1" t="s">
        <v>2295</v>
      </c>
      <c r="BY70" s="1" t="s">
        <v>880</v>
      </c>
      <c r="BZ70" s="1" t="s">
        <v>2285</v>
      </c>
      <c r="CA70" s="1" t="s">
        <v>2177</v>
      </c>
      <c r="CB70" s="1"/>
      <c r="CC70" s="1" t="s">
        <v>2309</v>
      </c>
      <c r="CD70">
        <v>0</v>
      </c>
      <c r="CF70" s="1" t="s">
        <v>395</v>
      </c>
      <c r="CG70">
        <v>1</v>
      </c>
      <c r="CH70" s="1" t="s">
        <v>2288</v>
      </c>
      <c r="CI70" s="1" t="s">
        <v>537</v>
      </c>
      <c r="CJ70" t="b">
        <v>0</v>
      </c>
      <c r="CK70" t="b">
        <v>0</v>
      </c>
      <c r="CL70" t="b">
        <v>0</v>
      </c>
      <c r="CM70" t="b">
        <v>0</v>
      </c>
      <c r="CN70">
        <v>0</v>
      </c>
      <c r="CO70" t="b">
        <v>1</v>
      </c>
      <c r="CP70">
        <v>0.45951750899999999</v>
      </c>
      <c r="CT70">
        <v>0.125</v>
      </c>
      <c r="CU70">
        <v>0</v>
      </c>
      <c r="CV70">
        <v>0</v>
      </c>
      <c r="CZ70">
        <v>0.230965003</v>
      </c>
      <c r="DA70">
        <v>0</v>
      </c>
      <c r="DB70">
        <v>0</v>
      </c>
      <c r="DC70">
        <v>0</v>
      </c>
      <c r="DD70">
        <v>0</v>
      </c>
      <c r="DE70">
        <v>0</v>
      </c>
      <c r="DF70">
        <v>0.230965003</v>
      </c>
      <c r="DG70">
        <v>0</v>
      </c>
    </row>
    <row r="71" spans="1:111" x14ac:dyDescent="0.3">
      <c r="A71" s="1" t="s">
        <v>2032</v>
      </c>
      <c r="B71" s="1" t="s">
        <v>2033</v>
      </c>
      <c r="C71">
        <v>6</v>
      </c>
      <c r="D71" s="1" t="s">
        <v>396</v>
      </c>
      <c r="E71" s="1" t="s">
        <v>2033</v>
      </c>
      <c r="F71" t="b">
        <v>1</v>
      </c>
      <c r="G71" s="1" t="s">
        <v>398</v>
      </c>
      <c r="H71">
        <v>1.5533333333333332</v>
      </c>
      <c r="I71" s="1" t="s">
        <v>2306</v>
      </c>
      <c r="J71" s="1" t="s">
        <v>2307</v>
      </c>
      <c r="K71" s="1" t="s">
        <v>2295</v>
      </c>
      <c r="L71" s="1" t="s">
        <v>880</v>
      </c>
      <c r="M71" s="1" t="s">
        <v>2285</v>
      </c>
      <c r="N71" s="1"/>
      <c r="O71" s="1" t="s">
        <v>2177</v>
      </c>
      <c r="P71">
        <v>7</v>
      </c>
      <c r="Q71">
        <v>4</v>
      </c>
      <c r="R71" t="b">
        <v>0</v>
      </c>
      <c r="T71" s="1" t="s">
        <v>396</v>
      </c>
      <c r="U71" s="1" t="s">
        <v>395</v>
      </c>
      <c r="V71" t="b">
        <v>1</v>
      </c>
      <c r="W71">
        <v>4.3881034899999998</v>
      </c>
      <c r="X71">
        <v>1</v>
      </c>
      <c r="Y71">
        <v>1.6167550100000001</v>
      </c>
      <c r="Z71">
        <v>0.10333333333333333</v>
      </c>
      <c r="AA71">
        <v>0</v>
      </c>
      <c r="AB71">
        <v>0</v>
      </c>
      <c r="AC71">
        <v>0</v>
      </c>
      <c r="AD71">
        <v>0</v>
      </c>
      <c r="AE71">
        <v>0</v>
      </c>
      <c r="AF71">
        <v>0</v>
      </c>
      <c r="AG71">
        <v>0</v>
      </c>
      <c r="AH71">
        <v>0</v>
      </c>
      <c r="AI71">
        <v>0</v>
      </c>
      <c r="AJ71">
        <v>0</v>
      </c>
      <c r="AK71">
        <v>1.6167550100000001</v>
      </c>
      <c r="AL71">
        <v>0.12833333333333333</v>
      </c>
      <c r="AM71">
        <v>0</v>
      </c>
      <c r="AO71">
        <v>0</v>
      </c>
      <c r="AP71">
        <v>0</v>
      </c>
      <c r="AQ71">
        <v>0.23166666666666666</v>
      </c>
      <c r="AR71">
        <v>0.14833333333333334</v>
      </c>
      <c r="AS71">
        <v>0</v>
      </c>
      <c r="AT71">
        <v>0.38</v>
      </c>
      <c r="AU71">
        <v>0</v>
      </c>
      <c r="AV71">
        <v>0</v>
      </c>
      <c r="AX71" s="1" t="s">
        <v>397</v>
      </c>
      <c r="AY71">
        <v>119</v>
      </c>
      <c r="AZ71">
        <v>15.6429996</v>
      </c>
      <c r="BA71">
        <v>0.45500000000000002</v>
      </c>
      <c r="BB71">
        <v>0.73</v>
      </c>
      <c r="BC71">
        <v>0</v>
      </c>
      <c r="BI71">
        <v>0.28166666666666668</v>
      </c>
      <c r="BJ71">
        <v>0</v>
      </c>
      <c r="BK71">
        <v>0.73666666666666669</v>
      </c>
      <c r="BM71">
        <v>6.3333333333333339E-2</v>
      </c>
      <c r="BN71" s="1" t="s">
        <v>2288</v>
      </c>
      <c r="BO71" s="1" t="s">
        <v>2310</v>
      </c>
      <c r="BP71" s="1" t="s">
        <v>2032</v>
      </c>
      <c r="BQ71" s="1" t="s">
        <v>2033</v>
      </c>
      <c r="BR71" s="1" t="s">
        <v>2032</v>
      </c>
      <c r="BS71" s="1" t="s">
        <v>2033</v>
      </c>
      <c r="BT71">
        <v>13</v>
      </c>
      <c r="BU71" s="1" t="s">
        <v>1012</v>
      </c>
      <c r="BV71" s="1" t="s">
        <v>398</v>
      </c>
      <c r="BW71" s="1" t="s">
        <v>451</v>
      </c>
      <c r="BX71" s="1" t="s">
        <v>2295</v>
      </c>
      <c r="BY71" s="1" t="s">
        <v>880</v>
      </c>
      <c r="BZ71" s="1" t="s">
        <v>2285</v>
      </c>
      <c r="CA71" s="1" t="s">
        <v>2177</v>
      </c>
      <c r="CB71" s="1"/>
      <c r="CC71" s="1" t="s">
        <v>2311</v>
      </c>
      <c r="CD71">
        <v>0</v>
      </c>
      <c r="CF71" s="1" t="s">
        <v>395</v>
      </c>
      <c r="CG71">
        <v>1</v>
      </c>
      <c r="CH71" s="1" t="s">
        <v>2288</v>
      </c>
      <c r="CI71" s="1" t="s">
        <v>537</v>
      </c>
      <c r="CJ71" t="b">
        <v>0</v>
      </c>
      <c r="CK71" t="b">
        <v>0</v>
      </c>
      <c r="CL71" t="b">
        <v>0</v>
      </c>
      <c r="CM71" t="b">
        <v>0</v>
      </c>
      <c r="CN71">
        <v>0</v>
      </c>
      <c r="CO71" t="b">
        <v>1</v>
      </c>
      <c r="CP71">
        <v>0.57073438200000004</v>
      </c>
      <c r="CT71">
        <v>0.15666666666666668</v>
      </c>
      <c r="CU71">
        <v>0</v>
      </c>
      <c r="CV71">
        <v>0</v>
      </c>
      <c r="CZ71">
        <v>0.46193000699999998</v>
      </c>
      <c r="DA71">
        <v>0</v>
      </c>
      <c r="DB71">
        <v>0</v>
      </c>
      <c r="DC71">
        <v>0</v>
      </c>
      <c r="DD71">
        <v>0</v>
      </c>
      <c r="DE71">
        <v>0</v>
      </c>
      <c r="DF71">
        <v>0.46193000699999998</v>
      </c>
      <c r="DG71">
        <v>0</v>
      </c>
    </row>
    <row r="72" spans="1:111" x14ac:dyDescent="0.3">
      <c r="A72" s="1" t="s">
        <v>2032</v>
      </c>
      <c r="B72" s="1" t="s">
        <v>2033</v>
      </c>
      <c r="C72">
        <v>6</v>
      </c>
      <c r="D72" s="1" t="s">
        <v>396</v>
      </c>
      <c r="E72" s="1" t="s">
        <v>2033</v>
      </c>
      <c r="F72" t="b">
        <v>1</v>
      </c>
      <c r="G72" s="1" t="s">
        <v>398</v>
      </c>
      <c r="H72">
        <v>1.5533333333333332</v>
      </c>
      <c r="I72" s="1" t="s">
        <v>2306</v>
      </c>
      <c r="J72" s="1" t="s">
        <v>2307</v>
      </c>
      <c r="K72" s="1" t="s">
        <v>2295</v>
      </c>
      <c r="L72" s="1" t="s">
        <v>880</v>
      </c>
      <c r="M72" s="1" t="s">
        <v>2285</v>
      </c>
      <c r="N72" s="1"/>
      <c r="O72" s="1" t="s">
        <v>2177</v>
      </c>
      <c r="P72">
        <v>7</v>
      </c>
      <c r="Q72">
        <v>4</v>
      </c>
      <c r="R72" t="b">
        <v>0</v>
      </c>
      <c r="T72" s="1" t="s">
        <v>396</v>
      </c>
      <c r="U72" s="1" t="s">
        <v>395</v>
      </c>
      <c r="V72" t="b">
        <v>1</v>
      </c>
      <c r="W72">
        <v>4.3881034899999998</v>
      </c>
      <c r="X72">
        <v>1</v>
      </c>
      <c r="Y72">
        <v>1.6167550100000001</v>
      </c>
      <c r="Z72">
        <v>0.10333333333333333</v>
      </c>
      <c r="AA72">
        <v>0</v>
      </c>
      <c r="AB72">
        <v>0</v>
      </c>
      <c r="AC72">
        <v>0</v>
      </c>
      <c r="AD72">
        <v>0</v>
      </c>
      <c r="AE72">
        <v>0</v>
      </c>
      <c r="AF72">
        <v>0</v>
      </c>
      <c r="AG72">
        <v>0</v>
      </c>
      <c r="AH72">
        <v>0</v>
      </c>
      <c r="AI72">
        <v>0</v>
      </c>
      <c r="AJ72">
        <v>0</v>
      </c>
      <c r="AK72">
        <v>1.6167550100000001</v>
      </c>
      <c r="AL72">
        <v>0.12833333333333333</v>
      </c>
      <c r="AM72">
        <v>0</v>
      </c>
      <c r="AO72">
        <v>0</v>
      </c>
      <c r="AP72">
        <v>0</v>
      </c>
      <c r="AQ72">
        <v>0.23166666666666666</v>
      </c>
      <c r="AR72">
        <v>0.14833333333333334</v>
      </c>
      <c r="AS72">
        <v>0</v>
      </c>
      <c r="AT72">
        <v>0.38</v>
      </c>
      <c r="AU72">
        <v>0</v>
      </c>
      <c r="AV72">
        <v>0</v>
      </c>
      <c r="AX72" s="1" t="s">
        <v>397</v>
      </c>
      <c r="AY72">
        <v>119</v>
      </c>
      <c r="AZ72">
        <v>15.6429996</v>
      </c>
      <c r="BA72">
        <v>0.45500000000000002</v>
      </c>
      <c r="BB72">
        <v>0.73</v>
      </c>
      <c r="BC72">
        <v>0</v>
      </c>
      <c r="BI72">
        <v>0.28166666666666668</v>
      </c>
      <c r="BJ72">
        <v>0</v>
      </c>
      <c r="BK72">
        <v>0.73666666666666669</v>
      </c>
      <c r="BM72">
        <v>6.3333333333333339E-2</v>
      </c>
      <c r="BN72" s="1" t="s">
        <v>2288</v>
      </c>
      <c r="BO72" s="1" t="s">
        <v>2312</v>
      </c>
      <c r="BP72" s="1" t="s">
        <v>2032</v>
      </c>
      <c r="BQ72" s="1" t="s">
        <v>2033</v>
      </c>
      <c r="BR72" s="1" t="s">
        <v>2032</v>
      </c>
      <c r="BS72" s="1" t="s">
        <v>2033</v>
      </c>
      <c r="BT72">
        <v>14</v>
      </c>
      <c r="BU72" s="1" t="s">
        <v>1592</v>
      </c>
      <c r="BV72" s="1" t="s">
        <v>398</v>
      </c>
      <c r="BW72" s="1" t="s">
        <v>452</v>
      </c>
      <c r="BX72" s="1" t="s">
        <v>2295</v>
      </c>
      <c r="BY72" s="1" t="s">
        <v>880</v>
      </c>
      <c r="BZ72" s="1" t="s">
        <v>2285</v>
      </c>
      <c r="CA72" s="1" t="s">
        <v>2177</v>
      </c>
      <c r="CB72" s="1"/>
      <c r="CC72" s="1"/>
      <c r="CD72">
        <v>0</v>
      </c>
      <c r="CF72" s="1" t="s">
        <v>395</v>
      </c>
      <c r="CG72">
        <v>0</v>
      </c>
      <c r="CH72" s="1" t="s">
        <v>2288</v>
      </c>
      <c r="CI72" s="1" t="s">
        <v>537</v>
      </c>
      <c r="CJ72" t="b">
        <v>0</v>
      </c>
      <c r="CK72" t="b">
        <v>0</v>
      </c>
      <c r="CL72" t="b">
        <v>0</v>
      </c>
      <c r="CM72" t="b">
        <v>0</v>
      </c>
      <c r="CN72">
        <v>0</v>
      </c>
      <c r="CO72" t="b">
        <v>1</v>
      </c>
      <c r="CP72">
        <v>0</v>
      </c>
      <c r="CT72">
        <v>0</v>
      </c>
      <c r="CU72">
        <v>0</v>
      </c>
      <c r="CV72">
        <v>0</v>
      </c>
      <c r="CZ72">
        <v>0</v>
      </c>
      <c r="DA72">
        <v>0</v>
      </c>
      <c r="DB72">
        <v>0</v>
      </c>
      <c r="DC72">
        <v>0</v>
      </c>
      <c r="DD72">
        <v>0</v>
      </c>
      <c r="DE72">
        <v>0</v>
      </c>
      <c r="DF72">
        <v>0</v>
      </c>
      <c r="DG72">
        <v>0</v>
      </c>
    </row>
    <row r="73" spans="1:111" x14ac:dyDescent="0.3">
      <c r="A73" s="1" t="s">
        <v>2032</v>
      </c>
      <c r="B73" s="1" t="s">
        <v>2033</v>
      </c>
      <c r="C73">
        <v>6</v>
      </c>
      <c r="D73" s="1" t="s">
        <v>396</v>
      </c>
      <c r="E73" s="1" t="s">
        <v>2033</v>
      </c>
      <c r="F73" t="b">
        <v>1</v>
      </c>
      <c r="G73" s="1" t="s">
        <v>398</v>
      </c>
      <c r="H73">
        <v>1.5533333333333332</v>
      </c>
      <c r="I73" s="1" t="s">
        <v>2306</v>
      </c>
      <c r="J73" s="1" t="s">
        <v>2307</v>
      </c>
      <c r="K73" s="1" t="s">
        <v>2295</v>
      </c>
      <c r="L73" s="1" t="s">
        <v>880</v>
      </c>
      <c r="M73" s="1" t="s">
        <v>2285</v>
      </c>
      <c r="N73" s="1"/>
      <c r="O73" s="1" t="s">
        <v>2177</v>
      </c>
      <c r="P73">
        <v>7</v>
      </c>
      <c r="Q73">
        <v>4</v>
      </c>
      <c r="R73" t="b">
        <v>0</v>
      </c>
      <c r="T73" s="1" t="s">
        <v>396</v>
      </c>
      <c r="U73" s="1" t="s">
        <v>395</v>
      </c>
      <c r="V73" t="b">
        <v>1</v>
      </c>
      <c r="W73">
        <v>4.3881034899999998</v>
      </c>
      <c r="X73">
        <v>1</v>
      </c>
      <c r="Y73">
        <v>1.6167550100000001</v>
      </c>
      <c r="Z73">
        <v>0.10333333333333333</v>
      </c>
      <c r="AA73">
        <v>0</v>
      </c>
      <c r="AB73">
        <v>0</v>
      </c>
      <c r="AC73">
        <v>0</v>
      </c>
      <c r="AD73">
        <v>0</v>
      </c>
      <c r="AE73">
        <v>0</v>
      </c>
      <c r="AF73">
        <v>0</v>
      </c>
      <c r="AG73">
        <v>0</v>
      </c>
      <c r="AH73">
        <v>0</v>
      </c>
      <c r="AI73">
        <v>0</v>
      </c>
      <c r="AJ73">
        <v>0</v>
      </c>
      <c r="AK73">
        <v>1.6167550100000001</v>
      </c>
      <c r="AL73">
        <v>0.12833333333333333</v>
      </c>
      <c r="AM73">
        <v>0</v>
      </c>
      <c r="AO73">
        <v>0</v>
      </c>
      <c r="AP73">
        <v>0</v>
      </c>
      <c r="AQ73">
        <v>0.23166666666666666</v>
      </c>
      <c r="AR73">
        <v>0.14833333333333334</v>
      </c>
      <c r="AS73">
        <v>0</v>
      </c>
      <c r="AT73">
        <v>0.38</v>
      </c>
      <c r="AU73">
        <v>0</v>
      </c>
      <c r="AV73">
        <v>0</v>
      </c>
      <c r="AX73" s="1" t="s">
        <v>397</v>
      </c>
      <c r="AY73">
        <v>119</v>
      </c>
      <c r="AZ73">
        <v>15.6429996</v>
      </c>
      <c r="BA73">
        <v>0.45500000000000002</v>
      </c>
      <c r="BB73">
        <v>0.73</v>
      </c>
      <c r="BC73">
        <v>0</v>
      </c>
      <c r="BI73">
        <v>0.28166666666666668</v>
      </c>
      <c r="BJ73">
        <v>0</v>
      </c>
      <c r="BK73">
        <v>0.73666666666666669</v>
      </c>
      <c r="BM73">
        <v>6.3333333333333339E-2</v>
      </c>
      <c r="BN73" s="1" t="s">
        <v>2288</v>
      </c>
      <c r="BO73" s="1" t="s">
        <v>2313</v>
      </c>
      <c r="BP73" s="1" t="s">
        <v>2032</v>
      </c>
      <c r="BQ73" s="1" t="s">
        <v>2033</v>
      </c>
      <c r="BR73" s="1" t="s">
        <v>2032</v>
      </c>
      <c r="BS73" s="1" t="s">
        <v>2033</v>
      </c>
      <c r="BT73">
        <v>15</v>
      </c>
      <c r="BU73" s="1" t="s">
        <v>1010</v>
      </c>
      <c r="BV73" s="1" t="s">
        <v>398</v>
      </c>
      <c r="BW73" s="1" t="s">
        <v>474</v>
      </c>
      <c r="BX73" s="1" t="s">
        <v>2295</v>
      </c>
      <c r="BY73" s="1" t="s">
        <v>880</v>
      </c>
      <c r="BZ73" s="1" t="s">
        <v>2285</v>
      </c>
      <c r="CA73" s="1" t="s">
        <v>2177</v>
      </c>
      <c r="CB73" s="1"/>
      <c r="CC73" s="1" t="s">
        <v>2314</v>
      </c>
      <c r="CD73">
        <v>0</v>
      </c>
      <c r="CF73" s="1" t="s">
        <v>395</v>
      </c>
      <c r="CG73">
        <v>0</v>
      </c>
      <c r="CH73" s="1" t="s">
        <v>2288</v>
      </c>
      <c r="CI73" s="1" t="s">
        <v>537</v>
      </c>
      <c r="CJ73" t="b">
        <v>0</v>
      </c>
      <c r="CK73" t="b">
        <v>0</v>
      </c>
      <c r="CL73" t="b">
        <v>0</v>
      </c>
      <c r="CM73" t="b">
        <v>0</v>
      </c>
      <c r="CN73">
        <v>0</v>
      </c>
      <c r="CO73" t="b">
        <v>1</v>
      </c>
      <c r="CP73">
        <v>0.36066612599999998</v>
      </c>
      <c r="CT73">
        <v>9.8333333333333328E-2</v>
      </c>
      <c r="CU73">
        <v>0</v>
      </c>
      <c r="CV73">
        <v>0</v>
      </c>
      <c r="CZ73">
        <v>0.230965003</v>
      </c>
      <c r="DA73">
        <v>0</v>
      </c>
      <c r="DB73">
        <v>0</v>
      </c>
      <c r="DC73">
        <v>0</v>
      </c>
      <c r="DD73">
        <v>0</v>
      </c>
      <c r="DE73">
        <v>0</v>
      </c>
      <c r="DF73">
        <v>0.230965003</v>
      </c>
      <c r="DG73">
        <v>0</v>
      </c>
    </row>
    <row r="74" spans="1:111" x14ac:dyDescent="0.3">
      <c r="A74" s="1" t="s">
        <v>2032</v>
      </c>
      <c r="B74" s="1" t="s">
        <v>2033</v>
      </c>
      <c r="C74">
        <v>6</v>
      </c>
      <c r="D74" s="1" t="s">
        <v>396</v>
      </c>
      <c r="E74" s="1" t="s">
        <v>2033</v>
      </c>
      <c r="F74" t="b">
        <v>1</v>
      </c>
      <c r="G74" s="1" t="s">
        <v>398</v>
      </c>
      <c r="H74">
        <v>1.5533333333333332</v>
      </c>
      <c r="I74" s="1" t="s">
        <v>2306</v>
      </c>
      <c r="J74" s="1" t="s">
        <v>2307</v>
      </c>
      <c r="K74" s="1" t="s">
        <v>2295</v>
      </c>
      <c r="L74" s="1" t="s">
        <v>880</v>
      </c>
      <c r="M74" s="1" t="s">
        <v>2285</v>
      </c>
      <c r="N74" s="1"/>
      <c r="O74" s="1" t="s">
        <v>2177</v>
      </c>
      <c r="P74">
        <v>7</v>
      </c>
      <c r="Q74">
        <v>4</v>
      </c>
      <c r="R74" t="b">
        <v>0</v>
      </c>
      <c r="T74" s="1" t="s">
        <v>396</v>
      </c>
      <c r="U74" s="1" t="s">
        <v>395</v>
      </c>
      <c r="V74" t="b">
        <v>1</v>
      </c>
      <c r="W74">
        <v>4.3881034899999998</v>
      </c>
      <c r="X74">
        <v>1</v>
      </c>
      <c r="Y74">
        <v>1.6167550100000001</v>
      </c>
      <c r="Z74">
        <v>0.10333333333333333</v>
      </c>
      <c r="AA74">
        <v>0</v>
      </c>
      <c r="AB74">
        <v>0</v>
      </c>
      <c r="AC74">
        <v>0</v>
      </c>
      <c r="AD74">
        <v>0</v>
      </c>
      <c r="AE74">
        <v>0</v>
      </c>
      <c r="AF74">
        <v>0</v>
      </c>
      <c r="AG74">
        <v>0</v>
      </c>
      <c r="AH74">
        <v>0</v>
      </c>
      <c r="AI74">
        <v>0</v>
      </c>
      <c r="AJ74">
        <v>0</v>
      </c>
      <c r="AK74">
        <v>1.6167550100000001</v>
      </c>
      <c r="AL74">
        <v>0.12833333333333333</v>
      </c>
      <c r="AM74">
        <v>0</v>
      </c>
      <c r="AO74">
        <v>0</v>
      </c>
      <c r="AP74">
        <v>0</v>
      </c>
      <c r="AQ74">
        <v>0.23166666666666666</v>
      </c>
      <c r="AR74">
        <v>0.14833333333333334</v>
      </c>
      <c r="AS74">
        <v>0</v>
      </c>
      <c r="AT74">
        <v>0.38</v>
      </c>
      <c r="AU74">
        <v>0</v>
      </c>
      <c r="AV74">
        <v>0</v>
      </c>
      <c r="AX74" s="1" t="s">
        <v>397</v>
      </c>
      <c r="AY74">
        <v>119</v>
      </c>
      <c r="AZ74">
        <v>15.6429996</v>
      </c>
      <c r="BA74">
        <v>0.45500000000000002</v>
      </c>
      <c r="BB74">
        <v>0.73</v>
      </c>
      <c r="BC74">
        <v>0</v>
      </c>
      <c r="BI74">
        <v>0.28166666666666668</v>
      </c>
      <c r="BJ74">
        <v>0</v>
      </c>
      <c r="BK74">
        <v>0.73666666666666669</v>
      </c>
      <c r="BM74">
        <v>6.3333333333333339E-2</v>
      </c>
      <c r="BN74" s="1" t="s">
        <v>2288</v>
      </c>
      <c r="BO74" s="1" t="s">
        <v>2315</v>
      </c>
      <c r="BP74" s="1" t="s">
        <v>2032</v>
      </c>
      <c r="BQ74" s="1" t="s">
        <v>2033</v>
      </c>
      <c r="BR74" s="1" t="s">
        <v>2032</v>
      </c>
      <c r="BS74" s="1" t="s">
        <v>2033</v>
      </c>
      <c r="BT74">
        <v>16</v>
      </c>
      <c r="BU74" s="1" t="s">
        <v>1396</v>
      </c>
      <c r="BV74" s="1" t="s">
        <v>398</v>
      </c>
      <c r="BW74" s="1" t="s">
        <v>1508</v>
      </c>
      <c r="BX74" s="1" t="s">
        <v>2295</v>
      </c>
      <c r="BY74" s="1" t="s">
        <v>880</v>
      </c>
      <c r="BZ74" s="1" t="s">
        <v>2285</v>
      </c>
      <c r="CA74" s="1" t="s">
        <v>2177</v>
      </c>
      <c r="CB74" s="1"/>
      <c r="CC74" s="1" t="s">
        <v>2316</v>
      </c>
      <c r="CD74">
        <v>0</v>
      </c>
      <c r="CF74" s="1" t="s">
        <v>395</v>
      </c>
      <c r="CG74">
        <v>0</v>
      </c>
      <c r="CH74" s="1" t="s">
        <v>2288</v>
      </c>
      <c r="CI74" s="1" t="s">
        <v>537</v>
      </c>
      <c r="CJ74" t="b">
        <v>0</v>
      </c>
      <c r="CK74" t="b">
        <v>0</v>
      </c>
      <c r="CL74" t="b">
        <v>0</v>
      </c>
      <c r="CM74" t="b">
        <v>0</v>
      </c>
      <c r="CN74">
        <v>1</v>
      </c>
      <c r="CO74" t="b">
        <v>1</v>
      </c>
      <c r="CP74">
        <v>0.36066612599999998</v>
      </c>
      <c r="CT74">
        <v>9.8333333333333328E-2</v>
      </c>
      <c r="CU74">
        <v>0</v>
      </c>
      <c r="CV74">
        <v>0</v>
      </c>
      <c r="CZ74">
        <v>0.230965003</v>
      </c>
      <c r="DA74">
        <v>0</v>
      </c>
      <c r="DB74">
        <v>0</v>
      </c>
      <c r="DC74">
        <v>0</v>
      </c>
      <c r="DD74">
        <v>0</v>
      </c>
      <c r="DE74">
        <v>0</v>
      </c>
      <c r="DF74">
        <v>0.230965003</v>
      </c>
      <c r="DG74">
        <v>0</v>
      </c>
    </row>
    <row r="75" spans="1:111" x14ac:dyDescent="0.3">
      <c r="A75" s="1" t="s">
        <v>2032</v>
      </c>
      <c r="B75" s="1" t="s">
        <v>2033</v>
      </c>
      <c r="C75">
        <v>6</v>
      </c>
      <c r="D75" s="1" t="s">
        <v>396</v>
      </c>
      <c r="E75" s="1" t="s">
        <v>2033</v>
      </c>
      <c r="F75" t="b">
        <v>1</v>
      </c>
      <c r="G75" s="1" t="s">
        <v>398</v>
      </c>
      <c r="H75">
        <v>1.5533333333333332</v>
      </c>
      <c r="I75" s="1" t="s">
        <v>2306</v>
      </c>
      <c r="J75" s="1" t="s">
        <v>2307</v>
      </c>
      <c r="K75" s="1" t="s">
        <v>2295</v>
      </c>
      <c r="L75" s="1" t="s">
        <v>880</v>
      </c>
      <c r="M75" s="1" t="s">
        <v>2285</v>
      </c>
      <c r="N75" s="1"/>
      <c r="O75" s="1" t="s">
        <v>2177</v>
      </c>
      <c r="P75">
        <v>7</v>
      </c>
      <c r="Q75">
        <v>4</v>
      </c>
      <c r="R75" t="b">
        <v>0</v>
      </c>
      <c r="T75" s="1" t="s">
        <v>396</v>
      </c>
      <c r="U75" s="1" t="s">
        <v>395</v>
      </c>
      <c r="V75" t="b">
        <v>1</v>
      </c>
      <c r="W75">
        <v>4.3881034899999998</v>
      </c>
      <c r="X75">
        <v>1</v>
      </c>
      <c r="Y75">
        <v>1.6167550100000001</v>
      </c>
      <c r="Z75">
        <v>0.10333333333333333</v>
      </c>
      <c r="AA75">
        <v>0</v>
      </c>
      <c r="AB75">
        <v>0</v>
      </c>
      <c r="AC75">
        <v>0</v>
      </c>
      <c r="AD75">
        <v>0</v>
      </c>
      <c r="AE75">
        <v>0</v>
      </c>
      <c r="AF75">
        <v>0</v>
      </c>
      <c r="AG75">
        <v>0</v>
      </c>
      <c r="AH75">
        <v>0</v>
      </c>
      <c r="AI75">
        <v>0</v>
      </c>
      <c r="AJ75">
        <v>0</v>
      </c>
      <c r="AK75">
        <v>1.6167550100000001</v>
      </c>
      <c r="AL75">
        <v>0.12833333333333333</v>
      </c>
      <c r="AM75">
        <v>0</v>
      </c>
      <c r="AO75">
        <v>0</v>
      </c>
      <c r="AP75">
        <v>0</v>
      </c>
      <c r="AQ75">
        <v>0.23166666666666666</v>
      </c>
      <c r="AR75">
        <v>0.14833333333333334</v>
      </c>
      <c r="AS75">
        <v>0</v>
      </c>
      <c r="AT75">
        <v>0.38</v>
      </c>
      <c r="AU75">
        <v>0</v>
      </c>
      <c r="AV75">
        <v>0</v>
      </c>
      <c r="AX75" s="1" t="s">
        <v>397</v>
      </c>
      <c r="AY75">
        <v>119</v>
      </c>
      <c r="AZ75">
        <v>15.6429996</v>
      </c>
      <c r="BA75">
        <v>0.45500000000000002</v>
      </c>
      <c r="BB75">
        <v>0.73</v>
      </c>
      <c r="BC75">
        <v>0</v>
      </c>
      <c r="BI75">
        <v>0.28166666666666668</v>
      </c>
      <c r="BJ75">
        <v>0</v>
      </c>
      <c r="BK75">
        <v>0.73666666666666669</v>
      </c>
      <c r="BM75">
        <v>6.3333333333333339E-2</v>
      </c>
      <c r="BN75" s="1" t="s">
        <v>2288</v>
      </c>
      <c r="BO75" s="1" t="s">
        <v>2317</v>
      </c>
      <c r="BP75" s="1" t="s">
        <v>2032</v>
      </c>
      <c r="BQ75" s="1" t="s">
        <v>2033</v>
      </c>
      <c r="BR75" s="1" t="s">
        <v>2032</v>
      </c>
      <c r="BS75" s="1" t="s">
        <v>2033</v>
      </c>
      <c r="BT75">
        <v>17</v>
      </c>
      <c r="BU75" s="1" t="s">
        <v>1011</v>
      </c>
      <c r="BV75" s="1" t="s">
        <v>398</v>
      </c>
      <c r="BW75" s="1" t="s">
        <v>447</v>
      </c>
      <c r="BX75" s="1" t="s">
        <v>2295</v>
      </c>
      <c r="BY75" s="1" t="s">
        <v>880</v>
      </c>
      <c r="BZ75" s="1" t="s">
        <v>2285</v>
      </c>
      <c r="CA75" s="1" t="s">
        <v>2177</v>
      </c>
      <c r="CB75" s="1"/>
      <c r="CC75" s="1" t="s">
        <v>2318</v>
      </c>
      <c r="CD75">
        <v>0</v>
      </c>
      <c r="CF75" s="1" t="s">
        <v>395</v>
      </c>
      <c r="CG75">
        <v>1</v>
      </c>
      <c r="CH75" s="1" t="s">
        <v>2288</v>
      </c>
      <c r="CI75" s="1" t="s">
        <v>537</v>
      </c>
      <c r="CJ75" t="b">
        <v>0</v>
      </c>
      <c r="CK75" t="b">
        <v>0</v>
      </c>
      <c r="CL75" t="b">
        <v>0</v>
      </c>
      <c r="CM75" t="b">
        <v>0</v>
      </c>
      <c r="CN75">
        <v>0</v>
      </c>
      <c r="CO75" t="b">
        <v>1</v>
      </c>
      <c r="CP75">
        <v>0.45951750899999999</v>
      </c>
      <c r="CT75">
        <v>0.125</v>
      </c>
      <c r="CU75">
        <v>0</v>
      </c>
      <c r="CV75">
        <v>0</v>
      </c>
      <c r="CZ75">
        <v>0.230965003</v>
      </c>
      <c r="DA75">
        <v>0</v>
      </c>
      <c r="DB75">
        <v>0</v>
      </c>
      <c r="DC75">
        <v>0</v>
      </c>
      <c r="DD75">
        <v>0</v>
      </c>
      <c r="DE75">
        <v>0</v>
      </c>
      <c r="DF75">
        <v>0.230965003</v>
      </c>
      <c r="DG75">
        <v>0</v>
      </c>
    </row>
    <row r="76" spans="1:111" x14ac:dyDescent="0.3">
      <c r="A76" s="1" t="s">
        <v>2032</v>
      </c>
      <c r="B76" s="1" t="s">
        <v>2033</v>
      </c>
      <c r="C76">
        <v>6</v>
      </c>
      <c r="D76" s="1" t="s">
        <v>396</v>
      </c>
      <c r="E76" s="1" t="s">
        <v>2033</v>
      </c>
      <c r="F76" t="b">
        <v>1</v>
      </c>
      <c r="G76" s="1" t="s">
        <v>398</v>
      </c>
      <c r="H76">
        <v>1.5533333333333332</v>
      </c>
      <c r="I76" s="1" t="s">
        <v>2306</v>
      </c>
      <c r="J76" s="1" t="s">
        <v>2307</v>
      </c>
      <c r="K76" s="1" t="s">
        <v>2295</v>
      </c>
      <c r="L76" s="1" t="s">
        <v>880</v>
      </c>
      <c r="M76" s="1" t="s">
        <v>2285</v>
      </c>
      <c r="N76" s="1"/>
      <c r="O76" s="1" t="s">
        <v>2177</v>
      </c>
      <c r="P76">
        <v>7</v>
      </c>
      <c r="Q76">
        <v>4</v>
      </c>
      <c r="R76" t="b">
        <v>0</v>
      </c>
      <c r="T76" s="1" t="s">
        <v>396</v>
      </c>
      <c r="U76" s="1" t="s">
        <v>395</v>
      </c>
      <c r="V76" t="b">
        <v>1</v>
      </c>
      <c r="W76">
        <v>4.3881034899999998</v>
      </c>
      <c r="X76">
        <v>1</v>
      </c>
      <c r="Y76">
        <v>1.6167550100000001</v>
      </c>
      <c r="Z76">
        <v>0.10333333333333333</v>
      </c>
      <c r="AA76">
        <v>0</v>
      </c>
      <c r="AB76">
        <v>0</v>
      </c>
      <c r="AC76">
        <v>0</v>
      </c>
      <c r="AD76">
        <v>0</v>
      </c>
      <c r="AE76">
        <v>0</v>
      </c>
      <c r="AF76">
        <v>0</v>
      </c>
      <c r="AG76">
        <v>0</v>
      </c>
      <c r="AH76">
        <v>0</v>
      </c>
      <c r="AI76">
        <v>0</v>
      </c>
      <c r="AJ76">
        <v>0</v>
      </c>
      <c r="AK76">
        <v>1.6167550100000001</v>
      </c>
      <c r="AL76">
        <v>0.12833333333333333</v>
      </c>
      <c r="AM76">
        <v>0</v>
      </c>
      <c r="AO76">
        <v>0</v>
      </c>
      <c r="AP76">
        <v>0</v>
      </c>
      <c r="AQ76">
        <v>0.23166666666666666</v>
      </c>
      <c r="AR76">
        <v>0.14833333333333334</v>
      </c>
      <c r="AS76">
        <v>0</v>
      </c>
      <c r="AT76">
        <v>0.38</v>
      </c>
      <c r="AU76">
        <v>0</v>
      </c>
      <c r="AV76">
        <v>0</v>
      </c>
      <c r="AX76" s="1" t="s">
        <v>397</v>
      </c>
      <c r="AY76">
        <v>119</v>
      </c>
      <c r="AZ76">
        <v>15.6429996</v>
      </c>
      <c r="BA76">
        <v>0.45500000000000002</v>
      </c>
      <c r="BB76">
        <v>0.73</v>
      </c>
      <c r="BC76">
        <v>0</v>
      </c>
      <c r="BI76">
        <v>0.28166666666666668</v>
      </c>
      <c r="BJ76">
        <v>0</v>
      </c>
      <c r="BK76">
        <v>0.73666666666666669</v>
      </c>
      <c r="BM76">
        <v>6.3333333333333339E-2</v>
      </c>
      <c r="BN76" s="1" t="s">
        <v>2288</v>
      </c>
      <c r="BO76" s="1" t="s">
        <v>2319</v>
      </c>
      <c r="BP76" s="1" t="s">
        <v>2032</v>
      </c>
      <c r="BQ76" s="1" t="s">
        <v>2033</v>
      </c>
      <c r="BR76" s="1" t="s">
        <v>2032</v>
      </c>
      <c r="BS76" s="1" t="s">
        <v>2033</v>
      </c>
      <c r="BT76">
        <v>19</v>
      </c>
      <c r="BU76" s="1" t="s">
        <v>1009</v>
      </c>
      <c r="BV76" s="1" t="s">
        <v>398</v>
      </c>
      <c r="BW76" s="1" t="s">
        <v>518</v>
      </c>
      <c r="BX76" s="1" t="s">
        <v>2295</v>
      </c>
      <c r="BY76" s="1" t="s">
        <v>880</v>
      </c>
      <c r="BZ76" s="1" t="s">
        <v>2285</v>
      </c>
      <c r="CA76" s="1" t="s">
        <v>2177</v>
      </c>
      <c r="CB76" s="1"/>
      <c r="CC76" s="1" t="s">
        <v>2146</v>
      </c>
      <c r="CD76">
        <v>0</v>
      </c>
      <c r="CF76" s="1" t="s">
        <v>395</v>
      </c>
      <c r="CG76">
        <v>1</v>
      </c>
      <c r="CH76" s="1" t="s">
        <v>2288</v>
      </c>
      <c r="CI76" s="1" t="s">
        <v>537</v>
      </c>
      <c r="CJ76" t="b">
        <v>0</v>
      </c>
      <c r="CK76" t="b">
        <v>0</v>
      </c>
      <c r="CL76" t="b">
        <v>0</v>
      </c>
      <c r="CM76" t="b">
        <v>0</v>
      </c>
      <c r="CN76">
        <v>0</v>
      </c>
      <c r="CO76" t="b">
        <v>1</v>
      </c>
      <c r="CP76">
        <v>0.45951750899999999</v>
      </c>
      <c r="CT76">
        <v>0.125</v>
      </c>
      <c r="CU76">
        <v>0</v>
      </c>
      <c r="CV76">
        <v>0</v>
      </c>
      <c r="CZ76">
        <v>0.230965003</v>
      </c>
      <c r="DA76">
        <v>0</v>
      </c>
      <c r="DB76">
        <v>0</v>
      </c>
      <c r="DC76">
        <v>0</v>
      </c>
      <c r="DD76">
        <v>0</v>
      </c>
      <c r="DE76">
        <v>0</v>
      </c>
      <c r="DF76">
        <v>0.230965003</v>
      </c>
      <c r="DG76">
        <v>0</v>
      </c>
    </row>
    <row r="77" spans="1:111" x14ac:dyDescent="0.3">
      <c r="A77" s="1" t="s">
        <v>1489</v>
      </c>
      <c r="B77" s="1" t="s">
        <v>1490</v>
      </c>
      <c r="C77">
        <v>51</v>
      </c>
      <c r="D77" s="1"/>
      <c r="E77" s="1"/>
      <c r="F77" t="b">
        <v>0</v>
      </c>
      <c r="G77" s="1" t="s">
        <v>527</v>
      </c>
      <c r="H77">
        <v>1</v>
      </c>
      <c r="I77" s="1" t="s">
        <v>2329</v>
      </c>
      <c r="J77" s="1" t="s">
        <v>702</v>
      </c>
      <c r="K77" s="1" t="s">
        <v>2325</v>
      </c>
      <c r="L77" s="1" t="s">
        <v>1928</v>
      </c>
      <c r="M77" s="1" t="s">
        <v>2143</v>
      </c>
      <c r="N77" s="1"/>
      <c r="O77" s="1" t="s">
        <v>2051</v>
      </c>
      <c r="R77" t="b">
        <v>0</v>
      </c>
      <c r="T77" s="1" t="s">
        <v>396</v>
      </c>
      <c r="U77" s="1" t="s">
        <v>396</v>
      </c>
      <c r="V77" t="b">
        <v>0</v>
      </c>
      <c r="W77">
        <v>0.5</v>
      </c>
      <c r="X77">
        <v>0</v>
      </c>
      <c r="Z77">
        <v>0</v>
      </c>
      <c r="AB77">
        <v>0</v>
      </c>
      <c r="AD77">
        <v>0</v>
      </c>
      <c r="AF77">
        <v>0</v>
      </c>
      <c r="AH77">
        <v>0</v>
      </c>
      <c r="AJ77">
        <v>0</v>
      </c>
      <c r="AL77">
        <v>0</v>
      </c>
      <c r="AO77">
        <v>0</v>
      </c>
      <c r="AP77">
        <v>0</v>
      </c>
      <c r="AQ77">
        <v>0</v>
      </c>
      <c r="AR77">
        <v>0</v>
      </c>
      <c r="AS77">
        <v>0</v>
      </c>
      <c r="AT77">
        <v>0</v>
      </c>
      <c r="AU77">
        <v>0</v>
      </c>
      <c r="AV77">
        <v>0</v>
      </c>
      <c r="AX77" s="1" t="s">
        <v>397</v>
      </c>
      <c r="AY77">
        <v>0</v>
      </c>
      <c r="AZ77">
        <v>0</v>
      </c>
      <c r="BA77">
        <v>0</v>
      </c>
      <c r="BB77">
        <v>0</v>
      </c>
      <c r="BC77">
        <v>0</v>
      </c>
      <c r="BI77">
        <v>0</v>
      </c>
      <c r="BJ77">
        <v>1</v>
      </c>
      <c r="BK77">
        <v>1</v>
      </c>
      <c r="BM77">
        <v>0</v>
      </c>
      <c r="BN77" s="1"/>
      <c r="BO77" s="1" t="s">
        <v>2329</v>
      </c>
      <c r="BP77" s="1" t="s">
        <v>1489</v>
      </c>
      <c r="BQ77" s="1" t="s">
        <v>1490</v>
      </c>
      <c r="BR77" s="1"/>
      <c r="BS77" s="1"/>
      <c r="BT77">
        <v>158</v>
      </c>
      <c r="BU77" s="1"/>
      <c r="BV77" s="1" t="s">
        <v>527</v>
      </c>
      <c r="BW77" s="1" t="s">
        <v>703</v>
      </c>
      <c r="BX77" s="1" t="s">
        <v>2325</v>
      </c>
      <c r="BY77" s="1" t="s">
        <v>1928</v>
      </c>
      <c r="BZ77" s="1" t="s">
        <v>2143</v>
      </c>
      <c r="CA77" s="1" t="s">
        <v>2051</v>
      </c>
      <c r="CB77" s="1"/>
      <c r="CC77" s="1"/>
      <c r="CD77">
        <v>0</v>
      </c>
      <c r="CF77" s="1" t="s">
        <v>396</v>
      </c>
      <c r="CH77" s="1"/>
      <c r="CI77" s="1"/>
      <c r="CJ77" t="b">
        <v>0</v>
      </c>
      <c r="CN77">
        <v>0</v>
      </c>
      <c r="CO77" t="b">
        <v>1</v>
      </c>
      <c r="CP77">
        <v>0</v>
      </c>
      <c r="CT77">
        <v>0</v>
      </c>
      <c r="CU77">
        <v>0</v>
      </c>
      <c r="CV77">
        <v>0</v>
      </c>
    </row>
    <row r="78" spans="1:111" x14ac:dyDescent="0.3">
      <c r="A78" s="1" t="s">
        <v>2005</v>
      </c>
      <c r="B78" s="1" t="s">
        <v>2006</v>
      </c>
      <c r="C78">
        <v>283</v>
      </c>
      <c r="D78" s="1" t="s">
        <v>396</v>
      </c>
      <c r="E78" s="1" t="s">
        <v>396</v>
      </c>
      <c r="F78" t="b">
        <v>1</v>
      </c>
      <c r="G78" s="1" t="s">
        <v>398</v>
      </c>
      <c r="H78">
        <v>0.33833333333333332</v>
      </c>
      <c r="I78" s="1" t="s">
        <v>2330</v>
      </c>
      <c r="J78" s="1" t="s">
        <v>2331</v>
      </c>
      <c r="K78" s="1" t="s">
        <v>2332</v>
      </c>
      <c r="L78" s="1" t="s">
        <v>2093</v>
      </c>
      <c r="M78" s="1" t="s">
        <v>2333</v>
      </c>
      <c r="N78" s="1"/>
      <c r="O78" s="1" t="s">
        <v>2334</v>
      </c>
      <c r="P78">
        <v>3</v>
      </c>
      <c r="Q78">
        <v>1</v>
      </c>
      <c r="R78" t="b">
        <v>0</v>
      </c>
      <c r="T78" s="1" t="s">
        <v>396</v>
      </c>
      <c r="U78" s="1" t="s">
        <v>411</v>
      </c>
      <c r="V78" t="b">
        <v>1</v>
      </c>
      <c r="W78">
        <v>11.0701103</v>
      </c>
      <c r="X78">
        <v>1</v>
      </c>
      <c r="Y78">
        <v>0.323694706</v>
      </c>
      <c r="Z78">
        <v>0.02</v>
      </c>
      <c r="AA78">
        <v>0</v>
      </c>
      <c r="AB78">
        <v>0</v>
      </c>
      <c r="AC78">
        <v>0</v>
      </c>
      <c r="AD78">
        <v>0</v>
      </c>
      <c r="AE78">
        <v>0</v>
      </c>
      <c r="AF78">
        <v>0</v>
      </c>
      <c r="AG78">
        <v>0</v>
      </c>
      <c r="AH78">
        <v>0</v>
      </c>
      <c r="AI78">
        <v>0</v>
      </c>
      <c r="AJ78">
        <v>0</v>
      </c>
      <c r="AK78">
        <v>0.323694706</v>
      </c>
      <c r="AL78">
        <v>2.5000000000000001E-2</v>
      </c>
      <c r="AM78">
        <v>0</v>
      </c>
      <c r="AO78">
        <v>0</v>
      </c>
      <c r="AP78">
        <v>0</v>
      </c>
      <c r="AQ78">
        <v>4.4999999999999998E-2</v>
      </c>
      <c r="AR78">
        <v>5.8333333333333334E-2</v>
      </c>
      <c r="AS78">
        <v>0</v>
      </c>
      <c r="AT78">
        <v>0.10333333333333333</v>
      </c>
      <c r="AU78">
        <v>90</v>
      </c>
      <c r="AV78">
        <v>1.6666666666666666E-2</v>
      </c>
      <c r="AW78">
        <v>0</v>
      </c>
      <c r="AX78" s="1" t="s">
        <v>397</v>
      </c>
      <c r="AY78">
        <v>24.5</v>
      </c>
      <c r="AZ78">
        <v>34.117000599999997</v>
      </c>
      <c r="BA78">
        <v>2.5000000000000001E-2</v>
      </c>
      <c r="BB78">
        <v>0.17166666666666666</v>
      </c>
      <c r="BC78">
        <v>0</v>
      </c>
      <c r="BI78">
        <v>0.10166666666666667</v>
      </c>
      <c r="BJ78">
        <v>0</v>
      </c>
      <c r="BK78">
        <v>0.14333333333333334</v>
      </c>
      <c r="BM78">
        <v>1.4999999999999999E-2</v>
      </c>
      <c r="BN78" s="1" t="s">
        <v>396</v>
      </c>
      <c r="BO78" s="1" t="s">
        <v>2335</v>
      </c>
      <c r="BP78" s="1" t="s">
        <v>2005</v>
      </c>
      <c r="BQ78" s="1" t="s">
        <v>2006</v>
      </c>
      <c r="BR78" s="1" t="s">
        <v>2005</v>
      </c>
      <c r="BS78" s="1" t="s">
        <v>2015</v>
      </c>
      <c r="BT78">
        <v>371</v>
      </c>
      <c r="BU78" s="1" t="s">
        <v>969</v>
      </c>
      <c r="BV78" s="1" t="s">
        <v>398</v>
      </c>
      <c r="BW78" s="1" t="s">
        <v>511</v>
      </c>
      <c r="BX78" s="1" t="s">
        <v>2336</v>
      </c>
      <c r="BY78" s="1" t="s">
        <v>2100</v>
      </c>
      <c r="BZ78" s="1" t="s">
        <v>2007</v>
      </c>
      <c r="CA78" s="1" t="s">
        <v>2009</v>
      </c>
      <c r="CB78" s="1"/>
      <c r="CC78" s="1" t="s">
        <v>2337</v>
      </c>
      <c r="CD78">
        <v>0</v>
      </c>
      <c r="CF78" s="1" t="s">
        <v>411</v>
      </c>
      <c r="CG78">
        <v>1</v>
      </c>
      <c r="CH78" s="1" t="s">
        <v>2013</v>
      </c>
      <c r="CI78" s="1" t="s">
        <v>563</v>
      </c>
      <c r="CJ78" t="b">
        <v>0</v>
      </c>
      <c r="CK78" t="b">
        <v>0</v>
      </c>
      <c r="CL78" t="b">
        <v>0</v>
      </c>
      <c r="CM78" t="b">
        <v>0</v>
      </c>
      <c r="CN78">
        <v>0</v>
      </c>
      <c r="CO78" t="b">
        <v>1</v>
      </c>
      <c r="CP78">
        <v>0.51252037299999997</v>
      </c>
      <c r="CT78">
        <v>0.14000000000000001</v>
      </c>
      <c r="CU78">
        <v>0</v>
      </c>
      <c r="CV78">
        <v>0</v>
      </c>
      <c r="CZ78">
        <v>0.26755511799999998</v>
      </c>
      <c r="DA78">
        <v>0</v>
      </c>
      <c r="DB78">
        <v>0</v>
      </c>
      <c r="DC78">
        <v>0</v>
      </c>
      <c r="DD78">
        <v>0</v>
      </c>
      <c r="DE78">
        <v>0</v>
      </c>
      <c r="DF78">
        <v>0.26755511799999998</v>
      </c>
      <c r="DG78">
        <v>0</v>
      </c>
    </row>
    <row r="79" spans="1:111" x14ac:dyDescent="0.3">
      <c r="A79" s="1" t="s">
        <v>2005</v>
      </c>
      <c r="B79" s="1" t="s">
        <v>2006</v>
      </c>
      <c r="C79">
        <v>283</v>
      </c>
      <c r="D79" s="1" t="s">
        <v>396</v>
      </c>
      <c r="E79" s="1" t="s">
        <v>396</v>
      </c>
      <c r="F79" t="b">
        <v>1</v>
      </c>
      <c r="G79" s="1" t="s">
        <v>398</v>
      </c>
      <c r="H79">
        <v>0.33833333333333332</v>
      </c>
      <c r="I79" s="1" t="s">
        <v>2330</v>
      </c>
      <c r="J79" s="1" t="s">
        <v>2331</v>
      </c>
      <c r="K79" s="1" t="s">
        <v>2332</v>
      </c>
      <c r="L79" s="1" t="s">
        <v>2093</v>
      </c>
      <c r="M79" s="1" t="s">
        <v>2333</v>
      </c>
      <c r="N79" s="1"/>
      <c r="O79" s="1" t="s">
        <v>2334</v>
      </c>
      <c r="P79">
        <v>3</v>
      </c>
      <c r="Q79">
        <v>1</v>
      </c>
      <c r="R79" t="b">
        <v>0</v>
      </c>
      <c r="T79" s="1" t="s">
        <v>396</v>
      </c>
      <c r="U79" s="1" t="s">
        <v>411</v>
      </c>
      <c r="V79" t="b">
        <v>1</v>
      </c>
      <c r="W79">
        <v>11.0701103</v>
      </c>
      <c r="X79">
        <v>1</v>
      </c>
      <c r="Y79">
        <v>0.323694706</v>
      </c>
      <c r="Z79">
        <v>0.02</v>
      </c>
      <c r="AA79">
        <v>0</v>
      </c>
      <c r="AB79">
        <v>0</v>
      </c>
      <c r="AC79">
        <v>0</v>
      </c>
      <c r="AD79">
        <v>0</v>
      </c>
      <c r="AE79">
        <v>0</v>
      </c>
      <c r="AF79">
        <v>0</v>
      </c>
      <c r="AG79">
        <v>0</v>
      </c>
      <c r="AH79">
        <v>0</v>
      </c>
      <c r="AI79">
        <v>0</v>
      </c>
      <c r="AJ79">
        <v>0</v>
      </c>
      <c r="AK79">
        <v>0.323694706</v>
      </c>
      <c r="AL79">
        <v>2.5000000000000001E-2</v>
      </c>
      <c r="AM79">
        <v>0</v>
      </c>
      <c r="AO79">
        <v>0</v>
      </c>
      <c r="AP79">
        <v>0</v>
      </c>
      <c r="AQ79">
        <v>4.4999999999999998E-2</v>
      </c>
      <c r="AR79">
        <v>5.8333333333333334E-2</v>
      </c>
      <c r="AS79">
        <v>0</v>
      </c>
      <c r="AT79">
        <v>0.10333333333333333</v>
      </c>
      <c r="AU79">
        <v>90</v>
      </c>
      <c r="AV79">
        <v>1.6666666666666666E-2</v>
      </c>
      <c r="AW79">
        <v>0</v>
      </c>
      <c r="AX79" s="1" t="s">
        <v>397</v>
      </c>
      <c r="AY79">
        <v>24.5</v>
      </c>
      <c r="AZ79">
        <v>34.117000599999997</v>
      </c>
      <c r="BA79">
        <v>2.5000000000000001E-2</v>
      </c>
      <c r="BB79">
        <v>0.17166666666666666</v>
      </c>
      <c r="BC79">
        <v>0</v>
      </c>
      <c r="BI79">
        <v>0.10166666666666667</v>
      </c>
      <c r="BJ79">
        <v>0</v>
      </c>
      <c r="BK79">
        <v>0.14333333333333334</v>
      </c>
      <c r="BM79">
        <v>1.4999999999999999E-2</v>
      </c>
      <c r="BN79" s="1" t="s">
        <v>396</v>
      </c>
      <c r="BO79" s="1" t="s">
        <v>2338</v>
      </c>
      <c r="BP79" s="1" t="s">
        <v>2005</v>
      </c>
      <c r="BQ79" s="1" t="s">
        <v>2006</v>
      </c>
      <c r="BR79" s="1" t="s">
        <v>2005</v>
      </c>
      <c r="BS79" s="1" t="s">
        <v>2006</v>
      </c>
      <c r="BT79">
        <v>372</v>
      </c>
      <c r="BU79" s="1" t="s">
        <v>1622</v>
      </c>
      <c r="BV79" s="1" t="s">
        <v>398</v>
      </c>
      <c r="BW79" s="1"/>
      <c r="BX79" s="1" t="s">
        <v>2336</v>
      </c>
      <c r="BY79" s="1" t="s">
        <v>2100</v>
      </c>
      <c r="BZ79" s="1" t="s">
        <v>2007</v>
      </c>
      <c r="CA79" s="1" t="s">
        <v>2009</v>
      </c>
      <c r="CB79" s="1"/>
      <c r="CC79" s="1"/>
      <c r="CD79">
        <v>0</v>
      </c>
      <c r="CF79" s="1" t="s">
        <v>411</v>
      </c>
      <c r="CG79">
        <v>0</v>
      </c>
      <c r="CH79" s="1" t="s">
        <v>2013</v>
      </c>
      <c r="CI79" s="1" t="s">
        <v>563</v>
      </c>
      <c r="CJ79" t="b">
        <v>0</v>
      </c>
      <c r="CK79" t="b">
        <v>0</v>
      </c>
      <c r="CL79" t="b">
        <v>0</v>
      </c>
      <c r="CM79" t="b">
        <v>0</v>
      </c>
      <c r="CN79">
        <v>0</v>
      </c>
      <c r="CO79" t="b">
        <v>1</v>
      </c>
      <c r="CP79">
        <v>0</v>
      </c>
      <c r="CT79">
        <v>0</v>
      </c>
      <c r="CU79">
        <v>0</v>
      </c>
      <c r="CV79">
        <v>0</v>
      </c>
      <c r="CZ79">
        <v>0</v>
      </c>
      <c r="DA79">
        <v>0</v>
      </c>
      <c r="DB79">
        <v>0</v>
      </c>
      <c r="DC79">
        <v>0</v>
      </c>
      <c r="DD79">
        <v>0</v>
      </c>
      <c r="DE79">
        <v>0</v>
      </c>
      <c r="DF79">
        <v>0</v>
      </c>
      <c r="DG79">
        <v>0</v>
      </c>
    </row>
    <row r="80" spans="1:111" x14ac:dyDescent="0.3">
      <c r="A80" s="1" t="s">
        <v>2005</v>
      </c>
      <c r="B80" s="1" t="s">
        <v>2006</v>
      </c>
      <c r="C80">
        <v>283</v>
      </c>
      <c r="D80" s="1" t="s">
        <v>396</v>
      </c>
      <c r="E80" s="1" t="s">
        <v>396</v>
      </c>
      <c r="F80" t="b">
        <v>1</v>
      </c>
      <c r="G80" s="1" t="s">
        <v>398</v>
      </c>
      <c r="H80">
        <v>0.33833333333333332</v>
      </c>
      <c r="I80" s="1" t="s">
        <v>2330</v>
      </c>
      <c r="J80" s="1" t="s">
        <v>2331</v>
      </c>
      <c r="K80" s="1" t="s">
        <v>2332</v>
      </c>
      <c r="L80" s="1" t="s">
        <v>2093</v>
      </c>
      <c r="M80" s="1" t="s">
        <v>2333</v>
      </c>
      <c r="N80" s="1"/>
      <c r="O80" s="1" t="s">
        <v>2334</v>
      </c>
      <c r="P80">
        <v>3</v>
      </c>
      <c r="Q80">
        <v>1</v>
      </c>
      <c r="R80" t="b">
        <v>0</v>
      </c>
      <c r="T80" s="1" t="s">
        <v>396</v>
      </c>
      <c r="U80" s="1" t="s">
        <v>411</v>
      </c>
      <c r="V80" t="b">
        <v>1</v>
      </c>
      <c r="W80">
        <v>11.0701103</v>
      </c>
      <c r="X80">
        <v>1</v>
      </c>
      <c r="Y80">
        <v>0.323694706</v>
      </c>
      <c r="Z80">
        <v>0.02</v>
      </c>
      <c r="AA80">
        <v>0</v>
      </c>
      <c r="AB80">
        <v>0</v>
      </c>
      <c r="AC80">
        <v>0</v>
      </c>
      <c r="AD80">
        <v>0</v>
      </c>
      <c r="AE80">
        <v>0</v>
      </c>
      <c r="AF80">
        <v>0</v>
      </c>
      <c r="AG80">
        <v>0</v>
      </c>
      <c r="AH80">
        <v>0</v>
      </c>
      <c r="AI80">
        <v>0</v>
      </c>
      <c r="AJ80">
        <v>0</v>
      </c>
      <c r="AK80">
        <v>0.323694706</v>
      </c>
      <c r="AL80">
        <v>2.5000000000000001E-2</v>
      </c>
      <c r="AM80">
        <v>0</v>
      </c>
      <c r="AO80">
        <v>0</v>
      </c>
      <c r="AP80">
        <v>0</v>
      </c>
      <c r="AQ80">
        <v>4.4999999999999998E-2</v>
      </c>
      <c r="AR80">
        <v>5.8333333333333334E-2</v>
      </c>
      <c r="AS80">
        <v>0</v>
      </c>
      <c r="AT80">
        <v>0.10333333333333333</v>
      </c>
      <c r="AU80">
        <v>90</v>
      </c>
      <c r="AV80">
        <v>1.6666666666666666E-2</v>
      </c>
      <c r="AW80">
        <v>0</v>
      </c>
      <c r="AX80" s="1" t="s">
        <v>397</v>
      </c>
      <c r="AY80">
        <v>24.5</v>
      </c>
      <c r="AZ80">
        <v>34.117000599999997</v>
      </c>
      <c r="BA80">
        <v>2.5000000000000001E-2</v>
      </c>
      <c r="BB80">
        <v>0.17166666666666666</v>
      </c>
      <c r="BC80">
        <v>0</v>
      </c>
      <c r="BI80">
        <v>0.10166666666666667</v>
      </c>
      <c r="BJ80">
        <v>0</v>
      </c>
      <c r="BK80">
        <v>0.14333333333333334</v>
      </c>
      <c r="BM80">
        <v>1.4999999999999999E-2</v>
      </c>
      <c r="BN80" s="1" t="s">
        <v>396</v>
      </c>
      <c r="BO80" s="1" t="s">
        <v>2339</v>
      </c>
      <c r="BP80" s="1" t="s">
        <v>2005</v>
      </c>
      <c r="BQ80" s="1" t="s">
        <v>2006</v>
      </c>
      <c r="BR80" s="1" t="s">
        <v>2005</v>
      </c>
      <c r="BS80" s="1" t="s">
        <v>2006</v>
      </c>
      <c r="BT80">
        <v>370</v>
      </c>
      <c r="BU80" s="1" t="s">
        <v>1201</v>
      </c>
      <c r="BV80" s="1" t="s">
        <v>398</v>
      </c>
      <c r="BW80" s="1" t="s">
        <v>453</v>
      </c>
      <c r="BX80" s="1" t="s">
        <v>2092</v>
      </c>
      <c r="BY80" s="1" t="s">
        <v>2093</v>
      </c>
      <c r="BZ80" s="1" t="s">
        <v>2091</v>
      </c>
      <c r="CA80" s="1" t="s">
        <v>2035</v>
      </c>
      <c r="CB80" s="1"/>
      <c r="CC80" s="1" t="s">
        <v>2340</v>
      </c>
      <c r="CD80">
        <v>0</v>
      </c>
      <c r="CF80" s="1" t="s">
        <v>411</v>
      </c>
      <c r="CG80">
        <v>0</v>
      </c>
      <c r="CH80" s="1" t="s">
        <v>2036</v>
      </c>
      <c r="CI80" s="1" t="s">
        <v>537</v>
      </c>
      <c r="CJ80" t="b">
        <v>0</v>
      </c>
      <c r="CK80" t="b">
        <v>0</v>
      </c>
      <c r="CL80" t="b">
        <v>0</v>
      </c>
      <c r="CM80" t="b">
        <v>0</v>
      </c>
      <c r="CN80">
        <v>0</v>
      </c>
      <c r="CO80" t="b">
        <v>1</v>
      </c>
      <c r="CP80">
        <v>0.110487163</v>
      </c>
      <c r="CT80">
        <v>0.03</v>
      </c>
      <c r="CU80">
        <v>0</v>
      </c>
      <c r="CV80">
        <v>0</v>
      </c>
      <c r="CZ80">
        <v>5.6139573499999998E-2</v>
      </c>
      <c r="DA80">
        <v>0</v>
      </c>
      <c r="DB80">
        <v>0</v>
      </c>
      <c r="DC80">
        <v>0</v>
      </c>
      <c r="DD80">
        <v>0</v>
      </c>
      <c r="DE80">
        <v>0</v>
      </c>
      <c r="DF80">
        <v>5.6139573499999998E-2</v>
      </c>
      <c r="DG80">
        <v>0</v>
      </c>
    </row>
    <row r="81" spans="1:111" x14ac:dyDescent="0.3">
      <c r="A81" s="1" t="s">
        <v>2140</v>
      </c>
      <c r="B81" s="1" t="s">
        <v>2141</v>
      </c>
      <c r="C81">
        <v>349</v>
      </c>
      <c r="D81" s="1" t="s">
        <v>396</v>
      </c>
      <c r="E81" s="1" t="s">
        <v>2115</v>
      </c>
      <c r="F81" t="b">
        <v>1</v>
      </c>
      <c r="G81" s="1" t="s">
        <v>398</v>
      </c>
      <c r="H81">
        <v>0.45500000000000002</v>
      </c>
      <c r="I81" s="1" t="s">
        <v>2344</v>
      </c>
      <c r="J81" s="1" t="s">
        <v>393</v>
      </c>
      <c r="K81" s="1" t="s">
        <v>2343</v>
      </c>
      <c r="L81" s="1" t="s">
        <v>445</v>
      </c>
      <c r="M81" s="1" t="s">
        <v>2144</v>
      </c>
      <c r="N81" s="1"/>
      <c r="O81" s="1" t="s">
        <v>2341</v>
      </c>
      <c r="P81">
        <v>4</v>
      </c>
      <c r="Q81">
        <v>2</v>
      </c>
      <c r="R81" t="b">
        <v>1</v>
      </c>
      <c r="T81" s="1" t="s">
        <v>395</v>
      </c>
      <c r="U81" s="1" t="s">
        <v>395</v>
      </c>
      <c r="V81" t="b">
        <v>1</v>
      </c>
      <c r="W81">
        <v>4.2839655900000002</v>
      </c>
      <c r="X81">
        <v>1</v>
      </c>
      <c r="Y81">
        <v>0.26075538999999998</v>
      </c>
      <c r="Z81">
        <v>1.6666666666666666E-2</v>
      </c>
      <c r="AA81">
        <v>0</v>
      </c>
      <c r="AB81">
        <v>0</v>
      </c>
      <c r="AC81">
        <v>0</v>
      </c>
      <c r="AD81">
        <v>0</v>
      </c>
      <c r="AE81">
        <v>0</v>
      </c>
      <c r="AF81">
        <v>0</v>
      </c>
      <c r="AG81">
        <v>0</v>
      </c>
      <c r="AH81">
        <v>0</v>
      </c>
      <c r="AI81">
        <v>0</v>
      </c>
      <c r="AJ81">
        <v>0</v>
      </c>
      <c r="AK81">
        <v>0.26075538999999998</v>
      </c>
      <c r="AL81">
        <v>0.02</v>
      </c>
      <c r="AM81">
        <v>0</v>
      </c>
      <c r="AO81">
        <v>0</v>
      </c>
      <c r="AP81">
        <v>0</v>
      </c>
      <c r="AQ81">
        <v>3.6666666666666667E-2</v>
      </c>
      <c r="AR81">
        <v>6.6666666666666671E-3</v>
      </c>
      <c r="AS81">
        <v>0</v>
      </c>
      <c r="AT81">
        <v>4.3333333333333335E-2</v>
      </c>
      <c r="AU81">
        <v>30</v>
      </c>
      <c r="AV81">
        <v>0.02</v>
      </c>
      <c r="AW81">
        <v>0</v>
      </c>
      <c r="AX81" s="1" t="s">
        <v>397</v>
      </c>
      <c r="AZ81">
        <v>19.520000499999998</v>
      </c>
      <c r="BA81">
        <v>0.17499999999999999</v>
      </c>
      <c r="BB81">
        <v>0.22166666666666668</v>
      </c>
      <c r="BC81">
        <v>0</v>
      </c>
      <c r="BI81">
        <v>6.6666666666666671E-3</v>
      </c>
      <c r="BJ81">
        <v>0</v>
      </c>
      <c r="BK81">
        <v>0.20166666666666666</v>
      </c>
      <c r="BM81">
        <v>3.1666666666666669E-2</v>
      </c>
      <c r="BN81" s="1" t="s">
        <v>2342</v>
      </c>
      <c r="BO81" s="1" t="s">
        <v>2345</v>
      </c>
      <c r="BP81" s="1" t="s">
        <v>2140</v>
      </c>
      <c r="BQ81" s="1" t="s">
        <v>2141</v>
      </c>
      <c r="BR81" s="1" t="s">
        <v>2114</v>
      </c>
      <c r="BS81" s="1" t="s">
        <v>2115</v>
      </c>
      <c r="BT81">
        <v>484</v>
      </c>
      <c r="BU81" s="1" t="s">
        <v>1542</v>
      </c>
      <c r="BV81" s="1" t="s">
        <v>398</v>
      </c>
      <c r="BW81" s="1" t="s">
        <v>798</v>
      </c>
      <c r="BX81" s="1" t="s">
        <v>2343</v>
      </c>
      <c r="BY81" s="1" t="s">
        <v>445</v>
      </c>
      <c r="BZ81" s="1" t="s">
        <v>2144</v>
      </c>
      <c r="CA81" s="1" t="s">
        <v>2341</v>
      </c>
      <c r="CB81" s="1"/>
      <c r="CC81" s="1" t="s">
        <v>2346</v>
      </c>
      <c r="CD81">
        <v>0</v>
      </c>
      <c r="CF81" s="1" t="s">
        <v>395</v>
      </c>
      <c r="CG81">
        <v>0</v>
      </c>
      <c r="CH81" s="1" t="s">
        <v>2342</v>
      </c>
      <c r="CI81" s="1" t="s">
        <v>706</v>
      </c>
      <c r="CJ81" t="b">
        <v>0</v>
      </c>
      <c r="CK81" t="b">
        <v>0</v>
      </c>
      <c r="CL81" t="b">
        <v>0</v>
      </c>
      <c r="CM81" t="b">
        <v>0</v>
      </c>
      <c r="CN81">
        <v>0</v>
      </c>
      <c r="CO81" t="b">
        <v>1</v>
      </c>
      <c r="CP81">
        <v>0</v>
      </c>
      <c r="CT81">
        <v>0</v>
      </c>
      <c r="CU81">
        <v>0</v>
      </c>
      <c r="CV81">
        <v>0</v>
      </c>
      <c r="CZ81">
        <v>0</v>
      </c>
      <c r="DA81">
        <v>0</v>
      </c>
      <c r="DB81">
        <v>0</v>
      </c>
      <c r="DC81">
        <v>0</v>
      </c>
      <c r="DD81">
        <v>0</v>
      </c>
      <c r="DE81">
        <v>0</v>
      </c>
      <c r="DF81">
        <v>0</v>
      </c>
      <c r="DG81">
        <v>0</v>
      </c>
    </row>
    <row r="82" spans="1:111" x14ac:dyDescent="0.3">
      <c r="A82" s="1" t="s">
        <v>2140</v>
      </c>
      <c r="B82" s="1" t="s">
        <v>2141</v>
      </c>
      <c r="C82">
        <v>349</v>
      </c>
      <c r="D82" s="1" t="s">
        <v>396</v>
      </c>
      <c r="E82" s="1" t="s">
        <v>2115</v>
      </c>
      <c r="F82" t="b">
        <v>1</v>
      </c>
      <c r="G82" s="1" t="s">
        <v>398</v>
      </c>
      <c r="H82">
        <v>0.45500000000000002</v>
      </c>
      <c r="I82" s="1" t="s">
        <v>2344</v>
      </c>
      <c r="J82" s="1" t="s">
        <v>393</v>
      </c>
      <c r="K82" s="1" t="s">
        <v>2343</v>
      </c>
      <c r="L82" s="1" t="s">
        <v>445</v>
      </c>
      <c r="M82" s="1" t="s">
        <v>2144</v>
      </c>
      <c r="N82" s="1"/>
      <c r="O82" s="1" t="s">
        <v>2341</v>
      </c>
      <c r="P82">
        <v>4</v>
      </c>
      <c r="Q82">
        <v>2</v>
      </c>
      <c r="R82" t="b">
        <v>1</v>
      </c>
      <c r="T82" s="1" t="s">
        <v>395</v>
      </c>
      <c r="U82" s="1" t="s">
        <v>395</v>
      </c>
      <c r="V82" t="b">
        <v>1</v>
      </c>
      <c r="W82">
        <v>4.2839655900000002</v>
      </c>
      <c r="X82">
        <v>1</v>
      </c>
      <c r="Y82">
        <v>0.26075538999999998</v>
      </c>
      <c r="Z82">
        <v>1.6666666666666666E-2</v>
      </c>
      <c r="AA82">
        <v>0</v>
      </c>
      <c r="AB82">
        <v>0</v>
      </c>
      <c r="AC82">
        <v>0</v>
      </c>
      <c r="AD82">
        <v>0</v>
      </c>
      <c r="AE82">
        <v>0</v>
      </c>
      <c r="AF82">
        <v>0</v>
      </c>
      <c r="AG82">
        <v>0</v>
      </c>
      <c r="AH82">
        <v>0</v>
      </c>
      <c r="AI82">
        <v>0</v>
      </c>
      <c r="AJ82">
        <v>0</v>
      </c>
      <c r="AK82">
        <v>0.26075538999999998</v>
      </c>
      <c r="AL82">
        <v>0.02</v>
      </c>
      <c r="AM82">
        <v>0</v>
      </c>
      <c r="AO82">
        <v>0</v>
      </c>
      <c r="AP82">
        <v>0</v>
      </c>
      <c r="AQ82">
        <v>3.6666666666666667E-2</v>
      </c>
      <c r="AR82">
        <v>6.6666666666666671E-3</v>
      </c>
      <c r="AS82">
        <v>0</v>
      </c>
      <c r="AT82">
        <v>4.3333333333333335E-2</v>
      </c>
      <c r="AU82">
        <v>30</v>
      </c>
      <c r="AV82">
        <v>0.02</v>
      </c>
      <c r="AW82">
        <v>0</v>
      </c>
      <c r="AX82" s="1" t="s">
        <v>397</v>
      </c>
      <c r="AZ82">
        <v>19.520000499999998</v>
      </c>
      <c r="BA82">
        <v>0.17499999999999999</v>
      </c>
      <c r="BB82">
        <v>0.22166666666666668</v>
      </c>
      <c r="BC82">
        <v>0</v>
      </c>
      <c r="BI82">
        <v>6.6666666666666671E-3</v>
      </c>
      <c r="BJ82">
        <v>0</v>
      </c>
      <c r="BK82">
        <v>0.20166666666666666</v>
      </c>
      <c r="BM82">
        <v>3.1666666666666669E-2</v>
      </c>
      <c r="BN82" s="1" t="s">
        <v>2342</v>
      </c>
      <c r="BO82" s="1" t="s">
        <v>2347</v>
      </c>
      <c r="BP82" s="1" t="s">
        <v>2140</v>
      </c>
      <c r="BQ82" s="1" t="s">
        <v>2141</v>
      </c>
      <c r="BR82" s="1" t="s">
        <v>2114</v>
      </c>
      <c r="BS82" s="1" t="s">
        <v>2115</v>
      </c>
      <c r="BT82">
        <v>485</v>
      </c>
      <c r="BU82" s="1" t="s">
        <v>1354</v>
      </c>
      <c r="BV82" s="1" t="s">
        <v>398</v>
      </c>
      <c r="BW82" s="1" t="s">
        <v>582</v>
      </c>
      <c r="BX82" s="1" t="s">
        <v>2343</v>
      </c>
      <c r="BY82" s="1" t="s">
        <v>445</v>
      </c>
      <c r="BZ82" s="1" t="s">
        <v>2144</v>
      </c>
      <c r="CA82" s="1" t="s">
        <v>2341</v>
      </c>
      <c r="CB82" s="1"/>
      <c r="CC82" s="1" t="s">
        <v>2348</v>
      </c>
      <c r="CD82">
        <v>0</v>
      </c>
      <c r="CF82" s="1" t="s">
        <v>395</v>
      </c>
      <c r="CG82">
        <v>0</v>
      </c>
      <c r="CH82" s="1" t="s">
        <v>2342</v>
      </c>
      <c r="CI82" s="1" t="s">
        <v>706</v>
      </c>
      <c r="CJ82" t="b">
        <v>0</v>
      </c>
      <c r="CK82" t="b">
        <v>0</v>
      </c>
      <c r="CL82" t="b">
        <v>0</v>
      </c>
      <c r="CM82" t="b">
        <v>0</v>
      </c>
      <c r="CN82">
        <v>0</v>
      </c>
      <c r="CO82" t="b">
        <v>1</v>
      </c>
      <c r="CP82">
        <v>0.17644918000000001</v>
      </c>
      <c r="CT82">
        <v>4.8333333333333332E-2</v>
      </c>
      <c r="CU82">
        <v>0</v>
      </c>
      <c r="CV82">
        <v>0</v>
      </c>
      <c r="CZ82">
        <v>0.111085735</v>
      </c>
      <c r="DA82">
        <v>0</v>
      </c>
      <c r="DB82">
        <v>0</v>
      </c>
      <c r="DC82">
        <v>0</v>
      </c>
      <c r="DD82">
        <v>0</v>
      </c>
      <c r="DE82">
        <v>0</v>
      </c>
      <c r="DF82">
        <v>0.111085735</v>
      </c>
      <c r="DG82">
        <v>0</v>
      </c>
    </row>
    <row r="83" spans="1:111" x14ac:dyDescent="0.3">
      <c r="A83" s="1" t="s">
        <v>2140</v>
      </c>
      <c r="B83" s="1" t="s">
        <v>2141</v>
      </c>
      <c r="C83">
        <v>349</v>
      </c>
      <c r="D83" s="1" t="s">
        <v>396</v>
      </c>
      <c r="E83" s="1" t="s">
        <v>2115</v>
      </c>
      <c r="F83" t="b">
        <v>1</v>
      </c>
      <c r="G83" s="1" t="s">
        <v>398</v>
      </c>
      <c r="H83">
        <v>0.45500000000000002</v>
      </c>
      <c r="I83" s="1" t="s">
        <v>2344</v>
      </c>
      <c r="J83" s="1" t="s">
        <v>393</v>
      </c>
      <c r="K83" s="1" t="s">
        <v>2343</v>
      </c>
      <c r="L83" s="1" t="s">
        <v>445</v>
      </c>
      <c r="M83" s="1" t="s">
        <v>2144</v>
      </c>
      <c r="N83" s="1"/>
      <c r="O83" s="1" t="s">
        <v>2341</v>
      </c>
      <c r="P83">
        <v>4</v>
      </c>
      <c r="Q83">
        <v>2</v>
      </c>
      <c r="R83" t="b">
        <v>1</v>
      </c>
      <c r="T83" s="1" t="s">
        <v>395</v>
      </c>
      <c r="U83" s="1" t="s">
        <v>395</v>
      </c>
      <c r="V83" t="b">
        <v>1</v>
      </c>
      <c r="W83">
        <v>4.2839655900000002</v>
      </c>
      <c r="X83">
        <v>1</v>
      </c>
      <c r="Y83">
        <v>0.26075538999999998</v>
      </c>
      <c r="Z83">
        <v>1.6666666666666666E-2</v>
      </c>
      <c r="AA83">
        <v>0</v>
      </c>
      <c r="AB83">
        <v>0</v>
      </c>
      <c r="AC83">
        <v>0</v>
      </c>
      <c r="AD83">
        <v>0</v>
      </c>
      <c r="AE83">
        <v>0</v>
      </c>
      <c r="AF83">
        <v>0</v>
      </c>
      <c r="AG83">
        <v>0</v>
      </c>
      <c r="AH83">
        <v>0</v>
      </c>
      <c r="AI83">
        <v>0</v>
      </c>
      <c r="AJ83">
        <v>0</v>
      </c>
      <c r="AK83">
        <v>0.26075538999999998</v>
      </c>
      <c r="AL83">
        <v>0.02</v>
      </c>
      <c r="AM83">
        <v>0</v>
      </c>
      <c r="AO83">
        <v>0</v>
      </c>
      <c r="AP83">
        <v>0</v>
      </c>
      <c r="AQ83">
        <v>3.6666666666666667E-2</v>
      </c>
      <c r="AR83">
        <v>6.6666666666666671E-3</v>
      </c>
      <c r="AS83">
        <v>0</v>
      </c>
      <c r="AT83">
        <v>4.3333333333333335E-2</v>
      </c>
      <c r="AU83">
        <v>30</v>
      </c>
      <c r="AV83">
        <v>0.02</v>
      </c>
      <c r="AW83">
        <v>0</v>
      </c>
      <c r="AX83" s="1" t="s">
        <v>397</v>
      </c>
      <c r="AZ83">
        <v>19.520000499999998</v>
      </c>
      <c r="BA83">
        <v>0.17499999999999999</v>
      </c>
      <c r="BB83">
        <v>0.22166666666666668</v>
      </c>
      <c r="BC83">
        <v>0</v>
      </c>
      <c r="BI83">
        <v>6.6666666666666671E-3</v>
      </c>
      <c r="BJ83">
        <v>0</v>
      </c>
      <c r="BK83">
        <v>0.20166666666666666</v>
      </c>
      <c r="BM83">
        <v>3.1666666666666669E-2</v>
      </c>
      <c r="BN83" s="1" t="s">
        <v>2342</v>
      </c>
      <c r="BO83" s="1" t="s">
        <v>2349</v>
      </c>
      <c r="BP83" s="1" t="s">
        <v>2140</v>
      </c>
      <c r="BQ83" s="1" t="s">
        <v>2141</v>
      </c>
      <c r="BR83" s="1" t="s">
        <v>2114</v>
      </c>
      <c r="BS83" s="1" t="s">
        <v>2115</v>
      </c>
      <c r="BT83">
        <v>487</v>
      </c>
      <c r="BU83" s="1" t="s">
        <v>1353</v>
      </c>
      <c r="BV83" s="1" t="s">
        <v>398</v>
      </c>
      <c r="BW83" s="1" t="s">
        <v>566</v>
      </c>
      <c r="BX83" s="1" t="s">
        <v>2343</v>
      </c>
      <c r="BY83" s="1" t="s">
        <v>445</v>
      </c>
      <c r="BZ83" s="1" t="s">
        <v>2144</v>
      </c>
      <c r="CA83" s="1" t="s">
        <v>2341</v>
      </c>
      <c r="CB83" s="1"/>
      <c r="CC83" s="1" t="s">
        <v>2350</v>
      </c>
      <c r="CD83">
        <v>0</v>
      </c>
      <c r="CF83" s="1" t="s">
        <v>395</v>
      </c>
      <c r="CG83">
        <v>1</v>
      </c>
      <c r="CH83" s="1" t="s">
        <v>2342</v>
      </c>
      <c r="CI83" s="1" t="s">
        <v>706</v>
      </c>
      <c r="CJ83" t="b">
        <v>0</v>
      </c>
      <c r="CK83" t="b">
        <v>0</v>
      </c>
      <c r="CL83" t="b">
        <v>0</v>
      </c>
      <c r="CM83" t="b">
        <v>0</v>
      </c>
      <c r="CN83">
        <v>0</v>
      </c>
      <c r="CO83" t="b">
        <v>1</v>
      </c>
      <c r="CP83">
        <v>0.370616108</v>
      </c>
      <c r="CT83">
        <v>0.10166666666666667</v>
      </c>
      <c r="CU83">
        <v>0</v>
      </c>
      <c r="CV83">
        <v>0</v>
      </c>
      <c r="CZ83">
        <v>0.13621014400000001</v>
      </c>
      <c r="DA83">
        <v>0</v>
      </c>
      <c r="DB83">
        <v>0</v>
      </c>
      <c r="DC83">
        <v>0</v>
      </c>
      <c r="DD83">
        <v>0</v>
      </c>
      <c r="DE83">
        <v>0</v>
      </c>
      <c r="DF83">
        <v>0.13621014400000001</v>
      </c>
      <c r="DG83">
        <v>0</v>
      </c>
    </row>
    <row r="84" spans="1:111" x14ac:dyDescent="0.3">
      <c r="A84" s="1" t="s">
        <v>2140</v>
      </c>
      <c r="B84" s="1" t="s">
        <v>2141</v>
      </c>
      <c r="C84">
        <v>349</v>
      </c>
      <c r="D84" s="1" t="s">
        <v>396</v>
      </c>
      <c r="E84" s="1" t="s">
        <v>2115</v>
      </c>
      <c r="F84" t="b">
        <v>1</v>
      </c>
      <c r="G84" s="1" t="s">
        <v>398</v>
      </c>
      <c r="H84">
        <v>0.45500000000000002</v>
      </c>
      <c r="I84" s="1" t="s">
        <v>2344</v>
      </c>
      <c r="J84" s="1" t="s">
        <v>393</v>
      </c>
      <c r="K84" s="1" t="s">
        <v>2343</v>
      </c>
      <c r="L84" s="1" t="s">
        <v>445</v>
      </c>
      <c r="M84" s="1" t="s">
        <v>2144</v>
      </c>
      <c r="N84" s="1"/>
      <c r="O84" s="1" t="s">
        <v>2341</v>
      </c>
      <c r="P84">
        <v>4</v>
      </c>
      <c r="Q84">
        <v>2</v>
      </c>
      <c r="R84" t="b">
        <v>1</v>
      </c>
      <c r="T84" s="1" t="s">
        <v>395</v>
      </c>
      <c r="U84" s="1" t="s">
        <v>395</v>
      </c>
      <c r="V84" t="b">
        <v>1</v>
      </c>
      <c r="W84">
        <v>4.2839655900000002</v>
      </c>
      <c r="X84">
        <v>1</v>
      </c>
      <c r="Y84">
        <v>0.26075538999999998</v>
      </c>
      <c r="Z84">
        <v>1.6666666666666666E-2</v>
      </c>
      <c r="AA84">
        <v>0</v>
      </c>
      <c r="AB84">
        <v>0</v>
      </c>
      <c r="AC84">
        <v>0</v>
      </c>
      <c r="AD84">
        <v>0</v>
      </c>
      <c r="AE84">
        <v>0</v>
      </c>
      <c r="AF84">
        <v>0</v>
      </c>
      <c r="AG84">
        <v>0</v>
      </c>
      <c r="AH84">
        <v>0</v>
      </c>
      <c r="AI84">
        <v>0</v>
      </c>
      <c r="AJ84">
        <v>0</v>
      </c>
      <c r="AK84">
        <v>0.26075538999999998</v>
      </c>
      <c r="AL84">
        <v>0.02</v>
      </c>
      <c r="AM84">
        <v>0</v>
      </c>
      <c r="AO84">
        <v>0</v>
      </c>
      <c r="AP84">
        <v>0</v>
      </c>
      <c r="AQ84">
        <v>3.6666666666666667E-2</v>
      </c>
      <c r="AR84">
        <v>6.6666666666666671E-3</v>
      </c>
      <c r="AS84">
        <v>0</v>
      </c>
      <c r="AT84">
        <v>4.3333333333333335E-2</v>
      </c>
      <c r="AU84">
        <v>30</v>
      </c>
      <c r="AV84">
        <v>0.02</v>
      </c>
      <c r="AW84">
        <v>0</v>
      </c>
      <c r="AX84" s="1" t="s">
        <v>397</v>
      </c>
      <c r="AZ84">
        <v>19.520000499999998</v>
      </c>
      <c r="BA84">
        <v>0.17499999999999999</v>
      </c>
      <c r="BB84">
        <v>0.22166666666666668</v>
      </c>
      <c r="BC84">
        <v>0</v>
      </c>
      <c r="BI84">
        <v>6.6666666666666671E-3</v>
      </c>
      <c r="BJ84">
        <v>0</v>
      </c>
      <c r="BK84">
        <v>0.20166666666666666</v>
      </c>
      <c r="BM84">
        <v>3.1666666666666669E-2</v>
      </c>
      <c r="BN84" s="1" t="s">
        <v>2342</v>
      </c>
      <c r="BO84" s="1" t="s">
        <v>2351</v>
      </c>
      <c r="BP84" s="1" t="s">
        <v>2140</v>
      </c>
      <c r="BQ84" s="1" t="s">
        <v>2141</v>
      </c>
      <c r="BR84" s="1" t="s">
        <v>2114</v>
      </c>
      <c r="BS84" s="1" t="s">
        <v>2115</v>
      </c>
      <c r="BT84">
        <v>488</v>
      </c>
      <c r="BU84" s="1" t="s">
        <v>1327</v>
      </c>
      <c r="BV84" s="1" t="s">
        <v>398</v>
      </c>
      <c r="BW84" s="1" t="s">
        <v>495</v>
      </c>
      <c r="BX84" s="1" t="s">
        <v>2343</v>
      </c>
      <c r="BY84" s="1" t="s">
        <v>445</v>
      </c>
      <c r="BZ84" s="1" t="s">
        <v>2144</v>
      </c>
      <c r="CA84" s="1" t="s">
        <v>2341</v>
      </c>
      <c r="CB84" s="1"/>
      <c r="CC84" s="1" t="s">
        <v>2352</v>
      </c>
      <c r="CD84">
        <v>0</v>
      </c>
      <c r="CF84" s="1" t="s">
        <v>395</v>
      </c>
      <c r="CG84">
        <v>1</v>
      </c>
      <c r="CH84" s="1" t="s">
        <v>2342</v>
      </c>
      <c r="CI84" s="1" t="s">
        <v>706</v>
      </c>
      <c r="CJ84" t="b">
        <v>0</v>
      </c>
      <c r="CK84" t="b">
        <v>0</v>
      </c>
      <c r="CL84" t="b">
        <v>0</v>
      </c>
      <c r="CM84" t="b">
        <v>0</v>
      </c>
      <c r="CN84">
        <v>0</v>
      </c>
      <c r="CO84" t="b">
        <v>1</v>
      </c>
      <c r="CP84">
        <v>0.26245370499999998</v>
      </c>
      <c r="CT84">
        <v>7.166666666666667E-2</v>
      </c>
      <c r="CU84">
        <v>0</v>
      </c>
      <c r="CV84">
        <v>0</v>
      </c>
      <c r="CZ84">
        <v>1.3459499E-2</v>
      </c>
      <c r="DA84">
        <v>0</v>
      </c>
      <c r="DB84">
        <v>0</v>
      </c>
      <c r="DC84">
        <v>0</v>
      </c>
      <c r="DD84">
        <v>0</v>
      </c>
      <c r="DE84">
        <v>0</v>
      </c>
      <c r="DF84">
        <v>1.3459499E-2</v>
      </c>
      <c r="DG84">
        <v>0</v>
      </c>
    </row>
    <row r="85" spans="1:111" x14ac:dyDescent="0.3">
      <c r="A85" s="1" t="s">
        <v>1527</v>
      </c>
      <c r="B85" s="1" t="s">
        <v>1516</v>
      </c>
      <c r="C85">
        <v>353</v>
      </c>
      <c r="D85" s="1"/>
      <c r="E85" s="1"/>
      <c r="F85" t="b">
        <v>0</v>
      </c>
      <c r="G85" s="1" t="s">
        <v>392</v>
      </c>
      <c r="H85">
        <v>1</v>
      </c>
      <c r="I85" s="1" t="s">
        <v>2355</v>
      </c>
      <c r="J85" s="1" t="s">
        <v>393</v>
      </c>
      <c r="K85" s="1" t="s">
        <v>501</v>
      </c>
      <c r="L85" s="1" t="s">
        <v>502</v>
      </c>
      <c r="M85" s="1" t="s">
        <v>2144</v>
      </c>
      <c r="N85" s="1"/>
      <c r="O85" s="1" t="s">
        <v>2341</v>
      </c>
      <c r="R85" t="b">
        <v>0</v>
      </c>
      <c r="T85" s="1" t="s">
        <v>396</v>
      </c>
      <c r="U85" s="1" t="s">
        <v>396</v>
      </c>
      <c r="V85" t="b">
        <v>0</v>
      </c>
      <c r="W85">
        <v>0.5</v>
      </c>
      <c r="X85">
        <v>0</v>
      </c>
      <c r="Z85">
        <v>0</v>
      </c>
      <c r="AB85">
        <v>0</v>
      </c>
      <c r="AD85">
        <v>0</v>
      </c>
      <c r="AF85">
        <v>0</v>
      </c>
      <c r="AH85">
        <v>0</v>
      </c>
      <c r="AJ85">
        <v>0</v>
      </c>
      <c r="AL85">
        <v>0</v>
      </c>
      <c r="AO85">
        <v>0</v>
      </c>
      <c r="AP85">
        <v>0</v>
      </c>
      <c r="AQ85">
        <v>0</v>
      </c>
      <c r="AR85">
        <v>0</v>
      </c>
      <c r="AS85">
        <v>0</v>
      </c>
      <c r="AT85">
        <v>0</v>
      </c>
      <c r="AU85">
        <v>0</v>
      </c>
      <c r="AV85">
        <v>0</v>
      </c>
      <c r="AX85" s="1" t="s">
        <v>397</v>
      </c>
      <c r="AY85">
        <v>0</v>
      </c>
      <c r="AZ85">
        <v>0</v>
      </c>
      <c r="BA85">
        <v>0</v>
      </c>
      <c r="BB85">
        <v>0</v>
      </c>
      <c r="BC85">
        <v>0</v>
      </c>
      <c r="BI85">
        <v>0</v>
      </c>
      <c r="BJ85">
        <v>1</v>
      </c>
      <c r="BK85">
        <v>1</v>
      </c>
      <c r="BM85">
        <v>0</v>
      </c>
      <c r="BN85" s="1"/>
      <c r="BO85" s="1" t="s">
        <v>2355</v>
      </c>
      <c r="BP85" s="1" t="s">
        <v>1527</v>
      </c>
      <c r="BQ85" s="1" t="s">
        <v>1516</v>
      </c>
      <c r="BR85" s="1"/>
      <c r="BS85" s="1"/>
      <c r="BT85">
        <v>484</v>
      </c>
      <c r="BU85" s="1"/>
      <c r="BV85" s="1" t="s">
        <v>392</v>
      </c>
      <c r="BW85" s="1"/>
      <c r="BX85" s="1" t="s">
        <v>501</v>
      </c>
      <c r="BY85" s="1" t="s">
        <v>502</v>
      </c>
      <c r="BZ85" s="1" t="s">
        <v>2144</v>
      </c>
      <c r="CA85" s="1" t="s">
        <v>2341</v>
      </c>
      <c r="CB85" s="1"/>
      <c r="CC85" s="1"/>
      <c r="CD85">
        <v>0</v>
      </c>
      <c r="CF85" s="1" t="s">
        <v>396</v>
      </c>
      <c r="CH85" s="1"/>
      <c r="CI85" s="1"/>
      <c r="CJ85" t="b">
        <v>0</v>
      </c>
      <c r="CN85">
        <v>0</v>
      </c>
      <c r="CO85" t="b">
        <v>1</v>
      </c>
      <c r="CP85">
        <v>0</v>
      </c>
      <c r="CT85">
        <v>0</v>
      </c>
      <c r="CU85">
        <v>0</v>
      </c>
      <c r="CV85">
        <v>0</v>
      </c>
    </row>
    <row r="86" spans="1:111" x14ac:dyDescent="0.3">
      <c r="A86" s="1" t="s">
        <v>2010</v>
      </c>
      <c r="B86" s="1" t="s">
        <v>2011</v>
      </c>
      <c r="C86">
        <v>230</v>
      </c>
      <c r="D86" s="1"/>
      <c r="E86" s="1"/>
      <c r="F86" t="b">
        <v>0</v>
      </c>
      <c r="G86" s="1" t="s">
        <v>392</v>
      </c>
      <c r="H86">
        <v>1</v>
      </c>
      <c r="I86" s="1" t="s">
        <v>2361</v>
      </c>
      <c r="J86" s="1" t="s">
        <v>393</v>
      </c>
      <c r="K86" s="1" t="s">
        <v>1971</v>
      </c>
      <c r="L86" s="1" t="s">
        <v>735</v>
      </c>
      <c r="M86" s="1" t="s">
        <v>2031</v>
      </c>
      <c r="N86" s="1"/>
      <c r="O86" s="1" t="s">
        <v>2009</v>
      </c>
      <c r="R86" t="b">
        <v>0</v>
      </c>
      <c r="T86" s="1" t="s">
        <v>395</v>
      </c>
      <c r="U86" s="1" t="s">
        <v>396</v>
      </c>
      <c r="V86" t="b">
        <v>0</v>
      </c>
      <c r="W86">
        <v>0.5</v>
      </c>
      <c r="X86">
        <v>0</v>
      </c>
      <c r="Z86">
        <v>0</v>
      </c>
      <c r="AB86">
        <v>0</v>
      </c>
      <c r="AD86">
        <v>0</v>
      </c>
      <c r="AF86">
        <v>0</v>
      </c>
      <c r="AH86">
        <v>0</v>
      </c>
      <c r="AJ86">
        <v>0</v>
      </c>
      <c r="AL86">
        <v>0</v>
      </c>
      <c r="AO86">
        <v>0</v>
      </c>
      <c r="AP86">
        <v>0</v>
      </c>
      <c r="AQ86">
        <v>0</v>
      </c>
      <c r="AR86">
        <v>0</v>
      </c>
      <c r="AS86">
        <v>0</v>
      </c>
      <c r="AT86">
        <v>0</v>
      </c>
      <c r="AU86">
        <v>0</v>
      </c>
      <c r="AV86">
        <v>0</v>
      </c>
      <c r="AX86" s="1" t="s">
        <v>397</v>
      </c>
      <c r="AY86">
        <v>0</v>
      </c>
      <c r="AZ86">
        <v>0</v>
      </c>
      <c r="BA86">
        <v>0</v>
      </c>
      <c r="BB86">
        <v>0</v>
      </c>
      <c r="BC86">
        <v>0</v>
      </c>
      <c r="BI86">
        <v>0</v>
      </c>
      <c r="BJ86">
        <v>1</v>
      </c>
      <c r="BK86">
        <v>1</v>
      </c>
      <c r="BM86">
        <v>0</v>
      </c>
      <c r="BN86" s="1"/>
      <c r="BO86" s="1" t="s">
        <v>2361</v>
      </c>
      <c r="BP86" s="1" t="s">
        <v>2010</v>
      </c>
      <c r="BQ86" s="1" t="s">
        <v>2011</v>
      </c>
      <c r="BR86" s="1"/>
      <c r="BS86" s="1"/>
      <c r="BT86">
        <v>408</v>
      </c>
      <c r="BU86" s="1"/>
      <c r="BV86" s="1" t="s">
        <v>392</v>
      </c>
      <c r="BW86" s="1"/>
      <c r="BX86" s="1" t="s">
        <v>1971</v>
      </c>
      <c r="BY86" s="1" t="s">
        <v>735</v>
      </c>
      <c r="BZ86" s="1" t="s">
        <v>2031</v>
      </c>
      <c r="CA86" s="1" t="s">
        <v>2009</v>
      </c>
      <c r="CB86" s="1"/>
      <c r="CC86" s="1"/>
      <c r="CD86">
        <v>0</v>
      </c>
      <c r="CF86" s="1" t="s">
        <v>396</v>
      </c>
      <c r="CH86" s="1"/>
      <c r="CI86" s="1"/>
      <c r="CJ86" t="b">
        <v>0</v>
      </c>
      <c r="CN86">
        <v>0</v>
      </c>
      <c r="CO86" t="b">
        <v>1</v>
      </c>
      <c r="CP86">
        <v>0</v>
      </c>
      <c r="CT86">
        <v>0</v>
      </c>
      <c r="CU86">
        <v>0</v>
      </c>
      <c r="CV86">
        <v>0</v>
      </c>
    </row>
    <row r="87" spans="1:111" x14ac:dyDescent="0.3">
      <c r="A87" s="1"/>
      <c r="B87" s="1"/>
      <c r="C87"/>
      <c r="D87" s="1"/>
      <c r="E87" s="1"/>
      <c r="F87" t="b">
        <v>0</v>
      </c>
      <c r="G87" s="1" t="s">
        <v>527</v>
      </c>
      <c r="H87">
        <v>1</v>
      </c>
      <c r="I87" s="1" t="s">
        <v>2362</v>
      </c>
      <c r="J87" s="1" t="s">
        <v>463</v>
      </c>
      <c r="K87" s="1" t="s">
        <v>697</v>
      </c>
      <c r="L87" s="1" t="s">
        <v>698</v>
      </c>
      <c r="M87" s="1" t="s">
        <v>2031</v>
      </c>
      <c r="N87" s="1"/>
      <c r="O87" s="1" t="s">
        <v>2009</v>
      </c>
      <c r="R87" t="b">
        <v>0</v>
      </c>
      <c r="T87" s="1" t="s">
        <v>395</v>
      </c>
      <c r="U87" s="1" t="s">
        <v>396</v>
      </c>
      <c r="V87" t="b">
        <v>0</v>
      </c>
      <c r="W87">
        <v>0.5</v>
      </c>
      <c r="X87">
        <v>0</v>
      </c>
      <c r="AP87">
        <v>0</v>
      </c>
      <c r="AQ87">
        <v>0</v>
      </c>
      <c r="AR87">
        <v>0</v>
      </c>
      <c r="AS87">
        <v>0</v>
      </c>
      <c r="AT87">
        <v>0</v>
      </c>
      <c r="AU87">
        <v>0</v>
      </c>
      <c r="AV87">
        <v>0</v>
      </c>
      <c r="AX87" s="1"/>
      <c r="AY87">
        <v>0</v>
      </c>
      <c r="AZ87">
        <v>0</v>
      </c>
      <c r="BA87">
        <v>0</v>
      </c>
      <c r="BB87">
        <v>0</v>
      </c>
      <c r="BC87">
        <v>0</v>
      </c>
      <c r="BI87">
        <v>0</v>
      </c>
      <c r="BJ87">
        <v>1</v>
      </c>
      <c r="BK87">
        <v>1</v>
      </c>
      <c r="BM87">
        <v>0</v>
      </c>
      <c r="BN87" s="1"/>
      <c r="BO87" s="1" t="s">
        <v>2362</v>
      </c>
      <c r="BP87" s="1"/>
      <c r="BQ87" s="1"/>
      <c r="BR87" s="1"/>
      <c r="BS87" s="1"/>
      <c r="BU87" s="1"/>
      <c r="BV87" s="1" t="s">
        <v>527</v>
      </c>
      <c r="BW87" s="1" t="s">
        <v>464</v>
      </c>
      <c r="BX87" s="1" t="s">
        <v>697</v>
      </c>
      <c r="BY87" s="1" t="s">
        <v>698</v>
      </c>
      <c r="BZ87" s="1" t="s">
        <v>2031</v>
      </c>
      <c r="CA87" s="1" t="s">
        <v>2009</v>
      </c>
      <c r="CB87" s="1"/>
      <c r="CC87" s="1"/>
      <c r="CD87">
        <v>0</v>
      </c>
      <c r="CF87" s="1" t="s">
        <v>396</v>
      </c>
      <c r="CH87" s="1"/>
      <c r="CI87" s="1"/>
      <c r="CJ87" t="b">
        <v>0</v>
      </c>
      <c r="CN87">
        <v>0</v>
      </c>
      <c r="CP87">
        <v>0</v>
      </c>
      <c r="CT87">
        <v>0</v>
      </c>
      <c r="CU87">
        <v>0</v>
      </c>
      <c r="CV87">
        <v>0</v>
      </c>
    </row>
    <row r="88" spans="1:111" x14ac:dyDescent="0.3">
      <c r="A88" s="1" t="s">
        <v>2363</v>
      </c>
      <c r="B88" s="1" t="s">
        <v>2364</v>
      </c>
      <c r="C88">
        <v>410</v>
      </c>
      <c r="D88" s="1" t="s">
        <v>396</v>
      </c>
      <c r="E88" s="1" t="s">
        <v>2364</v>
      </c>
      <c r="F88" t="b">
        <v>1</v>
      </c>
      <c r="G88" s="1" t="s">
        <v>398</v>
      </c>
      <c r="H88">
        <v>0.59499999999999997</v>
      </c>
      <c r="I88" s="1" t="s">
        <v>2373</v>
      </c>
      <c r="J88" s="1" t="s">
        <v>2374</v>
      </c>
      <c r="K88" s="1" t="s">
        <v>2375</v>
      </c>
      <c r="L88" s="1" t="s">
        <v>2376</v>
      </c>
      <c r="M88" s="1" t="s">
        <v>2031</v>
      </c>
      <c r="N88" s="1"/>
      <c r="O88" s="1" t="s">
        <v>2009</v>
      </c>
      <c r="P88">
        <v>2</v>
      </c>
      <c r="Q88">
        <v>2</v>
      </c>
      <c r="R88" t="b">
        <v>0</v>
      </c>
      <c r="T88" s="1" t="s">
        <v>395</v>
      </c>
      <c r="U88" s="1" t="s">
        <v>411</v>
      </c>
      <c r="V88" t="b">
        <v>1</v>
      </c>
      <c r="W88">
        <v>2.30591846</v>
      </c>
      <c r="X88">
        <v>1</v>
      </c>
      <c r="Y88">
        <v>0.457443506</v>
      </c>
      <c r="Z88">
        <v>0.03</v>
      </c>
      <c r="AA88">
        <v>0</v>
      </c>
      <c r="AB88">
        <v>0</v>
      </c>
      <c r="AC88">
        <v>0</v>
      </c>
      <c r="AD88">
        <v>0</v>
      </c>
      <c r="AE88">
        <v>0</v>
      </c>
      <c r="AF88">
        <v>0</v>
      </c>
      <c r="AG88">
        <v>0</v>
      </c>
      <c r="AH88">
        <v>0</v>
      </c>
      <c r="AI88">
        <v>0</v>
      </c>
      <c r="AJ88">
        <v>0</v>
      </c>
      <c r="AK88">
        <v>0.457443506</v>
      </c>
      <c r="AL88">
        <v>3.6666666666666667E-2</v>
      </c>
      <c r="AM88">
        <v>0</v>
      </c>
      <c r="AO88">
        <v>0</v>
      </c>
      <c r="AP88">
        <v>0</v>
      </c>
      <c r="AQ88">
        <v>6.6666666666666666E-2</v>
      </c>
      <c r="AR88">
        <v>0.05</v>
      </c>
      <c r="AS88">
        <v>0</v>
      </c>
      <c r="AT88">
        <v>0.11666666666666667</v>
      </c>
      <c r="AU88">
        <v>0</v>
      </c>
      <c r="AV88">
        <v>0</v>
      </c>
      <c r="AX88" s="1" t="s">
        <v>397</v>
      </c>
      <c r="AY88">
        <v>75.599999999999994</v>
      </c>
      <c r="AZ88">
        <v>19.176000599999998</v>
      </c>
      <c r="BA88">
        <v>0.23666666666666666</v>
      </c>
      <c r="BB88">
        <v>0.24833333333333332</v>
      </c>
      <c r="BC88">
        <v>0</v>
      </c>
      <c r="BI88">
        <v>7.3333333333333334E-2</v>
      </c>
      <c r="BJ88">
        <v>0</v>
      </c>
      <c r="BK88">
        <v>0.31</v>
      </c>
      <c r="BM88">
        <v>3.1666666666666669E-2</v>
      </c>
      <c r="BN88" s="1" t="s">
        <v>2365</v>
      </c>
      <c r="BO88" s="1" t="s">
        <v>2377</v>
      </c>
      <c r="BP88" s="1" t="s">
        <v>2363</v>
      </c>
      <c r="BQ88" s="1" t="s">
        <v>2364</v>
      </c>
      <c r="BR88" s="1" t="s">
        <v>2363</v>
      </c>
      <c r="BS88" s="1" t="s">
        <v>2364</v>
      </c>
      <c r="BT88">
        <v>621</v>
      </c>
      <c r="BU88" s="1" t="s">
        <v>1063</v>
      </c>
      <c r="BV88" s="1" t="s">
        <v>398</v>
      </c>
      <c r="BW88" s="1" t="s">
        <v>493</v>
      </c>
      <c r="BX88" s="1" t="s">
        <v>2375</v>
      </c>
      <c r="BY88" s="1" t="s">
        <v>2376</v>
      </c>
      <c r="BZ88" s="1" t="s">
        <v>2031</v>
      </c>
      <c r="CA88" s="1" t="s">
        <v>2009</v>
      </c>
      <c r="CB88" s="1"/>
      <c r="CC88" s="1" t="s">
        <v>2378</v>
      </c>
      <c r="CD88">
        <v>0</v>
      </c>
      <c r="CF88" s="1" t="s">
        <v>411</v>
      </c>
      <c r="CG88">
        <v>0</v>
      </c>
      <c r="CH88" s="1" t="s">
        <v>2365</v>
      </c>
      <c r="CI88" s="1" t="s">
        <v>641</v>
      </c>
      <c r="CJ88" t="b">
        <v>0</v>
      </c>
      <c r="CK88" t="b">
        <v>0</v>
      </c>
      <c r="CL88" t="b">
        <v>0</v>
      </c>
      <c r="CM88" t="b">
        <v>0</v>
      </c>
      <c r="CN88">
        <v>0</v>
      </c>
      <c r="CO88" t="b">
        <v>1</v>
      </c>
      <c r="CP88">
        <v>0.12534218999999999</v>
      </c>
      <c r="CT88">
        <v>3.5000000000000003E-2</v>
      </c>
      <c r="CU88">
        <v>0</v>
      </c>
      <c r="CV88">
        <v>0</v>
      </c>
      <c r="CZ88">
        <v>7.1155883399999995E-2</v>
      </c>
      <c r="DA88">
        <v>0</v>
      </c>
      <c r="DB88">
        <v>0</v>
      </c>
      <c r="DC88">
        <v>0</v>
      </c>
      <c r="DD88">
        <v>0</v>
      </c>
      <c r="DE88">
        <v>0</v>
      </c>
      <c r="DF88">
        <v>7.1155883399999995E-2</v>
      </c>
      <c r="DG88">
        <v>0</v>
      </c>
    </row>
    <row r="89" spans="1:111" x14ac:dyDescent="0.3">
      <c r="A89" s="1" t="s">
        <v>2363</v>
      </c>
      <c r="B89" s="1" t="s">
        <v>2364</v>
      </c>
      <c r="C89">
        <v>410</v>
      </c>
      <c r="D89" s="1" t="s">
        <v>396</v>
      </c>
      <c r="E89" s="1" t="s">
        <v>2364</v>
      </c>
      <c r="F89" t="b">
        <v>1</v>
      </c>
      <c r="G89" s="1" t="s">
        <v>398</v>
      </c>
      <c r="H89">
        <v>0.59499999999999997</v>
      </c>
      <c r="I89" s="1" t="s">
        <v>2373</v>
      </c>
      <c r="J89" s="1" t="s">
        <v>2374</v>
      </c>
      <c r="K89" s="1" t="s">
        <v>2375</v>
      </c>
      <c r="L89" s="1" t="s">
        <v>2376</v>
      </c>
      <c r="M89" s="1" t="s">
        <v>2031</v>
      </c>
      <c r="N89" s="1"/>
      <c r="O89" s="1" t="s">
        <v>2009</v>
      </c>
      <c r="P89">
        <v>2</v>
      </c>
      <c r="Q89">
        <v>2</v>
      </c>
      <c r="R89" t="b">
        <v>0</v>
      </c>
      <c r="T89" s="1" t="s">
        <v>395</v>
      </c>
      <c r="U89" s="1" t="s">
        <v>411</v>
      </c>
      <c r="V89" t="b">
        <v>1</v>
      </c>
      <c r="W89">
        <v>2.30591846</v>
      </c>
      <c r="X89">
        <v>1</v>
      </c>
      <c r="Y89">
        <v>0.457443506</v>
      </c>
      <c r="Z89">
        <v>0.03</v>
      </c>
      <c r="AA89">
        <v>0</v>
      </c>
      <c r="AB89">
        <v>0</v>
      </c>
      <c r="AC89">
        <v>0</v>
      </c>
      <c r="AD89">
        <v>0</v>
      </c>
      <c r="AE89">
        <v>0</v>
      </c>
      <c r="AF89">
        <v>0</v>
      </c>
      <c r="AG89">
        <v>0</v>
      </c>
      <c r="AH89">
        <v>0</v>
      </c>
      <c r="AI89">
        <v>0</v>
      </c>
      <c r="AJ89">
        <v>0</v>
      </c>
      <c r="AK89">
        <v>0.457443506</v>
      </c>
      <c r="AL89">
        <v>3.6666666666666667E-2</v>
      </c>
      <c r="AM89">
        <v>0</v>
      </c>
      <c r="AO89">
        <v>0</v>
      </c>
      <c r="AP89">
        <v>0</v>
      </c>
      <c r="AQ89">
        <v>6.6666666666666666E-2</v>
      </c>
      <c r="AR89">
        <v>0.05</v>
      </c>
      <c r="AS89">
        <v>0</v>
      </c>
      <c r="AT89">
        <v>0.11666666666666667</v>
      </c>
      <c r="AU89">
        <v>0</v>
      </c>
      <c r="AV89">
        <v>0</v>
      </c>
      <c r="AX89" s="1" t="s">
        <v>397</v>
      </c>
      <c r="AY89">
        <v>75.599999999999994</v>
      </c>
      <c r="AZ89">
        <v>19.176000599999998</v>
      </c>
      <c r="BA89">
        <v>0.23666666666666666</v>
      </c>
      <c r="BB89">
        <v>0.24833333333333332</v>
      </c>
      <c r="BC89">
        <v>0</v>
      </c>
      <c r="BI89">
        <v>7.3333333333333334E-2</v>
      </c>
      <c r="BJ89">
        <v>0</v>
      </c>
      <c r="BK89">
        <v>0.31</v>
      </c>
      <c r="BM89">
        <v>3.1666666666666669E-2</v>
      </c>
      <c r="BN89" s="1" t="s">
        <v>2365</v>
      </c>
      <c r="BO89" s="1" t="s">
        <v>2379</v>
      </c>
      <c r="BP89" s="1" t="s">
        <v>2363</v>
      </c>
      <c r="BQ89" s="1" t="s">
        <v>2364</v>
      </c>
      <c r="BR89" s="1" t="s">
        <v>2363</v>
      </c>
      <c r="BS89" s="1" t="s">
        <v>2364</v>
      </c>
      <c r="BT89">
        <v>622</v>
      </c>
      <c r="BU89" s="1" t="s">
        <v>1064</v>
      </c>
      <c r="BV89" s="1" t="s">
        <v>398</v>
      </c>
      <c r="BW89" s="1" t="s">
        <v>573</v>
      </c>
      <c r="BX89" s="1" t="s">
        <v>2375</v>
      </c>
      <c r="BY89" s="1" t="s">
        <v>2376</v>
      </c>
      <c r="BZ89" s="1" t="s">
        <v>2031</v>
      </c>
      <c r="CA89" s="1" t="s">
        <v>2009</v>
      </c>
      <c r="CB89" s="1"/>
      <c r="CC89" s="1" t="s">
        <v>2380</v>
      </c>
      <c r="CD89">
        <v>0</v>
      </c>
      <c r="CF89" s="1" t="s">
        <v>411</v>
      </c>
      <c r="CG89">
        <v>1</v>
      </c>
      <c r="CH89" s="1" t="s">
        <v>2365</v>
      </c>
      <c r="CI89" s="1" t="s">
        <v>641</v>
      </c>
      <c r="CJ89" t="b">
        <v>0</v>
      </c>
      <c r="CK89" t="b">
        <v>0</v>
      </c>
      <c r="CL89" t="b">
        <v>0</v>
      </c>
      <c r="CM89" t="b">
        <v>0</v>
      </c>
      <c r="CN89">
        <v>0</v>
      </c>
      <c r="CO89" t="b">
        <v>1</v>
      </c>
      <c r="CP89">
        <v>0.53233814199999996</v>
      </c>
      <c r="CT89">
        <v>0.14499999999999999</v>
      </c>
      <c r="CU89">
        <v>0</v>
      </c>
      <c r="CV89">
        <v>0</v>
      </c>
      <c r="CZ89">
        <v>0.38628762999999999</v>
      </c>
      <c r="DA89">
        <v>0</v>
      </c>
      <c r="DB89">
        <v>0</v>
      </c>
      <c r="DC89">
        <v>0</v>
      </c>
      <c r="DD89">
        <v>0</v>
      </c>
      <c r="DE89">
        <v>0</v>
      </c>
      <c r="DF89">
        <v>0.38628762999999999</v>
      </c>
      <c r="DG89">
        <v>0</v>
      </c>
    </row>
    <row r="90" spans="1:111" x14ac:dyDescent="0.3">
      <c r="A90" s="1" t="s">
        <v>2363</v>
      </c>
      <c r="B90" s="1" t="s">
        <v>2364</v>
      </c>
      <c r="C90">
        <v>410</v>
      </c>
      <c r="D90" s="1" t="s">
        <v>396</v>
      </c>
      <c r="E90" s="1" t="s">
        <v>2364</v>
      </c>
      <c r="F90" t="b">
        <v>1</v>
      </c>
      <c r="G90" s="1" t="s">
        <v>398</v>
      </c>
      <c r="H90">
        <v>0.59499999999999997</v>
      </c>
      <c r="I90" s="1" t="s">
        <v>2373</v>
      </c>
      <c r="J90" s="1" t="s">
        <v>2374</v>
      </c>
      <c r="K90" s="1" t="s">
        <v>2375</v>
      </c>
      <c r="L90" s="1" t="s">
        <v>2376</v>
      </c>
      <c r="M90" s="1" t="s">
        <v>2031</v>
      </c>
      <c r="N90" s="1"/>
      <c r="O90" s="1" t="s">
        <v>2009</v>
      </c>
      <c r="P90">
        <v>2</v>
      </c>
      <c r="Q90">
        <v>2</v>
      </c>
      <c r="R90" t="b">
        <v>0</v>
      </c>
      <c r="T90" s="1" t="s">
        <v>395</v>
      </c>
      <c r="U90" s="1" t="s">
        <v>411</v>
      </c>
      <c r="V90" t="b">
        <v>1</v>
      </c>
      <c r="W90">
        <v>2.30591846</v>
      </c>
      <c r="X90">
        <v>1</v>
      </c>
      <c r="Y90">
        <v>0.457443506</v>
      </c>
      <c r="Z90">
        <v>0.03</v>
      </c>
      <c r="AA90">
        <v>0</v>
      </c>
      <c r="AB90">
        <v>0</v>
      </c>
      <c r="AC90">
        <v>0</v>
      </c>
      <c r="AD90">
        <v>0</v>
      </c>
      <c r="AE90">
        <v>0</v>
      </c>
      <c r="AF90">
        <v>0</v>
      </c>
      <c r="AG90">
        <v>0</v>
      </c>
      <c r="AH90">
        <v>0</v>
      </c>
      <c r="AI90">
        <v>0</v>
      </c>
      <c r="AJ90">
        <v>0</v>
      </c>
      <c r="AK90">
        <v>0.457443506</v>
      </c>
      <c r="AL90">
        <v>3.6666666666666667E-2</v>
      </c>
      <c r="AM90">
        <v>0</v>
      </c>
      <c r="AO90">
        <v>0</v>
      </c>
      <c r="AP90">
        <v>0</v>
      </c>
      <c r="AQ90">
        <v>6.6666666666666666E-2</v>
      </c>
      <c r="AR90">
        <v>0.05</v>
      </c>
      <c r="AS90">
        <v>0</v>
      </c>
      <c r="AT90">
        <v>0.11666666666666667</v>
      </c>
      <c r="AU90">
        <v>0</v>
      </c>
      <c r="AV90">
        <v>0</v>
      </c>
      <c r="AX90" s="1" t="s">
        <v>397</v>
      </c>
      <c r="AY90">
        <v>75.599999999999994</v>
      </c>
      <c r="AZ90">
        <v>19.176000599999998</v>
      </c>
      <c r="BA90">
        <v>0.23666666666666666</v>
      </c>
      <c r="BB90">
        <v>0.24833333333333332</v>
      </c>
      <c r="BC90">
        <v>0</v>
      </c>
      <c r="BI90">
        <v>7.3333333333333334E-2</v>
      </c>
      <c r="BJ90">
        <v>0</v>
      </c>
      <c r="BK90">
        <v>0.31</v>
      </c>
      <c r="BM90">
        <v>3.1666666666666669E-2</v>
      </c>
      <c r="BN90" s="1" t="s">
        <v>2365</v>
      </c>
      <c r="BO90" s="1" t="s">
        <v>2381</v>
      </c>
      <c r="BP90" s="1" t="s">
        <v>2363</v>
      </c>
      <c r="BQ90" s="1" t="s">
        <v>2364</v>
      </c>
      <c r="BR90" s="1" t="s">
        <v>2363</v>
      </c>
      <c r="BS90" s="1" t="s">
        <v>2364</v>
      </c>
      <c r="BT90">
        <v>623</v>
      </c>
      <c r="BU90" s="1" t="s">
        <v>1740</v>
      </c>
      <c r="BV90" s="1" t="s">
        <v>398</v>
      </c>
      <c r="BW90" s="1" t="s">
        <v>551</v>
      </c>
      <c r="BX90" s="1" t="s">
        <v>2375</v>
      </c>
      <c r="BY90" s="1" t="s">
        <v>2376</v>
      </c>
      <c r="BZ90" s="1" t="s">
        <v>2031</v>
      </c>
      <c r="CA90" s="1" t="s">
        <v>2009</v>
      </c>
      <c r="CB90" s="1"/>
      <c r="CC90" s="1" t="s">
        <v>2382</v>
      </c>
      <c r="CD90">
        <v>0</v>
      </c>
      <c r="CF90" s="1" t="s">
        <v>411</v>
      </c>
      <c r="CG90">
        <v>1</v>
      </c>
      <c r="CH90" s="1" t="s">
        <v>2365</v>
      </c>
      <c r="CI90" s="1" t="s">
        <v>641</v>
      </c>
      <c r="CJ90" t="b">
        <v>0</v>
      </c>
      <c r="CK90" t="b">
        <v>0</v>
      </c>
      <c r="CL90" t="b">
        <v>0</v>
      </c>
      <c r="CM90" t="b">
        <v>0</v>
      </c>
      <c r="CN90">
        <v>0</v>
      </c>
      <c r="CO90" t="b">
        <v>1</v>
      </c>
      <c r="CP90">
        <v>0.25</v>
      </c>
      <c r="CT90">
        <v>6.8333333333333329E-2</v>
      </c>
      <c r="CU90">
        <v>0</v>
      </c>
      <c r="CV90">
        <v>0</v>
      </c>
      <c r="CZ90">
        <v>0</v>
      </c>
      <c r="DA90">
        <v>0</v>
      </c>
      <c r="DB90">
        <v>0</v>
      </c>
      <c r="DC90">
        <v>0</v>
      </c>
      <c r="DD90">
        <v>0</v>
      </c>
      <c r="DE90">
        <v>0</v>
      </c>
      <c r="DF90">
        <v>0</v>
      </c>
      <c r="DG90">
        <v>0</v>
      </c>
    </row>
    <row r="91" spans="1:111" x14ac:dyDescent="0.3">
      <c r="A91" s="1" t="s">
        <v>2010</v>
      </c>
      <c r="B91" s="1" t="s">
        <v>591</v>
      </c>
      <c r="C91">
        <v>31</v>
      </c>
      <c r="D91" s="1" t="s">
        <v>396</v>
      </c>
      <c r="E91" s="1" t="s">
        <v>2011</v>
      </c>
      <c r="F91" t="b">
        <v>1</v>
      </c>
      <c r="G91" s="1" t="s">
        <v>398</v>
      </c>
      <c r="H91">
        <v>8.5000000000000006E-2</v>
      </c>
      <c r="I91" s="1" t="s">
        <v>2385</v>
      </c>
      <c r="J91" s="1" t="s">
        <v>2386</v>
      </c>
      <c r="K91" s="1" t="s">
        <v>2366</v>
      </c>
      <c r="L91" s="1" t="s">
        <v>2367</v>
      </c>
      <c r="M91" s="1" t="s">
        <v>2031</v>
      </c>
      <c r="N91" s="1"/>
      <c r="O91" s="1" t="s">
        <v>2009</v>
      </c>
      <c r="P91">
        <v>2</v>
      </c>
      <c r="Q91">
        <v>0</v>
      </c>
      <c r="R91" t="b">
        <v>0</v>
      </c>
      <c r="T91" s="1" t="s">
        <v>395</v>
      </c>
      <c r="U91" s="1" t="s">
        <v>395</v>
      </c>
      <c r="V91" t="b">
        <v>1</v>
      </c>
      <c r="W91">
        <v>3.8095238199999999</v>
      </c>
      <c r="X91">
        <v>1</v>
      </c>
      <c r="Y91">
        <v>9.4175219500000004E-2</v>
      </c>
      <c r="Z91">
        <v>6.6666666666666671E-3</v>
      </c>
      <c r="AA91">
        <v>0</v>
      </c>
      <c r="AB91">
        <v>0</v>
      </c>
      <c r="AC91">
        <v>0</v>
      </c>
      <c r="AD91">
        <v>0</v>
      </c>
      <c r="AE91">
        <v>0</v>
      </c>
      <c r="AF91">
        <v>0</v>
      </c>
      <c r="AG91">
        <v>0</v>
      </c>
      <c r="AH91">
        <v>0</v>
      </c>
      <c r="AI91">
        <v>0</v>
      </c>
      <c r="AJ91">
        <v>0</v>
      </c>
      <c r="AK91">
        <v>9.4175219500000004E-2</v>
      </c>
      <c r="AL91">
        <v>6.6666666666666671E-3</v>
      </c>
      <c r="AM91">
        <v>0</v>
      </c>
      <c r="AO91">
        <v>0</v>
      </c>
      <c r="AP91">
        <v>0</v>
      </c>
      <c r="AQ91">
        <v>1.3333333333333334E-2</v>
      </c>
      <c r="AR91">
        <v>0</v>
      </c>
      <c r="AS91">
        <v>0</v>
      </c>
      <c r="AT91">
        <v>1.3333333333333334E-2</v>
      </c>
      <c r="AU91">
        <v>0</v>
      </c>
      <c r="AV91">
        <v>0</v>
      </c>
      <c r="AX91" s="1" t="s">
        <v>397</v>
      </c>
      <c r="AY91">
        <v>8.8000000000000007</v>
      </c>
      <c r="AZ91">
        <v>24.267000199999998</v>
      </c>
      <c r="BA91">
        <v>0.02</v>
      </c>
      <c r="BB91">
        <v>4.4999999999999998E-2</v>
      </c>
      <c r="BC91">
        <v>0</v>
      </c>
      <c r="BI91">
        <v>1.8333333333333333E-2</v>
      </c>
      <c r="BJ91">
        <v>0</v>
      </c>
      <c r="BK91">
        <v>3.833333333333333E-2</v>
      </c>
      <c r="BM91">
        <v>0</v>
      </c>
      <c r="BN91" s="1" t="s">
        <v>2012</v>
      </c>
      <c r="BO91" s="1" t="s">
        <v>2387</v>
      </c>
      <c r="BP91" s="1" t="s">
        <v>2010</v>
      </c>
      <c r="BQ91" s="1" t="s">
        <v>591</v>
      </c>
      <c r="BR91" s="1" t="s">
        <v>2010</v>
      </c>
      <c r="BS91" s="1" t="s">
        <v>2011</v>
      </c>
      <c r="BT91">
        <v>50</v>
      </c>
      <c r="BU91" s="1" t="s">
        <v>1794</v>
      </c>
      <c r="BV91" s="1" t="s">
        <v>398</v>
      </c>
      <c r="BW91" s="1" t="s">
        <v>490</v>
      </c>
      <c r="BX91" s="1" t="s">
        <v>2366</v>
      </c>
      <c r="BY91" s="1" t="s">
        <v>2367</v>
      </c>
      <c r="BZ91" s="1" t="s">
        <v>2031</v>
      </c>
      <c r="CA91" s="1" t="s">
        <v>2009</v>
      </c>
      <c r="CB91" s="1"/>
      <c r="CC91" s="1"/>
      <c r="CD91">
        <v>0</v>
      </c>
      <c r="CF91" s="1" t="s">
        <v>395</v>
      </c>
      <c r="CG91">
        <v>0</v>
      </c>
      <c r="CH91" s="1" t="s">
        <v>2012</v>
      </c>
      <c r="CI91" s="1" t="s">
        <v>718</v>
      </c>
      <c r="CJ91" t="b">
        <v>0</v>
      </c>
      <c r="CK91" t="b">
        <v>0</v>
      </c>
      <c r="CL91" t="b">
        <v>0</v>
      </c>
      <c r="CM91" t="b">
        <v>0</v>
      </c>
      <c r="CN91">
        <v>0</v>
      </c>
      <c r="CO91" t="b">
        <v>1</v>
      </c>
      <c r="CP91">
        <v>0</v>
      </c>
      <c r="CT91">
        <v>0</v>
      </c>
      <c r="CU91">
        <v>0</v>
      </c>
      <c r="CV91">
        <v>0</v>
      </c>
      <c r="CZ91">
        <v>0</v>
      </c>
      <c r="DA91">
        <v>0</v>
      </c>
      <c r="DB91">
        <v>0</v>
      </c>
      <c r="DC91">
        <v>0</v>
      </c>
      <c r="DD91">
        <v>0</v>
      </c>
      <c r="DE91">
        <v>0</v>
      </c>
      <c r="DF91">
        <v>0</v>
      </c>
      <c r="DG91">
        <v>0</v>
      </c>
    </row>
    <row r="92" spans="1:111" x14ac:dyDescent="0.3">
      <c r="A92" s="1" t="s">
        <v>2010</v>
      </c>
      <c r="B92" s="1" t="s">
        <v>591</v>
      </c>
      <c r="C92">
        <v>31</v>
      </c>
      <c r="D92" s="1" t="s">
        <v>396</v>
      </c>
      <c r="E92" s="1" t="s">
        <v>2011</v>
      </c>
      <c r="F92" t="b">
        <v>1</v>
      </c>
      <c r="G92" s="1" t="s">
        <v>398</v>
      </c>
      <c r="H92">
        <v>8.5000000000000006E-2</v>
      </c>
      <c r="I92" s="1" t="s">
        <v>2385</v>
      </c>
      <c r="J92" s="1" t="s">
        <v>2386</v>
      </c>
      <c r="K92" s="1" t="s">
        <v>2366</v>
      </c>
      <c r="L92" s="1" t="s">
        <v>2367</v>
      </c>
      <c r="M92" s="1" t="s">
        <v>2031</v>
      </c>
      <c r="N92" s="1"/>
      <c r="O92" s="1" t="s">
        <v>2009</v>
      </c>
      <c r="P92">
        <v>2</v>
      </c>
      <c r="Q92">
        <v>0</v>
      </c>
      <c r="R92" t="b">
        <v>0</v>
      </c>
      <c r="T92" s="1" t="s">
        <v>395</v>
      </c>
      <c r="U92" s="1" t="s">
        <v>395</v>
      </c>
      <c r="V92" t="b">
        <v>1</v>
      </c>
      <c r="W92">
        <v>3.8095238199999999</v>
      </c>
      <c r="X92">
        <v>1</v>
      </c>
      <c r="Y92">
        <v>9.4175219500000004E-2</v>
      </c>
      <c r="Z92">
        <v>6.6666666666666671E-3</v>
      </c>
      <c r="AA92">
        <v>0</v>
      </c>
      <c r="AB92">
        <v>0</v>
      </c>
      <c r="AC92">
        <v>0</v>
      </c>
      <c r="AD92">
        <v>0</v>
      </c>
      <c r="AE92">
        <v>0</v>
      </c>
      <c r="AF92">
        <v>0</v>
      </c>
      <c r="AG92">
        <v>0</v>
      </c>
      <c r="AH92">
        <v>0</v>
      </c>
      <c r="AI92">
        <v>0</v>
      </c>
      <c r="AJ92">
        <v>0</v>
      </c>
      <c r="AK92">
        <v>9.4175219500000004E-2</v>
      </c>
      <c r="AL92">
        <v>6.6666666666666671E-3</v>
      </c>
      <c r="AM92">
        <v>0</v>
      </c>
      <c r="AO92">
        <v>0</v>
      </c>
      <c r="AP92">
        <v>0</v>
      </c>
      <c r="AQ92">
        <v>1.3333333333333334E-2</v>
      </c>
      <c r="AR92">
        <v>0</v>
      </c>
      <c r="AS92">
        <v>0</v>
      </c>
      <c r="AT92">
        <v>1.3333333333333334E-2</v>
      </c>
      <c r="AU92">
        <v>0</v>
      </c>
      <c r="AV92">
        <v>0</v>
      </c>
      <c r="AX92" s="1" t="s">
        <v>397</v>
      </c>
      <c r="AY92">
        <v>8.8000000000000007</v>
      </c>
      <c r="AZ92">
        <v>24.267000199999998</v>
      </c>
      <c r="BA92">
        <v>0.02</v>
      </c>
      <c r="BB92">
        <v>4.4999999999999998E-2</v>
      </c>
      <c r="BC92">
        <v>0</v>
      </c>
      <c r="BI92">
        <v>1.8333333333333333E-2</v>
      </c>
      <c r="BJ92">
        <v>0</v>
      </c>
      <c r="BK92">
        <v>3.833333333333333E-2</v>
      </c>
      <c r="BM92">
        <v>0</v>
      </c>
      <c r="BN92" s="1" t="s">
        <v>2012</v>
      </c>
      <c r="BO92" s="1" t="s">
        <v>2388</v>
      </c>
      <c r="BP92" s="1" t="s">
        <v>2010</v>
      </c>
      <c r="BQ92" s="1" t="s">
        <v>591</v>
      </c>
      <c r="BR92" s="1" t="s">
        <v>2010</v>
      </c>
      <c r="BS92" s="1" t="s">
        <v>2011</v>
      </c>
      <c r="BT92">
        <v>51</v>
      </c>
      <c r="BU92" s="1" t="s">
        <v>1081</v>
      </c>
      <c r="BV92" s="1" t="s">
        <v>398</v>
      </c>
      <c r="BW92" s="1" t="s">
        <v>514</v>
      </c>
      <c r="BX92" s="1" t="s">
        <v>2366</v>
      </c>
      <c r="BY92" s="1" t="s">
        <v>2367</v>
      </c>
      <c r="BZ92" s="1" t="s">
        <v>2031</v>
      </c>
      <c r="CA92" s="1" t="s">
        <v>2009</v>
      </c>
      <c r="CB92" s="1"/>
      <c r="CC92" s="1" t="s">
        <v>2389</v>
      </c>
      <c r="CD92">
        <v>0</v>
      </c>
      <c r="CF92" s="1" t="s">
        <v>395</v>
      </c>
      <c r="CG92">
        <v>0</v>
      </c>
      <c r="CH92" s="1" t="s">
        <v>2012</v>
      </c>
      <c r="CI92" s="1" t="s">
        <v>718</v>
      </c>
      <c r="CJ92" t="b">
        <v>0</v>
      </c>
      <c r="CK92" t="b">
        <v>0</v>
      </c>
      <c r="CL92" t="b">
        <v>0</v>
      </c>
      <c r="CM92" t="b">
        <v>0</v>
      </c>
      <c r="CN92">
        <v>0</v>
      </c>
      <c r="CO92" t="b">
        <v>1</v>
      </c>
      <c r="CP92">
        <v>0.16680371799999999</v>
      </c>
      <c r="CT92">
        <v>4.4999999999999998E-2</v>
      </c>
      <c r="CU92">
        <v>0</v>
      </c>
      <c r="CV92">
        <v>0</v>
      </c>
      <c r="CZ92">
        <v>9.4175219500000004E-2</v>
      </c>
      <c r="DA92">
        <v>0</v>
      </c>
      <c r="DB92">
        <v>0</v>
      </c>
      <c r="DC92">
        <v>0</v>
      </c>
      <c r="DD92">
        <v>0</v>
      </c>
      <c r="DE92">
        <v>0</v>
      </c>
      <c r="DF92">
        <v>9.4175219500000004E-2</v>
      </c>
      <c r="DG92">
        <v>0</v>
      </c>
    </row>
    <row r="93" spans="1:111" x14ac:dyDescent="0.3">
      <c r="A93" s="1" t="s">
        <v>2140</v>
      </c>
      <c r="B93" s="1" t="s">
        <v>2141</v>
      </c>
      <c r="C93">
        <v>107</v>
      </c>
      <c r="D93" s="1"/>
      <c r="E93" s="1"/>
      <c r="F93" t="b">
        <v>0</v>
      </c>
      <c r="G93" s="1" t="s">
        <v>527</v>
      </c>
      <c r="H93">
        <v>1</v>
      </c>
      <c r="I93" s="1" t="s">
        <v>2392</v>
      </c>
      <c r="J93" s="1" t="s">
        <v>2326</v>
      </c>
      <c r="K93" s="1" t="s">
        <v>2393</v>
      </c>
      <c r="L93" s="1" t="s">
        <v>2394</v>
      </c>
      <c r="M93" s="1" t="s">
        <v>2391</v>
      </c>
      <c r="N93" s="1"/>
      <c r="O93" s="1" t="s">
        <v>2341</v>
      </c>
      <c r="R93" t="b">
        <v>0</v>
      </c>
      <c r="T93" s="1" t="s">
        <v>395</v>
      </c>
      <c r="U93" s="1" t="s">
        <v>396</v>
      </c>
      <c r="V93" t="b">
        <v>0</v>
      </c>
      <c r="W93">
        <v>0.5</v>
      </c>
      <c r="X93">
        <v>0</v>
      </c>
      <c r="Z93">
        <v>0</v>
      </c>
      <c r="AB93">
        <v>0</v>
      </c>
      <c r="AD93">
        <v>0</v>
      </c>
      <c r="AF93">
        <v>0</v>
      </c>
      <c r="AH93">
        <v>0</v>
      </c>
      <c r="AJ93">
        <v>0</v>
      </c>
      <c r="AL93">
        <v>0</v>
      </c>
      <c r="AO93">
        <v>0</v>
      </c>
      <c r="AP93">
        <v>0</v>
      </c>
      <c r="AQ93">
        <v>0</v>
      </c>
      <c r="AR93">
        <v>0</v>
      </c>
      <c r="AS93">
        <v>0</v>
      </c>
      <c r="AT93">
        <v>0</v>
      </c>
      <c r="AU93">
        <v>0</v>
      </c>
      <c r="AV93">
        <v>0</v>
      </c>
      <c r="AX93" s="1" t="s">
        <v>397</v>
      </c>
      <c r="AY93">
        <v>0</v>
      </c>
      <c r="AZ93">
        <v>0</v>
      </c>
      <c r="BA93">
        <v>0</v>
      </c>
      <c r="BB93">
        <v>0</v>
      </c>
      <c r="BC93">
        <v>0</v>
      </c>
      <c r="BI93">
        <v>0</v>
      </c>
      <c r="BJ93">
        <v>1</v>
      </c>
      <c r="BK93">
        <v>1</v>
      </c>
      <c r="BM93">
        <v>0</v>
      </c>
      <c r="BN93" s="1"/>
      <c r="BO93" s="1" t="s">
        <v>2392</v>
      </c>
      <c r="BP93" s="1" t="s">
        <v>2140</v>
      </c>
      <c r="BQ93" s="1" t="s">
        <v>2141</v>
      </c>
      <c r="BR93" s="1"/>
      <c r="BS93" s="1"/>
      <c r="BT93">
        <v>174</v>
      </c>
      <c r="BU93" s="1"/>
      <c r="BV93" s="1" t="s">
        <v>527</v>
      </c>
      <c r="BW93" s="1" t="s">
        <v>2327</v>
      </c>
      <c r="BX93" s="1" t="s">
        <v>2393</v>
      </c>
      <c r="BY93" s="1" t="s">
        <v>2394</v>
      </c>
      <c r="BZ93" s="1" t="s">
        <v>2391</v>
      </c>
      <c r="CA93" s="1" t="s">
        <v>2341</v>
      </c>
      <c r="CB93" s="1"/>
      <c r="CC93" s="1"/>
      <c r="CD93">
        <v>0</v>
      </c>
      <c r="CF93" s="1" t="s">
        <v>396</v>
      </c>
      <c r="CH93" s="1"/>
      <c r="CI93" s="1"/>
      <c r="CJ93" t="b">
        <v>0</v>
      </c>
      <c r="CN93">
        <v>0</v>
      </c>
      <c r="CO93" t="b">
        <v>1</v>
      </c>
      <c r="CP93">
        <v>0</v>
      </c>
      <c r="CT93">
        <v>0</v>
      </c>
      <c r="CU93">
        <v>0</v>
      </c>
      <c r="CV93">
        <v>0</v>
      </c>
    </row>
    <row r="94" spans="1:111" x14ac:dyDescent="0.3">
      <c r="A94" s="1" t="s">
        <v>954</v>
      </c>
      <c r="B94" s="1" t="s">
        <v>955</v>
      </c>
      <c r="C94">
        <v>186</v>
      </c>
      <c r="D94" s="1"/>
      <c r="E94" s="1"/>
      <c r="F94" t="b">
        <v>0</v>
      </c>
      <c r="G94" s="1" t="s">
        <v>527</v>
      </c>
      <c r="H94">
        <v>1</v>
      </c>
      <c r="I94" s="1" t="s">
        <v>2397</v>
      </c>
      <c r="J94" s="1" t="s">
        <v>393</v>
      </c>
      <c r="K94" s="1" t="s">
        <v>2185</v>
      </c>
      <c r="L94" s="1" t="s">
        <v>2118</v>
      </c>
      <c r="M94" s="1" t="s">
        <v>2059</v>
      </c>
      <c r="N94" s="1"/>
      <c r="O94" s="1" t="s">
        <v>2051</v>
      </c>
      <c r="R94" t="b">
        <v>0</v>
      </c>
      <c r="T94" s="1" t="s">
        <v>395</v>
      </c>
      <c r="U94" s="1" t="s">
        <v>396</v>
      </c>
      <c r="V94" t="b">
        <v>0</v>
      </c>
      <c r="W94">
        <v>0.5</v>
      </c>
      <c r="X94">
        <v>0</v>
      </c>
      <c r="Z94">
        <v>0</v>
      </c>
      <c r="AB94">
        <v>0</v>
      </c>
      <c r="AD94">
        <v>0</v>
      </c>
      <c r="AF94">
        <v>0</v>
      </c>
      <c r="AH94">
        <v>0</v>
      </c>
      <c r="AJ94">
        <v>0</v>
      </c>
      <c r="AL94">
        <v>0</v>
      </c>
      <c r="AO94">
        <v>0</v>
      </c>
      <c r="AP94">
        <v>0</v>
      </c>
      <c r="AQ94">
        <v>0</v>
      </c>
      <c r="AR94">
        <v>0</v>
      </c>
      <c r="AS94">
        <v>0</v>
      </c>
      <c r="AT94">
        <v>0</v>
      </c>
      <c r="AU94">
        <v>0</v>
      </c>
      <c r="AV94">
        <v>0</v>
      </c>
      <c r="AX94" s="1" t="s">
        <v>397</v>
      </c>
      <c r="AY94">
        <v>0</v>
      </c>
      <c r="AZ94">
        <v>0</v>
      </c>
      <c r="BA94">
        <v>0</v>
      </c>
      <c r="BB94">
        <v>0</v>
      </c>
      <c r="BC94">
        <v>0</v>
      </c>
      <c r="BI94">
        <v>0</v>
      </c>
      <c r="BJ94">
        <v>1</v>
      </c>
      <c r="BK94">
        <v>1</v>
      </c>
      <c r="BM94">
        <v>0</v>
      </c>
      <c r="BN94" s="1"/>
      <c r="BO94" s="1" t="s">
        <v>2397</v>
      </c>
      <c r="BP94" s="1" t="s">
        <v>954</v>
      </c>
      <c r="BQ94" s="1" t="s">
        <v>955</v>
      </c>
      <c r="BR94" s="1"/>
      <c r="BS94" s="1"/>
      <c r="BT94">
        <v>278</v>
      </c>
      <c r="BU94" s="1"/>
      <c r="BV94" s="1" t="s">
        <v>527</v>
      </c>
      <c r="BW94" s="1"/>
      <c r="BX94" s="1" t="s">
        <v>2185</v>
      </c>
      <c r="BY94" s="1" t="s">
        <v>2118</v>
      </c>
      <c r="BZ94" s="1" t="s">
        <v>2059</v>
      </c>
      <c r="CA94" s="1" t="s">
        <v>2051</v>
      </c>
      <c r="CB94" s="1"/>
      <c r="CC94" s="1"/>
      <c r="CD94">
        <v>0</v>
      </c>
      <c r="CF94" s="1" t="s">
        <v>396</v>
      </c>
      <c r="CH94" s="1"/>
      <c r="CI94" s="1"/>
      <c r="CJ94" t="b">
        <v>0</v>
      </c>
      <c r="CN94">
        <v>0</v>
      </c>
      <c r="CO94" t="b">
        <v>1</v>
      </c>
      <c r="CP94">
        <v>0</v>
      </c>
      <c r="CT94">
        <v>0</v>
      </c>
      <c r="CU94">
        <v>0</v>
      </c>
      <c r="CV94">
        <v>0</v>
      </c>
    </row>
    <row r="95" spans="1:111" x14ac:dyDescent="0.3">
      <c r="A95" s="1" t="s">
        <v>1519</v>
      </c>
      <c r="B95" s="1" t="s">
        <v>1520</v>
      </c>
      <c r="C95">
        <v>37</v>
      </c>
      <c r="D95" s="1"/>
      <c r="E95" s="1"/>
      <c r="F95" t="b">
        <v>0</v>
      </c>
      <c r="G95" s="1" t="s">
        <v>527</v>
      </c>
      <c r="H95">
        <v>1</v>
      </c>
      <c r="I95" s="1" t="s">
        <v>2398</v>
      </c>
      <c r="J95" s="1" t="s">
        <v>393</v>
      </c>
      <c r="K95" s="1" t="s">
        <v>2399</v>
      </c>
      <c r="L95" s="1" t="s">
        <v>2400</v>
      </c>
      <c r="M95" s="1" t="s">
        <v>2059</v>
      </c>
      <c r="N95" s="1"/>
      <c r="O95" s="1" t="s">
        <v>2051</v>
      </c>
      <c r="R95" t="b">
        <v>0</v>
      </c>
      <c r="T95" s="1" t="s">
        <v>395</v>
      </c>
      <c r="U95" s="1" t="s">
        <v>396</v>
      </c>
      <c r="V95" t="b">
        <v>0</v>
      </c>
      <c r="W95">
        <v>0.5</v>
      </c>
      <c r="X95">
        <v>0</v>
      </c>
      <c r="Z95">
        <v>0</v>
      </c>
      <c r="AB95">
        <v>0</v>
      </c>
      <c r="AD95">
        <v>0</v>
      </c>
      <c r="AF95">
        <v>0</v>
      </c>
      <c r="AH95">
        <v>0</v>
      </c>
      <c r="AJ95">
        <v>0</v>
      </c>
      <c r="AL95">
        <v>0</v>
      </c>
      <c r="AO95">
        <v>0</v>
      </c>
      <c r="AP95">
        <v>0</v>
      </c>
      <c r="AQ95">
        <v>0</v>
      </c>
      <c r="AR95">
        <v>0</v>
      </c>
      <c r="AS95">
        <v>0</v>
      </c>
      <c r="AT95">
        <v>0</v>
      </c>
      <c r="AU95">
        <v>0</v>
      </c>
      <c r="AV95">
        <v>0</v>
      </c>
      <c r="AX95" s="1" t="s">
        <v>397</v>
      </c>
      <c r="AY95">
        <v>0</v>
      </c>
      <c r="AZ95">
        <v>0</v>
      </c>
      <c r="BA95">
        <v>0</v>
      </c>
      <c r="BB95">
        <v>0</v>
      </c>
      <c r="BC95">
        <v>0</v>
      </c>
      <c r="BI95">
        <v>0</v>
      </c>
      <c r="BJ95">
        <v>1</v>
      </c>
      <c r="BK95">
        <v>1</v>
      </c>
      <c r="BM95">
        <v>0</v>
      </c>
      <c r="BN95" s="1"/>
      <c r="BO95" s="1" t="s">
        <v>2398</v>
      </c>
      <c r="BP95" s="1" t="s">
        <v>1519</v>
      </c>
      <c r="BQ95" s="1" t="s">
        <v>1520</v>
      </c>
      <c r="BR95" s="1"/>
      <c r="BS95" s="1"/>
      <c r="BT95">
        <v>66</v>
      </c>
      <c r="BU95" s="1"/>
      <c r="BV95" s="1" t="s">
        <v>527</v>
      </c>
      <c r="BW95" s="1"/>
      <c r="BX95" s="1" t="s">
        <v>2399</v>
      </c>
      <c r="BY95" s="1" t="s">
        <v>2400</v>
      </c>
      <c r="BZ95" s="1" t="s">
        <v>2059</v>
      </c>
      <c r="CA95" s="1" t="s">
        <v>2051</v>
      </c>
      <c r="CB95" s="1"/>
      <c r="CC95" s="1"/>
      <c r="CD95">
        <v>0</v>
      </c>
      <c r="CF95" s="1" t="s">
        <v>396</v>
      </c>
      <c r="CH95" s="1"/>
      <c r="CI95" s="1"/>
      <c r="CJ95" t="b">
        <v>0</v>
      </c>
      <c r="CN95">
        <v>0</v>
      </c>
      <c r="CO95" t="b">
        <v>1</v>
      </c>
      <c r="CP95">
        <v>0</v>
      </c>
      <c r="CT95">
        <v>0</v>
      </c>
      <c r="CU95">
        <v>0</v>
      </c>
      <c r="CV95">
        <v>0</v>
      </c>
    </row>
    <row r="96" spans="1:111" x14ac:dyDescent="0.3">
      <c r="A96" s="1" t="s">
        <v>1519</v>
      </c>
      <c r="B96" s="1" t="s">
        <v>1520</v>
      </c>
      <c r="C96">
        <v>236</v>
      </c>
      <c r="D96" s="1"/>
      <c r="E96" s="1"/>
      <c r="F96" t="b">
        <v>0</v>
      </c>
      <c r="G96" s="1" t="s">
        <v>527</v>
      </c>
      <c r="H96">
        <v>1</v>
      </c>
      <c r="I96" s="1" t="s">
        <v>2401</v>
      </c>
      <c r="J96" s="1" t="s">
        <v>432</v>
      </c>
      <c r="K96" s="1" t="s">
        <v>611</v>
      </c>
      <c r="L96" s="1" t="s">
        <v>612</v>
      </c>
      <c r="M96" s="1" t="s">
        <v>2059</v>
      </c>
      <c r="N96" s="1"/>
      <c r="O96" s="1" t="s">
        <v>2051</v>
      </c>
      <c r="R96" t="b">
        <v>0</v>
      </c>
      <c r="T96" s="1" t="s">
        <v>395</v>
      </c>
      <c r="U96" s="1" t="s">
        <v>396</v>
      </c>
      <c r="V96" t="b">
        <v>0</v>
      </c>
      <c r="W96">
        <v>0.5</v>
      </c>
      <c r="X96">
        <v>0</v>
      </c>
      <c r="Z96">
        <v>0</v>
      </c>
      <c r="AB96">
        <v>0</v>
      </c>
      <c r="AD96">
        <v>0</v>
      </c>
      <c r="AF96">
        <v>0</v>
      </c>
      <c r="AH96">
        <v>0</v>
      </c>
      <c r="AJ96">
        <v>0</v>
      </c>
      <c r="AL96">
        <v>0</v>
      </c>
      <c r="AO96">
        <v>0</v>
      </c>
      <c r="AP96">
        <v>0</v>
      </c>
      <c r="AQ96">
        <v>0</v>
      </c>
      <c r="AR96">
        <v>0</v>
      </c>
      <c r="AS96">
        <v>0</v>
      </c>
      <c r="AT96">
        <v>0</v>
      </c>
      <c r="AU96">
        <v>0</v>
      </c>
      <c r="AV96">
        <v>0</v>
      </c>
      <c r="AX96" s="1" t="s">
        <v>503</v>
      </c>
      <c r="AY96">
        <v>0</v>
      </c>
      <c r="AZ96">
        <v>0</v>
      </c>
      <c r="BA96">
        <v>0</v>
      </c>
      <c r="BB96">
        <v>0</v>
      </c>
      <c r="BC96">
        <v>0</v>
      </c>
      <c r="BI96">
        <v>0</v>
      </c>
      <c r="BJ96">
        <v>1</v>
      </c>
      <c r="BK96">
        <v>1</v>
      </c>
      <c r="BM96">
        <v>0</v>
      </c>
      <c r="BN96" s="1"/>
      <c r="BO96" s="1" t="s">
        <v>2401</v>
      </c>
      <c r="BP96" s="1" t="s">
        <v>1519</v>
      </c>
      <c r="BQ96" s="1" t="s">
        <v>1520</v>
      </c>
      <c r="BR96" s="1"/>
      <c r="BS96" s="1"/>
      <c r="BT96">
        <v>477</v>
      </c>
      <c r="BU96" s="1"/>
      <c r="BV96" s="1" t="s">
        <v>527</v>
      </c>
      <c r="BW96" s="1" t="s">
        <v>403</v>
      </c>
      <c r="BX96" s="1" t="s">
        <v>611</v>
      </c>
      <c r="BY96" s="1" t="s">
        <v>612</v>
      </c>
      <c r="BZ96" s="1" t="s">
        <v>2059</v>
      </c>
      <c r="CA96" s="1" t="s">
        <v>2051</v>
      </c>
      <c r="CB96" s="1"/>
      <c r="CC96" s="1"/>
      <c r="CD96">
        <v>0</v>
      </c>
      <c r="CF96" s="1" t="s">
        <v>396</v>
      </c>
      <c r="CH96" s="1"/>
      <c r="CI96" s="1"/>
      <c r="CJ96" t="b">
        <v>0</v>
      </c>
      <c r="CN96">
        <v>0</v>
      </c>
      <c r="CO96" t="b">
        <v>1</v>
      </c>
      <c r="CP96">
        <v>0</v>
      </c>
      <c r="CT96">
        <v>0</v>
      </c>
      <c r="CU96">
        <v>0</v>
      </c>
      <c r="CV96">
        <v>0</v>
      </c>
    </row>
    <row r="97" spans="1:111" x14ac:dyDescent="0.3">
      <c r="A97" s="1" t="s">
        <v>1503</v>
      </c>
      <c r="B97" s="1" t="s">
        <v>1504</v>
      </c>
      <c r="C97">
        <v>159</v>
      </c>
      <c r="D97" s="1"/>
      <c r="E97" s="1"/>
      <c r="F97" t="b">
        <v>0</v>
      </c>
      <c r="G97" s="1" t="s">
        <v>392</v>
      </c>
      <c r="H97">
        <v>1</v>
      </c>
      <c r="I97" s="1" t="s">
        <v>2402</v>
      </c>
      <c r="J97" s="1" t="s">
        <v>522</v>
      </c>
      <c r="K97" s="1" t="s">
        <v>2403</v>
      </c>
      <c r="L97" s="1" t="s">
        <v>2404</v>
      </c>
      <c r="M97" s="1" t="s">
        <v>2059</v>
      </c>
      <c r="N97" s="1"/>
      <c r="O97" s="1" t="s">
        <v>2051</v>
      </c>
      <c r="R97" t="b">
        <v>0</v>
      </c>
      <c r="T97" s="1" t="s">
        <v>395</v>
      </c>
      <c r="U97" s="1" t="s">
        <v>396</v>
      </c>
      <c r="V97" t="b">
        <v>0</v>
      </c>
      <c r="W97">
        <v>0.5</v>
      </c>
      <c r="X97">
        <v>0</v>
      </c>
      <c r="Z97">
        <v>0</v>
      </c>
      <c r="AB97">
        <v>0</v>
      </c>
      <c r="AD97">
        <v>0</v>
      </c>
      <c r="AF97">
        <v>0</v>
      </c>
      <c r="AH97">
        <v>0</v>
      </c>
      <c r="AJ97">
        <v>0</v>
      </c>
      <c r="AL97">
        <v>0</v>
      </c>
      <c r="AO97">
        <v>0</v>
      </c>
      <c r="AP97">
        <v>0</v>
      </c>
      <c r="AQ97">
        <v>0</v>
      </c>
      <c r="AR97">
        <v>0</v>
      </c>
      <c r="AS97">
        <v>0</v>
      </c>
      <c r="AT97">
        <v>0</v>
      </c>
      <c r="AU97">
        <v>0</v>
      </c>
      <c r="AV97">
        <v>0</v>
      </c>
      <c r="AX97" s="1" t="s">
        <v>1563</v>
      </c>
      <c r="AY97">
        <v>0</v>
      </c>
      <c r="AZ97">
        <v>0</v>
      </c>
      <c r="BA97">
        <v>0</v>
      </c>
      <c r="BB97">
        <v>0</v>
      </c>
      <c r="BC97">
        <v>0</v>
      </c>
      <c r="BI97">
        <v>0</v>
      </c>
      <c r="BJ97">
        <v>1</v>
      </c>
      <c r="BK97">
        <v>1</v>
      </c>
      <c r="BM97">
        <v>0</v>
      </c>
      <c r="BN97" s="1"/>
      <c r="BO97" s="1" t="s">
        <v>2402</v>
      </c>
      <c r="BP97" s="1" t="s">
        <v>1503</v>
      </c>
      <c r="BQ97" s="1" t="s">
        <v>1504</v>
      </c>
      <c r="BR97" s="1"/>
      <c r="BS97" s="1"/>
      <c r="BT97">
        <v>510</v>
      </c>
      <c r="BU97" s="1"/>
      <c r="BV97" s="1" t="s">
        <v>392</v>
      </c>
      <c r="BW97" s="1" t="s">
        <v>469</v>
      </c>
      <c r="BX97" s="1" t="s">
        <v>2403</v>
      </c>
      <c r="BY97" s="1" t="s">
        <v>2404</v>
      </c>
      <c r="BZ97" s="1" t="s">
        <v>2059</v>
      </c>
      <c r="CA97" s="1" t="s">
        <v>2051</v>
      </c>
      <c r="CB97" s="1"/>
      <c r="CC97" s="1"/>
      <c r="CD97">
        <v>0</v>
      </c>
      <c r="CF97" s="1" t="s">
        <v>396</v>
      </c>
      <c r="CH97" s="1"/>
      <c r="CI97" s="1"/>
      <c r="CJ97" t="b">
        <v>0</v>
      </c>
      <c r="CN97">
        <v>0</v>
      </c>
      <c r="CO97" t="b">
        <v>1</v>
      </c>
      <c r="CP97">
        <v>0</v>
      </c>
      <c r="CT97">
        <v>0</v>
      </c>
      <c r="CU97">
        <v>0</v>
      </c>
      <c r="CV97">
        <v>0</v>
      </c>
    </row>
    <row r="98" spans="1:111" x14ac:dyDescent="0.3">
      <c r="A98" s="1" t="s">
        <v>1309</v>
      </c>
      <c r="B98" s="1" t="s">
        <v>1308</v>
      </c>
      <c r="C98">
        <v>159</v>
      </c>
      <c r="D98" s="1" t="s">
        <v>396</v>
      </c>
      <c r="E98" s="1" t="s">
        <v>396</v>
      </c>
      <c r="F98" t="b">
        <v>1</v>
      </c>
      <c r="G98" s="1" t="s">
        <v>398</v>
      </c>
      <c r="H98">
        <v>0.41166666666666668</v>
      </c>
      <c r="I98" s="1" t="s">
        <v>2408</v>
      </c>
      <c r="J98" s="1" t="s">
        <v>2409</v>
      </c>
      <c r="K98" s="1" t="s">
        <v>2186</v>
      </c>
      <c r="L98" s="1" t="s">
        <v>2187</v>
      </c>
      <c r="M98" s="1" t="s">
        <v>2059</v>
      </c>
      <c r="N98" s="1"/>
      <c r="O98" s="1" t="s">
        <v>2051</v>
      </c>
      <c r="P98">
        <v>3</v>
      </c>
      <c r="Q98">
        <v>2</v>
      </c>
      <c r="R98" t="b">
        <v>0</v>
      </c>
      <c r="T98" s="1" t="s">
        <v>396</v>
      </c>
      <c r="U98" s="1" t="s">
        <v>411</v>
      </c>
      <c r="V98" t="b">
        <v>1</v>
      </c>
      <c r="W98">
        <v>4.9586777700000004</v>
      </c>
      <c r="X98">
        <v>1</v>
      </c>
      <c r="Y98">
        <v>0.38704407200000002</v>
      </c>
      <c r="Z98">
        <v>2.5000000000000001E-2</v>
      </c>
      <c r="AA98">
        <v>0</v>
      </c>
      <c r="AB98">
        <v>0</v>
      </c>
      <c r="AC98">
        <v>0</v>
      </c>
      <c r="AD98">
        <v>0</v>
      </c>
      <c r="AE98">
        <v>0</v>
      </c>
      <c r="AF98">
        <v>0</v>
      </c>
      <c r="AG98">
        <v>0</v>
      </c>
      <c r="AH98">
        <v>0</v>
      </c>
      <c r="AI98">
        <v>0</v>
      </c>
      <c r="AJ98">
        <v>0</v>
      </c>
      <c r="AK98">
        <v>0.38704407200000002</v>
      </c>
      <c r="AL98">
        <v>0.03</v>
      </c>
      <c r="AM98">
        <v>0</v>
      </c>
      <c r="AO98">
        <v>0</v>
      </c>
      <c r="AP98">
        <v>0</v>
      </c>
      <c r="AQ98">
        <v>5.5E-2</v>
      </c>
      <c r="AR98">
        <v>6.6666666666666671E-3</v>
      </c>
      <c r="AS98">
        <v>0</v>
      </c>
      <c r="AT98">
        <v>6.1666666666666668E-2</v>
      </c>
      <c r="AU98">
        <v>0</v>
      </c>
      <c r="AV98">
        <v>0</v>
      </c>
      <c r="AX98" s="1" t="s">
        <v>397</v>
      </c>
      <c r="AY98">
        <v>33.4</v>
      </c>
      <c r="AZ98">
        <v>15.6429996</v>
      </c>
      <c r="BA98">
        <v>0.12833333333333333</v>
      </c>
      <c r="BB98">
        <v>0.22833333333333333</v>
      </c>
      <c r="BC98">
        <v>0</v>
      </c>
      <c r="BI98">
        <v>2.1666666666666667E-2</v>
      </c>
      <c r="BJ98">
        <v>0</v>
      </c>
      <c r="BK98">
        <v>0.15</v>
      </c>
      <c r="BM98">
        <v>3.1666666666666669E-2</v>
      </c>
      <c r="BN98" s="1" t="s">
        <v>2057</v>
      </c>
      <c r="BO98" s="1" t="s">
        <v>2410</v>
      </c>
      <c r="BP98" s="1" t="s">
        <v>1309</v>
      </c>
      <c r="BQ98" s="1" t="s">
        <v>1308</v>
      </c>
      <c r="BR98" s="1" t="s">
        <v>1309</v>
      </c>
      <c r="BS98" s="1" t="s">
        <v>1308</v>
      </c>
      <c r="BT98">
        <v>268</v>
      </c>
      <c r="BU98" s="1" t="s">
        <v>1846</v>
      </c>
      <c r="BV98" s="1" t="s">
        <v>398</v>
      </c>
      <c r="BW98" s="1" t="s">
        <v>666</v>
      </c>
      <c r="BX98" s="1" t="s">
        <v>2186</v>
      </c>
      <c r="BY98" s="1" t="s">
        <v>2187</v>
      </c>
      <c r="BZ98" s="1" t="s">
        <v>2059</v>
      </c>
      <c r="CA98" s="1" t="s">
        <v>2051</v>
      </c>
      <c r="CB98" s="1"/>
      <c r="CC98" s="1" t="s">
        <v>2384</v>
      </c>
      <c r="CD98">
        <v>0</v>
      </c>
      <c r="CF98" s="1" t="s">
        <v>411</v>
      </c>
      <c r="CG98">
        <v>0</v>
      </c>
      <c r="CH98" s="1" t="s">
        <v>2057</v>
      </c>
      <c r="CI98" s="1" t="s">
        <v>640</v>
      </c>
      <c r="CJ98" t="b">
        <v>0</v>
      </c>
      <c r="CK98" t="b">
        <v>0</v>
      </c>
      <c r="CL98" t="b">
        <v>0</v>
      </c>
      <c r="CM98" t="b">
        <v>0</v>
      </c>
      <c r="CN98">
        <v>0</v>
      </c>
      <c r="CO98" t="b">
        <v>1</v>
      </c>
      <c r="CP98">
        <v>0</v>
      </c>
      <c r="CT98">
        <v>0</v>
      </c>
      <c r="CU98">
        <v>0</v>
      </c>
      <c r="CV98">
        <v>0</v>
      </c>
      <c r="CZ98">
        <v>0</v>
      </c>
      <c r="DA98">
        <v>0</v>
      </c>
      <c r="DB98">
        <v>0</v>
      </c>
      <c r="DC98">
        <v>0</v>
      </c>
      <c r="DD98">
        <v>0</v>
      </c>
      <c r="DE98">
        <v>0</v>
      </c>
      <c r="DF98">
        <v>0</v>
      </c>
      <c r="DG98">
        <v>0</v>
      </c>
    </row>
    <row r="99" spans="1:111" x14ac:dyDescent="0.3">
      <c r="A99" s="1" t="s">
        <v>1309</v>
      </c>
      <c r="B99" s="1" t="s">
        <v>1308</v>
      </c>
      <c r="C99">
        <v>159</v>
      </c>
      <c r="D99" s="1" t="s">
        <v>396</v>
      </c>
      <c r="E99" s="1" t="s">
        <v>396</v>
      </c>
      <c r="F99" t="b">
        <v>1</v>
      </c>
      <c r="G99" s="1" t="s">
        <v>398</v>
      </c>
      <c r="H99">
        <v>0.41166666666666668</v>
      </c>
      <c r="I99" s="1" t="s">
        <v>2408</v>
      </c>
      <c r="J99" s="1" t="s">
        <v>2409</v>
      </c>
      <c r="K99" s="1" t="s">
        <v>2186</v>
      </c>
      <c r="L99" s="1" t="s">
        <v>2187</v>
      </c>
      <c r="M99" s="1" t="s">
        <v>2059</v>
      </c>
      <c r="N99" s="1"/>
      <c r="O99" s="1" t="s">
        <v>2051</v>
      </c>
      <c r="P99">
        <v>3</v>
      </c>
      <c r="Q99">
        <v>2</v>
      </c>
      <c r="R99" t="b">
        <v>0</v>
      </c>
      <c r="T99" s="1" t="s">
        <v>396</v>
      </c>
      <c r="U99" s="1" t="s">
        <v>411</v>
      </c>
      <c r="V99" t="b">
        <v>1</v>
      </c>
      <c r="W99">
        <v>4.9586777700000004</v>
      </c>
      <c r="X99">
        <v>1</v>
      </c>
      <c r="Y99">
        <v>0.38704407200000002</v>
      </c>
      <c r="Z99">
        <v>2.5000000000000001E-2</v>
      </c>
      <c r="AA99">
        <v>0</v>
      </c>
      <c r="AB99">
        <v>0</v>
      </c>
      <c r="AC99">
        <v>0</v>
      </c>
      <c r="AD99">
        <v>0</v>
      </c>
      <c r="AE99">
        <v>0</v>
      </c>
      <c r="AF99">
        <v>0</v>
      </c>
      <c r="AG99">
        <v>0</v>
      </c>
      <c r="AH99">
        <v>0</v>
      </c>
      <c r="AI99">
        <v>0</v>
      </c>
      <c r="AJ99">
        <v>0</v>
      </c>
      <c r="AK99">
        <v>0.38704407200000002</v>
      </c>
      <c r="AL99">
        <v>0.03</v>
      </c>
      <c r="AM99">
        <v>0</v>
      </c>
      <c r="AO99">
        <v>0</v>
      </c>
      <c r="AP99">
        <v>0</v>
      </c>
      <c r="AQ99">
        <v>5.5E-2</v>
      </c>
      <c r="AR99">
        <v>6.6666666666666671E-3</v>
      </c>
      <c r="AS99">
        <v>0</v>
      </c>
      <c r="AT99">
        <v>6.1666666666666668E-2</v>
      </c>
      <c r="AU99">
        <v>0</v>
      </c>
      <c r="AV99">
        <v>0</v>
      </c>
      <c r="AX99" s="1" t="s">
        <v>397</v>
      </c>
      <c r="AY99">
        <v>33.4</v>
      </c>
      <c r="AZ99">
        <v>15.6429996</v>
      </c>
      <c r="BA99">
        <v>0.12833333333333333</v>
      </c>
      <c r="BB99">
        <v>0.22833333333333333</v>
      </c>
      <c r="BC99">
        <v>0</v>
      </c>
      <c r="BI99">
        <v>2.1666666666666667E-2</v>
      </c>
      <c r="BJ99">
        <v>0</v>
      </c>
      <c r="BK99">
        <v>0.15</v>
      </c>
      <c r="BM99">
        <v>3.1666666666666669E-2</v>
      </c>
      <c r="BN99" s="1" t="s">
        <v>2057</v>
      </c>
      <c r="BO99" s="1" t="s">
        <v>2411</v>
      </c>
      <c r="BP99" s="1" t="s">
        <v>1309</v>
      </c>
      <c r="BQ99" s="1" t="s">
        <v>1308</v>
      </c>
      <c r="BR99" s="1" t="s">
        <v>1519</v>
      </c>
      <c r="BS99" s="1" t="s">
        <v>1520</v>
      </c>
      <c r="BT99">
        <v>269</v>
      </c>
      <c r="BU99" s="1" t="s">
        <v>1227</v>
      </c>
      <c r="BV99" s="1" t="s">
        <v>398</v>
      </c>
      <c r="BW99" s="1" t="s">
        <v>2081</v>
      </c>
      <c r="BX99" s="1" t="s">
        <v>2186</v>
      </c>
      <c r="BY99" s="1" t="s">
        <v>2187</v>
      </c>
      <c r="BZ99" s="1" t="s">
        <v>2059</v>
      </c>
      <c r="CA99" s="1" t="s">
        <v>2051</v>
      </c>
      <c r="CB99" s="1"/>
      <c r="CC99" s="1" t="s">
        <v>2412</v>
      </c>
      <c r="CD99">
        <v>0</v>
      </c>
      <c r="CF99" s="1" t="s">
        <v>411</v>
      </c>
      <c r="CG99">
        <v>1</v>
      </c>
      <c r="CH99" s="1" t="s">
        <v>2057</v>
      </c>
      <c r="CI99" s="1" t="s">
        <v>640</v>
      </c>
      <c r="CJ99" t="b">
        <v>0</v>
      </c>
      <c r="CK99" t="b">
        <v>0</v>
      </c>
      <c r="CL99" t="b">
        <v>0</v>
      </c>
      <c r="CM99" t="b">
        <v>0</v>
      </c>
      <c r="CN99">
        <v>0</v>
      </c>
      <c r="CO99" t="b">
        <v>1</v>
      </c>
      <c r="CP99">
        <v>0.40360346400000002</v>
      </c>
      <c r="CT99">
        <v>0.11</v>
      </c>
      <c r="CU99">
        <v>0</v>
      </c>
      <c r="CV99">
        <v>0</v>
      </c>
      <c r="CZ99">
        <v>0.16531767</v>
      </c>
      <c r="DA99">
        <v>0</v>
      </c>
      <c r="DB99">
        <v>0</v>
      </c>
      <c r="DC99">
        <v>0</v>
      </c>
      <c r="DD99">
        <v>0</v>
      </c>
      <c r="DE99">
        <v>0</v>
      </c>
      <c r="DF99">
        <v>0.16531767</v>
      </c>
      <c r="DG99">
        <v>0</v>
      </c>
    </row>
    <row r="100" spans="1:111" x14ac:dyDescent="0.3">
      <c r="A100" s="1" t="s">
        <v>1309</v>
      </c>
      <c r="B100" s="1" t="s">
        <v>1308</v>
      </c>
      <c r="C100">
        <v>159</v>
      </c>
      <c r="D100" s="1" t="s">
        <v>396</v>
      </c>
      <c r="E100" s="1" t="s">
        <v>396</v>
      </c>
      <c r="F100" t="b">
        <v>1</v>
      </c>
      <c r="G100" s="1" t="s">
        <v>398</v>
      </c>
      <c r="H100">
        <v>0.41166666666666668</v>
      </c>
      <c r="I100" s="1" t="s">
        <v>2408</v>
      </c>
      <c r="J100" s="1" t="s">
        <v>2409</v>
      </c>
      <c r="K100" s="1" t="s">
        <v>2186</v>
      </c>
      <c r="L100" s="1" t="s">
        <v>2187</v>
      </c>
      <c r="M100" s="1" t="s">
        <v>2059</v>
      </c>
      <c r="N100" s="1"/>
      <c r="O100" s="1" t="s">
        <v>2051</v>
      </c>
      <c r="P100">
        <v>3</v>
      </c>
      <c r="Q100">
        <v>2</v>
      </c>
      <c r="R100" t="b">
        <v>0</v>
      </c>
      <c r="T100" s="1" t="s">
        <v>396</v>
      </c>
      <c r="U100" s="1" t="s">
        <v>411</v>
      </c>
      <c r="V100" t="b">
        <v>1</v>
      </c>
      <c r="W100">
        <v>4.9586777700000004</v>
      </c>
      <c r="X100">
        <v>1</v>
      </c>
      <c r="Y100">
        <v>0.38704407200000002</v>
      </c>
      <c r="Z100">
        <v>2.5000000000000001E-2</v>
      </c>
      <c r="AA100">
        <v>0</v>
      </c>
      <c r="AB100">
        <v>0</v>
      </c>
      <c r="AC100">
        <v>0</v>
      </c>
      <c r="AD100">
        <v>0</v>
      </c>
      <c r="AE100">
        <v>0</v>
      </c>
      <c r="AF100">
        <v>0</v>
      </c>
      <c r="AG100">
        <v>0</v>
      </c>
      <c r="AH100">
        <v>0</v>
      </c>
      <c r="AI100">
        <v>0</v>
      </c>
      <c r="AJ100">
        <v>0</v>
      </c>
      <c r="AK100">
        <v>0.38704407200000002</v>
      </c>
      <c r="AL100">
        <v>0.03</v>
      </c>
      <c r="AM100">
        <v>0</v>
      </c>
      <c r="AO100">
        <v>0</v>
      </c>
      <c r="AP100">
        <v>0</v>
      </c>
      <c r="AQ100">
        <v>5.5E-2</v>
      </c>
      <c r="AR100">
        <v>6.6666666666666671E-3</v>
      </c>
      <c r="AS100">
        <v>0</v>
      </c>
      <c r="AT100">
        <v>6.1666666666666668E-2</v>
      </c>
      <c r="AU100">
        <v>0</v>
      </c>
      <c r="AV100">
        <v>0</v>
      </c>
      <c r="AX100" s="1" t="s">
        <v>397</v>
      </c>
      <c r="AY100">
        <v>33.4</v>
      </c>
      <c r="AZ100">
        <v>15.6429996</v>
      </c>
      <c r="BA100">
        <v>0.12833333333333333</v>
      </c>
      <c r="BB100">
        <v>0.22833333333333333</v>
      </c>
      <c r="BC100">
        <v>0</v>
      </c>
      <c r="BI100">
        <v>2.1666666666666667E-2</v>
      </c>
      <c r="BJ100">
        <v>0</v>
      </c>
      <c r="BK100">
        <v>0.15</v>
      </c>
      <c r="BM100">
        <v>3.1666666666666669E-2</v>
      </c>
      <c r="BN100" s="1" t="s">
        <v>2057</v>
      </c>
      <c r="BO100" s="1" t="s">
        <v>2413</v>
      </c>
      <c r="BP100" s="1" t="s">
        <v>1309</v>
      </c>
      <c r="BQ100" s="1" t="s">
        <v>1308</v>
      </c>
      <c r="BR100" s="1" t="s">
        <v>1519</v>
      </c>
      <c r="BS100" s="1" t="s">
        <v>1520</v>
      </c>
      <c r="BT100">
        <v>270</v>
      </c>
      <c r="BU100" s="1" t="s">
        <v>1185</v>
      </c>
      <c r="BV100" s="1" t="s">
        <v>398</v>
      </c>
      <c r="BW100" s="1" t="s">
        <v>707</v>
      </c>
      <c r="BX100" s="1" t="s">
        <v>2186</v>
      </c>
      <c r="BY100" s="1" t="s">
        <v>2187</v>
      </c>
      <c r="BZ100" s="1" t="s">
        <v>2059</v>
      </c>
      <c r="CA100" s="1" t="s">
        <v>2051</v>
      </c>
      <c r="CB100" s="1"/>
      <c r="CC100" s="1" t="s">
        <v>2414</v>
      </c>
      <c r="CD100">
        <v>0</v>
      </c>
      <c r="CF100" s="1" t="s">
        <v>411</v>
      </c>
      <c r="CG100">
        <v>1</v>
      </c>
      <c r="CH100" s="1" t="s">
        <v>2057</v>
      </c>
      <c r="CI100" s="1" t="s">
        <v>640</v>
      </c>
      <c r="CJ100" t="b">
        <v>0</v>
      </c>
      <c r="CK100" t="b">
        <v>0</v>
      </c>
      <c r="CL100" t="b">
        <v>0</v>
      </c>
      <c r="CM100" t="b">
        <v>0</v>
      </c>
      <c r="CN100">
        <v>0</v>
      </c>
      <c r="CO100" t="b">
        <v>1</v>
      </c>
      <c r="CP100">
        <v>0.42982280299999998</v>
      </c>
      <c r="CT100">
        <v>0.11666666666666667</v>
      </c>
      <c r="CU100">
        <v>0</v>
      </c>
      <c r="CV100">
        <v>0</v>
      </c>
      <c r="CZ100">
        <v>0.22172640299999999</v>
      </c>
      <c r="DA100">
        <v>0</v>
      </c>
      <c r="DB100">
        <v>0</v>
      </c>
      <c r="DC100">
        <v>0</v>
      </c>
      <c r="DD100">
        <v>0</v>
      </c>
      <c r="DE100">
        <v>0</v>
      </c>
      <c r="DF100">
        <v>0.22172640299999999</v>
      </c>
      <c r="DG100">
        <v>0</v>
      </c>
    </row>
    <row r="101" spans="1:111" x14ac:dyDescent="0.3">
      <c r="A101" s="1" t="s">
        <v>2422</v>
      </c>
      <c r="B101" s="1" t="s">
        <v>723</v>
      </c>
      <c r="C101">
        <v>100</v>
      </c>
      <c r="D101" s="1" t="s">
        <v>1505</v>
      </c>
      <c r="E101" s="1" t="s">
        <v>1506</v>
      </c>
      <c r="F101" t="b">
        <v>1</v>
      </c>
      <c r="G101" s="1" t="s">
        <v>398</v>
      </c>
      <c r="H101">
        <v>8.5000000000000006E-2</v>
      </c>
      <c r="I101" s="1" t="s">
        <v>2423</v>
      </c>
      <c r="J101" s="1" t="s">
        <v>505</v>
      </c>
      <c r="K101" s="1" t="s">
        <v>2424</v>
      </c>
      <c r="L101" s="1" t="s">
        <v>2041</v>
      </c>
      <c r="M101" s="1" t="s">
        <v>2059</v>
      </c>
      <c r="N101" s="1"/>
      <c r="O101" s="1" t="s">
        <v>2051</v>
      </c>
      <c r="P101">
        <v>1</v>
      </c>
      <c r="Q101">
        <v>1</v>
      </c>
      <c r="R101" t="b">
        <v>0</v>
      </c>
      <c r="T101" s="1" t="s">
        <v>411</v>
      </c>
      <c r="U101" s="1" t="s">
        <v>395</v>
      </c>
      <c r="V101" t="b">
        <v>1</v>
      </c>
      <c r="X101">
        <v>1</v>
      </c>
      <c r="Y101">
        <v>0.12176360899999999</v>
      </c>
      <c r="Z101">
        <v>8.3333333333333332E-3</v>
      </c>
      <c r="AA101">
        <v>0</v>
      </c>
      <c r="AB101">
        <v>0</v>
      </c>
      <c r="AC101">
        <v>0</v>
      </c>
      <c r="AD101">
        <v>0</v>
      </c>
      <c r="AE101">
        <v>0</v>
      </c>
      <c r="AF101">
        <v>0</v>
      </c>
      <c r="AG101">
        <v>0</v>
      </c>
      <c r="AH101">
        <v>0</v>
      </c>
      <c r="AI101">
        <v>0</v>
      </c>
      <c r="AJ101">
        <v>0</v>
      </c>
      <c r="AK101">
        <v>0.12176360899999999</v>
      </c>
      <c r="AL101">
        <v>0.01</v>
      </c>
      <c r="AM101">
        <v>0</v>
      </c>
      <c r="AO101">
        <v>0</v>
      </c>
      <c r="AP101">
        <v>0</v>
      </c>
      <c r="AQ101">
        <v>1.8333333333333333E-2</v>
      </c>
      <c r="AR101">
        <v>0</v>
      </c>
      <c r="AS101">
        <v>0</v>
      </c>
      <c r="AT101">
        <v>1.8333333333333333E-2</v>
      </c>
      <c r="AU101">
        <v>0</v>
      </c>
      <c r="AV101">
        <v>0</v>
      </c>
      <c r="AX101" s="1" t="s">
        <v>1563</v>
      </c>
      <c r="AY101">
        <v>0</v>
      </c>
      <c r="AZ101">
        <v>0</v>
      </c>
      <c r="BA101">
        <v>0</v>
      </c>
      <c r="BB101">
        <v>4.8333333333333332E-2</v>
      </c>
      <c r="BC101">
        <v>0</v>
      </c>
      <c r="BI101">
        <v>0.02</v>
      </c>
      <c r="BJ101">
        <v>0</v>
      </c>
      <c r="BK101">
        <v>0.02</v>
      </c>
      <c r="BM101">
        <v>1.4999999999999999E-2</v>
      </c>
      <c r="BN101" s="1" t="s">
        <v>2425</v>
      </c>
      <c r="BO101" s="1" t="s">
        <v>2426</v>
      </c>
      <c r="BP101" s="1" t="s">
        <v>2422</v>
      </c>
      <c r="BQ101" s="1" t="s">
        <v>723</v>
      </c>
      <c r="BR101" s="1" t="s">
        <v>1505</v>
      </c>
      <c r="BS101" s="1" t="s">
        <v>1506</v>
      </c>
      <c r="BT101">
        <v>311</v>
      </c>
      <c r="BU101" s="1" t="s">
        <v>1780</v>
      </c>
      <c r="BV101" s="1" t="s">
        <v>398</v>
      </c>
      <c r="BW101" s="1" t="s">
        <v>435</v>
      </c>
      <c r="BX101" s="1" t="s">
        <v>2424</v>
      </c>
      <c r="BY101" s="1" t="s">
        <v>2041</v>
      </c>
      <c r="BZ101" s="1" t="s">
        <v>2059</v>
      </c>
      <c r="CA101" s="1" t="s">
        <v>2051</v>
      </c>
      <c r="CB101" s="1"/>
      <c r="CC101" s="1" t="s">
        <v>1892</v>
      </c>
      <c r="CD101">
        <v>0</v>
      </c>
      <c r="CF101" s="1" t="s">
        <v>395</v>
      </c>
      <c r="CG101">
        <v>1</v>
      </c>
      <c r="CH101" s="1" t="s">
        <v>2425</v>
      </c>
      <c r="CI101" s="1" t="s">
        <v>640</v>
      </c>
      <c r="CJ101" t="b">
        <v>0</v>
      </c>
      <c r="CK101" t="b">
        <v>0</v>
      </c>
      <c r="CL101" t="b">
        <v>0</v>
      </c>
      <c r="CM101" t="b">
        <v>0</v>
      </c>
      <c r="CN101">
        <v>0</v>
      </c>
      <c r="CO101" t="b">
        <v>1</v>
      </c>
      <c r="CP101">
        <v>0.34959122500000001</v>
      </c>
      <c r="CT101">
        <v>4.8333333333333332E-2</v>
      </c>
      <c r="CU101">
        <v>0</v>
      </c>
      <c r="CV101">
        <v>0</v>
      </c>
      <c r="CZ101">
        <v>0.12176360899999999</v>
      </c>
      <c r="DA101">
        <v>0</v>
      </c>
      <c r="DB101">
        <v>0</v>
      </c>
      <c r="DC101">
        <v>0</v>
      </c>
      <c r="DD101">
        <v>0</v>
      </c>
      <c r="DE101">
        <v>0</v>
      </c>
      <c r="DF101">
        <v>0.12176360899999999</v>
      </c>
      <c r="DG101">
        <v>0</v>
      </c>
    </row>
    <row r="102" spans="1:111" x14ac:dyDescent="0.3">
      <c r="A102" s="1" t="s">
        <v>2422</v>
      </c>
      <c r="B102" s="1" t="s">
        <v>723</v>
      </c>
      <c r="C102">
        <v>103</v>
      </c>
      <c r="D102" s="1" t="s">
        <v>1505</v>
      </c>
      <c r="E102" s="1" t="s">
        <v>1506</v>
      </c>
      <c r="F102" t="b">
        <v>1</v>
      </c>
      <c r="G102" s="1" t="s">
        <v>398</v>
      </c>
      <c r="H102">
        <v>0.125</v>
      </c>
      <c r="I102" s="1" t="s">
        <v>2427</v>
      </c>
      <c r="J102" s="1" t="s">
        <v>423</v>
      </c>
      <c r="K102" s="1" t="s">
        <v>2424</v>
      </c>
      <c r="L102" s="1" t="s">
        <v>2041</v>
      </c>
      <c r="M102" s="1" t="s">
        <v>2059</v>
      </c>
      <c r="N102" s="1"/>
      <c r="O102" s="1" t="s">
        <v>2051</v>
      </c>
      <c r="P102">
        <v>1</v>
      </c>
      <c r="Q102">
        <v>1</v>
      </c>
      <c r="R102" t="b">
        <v>0</v>
      </c>
      <c r="T102" s="1" t="s">
        <v>411</v>
      </c>
      <c r="U102" s="1" t="s">
        <v>395</v>
      </c>
      <c r="V102" t="b">
        <v>1</v>
      </c>
      <c r="X102">
        <v>1</v>
      </c>
      <c r="Y102">
        <v>0.21759524899999999</v>
      </c>
      <c r="Z102">
        <v>1.4999999999999999E-2</v>
      </c>
      <c r="AA102">
        <v>0</v>
      </c>
      <c r="AB102">
        <v>0</v>
      </c>
      <c r="AC102">
        <v>0</v>
      </c>
      <c r="AD102">
        <v>0</v>
      </c>
      <c r="AE102">
        <v>0</v>
      </c>
      <c r="AF102">
        <v>0</v>
      </c>
      <c r="AG102">
        <v>0</v>
      </c>
      <c r="AH102">
        <v>0</v>
      </c>
      <c r="AI102">
        <v>0</v>
      </c>
      <c r="AJ102">
        <v>0</v>
      </c>
      <c r="AK102">
        <v>0.21759524899999999</v>
      </c>
      <c r="AL102">
        <v>1.6666666666666666E-2</v>
      </c>
      <c r="AM102">
        <v>0</v>
      </c>
      <c r="AO102">
        <v>0</v>
      </c>
      <c r="AP102">
        <v>0</v>
      </c>
      <c r="AQ102">
        <v>3.1666666666666669E-2</v>
      </c>
      <c r="AR102">
        <v>0</v>
      </c>
      <c r="AS102">
        <v>0</v>
      </c>
      <c r="AT102">
        <v>3.1666666666666669E-2</v>
      </c>
      <c r="AU102">
        <v>0</v>
      </c>
      <c r="AV102">
        <v>0</v>
      </c>
      <c r="AX102" s="1" t="s">
        <v>1563</v>
      </c>
      <c r="AY102">
        <v>0</v>
      </c>
      <c r="AZ102">
        <v>0</v>
      </c>
      <c r="BA102">
        <v>0</v>
      </c>
      <c r="BB102">
        <v>0.06</v>
      </c>
      <c r="BC102">
        <v>0</v>
      </c>
      <c r="BI102">
        <v>4.6666666666666669E-2</v>
      </c>
      <c r="BJ102">
        <v>0</v>
      </c>
      <c r="BK102">
        <v>4.6666666666666669E-2</v>
      </c>
      <c r="BM102">
        <v>1.4999999999999999E-2</v>
      </c>
      <c r="BN102" s="1" t="s">
        <v>2425</v>
      </c>
      <c r="BO102" s="1" t="s">
        <v>2428</v>
      </c>
      <c r="BP102" s="1" t="s">
        <v>2422</v>
      </c>
      <c r="BQ102" s="1" t="s">
        <v>723</v>
      </c>
      <c r="BR102" s="1" t="s">
        <v>1505</v>
      </c>
      <c r="BS102" s="1" t="s">
        <v>1506</v>
      </c>
      <c r="BT102">
        <v>315</v>
      </c>
      <c r="BU102" s="1" t="s">
        <v>1779</v>
      </c>
      <c r="BV102" s="1" t="s">
        <v>398</v>
      </c>
      <c r="BW102" s="1" t="s">
        <v>401</v>
      </c>
      <c r="BX102" s="1" t="s">
        <v>2424</v>
      </c>
      <c r="BY102" s="1" t="s">
        <v>2041</v>
      </c>
      <c r="BZ102" s="1" t="s">
        <v>2059</v>
      </c>
      <c r="CA102" s="1" t="s">
        <v>2051</v>
      </c>
      <c r="CB102" s="1"/>
      <c r="CC102" s="1"/>
      <c r="CD102">
        <v>0</v>
      </c>
      <c r="CF102" s="1" t="s">
        <v>395</v>
      </c>
      <c r="CG102">
        <v>1</v>
      </c>
      <c r="CH102" s="1" t="s">
        <v>2425</v>
      </c>
      <c r="CI102" s="1" t="s">
        <v>640</v>
      </c>
      <c r="CJ102" t="b">
        <v>0</v>
      </c>
      <c r="CK102" t="b">
        <v>0</v>
      </c>
      <c r="CL102" t="b">
        <v>0</v>
      </c>
      <c r="CM102" t="b">
        <v>0</v>
      </c>
      <c r="CN102">
        <v>0</v>
      </c>
      <c r="CO102" t="b">
        <v>1</v>
      </c>
      <c r="CP102">
        <v>0.43921726900000002</v>
      </c>
      <c r="CT102">
        <v>0.06</v>
      </c>
      <c r="CU102">
        <v>0</v>
      </c>
      <c r="CV102">
        <v>0</v>
      </c>
      <c r="CZ102">
        <v>0.21759524899999999</v>
      </c>
      <c r="DA102">
        <v>0</v>
      </c>
      <c r="DB102">
        <v>0</v>
      </c>
      <c r="DC102">
        <v>0</v>
      </c>
      <c r="DD102">
        <v>0</v>
      </c>
      <c r="DE102">
        <v>0</v>
      </c>
      <c r="DF102">
        <v>0.21759524899999999</v>
      </c>
      <c r="DG102">
        <v>0</v>
      </c>
    </row>
    <row r="103" spans="1:111" x14ac:dyDescent="0.3">
      <c r="A103" s="1" t="s">
        <v>2422</v>
      </c>
      <c r="B103" s="1" t="s">
        <v>723</v>
      </c>
      <c r="C103">
        <v>102</v>
      </c>
      <c r="D103" s="1" t="s">
        <v>1505</v>
      </c>
      <c r="E103" s="1" t="s">
        <v>1506</v>
      </c>
      <c r="F103" t="b">
        <v>1</v>
      </c>
      <c r="G103" s="1" t="s">
        <v>398</v>
      </c>
      <c r="H103">
        <v>0.10833333333333334</v>
      </c>
      <c r="I103" s="1" t="s">
        <v>2430</v>
      </c>
      <c r="J103" s="1" t="s">
        <v>432</v>
      </c>
      <c r="K103" s="1" t="s">
        <v>2424</v>
      </c>
      <c r="L103" s="1" t="s">
        <v>2041</v>
      </c>
      <c r="M103" s="1" t="s">
        <v>2059</v>
      </c>
      <c r="N103" s="1"/>
      <c r="O103" s="1" t="s">
        <v>2051</v>
      </c>
      <c r="P103">
        <v>1</v>
      </c>
      <c r="Q103">
        <v>1</v>
      </c>
      <c r="R103" t="b">
        <v>0</v>
      </c>
      <c r="T103" s="1" t="s">
        <v>411</v>
      </c>
      <c r="U103" s="1" t="s">
        <v>395</v>
      </c>
      <c r="V103" t="b">
        <v>1</v>
      </c>
      <c r="W103">
        <v>0.5</v>
      </c>
      <c r="X103">
        <v>1</v>
      </c>
      <c r="Y103">
        <v>0.14150421299999999</v>
      </c>
      <c r="Z103">
        <v>0.01</v>
      </c>
      <c r="AA103">
        <v>0</v>
      </c>
      <c r="AB103">
        <v>0</v>
      </c>
      <c r="AC103">
        <v>0</v>
      </c>
      <c r="AD103">
        <v>0</v>
      </c>
      <c r="AE103">
        <v>0</v>
      </c>
      <c r="AF103">
        <v>0</v>
      </c>
      <c r="AG103">
        <v>0</v>
      </c>
      <c r="AH103">
        <v>0</v>
      </c>
      <c r="AI103">
        <v>0</v>
      </c>
      <c r="AJ103">
        <v>0</v>
      </c>
      <c r="AK103">
        <v>0.14150421299999999</v>
      </c>
      <c r="AL103">
        <v>1.1666666666666667E-2</v>
      </c>
      <c r="AM103">
        <v>0</v>
      </c>
      <c r="AO103">
        <v>0</v>
      </c>
      <c r="AP103">
        <v>0</v>
      </c>
      <c r="AQ103">
        <v>2.1666666666666667E-2</v>
      </c>
      <c r="AR103">
        <v>0</v>
      </c>
      <c r="AS103">
        <v>0</v>
      </c>
      <c r="AT103">
        <v>2.1666666666666667E-2</v>
      </c>
      <c r="AU103">
        <v>0</v>
      </c>
      <c r="AV103">
        <v>0</v>
      </c>
      <c r="AX103" s="1" t="s">
        <v>1563</v>
      </c>
      <c r="AY103">
        <v>0</v>
      </c>
      <c r="AZ103">
        <v>0</v>
      </c>
      <c r="BA103">
        <v>0</v>
      </c>
      <c r="BB103">
        <v>5.5E-2</v>
      </c>
      <c r="BC103">
        <v>0</v>
      </c>
      <c r="BI103">
        <v>3.5000000000000003E-2</v>
      </c>
      <c r="BJ103">
        <v>0</v>
      </c>
      <c r="BK103">
        <v>3.5000000000000003E-2</v>
      </c>
      <c r="BM103">
        <v>1.4999999999999999E-2</v>
      </c>
      <c r="BN103" s="1" t="s">
        <v>2425</v>
      </c>
      <c r="BO103" s="1" t="s">
        <v>2431</v>
      </c>
      <c r="BP103" s="1" t="s">
        <v>2422</v>
      </c>
      <c r="BQ103" s="1" t="s">
        <v>723</v>
      </c>
      <c r="BR103" s="1" t="s">
        <v>1505</v>
      </c>
      <c r="BS103" s="1" t="s">
        <v>1506</v>
      </c>
      <c r="BT103">
        <v>314</v>
      </c>
      <c r="BU103" s="1" t="s">
        <v>1760</v>
      </c>
      <c r="BV103" s="1" t="s">
        <v>398</v>
      </c>
      <c r="BW103" s="1" t="s">
        <v>403</v>
      </c>
      <c r="BX103" s="1" t="s">
        <v>2424</v>
      </c>
      <c r="BY103" s="1" t="s">
        <v>2041</v>
      </c>
      <c r="BZ103" s="1" t="s">
        <v>2059</v>
      </c>
      <c r="CA103" s="1" t="s">
        <v>2051</v>
      </c>
      <c r="CB103" s="1"/>
      <c r="CC103" s="1" t="s">
        <v>2432</v>
      </c>
      <c r="CD103">
        <v>0</v>
      </c>
      <c r="CF103" s="1" t="s">
        <v>395</v>
      </c>
      <c r="CG103">
        <v>1</v>
      </c>
      <c r="CH103" s="1" t="s">
        <v>2425</v>
      </c>
      <c r="CI103" s="1" t="s">
        <v>640</v>
      </c>
      <c r="CJ103" t="b">
        <v>0</v>
      </c>
      <c r="CK103" t="b">
        <v>0</v>
      </c>
      <c r="CL103" t="b">
        <v>0</v>
      </c>
      <c r="CM103" t="b">
        <v>0</v>
      </c>
      <c r="CN103">
        <v>0</v>
      </c>
      <c r="CO103" t="b">
        <v>1</v>
      </c>
      <c r="CP103">
        <v>0.38964945099999998</v>
      </c>
      <c r="CT103">
        <v>5.3333333333333337E-2</v>
      </c>
      <c r="CU103">
        <v>0</v>
      </c>
      <c r="CV103">
        <v>0</v>
      </c>
      <c r="CZ103">
        <v>0.14150421299999999</v>
      </c>
      <c r="DA103">
        <v>0</v>
      </c>
      <c r="DB103">
        <v>0</v>
      </c>
      <c r="DC103">
        <v>0</v>
      </c>
      <c r="DD103">
        <v>0</v>
      </c>
      <c r="DE103">
        <v>0</v>
      </c>
      <c r="DF103">
        <v>0.14150421299999999</v>
      </c>
      <c r="DG103">
        <v>0</v>
      </c>
    </row>
    <row r="104" spans="1:111" x14ac:dyDescent="0.3">
      <c r="A104" s="1" t="s">
        <v>2422</v>
      </c>
      <c r="B104" s="1" t="s">
        <v>723</v>
      </c>
      <c r="C104">
        <v>101</v>
      </c>
      <c r="D104" s="1" t="s">
        <v>1505</v>
      </c>
      <c r="E104" s="1" t="s">
        <v>1506</v>
      </c>
      <c r="F104" t="b">
        <v>1</v>
      </c>
      <c r="G104" s="1" t="s">
        <v>398</v>
      </c>
      <c r="H104">
        <v>0.12833333333333333</v>
      </c>
      <c r="I104" s="1" t="s">
        <v>2433</v>
      </c>
      <c r="J104" s="1" t="s">
        <v>473</v>
      </c>
      <c r="K104" s="1" t="s">
        <v>2424</v>
      </c>
      <c r="L104" s="1" t="s">
        <v>2041</v>
      </c>
      <c r="M104" s="1" t="s">
        <v>2059</v>
      </c>
      <c r="N104" s="1"/>
      <c r="O104" s="1" t="s">
        <v>2051</v>
      </c>
      <c r="P104">
        <v>2</v>
      </c>
      <c r="Q104">
        <v>2</v>
      </c>
      <c r="R104" t="b">
        <v>0</v>
      </c>
      <c r="T104" s="1" t="s">
        <v>411</v>
      </c>
      <c r="U104" s="1" t="s">
        <v>395</v>
      </c>
      <c r="V104" t="b">
        <v>1</v>
      </c>
      <c r="W104">
        <v>0.5</v>
      </c>
      <c r="X104">
        <v>1</v>
      </c>
      <c r="Y104">
        <v>0.15774533199999999</v>
      </c>
      <c r="Z104">
        <v>0.01</v>
      </c>
      <c r="AA104">
        <v>0</v>
      </c>
      <c r="AB104">
        <v>0</v>
      </c>
      <c r="AC104">
        <v>0</v>
      </c>
      <c r="AD104">
        <v>0</v>
      </c>
      <c r="AE104">
        <v>0</v>
      </c>
      <c r="AF104">
        <v>0</v>
      </c>
      <c r="AG104">
        <v>0</v>
      </c>
      <c r="AH104">
        <v>0</v>
      </c>
      <c r="AI104">
        <v>0</v>
      </c>
      <c r="AJ104">
        <v>0</v>
      </c>
      <c r="AK104">
        <v>0.15774533199999999</v>
      </c>
      <c r="AL104">
        <v>1.1666666666666667E-2</v>
      </c>
      <c r="AM104">
        <v>0</v>
      </c>
      <c r="AO104">
        <v>0</v>
      </c>
      <c r="AP104">
        <v>0</v>
      </c>
      <c r="AQ104">
        <v>2.1666666666666667E-2</v>
      </c>
      <c r="AR104">
        <v>0</v>
      </c>
      <c r="AS104">
        <v>0</v>
      </c>
      <c r="AT104">
        <v>2.1666666666666667E-2</v>
      </c>
      <c r="AU104">
        <v>0</v>
      </c>
      <c r="AV104">
        <v>0</v>
      </c>
      <c r="AX104" s="1" t="s">
        <v>1563</v>
      </c>
      <c r="AY104">
        <v>0</v>
      </c>
      <c r="AZ104">
        <v>0</v>
      </c>
      <c r="BA104">
        <v>0</v>
      </c>
      <c r="BB104">
        <v>0.09</v>
      </c>
      <c r="BC104">
        <v>0</v>
      </c>
      <c r="BI104">
        <v>6.6666666666666671E-3</v>
      </c>
      <c r="BJ104">
        <v>0</v>
      </c>
      <c r="BK104">
        <v>6.6666666666666671E-3</v>
      </c>
      <c r="BM104">
        <v>3.1666666666666669E-2</v>
      </c>
      <c r="BN104" s="1" t="s">
        <v>2425</v>
      </c>
      <c r="BO104" s="1" t="s">
        <v>2434</v>
      </c>
      <c r="BP104" s="1" t="s">
        <v>2422</v>
      </c>
      <c r="BQ104" s="1" t="s">
        <v>723</v>
      </c>
      <c r="BR104" s="1" t="s">
        <v>1505</v>
      </c>
      <c r="BS104" s="1" t="s">
        <v>1506</v>
      </c>
      <c r="BT104">
        <v>312</v>
      </c>
      <c r="BU104" s="1" t="s">
        <v>1809</v>
      </c>
      <c r="BV104" s="1" t="s">
        <v>398</v>
      </c>
      <c r="BW104" s="1" t="s">
        <v>405</v>
      </c>
      <c r="BX104" s="1" t="s">
        <v>2424</v>
      </c>
      <c r="BY104" s="1" t="s">
        <v>2041</v>
      </c>
      <c r="BZ104" s="1" t="s">
        <v>2059</v>
      </c>
      <c r="CA104" s="1" t="s">
        <v>2051</v>
      </c>
      <c r="CB104" s="1"/>
      <c r="CC104" s="1" t="s">
        <v>2435</v>
      </c>
      <c r="CD104">
        <v>0</v>
      </c>
      <c r="CF104" s="1" t="s">
        <v>395</v>
      </c>
      <c r="CG104">
        <v>1</v>
      </c>
      <c r="CH104" s="1" t="s">
        <v>2425</v>
      </c>
      <c r="CI104" s="1" t="s">
        <v>640</v>
      </c>
      <c r="CJ104" t="b">
        <v>0</v>
      </c>
      <c r="CK104" t="b">
        <v>0</v>
      </c>
      <c r="CL104" t="b">
        <v>0</v>
      </c>
      <c r="CM104" t="b">
        <v>0</v>
      </c>
      <c r="CN104">
        <v>0</v>
      </c>
      <c r="CO104" t="b">
        <v>1</v>
      </c>
      <c r="CP104">
        <v>0.324621826</v>
      </c>
      <c r="CT104">
        <v>4.4999999999999998E-2</v>
      </c>
      <c r="CU104">
        <v>0</v>
      </c>
      <c r="CV104">
        <v>0</v>
      </c>
      <c r="CZ104">
        <v>9.0627305199999994E-2</v>
      </c>
      <c r="DA104">
        <v>0</v>
      </c>
      <c r="DB104">
        <v>0</v>
      </c>
      <c r="DC104">
        <v>0</v>
      </c>
      <c r="DD104">
        <v>0</v>
      </c>
      <c r="DE104">
        <v>0</v>
      </c>
      <c r="DF104">
        <v>9.0627305199999994E-2</v>
      </c>
      <c r="DG104">
        <v>0</v>
      </c>
    </row>
    <row r="105" spans="1:111" x14ac:dyDescent="0.3">
      <c r="A105" s="1" t="s">
        <v>2422</v>
      </c>
      <c r="B105" s="1" t="s">
        <v>723</v>
      </c>
      <c r="C105">
        <v>101</v>
      </c>
      <c r="D105" s="1" t="s">
        <v>1505</v>
      </c>
      <c r="E105" s="1" t="s">
        <v>1506</v>
      </c>
      <c r="F105" t="b">
        <v>1</v>
      </c>
      <c r="G105" s="1" t="s">
        <v>398</v>
      </c>
      <c r="H105">
        <v>0.12833333333333333</v>
      </c>
      <c r="I105" s="1" t="s">
        <v>2433</v>
      </c>
      <c r="J105" s="1" t="s">
        <v>473</v>
      </c>
      <c r="K105" s="1" t="s">
        <v>2424</v>
      </c>
      <c r="L105" s="1" t="s">
        <v>2041</v>
      </c>
      <c r="M105" s="1" t="s">
        <v>2059</v>
      </c>
      <c r="N105" s="1"/>
      <c r="O105" s="1" t="s">
        <v>2051</v>
      </c>
      <c r="P105">
        <v>2</v>
      </c>
      <c r="Q105">
        <v>2</v>
      </c>
      <c r="R105" t="b">
        <v>0</v>
      </c>
      <c r="T105" s="1" t="s">
        <v>411</v>
      </c>
      <c r="U105" s="1" t="s">
        <v>395</v>
      </c>
      <c r="V105" t="b">
        <v>1</v>
      </c>
      <c r="W105">
        <v>0.5</v>
      </c>
      <c r="X105">
        <v>1</v>
      </c>
      <c r="Y105">
        <v>0.15774533199999999</v>
      </c>
      <c r="Z105">
        <v>0.01</v>
      </c>
      <c r="AA105">
        <v>0</v>
      </c>
      <c r="AB105">
        <v>0</v>
      </c>
      <c r="AC105">
        <v>0</v>
      </c>
      <c r="AD105">
        <v>0</v>
      </c>
      <c r="AE105">
        <v>0</v>
      </c>
      <c r="AF105">
        <v>0</v>
      </c>
      <c r="AG105">
        <v>0</v>
      </c>
      <c r="AH105">
        <v>0</v>
      </c>
      <c r="AI105">
        <v>0</v>
      </c>
      <c r="AJ105">
        <v>0</v>
      </c>
      <c r="AK105">
        <v>0.15774533199999999</v>
      </c>
      <c r="AL105">
        <v>1.1666666666666667E-2</v>
      </c>
      <c r="AM105">
        <v>0</v>
      </c>
      <c r="AO105">
        <v>0</v>
      </c>
      <c r="AP105">
        <v>0</v>
      </c>
      <c r="AQ105">
        <v>2.1666666666666667E-2</v>
      </c>
      <c r="AR105">
        <v>0</v>
      </c>
      <c r="AS105">
        <v>0</v>
      </c>
      <c r="AT105">
        <v>2.1666666666666667E-2</v>
      </c>
      <c r="AU105">
        <v>0</v>
      </c>
      <c r="AV105">
        <v>0</v>
      </c>
      <c r="AX105" s="1" t="s">
        <v>1563</v>
      </c>
      <c r="AY105">
        <v>0</v>
      </c>
      <c r="AZ105">
        <v>0</v>
      </c>
      <c r="BA105">
        <v>0</v>
      </c>
      <c r="BB105">
        <v>0.09</v>
      </c>
      <c r="BC105">
        <v>0</v>
      </c>
      <c r="BI105">
        <v>6.6666666666666671E-3</v>
      </c>
      <c r="BJ105">
        <v>0</v>
      </c>
      <c r="BK105">
        <v>6.6666666666666671E-3</v>
      </c>
      <c r="BM105">
        <v>3.1666666666666669E-2</v>
      </c>
      <c r="BN105" s="1" t="s">
        <v>2425</v>
      </c>
      <c r="BO105" s="1" t="s">
        <v>2436</v>
      </c>
      <c r="BP105" s="1" t="s">
        <v>2422</v>
      </c>
      <c r="BQ105" s="1" t="s">
        <v>723</v>
      </c>
      <c r="BR105" s="1" t="s">
        <v>1505</v>
      </c>
      <c r="BS105" s="1" t="s">
        <v>1506</v>
      </c>
      <c r="BT105">
        <v>313</v>
      </c>
      <c r="BU105" s="1" t="s">
        <v>1817</v>
      </c>
      <c r="BV105" s="1" t="s">
        <v>398</v>
      </c>
      <c r="BW105" s="1" t="s">
        <v>412</v>
      </c>
      <c r="BX105" s="1" t="s">
        <v>2424</v>
      </c>
      <c r="BY105" s="1" t="s">
        <v>2041</v>
      </c>
      <c r="BZ105" s="1" t="s">
        <v>2059</v>
      </c>
      <c r="CA105" s="1" t="s">
        <v>2051</v>
      </c>
      <c r="CB105" s="1"/>
      <c r="CC105" s="1" t="s">
        <v>2437</v>
      </c>
      <c r="CD105">
        <v>0</v>
      </c>
      <c r="CF105" s="1" t="s">
        <v>395</v>
      </c>
      <c r="CG105">
        <v>1</v>
      </c>
      <c r="CH105" s="1" t="s">
        <v>2425</v>
      </c>
      <c r="CI105" s="1" t="s">
        <v>640</v>
      </c>
      <c r="CJ105" t="b">
        <v>0</v>
      </c>
      <c r="CK105" t="b">
        <v>0</v>
      </c>
      <c r="CL105" t="b">
        <v>0</v>
      </c>
      <c r="CM105" t="b">
        <v>0</v>
      </c>
      <c r="CN105">
        <v>0</v>
      </c>
      <c r="CO105" t="b">
        <v>1</v>
      </c>
      <c r="CP105">
        <v>0.31646066900000003</v>
      </c>
      <c r="CT105">
        <v>4.3333333333333335E-2</v>
      </c>
      <c r="CU105">
        <v>0</v>
      </c>
      <c r="CV105">
        <v>0</v>
      </c>
      <c r="CZ105">
        <v>6.7118033800000004E-2</v>
      </c>
      <c r="DA105">
        <v>0</v>
      </c>
      <c r="DB105">
        <v>0</v>
      </c>
      <c r="DC105">
        <v>0</v>
      </c>
      <c r="DD105">
        <v>0</v>
      </c>
      <c r="DE105">
        <v>0</v>
      </c>
      <c r="DF105">
        <v>6.7118033800000004E-2</v>
      </c>
      <c r="DG105">
        <v>0</v>
      </c>
    </row>
    <row r="106" spans="1:111" x14ac:dyDescent="0.3">
      <c r="A106" s="1" t="s">
        <v>1519</v>
      </c>
      <c r="B106" s="1" t="s">
        <v>1520</v>
      </c>
      <c r="C106">
        <v>96</v>
      </c>
      <c r="D106" s="1" t="s">
        <v>396</v>
      </c>
      <c r="E106" s="1" t="s">
        <v>1520</v>
      </c>
      <c r="F106" t="b">
        <v>1</v>
      </c>
      <c r="G106" s="1" t="s">
        <v>398</v>
      </c>
      <c r="H106">
        <v>0.1</v>
      </c>
      <c r="I106" s="1" t="s">
        <v>2444</v>
      </c>
      <c r="J106" s="1" t="s">
        <v>2445</v>
      </c>
      <c r="K106" s="1" t="s">
        <v>1513</v>
      </c>
      <c r="L106" s="1" t="s">
        <v>1511</v>
      </c>
      <c r="M106" s="1" t="s">
        <v>2440</v>
      </c>
      <c r="N106" s="1"/>
      <c r="O106" s="1" t="s">
        <v>2177</v>
      </c>
      <c r="P106">
        <v>2</v>
      </c>
      <c r="Q106">
        <v>0</v>
      </c>
      <c r="R106" t="b">
        <v>0</v>
      </c>
      <c r="T106" s="1" t="s">
        <v>396</v>
      </c>
      <c r="U106" s="1" t="s">
        <v>395</v>
      </c>
      <c r="V106" t="b">
        <v>1</v>
      </c>
      <c r="W106">
        <v>46.5116272</v>
      </c>
      <c r="X106">
        <v>1</v>
      </c>
      <c r="Y106">
        <v>0.15675830800000001</v>
      </c>
      <c r="Z106">
        <v>0.01</v>
      </c>
      <c r="AA106">
        <v>0</v>
      </c>
      <c r="AB106">
        <v>0</v>
      </c>
      <c r="AC106">
        <v>0</v>
      </c>
      <c r="AD106">
        <v>0</v>
      </c>
      <c r="AE106">
        <v>0</v>
      </c>
      <c r="AF106">
        <v>0</v>
      </c>
      <c r="AG106">
        <v>0</v>
      </c>
      <c r="AH106">
        <v>0</v>
      </c>
      <c r="AI106">
        <v>0</v>
      </c>
      <c r="AJ106">
        <v>0</v>
      </c>
      <c r="AK106">
        <v>0.15675830800000001</v>
      </c>
      <c r="AL106">
        <v>1.1666666666666667E-2</v>
      </c>
      <c r="AM106">
        <v>0</v>
      </c>
      <c r="AO106">
        <v>0</v>
      </c>
      <c r="AP106">
        <v>0</v>
      </c>
      <c r="AQ106">
        <v>2.1666666666666667E-2</v>
      </c>
      <c r="AR106">
        <v>1.6666666666666668E-3</v>
      </c>
      <c r="AS106">
        <v>0</v>
      </c>
      <c r="AT106">
        <v>2.3333333333333334E-2</v>
      </c>
      <c r="AU106">
        <v>0</v>
      </c>
      <c r="AV106">
        <v>0</v>
      </c>
      <c r="AX106" s="1" t="s">
        <v>397</v>
      </c>
      <c r="AY106">
        <v>1.1000000000000001</v>
      </c>
      <c r="AZ106">
        <v>4.6529998800000003</v>
      </c>
      <c r="BA106">
        <v>1.3333333333333334E-2</v>
      </c>
      <c r="BB106">
        <v>7.0000000000000007E-2</v>
      </c>
      <c r="BC106">
        <v>0</v>
      </c>
      <c r="BI106">
        <v>1.4999999999999999E-2</v>
      </c>
      <c r="BJ106">
        <v>0</v>
      </c>
      <c r="BK106">
        <v>2.8333333333333332E-2</v>
      </c>
      <c r="BM106">
        <v>0</v>
      </c>
      <c r="BN106" s="1" t="s">
        <v>2442</v>
      </c>
      <c r="BO106" s="1" t="s">
        <v>2446</v>
      </c>
      <c r="BP106" s="1" t="s">
        <v>1519</v>
      </c>
      <c r="BQ106" s="1" t="s">
        <v>1520</v>
      </c>
      <c r="BR106" s="1" t="s">
        <v>1519</v>
      </c>
      <c r="BS106" s="1" t="s">
        <v>1520</v>
      </c>
      <c r="BT106">
        <v>155</v>
      </c>
      <c r="BU106" s="1" t="s">
        <v>1423</v>
      </c>
      <c r="BV106" s="1" t="s">
        <v>398</v>
      </c>
      <c r="BW106" s="1" t="s">
        <v>2207</v>
      </c>
      <c r="BX106" s="1" t="s">
        <v>1513</v>
      </c>
      <c r="BY106" s="1" t="s">
        <v>1511</v>
      </c>
      <c r="BZ106" s="1" t="s">
        <v>2440</v>
      </c>
      <c r="CA106" s="1" t="s">
        <v>2177</v>
      </c>
      <c r="CB106" s="1"/>
      <c r="CC106" s="1" t="s">
        <v>2447</v>
      </c>
      <c r="CD106">
        <v>0</v>
      </c>
      <c r="CF106" s="1" t="s">
        <v>395</v>
      </c>
      <c r="CG106">
        <v>0</v>
      </c>
      <c r="CH106" s="1" t="s">
        <v>2442</v>
      </c>
      <c r="CI106" s="1" t="s">
        <v>640</v>
      </c>
      <c r="CJ106" t="b">
        <v>0</v>
      </c>
      <c r="CK106" t="b">
        <v>0</v>
      </c>
      <c r="CL106" t="b">
        <v>0</v>
      </c>
      <c r="CM106" t="b">
        <v>0</v>
      </c>
      <c r="CN106">
        <v>0</v>
      </c>
      <c r="CO106" t="b">
        <v>1</v>
      </c>
      <c r="CP106">
        <v>0.25493729100000001</v>
      </c>
      <c r="CT106">
        <v>7.0000000000000007E-2</v>
      </c>
      <c r="CU106">
        <v>0</v>
      </c>
      <c r="CV106">
        <v>0</v>
      </c>
      <c r="CZ106">
        <v>0.15675830800000001</v>
      </c>
      <c r="DA106">
        <v>0</v>
      </c>
      <c r="DB106">
        <v>0</v>
      </c>
      <c r="DC106">
        <v>0</v>
      </c>
      <c r="DD106">
        <v>0</v>
      </c>
      <c r="DE106">
        <v>0</v>
      </c>
      <c r="DF106">
        <v>0.15675830800000001</v>
      </c>
      <c r="DG106">
        <v>0</v>
      </c>
    </row>
    <row r="107" spans="1:111" x14ac:dyDescent="0.3">
      <c r="A107" s="1" t="s">
        <v>1519</v>
      </c>
      <c r="B107" s="1" t="s">
        <v>1520</v>
      </c>
      <c r="C107">
        <v>96</v>
      </c>
      <c r="D107" s="1" t="s">
        <v>396</v>
      </c>
      <c r="E107" s="1" t="s">
        <v>1520</v>
      </c>
      <c r="F107" t="b">
        <v>1</v>
      </c>
      <c r="G107" s="1" t="s">
        <v>398</v>
      </c>
      <c r="H107">
        <v>0.1</v>
      </c>
      <c r="I107" s="1" t="s">
        <v>2444</v>
      </c>
      <c r="J107" s="1" t="s">
        <v>2445</v>
      </c>
      <c r="K107" s="1" t="s">
        <v>1513</v>
      </c>
      <c r="L107" s="1" t="s">
        <v>1511</v>
      </c>
      <c r="M107" s="1" t="s">
        <v>2440</v>
      </c>
      <c r="N107" s="1"/>
      <c r="O107" s="1" t="s">
        <v>2177</v>
      </c>
      <c r="P107">
        <v>2</v>
      </c>
      <c r="Q107">
        <v>0</v>
      </c>
      <c r="R107" t="b">
        <v>0</v>
      </c>
      <c r="T107" s="1" t="s">
        <v>396</v>
      </c>
      <c r="U107" s="1" t="s">
        <v>395</v>
      </c>
      <c r="V107" t="b">
        <v>1</v>
      </c>
      <c r="W107">
        <v>46.5116272</v>
      </c>
      <c r="X107">
        <v>1</v>
      </c>
      <c r="Y107">
        <v>0.15675830800000001</v>
      </c>
      <c r="Z107">
        <v>0.01</v>
      </c>
      <c r="AA107">
        <v>0</v>
      </c>
      <c r="AB107">
        <v>0</v>
      </c>
      <c r="AC107">
        <v>0</v>
      </c>
      <c r="AD107">
        <v>0</v>
      </c>
      <c r="AE107">
        <v>0</v>
      </c>
      <c r="AF107">
        <v>0</v>
      </c>
      <c r="AG107">
        <v>0</v>
      </c>
      <c r="AH107">
        <v>0</v>
      </c>
      <c r="AI107">
        <v>0</v>
      </c>
      <c r="AJ107">
        <v>0</v>
      </c>
      <c r="AK107">
        <v>0.15675830800000001</v>
      </c>
      <c r="AL107">
        <v>1.1666666666666667E-2</v>
      </c>
      <c r="AM107">
        <v>0</v>
      </c>
      <c r="AO107">
        <v>0</v>
      </c>
      <c r="AP107">
        <v>0</v>
      </c>
      <c r="AQ107">
        <v>2.1666666666666667E-2</v>
      </c>
      <c r="AR107">
        <v>1.6666666666666668E-3</v>
      </c>
      <c r="AS107">
        <v>0</v>
      </c>
      <c r="AT107">
        <v>2.3333333333333334E-2</v>
      </c>
      <c r="AU107">
        <v>0</v>
      </c>
      <c r="AV107">
        <v>0</v>
      </c>
      <c r="AX107" s="1" t="s">
        <v>397</v>
      </c>
      <c r="AY107">
        <v>1.1000000000000001</v>
      </c>
      <c r="AZ107">
        <v>4.6529998800000003</v>
      </c>
      <c r="BA107">
        <v>1.3333333333333334E-2</v>
      </c>
      <c r="BB107">
        <v>7.0000000000000007E-2</v>
      </c>
      <c r="BC107">
        <v>0</v>
      </c>
      <c r="BI107">
        <v>1.4999999999999999E-2</v>
      </c>
      <c r="BJ107">
        <v>0</v>
      </c>
      <c r="BK107">
        <v>2.8333333333333332E-2</v>
      </c>
      <c r="BM107">
        <v>0</v>
      </c>
      <c r="BN107" s="1" t="s">
        <v>2442</v>
      </c>
      <c r="BO107" s="1" t="s">
        <v>2448</v>
      </c>
      <c r="BP107" s="1" t="s">
        <v>1519</v>
      </c>
      <c r="BQ107" s="1" t="s">
        <v>1520</v>
      </c>
      <c r="BR107" s="1" t="s">
        <v>1519</v>
      </c>
      <c r="BS107" s="1" t="s">
        <v>1520</v>
      </c>
      <c r="BT107">
        <v>156</v>
      </c>
      <c r="BU107" s="1" t="s">
        <v>1659</v>
      </c>
      <c r="BV107" s="1" t="s">
        <v>398</v>
      </c>
      <c r="BW107" s="1" t="s">
        <v>2359</v>
      </c>
      <c r="BX107" s="1" t="s">
        <v>1513</v>
      </c>
      <c r="BY107" s="1" t="s">
        <v>1511</v>
      </c>
      <c r="BZ107" s="1" t="s">
        <v>2440</v>
      </c>
      <c r="CA107" s="1" t="s">
        <v>2177</v>
      </c>
      <c r="CB107" s="1"/>
      <c r="CC107" s="1" t="s">
        <v>2449</v>
      </c>
      <c r="CD107">
        <v>0</v>
      </c>
      <c r="CF107" s="1" t="s">
        <v>395</v>
      </c>
      <c r="CG107">
        <v>0</v>
      </c>
      <c r="CH107" s="1" t="s">
        <v>2442</v>
      </c>
      <c r="CI107" s="1" t="s">
        <v>640</v>
      </c>
      <c r="CJ107" t="b">
        <v>0</v>
      </c>
      <c r="CK107" t="b">
        <v>0</v>
      </c>
      <c r="CL107" t="b">
        <v>0</v>
      </c>
      <c r="CM107" t="b">
        <v>0</v>
      </c>
      <c r="CN107">
        <v>0</v>
      </c>
      <c r="CO107" t="b">
        <v>1</v>
      </c>
      <c r="CP107">
        <v>0</v>
      </c>
      <c r="CT107">
        <v>0</v>
      </c>
      <c r="CU107">
        <v>0</v>
      </c>
      <c r="CV107">
        <v>0</v>
      </c>
      <c r="CZ107">
        <v>0</v>
      </c>
      <c r="DA107">
        <v>0</v>
      </c>
      <c r="DB107">
        <v>0</v>
      </c>
      <c r="DC107">
        <v>0</v>
      </c>
      <c r="DD107">
        <v>0</v>
      </c>
      <c r="DE107">
        <v>0</v>
      </c>
      <c r="DF107">
        <v>0</v>
      </c>
      <c r="DG107">
        <v>0</v>
      </c>
    </row>
    <row r="108" spans="1:111" x14ac:dyDescent="0.3">
      <c r="A108" s="1" t="s">
        <v>1527</v>
      </c>
      <c r="B108" s="1" t="s">
        <v>1516</v>
      </c>
      <c r="C108">
        <v>354</v>
      </c>
      <c r="D108" s="1"/>
      <c r="E108" s="1"/>
      <c r="F108" t="b">
        <v>0</v>
      </c>
      <c r="G108" s="1" t="s">
        <v>392</v>
      </c>
      <c r="H108">
        <v>1</v>
      </c>
      <c r="I108" s="1" t="s">
        <v>2453</v>
      </c>
      <c r="J108" s="1" t="s">
        <v>729</v>
      </c>
      <c r="K108" s="1" t="s">
        <v>2135</v>
      </c>
      <c r="L108" s="1" t="s">
        <v>2136</v>
      </c>
      <c r="M108" s="1" t="s">
        <v>2451</v>
      </c>
      <c r="N108" s="1"/>
      <c r="O108" s="1" t="s">
        <v>2341</v>
      </c>
      <c r="R108" t="b">
        <v>0</v>
      </c>
      <c r="T108" s="1" t="s">
        <v>396</v>
      </c>
      <c r="U108" s="1" t="s">
        <v>396</v>
      </c>
      <c r="V108" t="b">
        <v>0</v>
      </c>
      <c r="W108">
        <v>0.5</v>
      </c>
      <c r="X108">
        <v>0</v>
      </c>
      <c r="Z108">
        <v>0</v>
      </c>
      <c r="AB108">
        <v>0</v>
      </c>
      <c r="AD108">
        <v>0</v>
      </c>
      <c r="AF108">
        <v>0</v>
      </c>
      <c r="AH108">
        <v>0</v>
      </c>
      <c r="AJ108">
        <v>0</v>
      </c>
      <c r="AL108">
        <v>0</v>
      </c>
      <c r="AO108">
        <v>0</v>
      </c>
      <c r="AP108">
        <v>0</v>
      </c>
      <c r="AQ108">
        <v>0</v>
      </c>
      <c r="AR108">
        <v>0</v>
      </c>
      <c r="AS108">
        <v>0</v>
      </c>
      <c r="AT108">
        <v>0</v>
      </c>
      <c r="AU108">
        <v>0</v>
      </c>
      <c r="AV108">
        <v>0</v>
      </c>
      <c r="AX108" s="1" t="s">
        <v>397</v>
      </c>
      <c r="AY108">
        <v>0</v>
      </c>
      <c r="AZ108">
        <v>0</v>
      </c>
      <c r="BA108">
        <v>0</v>
      </c>
      <c r="BB108">
        <v>0</v>
      </c>
      <c r="BC108">
        <v>0</v>
      </c>
      <c r="BI108">
        <v>0</v>
      </c>
      <c r="BJ108">
        <v>1</v>
      </c>
      <c r="BK108">
        <v>1</v>
      </c>
      <c r="BM108">
        <v>0</v>
      </c>
      <c r="BN108" s="1"/>
      <c r="BO108" s="1" t="s">
        <v>2453</v>
      </c>
      <c r="BP108" s="1" t="s">
        <v>1527</v>
      </c>
      <c r="BQ108" s="1" t="s">
        <v>1516</v>
      </c>
      <c r="BR108" s="1"/>
      <c r="BS108" s="1"/>
      <c r="BT108">
        <v>485</v>
      </c>
      <c r="BU108" s="1"/>
      <c r="BV108" s="1" t="s">
        <v>392</v>
      </c>
      <c r="BW108" s="1" t="s">
        <v>730</v>
      </c>
      <c r="BX108" s="1" t="s">
        <v>2135</v>
      </c>
      <c r="BY108" s="1" t="s">
        <v>2136</v>
      </c>
      <c r="BZ108" s="1" t="s">
        <v>2451</v>
      </c>
      <c r="CA108" s="1" t="s">
        <v>2341</v>
      </c>
      <c r="CB108" s="1"/>
      <c r="CC108" s="1"/>
      <c r="CD108">
        <v>0</v>
      </c>
      <c r="CF108" s="1" t="s">
        <v>396</v>
      </c>
      <c r="CH108" s="1"/>
      <c r="CI108" s="1"/>
      <c r="CJ108" t="b">
        <v>0</v>
      </c>
      <c r="CN108">
        <v>0</v>
      </c>
      <c r="CO108" t="b">
        <v>1</v>
      </c>
      <c r="CP108">
        <v>0</v>
      </c>
      <c r="CT108">
        <v>0</v>
      </c>
      <c r="CU108">
        <v>0</v>
      </c>
      <c r="CV108">
        <v>0</v>
      </c>
    </row>
    <row r="109" spans="1:111" x14ac:dyDescent="0.3">
      <c r="A109" s="1"/>
      <c r="B109" s="1"/>
      <c r="C109"/>
      <c r="D109" s="1"/>
      <c r="E109" s="1"/>
      <c r="F109" t="b">
        <v>0</v>
      </c>
      <c r="G109" s="1" t="s">
        <v>527</v>
      </c>
      <c r="H109">
        <v>1</v>
      </c>
      <c r="I109" s="1" t="s">
        <v>2456</v>
      </c>
      <c r="J109" s="1" t="s">
        <v>444</v>
      </c>
      <c r="K109" s="1" t="s">
        <v>2368</v>
      </c>
      <c r="L109" s="1" t="s">
        <v>1890</v>
      </c>
      <c r="M109" s="1" t="s">
        <v>2455</v>
      </c>
      <c r="N109" s="1"/>
      <c r="O109" s="1" t="s">
        <v>2009</v>
      </c>
      <c r="R109" t="b">
        <v>0</v>
      </c>
      <c r="T109" s="1" t="s">
        <v>395</v>
      </c>
      <c r="U109" s="1" t="s">
        <v>396</v>
      </c>
      <c r="V109" t="b">
        <v>0</v>
      </c>
      <c r="W109">
        <v>0.5</v>
      </c>
      <c r="X109">
        <v>0</v>
      </c>
      <c r="AP109">
        <v>0</v>
      </c>
      <c r="AQ109">
        <v>0</v>
      </c>
      <c r="AR109">
        <v>0</v>
      </c>
      <c r="AS109">
        <v>0</v>
      </c>
      <c r="AT109">
        <v>0</v>
      </c>
      <c r="AU109">
        <v>0</v>
      </c>
      <c r="AV109">
        <v>0</v>
      </c>
      <c r="AX109" s="1"/>
      <c r="AY109">
        <v>0</v>
      </c>
      <c r="AZ109">
        <v>0</v>
      </c>
      <c r="BA109">
        <v>0</v>
      </c>
      <c r="BB109">
        <v>0</v>
      </c>
      <c r="BC109">
        <v>0</v>
      </c>
      <c r="BI109">
        <v>0</v>
      </c>
      <c r="BJ109">
        <v>1</v>
      </c>
      <c r="BK109">
        <v>1</v>
      </c>
      <c r="BM109">
        <v>0</v>
      </c>
      <c r="BN109" s="1"/>
      <c r="BO109" s="1" t="s">
        <v>2456</v>
      </c>
      <c r="BP109" s="1"/>
      <c r="BQ109" s="1"/>
      <c r="BR109" s="1"/>
      <c r="BS109" s="1"/>
      <c r="BU109" s="1"/>
      <c r="BV109" s="1" t="s">
        <v>527</v>
      </c>
      <c r="BW109" s="1" t="s">
        <v>400</v>
      </c>
      <c r="BX109" s="1" t="s">
        <v>2368</v>
      </c>
      <c r="BY109" s="1" t="s">
        <v>1890</v>
      </c>
      <c r="BZ109" s="1" t="s">
        <v>2455</v>
      </c>
      <c r="CA109" s="1" t="s">
        <v>2009</v>
      </c>
      <c r="CB109" s="1"/>
      <c r="CC109" s="1"/>
      <c r="CD109">
        <v>0</v>
      </c>
      <c r="CF109" s="1" t="s">
        <v>396</v>
      </c>
      <c r="CH109" s="1"/>
      <c r="CI109" s="1"/>
      <c r="CJ109" t="b">
        <v>0</v>
      </c>
      <c r="CN109">
        <v>0</v>
      </c>
      <c r="CP109">
        <v>0</v>
      </c>
      <c r="CT109">
        <v>0</v>
      </c>
      <c r="CU109">
        <v>0</v>
      </c>
      <c r="CV109">
        <v>0</v>
      </c>
    </row>
    <row r="110" spans="1:111" x14ac:dyDescent="0.3">
      <c r="A110" s="1"/>
      <c r="B110" s="1"/>
      <c r="C110"/>
      <c r="D110" s="1"/>
      <c r="E110" s="1"/>
      <c r="F110" t="b">
        <v>0</v>
      </c>
      <c r="G110" s="1" t="s">
        <v>392</v>
      </c>
      <c r="H110">
        <v>1</v>
      </c>
      <c r="I110" s="1" t="s">
        <v>2457</v>
      </c>
      <c r="J110" s="1" t="s">
        <v>519</v>
      </c>
      <c r="K110" s="1" t="s">
        <v>980</v>
      </c>
      <c r="L110" s="1" t="s">
        <v>691</v>
      </c>
      <c r="M110" s="1" t="s">
        <v>2455</v>
      </c>
      <c r="N110" s="1"/>
      <c r="O110" s="1" t="s">
        <v>2009</v>
      </c>
      <c r="R110" t="b">
        <v>0</v>
      </c>
      <c r="T110" s="1" t="s">
        <v>395</v>
      </c>
      <c r="U110" s="1" t="s">
        <v>396</v>
      </c>
      <c r="V110" t="b">
        <v>0</v>
      </c>
      <c r="W110">
        <v>0.5</v>
      </c>
      <c r="X110">
        <v>0</v>
      </c>
      <c r="AP110">
        <v>0</v>
      </c>
      <c r="AQ110">
        <v>0</v>
      </c>
      <c r="AR110">
        <v>0</v>
      </c>
      <c r="AS110">
        <v>0</v>
      </c>
      <c r="AT110">
        <v>0</v>
      </c>
      <c r="AU110">
        <v>0</v>
      </c>
      <c r="AV110">
        <v>0</v>
      </c>
      <c r="AX110" s="1"/>
      <c r="AY110">
        <v>0</v>
      </c>
      <c r="AZ110">
        <v>0</v>
      </c>
      <c r="BA110">
        <v>0</v>
      </c>
      <c r="BB110">
        <v>0</v>
      </c>
      <c r="BC110">
        <v>0</v>
      </c>
      <c r="BI110">
        <v>0</v>
      </c>
      <c r="BJ110">
        <v>1</v>
      </c>
      <c r="BK110">
        <v>1</v>
      </c>
      <c r="BM110">
        <v>0</v>
      </c>
      <c r="BN110" s="1"/>
      <c r="BO110" s="1" t="s">
        <v>2457</v>
      </c>
      <c r="BP110" s="1"/>
      <c r="BQ110" s="1"/>
      <c r="BR110" s="1"/>
      <c r="BS110" s="1"/>
      <c r="BU110" s="1"/>
      <c r="BV110" s="1" t="s">
        <v>392</v>
      </c>
      <c r="BW110" s="1" t="s">
        <v>446</v>
      </c>
      <c r="BX110" s="1" t="s">
        <v>980</v>
      </c>
      <c r="BY110" s="1" t="s">
        <v>691</v>
      </c>
      <c r="BZ110" s="1" t="s">
        <v>2455</v>
      </c>
      <c r="CA110" s="1" t="s">
        <v>2009</v>
      </c>
      <c r="CB110" s="1"/>
      <c r="CC110" s="1"/>
      <c r="CD110">
        <v>0</v>
      </c>
      <c r="CF110" s="1" t="s">
        <v>396</v>
      </c>
      <c r="CH110" s="1"/>
      <c r="CI110" s="1"/>
      <c r="CJ110" t="b">
        <v>0</v>
      </c>
      <c r="CN110">
        <v>0</v>
      </c>
      <c r="CP110">
        <v>0</v>
      </c>
      <c r="CT110">
        <v>0</v>
      </c>
      <c r="CU110">
        <v>0</v>
      </c>
      <c r="CV110">
        <v>0</v>
      </c>
    </row>
    <row r="111" spans="1:111" x14ac:dyDescent="0.3">
      <c r="A111" s="1" t="s">
        <v>2370</v>
      </c>
      <c r="B111" s="1" t="s">
        <v>2371</v>
      </c>
      <c r="C111">
        <v>288</v>
      </c>
      <c r="D111" s="1" t="s">
        <v>396</v>
      </c>
      <c r="E111" s="1" t="s">
        <v>2461</v>
      </c>
      <c r="F111" t="b">
        <v>1</v>
      </c>
      <c r="G111" s="1" t="s">
        <v>398</v>
      </c>
      <c r="H111">
        <v>1.7983333333333333</v>
      </c>
      <c r="I111" s="1" t="s">
        <v>2464</v>
      </c>
      <c r="J111" s="1" t="s">
        <v>2465</v>
      </c>
      <c r="K111" s="1" t="s">
        <v>2462</v>
      </c>
      <c r="L111" s="1" t="s">
        <v>2463</v>
      </c>
      <c r="M111" s="1" t="s">
        <v>2455</v>
      </c>
      <c r="N111" s="1"/>
      <c r="O111" s="1" t="s">
        <v>2009</v>
      </c>
      <c r="P111">
        <v>8</v>
      </c>
      <c r="Q111">
        <v>4</v>
      </c>
      <c r="R111" t="b">
        <v>1</v>
      </c>
      <c r="T111" s="1" t="s">
        <v>395</v>
      </c>
      <c r="U111" s="1" t="s">
        <v>395</v>
      </c>
      <c r="V111" t="b">
        <v>1</v>
      </c>
      <c r="W111">
        <v>2.8625953200000001</v>
      </c>
      <c r="X111">
        <v>1</v>
      </c>
      <c r="Y111">
        <v>1.4193606400000001</v>
      </c>
      <c r="Z111">
        <v>9.3333333333333338E-2</v>
      </c>
      <c r="AA111">
        <v>0</v>
      </c>
      <c r="AB111">
        <v>0</v>
      </c>
      <c r="AC111">
        <v>0</v>
      </c>
      <c r="AD111">
        <v>0</v>
      </c>
      <c r="AE111">
        <v>0</v>
      </c>
      <c r="AF111">
        <v>0</v>
      </c>
      <c r="AG111">
        <v>0</v>
      </c>
      <c r="AH111">
        <v>0</v>
      </c>
      <c r="AI111">
        <v>0</v>
      </c>
      <c r="AJ111">
        <v>0</v>
      </c>
      <c r="AK111">
        <v>1.4193606400000001</v>
      </c>
      <c r="AL111">
        <v>0.10833333333333334</v>
      </c>
      <c r="AM111">
        <v>0</v>
      </c>
      <c r="AO111">
        <v>0</v>
      </c>
      <c r="AP111">
        <v>0</v>
      </c>
      <c r="AQ111">
        <v>0.20166666666666666</v>
      </c>
      <c r="AR111">
        <v>0.23333333333333334</v>
      </c>
      <c r="AS111">
        <v>0</v>
      </c>
      <c r="AT111">
        <v>0.435</v>
      </c>
      <c r="AU111">
        <v>0</v>
      </c>
      <c r="AV111">
        <v>0</v>
      </c>
      <c r="AX111" s="1" t="s">
        <v>397</v>
      </c>
      <c r="AY111">
        <v>371.6</v>
      </c>
      <c r="AZ111">
        <v>19.520000499999998</v>
      </c>
      <c r="BA111">
        <v>0.56999999999999995</v>
      </c>
      <c r="BB111">
        <v>0.73666666666666669</v>
      </c>
      <c r="BC111">
        <v>0</v>
      </c>
      <c r="BI111">
        <v>0.39666666666666667</v>
      </c>
      <c r="BJ111">
        <v>0</v>
      </c>
      <c r="BK111">
        <v>0.96666666666666667</v>
      </c>
      <c r="BM111">
        <v>6.3333333333333339E-2</v>
      </c>
      <c r="BN111" s="1" t="s">
        <v>2372</v>
      </c>
      <c r="BO111" s="1" t="s">
        <v>2466</v>
      </c>
      <c r="BP111" s="1" t="s">
        <v>2370</v>
      </c>
      <c r="BQ111" s="1" t="s">
        <v>2371</v>
      </c>
      <c r="BR111" s="1" t="s">
        <v>2460</v>
      </c>
      <c r="BS111" s="1" t="s">
        <v>2461</v>
      </c>
      <c r="BT111">
        <v>592</v>
      </c>
      <c r="BU111" s="1" t="s">
        <v>1434</v>
      </c>
      <c r="BV111" s="1" t="s">
        <v>398</v>
      </c>
      <c r="BW111" s="1" t="s">
        <v>1973</v>
      </c>
      <c r="BX111" s="1" t="s">
        <v>2462</v>
      </c>
      <c r="BY111" s="1" t="s">
        <v>2463</v>
      </c>
      <c r="BZ111" s="1" t="s">
        <v>2455</v>
      </c>
      <c r="CA111" s="1" t="s">
        <v>2009</v>
      </c>
      <c r="CB111" s="1"/>
      <c r="CC111" s="1" t="s">
        <v>2467</v>
      </c>
      <c r="CD111">
        <v>0</v>
      </c>
      <c r="CF111" s="1" t="s">
        <v>395</v>
      </c>
      <c r="CG111">
        <v>1</v>
      </c>
      <c r="CH111" s="1" t="s">
        <v>2372</v>
      </c>
      <c r="CI111" s="1" t="s">
        <v>718</v>
      </c>
      <c r="CJ111" t="b">
        <v>0</v>
      </c>
      <c r="CK111" t="b">
        <v>0</v>
      </c>
      <c r="CL111" t="b">
        <v>0</v>
      </c>
      <c r="CM111" t="b">
        <v>0</v>
      </c>
      <c r="CN111">
        <v>0</v>
      </c>
      <c r="CO111" t="b">
        <v>1</v>
      </c>
      <c r="CP111">
        <v>0.51967322800000004</v>
      </c>
      <c r="CT111">
        <v>0.14166666666666666</v>
      </c>
      <c r="CU111">
        <v>0</v>
      </c>
      <c r="CV111">
        <v>0</v>
      </c>
      <c r="CZ111">
        <v>0.30376294300000001</v>
      </c>
      <c r="DA111">
        <v>0</v>
      </c>
      <c r="DB111">
        <v>0</v>
      </c>
      <c r="DC111">
        <v>0</v>
      </c>
      <c r="DD111">
        <v>0</v>
      </c>
      <c r="DE111">
        <v>0</v>
      </c>
      <c r="DF111">
        <v>0.30376294300000001</v>
      </c>
      <c r="DG111">
        <v>0</v>
      </c>
    </row>
    <row r="112" spans="1:111" x14ac:dyDescent="0.3">
      <c r="A112" s="1" t="s">
        <v>2370</v>
      </c>
      <c r="B112" s="1" t="s">
        <v>2371</v>
      </c>
      <c r="C112">
        <v>288</v>
      </c>
      <c r="D112" s="1" t="s">
        <v>396</v>
      </c>
      <c r="E112" s="1" t="s">
        <v>2461</v>
      </c>
      <c r="F112" t="b">
        <v>1</v>
      </c>
      <c r="G112" s="1" t="s">
        <v>398</v>
      </c>
      <c r="H112">
        <v>1.7983333333333333</v>
      </c>
      <c r="I112" s="1" t="s">
        <v>2464</v>
      </c>
      <c r="J112" s="1" t="s">
        <v>2465</v>
      </c>
      <c r="K112" s="1" t="s">
        <v>2462</v>
      </c>
      <c r="L112" s="1" t="s">
        <v>2463</v>
      </c>
      <c r="M112" s="1" t="s">
        <v>2455</v>
      </c>
      <c r="N112" s="1"/>
      <c r="O112" s="1" t="s">
        <v>2009</v>
      </c>
      <c r="P112">
        <v>8</v>
      </c>
      <c r="Q112">
        <v>4</v>
      </c>
      <c r="R112" t="b">
        <v>1</v>
      </c>
      <c r="T112" s="1" t="s">
        <v>395</v>
      </c>
      <c r="U112" s="1" t="s">
        <v>395</v>
      </c>
      <c r="V112" t="b">
        <v>1</v>
      </c>
      <c r="W112">
        <v>2.8625953200000001</v>
      </c>
      <c r="X112">
        <v>1</v>
      </c>
      <c r="Y112">
        <v>1.4193606400000001</v>
      </c>
      <c r="Z112">
        <v>9.3333333333333338E-2</v>
      </c>
      <c r="AA112">
        <v>0</v>
      </c>
      <c r="AB112">
        <v>0</v>
      </c>
      <c r="AC112">
        <v>0</v>
      </c>
      <c r="AD112">
        <v>0</v>
      </c>
      <c r="AE112">
        <v>0</v>
      </c>
      <c r="AF112">
        <v>0</v>
      </c>
      <c r="AG112">
        <v>0</v>
      </c>
      <c r="AH112">
        <v>0</v>
      </c>
      <c r="AI112">
        <v>0</v>
      </c>
      <c r="AJ112">
        <v>0</v>
      </c>
      <c r="AK112">
        <v>1.4193606400000001</v>
      </c>
      <c r="AL112">
        <v>0.10833333333333334</v>
      </c>
      <c r="AM112">
        <v>0</v>
      </c>
      <c r="AO112">
        <v>0</v>
      </c>
      <c r="AP112">
        <v>0</v>
      </c>
      <c r="AQ112">
        <v>0.20166666666666666</v>
      </c>
      <c r="AR112">
        <v>0.23333333333333334</v>
      </c>
      <c r="AS112">
        <v>0</v>
      </c>
      <c r="AT112">
        <v>0.435</v>
      </c>
      <c r="AU112">
        <v>0</v>
      </c>
      <c r="AV112">
        <v>0</v>
      </c>
      <c r="AX112" s="1" t="s">
        <v>397</v>
      </c>
      <c r="AY112">
        <v>371.6</v>
      </c>
      <c r="AZ112">
        <v>19.520000499999998</v>
      </c>
      <c r="BA112">
        <v>0.56999999999999995</v>
      </c>
      <c r="BB112">
        <v>0.73666666666666669</v>
      </c>
      <c r="BC112">
        <v>0</v>
      </c>
      <c r="BI112">
        <v>0.39666666666666667</v>
      </c>
      <c r="BJ112">
        <v>0</v>
      </c>
      <c r="BK112">
        <v>0.96666666666666667</v>
      </c>
      <c r="BM112">
        <v>6.3333333333333339E-2</v>
      </c>
      <c r="BN112" s="1" t="s">
        <v>2372</v>
      </c>
      <c r="BO112" s="1" t="s">
        <v>2468</v>
      </c>
      <c r="BP112" s="1" t="s">
        <v>2370</v>
      </c>
      <c r="BQ112" s="1" t="s">
        <v>2371</v>
      </c>
      <c r="BR112" s="1" t="s">
        <v>2460</v>
      </c>
      <c r="BS112" s="1" t="s">
        <v>2461</v>
      </c>
      <c r="BT112">
        <v>593</v>
      </c>
      <c r="BU112" s="1" t="s">
        <v>1432</v>
      </c>
      <c r="BV112" s="1" t="s">
        <v>398</v>
      </c>
      <c r="BW112" s="1" t="s">
        <v>881</v>
      </c>
      <c r="BX112" s="1" t="s">
        <v>2462</v>
      </c>
      <c r="BY112" s="1" t="s">
        <v>2463</v>
      </c>
      <c r="BZ112" s="1" t="s">
        <v>2455</v>
      </c>
      <c r="CA112" s="1" t="s">
        <v>2009</v>
      </c>
      <c r="CB112" s="1"/>
      <c r="CC112" s="1" t="s">
        <v>2469</v>
      </c>
      <c r="CD112">
        <v>0</v>
      </c>
      <c r="CF112" s="1" t="s">
        <v>395</v>
      </c>
      <c r="CG112">
        <v>1</v>
      </c>
      <c r="CH112" s="1" t="s">
        <v>2372</v>
      </c>
      <c r="CI112" s="1" t="s">
        <v>718</v>
      </c>
      <c r="CJ112" t="b">
        <v>0</v>
      </c>
      <c r="CK112" t="b">
        <v>0</v>
      </c>
      <c r="CL112" t="b">
        <v>0</v>
      </c>
      <c r="CM112" t="b">
        <v>0</v>
      </c>
      <c r="CN112">
        <v>0</v>
      </c>
      <c r="CO112" t="b">
        <v>1</v>
      </c>
      <c r="CP112">
        <v>0.38596048999999999</v>
      </c>
      <c r="CT112">
        <v>0.105</v>
      </c>
      <c r="CU112">
        <v>0</v>
      </c>
      <c r="CV112">
        <v>0</v>
      </c>
      <c r="CZ112">
        <v>0.13038307399999999</v>
      </c>
      <c r="DA112">
        <v>0</v>
      </c>
      <c r="DB112">
        <v>0</v>
      </c>
      <c r="DC112">
        <v>0</v>
      </c>
      <c r="DD112">
        <v>0</v>
      </c>
      <c r="DE112">
        <v>0</v>
      </c>
      <c r="DF112">
        <v>0.13038307399999999</v>
      </c>
      <c r="DG112">
        <v>0</v>
      </c>
    </row>
    <row r="113" spans="1:111" x14ac:dyDescent="0.3">
      <c r="A113" s="1" t="s">
        <v>2370</v>
      </c>
      <c r="B113" s="1" t="s">
        <v>2371</v>
      </c>
      <c r="C113">
        <v>288</v>
      </c>
      <c r="D113" s="1" t="s">
        <v>396</v>
      </c>
      <c r="E113" s="1" t="s">
        <v>2461</v>
      </c>
      <c r="F113" t="b">
        <v>1</v>
      </c>
      <c r="G113" s="1" t="s">
        <v>398</v>
      </c>
      <c r="H113">
        <v>1.7983333333333333</v>
      </c>
      <c r="I113" s="1" t="s">
        <v>2464</v>
      </c>
      <c r="J113" s="1" t="s">
        <v>2465</v>
      </c>
      <c r="K113" s="1" t="s">
        <v>2462</v>
      </c>
      <c r="L113" s="1" t="s">
        <v>2463</v>
      </c>
      <c r="M113" s="1" t="s">
        <v>2455</v>
      </c>
      <c r="N113" s="1"/>
      <c r="O113" s="1" t="s">
        <v>2009</v>
      </c>
      <c r="P113">
        <v>8</v>
      </c>
      <c r="Q113">
        <v>4</v>
      </c>
      <c r="R113" t="b">
        <v>1</v>
      </c>
      <c r="T113" s="1" t="s">
        <v>395</v>
      </c>
      <c r="U113" s="1" t="s">
        <v>395</v>
      </c>
      <c r="V113" t="b">
        <v>1</v>
      </c>
      <c r="W113">
        <v>2.8625953200000001</v>
      </c>
      <c r="X113">
        <v>1</v>
      </c>
      <c r="Y113">
        <v>1.4193606400000001</v>
      </c>
      <c r="Z113">
        <v>9.3333333333333338E-2</v>
      </c>
      <c r="AA113">
        <v>0</v>
      </c>
      <c r="AB113">
        <v>0</v>
      </c>
      <c r="AC113">
        <v>0</v>
      </c>
      <c r="AD113">
        <v>0</v>
      </c>
      <c r="AE113">
        <v>0</v>
      </c>
      <c r="AF113">
        <v>0</v>
      </c>
      <c r="AG113">
        <v>0</v>
      </c>
      <c r="AH113">
        <v>0</v>
      </c>
      <c r="AI113">
        <v>0</v>
      </c>
      <c r="AJ113">
        <v>0</v>
      </c>
      <c r="AK113">
        <v>1.4193606400000001</v>
      </c>
      <c r="AL113">
        <v>0.10833333333333334</v>
      </c>
      <c r="AM113">
        <v>0</v>
      </c>
      <c r="AO113">
        <v>0</v>
      </c>
      <c r="AP113">
        <v>0</v>
      </c>
      <c r="AQ113">
        <v>0.20166666666666666</v>
      </c>
      <c r="AR113">
        <v>0.23333333333333334</v>
      </c>
      <c r="AS113">
        <v>0</v>
      </c>
      <c r="AT113">
        <v>0.435</v>
      </c>
      <c r="AU113">
        <v>0</v>
      </c>
      <c r="AV113">
        <v>0</v>
      </c>
      <c r="AX113" s="1" t="s">
        <v>397</v>
      </c>
      <c r="AY113">
        <v>371.6</v>
      </c>
      <c r="AZ113">
        <v>19.520000499999998</v>
      </c>
      <c r="BA113">
        <v>0.56999999999999995</v>
      </c>
      <c r="BB113">
        <v>0.73666666666666669</v>
      </c>
      <c r="BC113">
        <v>0</v>
      </c>
      <c r="BI113">
        <v>0.39666666666666667</v>
      </c>
      <c r="BJ113">
        <v>0</v>
      </c>
      <c r="BK113">
        <v>0.96666666666666667</v>
      </c>
      <c r="BM113">
        <v>6.3333333333333339E-2</v>
      </c>
      <c r="BN113" s="1" t="s">
        <v>2372</v>
      </c>
      <c r="BO113" s="1" t="s">
        <v>2470</v>
      </c>
      <c r="BP113" s="1" t="s">
        <v>2370</v>
      </c>
      <c r="BQ113" s="1" t="s">
        <v>2371</v>
      </c>
      <c r="BR113" s="1" t="s">
        <v>2460</v>
      </c>
      <c r="BS113" s="1" t="s">
        <v>2461</v>
      </c>
      <c r="BT113">
        <v>596</v>
      </c>
      <c r="BU113" s="1" t="s">
        <v>1202</v>
      </c>
      <c r="BV113" s="1" t="s">
        <v>398</v>
      </c>
      <c r="BW113" s="1" t="s">
        <v>690</v>
      </c>
      <c r="BX113" s="1" t="s">
        <v>2462</v>
      </c>
      <c r="BY113" s="1" t="s">
        <v>2463</v>
      </c>
      <c r="BZ113" s="1" t="s">
        <v>2455</v>
      </c>
      <c r="CA113" s="1" t="s">
        <v>2009</v>
      </c>
      <c r="CB113" s="1"/>
      <c r="CC113" s="1" t="s">
        <v>2471</v>
      </c>
      <c r="CD113">
        <v>0</v>
      </c>
      <c r="CF113" s="1" t="s">
        <v>395</v>
      </c>
      <c r="CG113">
        <v>1</v>
      </c>
      <c r="CH113" s="1" t="s">
        <v>2372</v>
      </c>
      <c r="CI113" s="1" t="s">
        <v>718</v>
      </c>
      <c r="CJ113" t="b">
        <v>0</v>
      </c>
      <c r="CK113" t="b">
        <v>0</v>
      </c>
      <c r="CL113" t="b">
        <v>0</v>
      </c>
      <c r="CM113" t="b">
        <v>0</v>
      </c>
      <c r="CN113">
        <v>0</v>
      </c>
      <c r="CO113" t="b">
        <v>1</v>
      </c>
      <c r="CP113">
        <v>0.49275708200000001</v>
      </c>
      <c r="CT113">
        <v>0.13500000000000001</v>
      </c>
      <c r="CU113">
        <v>0</v>
      </c>
      <c r="CV113">
        <v>0</v>
      </c>
      <c r="CZ113">
        <v>0.28339603499999999</v>
      </c>
      <c r="DA113">
        <v>0</v>
      </c>
      <c r="DB113">
        <v>0</v>
      </c>
      <c r="DC113">
        <v>0</v>
      </c>
      <c r="DD113">
        <v>0</v>
      </c>
      <c r="DE113">
        <v>0</v>
      </c>
      <c r="DF113">
        <v>0.28339603499999999</v>
      </c>
      <c r="DG113">
        <v>0</v>
      </c>
    </row>
    <row r="114" spans="1:111" x14ac:dyDescent="0.3">
      <c r="A114" s="1" t="s">
        <v>2370</v>
      </c>
      <c r="B114" s="1" t="s">
        <v>2371</v>
      </c>
      <c r="C114">
        <v>288</v>
      </c>
      <c r="D114" s="1" t="s">
        <v>396</v>
      </c>
      <c r="E114" s="1" t="s">
        <v>2461</v>
      </c>
      <c r="F114" t="b">
        <v>1</v>
      </c>
      <c r="G114" s="1" t="s">
        <v>398</v>
      </c>
      <c r="H114">
        <v>1.7983333333333333</v>
      </c>
      <c r="I114" s="1" t="s">
        <v>2464</v>
      </c>
      <c r="J114" s="1" t="s">
        <v>2465</v>
      </c>
      <c r="K114" s="1" t="s">
        <v>2462</v>
      </c>
      <c r="L114" s="1" t="s">
        <v>2463</v>
      </c>
      <c r="M114" s="1" t="s">
        <v>2455</v>
      </c>
      <c r="N114" s="1"/>
      <c r="O114" s="1" t="s">
        <v>2009</v>
      </c>
      <c r="P114">
        <v>8</v>
      </c>
      <c r="Q114">
        <v>4</v>
      </c>
      <c r="R114" t="b">
        <v>1</v>
      </c>
      <c r="T114" s="1" t="s">
        <v>395</v>
      </c>
      <c r="U114" s="1" t="s">
        <v>395</v>
      </c>
      <c r="V114" t="b">
        <v>1</v>
      </c>
      <c r="W114">
        <v>2.8625953200000001</v>
      </c>
      <c r="X114">
        <v>1</v>
      </c>
      <c r="Y114">
        <v>1.4193606400000001</v>
      </c>
      <c r="Z114">
        <v>9.3333333333333338E-2</v>
      </c>
      <c r="AA114">
        <v>0</v>
      </c>
      <c r="AB114">
        <v>0</v>
      </c>
      <c r="AC114">
        <v>0</v>
      </c>
      <c r="AD114">
        <v>0</v>
      </c>
      <c r="AE114">
        <v>0</v>
      </c>
      <c r="AF114">
        <v>0</v>
      </c>
      <c r="AG114">
        <v>0</v>
      </c>
      <c r="AH114">
        <v>0</v>
      </c>
      <c r="AI114">
        <v>0</v>
      </c>
      <c r="AJ114">
        <v>0</v>
      </c>
      <c r="AK114">
        <v>1.4193606400000001</v>
      </c>
      <c r="AL114">
        <v>0.10833333333333334</v>
      </c>
      <c r="AM114">
        <v>0</v>
      </c>
      <c r="AO114">
        <v>0</v>
      </c>
      <c r="AP114">
        <v>0</v>
      </c>
      <c r="AQ114">
        <v>0.20166666666666666</v>
      </c>
      <c r="AR114">
        <v>0.23333333333333334</v>
      </c>
      <c r="AS114">
        <v>0</v>
      </c>
      <c r="AT114">
        <v>0.435</v>
      </c>
      <c r="AU114">
        <v>0</v>
      </c>
      <c r="AV114">
        <v>0</v>
      </c>
      <c r="AX114" s="1" t="s">
        <v>397</v>
      </c>
      <c r="AY114">
        <v>371.6</v>
      </c>
      <c r="AZ114">
        <v>19.520000499999998</v>
      </c>
      <c r="BA114">
        <v>0.56999999999999995</v>
      </c>
      <c r="BB114">
        <v>0.73666666666666669</v>
      </c>
      <c r="BC114">
        <v>0</v>
      </c>
      <c r="BI114">
        <v>0.39666666666666667</v>
      </c>
      <c r="BJ114">
        <v>0</v>
      </c>
      <c r="BK114">
        <v>0.96666666666666667</v>
      </c>
      <c r="BM114">
        <v>6.3333333333333339E-2</v>
      </c>
      <c r="BN114" s="1" t="s">
        <v>2372</v>
      </c>
      <c r="BO114" s="1" t="s">
        <v>2472</v>
      </c>
      <c r="BP114" s="1" t="s">
        <v>2370</v>
      </c>
      <c r="BQ114" s="1" t="s">
        <v>2371</v>
      </c>
      <c r="BR114" s="1" t="s">
        <v>2460</v>
      </c>
      <c r="BS114" s="1" t="s">
        <v>2461</v>
      </c>
      <c r="BT114">
        <v>597</v>
      </c>
      <c r="BU114" s="1" t="s">
        <v>1194</v>
      </c>
      <c r="BV114" s="1" t="s">
        <v>398</v>
      </c>
      <c r="BW114" s="1" t="s">
        <v>2473</v>
      </c>
      <c r="BX114" s="1" t="s">
        <v>2462</v>
      </c>
      <c r="BY114" s="1" t="s">
        <v>2463</v>
      </c>
      <c r="BZ114" s="1" t="s">
        <v>2455</v>
      </c>
      <c r="CA114" s="1" t="s">
        <v>2009</v>
      </c>
      <c r="CB114" s="1"/>
      <c r="CC114" s="1" t="s">
        <v>2474</v>
      </c>
      <c r="CD114">
        <v>0</v>
      </c>
      <c r="CF114" s="1" t="s">
        <v>395</v>
      </c>
      <c r="CG114">
        <v>1</v>
      </c>
      <c r="CH114" s="1" t="s">
        <v>2372</v>
      </c>
      <c r="CI114" s="1" t="s">
        <v>718</v>
      </c>
      <c r="CJ114" t="b">
        <v>0</v>
      </c>
      <c r="CK114" t="b">
        <v>0</v>
      </c>
      <c r="CL114" t="b">
        <v>0</v>
      </c>
      <c r="CM114" t="b">
        <v>0</v>
      </c>
      <c r="CN114">
        <v>0</v>
      </c>
      <c r="CO114" t="b">
        <v>1</v>
      </c>
      <c r="CP114">
        <v>0.54464215000000005</v>
      </c>
      <c r="CT114">
        <v>0.14833333333333334</v>
      </c>
      <c r="CU114">
        <v>0</v>
      </c>
      <c r="CV114">
        <v>0</v>
      </c>
      <c r="CZ114">
        <v>0.314381629</v>
      </c>
      <c r="DA114">
        <v>0</v>
      </c>
      <c r="DB114">
        <v>0</v>
      </c>
      <c r="DC114">
        <v>0</v>
      </c>
      <c r="DD114">
        <v>0</v>
      </c>
      <c r="DE114">
        <v>0</v>
      </c>
      <c r="DF114">
        <v>0.314381629</v>
      </c>
      <c r="DG114">
        <v>0</v>
      </c>
    </row>
    <row r="115" spans="1:111" x14ac:dyDescent="0.3">
      <c r="A115" s="1" t="s">
        <v>2370</v>
      </c>
      <c r="B115" s="1" t="s">
        <v>2371</v>
      </c>
      <c r="C115">
        <v>288</v>
      </c>
      <c r="D115" s="1" t="s">
        <v>396</v>
      </c>
      <c r="E115" s="1" t="s">
        <v>2461</v>
      </c>
      <c r="F115" t="b">
        <v>1</v>
      </c>
      <c r="G115" s="1" t="s">
        <v>398</v>
      </c>
      <c r="H115">
        <v>1.7983333333333333</v>
      </c>
      <c r="I115" s="1" t="s">
        <v>2464</v>
      </c>
      <c r="J115" s="1" t="s">
        <v>2465</v>
      </c>
      <c r="K115" s="1" t="s">
        <v>2462</v>
      </c>
      <c r="L115" s="1" t="s">
        <v>2463</v>
      </c>
      <c r="M115" s="1" t="s">
        <v>2455</v>
      </c>
      <c r="N115" s="1"/>
      <c r="O115" s="1" t="s">
        <v>2009</v>
      </c>
      <c r="P115">
        <v>8</v>
      </c>
      <c r="Q115">
        <v>4</v>
      </c>
      <c r="R115" t="b">
        <v>1</v>
      </c>
      <c r="T115" s="1" t="s">
        <v>395</v>
      </c>
      <c r="U115" s="1" t="s">
        <v>395</v>
      </c>
      <c r="V115" t="b">
        <v>1</v>
      </c>
      <c r="W115">
        <v>2.8625953200000001</v>
      </c>
      <c r="X115">
        <v>1</v>
      </c>
      <c r="Y115">
        <v>1.4193606400000001</v>
      </c>
      <c r="Z115">
        <v>9.3333333333333338E-2</v>
      </c>
      <c r="AA115">
        <v>0</v>
      </c>
      <c r="AB115">
        <v>0</v>
      </c>
      <c r="AC115">
        <v>0</v>
      </c>
      <c r="AD115">
        <v>0</v>
      </c>
      <c r="AE115">
        <v>0</v>
      </c>
      <c r="AF115">
        <v>0</v>
      </c>
      <c r="AG115">
        <v>0</v>
      </c>
      <c r="AH115">
        <v>0</v>
      </c>
      <c r="AI115">
        <v>0</v>
      </c>
      <c r="AJ115">
        <v>0</v>
      </c>
      <c r="AK115">
        <v>1.4193606400000001</v>
      </c>
      <c r="AL115">
        <v>0.10833333333333334</v>
      </c>
      <c r="AM115">
        <v>0</v>
      </c>
      <c r="AO115">
        <v>0</v>
      </c>
      <c r="AP115">
        <v>0</v>
      </c>
      <c r="AQ115">
        <v>0.20166666666666666</v>
      </c>
      <c r="AR115">
        <v>0.23333333333333334</v>
      </c>
      <c r="AS115">
        <v>0</v>
      </c>
      <c r="AT115">
        <v>0.435</v>
      </c>
      <c r="AU115">
        <v>0</v>
      </c>
      <c r="AV115">
        <v>0</v>
      </c>
      <c r="AX115" s="1" t="s">
        <v>397</v>
      </c>
      <c r="AY115">
        <v>371.6</v>
      </c>
      <c r="AZ115">
        <v>19.520000499999998</v>
      </c>
      <c r="BA115">
        <v>0.56999999999999995</v>
      </c>
      <c r="BB115">
        <v>0.73666666666666669</v>
      </c>
      <c r="BC115">
        <v>0</v>
      </c>
      <c r="BI115">
        <v>0.39666666666666667</v>
      </c>
      <c r="BJ115">
        <v>0</v>
      </c>
      <c r="BK115">
        <v>0.96666666666666667</v>
      </c>
      <c r="BM115">
        <v>6.3333333333333339E-2</v>
      </c>
      <c r="BN115" s="1" t="s">
        <v>2372</v>
      </c>
      <c r="BO115" s="1" t="s">
        <v>2475</v>
      </c>
      <c r="BP115" s="1" t="s">
        <v>2370</v>
      </c>
      <c r="BQ115" s="1" t="s">
        <v>2371</v>
      </c>
      <c r="BR115" s="1" t="s">
        <v>2460</v>
      </c>
      <c r="BS115" s="1" t="s">
        <v>2461</v>
      </c>
      <c r="BT115">
        <v>599</v>
      </c>
      <c r="BU115" s="1" t="s">
        <v>1754</v>
      </c>
      <c r="BV115" s="1" t="s">
        <v>398</v>
      </c>
      <c r="BW115" s="1" t="s">
        <v>688</v>
      </c>
      <c r="BX115" s="1" t="s">
        <v>2462</v>
      </c>
      <c r="BY115" s="1" t="s">
        <v>2463</v>
      </c>
      <c r="BZ115" s="1" t="s">
        <v>2455</v>
      </c>
      <c r="CA115" s="1" t="s">
        <v>2009</v>
      </c>
      <c r="CB115" s="1"/>
      <c r="CC115" s="1"/>
      <c r="CD115">
        <v>0</v>
      </c>
      <c r="CF115" s="1" t="s">
        <v>395</v>
      </c>
      <c r="CG115">
        <v>0</v>
      </c>
      <c r="CH115" s="1" t="s">
        <v>2372</v>
      </c>
      <c r="CI115" s="1" t="s">
        <v>718</v>
      </c>
      <c r="CJ115" t="b">
        <v>1</v>
      </c>
      <c r="CK115" t="b">
        <v>0</v>
      </c>
      <c r="CL115" t="b">
        <v>0</v>
      </c>
      <c r="CM115" t="b">
        <v>0</v>
      </c>
      <c r="CN115">
        <v>0</v>
      </c>
      <c r="CO115" t="b">
        <v>1</v>
      </c>
      <c r="CP115">
        <v>0.183645278</v>
      </c>
      <c r="CT115">
        <v>0.05</v>
      </c>
      <c r="CU115">
        <v>0</v>
      </c>
      <c r="CV115">
        <v>0</v>
      </c>
      <c r="CZ115">
        <v>7.3866926099999994E-2</v>
      </c>
      <c r="DA115">
        <v>0</v>
      </c>
      <c r="DB115">
        <v>0</v>
      </c>
      <c r="DC115">
        <v>0</v>
      </c>
      <c r="DD115">
        <v>0</v>
      </c>
      <c r="DE115">
        <v>0</v>
      </c>
      <c r="DF115">
        <v>7.3866926099999994E-2</v>
      </c>
      <c r="DG115">
        <v>0</v>
      </c>
    </row>
    <row r="116" spans="1:111" x14ac:dyDescent="0.3">
      <c r="A116" s="1" t="s">
        <v>2370</v>
      </c>
      <c r="B116" s="1" t="s">
        <v>2371</v>
      </c>
      <c r="C116">
        <v>288</v>
      </c>
      <c r="D116" s="1" t="s">
        <v>396</v>
      </c>
      <c r="E116" s="1" t="s">
        <v>2461</v>
      </c>
      <c r="F116" t="b">
        <v>1</v>
      </c>
      <c r="G116" s="1" t="s">
        <v>398</v>
      </c>
      <c r="H116">
        <v>1.7983333333333333</v>
      </c>
      <c r="I116" s="1" t="s">
        <v>2464</v>
      </c>
      <c r="J116" s="1" t="s">
        <v>2465</v>
      </c>
      <c r="K116" s="1" t="s">
        <v>2462</v>
      </c>
      <c r="L116" s="1" t="s">
        <v>2463</v>
      </c>
      <c r="M116" s="1" t="s">
        <v>2455</v>
      </c>
      <c r="N116" s="1"/>
      <c r="O116" s="1" t="s">
        <v>2009</v>
      </c>
      <c r="P116">
        <v>8</v>
      </c>
      <c r="Q116">
        <v>4</v>
      </c>
      <c r="R116" t="b">
        <v>1</v>
      </c>
      <c r="T116" s="1" t="s">
        <v>395</v>
      </c>
      <c r="U116" s="1" t="s">
        <v>395</v>
      </c>
      <c r="V116" t="b">
        <v>1</v>
      </c>
      <c r="W116">
        <v>2.8625953200000001</v>
      </c>
      <c r="X116">
        <v>1</v>
      </c>
      <c r="Y116">
        <v>1.4193606400000001</v>
      </c>
      <c r="Z116">
        <v>9.3333333333333338E-2</v>
      </c>
      <c r="AA116">
        <v>0</v>
      </c>
      <c r="AB116">
        <v>0</v>
      </c>
      <c r="AC116">
        <v>0</v>
      </c>
      <c r="AD116">
        <v>0</v>
      </c>
      <c r="AE116">
        <v>0</v>
      </c>
      <c r="AF116">
        <v>0</v>
      </c>
      <c r="AG116">
        <v>0</v>
      </c>
      <c r="AH116">
        <v>0</v>
      </c>
      <c r="AI116">
        <v>0</v>
      </c>
      <c r="AJ116">
        <v>0</v>
      </c>
      <c r="AK116">
        <v>1.4193606400000001</v>
      </c>
      <c r="AL116">
        <v>0.10833333333333334</v>
      </c>
      <c r="AM116">
        <v>0</v>
      </c>
      <c r="AO116">
        <v>0</v>
      </c>
      <c r="AP116">
        <v>0</v>
      </c>
      <c r="AQ116">
        <v>0.20166666666666666</v>
      </c>
      <c r="AR116">
        <v>0.23333333333333334</v>
      </c>
      <c r="AS116">
        <v>0</v>
      </c>
      <c r="AT116">
        <v>0.435</v>
      </c>
      <c r="AU116">
        <v>0</v>
      </c>
      <c r="AV116">
        <v>0</v>
      </c>
      <c r="AX116" s="1" t="s">
        <v>397</v>
      </c>
      <c r="AY116">
        <v>371.6</v>
      </c>
      <c r="AZ116">
        <v>19.520000499999998</v>
      </c>
      <c r="BA116">
        <v>0.56999999999999995</v>
      </c>
      <c r="BB116">
        <v>0.73666666666666669</v>
      </c>
      <c r="BC116">
        <v>0</v>
      </c>
      <c r="BI116">
        <v>0.39666666666666667</v>
      </c>
      <c r="BJ116">
        <v>0</v>
      </c>
      <c r="BK116">
        <v>0.96666666666666667</v>
      </c>
      <c r="BM116">
        <v>6.3333333333333339E-2</v>
      </c>
      <c r="BN116" s="1" t="s">
        <v>2372</v>
      </c>
      <c r="BO116" s="1" t="s">
        <v>2476</v>
      </c>
      <c r="BP116" s="1" t="s">
        <v>2370</v>
      </c>
      <c r="BQ116" s="1" t="s">
        <v>2371</v>
      </c>
      <c r="BR116" s="1" t="s">
        <v>2460</v>
      </c>
      <c r="BS116" s="1" t="s">
        <v>2461</v>
      </c>
      <c r="BT116">
        <v>600</v>
      </c>
      <c r="BU116" s="1" t="s">
        <v>1199</v>
      </c>
      <c r="BV116" s="1" t="s">
        <v>398</v>
      </c>
      <c r="BW116" s="1" t="s">
        <v>1523</v>
      </c>
      <c r="BX116" s="1" t="s">
        <v>2462</v>
      </c>
      <c r="BY116" s="1" t="s">
        <v>2463</v>
      </c>
      <c r="BZ116" s="1" t="s">
        <v>2455</v>
      </c>
      <c r="CA116" s="1" t="s">
        <v>2009</v>
      </c>
      <c r="CB116" s="1"/>
      <c r="CC116" s="1" t="s">
        <v>2477</v>
      </c>
      <c r="CD116">
        <v>0</v>
      </c>
      <c r="CF116" s="1" t="s">
        <v>395</v>
      </c>
      <c r="CG116">
        <v>0</v>
      </c>
      <c r="CH116" s="1" t="s">
        <v>2372</v>
      </c>
      <c r="CI116" s="1" t="s">
        <v>718</v>
      </c>
      <c r="CJ116" t="b">
        <v>0</v>
      </c>
      <c r="CK116" t="b">
        <v>0</v>
      </c>
      <c r="CL116" t="b">
        <v>0</v>
      </c>
      <c r="CM116" t="b">
        <v>0</v>
      </c>
      <c r="CN116">
        <v>0</v>
      </c>
      <c r="CO116" t="b">
        <v>1</v>
      </c>
      <c r="CP116">
        <v>3.1246691900000002E-2</v>
      </c>
      <c r="CT116">
        <v>8.3333333333333332E-3</v>
      </c>
      <c r="CU116">
        <v>0</v>
      </c>
      <c r="CV116">
        <v>0</v>
      </c>
      <c r="CZ116">
        <v>1.1489029E-2</v>
      </c>
      <c r="DA116">
        <v>0</v>
      </c>
      <c r="DB116">
        <v>0</v>
      </c>
      <c r="DC116">
        <v>0</v>
      </c>
      <c r="DD116">
        <v>0</v>
      </c>
      <c r="DE116">
        <v>0</v>
      </c>
      <c r="DF116">
        <v>1.1489029E-2</v>
      </c>
      <c r="DG116">
        <v>0</v>
      </c>
    </row>
    <row r="117" spans="1:111" x14ac:dyDescent="0.3">
      <c r="A117" s="1" t="s">
        <v>2370</v>
      </c>
      <c r="B117" s="1" t="s">
        <v>2371</v>
      </c>
      <c r="C117">
        <v>288</v>
      </c>
      <c r="D117" s="1" t="s">
        <v>396</v>
      </c>
      <c r="E117" s="1" t="s">
        <v>2461</v>
      </c>
      <c r="F117" t="b">
        <v>1</v>
      </c>
      <c r="G117" s="1" t="s">
        <v>398</v>
      </c>
      <c r="H117">
        <v>1.7983333333333333</v>
      </c>
      <c r="I117" s="1" t="s">
        <v>2464</v>
      </c>
      <c r="J117" s="1" t="s">
        <v>2465</v>
      </c>
      <c r="K117" s="1" t="s">
        <v>2462</v>
      </c>
      <c r="L117" s="1" t="s">
        <v>2463</v>
      </c>
      <c r="M117" s="1" t="s">
        <v>2455</v>
      </c>
      <c r="N117" s="1"/>
      <c r="O117" s="1" t="s">
        <v>2009</v>
      </c>
      <c r="P117">
        <v>8</v>
      </c>
      <c r="Q117">
        <v>4</v>
      </c>
      <c r="R117" t="b">
        <v>1</v>
      </c>
      <c r="T117" s="1" t="s">
        <v>395</v>
      </c>
      <c r="U117" s="1" t="s">
        <v>395</v>
      </c>
      <c r="V117" t="b">
        <v>1</v>
      </c>
      <c r="W117">
        <v>2.8625953200000001</v>
      </c>
      <c r="X117">
        <v>1</v>
      </c>
      <c r="Y117">
        <v>1.4193606400000001</v>
      </c>
      <c r="Z117">
        <v>9.3333333333333338E-2</v>
      </c>
      <c r="AA117">
        <v>0</v>
      </c>
      <c r="AB117">
        <v>0</v>
      </c>
      <c r="AC117">
        <v>0</v>
      </c>
      <c r="AD117">
        <v>0</v>
      </c>
      <c r="AE117">
        <v>0</v>
      </c>
      <c r="AF117">
        <v>0</v>
      </c>
      <c r="AG117">
        <v>0</v>
      </c>
      <c r="AH117">
        <v>0</v>
      </c>
      <c r="AI117">
        <v>0</v>
      </c>
      <c r="AJ117">
        <v>0</v>
      </c>
      <c r="AK117">
        <v>1.4193606400000001</v>
      </c>
      <c r="AL117">
        <v>0.10833333333333334</v>
      </c>
      <c r="AM117">
        <v>0</v>
      </c>
      <c r="AO117">
        <v>0</v>
      </c>
      <c r="AP117">
        <v>0</v>
      </c>
      <c r="AQ117">
        <v>0.20166666666666666</v>
      </c>
      <c r="AR117">
        <v>0.23333333333333334</v>
      </c>
      <c r="AS117">
        <v>0</v>
      </c>
      <c r="AT117">
        <v>0.435</v>
      </c>
      <c r="AU117">
        <v>0</v>
      </c>
      <c r="AV117">
        <v>0</v>
      </c>
      <c r="AX117" s="1" t="s">
        <v>397</v>
      </c>
      <c r="AY117">
        <v>371.6</v>
      </c>
      <c r="AZ117">
        <v>19.520000499999998</v>
      </c>
      <c r="BA117">
        <v>0.56999999999999995</v>
      </c>
      <c r="BB117">
        <v>0.73666666666666669</v>
      </c>
      <c r="BC117">
        <v>0</v>
      </c>
      <c r="BI117">
        <v>0.39666666666666667</v>
      </c>
      <c r="BJ117">
        <v>0</v>
      </c>
      <c r="BK117">
        <v>0.96666666666666667</v>
      </c>
      <c r="BM117">
        <v>6.3333333333333339E-2</v>
      </c>
      <c r="BN117" s="1" t="s">
        <v>2372</v>
      </c>
      <c r="BO117" s="1" t="s">
        <v>2478</v>
      </c>
      <c r="BP117" s="1" t="s">
        <v>2370</v>
      </c>
      <c r="BQ117" s="1" t="s">
        <v>2371</v>
      </c>
      <c r="BR117" s="1" t="s">
        <v>2460</v>
      </c>
      <c r="BS117" s="1" t="s">
        <v>2461</v>
      </c>
      <c r="BT117">
        <v>601</v>
      </c>
      <c r="BU117" s="1" t="s">
        <v>1089</v>
      </c>
      <c r="BV117" s="1" t="s">
        <v>398</v>
      </c>
      <c r="BW117" s="1" t="s">
        <v>643</v>
      </c>
      <c r="BX117" s="1" t="s">
        <v>2462</v>
      </c>
      <c r="BY117" s="1" t="s">
        <v>2463</v>
      </c>
      <c r="BZ117" s="1" t="s">
        <v>2455</v>
      </c>
      <c r="CA117" s="1" t="s">
        <v>2009</v>
      </c>
      <c r="CB117" s="1"/>
      <c r="CC117" s="1" t="s">
        <v>2479</v>
      </c>
      <c r="CD117">
        <v>0</v>
      </c>
      <c r="CF117" s="1" t="s">
        <v>395</v>
      </c>
      <c r="CG117">
        <v>0</v>
      </c>
      <c r="CH117" s="1" t="s">
        <v>2372</v>
      </c>
      <c r="CI117" s="1" t="s">
        <v>718</v>
      </c>
      <c r="CJ117" t="b">
        <v>0</v>
      </c>
      <c r="CK117" t="b">
        <v>0</v>
      </c>
      <c r="CL117" t="b">
        <v>0</v>
      </c>
      <c r="CM117" t="b">
        <v>0</v>
      </c>
      <c r="CN117">
        <v>0</v>
      </c>
      <c r="CO117" t="b">
        <v>1</v>
      </c>
      <c r="CP117">
        <v>0.36137846099999998</v>
      </c>
      <c r="CT117">
        <v>9.8333333333333328E-2</v>
      </c>
      <c r="CU117">
        <v>0</v>
      </c>
      <c r="CV117">
        <v>0</v>
      </c>
      <c r="CZ117">
        <v>0.228213891</v>
      </c>
      <c r="DA117">
        <v>0</v>
      </c>
      <c r="DB117">
        <v>0</v>
      </c>
      <c r="DC117">
        <v>0</v>
      </c>
      <c r="DD117">
        <v>0</v>
      </c>
      <c r="DE117">
        <v>0</v>
      </c>
      <c r="DF117">
        <v>0.228213891</v>
      </c>
      <c r="DG117">
        <v>0</v>
      </c>
    </row>
    <row r="118" spans="1:111" x14ac:dyDescent="0.3">
      <c r="A118" s="1" t="s">
        <v>2370</v>
      </c>
      <c r="B118" s="1" t="s">
        <v>2371</v>
      </c>
      <c r="C118">
        <v>288</v>
      </c>
      <c r="D118" s="1" t="s">
        <v>396</v>
      </c>
      <c r="E118" s="1" t="s">
        <v>2461</v>
      </c>
      <c r="F118" t="b">
        <v>1</v>
      </c>
      <c r="G118" s="1" t="s">
        <v>398</v>
      </c>
      <c r="H118">
        <v>1.7983333333333333</v>
      </c>
      <c r="I118" s="1" t="s">
        <v>2464</v>
      </c>
      <c r="J118" s="1" t="s">
        <v>2465</v>
      </c>
      <c r="K118" s="1" t="s">
        <v>2462</v>
      </c>
      <c r="L118" s="1" t="s">
        <v>2463</v>
      </c>
      <c r="M118" s="1" t="s">
        <v>2455</v>
      </c>
      <c r="N118" s="1"/>
      <c r="O118" s="1" t="s">
        <v>2009</v>
      </c>
      <c r="P118">
        <v>8</v>
      </c>
      <c r="Q118">
        <v>4</v>
      </c>
      <c r="R118" t="b">
        <v>1</v>
      </c>
      <c r="T118" s="1" t="s">
        <v>395</v>
      </c>
      <c r="U118" s="1" t="s">
        <v>395</v>
      </c>
      <c r="V118" t="b">
        <v>1</v>
      </c>
      <c r="W118">
        <v>2.8625953200000001</v>
      </c>
      <c r="X118">
        <v>1</v>
      </c>
      <c r="Y118">
        <v>1.4193606400000001</v>
      </c>
      <c r="Z118">
        <v>9.3333333333333338E-2</v>
      </c>
      <c r="AA118">
        <v>0</v>
      </c>
      <c r="AB118">
        <v>0</v>
      </c>
      <c r="AC118">
        <v>0</v>
      </c>
      <c r="AD118">
        <v>0</v>
      </c>
      <c r="AE118">
        <v>0</v>
      </c>
      <c r="AF118">
        <v>0</v>
      </c>
      <c r="AG118">
        <v>0</v>
      </c>
      <c r="AH118">
        <v>0</v>
      </c>
      <c r="AI118">
        <v>0</v>
      </c>
      <c r="AJ118">
        <v>0</v>
      </c>
      <c r="AK118">
        <v>1.4193606400000001</v>
      </c>
      <c r="AL118">
        <v>0.10833333333333334</v>
      </c>
      <c r="AM118">
        <v>0</v>
      </c>
      <c r="AO118">
        <v>0</v>
      </c>
      <c r="AP118">
        <v>0</v>
      </c>
      <c r="AQ118">
        <v>0.20166666666666666</v>
      </c>
      <c r="AR118">
        <v>0.23333333333333334</v>
      </c>
      <c r="AS118">
        <v>0</v>
      </c>
      <c r="AT118">
        <v>0.435</v>
      </c>
      <c r="AU118">
        <v>0</v>
      </c>
      <c r="AV118">
        <v>0</v>
      </c>
      <c r="AX118" s="1" t="s">
        <v>397</v>
      </c>
      <c r="AY118">
        <v>371.6</v>
      </c>
      <c r="AZ118">
        <v>19.520000499999998</v>
      </c>
      <c r="BA118">
        <v>0.56999999999999995</v>
      </c>
      <c r="BB118">
        <v>0.73666666666666669</v>
      </c>
      <c r="BC118">
        <v>0</v>
      </c>
      <c r="BI118">
        <v>0.39666666666666667</v>
      </c>
      <c r="BJ118">
        <v>0</v>
      </c>
      <c r="BK118">
        <v>0.96666666666666667</v>
      </c>
      <c r="BM118">
        <v>6.3333333333333339E-2</v>
      </c>
      <c r="BN118" s="1" t="s">
        <v>2372</v>
      </c>
      <c r="BO118" s="1" t="s">
        <v>2480</v>
      </c>
      <c r="BP118" s="1" t="s">
        <v>2370</v>
      </c>
      <c r="BQ118" s="1" t="s">
        <v>2371</v>
      </c>
      <c r="BR118" s="1" t="s">
        <v>2460</v>
      </c>
      <c r="BS118" s="1" t="s">
        <v>2461</v>
      </c>
      <c r="BT118">
        <v>602</v>
      </c>
      <c r="BU118" s="1" t="s">
        <v>1755</v>
      </c>
      <c r="BV118" s="1" t="s">
        <v>398</v>
      </c>
      <c r="BW118" s="1" t="s">
        <v>433</v>
      </c>
      <c r="BX118" s="1" t="s">
        <v>2462</v>
      </c>
      <c r="BY118" s="1" t="s">
        <v>2463</v>
      </c>
      <c r="BZ118" s="1" t="s">
        <v>2455</v>
      </c>
      <c r="CA118" s="1" t="s">
        <v>2009</v>
      </c>
      <c r="CB118" s="1"/>
      <c r="CC118" s="1" t="s">
        <v>2481</v>
      </c>
      <c r="CD118">
        <v>0</v>
      </c>
      <c r="CF118" s="1" t="s">
        <v>395</v>
      </c>
      <c r="CG118">
        <v>0</v>
      </c>
      <c r="CH118" s="1" t="s">
        <v>2372</v>
      </c>
      <c r="CI118" s="1" t="s">
        <v>718</v>
      </c>
      <c r="CJ118" t="b">
        <v>1</v>
      </c>
      <c r="CK118" t="b">
        <v>0</v>
      </c>
      <c r="CL118" t="b">
        <v>0</v>
      </c>
      <c r="CM118" t="b">
        <v>0</v>
      </c>
      <c r="CN118">
        <v>0</v>
      </c>
      <c r="CO118" t="b">
        <v>1</v>
      </c>
      <c r="CP118">
        <v>0.183645278</v>
      </c>
      <c r="CT118">
        <v>0.05</v>
      </c>
      <c r="CU118">
        <v>0</v>
      </c>
      <c r="CV118">
        <v>0</v>
      </c>
      <c r="CZ118">
        <v>7.3866926099999994E-2</v>
      </c>
      <c r="DA118">
        <v>0</v>
      </c>
      <c r="DB118">
        <v>0</v>
      </c>
      <c r="DC118">
        <v>0</v>
      </c>
      <c r="DD118">
        <v>0</v>
      </c>
      <c r="DE118">
        <v>0</v>
      </c>
      <c r="DF118">
        <v>7.3866926099999994E-2</v>
      </c>
      <c r="DG118">
        <v>0</v>
      </c>
    </row>
    <row r="119" spans="1:111" x14ac:dyDescent="0.3">
      <c r="A119" s="1" t="s">
        <v>2370</v>
      </c>
      <c r="B119" s="1" t="s">
        <v>2371</v>
      </c>
      <c r="C119">
        <v>195</v>
      </c>
      <c r="D119" s="1" t="s">
        <v>396</v>
      </c>
      <c r="E119" s="1" t="s">
        <v>2371</v>
      </c>
      <c r="F119" t="b">
        <v>1</v>
      </c>
      <c r="G119" s="1" t="s">
        <v>398</v>
      </c>
      <c r="H119">
        <v>0.23666666666666666</v>
      </c>
      <c r="I119" s="1" t="s">
        <v>2486</v>
      </c>
      <c r="J119" s="1" t="s">
        <v>399</v>
      </c>
      <c r="K119" s="1" t="s">
        <v>2487</v>
      </c>
      <c r="L119" s="1" t="s">
        <v>2488</v>
      </c>
      <c r="M119" s="1" t="s">
        <v>2455</v>
      </c>
      <c r="N119" s="1"/>
      <c r="O119" s="1" t="s">
        <v>2009</v>
      </c>
      <c r="P119">
        <v>5</v>
      </c>
      <c r="Q119">
        <v>2</v>
      </c>
      <c r="R119" t="b">
        <v>0</v>
      </c>
      <c r="T119" s="1" t="s">
        <v>396</v>
      </c>
      <c r="U119" s="1" t="s">
        <v>411</v>
      </c>
      <c r="V119" t="b">
        <v>1</v>
      </c>
      <c r="W119">
        <v>11.1607141</v>
      </c>
      <c r="X119">
        <v>1</v>
      </c>
      <c r="Y119">
        <v>2.5241049000000002E-2</v>
      </c>
      <c r="Z119">
        <v>1.6666666666666668E-3</v>
      </c>
      <c r="AA119">
        <v>0</v>
      </c>
      <c r="AB119">
        <v>0</v>
      </c>
      <c r="AC119">
        <v>0</v>
      </c>
      <c r="AD119">
        <v>0</v>
      </c>
      <c r="AE119">
        <v>0</v>
      </c>
      <c r="AF119">
        <v>0</v>
      </c>
      <c r="AG119">
        <v>0</v>
      </c>
      <c r="AH119">
        <v>0</v>
      </c>
      <c r="AI119">
        <v>0</v>
      </c>
      <c r="AJ119">
        <v>0</v>
      </c>
      <c r="AK119">
        <v>2.5241049000000002E-2</v>
      </c>
      <c r="AL119">
        <v>1.6666666666666668E-3</v>
      </c>
      <c r="AM119">
        <v>0</v>
      </c>
      <c r="AO119">
        <v>0</v>
      </c>
      <c r="AP119">
        <v>0</v>
      </c>
      <c r="AQ119">
        <v>3.3333333333333335E-3</v>
      </c>
      <c r="AR119">
        <v>6.6666666666666671E-3</v>
      </c>
      <c r="AS119">
        <v>0</v>
      </c>
      <c r="AT119">
        <v>0.01</v>
      </c>
      <c r="AU119">
        <v>0</v>
      </c>
      <c r="AV119">
        <v>0</v>
      </c>
      <c r="AX119" s="1" t="s">
        <v>397</v>
      </c>
      <c r="AY119">
        <v>17.899999999999999</v>
      </c>
      <c r="AZ119">
        <v>16.611000099999998</v>
      </c>
      <c r="BA119">
        <v>6.3333333333333339E-2</v>
      </c>
      <c r="BB119">
        <v>0.15666666666666668</v>
      </c>
      <c r="BC119">
        <v>0</v>
      </c>
      <c r="BI119">
        <v>1.4999999999999999E-2</v>
      </c>
      <c r="BJ119">
        <v>0</v>
      </c>
      <c r="BK119">
        <v>7.8333333333333338E-2</v>
      </c>
      <c r="BM119">
        <v>0</v>
      </c>
      <c r="BN119" s="1" t="s">
        <v>2372</v>
      </c>
      <c r="BO119" s="1" t="s">
        <v>2489</v>
      </c>
      <c r="BP119" s="1" t="s">
        <v>2370</v>
      </c>
      <c r="BQ119" s="1" t="s">
        <v>2371</v>
      </c>
      <c r="BR119" s="1" t="s">
        <v>2370</v>
      </c>
      <c r="BS119" s="1" t="s">
        <v>2371</v>
      </c>
      <c r="BT119">
        <v>379</v>
      </c>
      <c r="BU119" s="1" t="s">
        <v>1041</v>
      </c>
      <c r="BV119" s="1" t="s">
        <v>398</v>
      </c>
      <c r="BW119" s="1" t="s">
        <v>400</v>
      </c>
      <c r="BX119" s="1" t="s">
        <v>2487</v>
      </c>
      <c r="BY119" s="1" t="s">
        <v>2488</v>
      </c>
      <c r="BZ119" s="1" t="s">
        <v>2455</v>
      </c>
      <c r="CA119" s="1" t="s">
        <v>2009</v>
      </c>
      <c r="CB119" s="1"/>
      <c r="CC119" s="1"/>
      <c r="CD119">
        <v>0</v>
      </c>
      <c r="CF119" s="1" t="s">
        <v>411</v>
      </c>
      <c r="CG119">
        <v>0</v>
      </c>
      <c r="CH119" s="1" t="s">
        <v>2372</v>
      </c>
      <c r="CI119" s="1" t="s">
        <v>718</v>
      </c>
      <c r="CJ119" t="b">
        <v>0</v>
      </c>
      <c r="CK119" t="b">
        <v>0</v>
      </c>
      <c r="CL119" t="b">
        <v>0</v>
      </c>
      <c r="CM119" t="b">
        <v>0</v>
      </c>
      <c r="CN119">
        <v>0</v>
      </c>
      <c r="CO119" t="b">
        <v>1</v>
      </c>
      <c r="CP119">
        <v>6.8824619099999998E-2</v>
      </c>
      <c r="CT119">
        <v>1.8333333333333333E-2</v>
      </c>
      <c r="CU119">
        <v>0</v>
      </c>
      <c r="CV119">
        <v>0</v>
      </c>
      <c r="CZ119">
        <v>2.5241049000000002E-2</v>
      </c>
      <c r="DA119">
        <v>0</v>
      </c>
      <c r="DB119">
        <v>0</v>
      </c>
      <c r="DC119">
        <v>0</v>
      </c>
      <c r="DD119">
        <v>0</v>
      </c>
      <c r="DE119">
        <v>0</v>
      </c>
      <c r="DF119">
        <v>2.5241049000000002E-2</v>
      </c>
      <c r="DG119">
        <v>0</v>
      </c>
    </row>
    <row r="120" spans="1:111" x14ac:dyDescent="0.3">
      <c r="A120" s="1" t="s">
        <v>2370</v>
      </c>
      <c r="B120" s="1" t="s">
        <v>2371</v>
      </c>
      <c r="C120">
        <v>195</v>
      </c>
      <c r="D120" s="1" t="s">
        <v>396</v>
      </c>
      <c r="E120" s="1" t="s">
        <v>2371</v>
      </c>
      <c r="F120" t="b">
        <v>1</v>
      </c>
      <c r="G120" s="1" t="s">
        <v>398</v>
      </c>
      <c r="H120">
        <v>0.23666666666666666</v>
      </c>
      <c r="I120" s="1" t="s">
        <v>2486</v>
      </c>
      <c r="J120" s="1" t="s">
        <v>399</v>
      </c>
      <c r="K120" s="1" t="s">
        <v>2487</v>
      </c>
      <c r="L120" s="1" t="s">
        <v>2488</v>
      </c>
      <c r="M120" s="1" t="s">
        <v>2455</v>
      </c>
      <c r="N120" s="1"/>
      <c r="O120" s="1" t="s">
        <v>2009</v>
      </c>
      <c r="P120">
        <v>5</v>
      </c>
      <c r="Q120">
        <v>2</v>
      </c>
      <c r="R120" t="b">
        <v>0</v>
      </c>
      <c r="T120" s="1" t="s">
        <v>396</v>
      </c>
      <c r="U120" s="1" t="s">
        <v>411</v>
      </c>
      <c r="V120" t="b">
        <v>1</v>
      </c>
      <c r="W120">
        <v>11.1607141</v>
      </c>
      <c r="X120">
        <v>1</v>
      </c>
      <c r="Y120">
        <v>2.5241049000000002E-2</v>
      </c>
      <c r="Z120">
        <v>1.6666666666666668E-3</v>
      </c>
      <c r="AA120">
        <v>0</v>
      </c>
      <c r="AB120">
        <v>0</v>
      </c>
      <c r="AC120">
        <v>0</v>
      </c>
      <c r="AD120">
        <v>0</v>
      </c>
      <c r="AE120">
        <v>0</v>
      </c>
      <c r="AF120">
        <v>0</v>
      </c>
      <c r="AG120">
        <v>0</v>
      </c>
      <c r="AH120">
        <v>0</v>
      </c>
      <c r="AI120">
        <v>0</v>
      </c>
      <c r="AJ120">
        <v>0</v>
      </c>
      <c r="AK120">
        <v>2.5241049000000002E-2</v>
      </c>
      <c r="AL120">
        <v>1.6666666666666668E-3</v>
      </c>
      <c r="AM120">
        <v>0</v>
      </c>
      <c r="AO120">
        <v>0</v>
      </c>
      <c r="AP120">
        <v>0</v>
      </c>
      <c r="AQ120">
        <v>3.3333333333333335E-3</v>
      </c>
      <c r="AR120">
        <v>6.6666666666666671E-3</v>
      </c>
      <c r="AS120">
        <v>0</v>
      </c>
      <c r="AT120">
        <v>0.01</v>
      </c>
      <c r="AU120">
        <v>0</v>
      </c>
      <c r="AV120">
        <v>0</v>
      </c>
      <c r="AX120" s="1" t="s">
        <v>397</v>
      </c>
      <c r="AY120">
        <v>17.899999999999999</v>
      </c>
      <c r="AZ120">
        <v>16.611000099999998</v>
      </c>
      <c r="BA120">
        <v>6.3333333333333339E-2</v>
      </c>
      <c r="BB120">
        <v>0.15666666666666668</v>
      </c>
      <c r="BC120">
        <v>0</v>
      </c>
      <c r="BI120">
        <v>1.4999999999999999E-2</v>
      </c>
      <c r="BJ120">
        <v>0</v>
      </c>
      <c r="BK120">
        <v>7.8333333333333338E-2</v>
      </c>
      <c r="BM120">
        <v>0</v>
      </c>
      <c r="BN120" s="1" t="s">
        <v>2372</v>
      </c>
      <c r="BO120" s="1" t="s">
        <v>2490</v>
      </c>
      <c r="BP120" s="1" t="s">
        <v>2370</v>
      </c>
      <c r="BQ120" s="1" t="s">
        <v>2371</v>
      </c>
      <c r="BR120" s="1" t="s">
        <v>2370</v>
      </c>
      <c r="BS120" s="1" t="s">
        <v>2371</v>
      </c>
      <c r="BT120">
        <v>380</v>
      </c>
      <c r="BU120" s="1" t="s">
        <v>1711</v>
      </c>
      <c r="BV120" s="1" t="s">
        <v>398</v>
      </c>
      <c r="BW120" s="1" t="s">
        <v>402</v>
      </c>
      <c r="BX120" s="1" t="s">
        <v>2487</v>
      </c>
      <c r="BY120" s="1" t="s">
        <v>2488</v>
      </c>
      <c r="BZ120" s="1" t="s">
        <v>2455</v>
      </c>
      <c r="CA120" s="1" t="s">
        <v>2009</v>
      </c>
      <c r="CB120" s="1"/>
      <c r="CC120" s="1"/>
      <c r="CD120">
        <v>0</v>
      </c>
      <c r="CF120" s="1" t="s">
        <v>411</v>
      </c>
      <c r="CG120">
        <v>1</v>
      </c>
      <c r="CH120" s="1" t="s">
        <v>2372</v>
      </c>
      <c r="CI120" s="1" t="s">
        <v>718</v>
      </c>
      <c r="CJ120" t="b">
        <v>0</v>
      </c>
      <c r="CK120" t="b">
        <v>0</v>
      </c>
      <c r="CL120" t="b">
        <v>0</v>
      </c>
      <c r="CM120" t="b">
        <v>0</v>
      </c>
      <c r="CN120">
        <v>0</v>
      </c>
      <c r="CO120" t="b">
        <v>1</v>
      </c>
      <c r="CP120">
        <v>0.25</v>
      </c>
      <c r="CT120">
        <v>6.8333333333333329E-2</v>
      </c>
      <c r="CU120">
        <v>0</v>
      </c>
      <c r="CV120">
        <v>0</v>
      </c>
      <c r="CZ120">
        <v>0</v>
      </c>
      <c r="DA120">
        <v>0</v>
      </c>
      <c r="DB120">
        <v>0</v>
      </c>
      <c r="DC120">
        <v>0</v>
      </c>
      <c r="DD120">
        <v>0</v>
      </c>
      <c r="DE120">
        <v>0</v>
      </c>
      <c r="DF120">
        <v>0</v>
      </c>
      <c r="DG120">
        <v>0</v>
      </c>
    </row>
    <row r="121" spans="1:111" x14ac:dyDescent="0.3">
      <c r="A121" s="1" t="s">
        <v>2370</v>
      </c>
      <c r="B121" s="1" t="s">
        <v>2371</v>
      </c>
      <c r="C121">
        <v>195</v>
      </c>
      <c r="D121" s="1" t="s">
        <v>396</v>
      </c>
      <c r="E121" s="1" t="s">
        <v>2371</v>
      </c>
      <c r="F121" t="b">
        <v>1</v>
      </c>
      <c r="G121" s="1" t="s">
        <v>398</v>
      </c>
      <c r="H121">
        <v>0.23666666666666666</v>
      </c>
      <c r="I121" s="1" t="s">
        <v>2486</v>
      </c>
      <c r="J121" s="1" t="s">
        <v>399</v>
      </c>
      <c r="K121" s="1" t="s">
        <v>2487</v>
      </c>
      <c r="L121" s="1" t="s">
        <v>2488</v>
      </c>
      <c r="M121" s="1" t="s">
        <v>2455</v>
      </c>
      <c r="N121" s="1"/>
      <c r="O121" s="1" t="s">
        <v>2009</v>
      </c>
      <c r="P121">
        <v>5</v>
      </c>
      <c r="Q121">
        <v>2</v>
      </c>
      <c r="R121" t="b">
        <v>0</v>
      </c>
      <c r="T121" s="1" t="s">
        <v>396</v>
      </c>
      <c r="U121" s="1" t="s">
        <v>411</v>
      </c>
      <c r="V121" t="b">
        <v>1</v>
      </c>
      <c r="W121">
        <v>11.1607141</v>
      </c>
      <c r="X121">
        <v>1</v>
      </c>
      <c r="Y121">
        <v>2.5241049000000002E-2</v>
      </c>
      <c r="Z121">
        <v>1.6666666666666668E-3</v>
      </c>
      <c r="AA121">
        <v>0</v>
      </c>
      <c r="AB121">
        <v>0</v>
      </c>
      <c r="AC121">
        <v>0</v>
      </c>
      <c r="AD121">
        <v>0</v>
      </c>
      <c r="AE121">
        <v>0</v>
      </c>
      <c r="AF121">
        <v>0</v>
      </c>
      <c r="AG121">
        <v>0</v>
      </c>
      <c r="AH121">
        <v>0</v>
      </c>
      <c r="AI121">
        <v>0</v>
      </c>
      <c r="AJ121">
        <v>0</v>
      </c>
      <c r="AK121">
        <v>2.5241049000000002E-2</v>
      </c>
      <c r="AL121">
        <v>1.6666666666666668E-3</v>
      </c>
      <c r="AM121">
        <v>0</v>
      </c>
      <c r="AO121">
        <v>0</v>
      </c>
      <c r="AP121">
        <v>0</v>
      </c>
      <c r="AQ121">
        <v>3.3333333333333335E-3</v>
      </c>
      <c r="AR121">
        <v>6.6666666666666671E-3</v>
      </c>
      <c r="AS121">
        <v>0</v>
      </c>
      <c r="AT121">
        <v>0.01</v>
      </c>
      <c r="AU121">
        <v>0</v>
      </c>
      <c r="AV121">
        <v>0</v>
      </c>
      <c r="AX121" s="1" t="s">
        <v>397</v>
      </c>
      <c r="AY121">
        <v>17.899999999999999</v>
      </c>
      <c r="AZ121">
        <v>16.611000099999998</v>
      </c>
      <c r="BA121">
        <v>6.3333333333333339E-2</v>
      </c>
      <c r="BB121">
        <v>0.15666666666666668</v>
      </c>
      <c r="BC121">
        <v>0</v>
      </c>
      <c r="BI121">
        <v>1.4999999999999999E-2</v>
      </c>
      <c r="BJ121">
        <v>0</v>
      </c>
      <c r="BK121">
        <v>7.8333333333333338E-2</v>
      </c>
      <c r="BM121">
        <v>0</v>
      </c>
      <c r="BN121" s="1" t="s">
        <v>2372</v>
      </c>
      <c r="BO121" s="1" t="s">
        <v>2491</v>
      </c>
      <c r="BP121" s="1" t="s">
        <v>2370</v>
      </c>
      <c r="BQ121" s="1" t="s">
        <v>2371</v>
      </c>
      <c r="BR121" s="1" t="s">
        <v>2370</v>
      </c>
      <c r="BS121" s="1" t="s">
        <v>2371</v>
      </c>
      <c r="BT121">
        <v>381</v>
      </c>
      <c r="BU121" s="1" t="s">
        <v>1712</v>
      </c>
      <c r="BV121" s="1" t="s">
        <v>398</v>
      </c>
      <c r="BW121" s="1" t="s">
        <v>404</v>
      </c>
      <c r="BX121" s="1" t="s">
        <v>2487</v>
      </c>
      <c r="BY121" s="1" t="s">
        <v>2488</v>
      </c>
      <c r="BZ121" s="1" t="s">
        <v>2455</v>
      </c>
      <c r="CA121" s="1" t="s">
        <v>2009</v>
      </c>
      <c r="CB121" s="1"/>
      <c r="CC121" s="1"/>
      <c r="CD121">
        <v>0</v>
      </c>
      <c r="CF121" s="1" t="s">
        <v>411</v>
      </c>
      <c r="CG121">
        <v>1</v>
      </c>
      <c r="CH121" s="1" t="s">
        <v>2372</v>
      </c>
      <c r="CI121" s="1" t="s">
        <v>718</v>
      </c>
      <c r="CJ121" t="b">
        <v>0</v>
      </c>
      <c r="CK121" t="b">
        <v>0</v>
      </c>
      <c r="CL121" t="b">
        <v>0</v>
      </c>
      <c r="CM121" t="b">
        <v>0</v>
      </c>
      <c r="CN121">
        <v>0</v>
      </c>
      <c r="CO121" t="b">
        <v>1</v>
      </c>
      <c r="CP121">
        <v>0.25</v>
      </c>
      <c r="CT121">
        <v>6.8333333333333329E-2</v>
      </c>
      <c r="CU121">
        <v>0</v>
      </c>
      <c r="CV121">
        <v>0</v>
      </c>
      <c r="CZ121">
        <v>0</v>
      </c>
      <c r="DA121">
        <v>0</v>
      </c>
      <c r="DB121">
        <v>0</v>
      </c>
      <c r="DC121">
        <v>0</v>
      </c>
      <c r="DD121">
        <v>0</v>
      </c>
      <c r="DE121">
        <v>0</v>
      </c>
      <c r="DF121">
        <v>0</v>
      </c>
      <c r="DG121">
        <v>0</v>
      </c>
    </row>
    <row r="122" spans="1:111" x14ac:dyDescent="0.3">
      <c r="A122" s="1" t="s">
        <v>2370</v>
      </c>
      <c r="B122" s="1" t="s">
        <v>2371</v>
      </c>
      <c r="C122">
        <v>195</v>
      </c>
      <c r="D122" s="1" t="s">
        <v>396</v>
      </c>
      <c r="E122" s="1" t="s">
        <v>2371</v>
      </c>
      <c r="F122" t="b">
        <v>1</v>
      </c>
      <c r="G122" s="1" t="s">
        <v>398</v>
      </c>
      <c r="H122">
        <v>0.23666666666666666</v>
      </c>
      <c r="I122" s="1" t="s">
        <v>2486</v>
      </c>
      <c r="J122" s="1" t="s">
        <v>399</v>
      </c>
      <c r="K122" s="1" t="s">
        <v>2487</v>
      </c>
      <c r="L122" s="1" t="s">
        <v>2488</v>
      </c>
      <c r="M122" s="1" t="s">
        <v>2455</v>
      </c>
      <c r="N122" s="1"/>
      <c r="O122" s="1" t="s">
        <v>2009</v>
      </c>
      <c r="P122">
        <v>5</v>
      </c>
      <c r="Q122">
        <v>2</v>
      </c>
      <c r="R122" t="b">
        <v>0</v>
      </c>
      <c r="T122" s="1" t="s">
        <v>396</v>
      </c>
      <c r="U122" s="1" t="s">
        <v>411</v>
      </c>
      <c r="V122" t="b">
        <v>1</v>
      </c>
      <c r="W122">
        <v>11.1607141</v>
      </c>
      <c r="X122">
        <v>1</v>
      </c>
      <c r="Y122">
        <v>2.5241049000000002E-2</v>
      </c>
      <c r="Z122">
        <v>1.6666666666666668E-3</v>
      </c>
      <c r="AA122">
        <v>0</v>
      </c>
      <c r="AB122">
        <v>0</v>
      </c>
      <c r="AC122">
        <v>0</v>
      </c>
      <c r="AD122">
        <v>0</v>
      </c>
      <c r="AE122">
        <v>0</v>
      </c>
      <c r="AF122">
        <v>0</v>
      </c>
      <c r="AG122">
        <v>0</v>
      </c>
      <c r="AH122">
        <v>0</v>
      </c>
      <c r="AI122">
        <v>0</v>
      </c>
      <c r="AJ122">
        <v>0</v>
      </c>
      <c r="AK122">
        <v>2.5241049000000002E-2</v>
      </c>
      <c r="AL122">
        <v>1.6666666666666668E-3</v>
      </c>
      <c r="AM122">
        <v>0</v>
      </c>
      <c r="AO122">
        <v>0</v>
      </c>
      <c r="AP122">
        <v>0</v>
      </c>
      <c r="AQ122">
        <v>3.3333333333333335E-3</v>
      </c>
      <c r="AR122">
        <v>6.6666666666666671E-3</v>
      </c>
      <c r="AS122">
        <v>0</v>
      </c>
      <c r="AT122">
        <v>0.01</v>
      </c>
      <c r="AU122">
        <v>0</v>
      </c>
      <c r="AV122">
        <v>0</v>
      </c>
      <c r="AX122" s="1" t="s">
        <v>397</v>
      </c>
      <c r="AY122">
        <v>17.899999999999999</v>
      </c>
      <c r="AZ122">
        <v>16.611000099999998</v>
      </c>
      <c r="BA122">
        <v>6.3333333333333339E-2</v>
      </c>
      <c r="BB122">
        <v>0.15666666666666668</v>
      </c>
      <c r="BC122">
        <v>0</v>
      </c>
      <c r="BI122">
        <v>1.4999999999999999E-2</v>
      </c>
      <c r="BJ122">
        <v>0</v>
      </c>
      <c r="BK122">
        <v>7.8333333333333338E-2</v>
      </c>
      <c r="BM122">
        <v>0</v>
      </c>
      <c r="BN122" s="1" t="s">
        <v>2372</v>
      </c>
      <c r="BO122" s="1" t="s">
        <v>2492</v>
      </c>
      <c r="BP122" s="1" t="s">
        <v>2370</v>
      </c>
      <c r="BQ122" s="1" t="s">
        <v>2371</v>
      </c>
      <c r="BR122" s="1" t="s">
        <v>2370</v>
      </c>
      <c r="BS122" s="1" t="s">
        <v>2371</v>
      </c>
      <c r="BT122">
        <v>382</v>
      </c>
      <c r="BU122" s="1" t="s">
        <v>1722</v>
      </c>
      <c r="BV122" s="1" t="s">
        <v>398</v>
      </c>
      <c r="BW122" s="1" t="s">
        <v>406</v>
      </c>
      <c r="BX122" s="1" t="s">
        <v>2487</v>
      </c>
      <c r="BY122" s="1" t="s">
        <v>2488</v>
      </c>
      <c r="BZ122" s="1" t="s">
        <v>2455</v>
      </c>
      <c r="CA122" s="1" t="s">
        <v>2009</v>
      </c>
      <c r="CB122" s="1"/>
      <c r="CC122" s="1"/>
      <c r="CD122">
        <v>0</v>
      </c>
      <c r="CF122" s="1" t="s">
        <v>411</v>
      </c>
      <c r="CG122">
        <v>0</v>
      </c>
      <c r="CH122" s="1" t="s">
        <v>2372</v>
      </c>
      <c r="CI122" s="1" t="s">
        <v>718</v>
      </c>
      <c r="CJ122" t="b">
        <v>0</v>
      </c>
      <c r="CK122" t="b">
        <v>0</v>
      </c>
      <c r="CL122" t="b">
        <v>0</v>
      </c>
      <c r="CM122" t="b">
        <v>0</v>
      </c>
      <c r="CN122">
        <v>0</v>
      </c>
      <c r="CO122" t="b">
        <v>1</v>
      </c>
      <c r="CP122">
        <v>0</v>
      </c>
      <c r="CT122">
        <v>0</v>
      </c>
      <c r="CU122">
        <v>0</v>
      </c>
      <c r="CV122">
        <v>0</v>
      </c>
      <c r="CZ122">
        <v>0</v>
      </c>
      <c r="DA122">
        <v>0</v>
      </c>
      <c r="DB122">
        <v>0</v>
      </c>
      <c r="DC122">
        <v>0</v>
      </c>
      <c r="DD122">
        <v>0</v>
      </c>
      <c r="DE122">
        <v>0</v>
      </c>
      <c r="DF122">
        <v>0</v>
      </c>
      <c r="DG122">
        <v>0</v>
      </c>
    </row>
    <row r="123" spans="1:111" x14ac:dyDescent="0.3">
      <c r="A123" s="1" t="s">
        <v>2370</v>
      </c>
      <c r="B123" s="1" t="s">
        <v>2371</v>
      </c>
      <c r="C123">
        <v>195</v>
      </c>
      <c r="D123" s="1" t="s">
        <v>396</v>
      </c>
      <c r="E123" s="1" t="s">
        <v>2371</v>
      </c>
      <c r="F123" t="b">
        <v>1</v>
      </c>
      <c r="G123" s="1" t="s">
        <v>398</v>
      </c>
      <c r="H123">
        <v>0.23666666666666666</v>
      </c>
      <c r="I123" s="1" t="s">
        <v>2486</v>
      </c>
      <c r="J123" s="1" t="s">
        <v>399</v>
      </c>
      <c r="K123" s="1" t="s">
        <v>2487</v>
      </c>
      <c r="L123" s="1" t="s">
        <v>2488</v>
      </c>
      <c r="M123" s="1" t="s">
        <v>2455</v>
      </c>
      <c r="N123" s="1"/>
      <c r="O123" s="1" t="s">
        <v>2009</v>
      </c>
      <c r="P123">
        <v>5</v>
      </c>
      <c r="Q123">
        <v>2</v>
      </c>
      <c r="R123" t="b">
        <v>0</v>
      </c>
      <c r="T123" s="1" t="s">
        <v>396</v>
      </c>
      <c r="U123" s="1" t="s">
        <v>411</v>
      </c>
      <c r="V123" t="b">
        <v>1</v>
      </c>
      <c r="W123">
        <v>11.1607141</v>
      </c>
      <c r="X123">
        <v>1</v>
      </c>
      <c r="Y123">
        <v>2.5241049000000002E-2</v>
      </c>
      <c r="Z123">
        <v>1.6666666666666668E-3</v>
      </c>
      <c r="AA123">
        <v>0</v>
      </c>
      <c r="AB123">
        <v>0</v>
      </c>
      <c r="AC123">
        <v>0</v>
      </c>
      <c r="AD123">
        <v>0</v>
      </c>
      <c r="AE123">
        <v>0</v>
      </c>
      <c r="AF123">
        <v>0</v>
      </c>
      <c r="AG123">
        <v>0</v>
      </c>
      <c r="AH123">
        <v>0</v>
      </c>
      <c r="AI123">
        <v>0</v>
      </c>
      <c r="AJ123">
        <v>0</v>
      </c>
      <c r="AK123">
        <v>2.5241049000000002E-2</v>
      </c>
      <c r="AL123">
        <v>1.6666666666666668E-3</v>
      </c>
      <c r="AM123">
        <v>0</v>
      </c>
      <c r="AO123">
        <v>0</v>
      </c>
      <c r="AP123">
        <v>0</v>
      </c>
      <c r="AQ123">
        <v>3.3333333333333335E-3</v>
      </c>
      <c r="AR123">
        <v>6.6666666666666671E-3</v>
      </c>
      <c r="AS123">
        <v>0</v>
      </c>
      <c r="AT123">
        <v>0.01</v>
      </c>
      <c r="AU123">
        <v>0</v>
      </c>
      <c r="AV123">
        <v>0</v>
      </c>
      <c r="AX123" s="1" t="s">
        <v>397</v>
      </c>
      <c r="AY123">
        <v>17.899999999999999</v>
      </c>
      <c r="AZ123">
        <v>16.611000099999998</v>
      </c>
      <c r="BA123">
        <v>6.3333333333333339E-2</v>
      </c>
      <c r="BB123">
        <v>0.15666666666666668</v>
      </c>
      <c r="BC123">
        <v>0</v>
      </c>
      <c r="BI123">
        <v>1.4999999999999999E-2</v>
      </c>
      <c r="BJ123">
        <v>0</v>
      </c>
      <c r="BK123">
        <v>7.8333333333333338E-2</v>
      </c>
      <c r="BM123">
        <v>0</v>
      </c>
      <c r="BN123" s="1" t="s">
        <v>2372</v>
      </c>
      <c r="BO123" s="1" t="s">
        <v>2493</v>
      </c>
      <c r="BP123" s="1" t="s">
        <v>2370</v>
      </c>
      <c r="BQ123" s="1" t="s">
        <v>2371</v>
      </c>
      <c r="BR123" s="1" t="s">
        <v>2370</v>
      </c>
      <c r="BS123" s="1" t="s">
        <v>2371</v>
      </c>
      <c r="BT123">
        <v>383</v>
      </c>
      <c r="BU123" s="1" t="s">
        <v>1771</v>
      </c>
      <c r="BV123" s="1" t="s">
        <v>398</v>
      </c>
      <c r="BW123" s="1" t="s">
        <v>408</v>
      </c>
      <c r="BX123" s="1" t="s">
        <v>2487</v>
      </c>
      <c r="BY123" s="1" t="s">
        <v>2488</v>
      </c>
      <c r="BZ123" s="1" t="s">
        <v>2455</v>
      </c>
      <c r="CA123" s="1" t="s">
        <v>2009</v>
      </c>
      <c r="CB123" s="1"/>
      <c r="CC123" s="1"/>
      <c r="CD123">
        <v>0</v>
      </c>
      <c r="CF123" s="1" t="s">
        <v>411</v>
      </c>
      <c r="CG123">
        <v>0</v>
      </c>
      <c r="CH123" s="1" t="s">
        <v>2372</v>
      </c>
      <c r="CI123" s="1" t="s">
        <v>718</v>
      </c>
      <c r="CJ123" t="b">
        <v>0</v>
      </c>
      <c r="CK123" t="b">
        <v>0</v>
      </c>
      <c r="CL123" t="b">
        <v>0</v>
      </c>
      <c r="CM123" t="b">
        <v>0</v>
      </c>
      <c r="CN123">
        <v>0</v>
      </c>
      <c r="CO123" t="b">
        <v>1</v>
      </c>
      <c r="CP123">
        <v>0</v>
      </c>
      <c r="CT123">
        <v>0</v>
      </c>
      <c r="CU123">
        <v>0</v>
      </c>
      <c r="CV123">
        <v>0</v>
      </c>
      <c r="CZ123">
        <v>0</v>
      </c>
      <c r="DA123">
        <v>0</v>
      </c>
      <c r="DB123">
        <v>0</v>
      </c>
      <c r="DC123">
        <v>0</v>
      </c>
      <c r="DD123">
        <v>0</v>
      </c>
      <c r="DE123">
        <v>0</v>
      </c>
      <c r="DF123">
        <v>0</v>
      </c>
      <c r="DG123">
        <v>0</v>
      </c>
    </row>
    <row r="124" spans="1:111" x14ac:dyDescent="0.3">
      <c r="A124" s="1" t="s">
        <v>2370</v>
      </c>
      <c r="B124" s="1" t="s">
        <v>2371</v>
      </c>
      <c r="C124">
        <v>43</v>
      </c>
      <c r="D124" s="1" t="s">
        <v>396</v>
      </c>
      <c r="E124" s="1" t="s">
        <v>2371</v>
      </c>
      <c r="F124" t="b">
        <v>1</v>
      </c>
      <c r="G124" s="1" t="s">
        <v>398</v>
      </c>
      <c r="H124">
        <v>0.52833333333333332</v>
      </c>
      <c r="I124" s="1" t="s">
        <v>2495</v>
      </c>
      <c r="J124" s="1" t="s">
        <v>855</v>
      </c>
      <c r="K124" s="1" t="s">
        <v>2496</v>
      </c>
      <c r="L124" s="1" t="s">
        <v>2497</v>
      </c>
      <c r="M124" s="1" t="s">
        <v>2455</v>
      </c>
      <c r="N124" s="1"/>
      <c r="O124" s="1" t="s">
        <v>2009</v>
      </c>
      <c r="P124">
        <v>3</v>
      </c>
      <c r="Q124">
        <v>2</v>
      </c>
      <c r="R124" t="b">
        <v>0</v>
      </c>
      <c r="T124" s="1" t="s">
        <v>395</v>
      </c>
      <c r="U124" s="1" t="s">
        <v>411</v>
      </c>
      <c r="V124" t="b">
        <v>1</v>
      </c>
      <c r="W124">
        <v>20.408163099999999</v>
      </c>
      <c r="X124">
        <v>1</v>
      </c>
      <c r="Y124">
        <v>0.50256752999999998</v>
      </c>
      <c r="Z124">
        <v>3.3333333333333333E-2</v>
      </c>
      <c r="AA124">
        <v>0</v>
      </c>
      <c r="AB124">
        <v>0</v>
      </c>
      <c r="AC124">
        <v>0</v>
      </c>
      <c r="AD124">
        <v>0</v>
      </c>
      <c r="AE124">
        <v>0</v>
      </c>
      <c r="AF124">
        <v>0</v>
      </c>
      <c r="AG124">
        <v>0</v>
      </c>
      <c r="AH124">
        <v>0</v>
      </c>
      <c r="AI124">
        <v>0</v>
      </c>
      <c r="AJ124">
        <v>0</v>
      </c>
      <c r="AK124">
        <v>0.50256752999999998</v>
      </c>
      <c r="AL124">
        <v>3.833333333333333E-2</v>
      </c>
      <c r="AM124">
        <v>0</v>
      </c>
      <c r="AO124">
        <v>0</v>
      </c>
      <c r="AP124">
        <v>0</v>
      </c>
      <c r="AQ124">
        <v>7.166666666666667E-2</v>
      </c>
      <c r="AR124">
        <v>1.6666666666666666E-2</v>
      </c>
      <c r="AS124">
        <v>0</v>
      </c>
      <c r="AT124">
        <v>8.8333333333333333E-2</v>
      </c>
      <c r="AU124">
        <v>70</v>
      </c>
      <c r="AV124">
        <v>0.11666666666666667</v>
      </c>
      <c r="AW124">
        <v>0</v>
      </c>
      <c r="AX124" s="1" t="s">
        <v>397</v>
      </c>
      <c r="AY124">
        <v>31.1</v>
      </c>
      <c r="AZ124">
        <v>10.191000000000001</v>
      </c>
      <c r="BA124">
        <v>0.05</v>
      </c>
      <c r="BB124">
        <v>0.28666666666666668</v>
      </c>
      <c r="BC124">
        <v>0</v>
      </c>
      <c r="BI124">
        <v>0.04</v>
      </c>
      <c r="BJ124">
        <v>0</v>
      </c>
      <c r="BK124">
        <v>0.20666666666666667</v>
      </c>
      <c r="BM124">
        <v>3.1666666666666669E-2</v>
      </c>
      <c r="BN124" s="1" t="s">
        <v>2372</v>
      </c>
      <c r="BO124" s="1" t="s">
        <v>2498</v>
      </c>
      <c r="BP124" s="1" t="s">
        <v>2370</v>
      </c>
      <c r="BQ124" s="1" t="s">
        <v>2371</v>
      </c>
      <c r="BR124" s="1" t="s">
        <v>2370</v>
      </c>
      <c r="BS124" s="1" t="s">
        <v>2371</v>
      </c>
      <c r="BT124">
        <v>60</v>
      </c>
      <c r="BU124" s="1" t="s">
        <v>1651</v>
      </c>
      <c r="BV124" s="1" t="s">
        <v>398</v>
      </c>
      <c r="BW124" s="1" t="s">
        <v>403</v>
      </c>
      <c r="BX124" s="1" t="s">
        <v>2496</v>
      </c>
      <c r="BY124" s="1" t="s">
        <v>2497</v>
      </c>
      <c r="BZ124" s="1" t="s">
        <v>2455</v>
      </c>
      <c r="CA124" s="1" t="s">
        <v>2009</v>
      </c>
      <c r="CB124" s="1"/>
      <c r="CC124" s="1" t="s">
        <v>2499</v>
      </c>
      <c r="CD124">
        <v>0</v>
      </c>
      <c r="CF124" s="1" t="s">
        <v>411</v>
      </c>
      <c r="CG124">
        <v>1</v>
      </c>
      <c r="CH124" s="1" t="s">
        <v>2372</v>
      </c>
      <c r="CI124" s="1" t="s">
        <v>718</v>
      </c>
      <c r="CJ124" t="b">
        <v>0</v>
      </c>
      <c r="CK124" t="b">
        <v>0</v>
      </c>
      <c r="CL124" t="b">
        <v>0</v>
      </c>
      <c r="CM124" t="b">
        <v>0</v>
      </c>
      <c r="CN124">
        <v>0</v>
      </c>
      <c r="CO124" t="b">
        <v>1</v>
      </c>
      <c r="CP124">
        <v>0.43406030499999998</v>
      </c>
      <c r="CT124">
        <v>0.11833333333333333</v>
      </c>
      <c r="CU124">
        <v>0</v>
      </c>
      <c r="CV124">
        <v>0</v>
      </c>
      <c r="CZ124">
        <v>0.19618387500000001</v>
      </c>
      <c r="DA124">
        <v>0</v>
      </c>
      <c r="DB124">
        <v>0</v>
      </c>
      <c r="DC124">
        <v>0</v>
      </c>
      <c r="DD124">
        <v>0</v>
      </c>
      <c r="DE124">
        <v>0</v>
      </c>
      <c r="DF124">
        <v>0.19618387500000001</v>
      </c>
      <c r="DG124">
        <v>0</v>
      </c>
    </row>
    <row r="125" spans="1:111" x14ac:dyDescent="0.3">
      <c r="A125" s="1" t="s">
        <v>2370</v>
      </c>
      <c r="B125" s="1" t="s">
        <v>2371</v>
      </c>
      <c r="C125">
        <v>43</v>
      </c>
      <c r="D125" s="1" t="s">
        <v>396</v>
      </c>
      <c r="E125" s="1" t="s">
        <v>2371</v>
      </c>
      <c r="F125" t="b">
        <v>1</v>
      </c>
      <c r="G125" s="1" t="s">
        <v>398</v>
      </c>
      <c r="H125">
        <v>0.52833333333333332</v>
      </c>
      <c r="I125" s="1" t="s">
        <v>2495</v>
      </c>
      <c r="J125" s="1" t="s">
        <v>855</v>
      </c>
      <c r="K125" s="1" t="s">
        <v>2496</v>
      </c>
      <c r="L125" s="1" t="s">
        <v>2497</v>
      </c>
      <c r="M125" s="1" t="s">
        <v>2455</v>
      </c>
      <c r="N125" s="1"/>
      <c r="O125" s="1" t="s">
        <v>2009</v>
      </c>
      <c r="P125">
        <v>3</v>
      </c>
      <c r="Q125">
        <v>2</v>
      </c>
      <c r="R125" t="b">
        <v>0</v>
      </c>
      <c r="T125" s="1" t="s">
        <v>395</v>
      </c>
      <c r="U125" s="1" t="s">
        <v>411</v>
      </c>
      <c r="V125" t="b">
        <v>1</v>
      </c>
      <c r="W125">
        <v>20.408163099999999</v>
      </c>
      <c r="X125">
        <v>1</v>
      </c>
      <c r="Y125">
        <v>0.50256752999999998</v>
      </c>
      <c r="Z125">
        <v>3.3333333333333333E-2</v>
      </c>
      <c r="AA125">
        <v>0</v>
      </c>
      <c r="AB125">
        <v>0</v>
      </c>
      <c r="AC125">
        <v>0</v>
      </c>
      <c r="AD125">
        <v>0</v>
      </c>
      <c r="AE125">
        <v>0</v>
      </c>
      <c r="AF125">
        <v>0</v>
      </c>
      <c r="AG125">
        <v>0</v>
      </c>
      <c r="AH125">
        <v>0</v>
      </c>
      <c r="AI125">
        <v>0</v>
      </c>
      <c r="AJ125">
        <v>0</v>
      </c>
      <c r="AK125">
        <v>0.50256752999999998</v>
      </c>
      <c r="AL125">
        <v>3.833333333333333E-2</v>
      </c>
      <c r="AM125">
        <v>0</v>
      </c>
      <c r="AO125">
        <v>0</v>
      </c>
      <c r="AP125">
        <v>0</v>
      </c>
      <c r="AQ125">
        <v>7.166666666666667E-2</v>
      </c>
      <c r="AR125">
        <v>1.6666666666666666E-2</v>
      </c>
      <c r="AS125">
        <v>0</v>
      </c>
      <c r="AT125">
        <v>8.8333333333333333E-2</v>
      </c>
      <c r="AU125">
        <v>70</v>
      </c>
      <c r="AV125">
        <v>0.11666666666666667</v>
      </c>
      <c r="AW125">
        <v>0</v>
      </c>
      <c r="AX125" s="1" t="s">
        <v>397</v>
      </c>
      <c r="AY125">
        <v>31.1</v>
      </c>
      <c r="AZ125">
        <v>10.191000000000001</v>
      </c>
      <c r="BA125">
        <v>0.05</v>
      </c>
      <c r="BB125">
        <v>0.28666666666666668</v>
      </c>
      <c r="BC125">
        <v>0</v>
      </c>
      <c r="BI125">
        <v>0.04</v>
      </c>
      <c r="BJ125">
        <v>0</v>
      </c>
      <c r="BK125">
        <v>0.20666666666666667</v>
      </c>
      <c r="BM125">
        <v>3.1666666666666669E-2</v>
      </c>
      <c r="BN125" s="1" t="s">
        <v>2372</v>
      </c>
      <c r="BO125" s="1" t="s">
        <v>2500</v>
      </c>
      <c r="BP125" s="1" t="s">
        <v>2370</v>
      </c>
      <c r="BQ125" s="1" t="s">
        <v>2371</v>
      </c>
      <c r="BR125" s="1" t="s">
        <v>2370</v>
      </c>
      <c r="BS125" s="1" t="s">
        <v>2371</v>
      </c>
      <c r="BT125">
        <v>61</v>
      </c>
      <c r="BU125" s="1" t="s">
        <v>1657</v>
      </c>
      <c r="BV125" s="1" t="s">
        <v>398</v>
      </c>
      <c r="BW125" s="1" t="s">
        <v>404</v>
      </c>
      <c r="BX125" s="1" t="s">
        <v>2496</v>
      </c>
      <c r="BY125" s="1" t="s">
        <v>2497</v>
      </c>
      <c r="BZ125" s="1" t="s">
        <v>2455</v>
      </c>
      <c r="CA125" s="1" t="s">
        <v>2009</v>
      </c>
      <c r="CB125" s="1"/>
      <c r="CC125" s="1" t="s">
        <v>2501</v>
      </c>
      <c r="CD125">
        <v>0</v>
      </c>
      <c r="CF125" s="1" t="s">
        <v>411</v>
      </c>
      <c r="CG125">
        <v>1</v>
      </c>
      <c r="CH125" s="1" t="s">
        <v>2372</v>
      </c>
      <c r="CI125" s="1" t="s">
        <v>718</v>
      </c>
      <c r="CJ125" t="b">
        <v>0</v>
      </c>
      <c r="CK125" t="b">
        <v>0</v>
      </c>
      <c r="CL125" t="b">
        <v>0</v>
      </c>
      <c r="CM125" t="b">
        <v>0</v>
      </c>
      <c r="CN125">
        <v>0</v>
      </c>
      <c r="CO125" t="b">
        <v>1</v>
      </c>
      <c r="CP125">
        <v>0.43491965500000002</v>
      </c>
      <c r="CT125">
        <v>0.11833333333333333</v>
      </c>
      <c r="CU125">
        <v>0</v>
      </c>
      <c r="CV125">
        <v>0</v>
      </c>
      <c r="CZ125">
        <v>0.23251670599999999</v>
      </c>
      <c r="DA125">
        <v>0</v>
      </c>
      <c r="DB125">
        <v>0</v>
      </c>
      <c r="DC125">
        <v>0</v>
      </c>
      <c r="DD125">
        <v>0</v>
      </c>
      <c r="DE125">
        <v>0</v>
      </c>
      <c r="DF125">
        <v>0.23251670599999999</v>
      </c>
      <c r="DG125">
        <v>0</v>
      </c>
    </row>
    <row r="126" spans="1:111" x14ac:dyDescent="0.3">
      <c r="A126" s="1" t="s">
        <v>2370</v>
      </c>
      <c r="B126" s="1" t="s">
        <v>2371</v>
      </c>
      <c r="C126">
        <v>43</v>
      </c>
      <c r="D126" s="1" t="s">
        <v>396</v>
      </c>
      <c r="E126" s="1" t="s">
        <v>2371</v>
      </c>
      <c r="F126" t="b">
        <v>1</v>
      </c>
      <c r="G126" s="1" t="s">
        <v>398</v>
      </c>
      <c r="H126">
        <v>0.52833333333333332</v>
      </c>
      <c r="I126" s="1" t="s">
        <v>2495</v>
      </c>
      <c r="J126" s="1" t="s">
        <v>855</v>
      </c>
      <c r="K126" s="1" t="s">
        <v>2496</v>
      </c>
      <c r="L126" s="1" t="s">
        <v>2497</v>
      </c>
      <c r="M126" s="1" t="s">
        <v>2455</v>
      </c>
      <c r="N126" s="1"/>
      <c r="O126" s="1" t="s">
        <v>2009</v>
      </c>
      <c r="P126">
        <v>3</v>
      </c>
      <c r="Q126">
        <v>2</v>
      </c>
      <c r="R126" t="b">
        <v>0</v>
      </c>
      <c r="T126" s="1" t="s">
        <v>395</v>
      </c>
      <c r="U126" s="1" t="s">
        <v>411</v>
      </c>
      <c r="V126" t="b">
        <v>1</v>
      </c>
      <c r="W126">
        <v>20.408163099999999</v>
      </c>
      <c r="X126">
        <v>1</v>
      </c>
      <c r="Y126">
        <v>0.50256752999999998</v>
      </c>
      <c r="Z126">
        <v>3.3333333333333333E-2</v>
      </c>
      <c r="AA126">
        <v>0</v>
      </c>
      <c r="AB126">
        <v>0</v>
      </c>
      <c r="AC126">
        <v>0</v>
      </c>
      <c r="AD126">
        <v>0</v>
      </c>
      <c r="AE126">
        <v>0</v>
      </c>
      <c r="AF126">
        <v>0</v>
      </c>
      <c r="AG126">
        <v>0</v>
      </c>
      <c r="AH126">
        <v>0</v>
      </c>
      <c r="AI126">
        <v>0</v>
      </c>
      <c r="AJ126">
        <v>0</v>
      </c>
      <c r="AK126">
        <v>0.50256752999999998</v>
      </c>
      <c r="AL126">
        <v>3.833333333333333E-2</v>
      </c>
      <c r="AM126">
        <v>0</v>
      </c>
      <c r="AO126">
        <v>0</v>
      </c>
      <c r="AP126">
        <v>0</v>
      </c>
      <c r="AQ126">
        <v>7.166666666666667E-2</v>
      </c>
      <c r="AR126">
        <v>1.6666666666666666E-2</v>
      </c>
      <c r="AS126">
        <v>0</v>
      </c>
      <c r="AT126">
        <v>8.8333333333333333E-2</v>
      </c>
      <c r="AU126">
        <v>70</v>
      </c>
      <c r="AV126">
        <v>0.11666666666666667</v>
      </c>
      <c r="AW126">
        <v>0</v>
      </c>
      <c r="AX126" s="1" t="s">
        <v>397</v>
      </c>
      <c r="AY126">
        <v>31.1</v>
      </c>
      <c r="AZ126">
        <v>10.191000000000001</v>
      </c>
      <c r="BA126">
        <v>0.05</v>
      </c>
      <c r="BB126">
        <v>0.28666666666666668</v>
      </c>
      <c r="BC126">
        <v>0</v>
      </c>
      <c r="BI126">
        <v>0.04</v>
      </c>
      <c r="BJ126">
        <v>0</v>
      </c>
      <c r="BK126">
        <v>0.20666666666666667</v>
      </c>
      <c r="BM126">
        <v>3.1666666666666669E-2</v>
      </c>
      <c r="BN126" s="1" t="s">
        <v>2372</v>
      </c>
      <c r="BO126" s="1" t="s">
        <v>2502</v>
      </c>
      <c r="BP126" s="1" t="s">
        <v>2370</v>
      </c>
      <c r="BQ126" s="1" t="s">
        <v>2371</v>
      </c>
      <c r="BR126" s="1" t="s">
        <v>2370</v>
      </c>
      <c r="BS126" s="1" t="s">
        <v>2371</v>
      </c>
      <c r="BT126">
        <v>62</v>
      </c>
      <c r="BU126" s="1" t="s">
        <v>1725</v>
      </c>
      <c r="BV126" s="1" t="s">
        <v>398</v>
      </c>
      <c r="BW126" s="1" t="s">
        <v>406</v>
      </c>
      <c r="BX126" s="1" t="s">
        <v>2496</v>
      </c>
      <c r="BY126" s="1" t="s">
        <v>2497</v>
      </c>
      <c r="BZ126" s="1" t="s">
        <v>2455</v>
      </c>
      <c r="CA126" s="1" t="s">
        <v>2009</v>
      </c>
      <c r="CB126" s="1"/>
      <c r="CC126" s="1"/>
      <c r="CD126">
        <v>0</v>
      </c>
      <c r="CF126" s="1" t="s">
        <v>411</v>
      </c>
      <c r="CG126">
        <v>0</v>
      </c>
      <c r="CH126" s="1" t="s">
        <v>2372</v>
      </c>
      <c r="CI126" s="1" t="s">
        <v>718</v>
      </c>
      <c r="CJ126" t="b">
        <v>1</v>
      </c>
      <c r="CK126" t="b">
        <v>0</v>
      </c>
      <c r="CL126" t="b">
        <v>0</v>
      </c>
      <c r="CM126" t="b">
        <v>0</v>
      </c>
      <c r="CN126">
        <v>0</v>
      </c>
      <c r="CO126" t="b">
        <v>1</v>
      </c>
      <c r="CP126">
        <v>0.183645278</v>
      </c>
      <c r="CT126">
        <v>0.05</v>
      </c>
      <c r="CU126">
        <v>0</v>
      </c>
      <c r="CV126">
        <v>0</v>
      </c>
      <c r="CZ126">
        <v>7.3866926099999994E-2</v>
      </c>
      <c r="DA126">
        <v>0</v>
      </c>
      <c r="DB126">
        <v>0</v>
      </c>
      <c r="DC126">
        <v>0</v>
      </c>
      <c r="DD126">
        <v>0</v>
      </c>
      <c r="DE126">
        <v>0</v>
      </c>
      <c r="DF126">
        <v>7.3866926099999994E-2</v>
      </c>
      <c r="DG126">
        <v>0</v>
      </c>
    </row>
    <row r="127" spans="1:111" x14ac:dyDescent="0.3">
      <c r="A127" s="1" t="s">
        <v>1309</v>
      </c>
      <c r="B127" s="1" t="s">
        <v>1308</v>
      </c>
      <c r="C127">
        <v>58</v>
      </c>
      <c r="D127" s="1"/>
      <c r="E127" s="1"/>
      <c r="F127" t="b">
        <v>0</v>
      </c>
      <c r="G127" s="1" t="s">
        <v>527</v>
      </c>
      <c r="H127">
        <v>1</v>
      </c>
      <c r="I127" s="1" t="s">
        <v>2503</v>
      </c>
      <c r="J127" s="1" t="s">
        <v>554</v>
      </c>
      <c r="K127" s="1" t="s">
        <v>2504</v>
      </c>
      <c r="L127" s="1" t="s">
        <v>2049</v>
      </c>
      <c r="M127" s="1" t="s">
        <v>2505</v>
      </c>
      <c r="N127" s="1"/>
      <c r="O127" s="1" t="s">
        <v>2051</v>
      </c>
      <c r="R127" t="b">
        <v>0</v>
      </c>
      <c r="T127" s="1" t="s">
        <v>395</v>
      </c>
      <c r="U127" s="1" t="s">
        <v>396</v>
      </c>
      <c r="V127" t="b">
        <v>0</v>
      </c>
      <c r="W127">
        <v>0.5</v>
      </c>
      <c r="X127">
        <v>0</v>
      </c>
      <c r="Z127">
        <v>0</v>
      </c>
      <c r="AB127">
        <v>0</v>
      </c>
      <c r="AD127">
        <v>0</v>
      </c>
      <c r="AF127">
        <v>0</v>
      </c>
      <c r="AH127">
        <v>0</v>
      </c>
      <c r="AJ127">
        <v>0</v>
      </c>
      <c r="AL127">
        <v>0</v>
      </c>
      <c r="AO127">
        <v>0</v>
      </c>
      <c r="AP127">
        <v>0</v>
      </c>
      <c r="AQ127">
        <v>0</v>
      </c>
      <c r="AR127">
        <v>0</v>
      </c>
      <c r="AS127">
        <v>0</v>
      </c>
      <c r="AT127">
        <v>0</v>
      </c>
      <c r="AU127">
        <v>0</v>
      </c>
      <c r="AV127">
        <v>0</v>
      </c>
      <c r="AX127" s="1" t="s">
        <v>397</v>
      </c>
      <c r="AY127">
        <v>0</v>
      </c>
      <c r="AZ127">
        <v>0</v>
      </c>
      <c r="BA127">
        <v>0</v>
      </c>
      <c r="BB127">
        <v>0</v>
      </c>
      <c r="BC127">
        <v>0</v>
      </c>
      <c r="BI127">
        <v>0</v>
      </c>
      <c r="BJ127">
        <v>1</v>
      </c>
      <c r="BK127">
        <v>1</v>
      </c>
      <c r="BM127">
        <v>0</v>
      </c>
      <c r="BN127" s="1"/>
      <c r="BO127" s="1" t="s">
        <v>2503</v>
      </c>
      <c r="BP127" s="1" t="s">
        <v>1309</v>
      </c>
      <c r="BQ127" s="1" t="s">
        <v>1308</v>
      </c>
      <c r="BR127" s="1"/>
      <c r="BS127" s="1"/>
      <c r="BT127">
        <v>115</v>
      </c>
      <c r="BU127" s="1"/>
      <c r="BV127" s="1" t="s">
        <v>527</v>
      </c>
      <c r="BW127" s="1" t="s">
        <v>555</v>
      </c>
      <c r="BX127" s="1" t="s">
        <v>2504</v>
      </c>
      <c r="BY127" s="1" t="s">
        <v>2049</v>
      </c>
      <c r="BZ127" s="1" t="s">
        <v>2505</v>
      </c>
      <c r="CA127" s="1" t="s">
        <v>2051</v>
      </c>
      <c r="CB127" s="1"/>
      <c r="CC127" s="1"/>
      <c r="CD127">
        <v>0</v>
      </c>
      <c r="CF127" s="1" t="s">
        <v>396</v>
      </c>
      <c r="CH127" s="1"/>
      <c r="CI127" s="1"/>
      <c r="CJ127" t="b">
        <v>0</v>
      </c>
      <c r="CN127">
        <v>0</v>
      </c>
      <c r="CO127" t="b">
        <v>1</v>
      </c>
      <c r="CP127">
        <v>0</v>
      </c>
      <c r="CT127">
        <v>0</v>
      </c>
      <c r="CU127">
        <v>0</v>
      </c>
      <c r="CV127">
        <v>0</v>
      </c>
    </row>
    <row r="128" spans="1:111" x14ac:dyDescent="0.3">
      <c r="A128" s="1" t="s">
        <v>1309</v>
      </c>
      <c r="B128" s="1" t="s">
        <v>1308</v>
      </c>
      <c r="C128">
        <v>127</v>
      </c>
      <c r="D128" s="1"/>
      <c r="E128" s="1"/>
      <c r="F128" t="b">
        <v>0</v>
      </c>
      <c r="G128" s="1" t="s">
        <v>527</v>
      </c>
      <c r="H128">
        <v>1</v>
      </c>
      <c r="I128" s="1" t="s">
        <v>2506</v>
      </c>
      <c r="J128" s="1" t="s">
        <v>444</v>
      </c>
      <c r="K128" s="1" t="s">
        <v>2507</v>
      </c>
      <c r="L128" s="1" t="s">
        <v>2508</v>
      </c>
      <c r="M128" s="1" t="s">
        <v>2505</v>
      </c>
      <c r="N128" s="1"/>
      <c r="O128" s="1" t="s">
        <v>2051</v>
      </c>
      <c r="R128" t="b">
        <v>0</v>
      </c>
      <c r="T128" s="1" t="s">
        <v>395</v>
      </c>
      <c r="U128" s="1" t="s">
        <v>396</v>
      </c>
      <c r="V128" t="b">
        <v>0</v>
      </c>
      <c r="W128">
        <v>0.5</v>
      </c>
      <c r="X128">
        <v>0</v>
      </c>
      <c r="Z128">
        <v>0</v>
      </c>
      <c r="AB128">
        <v>0</v>
      </c>
      <c r="AD128">
        <v>0</v>
      </c>
      <c r="AF128">
        <v>0</v>
      </c>
      <c r="AH128">
        <v>0</v>
      </c>
      <c r="AJ128">
        <v>0</v>
      </c>
      <c r="AL128">
        <v>0</v>
      </c>
      <c r="AO128">
        <v>0</v>
      </c>
      <c r="AP128">
        <v>0</v>
      </c>
      <c r="AQ128">
        <v>0</v>
      </c>
      <c r="AR128">
        <v>0</v>
      </c>
      <c r="AS128">
        <v>0</v>
      </c>
      <c r="AT128">
        <v>0</v>
      </c>
      <c r="AU128">
        <v>0</v>
      </c>
      <c r="AV128">
        <v>0</v>
      </c>
      <c r="AX128" s="1" t="s">
        <v>397</v>
      </c>
      <c r="AY128">
        <v>0</v>
      </c>
      <c r="AZ128">
        <v>0</v>
      </c>
      <c r="BA128">
        <v>0</v>
      </c>
      <c r="BB128">
        <v>0</v>
      </c>
      <c r="BC128">
        <v>0</v>
      </c>
      <c r="BI128">
        <v>0</v>
      </c>
      <c r="BJ128">
        <v>1</v>
      </c>
      <c r="BK128">
        <v>1</v>
      </c>
      <c r="BM128">
        <v>0</v>
      </c>
      <c r="BN128" s="1"/>
      <c r="BO128" s="1" t="s">
        <v>2506</v>
      </c>
      <c r="BP128" s="1" t="s">
        <v>1309</v>
      </c>
      <c r="BQ128" s="1" t="s">
        <v>1308</v>
      </c>
      <c r="BR128" s="1"/>
      <c r="BS128" s="1"/>
      <c r="BT128">
        <v>232</v>
      </c>
      <c r="BU128" s="1"/>
      <c r="BV128" s="1" t="s">
        <v>527</v>
      </c>
      <c r="BW128" s="1" t="s">
        <v>400</v>
      </c>
      <c r="BX128" s="1" t="s">
        <v>2507</v>
      </c>
      <c r="BY128" s="1" t="s">
        <v>2508</v>
      </c>
      <c r="BZ128" s="1" t="s">
        <v>2505</v>
      </c>
      <c r="CA128" s="1" t="s">
        <v>2051</v>
      </c>
      <c r="CB128" s="1"/>
      <c r="CC128" s="1"/>
      <c r="CD128">
        <v>0</v>
      </c>
      <c r="CF128" s="1" t="s">
        <v>396</v>
      </c>
      <c r="CH128" s="1"/>
      <c r="CI128" s="1"/>
      <c r="CJ128" t="b">
        <v>0</v>
      </c>
      <c r="CN128">
        <v>0</v>
      </c>
      <c r="CO128" t="b">
        <v>1</v>
      </c>
      <c r="CP128">
        <v>0</v>
      </c>
      <c r="CT128">
        <v>0</v>
      </c>
      <c r="CU128">
        <v>0</v>
      </c>
      <c r="CV128">
        <v>0</v>
      </c>
    </row>
    <row r="129" spans="1:111" x14ac:dyDescent="0.3">
      <c r="A129" s="1"/>
      <c r="B129" s="1"/>
      <c r="C129"/>
      <c r="D129" s="1"/>
      <c r="E129" s="1"/>
      <c r="F129" t="b">
        <v>0</v>
      </c>
      <c r="G129" s="1" t="s">
        <v>392</v>
      </c>
      <c r="H129">
        <v>1</v>
      </c>
      <c r="I129" s="1" t="s">
        <v>2517</v>
      </c>
      <c r="J129" s="1" t="s">
        <v>426</v>
      </c>
      <c r="K129" s="1" t="s">
        <v>2518</v>
      </c>
      <c r="L129" s="1" t="s">
        <v>805</v>
      </c>
      <c r="M129" s="1" t="s">
        <v>1989</v>
      </c>
      <c r="N129" s="1"/>
      <c r="O129" s="1" t="s">
        <v>1986</v>
      </c>
      <c r="R129" t="b">
        <v>0</v>
      </c>
      <c r="T129" s="1" t="s">
        <v>395</v>
      </c>
      <c r="U129" s="1" t="s">
        <v>396</v>
      </c>
      <c r="V129" t="b">
        <v>0</v>
      </c>
      <c r="W129">
        <v>0.5</v>
      </c>
      <c r="X129">
        <v>0</v>
      </c>
      <c r="AP129">
        <v>0</v>
      </c>
      <c r="AQ129">
        <v>0</v>
      </c>
      <c r="AR129">
        <v>0</v>
      </c>
      <c r="AS129">
        <v>0</v>
      </c>
      <c r="AT129">
        <v>0</v>
      </c>
      <c r="AU129">
        <v>0</v>
      </c>
      <c r="AV129">
        <v>0</v>
      </c>
      <c r="AX129" s="1"/>
      <c r="AY129">
        <v>0</v>
      </c>
      <c r="AZ129">
        <v>0</v>
      </c>
      <c r="BA129">
        <v>0</v>
      </c>
      <c r="BB129">
        <v>0</v>
      </c>
      <c r="BC129">
        <v>0</v>
      </c>
      <c r="BI129">
        <v>0</v>
      </c>
      <c r="BJ129">
        <v>1</v>
      </c>
      <c r="BK129">
        <v>1</v>
      </c>
      <c r="BM129">
        <v>0</v>
      </c>
      <c r="BN129" s="1"/>
      <c r="BO129" s="1" t="s">
        <v>2517</v>
      </c>
      <c r="BP129" s="1"/>
      <c r="BQ129" s="1"/>
      <c r="BR129" s="1"/>
      <c r="BS129" s="1"/>
      <c r="BU129" s="1"/>
      <c r="BV129" s="1" t="s">
        <v>392</v>
      </c>
      <c r="BW129" s="1" t="s">
        <v>406</v>
      </c>
      <c r="BX129" s="1" t="s">
        <v>2518</v>
      </c>
      <c r="BY129" s="1" t="s">
        <v>805</v>
      </c>
      <c r="BZ129" s="1" t="s">
        <v>1989</v>
      </c>
      <c r="CA129" s="1" t="s">
        <v>1986</v>
      </c>
      <c r="CB129" s="1"/>
      <c r="CC129" s="1"/>
      <c r="CD129">
        <v>0</v>
      </c>
      <c r="CF129" s="1" t="s">
        <v>396</v>
      </c>
      <c r="CH129" s="1"/>
      <c r="CI129" s="1"/>
      <c r="CJ129" t="b">
        <v>0</v>
      </c>
      <c r="CN129">
        <v>0</v>
      </c>
      <c r="CP129">
        <v>0</v>
      </c>
      <c r="CT129">
        <v>0</v>
      </c>
      <c r="CU129">
        <v>0</v>
      </c>
      <c r="CV129">
        <v>0</v>
      </c>
    </row>
    <row r="130" spans="1:111" x14ac:dyDescent="0.3">
      <c r="A130" s="1" t="s">
        <v>2114</v>
      </c>
      <c r="B130" s="1" t="s">
        <v>2115</v>
      </c>
      <c r="C130">
        <v>5</v>
      </c>
      <c r="D130" s="1"/>
      <c r="E130" s="1"/>
      <c r="F130" t="b">
        <v>0</v>
      </c>
      <c r="G130" s="1" t="s">
        <v>527</v>
      </c>
      <c r="H130">
        <v>1</v>
      </c>
      <c r="I130" s="1" t="s">
        <v>2519</v>
      </c>
      <c r="J130" s="1" t="s">
        <v>393</v>
      </c>
      <c r="K130" s="1" t="s">
        <v>2520</v>
      </c>
      <c r="L130" s="1" t="s">
        <v>1966</v>
      </c>
      <c r="M130" s="1" t="s">
        <v>1989</v>
      </c>
      <c r="N130" s="1"/>
      <c r="O130" s="1" t="s">
        <v>1986</v>
      </c>
      <c r="R130" t="b">
        <v>0</v>
      </c>
      <c r="T130" s="1" t="s">
        <v>395</v>
      </c>
      <c r="U130" s="1" t="s">
        <v>396</v>
      </c>
      <c r="V130" t="b">
        <v>0</v>
      </c>
      <c r="W130">
        <v>0.5</v>
      </c>
      <c r="X130">
        <v>0</v>
      </c>
      <c r="Z130">
        <v>0</v>
      </c>
      <c r="AB130">
        <v>0</v>
      </c>
      <c r="AD130">
        <v>0</v>
      </c>
      <c r="AF130">
        <v>0</v>
      </c>
      <c r="AH130">
        <v>0</v>
      </c>
      <c r="AJ130">
        <v>0</v>
      </c>
      <c r="AL130">
        <v>0</v>
      </c>
      <c r="AO130">
        <v>0</v>
      </c>
      <c r="AP130">
        <v>0</v>
      </c>
      <c r="AQ130">
        <v>0</v>
      </c>
      <c r="AR130">
        <v>0</v>
      </c>
      <c r="AS130">
        <v>0</v>
      </c>
      <c r="AT130">
        <v>0</v>
      </c>
      <c r="AU130">
        <v>0</v>
      </c>
      <c r="AV130">
        <v>0</v>
      </c>
      <c r="AX130" s="1" t="s">
        <v>397</v>
      </c>
      <c r="AY130">
        <v>0</v>
      </c>
      <c r="AZ130">
        <v>0</v>
      </c>
      <c r="BA130">
        <v>0</v>
      </c>
      <c r="BB130">
        <v>0</v>
      </c>
      <c r="BC130">
        <v>0</v>
      </c>
      <c r="BI130">
        <v>0</v>
      </c>
      <c r="BJ130">
        <v>1</v>
      </c>
      <c r="BK130">
        <v>1</v>
      </c>
      <c r="BM130">
        <v>0</v>
      </c>
      <c r="BN130" s="1"/>
      <c r="BO130" s="1" t="s">
        <v>2519</v>
      </c>
      <c r="BP130" s="1" t="s">
        <v>2114</v>
      </c>
      <c r="BQ130" s="1" t="s">
        <v>2115</v>
      </c>
      <c r="BR130" s="1"/>
      <c r="BS130" s="1"/>
      <c r="BT130">
        <v>6</v>
      </c>
      <c r="BU130" s="1"/>
      <c r="BV130" s="1" t="s">
        <v>527</v>
      </c>
      <c r="BW130" s="1"/>
      <c r="BX130" s="1" t="s">
        <v>2520</v>
      </c>
      <c r="BY130" s="1" t="s">
        <v>1966</v>
      </c>
      <c r="BZ130" s="1" t="s">
        <v>1989</v>
      </c>
      <c r="CA130" s="1" t="s">
        <v>1986</v>
      </c>
      <c r="CB130" s="1"/>
      <c r="CC130" s="1"/>
      <c r="CD130">
        <v>0</v>
      </c>
      <c r="CF130" s="1" t="s">
        <v>396</v>
      </c>
      <c r="CH130" s="1"/>
      <c r="CI130" s="1"/>
      <c r="CJ130" t="b">
        <v>0</v>
      </c>
      <c r="CN130">
        <v>0</v>
      </c>
      <c r="CO130" t="b">
        <v>1</v>
      </c>
      <c r="CP130">
        <v>0</v>
      </c>
      <c r="CT130">
        <v>0</v>
      </c>
      <c r="CU130">
        <v>0</v>
      </c>
      <c r="CV130">
        <v>0</v>
      </c>
    </row>
    <row r="131" spans="1:111" x14ac:dyDescent="0.3">
      <c r="A131" s="1"/>
      <c r="B131" s="1"/>
      <c r="C131"/>
      <c r="D131" s="1"/>
      <c r="E131" s="1"/>
      <c r="F131" t="b">
        <v>0</v>
      </c>
      <c r="G131" s="1" t="s">
        <v>392</v>
      </c>
      <c r="H131">
        <v>1</v>
      </c>
      <c r="I131" s="1" t="s">
        <v>2521</v>
      </c>
      <c r="J131" s="1" t="s">
        <v>423</v>
      </c>
      <c r="K131" s="1" t="s">
        <v>2522</v>
      </c>
      <c r="L131" s="1" t="s">
        <v>2523</v>
      </c>
      <c r="M131" s="1" t="s">
        <v>1989</v>
      </c>
      <c r="N131" s="1"/>
      <c r="O131" s="1" t="s">
        <v>1986</v>
      </c>
      <c r="R131" t="b">
        <v>0</v>
      </c>
      <c r="T131" s="1" t="s">
        <v>395</v>
      </c>
      <c r="U131" s="1" t="s">
        <v>396</v>
      </c>
      <c r="V131" t="b">
        <v>0</v>
      </c>
      <c r="W131">
        <v>0.5</v>
      </c>
      <c r="X131">
        <v>0</v>
      </c>
      <c r="AP131">
        <v>0</v>
      </c>
      <c r="AQ131">
        <v>0</v>
      </c>
      <c r="AR131">
        <v>0</v>
      </c>
      <c r="AS131">
        <v>0</v>
      </c>
      <c r="AT131">
        <v>0</v>
      </c>
      <c r="AU131">
        <v>0</v>
      </c>
      <c r="AV131">
        <v>0</v>
      </c>
      <c r="AX131" s="1"/>
      <c r="AY131">
        <v>0</v>
      </c>
      <c r="AZ131">
        <v>0</v>
      </c>
      <c r="BA131">
        <v>0</v>
      </c>
      <c r="BB131">
        <v>0</v>
      </c>
      <c r="BC131">
        <v>0</v>
      </c>
      <c r="BI131">
        <v>0</v>
      </c>
      <c r="BJ131">
        <v>1</v>
      </c>
      <c r="BK131">
        <v>1</v>
      </c>
      <c r="BM131">
        <v>0</v>
      </c>
      <c r="BN131" s="1"/>
      <c r="BO131" s="1" t="s">
        <v>2521</v>
      </c>
      <c r="BP131" s="1"/>
      <c r="BQ131" s="1"/>
      <c r="BR131" s="1"/>
      <c r="BS131" s="1"/>
      <c r="BU131" s="1"/>
      <c r="BV131" s="1" t="s">
        <v>392</v>
      </c>
      <c r="BW131" s="1" t="s">
        <v>401</v>
      </c>
      <c r="BX131" s="1" t="s">
        <v>2522</v>
      </c>
      <c r="BY131" s="1" t="s">
        <v>2523</v>
      </c>
      <c r="BZ131" s="1" t="s">
        <v>1989</v>
      </c>
      <c r="CA131" s="1" t="s">
        <v>1986</v>
      </c>
      <c r="CB131" s="1"/>
      <c r="CC131" s="1"/>
      <c r="CD131">
        <v>0</v>
      </c>
      <c r="CF131" s="1" t="s">
        <v>396</v>
      </c>
      <c r="CH131" s="1"/>
      <c r="CI131" s="1"/>
      <c r="CJ131" t="b">
        <v>0</v>
      </c>
      <c r="CN131">
        <v>0</v>
      </c>
      <c r="CP131">
        <v>0</v>
      </c>
      <c r="CT131">
        <v>0</v>
      </c>
      <c r="CU131">
        <v>0</v>
      </c>
      <c r="CV131">
        <v>0</v>
      </c>
    </row>
    <row r="132" spans="1:111" x14ac:dyDescent="0.3">
      <c r="A132" s="1"/>
      <c r="B132" s="1"/>
      <c r="C132"/>
      <c r="D132" s="1"/>
      <c r="E132" s="1"/>
      <c r="F132" t="b">
        <v>0</v>
      </c>
      <c r="G132" s="1" t="s">
        <v>527</v>
      </c>
      <c r="H132">
        <v>1</v>
      </c>
      <c r="I132" s="1" t="s">
        <v>2524</v>
      </c>
      <c r="J132" s="1" t="s">
        <v>692</v>
      </c>
      <c r="K132" s="1" t="s">
        <v>2120</v>
      </c>
      <c r="L132" s="1" t="s">
        <v>2121</v>
      </c>
      <c r="M132" s="1" t="s">
        <v>1989</v>
      </c>
      <c r="N132" s="1"/>
      <c r="O132" s="1" t="s">
        <v>1986</v>
      </c>
      <c r="R132" t="b">
        <v>0</v>
      </c>
      <c r="T132" s="1" t="s">
        <v>395</v>
      </c>
      <c r="U132" s="1" t="s">
        <v>396</v>
      </c>
      <c r="V132" t="b">
        <v>0</v>
      </c>
      <c r="W132">
        <v>0.5</v>
      </c>
      <c r="X132">
        <v>0</v>
      </c>
      <c r="AP132">
        <v>0</v>
      </c>
      <c r="AQ132">
        <v>0</v>
      </c>
      <c r="AR132">
        <v>0</v>
      </c>
      <c r="AS132">
        <v>0</v>
      </c>
      <c r="AT132">
        <v>0</v>
      </c>
      <c r="AU132">
        <v>0</v>
      </c>
      <c r="AV132">
        <v>0</v>
      </c>
      <c r="AX132" s="1"/>
      <c r="AY132">
        <v>0</v>
      </c>
      <c r="AZ132">
        <v>0</v>
      </c>
      <c r="BA132">
        <v>0</v>
      </c>
      <c r="BB132">
        <v>0</v>
      </c>
      <c r="BC132">
        <v>0</v>
      </c>
      <c r="BI132">
        <v>0</v>
      </c>
      <c r="BJ132">
        <v>1</v>
      </c>
      <c r="BK132">
        <v>1</v>
      </c>
      <c r="BM132">
        <v>0</v>
      </c>
      <c r="BN132" s="1"/>
      <c r="BO132" s="1" t="s">
        <v>2524</v>
      </c>
      <c r="BP132" s="1"/>
      <c r="BQ132" s="1"/>
      <c r="BR132" s="1"/>
      <c r="BS132" s="1"/>
      <c r="BU132" s="1"/>
      <c r="BV132" s="1" t="s">
        <v>527</v>
      </c>
      <c r="BW132" s="1" t="s">
        <v>455</v>
      </c>
      <c r="BX132" s="1" t="s">
        <v>2120</v>
      </c>
      <c r="BY132" s="1" t="s">
        <v>2121</v>
      </c>
      <c r="BZ132" s="1" t="s">
        <v>1989</v>
      </c>
      <c r="CA132" s="1" t="s">
        <v>1986</v>
      </c>
      <c r="CB132" s="1"/>
      <c r="CC132" s="1"/>
      <c r="CD132">
        <v>0</v>
      </c>
      <c r="CF132" s="1" t="s">
        <v>396</v>
      </c>
      <c r="CH132" s="1"/>
      <c r="CI132" s="1"/>
      <c r="CJ132" t="b">
        <v>0</v>
      </c>
      <c r="CN132">
        <v>0</v>
      </c>
      <c r="CP132">
        <v>0</v>
      </c>
      <c r="CT132">
        <v>0</v>
      </c>
      <c r="CU132">
        <v>0</v>
      </c>
      <c r="CV132">
        <v>0</v>
      </c>
    </row>
    <row r="133" spans="1:111" x14ac:dyDescent="0.3">
      <c r="A133" s="1" t="s">
        <v>1991</v>
      </c>
      <c r="B133" s="1" t="s">
        <v>1992</v>
      </c>
      <c r="C133">
        <v>303</v>
      </c>
      <c r="D133" s="1" t="s">
        <v>396</v>
      </c>
      <c r="E133" s="1" t="s">
        <v>1992</v>
      </c>
      <c r="F133" t="b">
        <v>1</v>
      </c>
      <c r="G133" s="1" t="s">
        <v>398</v>
      </c>
      <c r="H133">
        <v>1.6183333333333334</v>
      </c>
      <c r="I133" s="1" t="s">
        <v>2529</v>
      </c>
      <c r="J133" s="1" t="s">
        <v>2530</v>
      </c>
      <c r="K133" s="1" t="s">
        <v>2531</v>
      </c>
      <c r="L133" s="1" t="s">
        <v>2069</v>
      </c>
      <c r="M133" s="1" t="s">
        <v>1989</v>
      </c>
      <c r="N133" s="1"/>
      <c r="O133" s="1" t="s">
        <v>1986</v>
      </c>
      <c r="P133">
        <v>8</v>
      </c>
      <c r="Q133">
        <v>7</v>
      </c>
      <c r="R133" t="b">
        <v>0</v>
      </c>
      <c r="T133" s="1" t="s">
        <v>396</v>
      </c>
      <c r="U133" s="1" t="s">
        <v>395</v>
      </c>
      <c r="V133" t="b">
        <v>1</v>
      </c>
      <c r="W133">
        <v>4.4617958099999999</v>
      </c>
      <c r="X133">
        <v>1</v>
      </c>
      <c r="Y133">
        <v>0.76001298399999995</v>
      </c>
      <c r="Z133">
        <v>0.05</v>
      </c>
      <c r="AA133">
        <v>0</v>
      </c>
      <c r="AB133">
        <v>0</v>
      </c>
      <c r="AC133">
        <v>0</v>
      </c>
      <c r="AD133">
        <v>0</v>
      </c>
      <c r="AE133">
        <v>0</v>
      </c>
      <c r="AF133">
        <v>0</v>
      </c>
      <c r="AG133">
        <v>0</v>
      </c>
      <c r="AH133">
        <v>0</v>
      </c>
      <c r="AI133">
        <v>0</v>
      </c>
      <c r="AJ133">
        <v>0</v>
      </c>
      <c r="AK133">
        <v>0.76001298399999995</v>
      </c>
      <c r="AL133">
        <v>0.06</v>
      </c>
      <c r="AM133">
        <v>0</v>
      </c>
      <c r="AO133">
        <v>0</v>
      </c>
      <c r="AP133">
        <v>0</v>
      </c>
      <c r="AQ133">
        <v>0.11</v>
      </c>
      <c r="AR133">
        <v>0.13</v>
      </c>
      <c r="AS133">
        <v>0</v>
      </c>
      <c r="AT133">
        <v>0.24</v>
      </c>
      <c r="AU133">
        <v>0</v>
      </c>
      <c r="AV133">
        <v>0</v>
      </c>
      <c r="AX133" s="1" t="s">
        <v>397</v>
      </c>
      <c r="AY133">
        <v>123.4</v>
      </c>
      <c r="AZ133">
        <v>15.6429996</v>
      </c>
      <c r="BA133">
        <v>0.47166666666666668</v>
      </c>
      <c r="BB133">
        <v>0.71333333333333337</v>
      </c>
      <c r="BC133">
        <v>1.6666666666666668E-3</v>
      </c>
      <c r="BI133">
        <v>0.29666666666666669</v>
      </c>
      <c r="BJ133">
        <v>0</v>
      </c>
      <c r="BK133">
        <v>0.76833333333333331</v>
      </c>
      <c r="BM133">
        <v>0.11</v>
      </c>
      <c r="BN133" s="1" t="s">
        <v>1993</v>
      </c>
      <c r="BO133" s="1" t="s">
        <v>2532</v>
      </c>
      <c r="BP133" s="1" t="s">
        <v>1991</v>
      </c>
      <c r="BQ133" s="1" t="s">
        <v>1992</v>
      </c>
      <c r="BR133" s="1" t="s">
        <v>1991</v>
      </c>
      <c r="BS133" s="1" t="s">
        <v>1992</v>
      </c>
      <c r="BT133">
        <v>660</v>
      </c>
      <c r="BU133" s="1" t="s">
        <v>1383</v>
      </c>
      <c r="BV133" s="1" t="s">
        <v>398</v>
      </c>
      <c r="BW133" s="1" t="s">
        <v>512</v>
      </c>
      <c r="BX133" s="1" t="s">
        <v>2531</v>
      </c>
      <c r="BY133" s="1" t="s">
        <v>2069</v>
      </c>
      <c r="BZ133" s="1" t="s">
        <v>1989</v>
      </c>
      <c r="CA133" s="1" t="s">
        <v>1986</v>
      </c>
      <c r="CB133" s="1"/>
      <c r="CC133" s="1" t="s">
        <v>1958</v>
      </c>
      <c r="CD133">
        <v>0</v>
      </c>
      <c r="CF133" s="1" t="s">
        <v>395</v>
      </c>
      <c r="CG133">
        <v>1</v>
      </c>
      <c r="CH133" s="1" t="s">
        <v>1993</v>
      </c>
      <c r="CI133" s="1" t="s">
        <v>640</v>
      </c>
      <c r="CJ133" t="b">
        <v>0</v>
      </c>
      <c r="CK133" t="b">
        <v>0</v>
      </c>
      <c r="CL133" t="b">
        <v>0</v>
      </c>
      <c r="CM133" t="b">
        <v>0</v>
      </c>
      <c r="CN133">
        <v>0</v>
      </c>
      <c r="CO133" t="b">
        <v>1</v>
      </c>
      <c r="CP133">
        <v>0.48880511500000001</v>
      </c>
      <c r="CT133">
        <v>0.13333333333333333</v>
      </c>
      <c r="CU133">
        <v>1.6666666666666668E-3</v>
      </c>
      <c r="CV133">
        <v>0</v>
      </c>
      <c r="CZ133">
        <v>0.22594012299999999</v>
      </c>
      <c r="DA133">
        <v>0</v>
      </c>
      <c r="DB133">
        <v>0</v>
      </c>
      <c r="DC133">
        <v>0</v>
      </c>
      <c r="DD133">
        <v>0</v>
      </c>
      <c r="DE133">
        <v>0</v>
      </c>
      <c r="DF133">
        <v>0.22594012299999999</v>
      </c>
      <c r="DG133">
        <v>0</v>
      </c>
    </row>
    <row r="134" spans="1:111" x14ac:dyDescent="0.3">
      <c r="A134" s="1" t="s">
        <v>1991</v>
      </c>
      <c r="B134" s="1" t="s">
        <v>1992</v>
      </c>
      <c r="C134">
        <v>303</v>
      </c>
      <c r="D134" s="1" t="s">
        <v>396</v>
      </c>
      <c r="E134" s="1" t="s">
        <v>1992</v>
      </c>
      <c r="F134" t="b">
        <v>1</v>
      </c>
      <c r="G134" s="1" t="s">
        <v>398</v>
      </c>
      <c r="H134">
        <v>1.6183333333333334</v>
      </c>
      <c r="I134" s="1" t="s">
        <v>2529</v>
      </c>
      <c r="J134" s="1" t="s">
        <v>2530</v>
      </c>
      <c r="K134" s="1" t="s">
        <v>2531</v>
      </c>
      <c r="L134" s="1" t="s">
        <v>2069</v>
      </c>
      <c r="M134" s="1" t="s">
        <v>1989</v>
      </c>
      <c r="N134" s="1"/>
      <c r="O134" s="1" t="s">
        <v>1986</v>
      </c>
      <c r="P134">
        <v>8</v>
      </c>
      <c r="Q134">
        <v>7</v>
      </c>
      <c r="R134" t="b">
        <v>0</v>
      </c>
      <c r="T134" s="1" t="s">
        <v>396</v>
      </c>
      <c r="U134" s="1" t="s">
        <v>395</v>
      </c>
      <c r="V134" t="b">
        <v>1</v>
      </c>
      <c r="W134">
        <v>4.4617958099999999</v>
      </c>
      <c r="X134">
        <v>1</v>
      </c>
      <c r="Y134">
        <v>0.76001298399999995</v>
      </c>
      <c r="Z134">
        <v>0.05</v>
      </c>
      <c r="AA134">
        <v>0</v>
      </c>
      <c r="AB134">
        <v>0</v>
      </c>
      <c r="AC134">
        <v>0</v>
      </c>
      <c r="AD134">
        <v>0</v>
      </c>
      <c r="AE134">
        <v>0</v>
      </c>
      <c r="AF134">
        <v>0</v>
      </c>
      <c r="AG134">
        <v>0</v>
      </c>
      <c r="AH134">
        <v>0</v>
      </c>
      <c r="AI134">
        <v>0</v>
      </c>
      <c r="AJ134">
        <v>0</v>
      </c>
      <c r="AK134">
        <v>0.76001298399999995</v>
      </c>
      <c r="AL134">
        <v>0.06</v>
      </c>
      <c r="AM134">
        <v>0</v>
      </c>
      <c r="AO134">
        <v>0</v>
      </c>
      <c r="AP134">
        <v>0</v>
      </c>
      <c r="AQ134">
        <v>0.11</v>
      </c>
      <c r="AR134">
        <v>0.13</v>
      </c>
      <c r="AS134">
        <v>0</v>
      </c>
      <c r="AT134">
        <v>0.24</v>
      </c>
      <c r="AU134">
        <v>0</v>
      </c>
      <c r="AV134">
        <v>0</v>
      </c>
      <c r="AX134" s="1" t="s">
        <v>397</v>
      </c>
      <c r="AY134">
        <v>123.4</v>
      </c>
      <c r="AZ134">
        <v>15.6429996</v>
      </c>
      <c r="BA134">
        <v>0.47166666666666668</v>
      </c>
      <c r="BB134">
        <v>0.71333333333333337</v>
      </c>
      <c r="BC134">
        <v>1.6666666666666668E-3</v>
      </c>
      <c r="BI134">
        <v>0.29666666666666669</v>
      </c>
      <c r="BJ134">
        <v>0</v>
      </c>
      <c r="BK134">
        <v>0.76833333333333331</v>
      </c>
      <c r="BM134">
        <v>0.11</v>
      </c>
      <c r="BN134" s="1" t="s">
        <v>1993</v>
      </c>
      <c r="BO134" s="1" t="s">
        <v>2533</v>
      </c>
      <c r="BP134" s="1" t="s">
        <v>1991</v>
      </c>
      <c r="BQ134" s="1" t="s">
        <v>1992</v>
      </c>
      <c r="BR134" s="1" t="s">
        <v>1991</v>
      </c>
      <c r="BS134" s="1" t="s">
        <v>1992</v>
      </c>
      <c r="BT134">
        <v>661</v>
      </c>
      <c r="BU134" s="1" t="s">
        <v>1382</v>
      </c>
      <c r="BV134" s="1" t="s">
        <v>398</v>
      </c>
      <c r="BW134" s="1" t="s">
        <v>446</v>
      </c>
      <c r="BX134" s="1" t="s">
        <v>2531</v>
      </c>
      <c r="BY134" s="1" t="s">
        <v>2069</v>
      </c>
      <c r="BZ134" s="1" t="s">
        <v>1989</v>
      </c>
      <c r="CA134" s="1" t="s">
        <v>1986</v>
      </c>
      <c r="CB134" s="1"/>
      <c r="CC134" s="1"/>
      <c r="CD134">
        <v>0</v>
      </c>
      <c r="CF134" s="1" t="s">
        <v>395</v>
      </c>
      <c r="CG134">
        <v>1</v>
      </c>
      <c r="CH134" s="1" t="s">
        <v>1993</v>
      </c>
      <c r="CI134" s="1" t="s">
        <v>640</v>
      </c>
      <c r="CJ134" t="b">
        <v>0</v>
      </c>
      <c r="CK134" t="b">
        <v>0</v>
      </c>
      <c r="CL134" t="b">
        <v>0</v>
      </c>
      <c r="CM134" t="b">
        <v>0</v>
      </c>
      <c r="CN134">
        <v>0</v>
      </c>
      <c r="CO134" t="b">
        <v>1</v>
      </c>
      <c r="CP134">
        <v>0.35848745700000001</v>
      </c>
      <c r="CT134">
        <v>9.8333333333333328E-2</v>
      </c>
      <c r="CU134">
        <v>0</v>
      </c>
      <c r="CV134">
        <v>0</v>
      </c>
      <c r="CZ134">
        <v>7.7257521499999995E-2</v>
      </c>
      <c r="DA134">
        <v>0</v>
      </c>
      <c r="DB134">
        <v>0</v>
      </c>
      <c r="DC134">
        <v>0</v>
      </c>
      <c r="DD134">
        <v>0</v>
      </c>
      <c r="DE134">
        <v>0</v>
      </c>
      <c r="DF134">
        <v>7.7257521499999995E-2</v>
      </c>
      <c r="DG134">
        <v>0</v>
      </c>
    </row>
    <row r="135" spans="1:111" x14ac:dyDescent="0.3">
      <c r="A135" s="1" t="s">
        <v>1991</v>
      </c>
      <c r="B135" s="1" t="s">
        <v>1992</v>
      </c>
      <c r="C135">
        <v>303</v>
      </c>
      <c r="D135" s="1" t="s">
        <v>396</v>
      </c>
      <c r="E135" s="1" t="s">
        <v>1992</v>
      </c>
      <c r="F135" t="b">
        <v>1</v>
      </c>
      <c r="G135" s="1" t="s">
        <v>398</v>
      </c>
      <c r="H135">
        <v>1.6183333333333334</v>
      </c>
      <c r="I135" s="1" t="s">
        <v>2529</v>
      </c>
      <c r="J135" s="1" t="s">
        <v>2530</v>
      </c>
      <c r="K135" s="1" t="s">
        <v>2531</v>
      </c>
      <c r="L135" s="1" t="s">
        <v>2069</v>
      </c>
      <c r="M135" s="1" t="s">
        <v>1989</v>
      </c>
      <c r="N135" s="1"/>
      <c r="O135" s="1" t="s">
        <v>1986</v>
      </c>
      <c r="P135">
        <v>8</v>
      </c>
      <c r="Q135">
        <v>7</v>
      </c>
      <c r="R135" t="b">
        <v>0</v>
      </c>
      <c r="T135" s="1" t="s">
        <v>396</v>
      </c>
      <c r="U135" s="1" t="s">
        <v>395</v>
      </c>
      <c r="V135" t="b">
        <v>1</v>
      </c>
      <c r="W135">
        <v>4.4617958099999999</v>
      </c>
      <c r="X135">
        <v>1</v>
      </c>
      <c r="Y135">
        <v>0.76001298399999995</v>
      </c>
      <c r="Z135">
        <v>0.05</v>
      </c>
      <c r="AA135">
        <v>0</v>
      </c>
      <c r="AB135">
        <v>0</v>
      </c>
      <c r="AC135">
        <v>0</v>
      </c>
      <c r="AD135">
        <v>0</v>
      </c>
      <c r="AE135">
        <v>0</v>
      </c>
      <c r="AF135">
        <v>0</v>
      </c>
      <c r="AG135">
        <v>0</v>
      </c>
      <c r="AH135">
        <v>0</v>
      </c>
      <c r="AI135">
        <v>0</v>
      </c>
      <c r="AJ135">
        <v>0</v>
      </c>
      <c r="AK135">
        <v>0.76001298399999995</v>
      </c>
      <c r="AL135">
        <v>0.06</v>
      </c>
      <c r="AM135">
        <v>0</v>
      </c>
      <c r="AO135">
        <v>0</v>
      </c>
      <c r="AP135">
        <v>0</v>
      </c>
      <c r="AQ135">
        <v>0.11</v>
      </c>
      <c r="AR135">
        <v>0.13</v>
      </c>
      <c r="AS135">
        <v>0</v>
      </c>
      <c r="AT135">
        <v>0.24</v>
      </c>
      <c r="AU135">
        <v>0</v>
      </c>
      <c r="AV135">
        <v>0</v>
      </c>
      <c r="AX135" s="1" t="s">
        <v>397</v>
      </c>
      <c r="AY135">
        <v>123.4</v>
      </c>
      <c r="AZ135">
        <v>15.6429996</v>
      </c>
      <c r="BA135">
        <v>0.47166666666666668</v>
      </c>
      <c r="BB135">
        <v>0.71333333333333337</v>
      </c>
      <c r="BC135">
        <v>1.6666666666666668E-3</v>
      </c>
      <c r="BI135">
        <v>0.29666666666666669</v>
      </c>
      <c r="BJ135">
        <v>0</v>
      </c>
      <c r="BK135">
        <v>0.76833333333333331</v>
      </c>
      <c r="BM135">
        <v>0.11</v>
      </c>
      <c r="BN135" s="1" t="s">
        <v>1993</v>
      </c>
      <c r="BO135" s="1" t="s">
        <v>2534</v>
      </c>
      <c r="BP135" s="1" t="s">
        <v>1991</v>
      </c>
      <c r="BQ135" s="1" t="s">
        <v>1992</v>
      </c>
      <c r="BR135" s="1" t="s">
        <v>1991</v>
      </c>
      <c r="BS135" s="1" t="s">
        <v>1992</v>
      </c>
      <c r="BT135">
        <v>662</v>
      </c>
      <c r="BU135" s="1" t="s">
        <v>1380</v>
      </c>
      <c r="BV135" s="1" t="s">
        <v>398</v>
      </c>
      <c r="BW135" s="1" t="s">
        <v>672</v>
      </c>
      <c r="BX135" s="1" t="s">
        <v>2531</v>
      </c>
      <c r="BY135" s="1" t="s">
        <v>2069</v>
      </c>
      <c r="BZ135" s="1" t="s">
        <v>1989</v>
      </c>
      <c r="CA135" s="1" t="s">
        <v>1986</v>
      </c>
      <c r="CB135" s="1"/>
      <c r="CC135" s="1" t="s">
        <v>2535</v>
      </c>
      <c r="CD135">
        <v>0</v>
      </c>
      <c r="CF135" s="1" t="s">
        <v>395</v>
      </c>
      <c r="CG135">
        <v>1</v>
      </c>
      <c r="CH135" s="1" t="s">
        <v>1993</v>
      </c>
      <c r="CI135" s="1" t="s">
        <v>640</v>
      </c>
      <c r="CJ135" t="b">
        <v>0</v>
      </c>
      <c r="CK135" t="b">
        <v>0</v>
      </c>
      <c r="CL135" t="b">
        <v>0</v>
      </c>
      <c r="CM135" t="b">
        <v>0</v>
      </c>
      <c r="CN135">
        <v>0</v>
      </c>
      <c r="CO135" t="b">
        <v>1</v>
      </c>
      <c r="CP135">
        <v>0.42854017</v>
      </c>
      <c r="CT135">
        <v>0.11666666666666667</v>
      </c>
      <c r="CU135">
        <v>0</v>
      </c>
      <c r="CV135">
        <v>0</v>
      </c>
      <c r="CZ135">
        <v>0.185471892</v>
      </c>
      <c r="DA135">
        <v>0</v>
      </c>
      <c r="DB135">
        <v>0</v>
      </c>
      <c r="DC135">
        <v>0</v>
      </c>
      <c r="DD135">
        <v>0</v>
      </c>
      <c r="DE135">
        <v>0</v>
      </c>
      <c r="DF135">
        <v>0.185471892</v>
      </c>
      <c r="DG135">
        <v>0</v>
      </c>
    </row>
    <row r="136" spans="1:111" x14ac:dyDescent="0.3">
      <c r="A136" s="1" t="s">
        <v>1991</v>
      </c>
      <c r="B136" s="1" t="s">
        <v>1992</v>
      </c>
      <c r="C136">
        <v>303</v>
      </c>
      <c r="D136" s="1" t="s">
        <v>396</v>
      </c>
      <c r="E136" s="1" t="s">
        <v>1992</v>
      </c>
      <c r="F136" t="b">
        <v>1</v>
      </c>
      <c r="G136" s="1" t="s">
        <v>398</v>
      </c>
      <c r="H136">
        <v>1.6183333333333334</v>
      </c>
      <c r="I136" s="1" t="s">
        <v>2529</v>
      </c>
      <c r="J136" s="1" t="s">
        <v>2530</v>
      </c>
      <c r="K136" s="1" t="s">
        <v>2531</v>
      </c>
      <c r="L136" s="1" t="s">
        <v>2069</v>
      </c>
      <c r="M136" s="1" t="s">
        <v>1989</v>
      </c>
      <c r="N136" s="1"/>
      <c r="O136" s="1" t="s">
        <v>1986</v>
      </c>
      <c r="P136">
        <v>8</v>
      </c>
      <c r="Q136">
        <v>7</v>
      </c>
      <c r="R136" t="b">
        <v>0</v>
      </c>
      <c r="T136" s="1" t="s">
        <v>396</v>
      </c>
      <c r="U136" s="1" t="s">
        <v>395</v>
      </c>
      <c r="V136" t="b">
        <v>1</v>
      </c>
      <c r="W136">
        <v>4.4617958099999999</v>
      </c>
      <c r="X136">
        <v>1</v>
      </c>
      <c r="Y136">
        <v>0.76001298399999995</v>
      </c>
      <c r="Z136">
        <v>0.05</v>
      </c>
      <c r="AA136">
        <v>0</v>
      </c>
      <c r="AB136">
        <v>0</v>
      </c>
      <c r="AC136">
        <v>0</v>
      </c>
      <c r="AD136">
        <v>0</v>
      </c>
      <c r="AE136">
        <v>0</v>
      </c>
      <c r="AF136">
        <v>0</v>
      </c>
      <c r="AG136">
        <v>0</v>
      </c>
      <c r="AH136">
        <v>0</v>
      </c>
      <c r="AI136">
        <v>0</v>
      </c>
      <c r="AJ136">
        <v>0</v>
      </c>
      <c r="AK136">
        <v>0.76001298399999995</v>
      </c>
      <c r="AL136">
        <v>0.06</v>
      </c>
      <c r="AM136">
        <v>0</v>
      </c>
      <c r="AO136">
        <v>0</v>
      </c>
      <c r="AP136">
        <v>0</v>
      </c>
      <c r="AQ136">
        <v>0.11</v>
      </c>
      <c r="AR136">
        <v>0.13</v>
      </c>
      <c r="AS136">
        <v>0</v>
      </c>
      <c r="AT136">
        <v>0.24</v>
      </c>
      <c r="AU136">
        <v>0</v>
      </c>
      <c r="AV136">
        <v>0</v>
      </c>
      <c r="AX136" s="1" t="s">
        <v>397</v>
      </c>
      <c r="AY136">
        <v>123.4</v>
      </c>
      <c r="AZ136">
        <v>15.6429996</v>
      </c>
      <c r="BA136">
        <v>0.47166666666666668</v>
      </c>
      <c r="BB136">
        <v>0.71333333333333337</v>
      </c>
      <c r="BC136">
        <v>1.6666666666666668E-3</v>
      </c>
      <c r="BI136">
        <v>0.29666666666666669</v>
      </c>
      <c r="BJ136">
        <v>0</v>
      </c>
      <c r="BK136">
        <v>0.76833333333333331</v>
      </c>
      <c r="BM136">
        <v>0.11</v>
      </c>
      <c r="BN136" s="1" t="s">
        <v>1993</v>
      </c>
      <c r="BO136" s="1" t="s">
        <v>2536</v>
      </c>
      <c r="BP136" s="1" t="s">
        <v>1991</v>
      </c>
      <c r="BQ136" s="1" t="s">
        <v>1992</v>
      </c>
      <c r="BR136" s="1" t="s">
        <v>1991</v>
      </c>
      <c r="BS136" s="1" t="s">
        <v>1992</v>
      </c>
      <c r="BT136">
        <v>663</v>
      </c>
      <c r="BU136" s="1" t="s">
        <v>1452</v>
      </c>
      <c r="BV136" s="1" t="s">
        <v>398</v>
      </c>
      <c r="BW136" s="1" t="s">
        <v>533</v>
      </c>
      <c r="BX136" s="1" t="s">
        <v>2531</v>
      </c>
      <c r="BY136" s="1" t="s">
        <v>2069</v>
      </c>
      <c r="BZ136" s="1" t="s">
        <v>1989</v>
      </c>
      <c r="CA136" s="1" t="s">
        <v>1986</v>
      </c>
      <c r="CB136" s="1"/>
      <c r="CC136" s="1" t="s">
        <v>2537</v>
      </c>
      <c r="CD136">
        <v>0</v>
      </c>
      <c r="CF136" s="1" t="s">
        <v>395</v>
      </c>
      <c r="CG136">
        <v>1</v>
      </c>
      <c r="CH136" s="1" t="s">
        <v>1993</v>
      </c>
      <c r="CI136" s="1" t="s">
        <v>640</v>
      </c>
      <c r="CJ136" t="b">
        <v>0</v>
      </c>
      <c r="CK136" t="b">
        <v>0</v>
      </c>
      <c r="CL136" t="b">
        <v>0</v>
      </c>
      <c r="CM136" t="b">
        <v>0</v>
      </c>
      <c r="CN136">
        <v>0</v>
      </c>
      <c r="CO136" t="b">
        <v>1</v>
      </c>
      <c r="CP136">
        <v>0.366820484</v>
      </c>
      <c r="CT136">
        <v>0.1</v>
      </c>
      <c r="CU136">
        <v>0</v>
      </c>
      <c r="CV136">
        <v>0</v>
      </c>
      <c r="CZ136">
        <v>9.8702997000000001E-2</v>
      </c>
      <c r="DA136">
        <v>0</v>
      </c>
      <c r="DB136">
        <v>0</v>
      </c>
      <c r="DC136">
        <v>0</v>
      </c>
      <c r="DD136">
        <v>0</v>
      </c>
      <c r="DE136">
        <v>0</v>
      </c>
      <c r="DF136">
        <v>9.8702997000000001E-2</v>
      </c>
      <c r="DG136">
        <v>0</v>
      </c>
    </row>
    <row r="137" spans="1:111" x14ac:dyDescent="0.3">
      <c r="A137" s="1" t="s">
        <v>1991</v>
      </c>
      <c r="B137" s="1" t="s">
        <v>1992</v>
      </c>
      <c r="C137">
        <v>303</v>
      </c>
      <c r="D137" s="1" t="s">
        <v>396</v>
      </c>
      <c r="E137" s="1" t="s">
        <v>1992</v>
      </c>
      <c r="F137" t="b">
        <v>1</v>
      </c>
      <c r="G137" s="1" t="s">
        <v>398</v>
      </c>
      <c r="H137">
        <v>1.6183333333333334</v>
      </c>
      <c r="I137" s="1" t="s">
        <v>2529</v>
      </c>
      <c r="J137" s="1" t="s">
        <v>2530</v>
      </c>
      <c r="K137" s="1" t="s">
        <v>2531</v>
      </c>
      <c r="L137" s="1" t="s">
        <v>2069</v>
      </c>
      <c r="M137" s="1" t="s">
        <v>1989</v>
      </c>
      <c r="N137" s="1"/>
      <c r="O137" s="1" t="s">
        <v>1986</v>
      </c>
      <c r="P137">
        <v>8</v>
      </c>
      <c r="Q137">
        <v>7</v>
      </c>
      <c r="R137" t="b">
        <v>0</v>
      </c>
      <c r="T137" s="1" t="s">
        <v>396</v>
      </c>
      <c r="U137" s="1" t="s">
        <v>395</v>
      </c>
      <c r="V137" t="b">
        <v>1</v>
      </c>
      <c r="W137">
        <v>4.4617958099999999</v>
      </c>
      <c r="X137">
        <v>1</v>
      </c>
      <c r="Y137">
        <v>0.76001298399999995</v>
      </c>
      <c r="Z137">
        <v>0.05</v>
      </c>
      <c r="AA137">
        <v>0</v>
      </c>
      <c r="AB137">
        <v>0</v>
      </c>
      <c r="AC137">
        <v>0</v>
      </c>
      <c r="AD137">
        <v>0</v>
      </c>
      <c r="AE137">
        <v>0</v>
      </c>
      <c r="AF137">
        <v>0</v>
      </c>
      <c r="AG137">
        <v>0</v>
      </c>
      <c r="AH137">
        <v>0</v>
      </c>
      <c r="AI137">
        <v>0</v>
      </c>
      <c r="AJ137">
        <v>0</v>
      </c>
      <c r="AK137">
        <v>0.76001298399999995</v>
      </c>
      <c r="AL137">
        <v>0.06</v>
      </c>
      <c r="AM137">
        <v>0</v>
      </c>
      <c r="AO137">
        <v>0</v>
      </c>
      <c r="AP137">
        <v>0</v>
      </c>
      <c r="AQ137">
        <v>0.11</v>
      </c>
      <c r="AR137">
        <v>0.13</v>
      </c>
      <c r="AS137">
        <v>0</v>
      </c>
      <c r="AT137">
        <v>0.24</v>
      </c>
      <c r="AU137">
        <v>0</v>
      </c>
      <c r="AV137">
        <v>0</v>
      </c>
      <c r="AX137" s="1" t="s">
        <v>397</v>
      </c>
      <c r="AY137">
        <v>123.4</v>
      </c>
      <c r="AZ137">
        <v>15.6429996</v>
      </c>
      <c r="BA137">
        <v>0.47166666666666668</v>
      </c>
      <c r="BB137">
        <v>0.71333333333333337</v>
      </c>
      <c r="BC137">
        <v>1.6666666666666668E-3</v>
      </c>
      <c r="BI137">
        <v>0.29666666666666669</v>
      </c>
      <c r="BJ137">
        <v>0</v>
      </c>
      <c r="BK137">
        <v>0.76833333333333331</v>
      </c>
      <c r="BM137">
        <v>0.11</v>
      </c>
      <c r="BN137" s="1" t="s">
        <v>1993</v>
      </c>
      <c r="BO137" s="1" t="s">
        <v>2538</v>
      </c>
      <c r="BP137" s="1" t="s">
        <v>1991</v>
      </c>
      <c r="BQ137" s="1" t="s">
        <v>1992</v>
      </c>
      <c r="BR137" s="1" t="s">
        <v>1991</v>
      </c>
      <c r="BS137" s="1" t="s">
        <v>1992</v>
      </c>
      <c r="BT137">
        <v>664</v>
      </c>
      <c r="BU137" s="1" t="s">
        <v>1469</v>
      </c>
      <c r="BV137" s="1" t="s">
        <v>398</v>
      </c>
      <c r="BW137" s="1" t="s">
        <v>685</v>
      </c>
      <c r="BX137" s="1" t="s">
        <v>2531</v>
      </c>
      <c r="BY137" s="1" t="s">
        <v>2069</v>
      </c>
      <c r="BZ137" s="1" t="s">
        <v>1989</v>
      </c>
      <c r="CA137" s="1" t="s">
        <v>1986</v>
      </c>
      <c r="CB137" s="1"/>
      <c r="CC137" s="1" t="s">
        <v>2539</v>
      </c>
      <c r="CD137">
        <v>0</v>
      </c>
      <c r="CF137" s="1" t="s">
        <v>395</v>
      </c>
      <c r="CG137">
        <v>1</v>
      </c>
      <c r="CH137" s="1" t="s">
        <v>1993</v>
      </c>
      <c r="CI137" s="1" t="s">
        <v>640</v>
      </c>
      <c r="CJ137" t="b">
        <v>0</v>
      </c>
      <c r="CK137" t="b">
        <v>0</v>
      </c>
      <c r="CL137" t="b">
        <v>0</v>
      </c>
      <c r="CM137" t="b">
        <v>0</v>
      </c>
      <c r="CN137">
        <v>0</v>
      </c>
      <c r="CO137" t="b">
        <v>1</v>
      </c>
      <c r="CP137">
        <v>0.41519904099999999</v>
      </c>
      <c r="CT137">
        <v>0.11333333333333333</v>
      </c>
      <c r="CU137">
        <v>0</v>
      </c>
      <c r="CV137">
        <v>0</v>
      </c>
      <c r="CZ137">
        <v>0.13719715199999999</v>
      </c>
      <c r="DA137">
        <v>0</v>
      </c>
      <c r="DB137">
        <v>0</v>
      </c>
      <c r="DC137">
        <v>0</v>
      </c>
      <c r="DD137">
        <v>0</v>
      </c>
      <c r="DE137">
        <v>0</v>
      </c>
      <c r="DF137">
        <v>0.13719715199999999</v>
      </c>
      <c r="DG137">
        <v>0</v>
      </c>
    </row>
    <row r="138" spans="1:111" x14ac:dyDescent="0.3">
      <c r="A138" s="1" t="s">
        <v>1991</v>
      </c>
      <c r="B138" s="1" t="s">
        <v>1992</v>
      </c>
      <c r="C138">
        <v>303</v>
      </c>
      <c r="D138" s="1" t="s">
        <v>396</v>
      </c>
      <c r="E138" s="1" t="s">
        <v>1992</v>
      </c>
      <c r="F138" t="b">
        <v>1</v>
      </c>
      <c r="G138" s="1" t="s">
        <v>398</v>
      </c>
      <c r="H138">
        <v>1.6183333333333334</v>
      </c>
      <c r="I138" s="1" t="s">
        <v>2529</v>
      </c>
      <c r="J138" s="1" t="s">
        <v>2530</v>
      </c>
      <c r="K138" s="1" t="s">
        <v>2531</v>
      </c>
      <c r="L138" s="1" t="s">
        <v>2069</v>
      </c>
      <c r="M138" s="1" t="s">
        <v>1989</v>
      </c>
      <c r="N138" s="1"/>
      <c r="O138" s="1" t="s">
        <v>1986</v>
      </c>
      <c r="P138">
        <v>8</v>
      </c>
      <c r="Q138">
        <v>7</v>
      </c>
      <c r="R138" t="b">
        <v>0</v>
      </c>
      <c r="T138" s="1" t="s">
        <v>396</v>
      </c>
      <c r="U138" s="1" t="s">
        <v>395</v>
      </c>
      <c r="V138" t="b">
        <v>1</v>
      </c>
      <c r="W138">
        <v>4.4617958099999999</v>
      </c>
      <c r="X138">
        <v>1</v>
      </c>
      <c r="Y138">
        <v>0.76001298399999995</v>
      </c>
      <c r="Z138">
        <v>0.05</v>
      </c>
      <c r="AA138">
        <v>0</v>
      </c>
      <c r="AB138">
        <v>0</v>
      </c>
      <c r="AC138">
        <v>0</v>
      </c>
      <c r="AD138">
        <v>0</v>
      </c>
      <c r="AE138">
        <v>0</v>
      </c>
      <c r="AF138">
        <v>0</v>
      </c>
      <c r="AG138">
        <v>0</v>
      </c>
      <c r="AH138">
        <v>0</v>
      </c>
      <c r="AI138">
        <v>0</v>
      </c>
      <c r="AJ138">
        <v>0</v>
      </c>
      <c r="AK138">
        <v>0.76001298399999995</v>
      </c>
      <c r="AL138">
        <v>0.06</v>
      </c>
      <c r="AM138">
        <v>0</v>
      </c>
      <c r="AO138">
        <v>0</v>
      </c>
      <c r="AP138">
        <v>0</v>
      </c>
      <c r="AQ138">
        <v>0.11</v>
      </c>
      <c r="AR138">
        <v>0.13</v>
      </c>
      <c r="AS138">
        <v>0</v>
      </c>
      <c r="AT138">
        <v>0.24</v>
      </c>
      <c r="AU138">
        <v>0</v>
      </c>
      <c r="AV138">
        <v>0</v>
      </c>
      <c r="AX138" s="1" t="s">
        <v>397</v>
      </c>
      <c r="AY138">
        <v>123.4</v>
      </c>
      <c r="AZ138">
        <v>15.6429996</v>
      </c>
      <c r="BA138">
        <v>0.47166666666666668</v>
      </c>
      <c r="BB138">
        <v>0.71333333333333337</v>
      </c>
      <c r="BC138">
        <v>1.6666666666666668E-3</v>
      </c>
      <c r="BI138">
        <v>0.29666666666666669</v>
      </c>
      <c r="BJ138">
        <v>0</v>
      </c>
      <c r="BK138">
        <v>0.76833333333333331</v>
      </c>
      <c r="BM138">
        <v>0.11</v>
      </c>
      <c r="BN138" s="1" t="s">
        <v>1993</v>
      </c>
      <c r="BO138" s="1" t="s">
        <v>2540</v>
      </c>
      <c r="BP138" s="1" t="s">
        <v>1991</v>
      </c>
      <c r="BQ138" s="1" t="s">
        <v>1992</v>
      </c>
      <c r="BR138" s="1" t="s">
        <v>1991</v>
      </c>
      <c r="BS138" s="1" t="s">
        <v>1992</v>
      </c>
      <c r="BT138">
        <v>665</v>
      </c>
      <c r="BU138" s="1" t="s">
        <v>1446</v>
      </c>
      <c r="BV138" s="1" t="s">
        <v>398</v>
      </c>
      <c r="BW138" s="1" t="s">
        <v>2541</v>
      </c>
      <c r="BX138" s="1" t="s">
        <v>2531</v>
      </c>
      <c r="BY138" s="1" t="s">
        <v>2069</v>
      </c>
      <c r="BZ138" s="1" t="s">
        <v>1989</v>
      </c>
      <c r="CA138" s="1" t="s">
        <v>1986</v>
      </c>
      <c r="CB138" s="1"/>
      <c r="CC138" s="1"/>
      <c r="CD138">
        <v>0</v>
      </c>
      <c r="CF138" s="1" t="s">
        <v>395</v>
      </c>
      <c r="CG138">
        <v>0</v>
      </c>
      <c r="CH138" s="1" t="s">
        <v>1993</v>
      </c>
      <c r="CI138" s="1" t="s">
        <v>640</v>
      </c>
      <c r="CJ138" t="b">
        <v>0</v>
      </c>
      <c r="CK138" t="b">
        <v>0</v>
      </c>
      <c r="CL138" t="b">
        <v>0</v>
      </c>
      <c r="CM138" t="b">
        <v>0</v>
      </c>
      <c r="CN138">
        <v>0</v>
      </c>
      <c r="CO138" t="b">
        <v>1</v>
      </c>
      <c r="CP138">
        <v>0</v>
      </c>
      <c r="CT138">
        <v>0</v>
      </c>
      <c r="CU138">
        <v>0</v>
      </c>
      <c r="CV138">
        <v>0</v>
      </c>
      <c r="CZ138">
        <v>0</v>
      </c>
      <c r="DA138">
        <v>0</v>
      </c>
      <c r="DB138">
        <v>0</v>
      </c>
      <c r="DC138">
        <v>0</v>
      </c>
      <c r="DD138">
        <v>0</v>
      </c>
      <c r="DE138">
        <v>0</v>
      </c>
      <c r="DF138">
        <v>0</v>
      </c>
      <c r="DG138">
        <v>0</v>
      </c>
    </row>
    <row r="139" spans="1:111" x14ac:dyDescent="0.3">
      <c r="A139" s="1" t="s">
        <v>1991</v>
      </c>
      <c r="B139" s="1" t="s">
        <v>1992</v>
      </c>
      <c r="C139">
        <v>303</v>
      </c>
      <c r="D139" s="1" t="s">
        <v>396</v>
      </c>
      <c r="E139" s="1" t="s">
        <v>1992</v>
      </c>
      <c r="F139" t="b">
        <v>1</v>
      </c>
      <c r="G139" s="1" t="s">
        <v>398</v>
      </c>
      <c r="H139">
        <v>1.6183333333333334</v>
      </c>
      <c r="I139" s="1" t="s">
        <v>2529</v>
      </c>
      <c r="J139" s="1" t="s">
        <v>2530</v>
      </c>
      <c r="K139" s="1" t="s">
        <v>2531</v>
      </c>
      <c r="L139" s="1" t="s">
        <v>2069</v>
      </c>
      <c r="M139" s="1" t="s">
        <v>1989</v>
      </c>
      <c r="N139" s="1"/>
      <c r="O139" s="1" t="s">
        <v>1986</v>
      </c>
      <c r="P139">
        <v>8</v>
      </c>
      <c r="Q139">
        <v>7</v>
      </c>
      <c r="R139" t="b">
        <v>0</v>
      </c>
      <c r="T139" s="1" t="s">
        <v>396</v>
      </c>
      <c r="U139" s="1" t="s">
        <v>395</v>
      </c>
      <c r="V139" t="b">
        <v>1</v>
      </c>
      <c r="W139">
        <v>4.4617958099999999</v>
      </c>
      <c r="X139">
        <v>1</v>
      </c>
      <c r="Y139">
        <v>0.76001298399999995</v>
      </c>
      <c r="Z139">
        <v>0.05</v>
      </c>
      <c r="AA139">
        <v>0</v>
      </c>
      <c r="AB139">
        <v>0</v>
      </c>
      <c r="AC139">
        <v>0</v>
      </c>
      <c r="AD139">
        <v>0</v>
      </c>
      <c r="AE139">
        <v>0</v>
      </c>
      <c r="AF139">
        <v>0</v>
      </c>
      <c r="AG139">
        <v>0</v>
      </c>
      <c r="AH139">
        <v>0</v>
      </c>
      <c r="AI139">
        <v>0</v>
      </c>
      <c r="AJ139">
        <v>0</v>
      </c>
      <c r="AK139">
        <v>0.76001298399999995</v>
      </c>
      <c r="AL139">
        <v>0.06</v>
      </c>
      <c r="AM139">
        <v>0</v>
      </c>
      <c r="AO139">
        <v>0</v>
      </c>
      <c r="AP139">
        <v>0</v>
      </c>
      <c r="AQ139">
        <v>0.11</v>
      </c>
      <c r="AR139">
        <v>0.13</v>
      </c>
      <c r="AS139">
        <v>0</v>
      </c>
      <c r="AT139">
        <v>0.24</v>
      </c>
      <c r="AU139">
        <v>0</v>
      </c>
      <c r="AV139">
        <v>0</v>
      </c>
      <c r="AX139" s="1" t="s">
        <v>397</v>
      </c>
      <c r="AY139">
        <v>123.4</v>
      </c>
      <c r="AZ139">
        <v>15.6429996</v>
      </c>
      <c r="BA139">
        <v>0.47166666666666668</v>
      </c>
      <c r="BB139">
        <v>0.71333333333333337</v>
      </c>
      <c r="BC139">
        <v>1.6666666666666668E-3</v>
      </c>
      <c r="BI139">
        <v>0.29666666666666669</v>
      </c>
      <c r="BJ139">
        <v>0</v>
      </c>
      <c r="BK139">
        <v>0.76833333333333331</v>
      </c>
      <c r="BM139">
        <v>0.11</v>
      </c>
      <c r="BN139" s="1" t="s">
        <v>1993</v>
      </c>
      <c r="BO139" s="1" t="s">
        <v>2542</v>
      </c>
      <c r="BP139" s="1" t="s">
        <v>1991</v>
      </c>
      <c r="BQ139" s="1" t="s">
        <v>1992</v>
      </c>
      <c r="BR139" s="1" t="s">
        <v>1991</v>
      </c>
      <c r="BS139" s="1" t="s">
        <v>1992</v>
      </c>
      <c r="BT139">
        <v>666</v>
      </c>
      <c r="BU139" s="1" t="s">
        <v>1451</v>
      </c>
      <c r="BV139" s="1" t="s">
        <v>398</v>
      </c>
      <c r="BW139" s="1" t="s">
        <v>538</v>
      </c>
      <c r="BX139" s="1" t="s">
        <v>2531</v>
      </c>
      <c r="BY139" s="1" t="s">
        <v>2069</v>
      </c>
      <c r="BZ139" s="1" t="s">
        <v>1989</v>
      </c>
      <c r="CA139" s="1" t="s">
        <v>1986</v>
      </c>
      <c r="CB139" s="1"/>
      <c r="CC139" s="1" t="s">
        <v>2044</v>
      </c>
      <c r="CD139">
        <v>0</v>
      </c>
      <c r="CF139" s="1" t="s">
        <v>395</v>
      </c>
      <c r="CG139">
        <v>1</v>
      </c>
      <c r="CH139" s="1" t="s">
        <v>1993</v>
      </c>
      <c r="CI139" s="1" t="s">
        <v>640</v>
      </c>
      <c r="CJ139" t="b">
        <v>0</v>
      </c>
      <c r="CK139" t="b">
        <v>0</v>
      </c>
      <c r="CL139" t="b">
        <v>0</v>
      </c>
      <c r="CM139" t="b">
        <v>0</v>
      </c>
      <c r="CN139">
        <v>0</v>
      </c>
      <c r="CO139" t="b">
        <v>1</v>
      </c>
      <c r="CP139">
        <v>0.26166152999999998</v>
      </c>
      <c r="CT139">
        <v>7.166666666666667E-2</v>
      </c>
      <c r="CU139">
        <v>0</v>
      </c>
      <c r="CV139">
        <v>0</v>
      </c>
      <c r="CZ139">
        <v>7.8065092700000003E-3</v>
      </c>
      <c r="DA139">
        <v>0</v>
      </c>
      <c r="DB139">
        <v>0</v>
      </c>
      <c r="DC139">
        <v>0</v>
      </c>
      <c r="DD139">
        <v>0</v>
      </c>
      <c r="DE139">
        <v>0</v>
      </c>
      <c r="DF139">
        <v>7.8065092700000003E-3</v>
      </c>
      <c r="DG139">
        <v>0</v>
      </c>
    </row>
    <row r="140" spans="1:111" x14ac:dyDescent="0.3">
      <c r="A140" s="1" t="s">
        <v>1991</v>
      </c>
      <c r="B140" s="1" t="s">
        <v>1992</v>
      </c>
      <c r="C140">
        <v>303</v>
      </c>
      <c r="D140" s="1" t="s">
        <v>396</v>
      </c>
      <c r="E140" s="1" t="s">
        <v>1992</v>
      </c>
      <c r="F140" t="b">
        <v>1</v>
      </c>
      <c r="G140" s="1" t="s">
        <v>398</v>
      </c>
      <c r="H140">
        <v>1.6183333333333334</v>
      </c>
      <c r="I140" s="1" t="s">
        <v>2529</v>
      </c>
      <c r="J140" s="1" t="s">
        <v>2530</v>
      </c>
      <c r="K140" s="1" t="s">
        <v>2531</v>
      </c>
      <c r="L140" s="1" t="s">
        <v>2069</v>
      </c>
      <c r="M140" s="1" t="s">
        <v>1989</v>
      </c>
      <c r="N140" s="1"/>
      <c r="O140" s="1" t="s">
        <v>1986</v>
      </c>
      <c r="P140">
        <v>8</v>
      </c>
      <c r="Q140">
        <v>7</v>
      </c>
      <c r="R140" t="b">
        <v>0</v>
      </c>
      <c r="T140" s="1" t="s">
        <v>396</v>
      </c>
      <c r="U140" s="1" t="s">
        <v>395</v>
      </c>
      <c r="V140" t="b">
        <v>1</v>
      </c>
      <c r="W140">
        <v>4.4617958099999999</v>
      </c>
      <c r="X140">
        <v>1</v>
      </c>
      <c r="Y140">
        <v>0.76001298399999995</v>
      </c>
      <c r="Z140">
        <v>0.05</v>
      </c>
      <c r="AA140">
        <v>0</v>
      </c>
      <c r="AB140">
        <v>0</v>
      </c>
      <c r="AC140">
        <v>0</v>
      </c>
      <c r="AD140">
        <v>0</v>
      </c>
      <c r="AE140">
        <v>0</v>
      </c>
      <c r="AF140">
        <v>0</v>
      </c>
      <c r="AG140">
        <v>0</v>
      </c>
      <c r="AH140">
        <v>0</v>
      </c>
      <c r="AI140">
        <v>0</v>
      </c>
      <c r="AJ140">
        <v>0</v>
      </c>
      <c r="AK140">
        <v>0.76001298399999995</v>
      </c>
      <c r="AL140">
        <v>0.06</v>
      </c>
      <c r="AM140">
        <v>0</v>
      </c>
      <c r="AO140">
        <v>0</v>
      </c>
      <c r="AP140">
        <v>0</v>
      </c>
      <c r="AQ140">
        <v>0.11</v>
      </c>
      <c r="AR140">
        <v>0.13</v>
      </c>
      <c r="AS140">
        <v>0</v>
      </c>
      <c r="AT140">
        <v>0.24</v>
      </c>
      <c r="AU140">
        <v>0</v>
      </c>
      <c r="AV140">
        <v>0</v>
      </c>
      <c r="AX140" s="1" t="s">
        <v>397</v>
      </c>
      <c r="AY140">
        <v>123.4</v>
      </c>
      <c r="AZ140">
        <v>15.6429996</v>
      </c>
      <c r="BA140">
        <v>0.47166666666666668</v>
      </c>
      <c r="BB140">
        <v>0.71333333333333337</v>
      </c>
      <c r="BC140">
        <v>1.6666666666666668E-3</v>
      </c>
      <c r="BI140">
        <v>0.29666666666666669</v>
      </c>
      <c r="BJ140">
        <v>0</v>
      </c>
      <c r="BK140">
        <v>0.76833333333333331</v>
      </c>
      <c r="BM140">
        <v>0.11</v>
      </c>
      <c r="BN140" s="1" t="s">
        <v>1993</v>
      </c>
      <c r="BO140" s="1" t="s">
        <v>2543</v>
      </c>
      <c r="BP140" s="1" t="s">
        <v>1991</v>
      </c>
      <c r="BQ140" s="1" t="s">
        <v>1992</v>
      </c>
      <c r="BR140" s="1" t="s">
        <v>1991</v>
      </c>
      <c r="BS140" s="1" t="s">
        <v>1992</v>
      </c>
      <c r="BT140">
        <v>667</v>
      </c>
      <c r="BU140" s="1" t="s">
        <v>1468</v>
      </c>
      <c r="BV140" s="1" t="s">
        <v>398</v>
      </c>
      <c r="BW140" s="1" t="s">
        <v>448</v>
      </c>
      <c r="BX140" s="1" t="s">
        <v>2531</v>
      </c>
      <c r="BY140" s="1" t="s">
        <v>2069</v>
      </c>
      <c r="BZ140" s="1" t="s">
        <v>1989</v>
      </c>
      <c r="CA140" s="1" t="s">
        <v>1986</v>
      </c>
      <c r="CB140" s="1"/>
      <c r="CC140" s="1"/>
      <c r="CD140">
        <v>0</v>
      </c>
      <c r="CF140" s="1" t="s">
        <v>395</v>
      </c>
      <c r="CG140">
        <v>1</v>
      </c>
      <c r="CH140" s="1" t="s">
        <v>1993</v>
      </c>
      <c r="CI140" s="1" t="s">
        <v>640</v>
      </c>
      <c r="CJ140" t="b">
        <v>0</v>
      </c>
      <c r="CK140" t="b">
        <v>0</v>
      </c>
      <c r="CL140" t="b">
        <v>0</v>
      </c>
      <c r="CM140" t="b">
        <v>0</v>
      </c>
      <c r="CN140">
        <v>0</v>
      </c>
      <c r="CO140" t="b">
        <v>1</v>
      </c>
      <c r="CP140">
        <v>0.284998268</v>
      </c>
      <c r="CT140">
        <v>7.8333333333333338E-2</v>
      </c>
      <c r="CU140">
        <v>0</v>
      </c>
      <c r="CV140">
        <v>0</v>
      </c>
      <c r="CZ140">
        <v>2.7636839100000001E-2</v>
      </c>
      <c r="DA140">
        <v>0</v>
      </c>
      <c r="DB140">
        <v>0</v>
      </c>
      <c r="DC140">
        <v>0</v>
      </c>
      <c r="DD140">
        <v>0</v>
      </c>
      <c r="DE140">
        <v>0</v>
      </c>
      <c r="DF140">
        <v>2.7636839100000001E-2</v>
      </c>
      <c r="DG140">
        <v>0</v>
      </c>
    </row>
    <row r="141" spans="1:111" x14ac:dyDescent="0.3">
      <c r="A141" s="1" t="s">
        <v>2195</v>
      </c>
      <c r="B141" s="1" t="s">
        <v>2279</v>
      </c>
      <c r="C141">
        <v>222</v>
      </c>
      <c r="D141" s="1" t="s">
        <v>396</v>
      </c>
      <c r="E141" s="1" t="s">
        <v>396</v>
      </c>
      <c r="F141" t="b">
        <v>1</v>
      </c>
      <c r="G141" s="1" t="s">
        <v>398</v>
      </c>
      <c r="H141">
        <v>1.41</v>
      </c>
      <c r="I141" s="1" t="s">
        <v>2545</v>
      </c>
      <c r="J141" s="1" t="s">
        <v>849</v>
      </c>
      <c r="K141" s="1" t="s">
        <v>2546</v>
      </c>
      <c r="L141" s="1" t="s">
        <v>1906</v>
      </c>
      <c r="M141" s="1" t="s">
        <v>1989</v>
      </c>
      <c r="N141" s="1"/>
      <c r="O141" s="1" t="s">
        <v>1986</v>
      </c>
      <c r="P141">
        <v>6</v>
      </c>
      <c r="Q141">
        <v>6</v>
      </c>
      <c r="R141" t="b">
        <v>0</v>
      </c>
      <c r="T141" s="1" t="s">
        <v>396</v>
      </c>
      <c r="U141" s="1" t="s">
        <v>411</v>
      </c>
      <c r="V141" t="b">
        <v>1</v>
      </c>
      <c r="W141">
        <v>4.2857141500000004</v>
      </c>
      <c r="X141">
        <v>1</v>
      </c>
      <c r="Y141">
        <v>1.0723963999999999</v>
      </c>
      <c r="Z141">
        <v>7.0000000000000007E-2</v>
      </c>
      <c r="AA141">
        <v>0</v>
      </c>
      <c r="AB141">
        <v>0</v>
      </c>
      <c r="AC141">
        <v>0</v>
      </c>
      <c r="AD141">
        <v>0</v>
      </c>
      <c r="AE141">
        <v>0</v>
      </c>
      <c r="AF141">
        <v>0</v>
      </c>
      <c r="AG141">
        <v>0</v>
      </c>
      <c r="AH141">
        <v>0</v>
      </c>
      <c r="AI141">
        <v>0</v>
      </c>
      <c r="AJ141">
        <v>0</v>
      </c>
      <c r="AK141">
        <v>1.0723963999999999</v>
      </c>
      <c r="AL141">
        <v>8.3333333333333329E-2</v>
      </c>
      <c r="AM141">
        <v>0</v>
      </c>
      <c r="AO141">
        <v>0</v>
      </c>
      <c r="AP141">
        <v>0</v>
      </c>
      <c r="AQ141">
        <v>0.15333333333333332</v>
      </c>
      <c r="AR141">
        <v>0.18833333333333332</v>
      </c>
      <c r="AS141">
        <v>0</v>
      </c>
      <c r="AT141">
        <v>0.34166666666666667</v>
      </c>
      <c r="AU141">
        <v>0</v>
      </c>
      <c r="AV141">
        <v>0</v>
      </c>
      <c r="AX141" s="1" t="s">
        <v>397</v>
      </c>
      <c r="AY141">
        <v>102.3</v>
      </c>
      <c r="AZ141">
        <v>19.520000499999998</v>
      </c>
      <c r="BA141">
        <v>0.31333333333333335</v>
      </c>
      <c r="BB141">
        <v>0.67833333333333334</v>
      </c>
      <c r="BC141">
        <v>0</v>
      </c>
      <c r="BI141">
        <v>0.3</v>
      </c>
      <c r="BJ141">
        <v>0</v>
      </c>
      <c r="BK141">
        <v>0.61333333333333329</v>
      </c>
      <c r="BM141">
        <v>9.5000000000000001E-2</v>
      </c>
      <c r="BN141" s="1" t="s">
        <v>396</v>
      </c>
      <c r="BO141" s="1" t="s">
        <v>2547</v>
      </c>
      <c r="BP141" s="1" t="s">
        <v>2195</v>
      </c>
      <c r="BQ141" s="1" t="s">
        <v>2279</v>
      </c>
      <c r="BR141" s="1" t="s">
        <v>1991</v>
      </c>
      <c r="BS141" s="1" t="s">
        <v>1992</v>
      </c>
      <c r="BT141">
        <v>352</v>
      </c>
      <c r="BU141" s="1" t="s">
        <v>1090</v>
      </c>
      <c r="BV141" s="1" t="s">
        <v>398</v>
      </c>
      <c r="BW141" s="1" t="s">
        <v>418</v>
      </c>
      <c r="BX141" s="1" t="s">
        <v>1905</v>
      </c>
      <c r="BY141" s="1" t="s">
        <v>1906</v>
      </c>
      <c r="BZ141" s="1" t="s">
        <v>1989</v>
      </c>
      <c r="CA141" s="1" t="s">
        <v>1986</v>
      </c>
      <c r="CB141" s="1"/>
      <c r="CC141" s="1"/>
      <c r="CD141">
        <v>0</v>
      </c>
      <c r="CF141" s="1" t="s">
        <v>411</v>
      </c>
      <c r="CG141">
        <v>1</v>
      </c>
      <c r="CH141" s="1" t="s">
        <v>1993</v>
      </c>
      <c r="CI141" s="1" t="s">
        <v>640</v>
      </c>
      <c r="CJ141" t="b">
        <v>0</v>
      </c>
      <c r="CK141" t="b">
        <v>0</v>
      </c>
      <c r="CL141" t="b">
        <v>0</v>
      </c>
      <c r="CM141" t="b">
        <v>0</v>
      </c>
      <c r="CN141">
        <v>0</v>
      </c>
      <c r="CO141" t="b">
        <v>1</v>
      </c>
      <c r="CP141">
        <v>0.46562305100000001</v>
      </c>
      <c r="CT141">
        <v>0.12666666666666668</v>
      </c>
      <c r="CU141">
        <v>0</v>
      </c>
      <c r="CV141">
        <v>0</v>
      </c>
      <c r="CZ141">
        <v>0.23839736</v>
      </c>
      <c r="DA141">
        <v>0</v>
      </c>
      <c r="DB141">
        <v>0</v>
      </c>
      <c r="DC141">
        <v>0</v>
      </c>
      <c r="DD141">
        <v>0</v>
      </c>
      <c r="DE141">
        <v>0</v>
      </c>
      <c r="DF141">
        <v>0.23839736</v>
      </c>
      <c r="DG141">
        <v>0</v>
      </c>
    </row>
    <row r="142" spans="1:111" x14ac:dyDescent="0.3">
      <c r="A142" s="1" t="s">
        <v>2195</v>
      </c>
      <c r="B142" s="1" t="s">
        <v>2279</v>
      </c>
      <c r="C142">
        <v>222</v>
      </c>
      <c r="D142" s="1" t="s">
        <v>396</v>
      </c>
      <c r="E142" s="1" t="s">
        <v>396</v>
      </c>
      <c r="F142" t="b">
        <v>1</v>
      </c>
      <c r="G142" s="1" t="s">
        <v>398</v>
      </c>
      <c r="H142">
        <v>1.41</v>
      </c>
      <c r="I142" s="1" t="s">
        <v>2545</v>
      </c>
      <c r="J142" s="1" t="s">
        <v>849</v>
      </c>
      <c r="K142" s="1" t="s">
        <v>2546</v>
      </c>
      <c r="L142" s="1" t="s">
        <v>1906</v>
      </c>
      <c r="M142" s="1" t="s">
        <v>1989</v>
      </c>
      <c r="N142" s="1"/>
      <c r="O142" s="1" t="s">
        <v>1986</v>
      </c>
      <c r="P142">
        <v>6</v>
      </c>
      <c r="Q142">
        <v>6</v>
      </c>
      <c r="R142" t="b">
        <v>0</v>
      </c>
      <c r="T142" s="1" t="s">
        <v>396</v>
      </c>
      <c r="U142" s="1" t="s">
        <v>411</v>
      </c>
      <c r="V142" t="b">
        <v>1</v>
      </c>
      <c r="W142">
        <v>4.2857141500000004</v>
      </c>
      <c r="X142">
        <v>1</v>
      </c>
      <c r="Y142">
        <v>1.0723963999999999</v>
      </c>
      <c r="Z142">
        <v>7.0000000000000007E-2</v>
      </c>
      <c r="AA142">
        <v>0</v>
      </c>
      <c r="AB142">
        <v>0</v>
      </c>
      <c r="AC142">
        <v>0</v>
      </c>
      <c r="AD142">
        <v>0</v>
      </c>
      <c r="AE142">
        <v>0</v>
      </c>
      <c r="AF142">
        <v>0</v>
      </c>
      <c r="AG142">
        <v>0</v>
      </c>
      <c r="AH142">
        <v>0</v>
      </c>
      <c r="AI142">
        <v>0</v>
      </c>
      <c r="AJ142">
        <v>0</v>
      </c>
      <c r="AK142">
        <v>1.0723963999999999</v>
      </c>
      <c r="AL142">
        <v>8.3333333333333329E-2</v>
      </c>
      <c r="AM142">
        <v>0</v>
      </c>
      <c r="AO142">
        <v>0</v>
      </c>
      <c r="AP142">
        <v>0</v>
      </c>
      <c r="AQ142">
        <v>0.15333333333333332</v>
      </c>
      <c r="AR142">
        <v>0.18833333333333332</v>
      </c>
      <c r="AS142">
        <v>0</v>
      </c>
      <c r="AT142">
        <v>0.34166666666666667</v>
      </c>
      <c r="AU142">
        <v>0</v>
      </c>
      <c r="AV142">
        <v>0</v>
      </c>
      <c r="AX142" s="1" t="s">
        <v>397</v>
      </c>
      <c r="AY142">
        <v>102.3</v>
      </c>
      <c r="AZ142">
        <v>19.520000499999998</v>
      </c>
      <c r="BA142">
        <v>0.31333333333333335</v>
      </c>
      <c r="BB142">
        <v>0.67833333333333334</v>
      </c>
      <c r="BC142">
        <v>0</v>
      </c>
      <c r="BI142">
        <v>0.3</v>
      </c>
      <c r="BJ142">
        <v>0</v>
      </c>
      <c r="BK142">
        <v>0.61333333333333329</v>
      </c>
      <c r="BM142">
        <v>9.5000000000000001E-2</v>
      </c>
      <c r="BN142" s="1" t="s">
        <v>396</v>
      </c>
      <c r="BO142" s="1" t="s">
        <v>2548</v>
      </c>
      <c r="BP142" s="1" t="s">
        <v>2195</v>
      </c>
      <c r="BQ142" s="1" t="s">
        <v>2279</v>
      </c>
      <c r="BR142" s="1" t="s">
        <v>2278</v>
      </c>
      <c r="BS142" s="1" t="s">
        <v>2279</v>
      </c>
      <c r="BT142">
        <v>353</v>
      </c>
      <c r="BU142" s="1" t="s">
        <v>1570</v>
      </c>
      <c r="BV142" s="1" t="s">
        <v>398</v>
      </c>
      <c r="BW142" s="1" t="s">
        <v>408</v>
      </c>
      <c r="BX142" s="1" t="s">
        <v>2549</v>
      </c>
      <c r="BY142" s="1" t="s">
        <v>2483</v>
      </c>
      <c r="BZ142" s="1" t="s">
        <v>1989</v>
      </c>
      <c r="CA142" s="1" t="s">
        <v>1986</v>
      </c>
      <c r="CB142" s="1"/>
      <c r="CC142" s="1"/>
      <c r="CD142">
        <v>0</v>
      </c>
      <c r="CF142" s="1" t="s">
        <v>411</v>
      </c>
      <c r="CG142">
        <v>1</v>
      </c>
      <c r="CH142" s="1" t="s">
        <v>2322</v>
      </c>
      <c r="CI142" s="1" t="s">
        <v>640</v>
      </c>
      <c r="CJ142" t="b">
        <v>0</v>
      </c>
      <c r="CK142" t="b">
        <v>0</v>
      </c>
      <c r="CL142" t="b">
        <v>0</v>
      </c>
      <c r="CM142" t="b">
        <v>0</v>
      </c>
      <c r="CN142">
        <v>0</v>
      </c>
      <c r="CO142" t="b">
        <v>1</v>
      </c>
      <c r="CP142">
        <v>0.41266334100000002</v>
      </c>
      <c r="CT142">
        <v>0.11333333333333333</v>
      </c>
      <c r="CU142">
        <v>0</v>
      </c>
      <c r="CV142">
        <v>0</v>
      </c>
      <c r="CZ142">
        <v>0.162761241</v>
      </c>
      <c r="DA142">
        <v>0</v>
      </c>
      <c r="DB142">
        <v>0</v>
      </c>
      <c r="DC142">
        <v>0</v>
      </c>
      <c r="DD142">
        <v>0</v>
      </c>
      <c r="DE142">
        <v>0</v>
      </c>
      <c r="DF142">
        <v>0.162761241</v>
      </c>
      <c r="DG142">
        <v>0</v>
      </c>
    </row>
    <row r="143" spans="1:111" x14ac:dyDescent="0.3">
      <c r="A143" s="1" t="s">
        <v>2195</v>
      </c>
      <c r="B143" s="1" t="s">
        <v>2279</v>
      </c>
      <c r="C143">
        <v>222</v>
      </c>
      <c r="D143" s="1" t="s">
        <v>396</v>
      </c>
      <c r="E143" s="1" t="s">
        <v>396</v>
      </c>
      <c r="F143" t="b">
        <v>1</v>
      </c>
      <c r="G143" s="1" t="s">
        <v>398</v>
      </c>
      <c r="H143">
        <v>1.41</v>
      </c>
      <c r="I143" s="1" t="s">
        <v>2545</v>
      </c>
      <c r="J143" s="1" t="s">
        <v>849</v>
      </c>
      <c r="K143" s="1" t="s">
        <v>2546</v>
      </c>
      <c r="L143" s="1" t="s">
        <v>1906</v>
      </c>
      <c r="M143" s="1" t="s">
        <v>1989</v>
      </c>
      <c r="N143" s="1"/>
      <c r="O143" s="1" t="s">
        <v>1986</v>
      </c>
      <c r="P143">
        <v>6</v>
      </c>
      <c r="Q143">
        <v>6</v>
      </c>
      <c r="R143" t="b">
        <v>0</v>
      </c>
      <c r="T143" s="1" t="s">
        <v>396</v>
      </c>
      <c r="U143" s="1" t="s">
        <v>411</v>
      </c>
      <c r="V143" t="b">
        <v>1</v>
      </c>
      <c r="W143">
        <v>4.2857141500000004</v>
      </c>
      <c r="X143">
        <v>1</v>
      </c>
      <c r="Y143">
        <v>1.0723963999999999</v>
      </c>
      <c r="Z143">
        <v>7.0000000000000007E-2</v>
      </c>
      <c r="AA143">
        <v>0</v>
      </c>
      <c r="AB143">
        <v>0</v>
      </c>
      <c r="AC143">
        <v>0</v>
      </c>
      <c r="AD143">
        <v>0</v>
      </c>
      <c r="AE143">
        <v>0</v>
      </c>
      <c r="AF143">
        <v>0</v>
      </c>
      <c r="AG143">
        <v>0</v>
      </c>
      <c r="AH143">
        <v>0</v>
      </c>
      <c r="AI143">
        <v>0</v>
      </c>
      <c r="AJ143">
        <v>0</v>
      </c>
      <c r="AK143">
        <v>1.0723963999999999</v>
      </c>
      <c r="AL143">
        <v>8.3333333333333329E-2</v>
      </c>
      <c r="AM143">
        <v>0</v>
      </c>
      <c r="AO143">
        <v>0</v>
      </c>
      <c r="AP143">
        <v>0</v>
      </c>
      <c r="AQ143">
        <v>0.15333333333333332</v>
      </c>
      <c r="AR143">
        <v>0.18833333333333332</v>
      </c>
      <c r="AS143">
        <v>0</v>
      </c>
      <c r="AT143">
        <v>0.34166666666666667</v>
      </c>
      <c r="AU143">
        <v>0</v>
      </c>
      <c r="AV143">
        <v>0</v>
      </c>
      <c r="AX143" s="1" t="s">
        <v>397</v>
      </c>
      <c r="AY143">
        <v>102.3</v>
      </c>
      <c r="AZ143">
        <v>19.520000499999998</v>
      </c>
      <c r="BA143">
        <v>0.31333333333333335</v>
      </c>
      <c r="BB143">
        <v>0.67833333333333334</v>
      </c>
      <c r="BC143">
        <v>0</v>
      </c>
      <c r="BI143">
        <v>0.3</v>
      </c>
      <c r="BJ143">
        <v>0</v>
      </c>
      <c r="BK143">
        <v>0.61333333333333329</v>
      </c>
      <c r="BM143">
        <v>9.5000000000000001E-2</v>
      </c>
      <c r="BN143" s="1" t="s">
        <v>396</v>
      </c>
      <c r="BO143" s="1" t="s">
        <v>2550</v>
      </c>
      <c r="BP143" s="1" t="s">
        <v>2195</v>
      </c>
      <c r="BQ143" s="1" t="s">
        <v>2279</v>
      </c>
      <c r="BR143" s="1" t="s">
        <v>2278</v>
      </c>
      <c r="BS143" s="1" t="s">
        <v>2279</v>
      </c>
      <c r="BT143">
        <v>354</v>
      </c>
      <c r="BU143" s="1" t="s">
        <v>1580</v>
      </c>
      <c r="BV143" s="1" t="s">
        <v>398</v>
      </c>
      <c r="BW143" s="1" t="s">
        <v>406</v>
      </c>
      <c r="BX143" s="1" t="s">
        <v>2549</v>
      </c>
      <c r="BY143" s="1" t="s">
        <v>2483</v>
      </c>
      <c r="BZ143" s="1" t="s">
        <v>1989</v>
      </c>
      <c r="CA143" s="1" t="s">
        <v>1986</v>
      </c>
      <c r="CB143" s="1"/>
      <c r="CC143" s="1"/>
      <c r="CD143">
        <v>0</v>
      </c>
      <c r="CF143" s="1" t="s">
        <v>411</v>
      </c>
      <c r="CG143">
        <v>1</v>
      </c>
      <c r="CH143" s="1" t="s">
        <v>2322</v>
      </c>
      <c r="CI143" s="1" t="s">
        <v>640</v>
      </c>
      <c r="CJ143" t="b">
        <v>0</v>
      </c>
      <c r="CK143" t="b">
        <v>0</v>
      </c>
      <c r="CL143" t="b">
        <v>0</v>
      </c>
      <c r="CM143" t="b">
        <v>0</v>
      </c>
      <c r="CN143">
        <v>0</v>
      </c>
      <c r="CO143" t="b">
        <v>1</v>
      </c>
      <c r="CP143">
        <v>0.57678037900000001</v>
      </c>
      <c r="CT143">
        <v>0.15833333333333333</v>
      </c>
      <c r="CU143">
        <v>0</v>
      </c>
      <c r="CV143">
        <v>0</v>
      </c>
      <c r="CZ143">
        <v>0.404640108</v>
      </c>
      <c r="DA143">
        <v>0</v>
      </c>
      <c r="DB143">
        <v>0</v>
      </c>
      <c r="DC143">
        <v>0</v>
      </c>
      <c r="DD143">
        <v>0</v>
      </c>
      <c r="DE143">
        <v>0</v>
      </c>
      <c r="DF143">
        <v>0.404640108</v>
      </c>
      <c r="DG143">
        <v>0</v>
      </c>
    </row>
    <row r="144" spans="1:111" x14ac:dyDescent="0.3">
      <c r="A144" s="1" t="s">
        <v>2195</v>
      </c>
      <c r="B144" s="1" t="s">
        <v>2279</v>
      </c>
      <c r="C144">
        <v>222</v>
      </c>
      <c r="D144" s="1" t="s">
        <v>396</v>
      </c>
      <c r="E144" s="1" t="s">
        <v>396</v>
      </c>
      <c r="F144" t="b">
        <v>1</v>
      </c>
      <c r="G144" s="1" t="s">
        <v>398</v>
      </c>
      <c r="H144">
        <v>1.41</v>
      </c>
      <c r="I144" s="1" t="s">
        <v>2545</v>
      </c>
      <c r="J144" s="1" t="s">
        <v>849</v>
      </c>
      <c r="K144" s="1" t="s">
        <v>2546</v>
      </c>
      <c r="L144" s="1" t="s">
        <v>1906</v>
      </c>
      <c r="M144" s="1" t="s">
        <v>1989</v>
      </c>
      <c r="N144" s="1"/>
      <c r="O144" s="1" t="s">
        <v>1986</v>
      </c>
      <c r="P144">
        <v>6</v>
      </c>
      <c r="Q144">
        <v>6</v>
      </c>
      <c r="R144" t="b">
        <v>0</v>
      </c>
      <c r="T144" s="1" t="s">
        <v>396</v>
      </c>
      <c r="U144" s="1" t="s">
        <v>411</v>
      </c>
      <c r="V144" t="b">
        <v>1</v>
      </c>
      <c r="W144">
        <v>4.2857141500000004</v>
      </c>
      <c r="X144">
        <v>1</v>
      </c>
      <c r="Y144">
        <v>1.0723963999999999</v>
      </c>
      <c r="Z144">
        <v>7.0000000000000007E-2</v>
      </c>
      <c r="AA144">
        <v>0</v>
      </c>
      <c r="AB144">
        <v>0</v>
      </c>
      <c r="AC144">
        <v>0</v>
      </c>
      <c r="AD144">
        <v>0</v>
      </c>
      <c r="AE144">
        <v>0</v>
      </c>
      <c r="AF144">
        <v>0</v>
      </c>
      <c r="AG144">
        <v>0</v>
      </c>
      <c r="AH144">
        <v>0</v>
      </c>
      <c r="AI144">
        <v>0</v>
      </c>
      <c r="AJ144">
        <v>0</v>
      </c>
      <c r="AK144">
        <v>1.0723963999999999</v>
      </c>
      <c r="AL144">
        <v>8.3333333333333329E-2</v>
      </c>
      <c r="AM144">
        <v>0</v>
      </c>
      <c r="AO144">
        <v>0</v>
      </c>
      <c r="AP144">
        <v>0</v>
      </c>
      <c r="AQ144">
        <v>0.15333333333333332</v>
      </c>
      <c r="AR144">
        <v>0.18833333333333332</v>
      </c>
      <c r="AS144">
        <v>0</v>
      </c>
      <c r="AT144">
        <v>0.34166666666666667</v>
      </c>
      <c r="AU144">
        <v>0</v>
      </c>
      <c r="AV144">
        <v>0</v>
      </c>
      <c r="AX144" s="1" t="s">
        <v>397</v>
      </c>
      <c r="AY144">
        <v>102.3</v>
      </c>
      <c r="AZ144">
        <v>19.520000499999998</v>
      </c>
      <c r="BA144">
        <v>0.31333333333333335</v>
      </c>
      <c r="BB144">
        <v>0.67833333333333334</v>
      </c>
      <c r="BC144">
        <v>0</v>
      </c>
      <c r="BI144">
        <v>0.3</v>
      </c>
      <c r="BJ144">
        <v>0</v>
      </c>
      <c r="BK144">
        <v>0.61333333333333329</v>
      </c>
      <c r="BM144">
        <v>9.5000000000000001E-2</v>
      </c>
      <c r="BN144" s="1" t="s">
        <v>396</v>
      </c>
      <c r="BO144" s="1" t="s">
        <v>2551</v>
      </c>
      <c r="BP144" s="1" t="s">
        <v>2195</v>
      </c>
      <c r="BQ144" s="1" t="s">
        <v>2279</v>
      </c>
      <c r="BR144" s="1" t="s">
        <v>2278</v>
      </c>
      <c r="BS144" s="1" t="s">
        <v>2279</v>
      </c>
      <c r="BT144">
        <v>355</v>
      </c>
      <c r="BU144" s="1" t="s">
        <v>1579</v>
      </c>
      <c r="BV144" s="1" t="s">
        <v>398</v>
      </c>
      <c r="BW144" s="1" t="s">
        <v>404</v>
      </c>
      <c r="BX144" s="1" t="s">
        <v>2549</v>
      </c>
      <c r="BY144" s="1" t="s">
        <v>2483</v>
      </c>
      <c r="BZ144" s="1" t="s">
        <v>1989</v>
      </c>
      <c r="CA144" s="1" t="s">
        <v>1986</v>
      </c>
      <c r="CB144" s="1"/>
      <c r="CC144" s="1"/>
      <c r="CD144">
        <v>0</v>
      </c>
      <c r="CF144" s="1" t="s">
        <v>411</v>
      </c>
      <c r="CG144">
        <v>1</v>
      </c>
      <c r="CH144" s="1" t="s">
        <v>2322</v>
      </c>
      <c r="CI144" s="1" t="s">
        <v>640</v>
      </c>
      <c r="CJ144" t="b">
        <v>0</v>
      </c>
      <c r="CK144" t="b">
        <v>0</v>
      </c>
      <c r="CL144" t="b">
        <v>0</v>
      </c>
      <c r="CM144" t="b">
        <v>0</v>
      </c>
      <c r="CN144">
        <v>0</v>
      </c>
      <c r="CO144" t="b">
        <v>1</v>
      </c>
      <c r="CP144">
        <v>0.423699826</v>
      </c>
      <c r="CT144">
        <v>0.115</v>
      </c>
      <c r="CU144">
        <v>0</v>
      </c>
      <c r="CV144">
        <v>0</v>
      </c>
      <c r="CZ144">
        <v>0.16693907999999999</v>
      </c>
      <c r="DA144">
        <v>0</v>
      </c>
      <c r="DB144">
        <v>0</v>
      </c>
      <c r="DC144">
        <v>0</v>
      </c>
      <c r="DD144">
        <v>0</v>
      </c>
      <c r="DE144">
        <v>0</v>
      </c>
      <c r="DF144">
        <v>0.16693907999999999</v>
      </c>
      <c r="DG144">
        <v>0</v>
      </c>
    </row>
    <row r="145" spans="1:111" x14ac:dyDescent="0.3">
      <c r="A145" s="1" t="s">
        <v>2195</v>
      </c>
      <c r="B145" s="1" t="s">
        <v>2279</v>
      </c>
      <c r="C145">
        <v>222</v>
      </c>
      <c r="D145" s="1" t="s">
        <v>396</v>
      </c>
      <c r="E145" s="1" t="s">
        <v>396</v>
      </c>
      <c r="F145" t="b">
        <v>1</v>
      </c>
      <c r="G145" s="1" t="s">
        <v>398</v>
      </c>
      <c r="H145">
        <v>1.41</v>
      </c>
      <c r="I145" s="1" t="s">
        <v>2545</v>
      </c>
      <c r="J145" s="1" t="s">
        <v>849</v>
      </c>
      <c r="K145" s="1" t="s">
        <v>2546</v>
      </c>
      <c r="L145" s="1" t="s">
        <v>1906</v>
      </c>
      <c r="M145" s="1" t="s">
        <v>1989</v>
      </c>
      <c r="N145" s="1"/>
      <c r="O145" s="1" t="s">
        <v>1986</v>
      </c>
      <c r="P145">
        <v>6</v>
      </c>
      <c r="Q145">
        <v>6</v>
      </c>
      <c r="R145" t="b">
        <v>0</v>
      </c>
      <c r="T145" s="1" t="s">
        <v>396</v>
      </c>
      <c r="U145" s="1" t="s">
        <v>411</v>
      </c>
      <c r="V145" t="b">
        <v>1</v>
      </c>
      <c r="W145">
        <v>4.2857141500000004</v>
      </c>
      <c r="X145">
        <v>1</v>
      </c>
      <c r="Y145">
        <v>1.0723963999999999</v>
      </c>
      <c r="Z145">
        <v>7.0000000000000007E-2</v>
      </c>
      <c r="AA145">
        <v>0</v>
      </c>
      <c r="AB145">
        <v>0</v>
      </c>
      <c r="AC145">
        <v>0</v>
      </c>
      <c r="AD145">
        <v>0</v>
      </c>
      <c r="AE145">
        <v>0</v>
      </c>
      <c r="AF145">
        <v>0</v>
      </c>
      <c r="AG145">
        <v>0</v>
      </c>
      <c r="AH145">
        <v>0</v>
      </c>
      <c r="AI145">
        <v>0</v>
      </c>
      <c r="AJ145">
        <v>0</v>
      </c>
      <c r="AK145">
        <v>1.0723963999999999</v>
      </c>
      <c r="AL145">
        <v>8.3333333333333329E-2</v>
      </c>
      <c r="AM145">
        <v>0</v>
      </c>
      <c r="AO145">
        <v>0</v>
      </c>
      <c r="AP145">
        <v>0</v>
      </c>
      <c r="AQ145">
        <v>0.15333333333333332</v>
      </c>
      <c r="AR145">
        <v>0.18833333333333332</v>
      </c>
      <c r="AS145">
        <v>0</v>
      </c>
      <c r="AT145">
        <v>0.34166666666666667</v>
      </c>
      <c r="AU145">
        <v>0</v>
      </c>
      <c r="AV145">
        <v>0</v>
      </c>
      <c r="AX145" s="1" t="s">
        <v>397</v>
      </c>
      <c r="AY145">
        <v>102.3</v>
      </c>
      <c r="AZ145">
        <v>19.520000499999998</v>
      </c>
      <c r="BA145">
        <v>0.31333333333333335</v>
      </c>
      <c r="BB145">
        <v>0.67833333333333334</v>
      </c>
      <c r="BC145">
        <v>0</v>
      </c>
      <c r="BI145">
        <v>0.3</v>
      </c>
      <c r="BJ145">
        <v>0</v>
      </c>
      <c r="BK145">
        <v>0.61333333333333329</v>
      </c>
      <c r="BM145">
        <v>9.5000000000000001E-2</v>
      </c>
      <c r="BN145" s="1" t="s">
        <v>396</v>
      </c>
      <c r="BO145" s="1" t="s">
        <v>2552</v>
      </c>
      <c r="BP145" s="1" t="s">
        <v>2195</v>
      </c>
      <c r="BQ145" s="1" t="s">
        <v>2279</v>
      </c>
      <c r="BR145" s="1" t="s">
        <v>2278</v>
      </c>
      <c r="BS145" s="1" t="s">
        <v>2279</v>
      </c>
      <c r="BT145">
        <v>356</v>
      </c>
      <c r="BU145" s="1" t="s">
        <v>1680</v>
      </c>
      <c r="BV145" s="1" t="s">
        <v>398</v>
      </c>
      <c r="BW145" s="1" t="s">
        <v>402</v>
      </c>
      <c r="BX145" s="1" t="s">
        <v>2549</v>
      </c>
      <c r="BY145" s="1" t="s">
        <v>2483</v>
      </c>
      <c r="BZ145" s="1" t="s">
        <v>1989</v>
      </c>
      <c r="CA145" s="1" t="s">
        <v>1986</v>
      </c>
      <c r="CB145" s="1"/>
      <c r="CC145" s="1"/>
      <c r="CD145">
        <v>0</v>
      </c>
      <c r="CF145" s="1" t="s">
        <v>411</v>
      </c>
      <c r="CG145">
        <v>1</v>
      </c>
      <c r="CH145" s="1" t="s">
        <v>2322</v>
      </c>
      <c r="CI145" s="1" t="s">
        <v>640</v>
      </c>
      <c r="CJ145" t="b">
        <v>0</v>
      </c>
      <c r="CK145" t="b">
        <v>0</v>
      </c>
      <c r="CL145" t="b">
        <v>0</v>
      </c>
      <c r="CM145" t="b">
        <v>0</v>
      </c>
      <c r="CN145">
        <v>0</v>
      </c>
      <c r="CO145" t="b">
        <v>1</v>
      </c>
      <c r="CP145">
        <v>0.27818009300000002</v>
      </c>
      <c r="CT145">
        <v>7.6666666666666661E-2</v>
      </c>
      <c r="CU145">
        <v>0</v>
      </c>
      <c r="CV145">
        <v>0</v>
      </c>
      <c r="CZ145">
        <v>3.0811486799999999E-2</v>
      </c>
      <c r="DA145">
        <v>0</v>
      </c>
      <c r="DB145">
        <v>0</v>
      </c>
      <c r="DC145">
        <v>0</v>
      </c>
      <c r="DD145">
        <v>0</v>
      </c>
      <c r="DE145">
        <v>0</v>
      </c>
      <c r="DF145">
        <v>3.0811486799999999E-2</v>
      </c>
      <c r="DG145">
        <v>0</v>
      </c>
    </row>
    <row r="146" spans="1:111" x14ac:dyDescent="0.3">
      <c r="A146" s="1" t="s">
        <v>2195</v>
      </c>
      <c r="B146" s="1" t="s">
        <v>2279</v>
      </c>
      <c r="C146">
        <v>222</v>
      </c>
      <c r="D146" s="1" t="s">
        <v>396</v>
      </c>
      <c r="E146" s="1" t="s">
        <v>396</v>
      </c>
      <c r="F146" t="b">
        <v>1</v>
      </c>
      <c r="G146" s="1" t="s">
        <v>398</v>
      </c>
      <c r="H146">
        <v>1.41</v>
      </c>
      <c r="I146" s="1" t="s">
        <v>2545</v>
      </c>
      <c r="J146" s="1" t="s">
        <v>849</v>
      </c>
      <c r="K146" s="1" t="s">
        <v>2546</v>
      </c>
      <c r="L146" s="1" t="s">
        <v>1906</v>
      </c>
      <c r="M146" s="1" t="s">
        <v>1989</v>
      </c>
      <c r="N146" s="1"/>
      <c r="O146" s="1" t="s">
        <v>1986</v>
      </c>
      <c r="P146">
        <v>6</v>
      </c>
      <c r="Q146">
        <v>6</v>
      </c>
      <c r="R146" t="b">
        <v>0</v>
      </c>
      <c r="T146" s="1" t="s">
        <v>396</v>
      </c>
      <c r="U146" s="1" t="s">
        <v>411</v>
      </c>
      <c r="V146" t="b">
        <v>1</v>
      </c>
      <c r="W146">
        <v>4.2857141500000004</v>
      </c>
      <c r="X146">
        <v>1</v>
      </c>
      <c r="Y146">
        <v>1.0723963999999999</v>
      </c>
      <c r="Z146">
        <v>7.0000000000000007E-2</v>
      </c>
      <c r="AA146">
        <v>0</v>
      </c>
      <c r="AB146">
        <v>0</v>
      </c>
      <c r="AC146">
        <v>0</v>
      </c>
      <c r="AD146">
        <v>0</v>
      </c>
      <c r="AE146">
        <v>0</v>
      </c>
      <c r="AF146">
        <v>0</v>
      </c>
      <c r="AG146">
        <v>0</v>
      </c>
      <c r="AH146">
        <v>0</v>
      </c>
      <c r="AI146">
        <v>0</v>
      </c>
      <c r="AJ146">
        <v>0</v>
      </c>
      <c r="AK146">
        <v>1.0723963999999999</v>
      </c>
      <c r="AL146">
        <v>8.3333333333333329E-2</v>
      </c>
      <c r="AM146">
        <v>0</v>
      </c>
      <c r="AO146">
        <v>0</v>
      </c>
      <c r="AP146">
        <v>0</v>
      </c>
      <c r="AQ146">
        <v>0.15333333333333332</v>
      </c>
      <c r="AR146">
        <v>0.18833333333333332</v>
      </c>
      <c r="AS146">
        <v>0</v>
      </c>
      <c r="AT146">
        <v>0.34166666666666667</v>
      </c>
      <c r="AU146">
        <v>0</v>
      </c>
      <c r="AV146">
        <v>0</v>
      </c>
      <c r="AX146" s="1" t="s">
        <v>397</v>
      </c>
      <c r="AY146">
        <v>102.3</v>
      </c>
      <c r="AZ146">
        <v>19.520000499999998</v>
      </c>
      <c r="BA146">
        <v>0.31333333333333335</v>
      </c>
      <c r="BB146">
        <v>0.67833333333333334</v>
      </c>
      <c r="BC146">
        <v>0</v>
      </c>
      <c r="BI146">
        <v>0.3</v>
      </c>
      <c r="BJ146">
        <v>0</v>
      </c>
      <c r="BK146">
        <v>0.61333333333333329</v>
      </c>
      <c r="BM146">
        <v>9.5000000000000001E-2</v>
      </c>
      <c r="BN146" s="1" t="s">
        <v>396</v>
      </c>
      <c r="BO146" s="1" t="s">
        <v>2553</v>
      </c>
      <c r="BP146" s="1" t="s">
        <v>2195</v>
      </c>
      <c r="BQ146" s="1" t="s">
        <v>2279</v>
      </c>
      <c r="BR146" s="1" t="s">
        <v>2278</v>
      </c>
      <c r="BS146" s="1" t="s">
        <v>2279</v>
      </c>
      <c r="BT146">
        <v>357</v>
      </c>
      <c r="BU146" s="1" t="s">
        <v>1581</v>
      </c>
      <c r="BV146" s="1" t="s">
        <v>398</v>
      </c>
      <c r="BW146" s="1" t="s">
        <v>400</v>
      </c>
      <c r="BX146" s="1" t="s">
        <v>2549</v>
      </c>
      <c r="BY146" s="1" t="s">
        <v>2483</v>
      </c>
      <c r="BZ146" s="1" t="s">
        <v>1989</v>
      </c>
      <c r="CA146" s="1" t="s">
        <v>1986</v>
      </c>
      <c r="CB146" s="1"/>
      <c r="CC146" s="1"/>
      <c r="CD146">
        <v>0</v>
      </c>
      <c r="CF146" s="1" t="s">
        <v>411</v>
      </c>
      <c r="CG146">
        <v>1</v>
      </c>
      <c r="CH146" s="1" t="s">
        <v>2322</v>
      </c>
      <c r="CI146" s="1" t="s">
        <v>640</v>
      </c>
      <c r="CJ146" t="b">
        <v>0</v>
      </c>
      <c r="CK146" t="b">
        <v>0</v>
      </c>
      <c r="CL146" t="b">
        <v>0</v>
      </c>
      <c r="CM146" t="b">
        <v>0</v>
      </c>
      <c r="CN146">
        <v>0</v>
      </c>
      <c r="CO146" t="b">
        <v>1</v>
      </c>
      <c r="CP146">
        <v>0.32309833199999999</v>
      </c>
      <c r="CT146">
        <v>8.8333333333333333E-2</v>
      </c>
      <c r="CU146">
        <v>0</v>
      </c>
      <c r="CV146">
        <v>0</v>
      </c>
      <c r="CZ146">
        <v>6.8847134700000007E-2</v>
      </c>
      <c r="DA146">
        <v>0</v>
      </c>
      <c r="DB146">
        <v>0</v>
      </c>
      <c r="DC146">
        <v>0</v>
      </c>
      <c r="DD146">
        <v>0</v>
      </c>
      <c r="DE146">
        <v>0</v>
      </c>
      <c r="DF146">
        <v>6.8847134700000007E-2</v>
      </c>
      <c r="DG146">
        <v>0</v>
      </c>
    </row>
    <row r="147" spans="1:111" x14ac:dyDescent="0.3">
      <c r="A147" s="1" t="s">
        <v>2516</v>
      </c>
      <c r="B147" s="1" t="s">
        <v>2513</v>
      </c>
      <c r="C147">
        <v>198</v>
      </c>
      <c r="D147" s="1" t="s">
        <v>396</v>
      </c>
      <c r="E147" s="1" t="s">
        <v>396</v>
      </c>
      <c r="F147" t="b">
        <v>1</v>
      </c>
      <c r="G147" s="1" t="s">
        <v>398</v>
      </c>
      <c r="H147">
        <v>0.50666666666666671</v>
      </c>
      <c r="I147" s="1" t="s">
        <v>2557</v>
      </c>
      <c r="J147" s="1" t="s">
        <v>2558</v>
      </c>
      <c r="K147" s="1" t="s">
        <v>2559</v>
      </c>
      <c r="L147" s="1" t="s">
        <v>2528</v>
      </c>
      <c r="M147" s="1" t="s">
        <v>1989</v>
      </c>
      <c r="N147" s="1"/>
      <c r="O147" s="1" t="s">
        <v>1986</v>
      </c>
      <c r="P147">
        <v>3</v>
      </c>
      <c r="Q147">
        <v>2</v>
      </c>
      <c r="R147" t="b">
        <v>0</v>
      </c>
      <c r="T147" s="1" t="s">
        <v>395</v>
      </c>
      <c r="U147" s="1" t="s">
        <v>411</v>
      </c>
      <c r="V147" t="b">
        <v>1</v>
      </c>
      <c r="W147">
        <v>3.6697247000000002</v>
      </c>
      <c r="X147">
        <v>1</v>
      </c>
      <c r="Y147">
        <v>0.64910680099999996</v>
      </c>
      <c r="Z147">
        <v>4.1666666666666664E-2</v>
      </c>
      <c r="AA147">
        <v>0</v>
      </c>
      <c r="AB147">
        <v>0</v>
      </c>
      <c r="AC147">
        <v>0</v>
      </c>
      <c r="AD147">
        <v>0</v>
      </c>
      <c r="AE147">
        <v>0</v>
      </c>
      <c r="AF147">
        <v>0</v>
      </c>
      <c r="AG147">
        <v>0</v>
      </c>
      <c r="AH147">
        <v>0</v>
      </c>
      <c r="AI147">
        <v>0</v>
      </c>
      <c r="AJ147">
        <v>0</v>
      </c>
      <c r="AK147">
        <v>0.64910680099999996</v>
      </c>
      <c r="AL147">
        <v>5.1666666666666666E-2</v>
      </c>
      <c r="AM147">
        <v>0</v>
      </c>
      <c r="AO147">
        <v>0</v>
      </c>
      <c r="AP147">
        <v>0</v>
      </c>
      <c r="AQ147">
        <v>9.3333333333333338E-2</v>
      </c>
      <c r="AR147">
        <v>0</v>
      </c>
      <c r="AS147">
        <v>0</v>
      </c>
      <c r="AT147">
        <v>9.3333333333333338E-2</v>
      </c>
      <c r="AU147">
        <v>0</v>
      </c>
      <c r="AV147">
        <v>0</v>
      </c>
      <c r="AX147" s="1" t="s">
        <v>721</v>
      </c>
      <c r="AY147">
        <v>69.3</v>
      </c>
      <c r="AZ147">
        <v>12.7379999</v>
      </c>
      <c r="BA147">
        <v>0.32666666666666666</v>
      </c>
      <c r="BB147">
        <v>0.12333333333333334</v>
      </c>
      <c r="BC147">
        <v>0</v>
      </c>
      <c r="BI147">
        <v>2.3333333333333334E-2</v>
      </c>
      <c r="BJ147">
        <v>0</v>
      </c>
      <c r="BK147">
        <v>0.35</v>
      </c>
      <c r="BM147">
        <v>3.1666666666666669E-2</v>
      </c>
      <c r="BN147" s="1" t="s">
        <v>2525</v>
      </c>
      <c r="BO147" s="1" t="s">
        <v>2560</v>
      </c>
      <c r="BP147" s="1" t="s">
        <v>2516</v>
      </c>
      <c r="BQ147" s="1" t="s">
        <v>2513</v>
      </c>
      <c r="BR147" s="1" t="s">
        <v>1991</v>
      </c>
      <c r="BS147" s="1" t="s">
        <v>1992</v>
      </c>
      <c r="BT147">
        <v>497</v>
      </c>
      <c r="BU147" s="1" t="s">
        <v>1225</v>
      </c>
      <c r="BV147" s="1" t="s">
        <v>398</v>
      </c>
      <c r="BW147" s="1" t="s">
        <v>492</v>
      </c>
      <c r="BX147" s="1" t="s">
        <v>2518</v>
      </c>
      <c r="BY147" s="1" t="s">
        <v>805</v>
      </c>
      <c r="BZ147" s="1" t="s">
        <v>1989</v>
      </c>
      <c r="CA147" s="1" t="s">
        <v>1986</v>
      </c>
      <c r="CB147" s="1"/>
      <c r="CC147" s="1" t="s">
        <v>2526</v>
      </c>
      <c r="CD147">
        <v>0</v>
      </c>
      <c r="CF147" s="1" t="s">
        <v>411</v>
      </c>
      <c r="CG147">
        <v>1</v>
      </c>
      <c r="CH147" s="1" t="s">
        <v>2525</v>
      </c>
      <c r="CI147" s="1" t="s">
        <v>640</v>
      </c>
      <c r="CJ147" t="b">
        <v>0</v>
      </c>
      <c r="CK147" t="b">
        <v>0</v>
      </c>
      <c r="CL147" t="b">
        <v>0</v>
      </c>
      <c r="CM147" t="b">
        <v>0</v>
      </c>
      <c r="CN147">
        <v>0</v>
      </c>
      <c r="CO147" t="b">
        <v>1</v>
      </c>
      <c r="CP147">
        <v>0.44155105900000002</v>
      </c>
      <c r="CT147">
        <v>5.1666666666666666E-2</v>
      </c>
      <c r="CU147">
        <v>0</v>
      </c>
      <c r="CV147">
        <v>0</v>
      </c>
      <c r="CZ147">
        <v>0.207545489</v>
      </c>
      <c r="DA147">
        <v>0</v>
      </c>
      <c r="DB147">
        <v>0</v>
      </c>
      <c r="DC147">
        <v>0</v>
      </c>
      <c r="DD147">
        <v>0</v>
      </c>
      <c r="DE147">
        <v>0</v>
      </c>
      <c r="DF147">
        <v>0.207545489</v>
      </c>
      <c r="DG147">
        <v>0</v>
      </c>
    </row>
    <row r="148" spans="1:111" x14ac:dyDescent="0.3">
      <c r="A148" s="1" t="s">
        <v>2516</v>
      </c>
      <c r="B148" s="1" t="s">
        <v>2513</v>
      </c>
      <c r="C148">
        <v>198</v>
      </c>
      <c r="D148" s="1" t="s">
        <v>396</v>
      </c>
      <c r="E148" s="1" t="s">
        <v>396</v>
      </c>
      <c r="F148" t="b">
        <v>1</v>
      </c>
      <c r="G148" s="1" t="s">
        <v>398</v>
      </c>
      <c r="H148">
        <v>0.50666666666666671</v>
      </c>
      <c r="I148" s="1" t="s">
        <v>2557</v>
      </c>
      <c r="J148" s="1" t="s">
        <v>2558</v>
      </c>
      <c r="K148" s="1" t="s">
        <v>2559</v>
      </c>
      <c r="L148" s="1" t="s">
        <v>2528</v>
      </c>
      <c r="M148" s="1" t="s">
        <v>1989</v>
      </c>
      <c r="N148" s="1"/>
      <c r="O148" s="1" t="s">
        <v>1986</v>
      </c>
      <c r="P148">
        <v>3</v>
      </c>
      <c r="Q148">
        <v>2</v>
      </c>
      <c r="R148" t="b">
        <v>0</v>
      </c>
      <c r="T148" s="1" t="s">
        <v>395</v>
      </c>
      <c r="U148" s="1" t="s">
        <v>411</v>
      </c>
      <c r="V148" t="b">
        <v>1</v>
      </c>
      <c r="W148">
        <v>3.6697247000000002</v>
      </c>
      <c r="X148">
        <v>1</v>
      </c>
      <c r="Y148">
        <v>0.64910680099999996</v>
      </c>
      <c r="Z148">
        <v>4.1666666666666664E-2</v>
      </c>
      <c r="AA148">
        <v>0</v>
      </c>
      <c r="AB148">
        <v>0</v>
      </c>
      <c r="AC148">
        <v>0</v>
      </c>
      <c r="AD148">
        <v>0</v>
      </c>
      <c r="AE148">
        <v>0</v>
      </c>
      <c r="AF148">
        <v>0</v>
      </c>
      <c r="AG148">
        <v>0</v>
      </c>
      <c r="AH148">
        <v>0</v>
      </c>
      <c r="AI148">
        <v>0</v>
      </c>
      <c r="AJ148">
        <v>0</v>
      </c>
      <c r="AK148">
        <v>0.64910680099999996</v>
      </c>
      <c r="AL148">
        <v>5.1666666666666666E-2</v>
      </c>
      <c r="AM148">
        <v>0</v>
      </c>
      <c r="AO148">
        <v>0</v>
      </c>
      <c r="AP148">
        <v>0</v>
      </c>
      <c r="AQ148">
        <v>9.3333333333333338E-2</v>
      </c>
      <c r="AR148">
        <v>0</v>
      </c>
      <c r="AS148">
        <v>0</v>
      </c>
      <c r="AT148">
        <v>9.3333333333333338E-2</v>
      </c>
      <c r="AU148">
        <v>0</v>
      </c>
      <c r="AV148">
        <v>0</v>
      </c>
      <c r="AX148" s="1" t="s">
        <v>721</v>
      </c>
      <c r="AY148">
        <v>69.3</v>
      </c>
      <c r="AZ148">
        <v>12.7379999</v>
      </c>
      <c r="BA148">
        <v>0.32666666666666666</v>
      </c>
      <c r="BB148">
        <v>0.12333333333333334</v>
      </c>
      <c r="BC148">
        <v>0</v>
      </c>
      <c r="BI148">
        <v>2.3333333333333334E-2</v>
      </c>
      <c r="BJ148">
        <v>0</v>
      </c>
      <c r="BK148">
        <v>0.35</v>
      </c>
      <c r="BM148">
        <v>3.1666666666666669E-2</v>
      </c>
      <c r="BN148" s="1" t="s">
        <v>2525</v>
      </c>
      <c r="BO148" s="1" t="s">
        <v>2561</v>
      </c>
      <c r="BP148" s="1" t="s">
        <v>2516</v>
      </c>
      <c r="BQ148" s="1" t="s">
        <v>2513</v>
      </c>
      <c r="BR148" s="1" t="s">
        <v>1991</v>
      </c>
      <c r="BS148" s="1" t="s">
        <v>1992</v>
      </c>
      <c r="BT148">
        <v>498</v>
      </c>
      <c r="BU148" s="1" t="s">
        <v>1242</v>
      </c>
      <c r="BV148" s="1" t="s">
        <v>398</v>
      </c>
      <c r="BW148" s="1"/>
      <c r="BX148" s="1" t="s">
        <v>2527</v>
      </c>
      <c r="BY148" s="1" t="s">
        <v>2528</v>
      </c>
      <c r="BZ148" s="1" t="s">
        <v>1989</v>
      </c>
      <c r="CA148" s="1" t="s">
        <v>1986</v>
      </c>
      <c r="CB148" s="1"/>
      <c r="CC148" s="1" t="s">
        <v>2562</v>
      </c>
      <c r="CD148">
        <v>0</v>
      </c>
      <c r="CF148" s="1" t="s">
        <v>411</v>
      </c>
      <c r="CG148">
        <v>0</v>
      </c>
      <c r="CH148" s="1" t="s">
        <v>2525</v>
      </c>
      <c r="CI148" s="1" t="s">
        <v>640</v>
      </c>
      <c r="CJ148" t="b">
        <v>0</v>
      </c>
      <c r="CK148" t="b">
        <v>0</v>
      </c>
      <c r="CL148" t="b">
        <v>0</v>
      </c>
      <c r="CM148" t="b">
        <v>0</v>
      </c>
      <c r="CN148">
        <v>0</v>
      </c>
      <c r="CO148" t="b">
        <v>1</v>
      </c>
      <c r="CP148">
        <v>5.3933948299999999E-2</v>
      </c>
      <c r="CT148">
        <v>6.6666666666666671E-3</v>
      </c>
      <c r="CU148">
        <v>0</v>
      </c>
      <c r="CV148">
        <v>0</v>
      </c>
      <c r="CZ148">
        <v>2.24324986E-2</v>
      </c>
      <c r="DA148">
        <v>0</v>
      </c>
      <c r="DB148">
        <v>0</v>
      </c>
      <c r="DC148">
        <v>0</v>
      </c>
      <c r="DD148">
        <v>0</v>
      </c>
      <c r="DE148">
        <v>0</v>
      </c>
      <c r="DF148">
        <v>2.24324986E-2</v>
      </c>
      <c r="DG148">
        <v>0</v>
      </c>
    </row>
    <row r="149" spans="1:111" x14ac:dyDescent="0.3">
      <c r="A149" s="1" t="s">
        <v>2516</v>
      </c>
      <c r="B149" s="1" t="s">
        <v>2513</v>
      </c>
      <c r="C149">
        <v>198</v>
      </c>
      <c r="D149" s="1" t="s">
        <v>396</v>
      </c>
      <c r="E149" s="1" t="s">
        <v>396</v>
      </c>
      <c r="F149" t="b">
        <v>1</v>
      </c>
      <c r="G149" s="1" t="s">
        <v>398</v>
      </c>
      <c r="H149">
        <v>0.50666666666666671</v>
      </c>
      <c r="I149" s="1" t="s">
        <v>2557</v>
      </c>
      <c r="J149" s="1" t="s">
        <v>2558</v>
      </c>
      <c r="K149" s="1" t="s">
        <v>2559</v>
      </c>
      <c r="L149" s="1" t="s">
        <v>2528</v>
      </c>
      <c r="M149" s="1" t="s">
        <v>1989</v>
      </c>
      <c r="N149" s="1"/>
      <c r="O149" s="1" t="s">
        <v>1986</v>
      </c>
      <c r="P149">
        <v>3</v>
      </c>
      <c r="Q149">
        <v>2</v>
      </c>
      <c r="R149" t="b">
        <v>0</v>
      </c>
      <c r="T149" s="1" t="s">
        <v>395</v>
      </c>
      <c r="U149" s="1" t="s">
        <v>411</v>
      </c>
      <c r="V149" t="b">
        <v>1</v>
      </c>
      <c r="W149">
        <v>3.6697247000000002</v>
      </c>
      <c r="X149">
        <v>1</v>
      </c>
      <c r="Y149">
        <v>0.64910680099999996</v>
      </c>
      <c r="Z149">
        <v>4.1666666666666664E-2</v>
      </c>
      <c r="AA149">
        <v>0</v>
      </c>
      <c r="AB149">
        <v>0</v>
      </c>
      <c r="AC149">
        <v>0</v>
      </c>
      <c r="AD149">
        <v>0</v>
      </c>
      <c r="AE149">
        <v>0</v>
      </c>
      <c r="AF149">
        <v>0</v>
      </c>
      <c r="AG149">
        <v>0</v>
      </c>
      <c r="AH149">
        <v>0</v>
      </c>
      <c r="AI149">
        <v>0</v>
      </c>
      <c r="AJ149">
        <v>0</v>
      </c>
      <c r="AK149">
        <v>0.64910680099999996</v>
      </c>
      <c r="AL149">
        <v>5.1666666666666666E-2</v>
      </c>
      <c r="AM149">
        <v>0</v>
      </c>
      <c r="AO149">
        <v>0</v>
      </c>
      <c r="AP149">
        <v>0</v>
      </c>
      <c r="AQ149">
        <v>9.3333333333333338E-2</v>
      </c>
      <c r="AR149">
        <v>0</v>
      </c>
      <c r="AS149">
        <v>0</v>
      </c>
      <c r="AT149">
        <v>9.3333333333333338E-2</v>
      </c>
      <c r="AU149">
        <v>0</v>
      </c>
      <c r="AV149">
        <v>0</v>
      </c>
      <c r="AX149" s="1" t="s">
        <v>721</v>
      </c>
      <c r="AY149">
        <v>69.3</v>
      </c>
      <c r="AZ149">
        <v>12.7379999</v>
      </c>
      <c r="BA149">
        <v>0.32666666666666666</v>
      </c>
      <c r="BB149">
        <v>0.12333333333333334</v>
      </c>
      <c r="BC149">
        <v>0</v>
      </c>
      <c r="BI149">
        <v>2.3333333333333334E-2</v>
      </c>
      <c r="BJ149">
        <v>0</v>
      </c>
      <c r="BK149">
        <v>0.35</v>
      </c>
      <c r="BM149">
        <v>3.1666666666666669E-2</v>
      </c>
      <c r="BN149" s="1" t="s">
        <v>2525</v>
      </c>
      <c r="BO149" s="1" t="s">
        <v>2563</v>
      </c>
      <c r="BP149" s="1" t="s">
        <v>2516</v>
      </c>
      <c r="BQ149" s="1" t="s">
        <v>2513</v>
      </c>
      <c r="BR149" s="1" t="s">
        <v>1991</v>
      </c>
      <c r="BS149" s="1" t="s">
        <v>1992</v>
      </c>
      <c r="BT149">
        <v>499</v>
      </c>
      <c r="BU149" s="1" t="s">
        <v>1244</v>
      </c>
      <c r="BV149" s="1" t="s">
        <v>398</v>
      </c>
      <c r="BW149" s="1" t="s">
        <v>403</v>
      </c>
      <c r="BX149" s="1" t="s">
        <v>2527</v>
      </c>
      <c r="BY149" s="1" t="s">
        <v>2528</v>
      </c>
      <c r="BZ149" s="1" t="s">
        <v>1989</v>
      </c>
      <c r="CA149" s="1" t="s">
        <v>1986</v>
      </c>
      <c r="CB149" s="1"/>
      <c r="CC149" s="1" t="s">
        <v>2564</v>
      </c>
      <c r="CD149">
        <v>0</v>
      </c>
      <c r="CF149" s="1" t="s">
        <v>411</v>
      </c>
      <c r="CG149">
        <v>1</v>
      </c>
      <c r="CH149" s="1" t="s">
        <v>2525</v>
      </c>
      <c r="CI149" s="1" t="s">
        <v>640</v>
      </c>
      <c r="CJ149" t="b">
        <v>0</v>
      </c>
      <c r="CK149" t="b">
        <v>0</v>
      </c>
      <c r="CL149" t="b">
        <v>0</v>
      </c>
      <c r="CM149" t="b">
        <v>0</v>
      </c>
      <c r="CN149">
        <v>0</v>
      </c>
      <c r="CO149" t="b">
        <v>1</v>
      </c>
      <c r="CP149">
        <v>0.55098784000000001</v>
      </c>
      <c r="CT149">
        <v>6.5000000000000002E-2</v>
      </c>
      <c r="CU149">
        <v>0</v>
      </c>
      <c r="CV149">
        <v>0</v>
      </c>
      <c r="CZ149">
        <v>0.41912880499999999</v>
      </c>
      <c r="DA149">
        <v>0</v>
      </c>
      <c r="DB149">
        <v>0</v>
      </c>
      <c r="DC149">
        <v>0</v>
      </c>
      <c r="DD149">
        <v>0</v>
      </c>
      <c r="DE149">
        <v>0</v>
      </c>
      <c r="DF149">
        <v>0.41912880499999999</v>
      </c>
      <c r="DG149">
        <v>0</v>
      </c>
    </row>
    <row r="150" spans="1:111" x14ac:dyDescent="0.3">
      <c r="A150" s="1" t="s">
        <v>2516</v>
      </c>
      <c r="B150" s="1" t="s">
        <v>2513</v>
      </c>
      <c r="C150">
        <v>198</v>
      </c>
      <c r="D150" s="1" t="s">
        <v>396</v>
      </c>
      <c r="E150" s="1" t="s">
        <v>396</v>
      </c>
      <c r="F150" t="b">
        <v>1</v>
      </c>
      <c r="G150" s="1" t="s">
        <v>398</v>
      </c>
      <c r="H150">
        <v>0.50666666666666671</v>
      </c>
      <c r="I150" s="1" t="s">
        <v>2557</v>
      </c>
      <c r="J150" s="1" t="s">
        <v>2558</v>
      </c>
      <c r="K150" s="1" t="s">
        <v>2559</v>
      </c>
      <c r="L150" s="1" t="s">
        <v>2528</v>
      </c>
      <c r="M150" s="1" t="s">
        <v>1989</v>
      </c>
      <c r="N150" s="1"/>
      <c r="O150" s="1" t="s">
        <v>1986</v>
      </c>
      <c r="P150">
        <v>3</v>
      </c>
      <c r="Q150">
        <v>2</v>
      </c>
      <c r="R150" t="b">
        <v>0</v>
      </c>
      <c r="T150" s="1" t="s">
        <v>395</v>
      </c>
      <c r="U150" s="1" t="s">
        <v>411</v>
      </c>
      <c r="V150" t="b">
        <v>1</v>
      </c>
      <c r="W150">
        <v>3.6697247000000002</v>
      </c>
      <c r="X150">
        <v>1</v>
      </c>
      <c r="Y150">
        <v>0.64910680099999996</v>
      </c>
      <c r="Z150">
        <v>4.1666666666666664E-2</v>
      </c>
      <c r="AA150">
        <v>0</v>
      </c>
      <c r="AB150">
        <v>0</v>
      </c>
      <c r="AC150">
        <v>0</v>
      </c>
      <c r="AD150">
        <v>0</v>
      </c>
      <c r="AE150">
        <v>0</v>
      </c>
      <c r="AF150">
        <v>0</v>
      </c>
      <c r="AG150">
        <v>0</v>
      </c>
      <c r="AH150">
        <v>0</v>
      </c>
      <c r="AI150">
        <v>0</v>
      </c>
      <c r="AJ150">
        <v>0</v>
      </c>
      <c r="AK150">
        <v>0.64910680099999996</v>
      </c>
      <c r="AL150">
        <v>5.1666666666666666E-2</v>
      </c>
      <c r="AM150">
        <v>0</v>
      </c>
      <c r="AO150">
        <v>0</v>
      </c>
      <c r="AP150">
        <v>0</v>
      </c>
      <c r="AQ150">
        <v>9.3333333333333338E-2</v>
      </c>
      <c r="AR150">
        <v>0</v>
      </c>
      <c r="AS150">
        <v>0</v>
      </c>
      <c r="AT150">
        <v>9.3333333333333338E-2</v>
      </c>
      <c r="AU150">
        <v>0</v>
      </c>
      <c r="AV150">
        <v>0</v>
      </c>
      <c r="AX150" s="1" t="s">
        <v>721</v>
      </c>
      <c r="AY150">
        <v>69.3</v>
      </c>
      <c r="AZ150">
        <v>12.7379999</v>
      </c>
      <c r="BA150">
        <v>0.32666666666666666</v>
      </c>
      <c r="BB150">
        <v>0.12333333333333334</v>
      </c>
      <c r="BC150">
        <v>0</v>
      </c>
      <c r="BI150">
        <v>2.3333333333333334E-2</v>
      </c>
      <c r="BJ150">
        <v>0</v>
      </c>
      <c r="BK150">
        <v>0.35</v>
      </c>
      <c r="BM150">
        <v>3.1666666666666669E-2</v>
      </c>
      <c r="BN150" s="1" t="s">
        <v>2525</v>
      </c>
      <c r="BO150" s="1" t="s">
        <v>2565</v>
      </c>
      <c r="BP150" s="1" t="s">
        <v>2516</v>
      </c>
      <c r="BQ150" s="1" t="s">
        <v>2513</v>
      </c>
      <c r="BR150" s="1" t="s">
        <v>2516</v>
      </c>
      <c r="BS150" s="1" t="s">
        <v>2513</v>
      </c>
      <c r="BT150">
        <v>500</v>
      </c>
      <c r="BU150" s="1" t="s">
        <v>1667</v>
      </c>
      <c r="BV150" s="1" t="s">
        <v>398</v>
      </c>
      <c r="BW150" s="1"/>
      <c r="BX150" s="1" t="s">
        <v>2527</v>
      </c>
      <c r="BY150" s="1" t="s">
        <v>2528</v>
      </c>
      <c r="BZ150" s="1" t="s">
        <v>1989</v>
      </c>
      <c r="CA150" s="1" t="s">
        <v>1986</v>
      </c>
      <c r="CB150" s="1"/>
      <c r="CC150" s="1"/>
      <c r="CD150">
        <v>0</v>
      </c>
      <c r="CF150" s="1" t="s">
        <v>411</v>
      </c>
      <c r="CG150">
        <v>0</v>
      </c>
      <c r="CH150" s="1" t="s">
        <v>2525</v>
      </c>
      <c r="CI150" s="1" t="s">
        <v>640</v>
      </c>
      <c r="CJ150" t="b">
        <v>0</v>
      </c>
      <c r="CK150" t="b">
        <v>0</v>
      </c>
      <c r="CL150" t="b">
        <v>0</v>
      </c>
      <c r="CM150" t="b">
        <v>0</v>
      </c>
      <c r="CN150">
        <v>0</v>
      </c>
      <c r="CO150" t="b">
        <v>1</v>
      </c>
      <c r="CP150">
        <v>0</v>
      </c>
      <c r="CT150">
        <v>0</v>
      </c>
      <c r="CU150">
        <v>0</v>
      </c>
      <c r="CV150">
        <v>0</v>
      </c>
      <c r="CZ150">
        <v>0</v>
      </c>
      <c r="DA150">
        <v>0</v>
      </c>
      <c r="DB150">
        <v>0</v>
      </c>
      <c r="DC150">
        <v>0</v>
      </c>
      <c r="DD150">
        <v>0</v>
      </c>
      <c r="DE150">
        <v>0</v>
      </c>
      <c r="DF150">
        <v>0</v>
      </c>
      <c r="DG150">
        <v>0</v>
      </c>
    </row>
    <row r="151" spans="1:111" x14ac:dyDescent="0.3">
      <c r="A151" s="1" t="s">
        <v>1991</v>
      </c>
      <c r="B151" s="1" t="s">
        <v>1992</v>
      </c>
      <c r="C151">
        <v>65</v>
      </c>
      <c r="D151" s="1" t="s">
        <v>396</v>
      </c>
      <c r="E151" s="1" t="s">
        <v>1992</v>
      </c>
      <c r="F151" t="b">
        <v>1</v>
      </c>
      <c r="G151" s="1" t="s">
        <v>398</v>
      </c>
      <c r="H151">
        <v>0.11666666666666667</v>
      </c>
      <c r="I151" s="1" t="s">
        <v>2567</v>
      </c>
      <c r="J151" s="1" t="s">
        <v>2568</v>
      </c>
      <c r="K151" s="1" t="s">
        <v>975</v>
      </c>
      <c r="L151" s="1" t="s">
        <v>976</v>
      </c>
      <c r="M151" s="1" t="s">
        <v>1989</v>
      </c>
      <c r="N151" s="1"/>
      <c r="O151" s="1" t="s">
        <v>1986</v>
      </c>
      <c r="P151">
        <v>3</v>
      </c>
      <c r="Q151">
        <v>0</v>
      </c>
      <c r="R151" t="b">
        <v>0</v>
      </c>
      <c r="T151" s="1" t="s">
        <v>395</v>
      </c>
      <c r="U151" s="1" t="s">
        <v>411</v>
      </c>
      <c r="V151" t="b">
        <v>1</v>
      </c>
      <c r="W151">
        <v>10.7142859</v>
      </c>
      <c r="X151">
        <v>1</v>
      </c>
      <c r="Y151">
        <v>5.9490986199999998E-2</v>
      </c>
      <c r="Z151">
        <v>3.3333333333333335E-3</v>
      </c>
      <c r="AA151">
        <v>0</v>
      </c>
      <c r="AB151">
        <v>0</v>
      </c>
      <c r="AC151">
        <v>0</v>
      </c>
      <c r="AD151">
        <v>0</v>
      </c>
      <c r="AE151">
        <v>0</v>
      </c>
      <c r="AF151">
        <v>0</v>
      </c>
      <c r="AG151">
        <v>0</v>
      </c>
      <c r="AH151">
        <v>0</v>
      </c>
      <c r="AI151">
        <v>0</v>
      </c>
      <c r="AJ151">
        <v>0</v>
      </c>
      <c r="AK151">
        <v>5.9490986199999998E-2</v>
      </c>
      <c r="AL151">
        <v>5.0000000000000001E-3</v>
      </c>
      <c r="AM151">
        <v>0</v>
      </c>
      <c r="AO151">
        <v>0</v>
      </c>
      <c r="AP151">
        <v>0</v>
      </c>
      <c r="AQ151">
        <v>8.3333333333333332E-3</v>
      </c>
      <c r="AR151">
        <v>0.03</v>
      </c>
      <c r="AS151">
        <v>0</v>
      </c>
      <c r="AT151">
        <v>3.833333333333333E-2</v>
      </c>
      <c r="AU151">
        <v>0</v>
      </c>
      <c r="AV151">
        <v>0</v>
      </c>
      <c r="AX151" s="1" t="s">
        <v>397</v>
      </c>
      <c r="AY151">
        <v>4.5999999999999996</v>
      </c>
      <c r="AZ151">
        <v>12.529999699999999</v>
      </c>
      <c r="BA151">
        <v>0.02</v>
      </c>
      <c r="BB151">
        <v>4.6666666666666669E-2</v>
      </c>
      <c r="BC151">
        <v>0</v>
      </c>
      <c r="BI151">
        <v>4.6666666666666669E-2</v>
      </c>
      <c r="BJ151">
        <v>0</v>
      </c>
      <c r="BK151">
        <v>6.6666666666666666E-2</v>
      </c>
      <c r="BM151">
        <v>0</v>
      </c>
      <c r="BN151" s="1" t="s">
        <v>1993</v>
      </c>
      <c r="BO151" s="1" t="s">
        <v>2569</v>
      </c>
      <c r="BP151" s="1" t="s">
        <v>1991</v>
      </c>
      <c r="BQ151" s="1" t="s">
        <v>1992</v>
      </c>
      <c r="BR151" s="1" t="s">
        <v>1991</v>
      </c>
      <c r="BS151" s="1" t="s">
        <v>1992</v>
      </c>
      <c r="BT151">
        <v>138</v>
      </c>
      <c r="BU151" s="1" t="s">
        <v>1600</v>
      </c>
      <c r="BV151" s="1" t="s">
        <v>398</v>
      </c>
      <c r="BW151" s="1" t="s">
        <v>613</v>
      </c>
      <c r="BX151" s="1" t="s">
        <v>975</v>
      </c>
      <c r="BY151" s="1" t="s">
        <v>976</v>
      </c>
      <c r="BZ151" s="1" t="s">
        <v>1989</v>
      </c>
      <c r="CA151" s="1" t="s">
        <v>1986</v>
      </c>
      <c r="CB151" s="1"/>
      <c r="CC151" s="1" t="s">
        <v>2199</v>
      </c>
      <c r="CD151">
        <v>0</v>
      </c>
      <c r="CF151" s="1" t="s">
        <v>411</v>
      </c>
      <c r="CG151">
        <v>0</v>
      </c>
      <c r="CH151" s="1" t="s">
        <v>1993</v>
      </c>
      <c r="CI151" s="1" t="s">
        <v>640</v>
      </c>
      <c r="CJ151" t="b">
        <v>0</v>
      </c>
      <c r="CK151" t="b">
        <v>0</v>
      </c>
      <c r="CL151" t="b">
        <v>0</v>
      </c>
      <c r="CM151" t="b">
        <v>0</v>
      </c>
      <c r="CN151">
        <v>0</v>
      </c>
      <c r="CO151" t="b">
        <v>1</v>
      </c>
      <c r="CP151">
        <v>0</v>
      </c>
      <c r="CT151">
        <v>0</v>
      </c>
      <c r="CU151">
        <v>0</v>
      </c>
      <c r="CV151">
        <v>0</v>
      </c>
      <c r="CZ151">
        <v>0</v>
      </c>
      <c r="DA151">
        <v>0</v>
      </c>
      <c r="DB151">
        <v>0</v>
      </c>
      <c r="DC151">
        <v>0</v>
      </c>
      <c r="DD151">
        <v>0</v>
      </c>
      <c r="DE151">
        <v>0</v>
      </c>
      <c r="DF151">
        <v>0</v>
      </c>
      <c r="DG151">
        <v>0</v>
      </c>
    </row>
    <row r="152" spans="1:111" x14ac:dyDescent="0.3">
      <c r="A152" s="1" t="s">
        <v>1991</v>
      </c>
      <c r="B152" s="1" t="s">
        <v>1992</v>
      </c>
      <c r="C152">
        <v>65</v>
      </c>
      <c r="D152" s="1" t="s">
        <v>396</v>
      </c>
      <c r="E152" s="1" t="s">
        <v>1992</v>
      </c>
      <c r="F152" t="b">
        <v>1</v>
      </c>
      <c r="G152" s="1" t="s">
        <v>398</v>
      </c>
      <c r="H152">
        <v>0.11666666666666667</v>
      </c>
      <c r="I152" s="1" t="s">
        <v>2567</v>
      </c>
      <c r="J152" s="1" t="s">
        <v>2568</v>
      </c>
      <c r="K152" s="1" t="s">
        <v>975</v>
      </c>
      <c r="L152" s="1" t="s">
        <v>976</v>
      </c>
      <c r="M152" s="1" t="s">
        <v>1989</v>
      </c>
      <c r="N152" s="1"/>
      <c r="O152" s="1" t="s">
        <v>1986</v>
      </c>
      <c r="P152">
        <v>3</v>
      </c>
      <c r="Q152">
        <v>0</v>
      </c>
      <c r="R152" t="b">
        <v>0</v>
      </c>
      <c r="T152" s="1" t="s">
        <v>395</v>
      </c>
      <c r="U152" s="1" t="s">
        <v>411</v>
      </c>
      <c r="V152" t="b">
        <v>1</v>
      </c>
      <c r="W152">
        <v>10.7142859</v>
      </c>
      <c r="X152">
        <v>1</v>
      </c>
      <c r="Y152">
        <v>5.9490986199999998E-2</v>
      </c>
      <c r="Z152">
        <v>3.3333333333333335E-3</v>
      </c>
      <c r="AA152">
        <v>0</v>
      </c>
      <c r="AB152">
        <v>0</v>
      </c>
      <c r="AC152">
        <v>0</v>
      </c>
      <c r="AD152">
        <v>0</v>
      </c>
      <c r="AE152">
        <v>0</v>
      </c>
      <c r="AF152">
        <v>0</v>
      </c>
      <c r="AG152">
        <v>0</v>
      </c>
      <c r="AH152">
        <v>0</v>
      </c>
      <c r="AI152">
        <v>0</v>
      </c>
      <c r="AJ152">
        <v>0</v>
      </c>
      <c r="AK152">
        <v>5.9490986199999998E-2</v>
      </c>
      <c r="AL152">
        <v>5.0000000000000001E-3</v>
      </c>
      <c r="AM152">
        <v>0</v>
      </c>
      <c r="AO152">
        <v>0</v>
      </c>
      <c r="AP152">
        <v>0</v>
      </c>
      <c r="AQ152">
        <v>8.3333333333333332E-3</v>
      </c>
      <c r="AR152">
        <v>0.03</v>
      </c>
      <c r="AS152">
        <v>0</v>
      </c>
      <c r="AT152">
        <v>3.833333333333333E-2</v>
      </c>
      <c r="AU152">
        <v>0</v>
      </c>
      <c r="AV152">
        <v>0</v>
      </c>
      <c r="AX152" s="1" t="s">
        <v>397</v>
      </c>
      <c r="AY152">
        <v>4.5999999999999996</v>
      </c>
      <c r="AZ152">
        <v>12.529999699999999</v>
      </c>
      <c r="BA152">
        <v>0.02</v>
      </c>
      <c r="BB152">
        <v>4.6666666666666669E-2</v>
      </c>
      <c r="BC152">
        <v>0</v>
      </c>
      <c r="BI152">
        <v>4.6666666666666669E-2</v>
      </c>
      <c r="BJ152">
        <v>0</v>
      </c>
      <c r="BK152">
        <v>6.6666666666666666E-2</v>
      </c>
      <c r="BM152">
        <v>0</v>
      </c>
      <c r="BN152" s="1" t="s">
        <v>1993</v>
      </c>
      <c r="BO152" s="1" t="s">
        <v>2570</v>
      </c>
      <c r="BP152" s="1" t="s">
        <v>1991</v>
      </c>
      <c r="BQ152" s="1" t="s">
        <v>1992</v>
      </c>
      <c r="BR152" s="1" t="s">
        <v>1991</v>
      </c>
      <c r="BS152" s="1" t="s">
        <v>1992</v>
      </c>
      <c r="BT152">
        <v>139</v>
      </c>
      <c r="BU152" s="1" t="s">
        <v>1157</v>
      </c>
      <c r="BV152" s="1" t="s">
        <v>398</v>
      </c>
      <c r="BW152" s="1" t="s">
        <v>614</v>
      </c>
      <c r="BX152" s="1" t="s">
        <v>975</v>
      </c>
      <c r="BY152" s="1" t="s">
        <v>976</v>
      </c>
      <c r="BZ152" s="1" t="s">
        <v>1989</v>
      </c>
      <c r="CA152" s="1" t="s">
        <v>1986</v>
      </c>
      <c r="CB152" s="1"/>
      <c r="CC152" s="1" t="s">
        <v>2571</v>
      </c>
      <c r="CD152">
        <v>0</v>
      </c>
      <c r="CF152" s="1" t="s">
        <v>411</v>
      </c>
      <c r="CG152">
        <v>0</v>
      </c>
      <c r="CH152" s="1" t="s">
        <v>1993</v>
      </c>
      <c r="CI152" s="1" t="s">
        <v>640</v>
      </c>
      <c r="CJ152" t="b">
        <v>0</v>
      </c>
      <c r="CK152" t="b">
        <v>0</v>
      </c>
      <c r="CL152" t="b">
        <v>0</v>
      </c>
      <c r="CM152" t="b">
        <v>0</v>
      </c>
      <c r="CN152">
        <v>0</v>
      </c>
      <c r="CO152" t="b">
        <v>1</v>
      </c>
      <c r="CP152">
        <v>1.5034943800000001E-2</v>
      </c>
      <c r="CT152">
        <v>3.3333333333333335E-3</v>
      </c>
      <c r="CU152">
        <v>0</v>
      </c>
      <c r="CV152">
        <v>0</v>
      </c>
      <c r="CZ152">
        <v>3.9481199299999997E-3</v>
      </c>
      <c r="DA152">
        <v>0</v>
      </c>
      <c r="DB152">
        <v>0</v>
      </c>
      <c r="DC152">
        <v>0</v>
      </c>
      <c r="DD152">
        <v>0</v>
      </c>
      <c r="DE152">
        <v>0</v>
      </c>
      <c r="DF152">
        <v>3.9481199299999997E-3</v>
      </c>
      <c r="DG152">
        <v>0</v>
      </c>
    </row>
    <row r="153" spans="1:111" x14ac:dyDescent="0.3">
      <c r="A153" s="1" t="s">
        <v>1991</v>
      </c>
      <c r="B153" s="1" t="s">
        <v>1992</v>
      </c>
      <c r="C153">
        <v>65</v>
      </c>
      <c r="D153" s="1" t="s">
        <v>396</v>
      </c>
      <c r="E153" s="1" t="s">
        <v>1992</v>
      </c>
      <c r="F153" t="b">
        <v>1</v>
      </c>
      <c r="G153" s="1" t="s">
        <v>398</v>
      </c>
      <c r="H153">
        <v>0.11666666666666667</v>
      </c>
      <c r="I153" s="1" t="s">
        <v>2567</v>
      </c>
      <c r="J153" s="1" t="s">
        <v>2568</v>
      </c>
      <c r="K153" s="1" t="s">
        <v>975</v>
      </c>
      <c r="L153" s="1" t="s">
        <v>976</v>
      </c>
      <c r="M153" s="1" t="s">
        <v>1989</v>
      </c>
      <c r="N153" s="1"/>
      <c r="O153" s="1" t="s">
        <v>1986</v>
      </c>
      <c r="P153">
        <v>3</v>
      </c>
      <c r="Q153">
        <v>0</v>
      </c>
      <c r="R153" t="b">
        <v>0</v>
      </c>
      <c r="T153" s="1" t="s">
        <v>395</v>
      </c>
      <c r="U153" s="1" t="s">
        <v>411</v>
      </c>
      <c r="V153" t="b">
        <v>1</v>
      </c>
      <c r="W153">
        <v>10.7142859</v>
      </c>
      <c r="X153">
        <v>1</v>
      </c>
      <c r="Y153">
        <v>5.9490986199999998E-2</v>
      </c>
      <c r="Z153">
        <v>3.3333333333333335E-3</v>
      </c>
      <c r="AA153">
        <v>0</v>
      </c>
      <c r="AB153">
        <v>0</v>
      </c>
      <c r="AC153">
        <v>0</v>
      </c>
      <c r="AD153">
        <v>0</v>
      </c>
      <c r="AE153">
        <v>0</v>
      </c>
      <c r="AF153">
        <v>0</v>
      </c>
      <c r="AG153">
        <v>0</v>
      </c>
      <c r="AH153">
        <v>0</v>
      </c>
      <c r="AI153">
        <v>0</v>
      </c>
      <c r="AJ153">
        <v>0</v>
      </c>
      <c r="AK153">
        <v>5.9490986199999998E-2</v>
      </c>
      <c r="AL153">
        <v>5.0000000000000001E-3</v>
      </c>
      <c r="AM153">
        <v>0</v>
      </c>
      <c r="AO153">
        <v>0</v>
      </c>
      <c r="AP153">
        <v>0</v>
      </c>
      <c r="AQ153">
        <v>8.3333333333333332E-3</v>
      </c>
      <c r="AR153">
        <v>0.03</v>
      </c>
      <c r="AS153">
        <v>0</v>
      </c>
      <c r="AT153">
        <v>3.833333333333333E-2</v>
      </c>
      <c r="AU153">
        <v>0</v>
      </c>
      <c r="AV153">
        <v>0</v>
      </c>
      <c r="AX153" s="1" t="s">
        <v>397</v>
      </c>
      <c r="AY153">
        <v>4.5999999999999996</v>
      </c>
      <c r="AZ153">
        <v>12.529999699999999</v>
      </c>
      <c r="BA153">
        <v>0.02</v>
      </c>
      <c r="BB153">
        <v>4.6666666666666669E-2</v>
      </c>
      <c r="BC153">
        <v>0</v>
      </c>
      <c r="BI153">
        <v>4.6666666666666669E-2</v>
      </c>
      <c r="BJ153">
        <v>0</v>
      </c>
      <c r="BK153">
        <v>6.6666666666666666E-2</v>
      </c>
      <c r="BM153">
        <v>0</v>
      </c>
      <c r="BN153" s="1" t="s">
        <v>1993</v>
      </c>
      <c r="BO153" s="1" t="s">
        <v>2572</v>
      </c>
      <c r="BP153" s="1" t="s">
        <v>1991</v>
      </c>
      <c r="BQ153" s="1" t="s">
        <v>1992</v>
      </c>
      <c r="BR153" s="1" t="s">
        <v>1991</v>
      </c>
      <c r="BS153" s="1" t="s">
        <v>1992</v>
      </c>
      <c r="BT153">
        <v>140</v>
      </c>
      <c r="BU153" s="1" t="s">
        <v>1160</v>
      </c>
      <c r="BV153" s="1" t="s">
        <v>398</v>
      </c>
      <c r="BW153" s="1" t="s">
        <v>637</v>
      </c>
      <c r="BX153" s="1" t="s">
        <v>975</v>
      </c>
      <c r="BY153" s="1" t="s">
        <v>976</v>
      </c>
      <c r="BZ153" s="1" t="s">
        <v>1989</v>
      </c>
      <c r="CA153" s="1" t="s">
        <v>1986</v>
      </c>
      <c r="CB153" s="1"/>
      <c r="CC153" s="1" t="s">
        <v>2573</v>
      </c>
      <c r="CD153">
        <v>0</v>
      </c>
      <c r="CF153" s="1" t="s">
        <v>411</v>
      </c>
      <c r="CG153">
        <v>0</v>
      </c>
      <c r="CH153" s="1" t="s">
        <v>1993</v>
      </c>
      <c r="CI153" s="1" t="s">
        <v>640</v>
      </c>
      <c r="CJ153" t="b">
        <v>0</v>
      </c>
      <c r="CK153" t="b">
        <v>0</v>
      </c>
      <c r="CL153" t="b">
        <v>0</v>
      </c>
      <c r="CM153" t="b">
        <v>0</v>
      </c>
      <c r="CN153">
        <v>0</v>
      </c>
      <c r="CO153" t="b">
        <v>1</v>
      </c>
      <c r="CP153">
        <v>0.152235806</v>
      </c>
      <c r="CT153">
        <v>4.1666666666666664E-2</v>
      </c>
      <c r="CU153">
        <v>0</v>
      </c>
      <c r="CV153">
        <v>0</v>
      </c>
      <c r="CZ153">
        <v>5.5542867599999997E-2</v>
      </c>
      <c r="DA153">
        <v>0</v>
      </c>
      <c r="DB153">
        <v>0</v>
      </c>
      <c r="DC153">
        <v>0</v>
      </c>
      <c r="DD153">
        <v>0</v>
      </c>
      <c r="DE153">
        <v>0</v>
      </c>
      <c r="DF153">
        <v>5.5542867599999997E-2</v>
      </c>
      <c r="DG153">
        <v>0</v>
      </c>
    </row>
    <row r="154" spans="1:111" x14ac:dyDescent="0.3">
      <c r="A154" s="1" t="s">
        <v>1991</v>
      </c>
      <c r="B154" s="1" t="s">
        <v>1992</v>
      </c>
      <c r="C154">
        <v>173</v>
      </c>
      <c r="D154" s="1"/>
      <c r="E154" s="1"/>
      <c r="F154" t="b">
        <v>0</v>
      </c>
      <c r="G154" s="1" t="s">
        <v>527</v>
      </c>
      <c r="H154">
        <v>1</v>
      </c>
      <c r="I154" s="1" t="s">
        <v>2574</v>
      </c>
      <c r="J154" s="1" t="s">
        <v>393</v>
      </c>
      <c r="K154" s="1" t="s">
        <v>2509</v>
      </c>
      <c r="L154" s="1" t="s">
        <v>2510</v>
      </c>
      <c r="M154" s="1" t="s">
        <v>1989</v>
      </c>
      <c r="N154" s="1"/>
      <c r="O154" s="1" t="s">
        <v>1986</v>
      </c>
      <c r="R154" t="b">
        <v>0</v>
      </c>
      <c r="T154" s="1" t="s">
        <v>396</v>
      </c>
      <c r="U154" s="1" t="s">
        <v>396</v>
      </c>
      <c r="V154" t="b">
        <v>0</v>
      </c>
      <c r="W154">
        <v>0.5</v>
      </c>
      <c r="X154">
        <v>0</v>
      </c>
      <c r="Z154">
        <v>0</v>
      </c>
      <c r="AB154">
        <v>0</v>
      </c>
      <c r="AD154">
        <v>0</v>
      </c>
      <c r="AF154">
        <v>0</v>
      </c>
      <c r="AH154">
        <v>0</v>
      </c>
      <c r="AJ154">
        <v>0</v>
      </c>
      <c r="AL154">
        <v>0</v>
      </c>
      <c r="AO154">
        <v>0</v>
      </c>
      <c r="AP154">
        <v>0</v>
      </c>
      <c r="AQ154">
        <v>0</v>
      </c>
      <c r="AR154">
        <v>0</v>
      </c>
      <c r="AS154">
        <v>0</v>
      </c>
      <c r="AT154">
        <v>0</v>
      </c>
      <c r="AU154">
        <v>0</v>
      </c>
      <c r="AV154">
        <v>0</v>
      </c>
      <c r="AX154" s="1" t="s">
        <v>397</v>
      </c>
      <c r="AY154">
        <v>0</v>
      </c>
      <c r="AZ154">
        <v>0</v>
      </c>
      <c r="BA154">
        <v>0</v>
      </c>
      <c r="BB154">
        <v>0</v>
      </c>
      <c r="BC154">
        <v>0</v>
      </c>
      <c r="BI154">
        <v>0</v>
      </c>
      <c r="BJ154">
        <v>1</v>
      </c>
      <c r="BK154">
        <v>1</v>
      </c>
      <c r="BM154">
        <v>0</v>
      </c>
      <c r="BN154" s="1"/>
      <c r="BO154" s="1" t="s">
        <v>2574</v>
      </c>
      <c r="BP154" s="1" t="s">
        <v>1991</v>
      </c>
      <c r="BQ154" s="1" t="s">
        <v>1992</v>
      </c>
      <c r="BR154" s="1"/>
      <c r="BS154" s="1"/>
      <c r="BT154">
        <v>340</v>
      </c>
      <c r="BU154" s="1"/>
      <c r="BV154" s="1" t="s">
        <v>527</v>
      </c>
      <c r="BW154" s="1"/>
      <c r="BX154" s="1" t="s">
        <v>2509</v>
      </c>
      <c r="BY154" s="1" t="s">
        <v>2510</v>
      </c>
      <c r="BZ154" s="1" t="s">
        <v>1989</v>
      </c>
      <c r="CA154" s="1" t="s">
        <v>1986</v>
      </c>
      <c r="CB154" s="1"/>
      <c r="CC154" s="1"/>
      <c r="CD154">
        <v>0</v>
      </c>
      <c r="CF154" s="1" t="s">
        <v>396</v>
      </c>
      <c r="CH154" s="1"/>
      <c r="CI154" s="1"/>
      <c r="CJ154" t="b">
        <v>0</v>
      </c>
      <c r="CN154">
        <v>0</v>
      </c>
      <c r="CO154" t="b">
        <v>1</v>
      </c>
      <c r="CP154">
        <v>0</v>
      </c>
      <c r="CT154">
        <v>0</v>
      </c>
      <c r="CU154">
        <v>0</v>
      </c>
      <c r="CV154">
        <v>0</v>
      </c>
    </row>
    <row r="155" spans="1:111" x14ac:dyDescent="0.3">
      <c r="A155" s="1" t="s">
        <v>1991</v>
      </c>
      <c r="B155" s="1" t="s">
        <v>1992</v>
      </c>
      <c r="C155">
        <v>185</v>
      </c>
      <c r="D155" s="1" t="s">
        <v>396</v>
      </c>
      <c r="E155" s="1" t="s">
        <v>1992</v>
      </c>
      <c r="F155" t="b">
        <v>1</v>
      </c>
      <c r="G155" s="1" t="s">
        <v>398</v>
      </c>
      <c r="H155">
        <v>0.26</v>
      </c>
      <c r="I155" s="1" t="s">
        <v>2575</v>
      </c>
      <c r="J155" s="1" t="s">
        <v>2576</v>
      </c>
      <c r="K155" s="1" t="s">
        <v>2511</v>
      </c>
      <c r="L155" s="1" t="s">
        <v>2512</v>
      </c>
      <c r="M155" s="1" t="s">
        <v>1989</v>
      </c>
      <c r="N155" s="1"/>
      <c r="O155" s="1" t="s">
        <v>1986</v>
      </c>
      <c r="P155">
        <v>3</v>
      </c>
      <c r="Q155">
        <v>1</v>
      </c>
      <c r="R155" t="b">
        <v>0</v>
      </c>
      <c r="T155" s="1" t="s">
        <v>396</v>
      </c>
      <c r="U155" s="1" t="s">
        <v>411</v>
      </c>
      <c r="V155" t="b">
        <v>1</v>
      </c>
      <c r="W155">
        <v>4.3041605900000004</v>
      </c>
      <c r="X155">
        <v>1</v>
      </c>
      <c r="Y155">
        <v>0.17326861599999999</v>
      </c>
      <c r="Z155">
        <v>1.1666666666666667E-2</v>
      </c>
      <c r="AA155">
        <v>0</v>
      </c>
      <c r="AB155">
        <v>0</v>
      </c>
      <c r="AC155">
        <v>0</v>
      </c>
      <c r="AD155">
        <v>0</v>
      </c>
      <c r="AE155">
        <v>0</v>
      </c>
      <c r="AF155">
        <v>0</v>
      </c>
      <c r="AG155">
        <v>0</v>
      </c>
      <c r="AH155">
        <v>0</v>
      </c>
      <c r="AI155">
        <v>0</v>
      </c>
      <c r="AJ155">
        <v>0</v>
      </c>
      <c r="AK155">
        <v>0.17326861599999999</v>
      </c>
      <c r="AL155">
        <v>1.3333333333333334E-2</v>
      </c>
      <c r="AM155">
        <v>0</v>
      </c>
      <c r="AO155">
        <v>0</v>
      </c>
      <c r="AP155">
        <v>0</v>
      </c>
      <c r="AQ155">
        <v>2.5000000000000001E-2</v>
      </c>
      <c r="AR155">
        <v>5.0000000000000001E-3</v>
      </c>
      <c r="AS155">
        <v>0</v>
      </c>
      <c r="AT155">
        <v>0.03</v>
      </c>
      <c r="AU155">
        <v>0</v>
      </c>
      <c r="AV155">
        <v>0</v>
      </c>
      <c r="AX155" s="1" t="s">
        <v>397</v>
      </c>
      <c r="AY155">
        <v>29.6</v>
      </c>
      <c r="AZ155">
        <v>19.520000499999998</v>
      </c>
      <c r="BA155">
        <v>0.09</v>
      </c>
      <c r="BB155">
        <v>0.11666666666666667</v>
      </c>
      <c r="BC155">
        <v>0</v>
      </c>
      <c r="BI155">
        <v>3.5000000000000003E-2</v>
      </c>
      <c r="BJ155">
        <v>0</v>
      </c>
      <c r="BK155">
        <v>0.125</v>
      </c>
      <c r="BM155">
        <v>1.4999999999999999E-2</v>
      </c>
      <c r="BN155" s="1" t="s">
        <v>1993</v>
      </c>
      <c r="BO155" s="1" t="s">
        <v>2577</v>
      </c>
      <c r="BP155" s="1" t="s">
        <v>1991</v>
      </c>
      <c r="BQ155" s="1" t="s">
        <v>1992</v>
      </c>
      <c r="BR155" s="1" t="s">
        <v>1991</v>
      </c>
      <c r="BS155" s="1" t="s">
        <v>1992</v>
      </c>
      <c r="BT155">
        <v>367</v>
      </c>
      <c r="BU155" s="1" t="s">
        <v>1599</v>
      </c>
      <c r="BV155" s="1" t="s">
        <v>398</v>
      </c>
      <c r="BW155" s="1" t="s">
        <v>539</v>
      </c>
      <c r="BX155" s="1" t="s">
        <v>2511</v>
      </c>
      <c r="BY155" s="1" t="s">
        <v>2512</v>
      </c>
      <c r="BZ155" s="1" t="s">
        <v>1989</v>
      </c>
      <c r="CA155" s="1" t="s">
        <v>1986</v>
      </c>
      <c r="CB155" s="1"/>
      <c r="CC155" s="1"/>
      <c r="CD155">
        <v>0</v>
      </c>
      <c r="CF155" s="1" t="s">
        <v>411</v>
      </c>
      <c r="CG155">
        <v>0</v>
      </c>
      <c r="CH155" s="1" t="s">
        <v>1993</v>
      </c>
      <c r="CI155" s="1" t="s">
        <v>640</v>
      </c>
      <c r="CJ155" t="b">
        <v>0</v>
      </c>
      <c r="CK155" t="b">
        <v>0</v>
      </c>
      <c r="CL155" t="b">
        <v>0</v>
      </c>
      <c r="CM155" t="b">
        <v>0</v>
      </c>
      <c r="CN155">
        <v>0</v>
      </c>
      <c r="CO155" t="b">
        <v>1</v>
      </c>
      <c r="CP155">
        <v>0</v>
      </c>
      <c r="CT155">
        <v>0</v>
      </c>
      <c r="CU155">
        <v>0</v>
      </c>
      <c r="CV155">
        <v>0</v>
      </c>
      <c r="CZ155">
        <v>0</v>
      </c>
      <c r="DA155">
        <v>0</v>
      </c>
      <c r="DB155">
        <v>0</v>
      </c>
      <c r="DC155">
        <v>0</v>
      </c>
      <c r="DD155">
        <v>0</v>
      </c>
      <c r="DE155">
        <v>0</v>
      </c>
      <c r="DF155">
        <v>0</v>
      </c>
      <c r="DG155">
        <v>0</v>
      </c>
    </row>
    <row r="156" spans="1:111" x14ac:dyDescent="0.3">
      <c r="A156" s="1" t="s">
        <v>1991</v>
      </c>
      <c r="B156" s="1" t="s">
        <v>1992</v>
      </c>
      <c r="C156">
        <v>185</v>
      </c>
      <c r="D156" s="1" t="s">
        <v>396</v>
      </c>
      <c r="E156" s="1" t="s">
        <v>1992</v>
      </c>
      <c r="F156" t="b">
        <v>1</v>
      </c>
      <c r="G156" s="1" t="s">
        <v>398</v>
      </c>
      <c r="H156">
        <v>0.26</v>
      </c>
      <c r="I156" s="1" t="s">
        <v>2575</v>
      </c>
      <c r="J156" s="1" t="s">
        <v>2576</v>
      </c>
      <c r="K156" s="1" t="s">
        <v>2511</v>
      </c>
      <c r="L156" s="1" t="s">
        <v>2512</v>
      </c>
      <c r="M156" s="1" t="s">
        <v>1989</v>
      </c>
      <c r="N156" s="1"/>
      <c r="O156" s="1" t="s">
        <v>1986</v>
      </c>
      <c r="P156">
        <v>3</v>
      </c>
      <c r="Q156">
        <v>1</v>
      </c>
      <c r="R156" t="b">
        <v>0</v>
      </c>
      <c r="T156" s="1" t="s">
        <v>396</v>
      </c>
      <c r="U156" s="1" t="s">
        <v>411</v>
      </c>
      <c r="V156" t="b">
        <v>1</v>
      </c>
      <c r="W156">
        <v>4.3041605900000004</v>
      </c>
      <c r="X156">
        <v>1</v>
      </c>
      <c r="Y156">
        <v>0.17326861599999999</v>
      </c>
      <c r="Z156">
        <v>1.1666666666666667E-2</v>
      </c>
      <c r="AA156">
        <v>0</v>
      </c>
      <c r="AB156">
        <v>0</v>
      </c>
      <c r="AC156">
        <v>0</v>
      </c>
      <c r="AD156">
        <v>0</v>
      </c>
      <c r="AE156">
        <v>0</v>
      </c>
      <c r="AF156">
        <v>0</v>
      </c>
      <c r="AG156">
        <v>0</v>
      </c>
      <c r="AH156">
        <v>0</v>
      </c>
      <c r="AI156">
        <v>0</v>
      </c>
      <c r="AJ156">
        <v>0</v>
      </c>
      <c r="AK156">
        <v>0.17326861599999999</v>
      </c>
      <c r="AL156">
        <v>1.3333333333333334E-2</v>
      </c>
      <c r="AM156">
        <v>0</v>
      </c>
      <c r="AO156">
        <v>0</v>
      </c>
      <c r="AP156">
        <v>0</v>
      </c>
      <c r="AQ156">
        <v>2.5000000000000001E-2</v>
      </c>
      <c r="AR156">
        <v>5.0000000000000001E-3</v>
      </c>
      <c r="AS156">
        <v>0</v>
      </c>
      <c r="AT156">
        <v>0.03</v>
      </c>
      <c r="AU156">
        <v>0</v>
      </c>
      <c r="AV156">
        <v>0</v>
      </c>
      <c r="AX156" s="1" t="s">
        <v>397</v>
      </c>
      <c r="AY156">
        <v>29.6</v>
      </c>
      <c r="AZ156">
        <v>19.520000499999998</v>
      </c>
      <c r="BA156">
        <v>0.09</v>
      </c>
      <c r="BB156">
        <v>0.11666666666666667</v>
      </c>
      <c r="BC156">
        <v>0</v>
      </c>
      <c r="BI156">
        <v>3.5000000000000003E-2</v>
      </c>
      <c r="BJ156">
        <v>0</v>
      </c>
      <c r="BK156">
        <v>0.125</v>
      </c>
      <c r="BM156">
        <v>1.4999999999999999E-2</v>
      </c>
      <c r="BN156" s="1" t="s">
        <v>1993</v>
      </c>
      <c r="BO156" s="1" t="s">
        <v>2578</v>
      </c>
      <c r="BP156" s="1" t="s">
        <v>1991</v>
      </c>
      <c r="BQ156" s="1" t="s">
        <v>1992</v>
      </c>
      <c r="BR156" s="1" t="s">
        <v>1991</v>
      </c>
      <c r="BS156" s="1" t="s">
        <v>1992</v>
      </c>
      <c r="BT156">
        <v>368</v>
      </c>
      <c r="BU156" s="1" t="s">
        <v>1601</v>
      </c>
      <c r="BV156" s="1" t="s">
        <v>398</v>
      </c>
      <c r="BW156" s="1" t="s">
        <v>834</v>
      </c>
      <c r="BX156" s="1" t="s">
        <v>2511</v>
      </c>
      <c r="BY156" s="1" t="s">
        <v>2512</v>
      </c>
      <c r="BZ156" s="1" t="s">
        <v>1989</v>
      </c>
      <c r="CA156" s="1" t="s">
        <v>1986</v>
      </c>
      <c r="CB156" s="1"/>
      <c r="CC156" s="1"/>
      <c r="CD156">
        <v>0</v>
      </c>
      <c r="CF156" s="1" t="s">
        <v>411</v>
      </c>
      <c r="CG156">
        <v>0</v>
      </c>
      <c r="CH156" s="1" t="s">
        <v>1993</v>
      </c>
      <c r="CI156" s="1" t="s">
        <v>640</v>
      </c>
      <c r="CJ156" t="b">
        <v>0</v>
      </c>
      <c r="CK156" t="b">
        <v>0</v>
      </c>
      <c r="CL156" t="b">
        <v>0</v>
      </c>
      <c r="CM156" t="b">
        <v>0</v>
      </c>
      <c r="CN156">
        <v>0</v>
      </c>
      <c r="CO156" t="b">
        <v>1</v>
      </c>
      <c r="CP156">
        <v>0</v>
      </c>
      <c r="CT156">
        <v>0</v>
      </c>
      <c r="CU156">
        <v>0</v>
      </c>
      <c r="CV156">
        <v>0</v>
      </c>
      <c r="CZ156">
        <v>0</v>
      </c>
      <c r="DA156">
        <v>0</v>
      </c>
      <c r="DB156">
        <v>0</v>
      </c>
      <c r="DC156">
        <v>0</v>
      </c>
      <c r="DD156">
        <v>0</v>
      </c>
      <c r="DE156">
        <v>0</v>
      </c>
      <c r="DF156">
        <v>0</v>
      </c>
      <c r="DG156">
        <v>0</v>
      </c>
    </row>
    <row r="157" spans="1:111" x14ac:dyDescent="0.3">
      <c r="A157" s="1" t="s">
        <v>1991</v>
      </c>
      <c r="B157" s="1" t="s">
        <v>1992</v>
      </c>
      <c r="C157">
        <v>185</v>
      </c>
      <c r="D157" s="1" t="s">
        <v>396</v>
      </c>
      <c r="E157" s="1" t="s">
        <v>1992</v>
      </c>
      <c r="F157" t="b">
        <v>1</v>
      </c>
      <c r="G157" s="1" t="s">
        <v>398</v>
      </c>
      <c r="H157">
        <v>0.26</v>
      </c>
      <c r="I157" s="1" t="s">
        <v>2575</v>
      </c>
      <c r="J157" s="1" t="s">
        <v>2576</v>
      </c>
      <c r="K157" s="1" t="s">
        <v>2511</v>
      </c>
      <c r="L157" s="1" t="s">
        <v>2512</v>
      </c>
      <c r="M157" s="1" t="s">
        <v>1989</v>
      </c>
      <c r="N157" s="1"/>
      <c r="O157" s="1" t="s">
        <v>1986</v>
      </c>
      <c r="P157">
        <v>3</v>
      </c>
      <c r="Q157">
        <v>1</v>
      </c>
      <c r="R157" t="b">
        <v>0</v>
      </c>
      <c r="T157" s="1" t="s">
        <v>396</v>
      </c>
      <c r="U157" s="1" t="s">
        <v>411</v>
      </c>
      <c r="V157" t="b">
        <v>1</v>
      </c>
      <c r="W157">
        <v>4.3041605900000004</v>
      </c>
      <c r="X157">
        <v>1</v>
      </c>
      <c r="Y157">
        <v>0.17326861599999999</v>
      </c>
      <c r="Z157">
        <v>1.1666666666666667E-2</v>
      </c>
      <c r="AA157">
        <v>0</v>
      </c>
      <c r="AB157">
        <v>0</v>
      </c>
      <c r="AC157">
        <v>0</v>
      </c>
      <c r="AD157">
        <v>0</v>
      </c>
      <c r="AE157">
        <v>0</v>
      </c>
      <c r="AF157">
        <v>0</v>
      </c>
      <c r="AG157">
        <v>0</v>
      </c>
      <c r="AH157">
        <v>0</v>
      </c>
      <c r="AI157">
        <v>0</v>
      </c>
      <c r="AJ157">
        <v>0</v>
      </c>
      <c r="AK157">
        <v>0.17326861599999999</v>
      </c>
      <c r="AL157">
        <v>1.3333333333333334E-2</v>
      </c>
      <c r="AM157">
        <v>0</v>
      </c>
      <c r="AO157">
        <v>0</v>
      </c>
      <c r="AP157">
        <v>0</v>
      </c>
      <c r="AQ157">
        <v>2.5000000000000001E-2</v>
      </c>
      <c r="AR157">
        <v>5.0000000000000001E-3</v>
      </c>
      <c r="AS157">
        <v>0</v>
      </c>
      <c r="AT157">
        <v>0.03</v>
      </c>
      <c r="AU157">
        <v>0</v>
      </c>
      <c r="AV157">
        <v>0</v>
      </c>
      <c r="AX157" s="1" t="s">
        <v>397</v>
      </c>
      <c r="AY157">
        <v>29.6</v>
      </c>
      <c r="AZ157">
        <v>19.520000499999998</v>
      </c>
      <c r="BA157">
        <v>0.09</v>
      </c>
      <c r="BB157">
        <v>0.11666666666666667</v>
      </c>
      <c r="BC157">
        <v>0</v>
      </c>
      <c r="BI157">
        <v>3.5000000000000003E-2</v>
      </c>
      <c r="BJ157">
        <v>0</v>
      </c>
      <c r="BK157">
        <v>0.125</v>
      </c>
      <c r="BM157">
        <v>1.4999999999999999E-2</v>
      </c>
      <c r="BN157" s="1" t="s">
        <v>1993</v>
      </c>
      <c r="BO157" s="1" t="s">
        <v>2579</v>
      </c>
      <c r="BP157" s="1" t="s">
        <v>1991</v>
      </c>
      <c r="BQ157" s="1" t="s">
        <v>1992</v>
      </c>
      <c r="BR157" s="1" t="s">
        <v>1991</v>
      </c>
      <c r="BS157" s="1" t="s">
        <v>1992</v>
      </c>
      <c r="BT157">
        <v>369</v>
      </c>
      <c r="BU157" s="1" t="s">
        <v>1019</v>
      </c>
      <c r="BV157" s="1" t="s">
        <v>398</v>
      </c>
      <c r="BW157" s="1" t="s">
        <v>1913</v>
      </c>
      <c r="BX157" s="1" t="s">
        <v>2511</v>
      </c>
      <c r="BY157" s="1" t="s">
        <v>2512</v>
      </c>
      <c r="BZ157" s="1" t="s">
        <v>1989</v>
      </c>
      <c r="CA157" s="1" t="s">
        <v>1986</v>
      </c>
      <c r="CB157" s="1"/>
      <c r="CC157" s="1" t="s">
        <v>2544</v>
      </c>
      <c r="CD157">
        <v>0</v>
      </c>
      <c r="CF157" s="1" t="s">
        <v>411</v>
      </c>
      <c r="CG157">
        <v>1</v>
      </c>
      <c r="CH157" s="1" t="s">
        <v>1993</v>
      </c>
      <c r="CI157" s="1" t="s">
        <v>640</v>
      </c>
      <c r="CJ157" t="b">
        <v>0</v>
      </c>
      <c r="CK157" t="b">
        <v>0</v>
      </c>
      <c r="CL157" t="b">
        <v>0</v>
      </c>
      <c r="CM157" t="b">
        <v>0</v>
      </c>
      <c r="CN157">
        <v>0</v>
      </c>
      <c r="CO157" t="b">
        <v>1</v>
      </c>
      <c r="CP157">
        <v>0.42482516199999998</v>
      </c>
      <c r="CT157">
        <v>0.11666666666666667</v>
      </c>
      <c r="CU157">
        <v>0</v>
      </c>
      <c r="CV157">
        <v>0</v>
      </c>
      <c r="CZ157">
        <v>0.17326861599999999</v>
      </c>
      <c r="DA157">
        <v>0</v>
      </c>
      <c r="DB157">
        <v>0</v>
      </c>
      <c r="DC157">
        <v>0</v>
      </c>
      <c r="DD157">
        <v>0</v>
      </c>
      <c r="DE157">
        <v>0</v>
      </c>
      <c r="DF157">
        <v>0.17326861599999999</v>
      </c>
      <c r="DG157">
        <v>0</v>
      </c>
    </row>
    <row r="158" spans="1:111" x14ac:dyDescent="0.3">
      <c r="A158" s="1" t="s">
        <v>1991</v>
      </c>
      <c r="B158" s="1" t="s">
        <v>1992</v>
      </c>
      <c r="C158">
        <v>262</v>
      </c>
      <c r="D158" s="1" t="s">
        <v>396</v>
      </c>
      <c r="E158" s="1" t="s">
        <v>1992</v>
      </c>
      <c r="F158" t="b">
        <v>1</v>
      </c>
      <c r="G158" s="1" t="s">
        <v>398</v>
      </c>
      <c r="H158">
        <v>0.34833333333333333</v>
      </c>
      <c r="I158" s="1" t="s">
        <v>2580</v>
      </c>
      <c r="J158" s="1" t="s">
        <v>2581</v>
      </c>
      <c r="K158" s="1" t="s">
        <v>2360</v>
      </c>
      <c r="L158" s="1" t="s">
        <v>2124</v>
      </c>
      <c r="M158" s="1" t="s">
        <v>1989</v>
      </c>
      <c r="N158" s="1"/>
      <c r="O158" s="1" t="s">
        <v>1986</v>
      </c>
      <c r="P158">
        <v>2</v>
      </c>
      <c r="Q158">
        <v>2</v>
      </c>
      <c r="R158" t="b">
        <v>0</v>
      </c>
      <c r="T158" s="1" t="s">
        <v>396</v>
      </c>
      <c r="U158" s="1" t="s">
        <v>395</v>
      </c>
      <c r="V158" t="b">
        <v>1</v>
      </c>
      <c r="W158">
        <v>2.4783146399999998</v>
      </c>
      <c r="X158">
        <v>1</v>
      </c>
      <c r="Y158">
        <v>0.36888000399999998</v>
      </c>
      <c r="Z158">
        <v>2.5000000000000001E-2</v>
      </c>
      <c r="AA158">
        <v>0</v>
      </c>
      <c r="AB158">
        <v>0</v>
      </c>
      <c r="AC158">
        <v>0</v>
      </c>
      <c r="AD158">
        <v>0</v>
      </c>
      <c r="AE158">
        <v>0</v>
      </c>
      <c r="AF158">
        <v>0</v>
      </c>
      <c r="AG158">
        <v>0</v>
      </c>
      <c r="AH158">
        <v>0</v>
      </c>
      <c r="AI158">
        <v>0</v>
      </c>
      <c r="AJ158">
        <v>0</v>
      </c>
      <c r="AK158">
        <v>0.36888000399999998</v>
      </c>
      <c r="AL158">
        <v>2.8333333333333332E-2</v>
      </c>
      <c r="AM158">
        <v>0</v>
      </c>
      <c r="AO158">
        <v>0</v>
      </c>
      <c r="AP158">
        <v>0</v>
      </c>
      <c r="AQ158">
        <v>5.3333333333333337E-2</v>
      </c>
      <c r="AR158">
        <v>1.1666666666666667E-2</v>
      </c>
      <c r="AS158">
        <v>0</v>
      </c>
      <c r="AT158">
        <v>6.5000000000000002E-2</v>
      </c>
      <c r="AU158">
        <v>0</v>
      </c>
      <c r="AV158">
        <v>0</v>
      </c>
      <c r="AX158" s="1" t="s">
        <v>397</v>
      </c>
      <c r="AY158">
        <v>21.9</v>
      </c>
      <c r="AZ158">
        <v>45.415000900000003</v>
      </c>
      <c r="BA158">
        <v>5.5E-2</v>
      </c>
      <c r="BB158">
        <v>0.20666666666666667</v>
      </c>
      <c r="BC158">
        <v>0</v>
      </c>
      <c r="BI158">
        <v>0.05</v>
      </c>
      <c r="BJ158">
        <v>0</v>
      </c>
      <c r="BK158">
        <v>0.105</v>
      </c>
      <c r="BM158">
        <v>3.1666666666666669E-2</v>
      </c>
      <c r="BN158" s="1" t="s">
        <v>1993</v>
      </c>
      <c r="BO158" s="1" t="s">
        <v>2582</v>
      </c>
      <c r="BP158" s="1" t="s">
        <v>1991</v>
      </c>
      <c r="BQ158" s="1" t="s">
        <v>1992</v>
      </c>
      <c r="BR158" s="1" t="s">
        <v>1991</v>
      </c>
      <c r="BS158" s="1" t="s">
        <v>1992</v>
      </c>
      <c r="BT158">
        <v>532</v>
      </c>
      <c r="BU158" s="1" t="s">
        <v>1592</v>
      </c>
      <c r="BV158" s="1" t="s">
        <v>398</v>
      </c>
      <c r="BW158" s="1" t="s">
        <v>874</v>
      </c>
      <c r="BX158" s="1" t="s">
        <v>2360</v>
      </c>
      <c r="BY158" s="1" t="s">
        <v>2124</v>
      </c>
      <c r="BZ158" s="1" t="s">
        <v>1989</v>
      </c>
      <c r="CA158" s="1" t="s">
        <v>1986</v>
      </c>
      <c r="CB158" s="1"/>
      <c r="CC158" s="1"/>
      <c r="CD158">
        <v>0</v>
      </c>
      <c r="CF158" s="1" t="s">
        <v>395</v>
      </c>
      <c r="CG158">
        <v>1</v>
      </c>
      <c r="CH158" s="1" t="s">
        <v>1993</v>
      </c>
      <c r="CI158" s="1" t="s">
        <v>640</v>
      </c>
      <c r="CJ158" t="b">
        <v>0</v>
      </c>
      <c r="CK158" t="b">
        <v>0</v>
      </c>
      <c r="CL158" t="b">
        <v>0</v>
      </c>
      <c r="CM158" t="b">
        <v>0</v>
      </c>
      <c r="CN158">
        <v>0</v>
      </c>
      <c r="CO158" t="b">
        <v>1</v>
      </c>
      <c r="CP158">
        <v>0.25</v>
      </c>
      <c r="CT158">
        <v>6.8333333333333329E-2</v>
      </c>
      <c r="CU158">
        <v>0</v>
      </c>
      <c r="CV158">
        <v>0</v>
      </c>
      <c r="CZ158">
        <v>0</v>
      </c>
      <c r="DA158">
        <v>0</v>
      </c>
      <c r="DB158">
        <v>0</v>
      </c>
      <c r="DC158">
        <v>0</v>
      </c>
      <c r="DD158">
        <v>0</v>
      </c>
      <c r="DE158">
        <v>0</v>
      </c>
      <c r="DF158">
        <v>0</v>
      </c>
      <c r="DG158">
        <v>0</v>
      </c>
    </row>
    <row r="159" spans="1:111" x14ac:dyDescent="0.3">
      <c r="A159" s="1" t="s">
        <v>1991</v>
      </c>
      <c r="B159" s="1" t="s">
        <v>1992</v>
      </c>
      <c r="C159">
        <v>262</v>
      </c>
      <c r="D159" s="1" t="s">
        <v>396</v>
      </c>
      <c r="E159" s="1" t="s">
        <v>1992</v>
      </c>
      <c r="F159" t="b">
        <v>1</v>
      </c>
      <c r="G159" s="1" t="s">
        <v>398</v>
      </c>
      <c r="H159">
        <v>0.34833333333333333</v>
      </c>
      <c r="I159" s="1" t="s">
        <v>2580</v>
      </c>
      <c r="J159" s="1" t="s">
        <v>2581</v>
      </c>
      <c r="K159" s="1" t="s">
        <v>2360</v>
      </c>
      <c r="L159" s="1" t="s">
        <v>2124</v>
      </c>
      <c r="M159" s="1" t="s">
        <v>1989</v>
      </c>
      <c r="N159" s="1"/>
      <c r="O159" s="1" t="s">
        <v>1986</v>
      </c>
      <c r="P159">
        <v>2</v>
      </c>
      <c r="Q159">
        <v>2</v>
      </c>
      <c r="R159" t="b">
        <v>0</v>
      </c>
      <c r="T159" s="1" t="s">
        <v>396</v>
      </c>
      <c r="U159" s="1" t="s">
        <v>395</v>
      </c>
      <c r="V159" t="b">
        <v>1</v>
      </c>
      <c r="W159">
        <v>2.4783146399999998</v>
      </c>
      <c r="X159">
        <v>1</v>
      </c>
      <c r="Y159">
        <v>0.36888000399999998</v>
      </c>
      <c r="Z159">
        <v>2.5000000000000001E-2</v>
      </c>
      <c r="AA159">
        <v>0</v>
      </c>
      <c r="AB159">
        <v>0</v>
      </c>
      <c r="AC159">
        <v>0</v>
      </c>
      <c r="AD159">
        <v>0</v>
      </c>
      <c r="AE159">
        <v>0</v>
      </c>
      <c r="AF159">
        <v>0</v>
      </c>
      <c r="AG159">
        <v>0</v>
      </c>
      <c r="AH159">
        <v>0</v>
      </c>
      <c r="AI159">
        <v>0</v>
      </c>
      <c r="AJ159">
        <v>0</v>
      </c>
      <c r="AK159">
        <v>0.36888000399999998</v>
      </c>
      <c r="AL159">
        <v>2.8333333333333332E-2</v>
      </c>
      <c r="AM159">
        <v>0</v>
      </c>
      <c r="AO159">
        <v>0</v>
      </c>
      <c r="AP159">
        <v>0</v>
      </c>
      <c r="AQ159">
        <v>5.3333333333333337E-2</v>
      </c>
      <c r="AR159">
        <v>1.1666666666666667E-2</v>
      </c>
      <c r="AS159">
        <v>0</v>
      </c>
      <c r="AT159">
        <v>6.5000000000000002E-2</v>
      </c>
      <c r="AU159">
        <v>0</v>
      </c>
      <c r="AV159">
        <v>0</v>
      </c>
      <c r="AX159" s="1" t="s">
        <v>397</v>
      </c>
      <c r="AY159">
        <v>21.9</v>
      </c>
      <c r="AZ159">
        <v>45.415000900000003</v>
      </c>
      <c r="BA159">
        <v>5.5E-2</v>
      </c>
      <c r="BB159">
        <v>0.20666666666666667</v>
      </c>
      <c r="BC159">
        <v>0</v>
      </c>
      <c r="BI159">
        <v>0.05</v>
      </c>
      <c r="BJ159">
        <v>0</v>
      </c>
      <c r="BK159">
        <v>0.105</v>
      </c>
      <c r="BM159">
        <v>3.1666666666666669E-2</v>
      </c>
      <c r="BN159" s="1" t="s">
        <v>1993</v>
      </c>
      <c r="BO159" s="1" t="s">
        <v>2583</v>
      </c>
      <c r="BP159" s="1" t="s">
        <v>1991</v>
      </c>
      <c r="BQ159" s="1" t="s">
        <v>1992</v>
      </c>
      <c r="BR159" s="1" t="s">
        <v>1991</v>
      </c>
      <c r="BS159" s="1" t="s">
        <v>1992</v>
      </c>
      <c r="BT159">
        <v>531</v>
      </c>
      <c r="BU159" s="1" t="s">
        <v>978</v>
      </c>
      <c r="BV159" s="1" t="s">
        <v>398</v>
      </c>
      <c r="BW159" s="1" t="s">
        <v>861</v>
      </c>
      <c r="BX159" s="1" t="s">
        <v>2360</v>
      </c>
      <c r="BY159" s="1" t="s">
        <v>2124</v>
      </c>
      <c r="BZ159" s="1" t="s">
        <v>1989</v>
      </c>
      <c r="CA159" s="1" t="s">
        <v>1986</v>
      </c>
      <c r="CB159" s="1"/>
      <c r="CC159" s="1" t="s">
        <v>2584</v>
      </c>
      <c r="CD159">
        <v>0</v>
      </c>
      <c r="CF159" s="1" t="s">
        <v>395</v>
      </c>
      <c r="CG159">
        <v>1</v>
      </c>
      <c r="CH159" s="1" t="s">
        <v>1993</v>
      </c>
      <c r="CI159" s="1" t="s">
        <v>640</v>
      </c>
      <c r="CJ159" t="b">
        <v>0</v>
      </c>
      <c r="CK159" t="b">
        <v>0</v>
      </c>
      <c r="CL159" t="b">
        <v>0</v>
      </c>
      <c r="CM159" t="b">
        <v>0</v>
      </c>
      <c r="CN159">
        <v>0</v>
      </c>
      <c r="CO159" t="b">
        <v>1</v>
      </c>
      <c r="CP159">
        <v>0.50679099599999999</v>
      </c>
      <c r="CT159">
        <v>0.13833333333333334</v>
      </c>
      <c r="CU159">
        <v>0</v>
      </c>
      <c r="CV159">
        <v>0</v>
      </c>
      <c r="CZ159">
        <v>0.36888000399999998</v>
      </c>
      <c r="DA159">
        <v>0</v>
      </c>
      <c r="DB159">
        <v>0</v>
      </c>
      <c r="DC159">
        <v>0</v>
      </c>
      <c r="DD159">
        <v>0</v>
      </c>
      <c r="DE159">
        <v>0</v>
      </c>
      <c r="DF159">
        <v>0.36888000399999998</v>
      </c>
      <c r="DG159">
        <v>0</v>
      </c>
    </row>
    <row r="160" spans="1:111" x14ac:dyDescent="0.3">
      <c r="A160" s="1" t="s">
        <v>1487</v>
      </c>
      <c r="B160" s="1" t="s">
        <v>1488</v>
      </c>
      <c r="C160">
        <v>216</v>
      </c>
      <c r="D160" s="1"/>
      <c r="E160" s="1"/>
      <c r="F160" t="b">
        <v>0</v>
      </c>
      <c r="G160" s="1" t="s">
        <v>392</v>
      </c>
      <c r="H160">
        <v>1</v>
      </c>
      <c r="I160" s="1" t="s">
        <v>2586</v>
      </c>
      <c r="J160" s="1" t="s">
        <v>546</v>
      </c>
      <c r="K160" s="1" t="s">
        <v>595</v>
      </c>
      <c r="L160" s="1" t="s">
        <v>394</v>
      </c>
      <c r="M160" s="1" t="s">
        <v>2208</v>
      </c>
      <c r="N160" s="1"/>
      <c r="O160" s="1" t="s">
        <v>2341</v>
      </c>
      <c r="R160" t="b">
        <v>0</v>
      </c>
      <c r="T160" s="1" t="s">
        <v>396</v>
      </c>
      <c r="U160" s="1" t="s">
        <v>396</v>
      </c>
      <c r="V160" t="b">
        <v>0</v>
      </c>
      <c r="W160">
        <v>0.5</v>
      </c>
      <c r="X160">
        <v>0</v>
      </c>
      <c r="Z160">
        <v>0</v>
      </c>
      <c r="AB160">
        <v>0</v>
      </c>
      <c r="AD160">
        <v>0</v>
      </c>
      <c r="AF160">
        <v>0</v>
      </c>
      <c r="AH160">
        <v>0</v>
      </c>
      <c r="AJ160">
        <v>0</v>
      </c>
      <c r="AL160">
        <v>0</v>
      </c>
      <c r="AO160">
        <v>0</v>
      </c>
      <c r="AP160">
        <v>0</v>
      </c>
      <c r="AQ160">
        <v>0</v>
      </c>
      <c r="AR160">
        <v>0</v>
      </c>
      <c r="AS160">
        <v>0</v>
      </c>
      <c r="AT160">
        <v>0</v>
      </c>
      <c r="AU160">
        <v>0</v>
      </c>
      <c r="AV160">
        <v>0</v>
      </c>
      <c r="AX160" s="1" t="s">
        <v>397</v>
      </c>
      <c r="AY160">
        <v>0</v>
      </c>
      <c r="AZ160">
        <v>0</v>
      </c>
      <c r="BA160">
        <v>0</v>
      </c>
      <c r="BB160">
        <v>0</v>
      </c>
      <c r="BC160">
        <v>0</v>
      </c>
      <c r="BI160">
        <v>0</v>
      </c>
      <c r="BJ160">
        <v>1</v>
      </c>
      <c r="BK160">
        <v>1</v>
      </c>
      <c r="BM160">
        <v>0</v>
      </c>
      <c r="BN160" s="1"/>
      <c r="BO160" s="1" t="s">
        <v>2586</v>
      </c>
      <c r="BP160" s="1" t="s">
        <v>1487</v>
      </c>
      <c r="BQ160" s="1" t="s">
        <v>1488</v>
      </c>
      <c r="BR160" s="1"/>
      <c r="BS160" s="1"/>
      <c r="BT160">
        <v>322</v>
      </c>
      <c r="BU160" s="1"/>
      <c r="BV160" s="1" t="s">
        <v>392</v>
      </c>
      <c r="BW160" s="1" t="s">
        <v>547</v>
      </c>
      <c r="BX160" s="1" t="s">
        <v>595</v>
      </c>
      <c r="BY160" s="1" t="s">
        <v>394</v>
      </c>
      <c r="BZ160" s="1" t="s">
        <v>2208</v>
      </c>
      <c r="CA160" s="1" t="s">
        <v>2341</v>
      </c>
      <c r="CB160" s="1"/>
      <c r="CC160" s="1"/>
      <c r="CD160">
        <v>0</v>
      </c>
      <c r="CF160" s="1" t="s">
        <v>396</v>
      </c>
      <c r="CH160" s="1"/>
      <c r="CI160" s="1"/>
      <c r="CJ160" t="b">
        <v>0</v>
      </c>
      <c r="CN160">
        <v>0</v>
      </c>
      <c r="CO160" t="b">
        <v>1</v>
      </c>
      <c r="CP160">
        <v>0</v>
      </c>
      <c r="CT160">
        <v>0</v>
      </c>
      <c r="CU160">
        <v>0</v>
      </c>
      <c r="CV160">
        <v>0</v>
      </c>
    </row>
    <row r="161" spans="1:111" x14ac:dyDescent="0.3">
      <c r="A161" s="1" t="s">
        <v>2209</v>
      </c>
      <c r="B161" s="1" t="s">
        <v>2210</v>
      </c>
      <c r="C161">
        <v>244</v>
      </c>
      <c r="D161" s="1" t="s">
        <v>396</v>
      </c>
      <c r="E161" s="1" t="s">
        <v>2210</v>
      </c>
      <c r="F161" t="b">
        <v>1</v>
      </c>
      <c r="G161" s="1" t="s">
        <v>398</v>
      </c>
      <c r="H161">
        <v>0.26</v>
      </c>
      <c r="I161" s="1" t="s">
        <v>2591</v>
      </c>
      <c r="J161" s="1" t="s">
        <v>2592</v>
      </c>
      <c r="K161" s="1" t="s">
        <v>2589</v>
      </c>
      <c r="L161" s="1" t="s">
        <v>2590</v>
      </c>
      <c r="M161" s="1" t="s">
        <v>2216</v>
      </c>
      <c r="N161" s="1"/>
      <c r="O161" s="1" t="s">
        <v>2009</v>
      </c>
      <c r="P161">
        <v>2</v>
      </c>
      <c r="Q161">
        <v>2</v>
      </c>
      <c r="R161" t="b">
        <v>0</v>
      </c>
      <c r="T161" s="1" t="s">
        <v>395</v>
      </c>
      <c r="U161" s="1" t="s">
        <v>411</v>
      </c>
      <c r="V161" t="b">
        <v>1</v>
      </c>
      <c r="W161">
        <v>21.052631399999999</v>
      </c>
      <c r="X161">
        <v>1</v>
      </c>
      <c r="Y161">
        <v>0.272777408</v>
      </c>
      <c r="Z161">
        <v>1.8333333333333333E-2</v>
      </c>
      <c r="AA161">
        <v>0</v>
      </c>
      <c r="AB161">
        <v>0</v>
      </c>
      <c r="AC161">
        <v>0</v>
      </c>
      <c r="AD161">
        <v>0</v>
      </c>
      <c r="AE161">
        <v>0</v>
      </c>
      <c r="AF161">
        <v>0</v>
      </c>
      <c r="AG161">
        <v>0</v>
      </c>
      <c r="AH161">
        <v>0</v>
      </c>
      <c r="AI161">
        <v>0</v>
      </c>
      <c r="AJ161">
        <v>0</v>
      </c>
      <c r="AK161">
        <v>0.272777408</v>
      </c>
      <c r="AL161">
        <v>2.1666666666666667E-2</v>
      </c>
      <c r="AM161">
        <v>0</v>
      </c>
      <c r="AO161">
        <v>0</v>
      </c>
      <c r="AP161">
        <v>0</v>
      </c>
      <c r="AQ161">
        <v>0.04</v>
      </c>
      <c r="AR161">
        <v>0</v>
      </c>
      <c r="AS161">
        <v>0</v>
      </c>
      <c r="AT161">
        <v>0.04</v>
      </c>
      <c r="AU161">
        <v>0</v>
      </c>
      <c r="AV161">
        <v>0</v>
      </c>
      <c r="AX161" s="1" t="s">
        <v>397</v>
      </c>
      <c r="AY161">
        <v>4.9000000000000004</v>
      </c>
      <c r="AZ161">
        <v>10.191000000000001</v>
      </c>
      <c r="BA161">
        <v>2.8333333333333332E-2</v>
      </c>
      <c r="BB161">
        <v>0.19666666666666666</v>
      </c>
      <c r="BC161">
        <v>0</v>
      </c>
      <c r="BI161">
        <v>1.8333333333333333E-2</v>
      </c>
      <c r="BJ161">
        <v>0</v>
      </c>
      <c r="BK161">
        <v>4.6666666666666669E-2</v>
      </c>
      <c r="BM161">
        <v>1.4999999999999999E-2</v>
      </c>
      <c r="BN161" s="1" t="s">
        <v>2211</v>
      </c>
      <c r="BO161" s="1" t="s">
        <v>2593</v>
      </c>
      <c r="BP161" s="1" t="s">
        <v>2209</v>
      </c>
      <c r="BQ161" s="1" t="s">
        <v>2210</v>
      </c>
      <c r="BR161" s="1" t="s">
        <v>2209</v>
      </c>
      <c r="BS161" s="1" t="s">
        <v>2210</v>
      </c>
      <c r="BT161">
        <v>330</v>
      </c>
      <c r="BU161" s="1" t="s">
        <v>1380</v>
      </c>
      <c r="BV161" s="1" t="s">
        <v>398</v>
      </c>
      <c r="BW161" s="1" t="s">
        <v>1514</v>
      </c>
      <c r="BX161" s="1" t="s">
        <v>2589</v>
      </c>
      <c r="BY161" s="1" t="s">
        <v>2590</v>
      </c>
      <c r="BZ161" s="1" t="s">
        <v>2216</v>
      </c>
      <c r="CA161" s="1" t="s">
        <v>2009</v>
      </c>
      <c r="CB161" s="1"/>
      <c r="CC161" s="1" t="s">
        <v>2594</v>
      </c>
      <c r="CD161">
        <v>0</v>
      </c>
      <c r="CF161" s="1" t="s">
        <v>411</v>
      </c>
      <c r="CG161">
        <v>1</v>
      </c>
      <c r="CH161" s="1" t="s">
        <v>2211</v>
      </c>
      <c r="CI161" s="1" t="s">
        <v>641</v>
      </c>
      <c r="CJ161" t="b">
        <v>0</v>
      </c>
      <c r="CK161" t="b">
        <v>0</v>
      </c>
      <c r="CL161" t="b">
        <v>0</v>
      </c>
      <c r="CM161" t="b">
        <v>0</v>
      </c>
      <c r="CN161">
        <v>0</v>
      </c>
      <c r="CO161" t="b">
        <v>1</v>
      </c>
      <c r="CP161">
        <v>0.46644416500000002</v>
      </c>
      <c r="CT161">
        <v>0.12666666666666668</v>
      </c>
      <c r="CU161">
        <v>0</v>
      </c>
      <c r="CV161">
        <v>0</v>
      </c>
      <c r="CZ161">
        <v>0.272777408</v>
      </c>
      <c r="DA161">
        <v>0</v>
      </c>
      <c r="DB161">
        <v>0</v>
      </c>
      <c r="DC161">
        <v>0</v>
      </c>
      <c r="DD161">
        <v>0</v>
      </c>
      <c r="DE161">
        <v>0</v>
      </c>
      <c r="DF161">
        <v>0.272777408</v>
      </c>
      <c r="DG161">
        <v>0</v>
      </c>
    </row>
    <row r="162" spans="1:111" x14ac:dyDescent="0.3">
      <c r="A162" s="1" t="s">
        <v>2209</v>
      </c>
      <c r="B162" s="1" t="s">
        <v>2210</v>
      </c>
      <c r="C162">
        <v>244</v>
      </c>
      <c r="D162" s="1" t="s">
        <v>396</v>
      </c>
      <c r="E162" s="1" t="s">
        <v>2210</v>
      </c>
      <c r="F162" t="b">
        <v>1</v>
      </c>
      <c r="G162" s="1" t="s">
        <v>398</v>
      </c>
      <c r="H162">
        <v>0.26</v>
      </c>
      <c r="I162" s="1" t="s">
        <v>2591</v>
      </c>
      <c r="J162" s="1" t="s">
        <v>2592</v>
      </c>
      <c r="K162" s="1" t="s">
        <v>2589</v>
      </c>
      <c r="L162" s="1" t="s">
        <v>2590</v>
      </c>
      <c r="M162" s="1" t="s">
        <v>2216</v>
      </c>
      <c r="N162" s="1"/>
      <c r="O162" s="1" t="s">
        <v>2009</v>
      </c>
      <c r="P162">
        <v>2</v>
      </c>
      <c r="Q162">
        <v>2</v>
      </c>
      <c r="R162" t="b">
        <v>0</v>
      </c>
      <c r="T162" s="1" t="s">
        <v>395</v>
      </c>
      <c r="U162" s="1" t="s">
        <v>411</v>
      </c>
      <c r="V162" t="b">
        <v>1</v>
      </c>
      <c r="W162">
        <v>21.052631399999999</v>
      </c>
      <c r="X162">
        <v>1</v>
      </c>
      <c r="Y162">
        <v>0.272777408</v>
      </c>
      <c r="Z162">
        <v>1.8333333333333333E-2</v>
      </c>
      <c r="AA162">
        <v>0</v>
      </c>
      <c r="AB162">
        <v>0</v>
      </c>
      <c r="AC162">
        <v>0</v>
      </c>
      <c r="AD162">
        <v>0</v>
      </c>
      <c r="AE162">
        <v>0</v>
      </c>
      <c r="AF162">
        <v>0</v>
      </c>
      <c r="AG162">
        <v>0</v>
      </c>
      <c r="AH162">
        <v>0</v>
      </c>
      <c r="AI162">
        <v>0</v>
      </c>
      <c r="AJ162">
        <v>0</v>
      </c>
      <c r="AK162">
        <v>0.272777408</v>
      </c>
      <c r="AL162">
        <v>2.1666666666666667E-2</v>
      </c>
      <c r="AM162">
        <v>0</v>
      </c>
      <c r="AO162">
        <v>0</v>
      </c>
      <c r="AP162">
        <v>0</v>
      </c>
      <c r="AQ162">
        <v>0.04</v>
      </c>
      <c r="AR162">
        <v>0</v>
      </c>
      <c r="AS162">
        <v>0</v>
      </c>
      <c r="AT162">
        <v>0.04</v>
      </c>
      <c r="AU162">
        <v>0</v>
      </c>
      <c r="AV162">
        <v>0</v>
      </c>
      <c r="AX162" s="1" t="s">
        <v>397</v>
      </c>
      <c r="AY162">
        <v>4.9000000000000004</v>
      </c>
      <c r="AZ162">
        <v>10.191000000000001</v>
      </c>
      <c r="BA162">
        <v>2.8333333333333332E-2</v>
      </c>
      <c r="BB162">
        <v>0.19666666666666666</v>
      </c>
      <c r="BC162">
        <v>0</v>
      </c>
      <c r="BI162">
        <v>1.8333333333333333E-2</v>
      </c>
      <c r="BJ162">
        <v>0</v>
      </c>
      <c r="BK162">
        <v>4.6666666666666669E-2</v>
      </c>
      <c r="BM162">
        <v>1.4999999999999999E-2</v>
      </c>
      <c r="BN162" s="1" t="s">
        <v>2211</v>
      </c>
      <c r="BO162" s="1" t="s">
        <v>2595</v>
      </c>
      <c r="BP162" s="1" t="s">
        <v>2209</v>
      </c>
      <c r="BQ162" s="1" t="s">
        <v>2210</v>
      </c>
      <c r="BR162" s="1" t="s">
        <v>2209</v>
      </c>
      <c r="BS162" s="1" t="s">
        <v>2210</v>
      </c>
      <c r="BT162">
        <v>331</v>
      </c>
      <c r="BU162" s="1" t="s">
        <v>1679</v>
      </c>
      <c r="BV162" s="1" t="s">
        <v>398</v>
      </c>
      <c r="BW162" s="1" t="s">
        <v>673</v>
      </c>
      <c r="BX162" s="1" t="s">
        <v>2589</v>
      </c>
      <c r="BY162" s="1" t="s">
        <v>2590</v>
      </c>
      <c r="BZ162" s="1" t="s">
        <v>2216</v>
      </c>
      <c r="CA162" s="1" t="s">
        <v>2009</v>
      </c>
      <c r="CB162" s="1"/>
      <c r="CC162" s="1"/>
      <c r="CD162">
        <v>0</v>
      </c>
      <c r="CF162" s="1" t="s">
        <v>411</v>
      </c>
      <c r="CG162">
        <v>1</v>
      </c>
      <c r="CH162" s="1" t="s">
        <v>2211</v>
      </c>
      <c r="CI162" s="1" t="s">
        <v>641</v>
      </c>
      <c r="CJ162" t="b">
        <v>0</v>
      </c>
      <c r="CK162" t="b">
        <v>0</v>
      </c>
      <c r="CL162" t="b">
        <v>0</v>
      </c>
      <c r="CM162" t="b">
        <v>0</v>
      </c>
      <c r="CN162">
        <v>0</v>
      </c>
      <c r="CO162" t="b">
        <v>1</v>
      </c>
      <c r="CP162">
        <v>0.25</v>
      </c>
      <c r="CT162">
        <v>6.8333333333333329E-2</v>
      </c>
      <c r="CU162">
        <v>0</v>
      </c>
      <c r="CV162">
        <v>0</v>
      </c>
      <c r="CZ162">
        <v>0</v>
      </c>
      <c r="DA162">
        <v>0</v>
      </c>
      <c r="DB162">
        <v>0</v>
      </c>
      <c r="DC162">
        <v>0</v>
      </c>
      <c r="DD162">
        <v>0</v>
      </c>
      <c r="DE162">
        <v>0</v>
      </c>
      <c r="DF162">
        <v>0</v>
      </c>
      <c r="DG162">
        <v>0</v>
      </c>
    </row>
    <row r="163" spans="1:111" x14ac:dyDescent="0.3">
      <c r="A163" s="1" t="s">
        <v>2209</v>
      </c>
      <c r="B163" s="1" t="s">
        <v>2210</v>
      </c>
      <c r="C163">
        <v>128</v>
      </c>
      <c r="D163" s="1" t="s">
        <v>396</v>
      </c>
      <c r="E163" s="1" t="s">
        <v>2210</v>
      </c>
      <c r="F163" t="b">
        <v>1</v>
      </c>
      <c r="G163" s="1" t="s">
        <v>398</v>
      </c>
      <c r="H163">
        <v>7.8333333333333338E-2</v>
      </c>
      <c r="I163" s="1" t="s">
        <v>2598</v>
      </c>
      <c r="J163" s="1" t="s">
        <v>2599</v>
      </c>
      <c r="K163" s="1" t="s">
        <v>2588</v>
      </c>
      <c r="L163" s="1" t="s">
        <v>2452</v>
      </c>
      <c r="M163" s="1" t="s">
        <v>2216</v>
      </c>
      <c r="N163" s="1"/>
      <c r="O163" s="1" t="s">
        <v>2009</v>
      </c>
      <c r="P163">
        <v>1</v>
      </c>
      <c r="Q163">
        <v>0</v>
      </c>
      <c r="R163" t="b">
        <v>0</v>
      </c>
      <c r="T163" s="1" t="s">
        <v>396</v>
      </c>
      <c r="U163" s="1" t="s">
        <v>395</v>
      </c>
      <c r="V163" t="b">
        <v>1</v>
      </c>
      <c r="W163">
        <v>50</v>
      </c>
      <c r="X163">
        <v>1</v>
      </c>
      <c r="Y163">
        <v>9.99197364E-2</v>
      </c>
      <c r="Z163">
        <v>6.6666666666666671E-3</v>
      </c>
      <c r="AA163">
        <v>0</v>
      </c>
      <c r="AB163">
        <v>0</v>
      </c>
      <c r="AC163">
        <v>0</v>
      </c>
      <c r="AD163">
        <v>0</v>
      </c>
      <c r="AE163">
        <v>0</v>
      </c>
      <c r="AF163">
        <v>0</v>
      </c>
      <c r="AG163">
        <v>0</v>
      </c>
      <c r="AH163">
        <v>0</v>
      </c>
      <c r="AI163">
        <v>0</v>
      </c>
      <c r="AJ163">
        <v>0</v>
      </c>
      <c r="AK163">
        <v>9.99197364E-2</v>
      </c>
      <c r="AL163">
        <v>8.3333333333333332E-3</v>
      </c>
      <c r="AM163">
        <v>0</v>
      </c>
      <c r="AO163">
        <v>0</v>
      </c>
      <c r="AP163">
        <v>0</v>
      </c>
      <c r="AQ163">
        <v>1.4999999999999999E-2</v>
      </c>
      <c r="AR163">
        <v>0</v>
      </c>
      <c r="AS163">
        <v>0</v>
      </c>
      <c r="AT163">
        <v>1.4999999999999999E-2</v>
      </c>
      <c r="AU163">
        <v>0</v>
      </c>
      <c r="AV163">
        <v>0</v>
      </c>
      <c r="AX163" s="1" t="s">
        <v>397</v>
      </c>
      <c r="AY163">
        <v>0.8</v>
      </c>
      <c r="AZ163">
        <v>4.6529998800000003</v>
      </c>
      <c r="BA163">
        <v>8.3333333333333332E-3</v>
      </c>
      <c r="BB163">
        <v>5.3333333333333337E-2</v>
      </c>
      <c r="BC163">
        <v>0</v>
      </c>
      <c r="BI163">
        <v>1.4999999999999999E-2</v>
      </c>
      <c r="BJ163">
        <v>0</v>
      </c>
      <c r="BK163">
        <v>2.3333333333333334E-2</v>
      </c>
      <c r="BM163">
        <v>0</v>
      </c>
      <c r="BN163" s="1" t="s">
        <v>2211</v>
      </c>
      <c r="BO163" s="1" t="s">
        <v>2600</v>
      </c>
      <c r="BP163" s="1" t="s">
        <v>2209</v>
      </c>
      <c r="BQ163" s="1" t="s">
        <v>2210</v>
      </c>
      <c r="BR163" s="1" t="s">
        <v>2209</v>
      </c>
      <c r="BS163" s="1" t="s">
        <v>2210</v>
      </c>
      <c r="BT163">
        <v>173</v>
      </c>
      <c r="BU163" s="1" t="s">
        <v>1701</v>
      </c>
      <c r="BV163" s="1" t="s">
        <v>398</v>
      </c>
      <c r="BW163" s="1" t="s">
        <v>2042</v>
      </c>
      <c r="BX163" s="1" t="s">
        <v>2588</v>
      </c>
      <c r="BY163" s="1" t="s">
        <v>2452</v>
      </c>
      <c r="BZ163" s="1" t="s">
        <v>2216</v>
      </c>
      <c r="CA163" s="1" t="s">
        <v>2009</v>
      </c>
      <c r="CB163" s="1"/>
      <c r="CC163" s="1"/>
      <c r="CD163">
        <v>0</v>
      </c>
      <c r="CF163" s="1" t="s">
        <v>395</v>
      </c>
      <c r="CG163">
        <v>0</v>
      </c>
      <c r="CH163" s="1" t="s">
        <v>2211</v>
      </c>
      <c r="CI163" s="1" t="s">
        <v>641</v>
      </c>
      <c r="CJ163" t="b">
        <v>0</v>
      </c>
      <c r="CK163" t="b">
        <v>0</v>
      </c>
      <c r="CL163" t="b">
        <v>0</v>
      </c>
      <c r="CM163" t="b">
        <v>0</v>
      </c>
      <c r="CN163">
        <v>0</v>
      </c>
      <c r="CO163" t="b">
        <v>1</v>
      </c>
      <c r="CP163">
        <v>0</v>
      </c>
      <c r="CT163">
        <v>0</v>
      </c>
      <c r="CU163">
        <v>0</v>
      </c>
      <c r="CV163">
        <v>0</v>
      </c>
      <c r="CZ163">
        <v>0</v>
      </c>
      <c r="DA163">
        <v>0</v>
      </c>
      <c r="DB163">
        <v>0</v>
      </c>
      <c r="DC163">
        <v>0</v>
      </c>
      <c r="DD163">
        <v>0</v>
      </c>
      <c r="DE163">
        <v>0</v>
      </c>
      <c r="DF163">
        <v>0</v>
      </c>
      <c r="DG163">
        <v>0</v>
      </c>
    </row>
    <row r="164" spans="1:111" x14ac:dyDescent="0.3">
      <c r="A164" s="1" t="s">
        <v>2209</v>
      </c>
      <c r="B164" s="1" t="s">
        <v>2210</v>
      </c>
      <c r="C164">
        <v>128</v>
      </c>
      <c r="D164" s="1" t="s">
        <v>396</v>
      </c>
      <c r="E164" s="1" t="s">
        <v>2210</v>
      </c>
      <c r="F164" t="b">
        <v>1</v>
      </c>
      <c r="G164" s="1" t="s">
        <v>398</v>
      </c>
      <c r="H164">
        <v>7.8333333333333338E-2</v>
      </c>
      <c r="I164" s="1" t="s">
        <v>2598</v>
      </c>
      <c r="J164" s="1" t="s">
        <v>2599</v>
      </c>
      <c r="K164" s="1" t="s">
        <v>2588</v>
      </c>
      <c r="L164" s="1" t="s">
        <v>2452</v>
      </c>
      <c r="M164" s="1" t="s">
        <v>2216</v>
      </c>
      <c r="N164" s="1"/>
      <c r="O164" s="1" t="s">
        <v>2009</v>
      </c>
      <c r="P164">
        <v>1</v>
      </c>
      <c r="Q164">
        <v>0</v>
      </c>
      <c r="R164" t="b">
        <v>0</v>
      </c>
      <c r="T164" s="1" t="s">
        <v>396</v>
      </c>
      <c r="U164" s="1" t="s">
        <v>395</v>
      </c>
      <c r="V164" t="b">
        <v>1</v>
      </c>
      <c r="W164">
        <v>50</v>
      </c>
      <c r="X164">
        <v>1</v>
      </c>
      <c r="Y164">
        <v>9.99197364E-2</v>
      </c>
      <c r="Z164">
        <v>6.6666666666666671E-3</v>
      </c>
      <c r="AA164">
        <v>0</v>
      </c>
      <c r="AB164">
        <v>0</v>
      </c>
      <c r="AC164">
        <v>0</v>
      </c>
      <c r="AD164">
        <v>0</v>
      </c>
      <c r="AE164">
        <v>0</v>
      </c>
      <c r="AF164">
        <v>0</v>
      </c>
      <c r="AG164">
        <v>0</v>
      </c>
      <c r="AH164">
        <v>0</v>
      </c>
      <c r="AI164">
        <v>0</v>
      </c>
      <c r="AJ164">
        <v>0</v>
      </c>
      <c r="AK164">
        <v>9.99197364E-2</v>
      </c>
      <c r="AL164">
        <v>8.3333333333333332E-3</v>
      </c>
      <c r="AM164">
        <v>0</v>
      </c>
      <c r="AO164">
        <v>0</v>
      </c>
      <c r="AP164">
        <v>0</v>
      </c>
      <c r="AQ164">
        <v>1.4999999999999999E-2</v>
      </c>
      <c r="AR164">
        <v>0</v>
      </c>
      <c r="AS164">
        <v>0</v>
      </c>
      <c r="AT164">
        <v>1.4999999999999999E-2</v>
      </c>
      <c r="AU164">
        <v>0</v>
      </c>
      <c r="AV164">
        <v>0</v>
      </c>
      <c r="AX164" s="1" t="s">
        <v>397</v>
      </c>
      <c r="AY164">
        <v>0.8</v>
      </c>
      <c r="AZ164">
        <v>4.6529998800000003</v>
      </c>
      <c r="BA164">
        <v>8.3333333333333332E-3</v>
      </c>
      <c r="BB164">
        <v>5.3333333333333337E-2</v>
      </c>
      <c r="BC164">
        <v>0</v>
      </c>
      <c r="BI164">
        <v>1.4999999999999999E-2</v>
      </c>
      <c r="BJ164">
        <v>0</v>
      </c>
      <c r="BK164">
        <v>2.3333333333333334E-2</v>
      </c>
      <c r="BM164">
        <v>0</v>
      </c>
      <c r="BN164" s="1" t="s">
        <v>2211</v>
      </c>
      <c r="BO164" s="1" t="s">
        <v>2601</v>
      </c>
      <c r="BP164" s="1" t="s">
        <v>2209</v>
      </c>
      <c r="BQ164" s="1" t="s">
        <v>2210</v>
      </c>
      <c r="BR164" s="1" t="s">
        <v>2209</v>
      </c>
      <c r="BS164" s="1" t="s">
        <v>2210</v>
      </c>
      <c r="BT164">
        <v>174</v>
      </c>
      <c r="BU164" s="1" t="s">
        <v>1073</v>
      </c>
      <c r="BV164" s="1" t="s">
        <v>398</v>
      </c>
      <c r="BW164" s="1" t="s">
        <v>1529</v>
      </c>
      <c r="BX164" s="1" t="s">
        <v>2588</v>
      </c>
      <c r="BY164" s="1" t="s">
        <v>2452</v>
      </c>
      <c r="BZ164" s="1" t="s">
        <v>2216</v>
      </c>
      <c r="CA164" s="1" t="s">
        <v>2009</v>
      </c>
      <c r="CB164" s="1"/>
      <c r="CC164" s="1" t="s">
        <v>2602</v>
      </c>
      <c r="CD164">
        <v>0</v>
      </c>
      <c r="CF164" s="1" t="s">
        <v>395</v>
      </c>
      <c r="CG164">
        <v>0</v>
      </c>
      <c r="CH164" s="1" t="s">
        <v>2211</v>
      </c>
      <c r="CI164" s="1" t="s">
        <v>641</v>
      </c>
      <c r="CJ164" t="b">
        <v>0</v>
      </c>
      <c r="CK164" t="b">
        <v>0</v>
      </c>
      <c r="CL164" t="b">
        <v>0</v>
      </c>
      <c r="CM164" t="b">
        <v>0</v>
      </c>
      <c r="CN164">
        <v>0</v>
      </c>
      <c r="CO164" t="b">
        <v>1</v>
      </c>
      <c r="CP164">
        <v>0.195344031</v>
      </c>
      <c r="CT164">
        <v>5.3333333333333337E-2</v>
      </c>
      <c r="CU164">
        <v>0</v>
      </c>
      <c r="CV164">
        <v>0</v>
      </c>
      <c r="CZ164">
        <v>9.99197364E-2</v>
      </c>
      <c r="DA164">
        <v>0</v>
      </c>
      <c r="DB164">
        <v>0</v>
      </c>
      <c r="DC164">
        <v>0</v>
      </c>
      <c r="DD164">
        <v>0</v>
      </c>
      <c r="DE164">
        <v>0</v>
      </c>
      <c r="DF164">
        <v>9.99197364E-2</v>
      </c>
      <c r="DG164">
        <v>0</v>
      </c>
    </row>
    <row r="165" spans="1:111" x14ac:dyDescent="0.3">
      <c r="A165" s="1" t="s">
        <v>2114</v>
      </c>
      <c r="B165" s="1" t="s">
        <v>2115</v>
      </c>
      <c r="C165">
        <v>264</v>
      </c>
      <c r="D165" s="1"/>
      <c r="E165" s="1"/>
      <c r="F165" t="b">
        <v>0</v>
      </c>
      <c r="G165" s="1" t="s">
        <v>392</v>
      </c>
      <c r="H165">
        <v>1</v>
      </c>
      <c r="I165" s="1" t="s">
        <v>2606</v>
      </c>
      <c r="J165" s="1" t="s">
        <v>489</v>
      </c>
      <c r="K165" s="1" t="s">
        <v>2605</v>
      </c>
      <c r="L165" s="1" t="s">
        <v>2585</v>
      </c>
      <c r="M165" s="1" t="s">
        <v>2604</v>
      </c>
      <c r="N165" s="1"/>
      <c r="O165" s="1" t="s">
        <v>2117</v>
      </c>
      <c r="R165" t="b">
        <v>0</v>
      </c>
      <c r="T165" s="1" t="s">
        <v>396</v>
      </c>
      <c r="U165" s="1" t="s">
        <v>396</v>
      </c>
      <c r="V165" t="b">
        <v>0</v>
      </c>
      <c r="W165">
        <v>0.5</v>
      </c>
      <c r="X165">
        <v>0</v>
      </c>
      <c r="Z165">
        <v>0</v>
      </c>
      <c r="AB165">
        <v>0</v>
      </c>
      <c r="AD165">
        <v>0</v>
      </c>
      <c r="AF165">
        <v>0</v>
      </c>
      <c r="AH165">
        <v>0</v>
      </c>
      <c r="AJ165">
        <v>0</v>
      </c>
      <c r="AL165">
        <v>0</v>
      </c>
      <c r="AO165">
        <v>0</v>
      </c>
      <c r="AP165">
        <v>0</v>
      </c>
      <c r="AQ165">
        <v>0</v>
      </c>
      <c r="AR165">
        <v>0</v>
      </c>
      <c r="AS165">
        <v>0</v>
      </c>
      <c r="AT165">
        <v>0</v>
      </c>
      <c r="AU165">
        <v>0</v>
      </c>
      <c r="AV165">
        <v>0</v>
      </c>
      <c r="AX165" s="1" t="s">
        <v>397</v>
      </c>
      <c r="AY165">
        <v>0</v>
      </c>
      <c r="AZ165">
        <v>0</v>
      </c>
      <c r="BA165">
        <v>0</v>
      </c>
      <c r="BB165">
        <v>0</v>
      </c>
      <c r="BC165">
        <v>0</v>
      </c>
      <c r="BI165">
        <v>0</v>
      </c>
      <c r="BJ165">
        <v>1</v>
      </c>
      <c r="BK165">
        <v>1</v>
      </c>
      <c r="BM165">
        <v>0</v>
      </c>
      <c r="BN165" s="1"/>
      <c r="BO165" s="1" t="s">
        <v>2606</v>
      </c>
      <c r="BP165" s="1" t="s">
        <v>2114</v>
      </c>
      <c r="BQ165" s="1" t="s">
        <v>2115</v>
      </c>
      <c r="BR165" s="1"/>
      <c r="BS165" s="1"/>
      <c r="BT165">
        <v>418</v>
      </c>
      <c r="BU165" s="1"/>
      <c r="BV165" s="1" t="s">
        <v>392</v>
      </c>
      <c r="BW165" s="1" t="s">
        <v>407</v>
      </c>
      <c r="BX165" s="1" t="s">
        <v>2605</v>
      </c>
      <c r="BY165" s="1" t="s">
        <v>2585</v>
      </c>
      <c r="BZ165" s="1" t="s">
        <v>2604</v>
      </c>
      <c r="CA165" s="1" t="s">
        <v>2117</v>
      </c>
      <c r="CB165" s="1"/>
      <c r="CC165" s="1"/>
      <c r="CD165">
        <v>0</v>
      </c>
      <c r="CF165" s="1" t="s">
        <v>396</v>
      </c>
      <c r="CH165" s="1"/>
      <c r="CI165" s="1"/>
      <c r="CJ165" t="b">
        <v>0</v>
      </c>
      <c r="CN165">
        <v>0</v>
      </c>
      <c r="CO165" t="b">
        <v>1</v>
      </c>
      <c r="CP165">
        <v>0</v>
      </c>
      <c r="CT165">
        <v>0</v>
      </c>
      <c r="CU165">
        <v>0</v>
      </c>
      <c r="CV165">
        <v>0</v>
      </c>
    </row>
    <row r="166" spans="1:111" x14ac:dyDescent="0.3">
      <c r="A166" s="1" t="s">
        <v>2422</v>
      </c>
      <c r="B166" s="1" t="s">
        <v>2513</v>
      </c>
      <c r="C166">
        <v>95</v>
      </c>
      <c r="D166" s="1" t="s">
        <v>1505</v>
      </c>
      <c r="E166" s="1" t="s">
        <v>1506</v>
      </c>
      <c r="F166" t="b">
        <v>1</v>
      </c>
      <c r="G166" s="1" t="s">
        <v>480</v>
      </c>
      <c r="H166">
        <v>0.25333333333333335</v>
      </c>
      <c r="I166" s="1" t="s">
        <v>2611</v>
      </c>
      <c r="J166" s="1" t="s">
        <v>2612</v>
      </c>
      <c r="K166" s="1" t="s">
        <v>2424</v>
      </c>
      <c r="L166" s="1" t="s">
        <v>2041</v>
      </c>
      <c r="M166" s="1" t="s">
        <v>2056</v>
      </c>
      <c r="N166" s="1"/>
      <c r="O166" s="1" t="s">
        <v>2051</v>
      </c>
      <c r="P166">
        <v>4</v>
      </c>
      <c r="Q166">
        <v>0</v>
      </c>
      <c r="R166" t="b">
        <v>0</v>
      </c>
      <c r="T166" s="1" t="s">
        <v>411</v>
      </c>
      <c r="U166" s="1" t="s">
        <v>395</v>
      </c>
      <c r="V166" t="b">
        <v>1</v>
      </c>
      <c r="W166">
        <v>0.5</v>
      </c>
      <c r="X166">
        <v>1</v>
      </c>
      <c r="Y166">
        <v>0.73506808300000004</v>
      </c>
      <c r="Z166">
        <v>4.8333333333333332E-2</v>
      </c>
      <c r="AA166">
        <v>0</v>
      </c>
      <c r="AB166">
        <v>0</v>
      </c>
      <c r="AC166">
        <v>0</v>
      </c>
      <c r="AD166">
        <v>0</v>
      </c>
      <c r="AE166">
        <v>0</v>
      </c>
      <c r="AF166">
        <v>0</v>
      </c>
      <c r="AG166">
        <v>0</v>
      </c>
      <c r="AH166">
        <v>0</v>
      </c>
      <c r="AI166">
        <v>0</v>
      </c>
      <c r="AJ166">
        <v>0</v>
      </c>
      <c r="AK166">
        <v>0.73506808300000004</v>
      </c>
      <c r="AL166">
        <v>5.8333333333333334E-2</v>
      </c>
      <c r="AM166">
        <v>0</v>
      </c>
      <c r="AO166">
        <v>0</v>
      </c>
      <c r="AP166">
        <v>0</v>
      </c>
      <c r="AQ166">
        <v>0.10666666666666667</v>
      </c>
      <c r="AR166">
        <v>0</v>
      </c>
      <c r="AS166">
        <v>0</v>
      </c>
      <c r="AT166">
        <v>0.10666666666666667</v>
      </c>
      <c r="AU166">
        <v>0</v>
      </c>
      <c r="AV166">
        <v>0</v>
      </c>
      <c r="AX166" s="1" t="s">
        <v>1563</v>
      </c>
      <c r="AY166">
        <v>0</v>
      </c>
      <c r="AZ166">
        <v>0</v>
      </c>
      <c r="BA166">
        <v>0</v>
      </c>
      <c r="BB166">
        <v>0.105</v>
      </c>
      <c r="BC166">
        <v>8.3333333333333329E-2</v>
      </c>
      <c r="BI166">
        <v>6.5000000000000002E-2</v>
      </c>
      <c r="BJ166">
        <v>0</v>
      </c>
      <c r="BK166">
        <v>6.5000000000000002E-2</v>
      </c>
      <c r="BM166">
        <v>0</v>
      </c>
      <c r="BN166" s="1" t="s">
        <v>2613</v>
      </c>
      <c r="BO166" s="1" t="s">
        <v>2614</v>
      </c>
      <c r="BP166" s="1" t="s">
        <v>2422</v>
      </c>
      <c r="BQ166" s="1" t="s">
        <v>2513</v>
      </c>
      <c r="BR166" s="1" t="s">
        <v>1505</v>
      </c>
      <c r="BS166" s="1"/>
      <c r="BT166">
        <v>299</v>
      </c>
      <c r="BU166" s="1"/>
      <c r="BV166" s="1" t="s">
        <v>398</v>
      </c>
      <c r="BW166" s="1" t="s">
        <v>1901</v>
      </c>
      <c r="BX166" s="1" t="s">
        <v>2424</v>
      </c>
      <c r="BY166" s="1" t="s">
        <v>2041</v>
      </c>
      <c r="BZ166" s="1" t="s">
        <v>2056</v>
      </c>
      <c r="CA166" s="1" t="s">
        <v>2051</v>
      </c>
      <c r="CB166" s="1"/>
      <c r="CC166" s="1"/>
      <c r="CD166">
        <v>0</v>
      </c>
      <c r="CF166" s="1" t="s">
        <v>395</v>
      </c>
      <c r="CG166">
        <v>0</v>
      </c>
      <c r="CH166" s="1" t="s">
        <v>2613</v>
      </c>
      <c r="CI166" s="1"/>
      <c r="CJ166" t="b">
        <v>0</v>
      </c>
      <c r="CK166" t="b">
        <v>0</v>
      </c>
      <c r="CL166" t="b">
        <v>0</v>
      </c>
      <c r="CM166" t="b">
        <v>0</v>
      </c>
      <c r="CN166">
        <v>0</v>
      </c>
      <c r="CO166" t="b">
        <v>1</v>
      </c>
      <c r="CP166">
        <v>1.3404607799999999E-2</v>
      </c>
      <c r="CT166">
        <v>1.6666666666666668E-3</v>
      </c>
      <c r="CU166">
        <v>0</v>
      </c>
      <c r="CV166">
        <v>0</v>
      </c>
    </row>
    <row r="167" spans="1:111" x14ac:dyDescent="0.3">
      <c r="A167" s="1" t="s">
        <v>2422</v>
      </c>
      <c r="B167" s="1" t="s">
        <v>2513</v>
      </c>
      <c r="C167">
        <v>95</v>
      </c>
      <c r="D167" s="1" t="s">
        <v>1505</v>
      </c>
      <c r="E167" s="1" t="s">
        <v>1506</v>
      </c>
      <c r="F167" t="b">
        <v>1</v>
      </c>
      <c r="G167" s="1" t="s">
        <v>480</v>
      </c>
      <c r="H167">
        <v>0.25333333333333335</v>
      </c>
      <c r="I167" s="1" t="s">
        <v>2611</v>
      </c>
      <c r="J167" s="1" t="s">
        <v>2612</v>
      </c>
      <c r="K167" s="1" t="s">
        <v>2424</v>
      </c>
      <c r="L167" s="1" t="s">
        <v>2041</v>
      </c>
      <c r="M167" s="1" t="s">
        <v>2056</v>
      </c>
      <c r="N167" s="1"/>
      <c r="O167" s="1" t="s">
        <v>2051</v>
      </c>
      <c r="P167">
        <v>4</v>
      </c>
      <c r="Q167">
        <v>0</v>
      </c>
      <c r="R167" t="b">
        <v>0</v>
      </c>
      <c r="T167" s="1" t="s">
        <v>411</v>
      </c>
      <c r="U167" s="1" t="s">
        <v>395</v>
      </c>
      <c r="V167" t="b">
        <v>1</v>
      </c>
      <c r="W167">
        <v>0.5</v>
      </c>
      <c r="X167">
        <v>1</v>
      </c>
      <c r="Y167">
        <v>0.73506808300000004</v>
      </c>
      <c r="Z167">
        <v>4.8333333333333332E-2</v>
      </c>
      <c r="AA167">
        <v>0</v>
      </c>
      <c r="AB167">
        <v>0</v>
      </c>
      <c r="AC167">
        <v>0</v>
      </c>
      <c r="AD167">
        <v>0</v>
      </c>
      <c r="AE167">
        <v>0</v>
      </c>
      <c r="AF167">
        <v>0</v>
      </c>
      <c r="AG167">
        <v>0</v>
      </c>
      <c r="AH167">
        <v>0</v>
      </c>
      <c r="AI167">
        <v>0</v>
      </c>
      <c r="AJ167">
        <v>0</v>
      </c>
      <c r="AK167">
        <v>0.73506808300000004</v>
      </c>
      <c r="AL167">
        <v>5.8333333333333334E-2</v>
      </c>
      <c r="AM167">
        <v>0</v>
      </c>
      <c r="AO167">
        <v>0</v>
      </c>
      <c r="AP167">
        <v>0</v>
      </c>
      <c r="AQ167">
        <v>0.10666666666666667</v>
      </c>
      <c r="AR167">
        <v>0</v>
      </c>
      <c r="AS167">
        <v>0</v>
      </c>
      <c r="AT167">
        <v>0.10666666666666667</v>
      </c>
      <c r="AU167">
        <v>0</v>
      </c>
      <c r="AV167">
        <v>0</v>
      </c>
      <c r="AX167" s="1" t="s">
        <v>1563</v>
      </c>
      <c r="AY167">
        <v>0</v>
      </c>
      <c r="AZ167">
        <v>0</v>
      </c>
      <c r="BA167">
        <v>0</v>
      </c>
      <c r="BB167">
        <v>0.105</v>
      </c>
      <c r="BC167">
        <v>8.3333333333333329E-2</v>
      </c>
      <c r="BI167">
        <v>6.5000000000000002E-2</v>
      </c>
      <c r="BJ167">
        <v>0</v>
      </c>
      <c r="BK167">
        <v>6.5000000000000002E-2</v>
      </c>
      <c r="BM167">
        <v>0</v>
      </c>
      <c r="BN167" s="1" t="s">
        <v>2613</v>
      </c>
      <c r="BO167" s="1" t="s">
        <v>2615</v>
      </c>
      <c r="BP167" s="1" t="s">
        <v>2422</v>
      </c>
      <c r="BQ167" s="1" t="s">
        <v>2513</v>
      </c>
      <c r="BR167" s="1" t="s">
        <v>1505</v>
      </c>
      <c r="BS167" s="1"/>
      <c r="BT167">
        <v>300</v>
      </c>
      <c r="BU167" s="1"/>
      <c r="BV167" s="1" t="s">
        <v>398</v>
      </c>
      <c r="BW167" s="1" t="s">
        <v>1901</v>
      </c>
      <c r="BX167" s="1" t="s">
        <v>2424</v>
      </c>
      <c r="BY167" s="1" t="s">
        <v>2041</v>
      </c>
      <c r="BZ167" s="1" t="s">
        <v>2056</v>
      </c>
      <c r="CA167" s="1" t="s">
        <v>2051</v>
      </c>
      <c r="CB167" s="1"/>
      <c r="CC167" s="1"/>
      <c r="CD167">
        <v>0</v>
      </c>
      <c r="CF167" s="1" t="s">
        <v>395</v>
      </c>
      <c r="CG167">
        <v>0</v>
      </c>
      <c r="CH167" s="1" t="s">
        <v>2613</v>
      </c>
      <c r="CI167" s="1"/>
      <c r="CJ167" t="b">
        <v>0</v>
      </c>
      <c r="CK167" t="b">
        <v>0</v>
      </c>
      <c r="CL167" t="b">
        <v>0</v>
      </c>
      <c r="CM167" t="b">
        <v>0</v>
      </c>
      <c r="CN167">
        <v>0</v>
      </c>
      <c r="CO167" t="b">
        <v>1</v>
      </c>
      <c r="CP167">
        <v>1.3404607799999999E-2</v>
      </c>
      <c r="CT167">
        <v>1.6666666666666668E-3</v>
      </c>
      <c r="CU167">
        <v>0</v>
      </c>
      <c r="CV167">
        <v>0</v>
      </c>
    </row>
    <row r="168" spans="1:111" x14ac:dyDescent="0.3">
      <c r="A168" s="1" t="s">
        <v>2422</v>
      </c>
      <c r="B168" s="1" t="s">
        <v>2513</v>
      </c>
      <c r="C168">
        <v>95</v>
      </c>
      <c r="D168" s="1" t="s">
        <v>1505</v>
      </c>
      <c r="E168" s="1" t="s">
        <v>1506</v>
      </c>
      <c r="F168" t="b">
        <v>1</v>
      </c>
      <c r="G168" s="1" t="s">
        <v>480</v>
      </c>
      <c r="H168">
        <v>0.25333333333333335</v>
      </c>
      <c r="I168" s="1" t="s">
        <v>2611</v>
      </c>
      <c r="J168" s="1" t="s">
        <v>2612</v>
      </c>
      <c r="K168" s="1" t="s">
        <v>2424</v>
      </c>
      <c r="L168" s="1" t="s">
        <v>2041</v>
      </c>
      <c r="M168" s="1" t="s">
        <v>2056</v>
      </c>
      <c r="N168" s="1"/>
      <c r="O168" s="1" t="s">
        <v>2051</v>
      </c>
      <c r="P168">
        <v>4</v>
      </c>
      <c r="Q168">
        <v>0</v>
      </c>
      <c r="R168" t="b">
        <v>0</v>
      </c>
      <c r="T168" s="1" t="s">
        <v>411</v>
      </c>
      <c r="U168" s="1" t="s">
        <v>395</v>
      </c>
      <c r="V168" t="b">
        <v>1</v>
      </c>
      <c r="W168">
        <v>0.5</v>
      </c>
      <c r="X168">
        <v>1</v>
      </c>
      <c r="Y168">
        <v>0.73506808300000004</v>
      </c>
      <c r="Z168">
        <v>4.8333333333333332E-2</v>
      </c>
      <c r="AA168">
        <v>0</v>
      </c>
      <c r="AB168">
        <v>0</v>
      </c>
      <c r="AC168">
        <v>0</v>
      </c>
      <c r="AD168">
        <v>0</v>
      </c>
      <c r="AE168">
        <v>0</v>
      </c>
      <c r="AF168">
        <v>0</v>
      </c>
      <c r="AG168">
        <v>0</v>
      </c>
      <c r="AH168">
        <v>0</v>
      </c>
      <c r="AI168">
        <v>0</v>
      </c>
      <c r="AJ168">
        <v>0</v>
      </c>
      <c r="AK168">
        <v>0.73506808300000004</v>
      </c>
      <c r="AL168">
        <v>5.8333333333333334E-2</v>
      </c>
      <c r="AM168">
        <v>0</v>
      </c>
      <c r="AO168">
        <v>0</v>
      </c>
      <c r="AP168">
        <v>0</v>
      </c>
      <c r="AQ168">
        <v>0.10666666666666667</v>
      </c>
      <c r="AR168">
        <v>0</v>
      </c>
      <c r="AS168">
        <v>0</v>
      </c>
      <c r="AT168">
        <v>0.10666666666666667</v>
      </c>
      <c r="AU168">
        <v>0</v>
      </c>
      <c r="AV168">
        <v>0</v>
      </c>
      <c r="AX168" s="1" t="s">
        <v>1563</v>
      </c>
      <c r="AY168">
        <v>0</v>
      </c>
      <c r="AZ168">
        <v>0</v>
      </c>
      <c r="BA168">
        <v>0</v>
      </c>
      <c r="BB168">
        <v>0.105</v>
      </c>
      <c r="BC168">
        <v>8.3333333333333329E-2</v>
      </c>
      <c r="BI168">
        <v>6.5000000000000002E-2</v>
      </c>
      <c r="BJ168">
        <v>0</v>
      </c>
      <c r="BK168">
        <v>6.5000000000000002E-2</v>
      </c>
      <c r="BM168">
        <v>0</v>
      </c>
      <c r="BN168" s="1" t="s">
        <v>2613</v>
      </c>
      <c r="BO168" s="1" t="s">
        <v>2616</v>
      </c>
      <c r="BP168" s="1" t="s">
        <v>2422</v>
      </c>
      <c r="BQ168" s="1" t="s">
        <v>2513</v>
      </c>
      <c r="BR168" s="1" t="s">
        <v>1505</v>
      </c>
      <c r="BS168" s="1"/>
      <c r="BT168">
        <v>301</v>
      </c>
      <c r="BU168" s="1"/>
      <c r="BV168" s="1" t="s">
        <v>398</v>
      </c>
      <c r="BW168" s="1" t="s">
        <v>1901</v>
      </c>
      <c r="BX168" s="1" t="s">
        <v>2424</v>
      </c>
      <c r="BY168" s="1" t="s">
        <v>2041</v>
      </c>
      <c r="BZ168" s="1" t="s">
        <v>2056</v>
      </c>
      <c r="CA168" s="1" t="s">
        <v>2051</v>
      </c>
      <c r="CB168" s="1"/>
      <c r="CC168" s="1"/>
      <c r="CD168">
        <v>0</v>
      </c>
      <c r="CF168" s="1" t="s">
        <v>395</v>
      </c>
      <c r="CG168">
        <v>0</v>
      </c>
      <c r="CH168" s="1" t="s">
        <v>2613</v>
      </c>
      <c r="CI168" s="1"/>
      <c r="CJ168" t="b">
        <v>0</v>
      </c>
      <c r="CK168" t="b">
        <v>0</v>
      </c>
      <c r="CL168" t="b">
        <v>0</v>
      </c>
      <c r="CM168" t="b">
        <v>0</v>
      </c>
      <c r="CN168">
        <v>0</v>
      </c>
      <c r="CO168" t="b">
        <v>1</v>
      </c>
      <c r="CP168">
        <v>1.3404607799999999E-2</v>
      </c>
      <c r="CT168">
        <v>1.6666666666666668E-3</v>
      </c>
      <c r="CU168">
        <v>0</v>
      </c>
      <c r="CV168">
        <v>0</v>
      </c>
    </row>
    <row r="169" spans="1:111" x14ac:dyDescent="0.3">
      <c r="A169" s="1" t="s">
        <v>2422</v>
      </c>
      <c r="B169" s="1" t="s">
        <v>2513</v>
      </c>
      <c r="C169">
        <v>95</v>
      </c>
      <c r="D169" s="1" t="s">
        <v>1505</v>
      </c>
      <c r="E169" s="1" t="s">
        <v>1506</v>
      </c>
      <c r="F169" t="b">
        <v>1</v>
      </c>
      <c r="G169" s="1" t="s">
        <v>480</v>
      </c>
      <c r="H169">
        <v>0.25333333333333335</v>
      </c>
      <c r="I169" s="1" t="s">
        <v>2611</v>
      </c>
      <c r="J169" s="1" t="s">
        <v>2612</v>
      </c>
      <c r="K169" s="1" t="s">
        <v>2424</v>
      </c>
      <c r="L169" s="1" t="s">
        <v>2041</v>
      </c>
      <c r="M169" s="1" t="s">
        <v>2056</v>
      </c>
      <c r="N169" s="1"/>
      <c r="O169" s="1" t="s">
        <v>2051</v>
      </c>
      <c r="P169">
        <v>4</v>
      </c>
      <c r="Q169">
        <v>0</v>
      </c>
      <c r="R169" t="b">
        <v>0</v>
      </c>
      <c r="T169" s="1" t="s">
        <v>411</v>
      </c>
      <c r="U169" s="1" t="s">
        <v>395</v>
      </c>
      <c r="V169" t="b">
        <v>1</v>
      </c>
      <c r="W169">
        <v>0.5</v>
      </c>
      <c r="X169">
        <v>1</v>
      </c>
      <c r="Y169">
        <v>0.73506808300000004</v>
      </c>
      <c r="Z169">
        <v>4.8333333333333332E-2</v>
      </c>
      <c r="AA169">
        <v>0</v>
      </c>
      <c r="AB169">
        <v>0</v>
      </c>
      <c r="AC169">
        <v>0</v>
      </c>
      <c r="AD169">
        <v>0</v>
      </c>
      <c r="AE169">
        <v>0</v>
      </c>
      <c r="AF169">
        <v>0</v>
      </c>
      <c r="AG169">
        <v>0</v>
      </c>
      <c r="AH169">
        <v>0</v>
      </c>
      <c r="AI169">
        <v>0</v>
      </c>
      <c r="AJ169">
        <v>0</v>
      </c>
      <c r="AK169">
        <v>0.73506808300000004</v>
      </c>
      <c r="AL169">
        <v>5.8333333333333334E-2</v>
      </c>
      <c r="AM169">
        <v>0</v>
      </c>
      <c r="AO169">
        <v>0</v>
      </c>
      <c r="AP169">
        <v>0</v>
      </c>
      <c r="AQ169">
        <v>0.10666666666666667</v>
      </c>
      <c r="AR169">
        <v>0</v>
      </c>
      <c r="AS169">
        <v>0</v>
      </c>
      <c r="AT169">
        <v>0.10666666666666667</v>
      </c>
      <c r="AU169">
        <v>0</v>
      </c>
      <c r="AV169">
        <v>0</v>
      </c>
      <c r="AX169" s="1" t="s">
        <v>1563</v>
      </c>
      <c r="AY169">
        <v>0</v>
      </c>
      <c r="AZ169">
        <v>0</v>
      </c>
      <c r="BA169">
        <v>0</v>
      </c>
      <c r="BB169">
        <v>0.105</v>
      </c>
      <c r="BC169">
        <v>8.3333333333333329E-2</v>
      </c>
      <c r="BI169">
        <v>6.5000000000000002E-2</v>
      </c>
      <c r="BJ169">
        <v>0</v>
      </c>
      <c r="BK169">
        <v>6.5000000000000002E-2</v>
      </c>
      <c r="BM169">
        <v>0</v>
      </c>
      <c r="BN169" s="1" t="s">
        <v>2613</v>
      </c>
      <c r="BO169" s="1" t="s">
        <v>2617</v>
      </c>
      <c r="BP169" s="1" t="s">
        <v>2422</v>
      </c>
      <c r="BQ169" s="1" t="s">
        <v>2513</v>
      </c>
      <c r="BR169" s="1" t="s">
        <v>1505</v>
      </c>
      <c r="BS169" s="1"/>
      <c r="BT169">
        <v>302</v>
      </c>
      <c r="BU169" s="1"/>
      <c r="BV169" s="1" t="s">
        <v>398</v>
      </c>
      <c r="BW169" s="1" t="s">
        <v>1901</v>
      </c>
      <c r="BX169" s="1" t="s">
        <v>2424</v>
      </c>
      <c r="BY169" s="1" t="s">
        <v>2041</v>
      </c>
      <c r="BZ169" s="1" t="s">
        <v>2056</v>
      </c>
      <c r="CA169" s="1" t="s">
        <v>2051</v>
      </c>
      <c r="CB169" s="1"/>
      <c r="CC169" s="1"/>
      <c r="CD169">
        <v>0</v>
      </c>
      <c r="CF169" s="1" t="s">
        <v>395</v>
      </c>
      <c r="CG169">
        <v>0</v>
      </c>
      <c r="CH169" s="1" t="s">
        <v>2613</v>
      </c>
      <c r="CI169" s="1"/>
      <c r="CJ169" t="b">
        <v>0</v>
      </c>
      <c r="CK169" t="b">
        <v>0</v>
      </c>
      <c r="CL169" t="b">
        <v>0</v>
      </c>
      <c r="CM169" t="b">
        <v>0</v>
      </c>
      <c r="CN169">
        <v>0</v>
      </c>
      <c r="CO169" t="b">
        <v>1</v>
      </c>
      <c r="CP169">
        <v>1.3404607799999999E-2</v>
      </c>
      <c r="CT169">
        <v>1.6666666666666668E-3</v>
      </c>
      <c r="CU169">
        <v>0</v>
      </c>
      <c r="CV169">
        <v>0</v>
      </c>
    </row>
    <row r="170" spans="1:111" x14ac:dyDescent="0.3">
      <c r="A170" s="1" t="s">
        <v>525</v>
      </c>
      <c r="B170" s="1" t="s">
        <v>526</v>
      </c>
      <c r="C170">
        <v>66</v>
      </c>
      <c r="D170" s="1" t="s">
        <v>525</v>
      </c>
      <c r="E170" s="1" t="s">
        <v>526</v>
      </c>
      <c r="F170" t="b">
        <v>1</v>
      </c>
      <c r="G170" s="1" t="s">
        <v>398</v>
      </c>
      <c r="H170">
        <v>0.57999999999999996</v>
      </c>
      <c r="I170" s="1" t="s">
        <v>2619</v>
      </c>
      <c r="J170" s="1" t="s">
        <v>2620</v>
      </c>
      <c r="K170" s="1" t="s">
        <v>2368</v>
      </c>
      <c r="L170" s="1" t="s">
        <v>1890</v>
      </c>
      <c r="M170" s="1" t="s">
        <v>2056</v>
      </c>
      <c r="N170" s="1"/>
      <c r="O170" s="1" t="s">
        <v>2051</v>
      </c>
      <c r="P170">
        <v>4</v>
      </c>
      <c r="Q170">
        <v>3</v>
      </c>
      <c r="R170" t="b">
        <v>0</v>
      </c>
      <c r="T170" s="1" t="s">
        <v>395</v>
      </c>
      <c r="U170" s="1" t="s">
        <v>395</v>
      </c>
      <c r="V170" t="b">
        <v>1</v>
      </c>
      <c r="W170">
        <v>2.7137041100000001</v>
      </c>
      <c r="X170">
        <v>1</v>
      </c>
      <c r="Y170">
        <v>0.70770049099999999</v>
      </c>
      <c r="Z170">
        <v>4.4999999999999998E-2</v>
      </c>
      <c r="AA170">
        <v>0</v>
      </c>
      <c r="AB170">
        <v>0</v>
      </c>
      <c r="AC170">
        <v>0</v>
      </c>
      <c r="AD170">
        <v>0</v>
      </c>
      <c r="AE170">
        <v>0</v>
      </c>
      <c r="AF170">
        <v>0</v>
      </c>
      <c r="AG170">
        <v>0</v>
      </c>
      <c r="AH170">
        <v>0</v>
      </c>
      <c r="AI170">
        <v>0</v>
      </c>
      <c r="AJ170">
        <v>0</v>
      </c>
      <c r="AK170">
        <v>0.70770049099999999</v>
      </c>
      <c r="AL170">
        <v>5.5E-2</v>
      </c>
      <c r="AM170">
        <v>0</v>
      </c>
      <c r="AO170">
        <v>0</v>
      </c>
      <c r="AP170">
        <v>0</v>
      </c>
      <c r="AQ170">
        <v>0.1</v>
      </c>
      <c r="AR170">
        <v>0</v>
      </c>
      <c r="AS170">
        <v>0</v>
      </c>
      <c r="AT170">
        <v>0.1</v>
      </c>
      <c r="AU170">
        <v>0</v>
      </c>
      <c r="AV170">
        <v>0</v>
      </c>
      <c r="AX170" s="1" t="s">
        <v>1563</v>
      </c>
      <c r="AY170">
        <v>95</v>
      </c>
      <c r="AZ170">
        <v>22.788000100000001</v>
      </c>
      <c r="BA170">
        <v>0.24833333333333332</v>
      </c>
      <c r="BB170">
        <v>0.20666666666666667</v>
      </c>
      <c r="BC170">
        <v>0</v>
      </c>
      <c r="BI170">
        <v>7.166666666666667E-2</v>
      </c>
      <c r="BJ170">
        <v>0</v>
      </c>
      <c r="BK170">
        <v>0.32</v>
      </c>
      <c r="BM170">
        <v>4.6666666666666669E-2</v>
      </c>
      <c r="BN170" s="1" t="s">
        <v>2621</v>
      </c>
      <c r="BO170" s="1" t="s">
        <v>2622</v>
      </c>
      <c r="BP170" s="1" t="s">
        <v>525</v>
      </c>
      <c r="BQ170" s="1" t="s">
        <v>526</v>
      </c>
      <c r="BR170" s="1" t="s">
        <v>525</v>
      </c>
      <c r="BS170" s="1" t="s">
        <v>526</v>
      </c>
      <c r="BT170">
        <v>251</v>
      </c>
      <c r="BU170" s="1" t="s">
        <v>1112</v>
      </c>
      <c r="BV170" s="1" t="s">
        <v>398</v>
      </c>
      <c r="BW170" s="1" t="s">
        <v>550</v>
      </c>
      <c r="BX170" s="1" t="s">
        <v>2368</v>
      </c>
      <c r="BY170" s="1" t="s">
        <v>1890</v>
      </c>
      <c r="BZ170" s="1" t="s">
        <v>2056</v>
      </c>
      <c r="CA170" s="1" t="s">
        <v>2051</v>
      </c>
      <c r="CB170" s="1"/>
      <c r="CC170" s="1"/>
      <c r="CD170">
        <v>0</v>
      </c>
      <c r="CF170" s="1" t="s">
        <v>395</v>
      </c>
      <c r="CG170">
        <v>1</v>
      </c>
      <c r="CH170" s="1" t="s">
        <v>2621</v>
      </c>
      <c r="CI170" s="1" t="s">
        <v>640</v>
      </c>
      <c r="CJ170" t="b">
        <v>0</v>
      </c>
      <c r="CK170" t="b">
        <v>0</v>
      </c>
      <c r="CL170" t="b">
        <v>0</v>
      </c>
      <c r="CM170" t="b">
        <v>0</v>
      </c>
      <c r="CN170">
        <v>0</v>
      </c>
      <c r="CO170" t="b">
        <v>1</v>
      </c>
      <c r="CP170">
        <v>0.41109788400000002</v>
      </c>
      <c r="CT170">
        <v>5.6666666666666664E-2</v>
      </c>
      <c r="CU170">
        <v>0</v>
      </c>
      <c r="CV170">
        <v>0</v>
      </c>
      <c r="CZ170">
        <v>0.15451504299999999</v>
      </c>
      <c r="DA170">
        <v>0</v>
      </c>
      <c r="DB170">
        <v>0</v>
      </c>
      <c r="DC170">
        <v>0</v>
      </c>
      <c r="DD170">
        <v>0</v>
      </c>
      <c r="DE170">
        <v>0</v>
      </c>
      <c r="DF170">
        <v>0.15451504299999999</v>
      </c>
      <c r="DG170">
        <v>0</v>
      </c>
    </row>
    <row r="171" spans="1:111" x14ac:dyDescent="0.3">
      <c r="A171" s="1" t="s">
        <v>525</v>
      </c>
      <c r="B171" s="1" t="s">
        <v>526</v>
      </c>
      <c r="C171">
        <v>66</v>
      </c>
      <c r="D171" s="1" t="s">
        <v>525</v>
      </c>
      <c r="E171" s="1" t="s">
        <v>526</v>
      </c>
      <c r="F171" t="b">
        <v>1</v>
      </c>
      <c r="G171" s="1" t="s">
        <v>398</v>
      </c>
      <c r="H171">
        <v>0.57999999999999996</v>
      </c>
      <c r="I171" s="1" t="s">
        <v>2619</v>
      </c>
      <c r="J171" s="1" t="s">
        <v>2620</v>
      </c>
      <c r="K171" s="1" t="s">
        <v>2368</v>
      </c>
      <c r="L171" s="1" t="s">
        <v>1890</v>
      </c>
      <c r="M171" s="1" t="s">
        <v>2056</v>
      </c>
      <c r="N171" s="1"/>
      <c r="O171" s="1" t="s">
        <v>2051</v>
      </c>
      <c r="P171">
        <v>4</v>
      </c>
      <c r="Q171">
        <v>3</v>
      </c>
      <c r="R171" t="b">
        <v>0</v>
      </c>
      <c r="T171" s="1" t="s">
        <v>395</v>
      </c>
      <c r="U171" s="1" t="s">
        <v>395</v>
      </c>
      <c r="V171" t="b">
        <v>1</v>
      </c>
      <c r="W171">
        <v>2.7137041100000001</v>
      </c>
      <c r="X171">
        <v>1</v>
      </c>
      <c r="Y171">
        <v>0.70770049099999999</v>
      </c>
      <c r="Z171">
        <v>4.4999999999999998E-2</v>
      </c>
      <c r="AA171">
        <v>0</v>
      </c>
      <c r="AB171">
        <v>0</v>
      </c>
      <c r="AC171">
        <v>0</v>
      </c>
      <c r="AD171">
        <v>0</v>
      </c>
      <c r="AE171">
        <v>0</v>
      </c>
      <c r="AF171">
        <v>0</v>
      </c>
      <c r="AG171">
        <v>0</v>
      </c>
      <c r="AH171">
        <v>0</v>
      </c>
      <c r="AI171">
        <v>0</v>
      </c>
      <c r="AJ171">
        <v>0</v>
      </c>
      <c r="AK171">
        <v>0.70770049099999999</v>
      </c>
      <c r="AL171">
        <v>5.5E-2</v>
      </c>
      <c r="AM171">
        <v>0</v>
      </c>
      <c r="AO171">
        <v>0</v>
      </c>
      <c r="AP171">
        <v>0</v>
      </c>
      <c r="AQ171">
        <v>0.1</v>
      </c>
      <c r="AR171">
        <v>0</v>
      </c>
      <c r="AS171">
        <v>0</v>
      </c>
      <c r="AT171">
        <v>0.1</v>
      </c>
      <c r="AU171">
        <v>0</v>
      </c>
      <c r="AV171">
        <v>0</v>
      </c>
      <c r="AX171" s="1" t="s">
        <v>1563</v>
      </c>
      <c r="AY171">
        <v>95</v>
      </c>
      <c r="AZ171">
        <v>22.788000100000001</v>
      </c>
      <c r="BA171">
        <v>0.24833333333333332</v>
      </c>
      <c r="BB171">
        <v>0.20666666666666667</v>
      </c>
      <c r="BC171">
        <v>0</v>
      </c>
      <c r="BI171">
        <v>7.166666666666667E-2</v>
      </c>
      <c r="BJ171">
        <v>0</v>
      </c>
      <c r="BK171">
        <v>0.32</v>
      </c>
      <c r="BM171">
        <v>4.6666666666666669E-2</v>
      </c>
      <c r="BN171" s="1" t="s">
        <v>2621</v>
      </c>
      <c r="BO171" s="1" t="s">
        <v>2623</v>
      </c>
      <c r="BP171" s="1" t="s">
        <v>525</v>
      </c>
      <c r="BQ171" s="1" t="s">
        <v>526</v>
      </c>
      <c r="BR171" s="1" t="s">
        <v>525</v>
      </c>
      <c r="BS171" s="1" t="s">
        <v>526</v>
      </c>
      <c r="BT171">
        <v>252</v>
      </c>
      <c r="BU171" s="1" t="s">
        <v>1113</v>
      </c>
      <c r="BV171" s="1" t="s">
        <v>398</v>
      </c>
      <c r="BW171" s="1" t="s">
        <v>574</v>
      </c>
      <c r="BX171" s="1" t="s">
        <v>2368</v>
      </c>
      <c r="BY171" s="1" t="s">
        <v>1890</v>
      </c>
      <c r="BZ171" s="1" t="s">
        <v>2056</v>
      </c>
      <c r="CA171" s="1" t="s">
        <v>2051</v>
      </c>
      <c r="CB171" s="1"/>
      <c r="CC171" s="1"/>
      <c r="CD171">
        <v>0</v>
      </c>
      <c r="CF171" s="1" t="s">
        <v>395</v>
      </c>
      <c r="CG171">
        <v>0</v>
      </c>
      <c r="CH171" s="1" t="s">
        <v>2621</v>
      </c>
      <c r="CI171" s="1" t="s">
        <v>640</v>
      </c>
      <c r="CJ171" t="b">
        <v>0</v>
      </c>
      <c r="CK171" t="b">
        <v>0</v>
      </c>
      <c r="CL171" t="b">
        <v>0</v>
      </c>
      <c r="CM171" t="b">
        <v>0</v>
      </c>
      <c r="CN171">
        <v>0</v>
      </c>
      <c r="CO171" t="b">
        <v>1</v>
      </c>
      <c r="CP171">
        <v>0.22881570500000001</v>
      </c>
      <c r="CT171">
        <v>3.1666666666666669E-2</v>
      </c>
      <c r="CU171">
        <v>0</v>
      </c>
      <c r="CV171">
        <v>0</v>
      </c>
      <c r="CZ171">
        <v>0.109380871</v>
      </c>
      <c r="DA171">
        <v>0</v>
      </c>
      <c r="DB171">
        <v>0</v>
      </c>
      <c r="DC171">
        <v>0</v>
      </c>
      <c r="DD171">
        <v>0</v>
      </c>
      <c r="DE171">
        <v>0</v>
      </c>
      <c r="DF171">
        <v>0.109380871</v>
      </c>
      <c r="DG171">
        <v>0</v>
      </c>
    </row>
    <row r="172" spans="1:111" x14ac:dyDescent="0.3">
      <c r="A172" s="1" t="s">
        <v>525</v>
      </c>
      <c r="B172" s="1" t="s">
        <v>526</v>
      </c>
      <c r="C172">
        <v>66</v>
      </c>
      <c r="D172" s="1" t="s">
        <v>525</v>
      </c>
      <c r="E172" s="1" t="s">
        <v>526</v>
      </c>
      <c r="F172" t="b">
        <v>1</v>
      </c>
      <c r="G172" s="1" t="s">
        <v>398</v>
      </c>
      <c r="H172">
        <v>0.57999999999999996</v>
      </c>
      <c r="I172" s="1" t="s">
        <v>2619</v>
      </c>
      <c r="J172" s="1" t="s">
        <v>2620</v>
      </c>
      <c r="K172" s="1" t="s">
        <v>2368</v>
      </c>
      <c r="L172" s="1" t="s">
        <v>1890</v>
      </c>
      <c r="M172" s="1" t="s">
        <v>2056</v>
      </c>
      <c r="N172" s="1"/>
      <c r="O172" s="1" t="s">
        <v>2051</v>
      </c>
      <c r="P172">
        <v>4</v>
      </c>
      <c r="Q172">
        <v>3</v>
      </c>
      <c r="R172" t="b">
        <v>0</v>
      </c>
      <c r="T172" s="1" t="s">
        <v>395</v>
      </c>
      <c r="U172" s="1" t="s">
        <v>395</v>
      </c>
      <c r="V172" t="b">
        <v>1</v>
      </c>
      <c r="W172">
        <v>2.7137041100000001</v>
      </c>
      <c r="X172">
        <v>1</v>
      </c>
      <c r="Y172">
        <v>0.70770049099999999</v>
      </c>
      <c r="Z172">
        <v>4.4999999999999998E-2</v>
      </c>
      <c r="AA172">
        <v>0</v>
      </c>
      <c r="AB172">
        <v>0</v>
      </c>
      <c r="AC172">
        <v>0</v>
      </c>
      <c r="AD172">
        <v>0</v>
      </c>
      <c r="AE172">
        <v>0</v>
      </c>
      <c r="AF172">
        <v>0</v>
      </c>
      <c r="AG172">
        <v>0</v>
      </c>
      <c r="AH172">
        <v>0</v>
      </c>
      <c r="AI172">
        <v>0</v>
      </c>
      <c r="AJ172">
        <v>0</v>
      </c>
      <c r="AK172">
        <v>0.70770049099999999</v>
      </c>
      <c r="AL172">
        <v>5.5E-2</v>
      </c>
      <c r="AM172">
        <v>0</v>
      </c>
      <c r="AO172">
        <v>0</v>
      </c>
      <c r="AP172">
        <v>0</v>
      </c>
      <c r="AQ172">
        <v>0.1</v>
      </c>
      <c r="AR172">
        <v>0</v>
      </c>
      <c r="AS172">
        <v>0</v>
      </c>
      <c r="AT172">
        <v>0.1</v>
      </c>
      <c r="AU172">
        <v>0</v>
      </c>
      <c r="AV172">
        <v>0</v>
      </c>
      <c r="AX172" s="1" t="s">
        <v>1563</v>
      </c>
      <c r="AY172">
        <v>95</v>
      </c>
      <c r="AZ172">
        <v>22.788000100000001</v>
      </c>
      <c r="BA172">
        <v>0.24833333333333332</v>
      </c>
      <c r="BB172">
        <v>0.20666666666666667</v>
      </c>
      <c r="BC172">
        <v>0</v>
      </c>
      <c r="BI172">
        <v>7.166666666666667E-2</v>
      </c>
      <c r="BJ172">
        <v>0</v>
      </c>
      <c r="BK172">
        <v>0.32</v>
      </c>
      <c r="BM172">
        <v>4.6666666666666669E-2</v>
      </c>
      <c r="BN172" s="1" t="s">
        <v>2621</v>
      </c>
      <c r="BO172" s="1" t="s">
        <v>2624</v>
      </c>
      <c r="BP172" s="1" t="s">
        <v>525</v>
      </c>
      <c r="BQ172" s="1" t="s">
        <v>526</v>
      </c>
      <c r="BR172" s="1" t="s">
        <v>525</v>
      </c>
      <c r="BS172" s="1" t="s">
        <v>526</v>
      </c>
      <c r="BT172">
        <v>253</v>
      </c>
      <c r="BU172" s="1" t="s">
        <v>1132</v>
      </c>
      <c r="BV172" s="1" t="s">
        <v>398</v>
      </c>
      <c r="BW172" s="1" t="s">
        <v>646</v>
      </c>
      <c r="BX172" s="1" t="s">
        <v>2368</v>
      </c>
      <c r="BY172" s="1" t="s">
        <v>1890</v>
      </c>
      <c r="BZ172" s="1" t="s">
        <v>2056</v>
      </c>
      <c r="CA172" s="1" t="s">
        <v>2051</v>
      </c>
      <c r="CB172" s="1"/>
      <c r="CC172" s="1"/>
      <c r="CD172">
        <v>0</v>
      </c>
      <c r="CF172" s="1" t="s">
        <v>395</v>
      </c>
      <c r="CG172">
        <v>1</v>
      </c>
      <c r="CH172" s="1" t="s">
        <v>2621</v>
      </c>
      <c r="CI172" s="1" t="s">
        <v>640</v>
      </c>
      <c r="CJ172" t="b">
        <v>0</v>
      </c>
      <c r="CK172" t="b">
        <v>0</v>
      </c>
      <c r="CL172" t="b">
        <v>0</v>
      </c>
      <c r="CM172" t="b">
        <v>0</v>
      </c>
      <c r="CN172">
        <v>0</v>
      </c>
      <c r="CO172" t="b">
        <v>1</v>
      </c>
      <c r="CP172">
        <v>0.39885017299999997</v>
      </c>
      <c r="CT172">
        <v>5.5E-2</v>
      </c>
      <c r="CU172">
        <v>0</v>
      </c>
      <c r="CV172">
        <v>0</v>
      </c>
      <c r="CZ172">
        <v>0.14904151900000001</v>
      </c>
      <c r="DA172">
        <v>0</v>
      </c>
      <c r="DB172">
        <v>0</v>
      </c>
      <c r="DC172">
        <v>0</v>
      </c>
      <c r="DD172">
        <v>0</v>
      </c>
      <c r="DE172">
        <v>0</v>
      </c>
      <c r="DF172">
        <v>0.14904151900000001</v>
      </c>
      <c r="DG172">
        <v>0</v>
      </c>
    </row>
    <row r="173" spans="1:111" x14ac:dyDescent="0.3">
      <c r="A173" s="1" t="s">
        <v>525</v>
      </c>
      <c r="B173" s="1" t="s">
        <v>526</v>
      </c>
      <c r="C173">
        <v>66</v>
      </c>
      <c r="D173" s="1" t="s">
        <v>525</v>
      </c>
      <c r="E173" s="1" t="s">
        <v>526</v>
      </c>
      <c r="F173" t="b">
        <v>1</v>
      </c>
      <c r="G173" s="1" t="s">
        <v>398</v>
      </c>
      <c r="H173">
        <v>0.57999999999999996</v>
      </c>
      <c r="I173" s="1" t="s">
        <v>2619</v>
      </c>
      <c r="J173" s="1" t="s">
        <v>2620</v>
      </c>
      <c r="K173" s="1" t="s">
        <v>2368</v>
      </c>
      <c r="L173" s="1" t="s">
        <v>1890</v>
      </c>
      <c r="M173" s="1" t="s">
        <v>2056</v>
      </c>
      <c r="N173" s="1"/>
      <c r="O173" s="1" t="s">
        <v>2051</v>
      </c>
      <c r="P173">
        <v>4</v>
      </c>
      <c r="Q173">
        <v>3</v>
      </c>
      <c r="R173" t="b">
        <v>0</v>
      </c>
      <c r="T173" s="1" t="s">
        <v>395</v>
      </c>
      <c r="U173" s="1" t="s">
        <v>395</v>
      </c>
      <c r="V173" t="b">
        <v>1</v>
      </c>
      <c r="W173">
        <v>2.7137041100000001</v>
      </c>
      <c r="X173">
        <v>1</v>
      </c>
      <c r="Y173">
        <v>0.70770049099999999</v>
      </c>
      <c r="Z173">
        <v>4.4999999999999998E-2</v>
      </c>
      <c r="AA173">
        <v>0</v>
      </c>
      <c r="AB173">
        <v>0</v>
      </c>
      <c r="AC173">
        <v>0</v>
      </c>
      <c r="AD173">
        <v>0</v>
      </c>
      <c r="AE173">
        <v>0</v>
      </c>
      <c r="AF173">
        <v>0</v>
      </c>
      <c r="AG173">
        <v>0</v>
      </c>
      <c r="AH173">
        <v>0</v>
      </c>
      <c r="AI173">
        <v>0</v>
      </c>
      <c r="AJ173">
        <v>0</v>
      </c>
      <c r="AK173">
        <v>0.70770049099999999</v>
      </c>
      <c r="AL173">
        <v>5.5E-2</v>
      </c>
      <c r="AM173">
        <v>0</v>
      </c>
      <c r="AO173">
        <v>0</v>
      </c>
      <c r="AP173">
        <v>0</v>
      </c>
      <c r="AQ173">
        <v>0.1</v>
      </c>
      <c r="AR173">
        <v>0</v>
      </c>
      <c r="AS173">
        <v>0</v>
      </c>
      <c r="AT173">
        <v>0.1</v>
      </c>
      <c r="AU173">
        <v>0</v>
      </c>
      <c r="AV173">
        <v>0</v>
      </c>
      <c r="AX173" s="1" t="s">
        <v>1563</v>
      </c>
      <c r="AY173">
        <v>95</v>
      </c>
      <c r="AZ173">
        <v>22.788000100000001</v>
      </c>
      <c r="BA173">
        <v>0.24833333333333332</v>
      </c>
      <c r="BB173">
        <v>0.20666666666666667</v>
      </c>
      <c r="BC173">
        <v>0</v>
      </c>
      <c r="BI173">
        <v>7.166666666666667E-2</v>
      </c>
      <c r="BJ173">
        <v>0</v>
      </c>
      <c r="BK173">
        <v>0.32</v>
      </c>
      <c r="BM173">
        <v>4.6666666666666669E-2</v>
      </c>
      <c r="BN173" s="1" t="s">
        <v>2621</v>
      </c>
      <c r="BO173" s="1" t="s">
        <v>2625</v>
      </c>
      <c r="BP173" s="1" t="s">
        <v>525</v>
      </c>
      <c r="BQ173" s="1" t="s">
        <v>526</v>
      </c>
      <c r="BR173" s="1" t="s">
        <v>525</v>
      </c>
      <c r="BS173" s="1" t="s">
        <v>526</v>
      </c>
      <c r="BT173">
        <v>254</v>
      </c>
      <c r="BU173" s="1" t="s">
        <v>1134</v>
      </c>
      <c r="BV173" s="1" t="s">
        <v>398</v>
      </c>
      <c r="BW173" s="1" t="s">
        <v>634</v>
      </c>
      <c r="BX173" s="1" t="s">
        <v>2368</v>
      </c>
      <c r="BY173" s="1" t="s">
        <v>1890</v>
      </c>
      <c r="BZ173" s="1" t="s">
        <v>2056</v>
      </c>
      <c r="CA173" s="1" t="s">
        <v>2051</v>
      </c>
      <c r="CB173" s="1"/>
      <c r="CC173" s="1"/>
      <c r="CD173">
        <v>0</v>
      </c>
      <c r="CF173" s="1" t="s">
        <v>395</v>
      </c>
      <c r="CG173">
        <v>1</v>
      </c>
      <c r="CH173" s="1" t="s">
        <v>2621</v>
      </c>
      <c r="CI173" s="1" t="s">
        <v>640</v>
      </c>
      <c r="CJ173" t="b">
        <v>0</v>
      </c>
      <c r="CK173" t="b">
        <v>0</v>
      </c>
      <c r="CL173" t="b">
        <v>0</v>
      </c>
      <c r="CM173" t="b">
        <v>0</v>
      </c>
      <c r="CN173">
        <v>0</v>
      </c>
      <c r="CO173" t="b">
        <v>1</v>
      </c>
      <c r="CP173">
        <v>0.45544040200000002</v>
      </c>
      <c r="CT173">
        <v>6.3333333333333339E-2</v>
      </c>
      <c r="CU173">
        <v>0</v>
      </c>
      <c r="CV173">
        <v>0</v>
      </c>
      <c r="CZ173">
        <v>0.29476305800000002</v>
      </c>
      <c r="DA173">
        <v>0</v>
      </c>
      <c r="DB173">
        <v>0</v>
      </c>
      <c r="DC173">
        <v>0</v>
      </c>
      <c r="DD173">
        <v>0</v>
      </c>
      <c r="DE173">
        <v>0</v>
      </c>
      <c r="DF173">
        <v>0.29476305800000002</v>
      </c>
      <c r="DG173">
        <v>0</v>
      </c>
    </row>
    <row r="174" spans="1:111" x14ac:dyDescent="0.3">
      <c r="A174" s="1" t="s">
        <v>2422</v>
      </c>
      <c r="B174" s="1" t="s">
        <v>2513</v>
      </c>
      <c r="C174">
        <v>79</v>
      </c>
      <c r="D174" s="1" t="s">
        <v>525</v>
      </c>
      <c r="E174" s="1" t="s">
        <v>526</v>
      </c>
      <c r="F174" t="b">
        <v>1</v>
      </c>
      <c r="G174" s="1" t="s">
        <v>398</v>
      </c>
      <c r="H174">
        <v>1.3683333333333334</v>
      </c>
      <c r="I174" s="1" t="s">
        <v>2626</v>
      </c>
      <c r="J174" s="1" t="s">
        <v>1885</v>
      </c>
      <c r="K174" s="1" t="s">
        <v>2627</v>
      </c>
      <c r="L174" s="1" t="s">
        <v>781</v>
      </c>
      <c r="M174" s="1" t="s">
        <v>2056</v>
      </c>
      <c r="N174" s="1"/>
      <c r="O174" s="1" t="s">
        <v>2051</v>
      </c>
      <c r="P174">
        <v>6</v>
      </c>
      <c r="Q174">
        <v>1</v>
      </c>
      <c r="R174" t="b">
        <v>0</v>
      </c>
      <c r="T174" s="1" t="s">
        <v>411</v>
      </c>
      <c r="U174" s="1" t="s">
        <v>395</v>
      </c>
      <c r="V174" t="b">
        <v>1</v>
      </c>
      <c r="W174">
        <v>8.6830682800000005</v>
      </c>
      <c r="X174">
        <v>1</v>
      </c>
      <c r="Y174">
        <v>2.0621748000000002</v>
      </c>
      <c r="Z174">
        <v>0.13333333333333333</v>
      </c>
      <c r="AA174">
        <v>0</v>
      </c>
      <c r="AB174">
        <v>0</v>
      </c>
      <c r="AC174">
        <v>0</v>
      </c>
      <c r="AD174">
        <v>0</v>
      </c>
      <c r="AE174">
        <v>0</v>
      </c>
      <c r="AF174">
        <v>0</v>
      </c>
      <c r="AG174">
        <v>0</v>
      </c>
      <c r="AH174">
        <v>0</v>
      </c>
      <c r="AI174">
        <v>0</v>
      </c>
      <c r="AJ174">
        <v>0</v>
      </c>
      <c r="AK174">
        <v>2.0621748000000002</v>
      </c>
      <c r="AL174">
        <v>0.16166666666666665</v>
      </c>
      <c r="AM174">
        <v>0</v>
      </c>
      <c r="AO174">
        <v>0</v>
      </c>
      <c r="AP174">
        <v>0</v>
      </c>
      <c r="AQ174">
        <v>0.29499999999999998</v>
      </c>
      <c r="AR174">
        <v>0</v>
      </c>
      <c r="AS174">
        <v>0</v>
      </c>
      <c r="AT174">
        <v>0.29499999999999998</v>
      </c>
      <c r="AU174">
        <v>0</v>
      </c>
      <c r="AV174">
        <v>0</v>
      </c>
      <c r="AX174" s="1" t="s">
        <v>503</v>
      </c>
      <c r="AY174">
        <v>57.9</v>
      </c>
      <c r="AZ174">
        <v>5.1090002099999996</v>
      </c>
      <c r="BA174">
        <v>0.67833333333333334</v>
      </c>
      <c r="BB174">
        <v>0.27166666666666667</v>
      </c>
      <c r="BC174">
        <v>0</v>
      </c>
      <c r="BI174">
        <v>0.36833333333333335</v>
      </c>
      <c r="BJ174">
        <v>0</v>
      </c>
      <c r="BK174">
        <v>1.0466666666666666</v>
      </c>
      <c r="BM174">
        <v>1.4999999999999999E-2</v>
      </c>
      <c r="BN174" s="1" t="s">
        <v>2613</v>
      </c>
      <c r="BO174" s="1" t="s">
        <v>2628</v>
      </c>
      <c r="BP174" s="1" t="s">
        <v>2422</v>
      </c>
      <c r="BQ174" s="1" t="s">
        <v>2513</v>
      </c>
      <c r="BR174" s="1" t="s">
        <v>525</v>
      </c>
      <c r="BS174" s="1" t="s">
        <v>526</v>
      </c>
      <c r="BT174">
        <v>261</v>
      </c>
      <c r="BU174" s="1" t="s">
        <v>2629</v>
      </c>
      <c r="BV174" s="1" t="s">
        <v>398</v>
      </c>
      <c r="BW174" s="1" t="s">
        <v>634</v>
      </c>
      <c r="BX174" s="1" t="s">
        <v>2627</v>
      </c>
      <c r="BY174" s="1" t="s">
        <v>781</v>
      </c>
      <c r="BZ174" s="1" t="s">
        <v>2056</v>
      </c>
      <c r="CA174" s="1" t="s">
        <v>2051</v>
      </c>
      <c r="CB174" s="1"/>
      <c r="CC174" s="1"/>
      <c r="CD174">
        <v>0</v>
      </c>
      <c r="CF174" s="1" t="s">
        <v>395</v>
      </c>
      <c r="CG174">
        <v>0</v>
      </c>
      <c r="CH174" s="1" t="s">
        <v>2613</v>
      </c>
      <c r="CI174" s="1" t="s">
        <v>640</v>
      </c>
      <c r="CJ174" t="b">
        <v>0</v>
      </c>
      <c r="CK174" t="b">
        <v>0</v>
      </c>
      <c r="CL174" t="b">
        <v>0</v>
      </c>
      <c r="CM174" t="b">
        <v>0</v>
      </c>
      <c r="CN174">
        <v>0</v>
      </c>
      <c r="CO174" t="b">
        <v>1</v>
      </c>
      <c r="CP174">
        <v>0.62353026899999997</v>
      </c>
      <c r="CT174">
        <v>7.6666666666666661E-2</v>
      </c>
      <c r="CU174">
        <v>0</v>
      </c>
      <c r="CV174">
        <v>0</v>
      </c>
      <c r="CZ174">
        <v>0.68042254400000002</v>
      </c>
      <c r="DA174">
        <v>0</v>
      </c>
      <c r="DB174">
        <v>0</v>
      </c>
      <c r="DC174">
        <v>0</v>
      </c>
      <c r="DD174">
        <v>0</v>
      </c>
      <c r="DE174">
        <v>0</v>
      </c>
      <c r="DF174">
        <v>0.68042254400000002</v>
      </c>
      <c r="DG174">
        <v>0</v>
      </c>
    </row>
    <row r="175" spans="1:111" x14ac:dyDescent="0.3">
      <c r="A175" s="1" t="s">
        <v>2422</v>
      </c>
      <c r="B175" s="1" t="s">
        <v>2513</v>
      </c>
      <c r="C175">
        <v>79</v>
      </c>
      <c r="D175" s="1" t="s">
        <v>525</v>
      </c>
      <c r="E175" s="1" t="s">
        <v>526</v>
      </c>
      <c r="F175" t="b">
        <v>1</v>
      </c>
      <c r="G175" s="1" t="s">
        <v>398</v>
      </c>
      <c r="H175">
        <v>1.3683333333333334</v>
      </c>
      <c r="I175" s="1" t="s">
        <v>2626</v>
      </c>
      <c r="J175" s="1" t="s">
        <v>1885</v>
      </c>
      <c r="K175" s="1" t="s">
        <v>2627</v>
      </c>
      <c r="L175" s="1" t="s">
        <v>781</v>
      </c>
      <c r="M175" s="1" t="s">
        <v>2056</v>
      </c>
      <c r="N175" s="1"/>
      <c r="O175" s="1" t="s">
        <v>2051</v>
      </c>
      <c r="P175">
        <v>6</v>
      </c>
      <c r="Q175">
        <v>1</v>
      </c>
      <c r="R175" t="b">
        <v>0</v>
      </c>
      <c r="T175" s="1" t="s">
        <v>411</v>
      </c>
      <c r="U175" s="1" t="s">
        <v>395</v>
      </c>
      <c r="V175" t="b">
        <v>1</v>
      </c>
      <c r="W175">
        <v>8.6830682800000005</v>
      </c>
      <c r="X175">
        <v>1</v>
      </c>
      <c r="Y175">
        <v>2.0621748000000002</v>
      </c>
      <c r="Z175">
        <v>0.13333333333333333</v>
      </c>
      <c r="AA175">
        <v>0</v>
      </c>
      <c r="AB175">
        <v>0</v>
      </c>
      <c r="AC175">
        <v>0</v>
      </c>
      <c r="AD175">
        <v>0</v>
      </c>
      <c r="AE175">
        <v>0</v>
      </c>
      <c r="AF175">
        <v>0</v>
      </c>
      <c r="AG175">
        <v>0</v>
      </c>
      <c r="AH175">
        <v>0</v>
      </c>
      <c r="AI175">
        <v>0</v>
      </c>
      <c r="AJ175">
        <v>0</v>
      </c>
      <c r="AK175">
        <v>2.0621748000000002</v>
      </c>
      <c r="AL175">
        <v>0.16166666666666665</v>
      </c>
      <c r="AM175">
        <v>0</v>
      </c>
      <c r="AO175">
        <v>0</v>
      </c>
      <c r="AP175">
        <v>0</v>
      </c>
      <c r="AQ175">
        <v>0.29499999999999998</v>
      </c>
      <c r="AR175">
        <v>0</v>
      </c>
      <c r="AS175">
        <v>0</v>
      </c>
      <c r="AT175">
        <v>0.29499999999999998</v>
      </c>
      <c r="AU175">
        <v>0</v>
      </c>
      <c r="AV175">
        <v>0</v>
      </c>
      <c r="AX175" s="1" t="s">
        <v>503</v>
      </c>
      <c r="AY175">
        <v>57.9</v>
      </c>
      <c r="AZ175">
        <v>5.1090002099999996</v>
      </c>
      <c r="BA175">
        <v>0.67833333333333334</v>
      </c>
      <c r="BB175">
        <v>0.27166666666666667</v>
      </c>
      <c r="BC175">
        <v>0</v>
      </c>
      <c r="BI175">
        <v>0.36833333333333335</v>
      </c>
      <c r="BJ175">
        <v>0</v>
      </c>
      <c r="BK175">
        <v>1.0466666666666666</v>
      </c>
      <c r="BM175">
        <v>1.4999999999999999E-2</v>
      </c>
      <c r="BN175" s="1" t="s">
        <v>2613</v>
      </c>
      <c r="BO175" s="1" t="s">
        <v>2630</v>
      </c>
      <c r="BP175" s="1" t="s">
        <v>2422</v>
      </c>
      <c r="BQ175" s="1" t="s">
        <v>2513</v>
      </c>
      <c r="BR175" s="1" t="s">
        <v>525</v>
      </c>
      <c r="BS175" s="1" t="s">
        <v>526</v>
      </c>
      <c r="BT175">
        <v>262</v>
      </c>
      <c r="BU175" s="1" t="s">
        <v>2631</v>
      </c>
      <c r="BV175" s="1" t="s">
        <v>398</v>
      </c>
      <c r="BW175" s="1" t="s">
        <v>705</v>
      </c>
      <c r="BX175" s="1" t="s">
        <v>2627</v>
      </c>
      <c r="BY175" s="1" t="s">
        <v>781</v>
      </c>
      <c r="BZ175" s="1" t="s">
        <v>2056</v>
      </c>
      <c r="CA175" s="1" t="s">
        <v>2051</v>
      </c>
      <c r="CB175" s="1"/>
      <c r="CC175" s="1" t="s">
        <v>2632</v>
      </c>
      <c r="CD175">
        <v>0</v>
      </c>
      <c r="CF175" s="1" t="s">
        <v>395</v>
      </c>
      <c r="CG175">
        <v>0</v>
      </c>
      <c r="CH175" s="1" t="s">
        <v>2613</v>
      </c>
      <c r="CI175" s="1" t="s">
        <v>640</v>
      </c>
      <c r="CJ175" t="b">
        <v>0</v>
      </c>
      <c r="CK175" t="b">
        <v>0</v>
      </c>
      <c r="CL175" t="b">
        <v>0</v>
      </c>
      <c r="CM175" t="b">
        <v>0</v>
      </c>
      <c r="CN175">
        <v>0</v>
      </c>
      <c r="CO175" t="b">
        <v>1</v>
      </c>
      <c r="CP175">
        <v>0.391586304</v>
      </c>
      <c r="CT175">
        <v>4.8333333333333332E-2</v>
      </c>
      <c r="CU175">
        <v>0</v>
      </c>
      <c r="CV175">
        <v>0</v>
      </c>
      <c r="CZ175">
        <v>0.26497268699999998</v>
      </c>
      <c r="DA175">
        <v>0</v>
      </c>
      <c r="DB175">
        <v>0</v>
      </c>
      <c r="DC175">
        <v>0</v>
      </c>
      <c r="DD175">
        <v>0</v>
      </c>
      <c r="DE175">
        <v>0</v>
      </c>
      <c r="DF175">
        <v>0.26497268699999998</v>
      </c>
      <c r="DG175">
        <v>0</v>
      </c>
    </row>
    <row r="176" spans="1:111" x14ac:dyDescent="0.3">
      <c r="A176" s="1" t="s">
        <v>2422</v>
      </c>
      <c r="B176" s="1" t="s">
        <v>2513</v>
      </c>
      <c r="C176">
        <v>79</v>
      </c>
      <c r="D176" s="1" t="s">
        <v>525</v>
      </c>
      <c r="E176" s="1" t="s">
        <v>526</v>
      </c>
      <c r="F176" t="b">
        <v>1</v>
      </c>
      <c r="G176" s="1" t="s">
        <v>398</v>
      </c>
      <c r="H176">
        <v>1.3683333333333334</v>
      </c>
      <c r="I176" s="1" t="s">
        <v>2626</v>
      </c>
      <c r="J176" s="1" t="s">
        <v>1885</v>
      </c>
      <c r="K176" s="1" t="s">
        <v>2627</v>
      </c>
      <c r="L176" s="1" t="s">
        <v>781</v>
      </c>
      <c r="M176" s="1" t="s">
        <v>2056</v>
      </c>
      <c r="N176" s="1"/>
      <c r="O176" s="1" t="s">
        <v>2051</v>
      </c>
      <c r="P176">
        <v>6</v>
      </c>
      <c r="Q176">
        <v>1</v>
      </c>
      <c r="R176" t="b">
        <v>0</v>
      </c>
      <c r="T176" s="1" t="s">
        <v>411</v>
      </c>
      <c r="U176" s="1" t="s">
        <v>395</v>
      </c>
      <c r="V176" t="b">
        <v>1</v>
      </c>
      <c r="W176">
        <v>8.6830682800000005</v>
      </c>
      <c r="X176">
        <v>1</v>
      </c>
      <c r="Y176">
        <v>2.0621748000000002</v>
      </c>
      <c r="Z176">
        <v>0.13333333333333333</v>
      </c>
      <c r="AA176">
        <v>0</v>
      </c>
      <c r="AB176">
        <v>0</v>
      </c>
      <c r="AC176">
        <v>0</v>
      </c>
      <c r="AD176">
        <v>0</v>
      </c>
      <c r="AE176">
        <v>0</v>
      </c>
      <c r="AF176">
        <v>0</v>
      </c>
      <c r="AG176">
        <v>0</v>
      </c>
      <c r="AH176">
        <v>0</v>
      </c>
      <c r="AI176">
        <v>0</v>
      </c>
      <c r="AJ176">
        <v>0</v>
      </c>
      <c r="AK176">
        <v>2.0621748000000002</v>
      </c>
      <c r="AL176">
        <v>0.16166666666666665</v>
      </c>
      <c r="AM176">
        <v>0</v>
      </c>
      <c r="AO176">
        <v>0</v>
      </c>
      <c r="AP176">
        <v>0</v>
      </c>
      <c r="AQ176">
        <v>0.29499999999999998</v>
      </c>
      <c r="AR176">
        <v>0</v>
      </c>
      <c r="AS176">
        <v>0</v>
      </c>
      <c r="AT176">
        <v>0.29499999999999998</v>
      </c>
      <c r="AU176">
        <v>0</v>
      </c>
      <c r="AV176">
        <v>0</v>
      </c>
      <c r="AX176" s="1" t="s">
        <v>503</v>
      </c>
      <c r="AY176">
        <v>57.9</v>
      </c>
      <c r="AZ176">
        <v>5.1090002099999996</v>
      </c>
      <c r="BA176">
        <v>0.67833333333333334</v>
      </c>
      <c r="BB176">
        <v>0.27166666666666667</v>
      </c>
      <c r="BC176">
        <v>0</v>
      </c>
      <c r="BI176">
        <v>0.36833333333333335</v>
      </c>
      <c r="BJ176">
        <v>0</v>
      </c>
      <c r="BK176">
        <v>1.0466666666666666</v>
      </c>
      <c r="BM176">
        <v>1.4999999999999999E-2</v>
      </c>
      <c r="BN176" s="1" t="s">
        <v>2613</v>
      </c>
      <c r="BO176" s="1" t="s">
        <v>2633</v>
      </c>
      <c r="BP176" s="1" t="s">
        <v>2422</v>
      </c>
      <c r="BQ176" s="1" t="s">
        <v>2513</v>
      </c>
      <c r="BR176" s="1" t="s">
        <v>525</v>
      </c>
      <c r="BS176" s="1" t="s">
        <v>526</v>
      </c>
      <c r="BT176">
        <v>263</v>
      </c>
      <c r="BU176" s="1" t="s">
        <v>2634</v>
      </c>
      <c r="BV176" s="1" t="s">
        <v>398</v>
      </c>
      <c r="BW176" s="1" t="s">
        <v>564</v>
      </c>
      <c r="BX176" s="1" t="s">
        <v>2627</v>
      </c>
      <c r="BY176" s="1" t="s">
        <v>781</v>
      </c>
      <c r="BZ176" s="1" t="s">
        <v>2056</v>
      </c>
      <c r="CA176" s="1" t="s">
        <v>2051</v>
      </c>
      <c r="CB176" s="1"/>
      <c r="CC176" s="1" t="s">
        <v>2635</v>
      </c>
      <c r="CD176">
        <v>0</v>
      </c>
      <c r="CF176" s="1" t="s">
        <v>395</v>
      </c>
      <c r="CG176">
        <v>1</v>
      </c>
      <c r="CH176" s="1" t="s">
        <v>2613</v>
      </c>
      <c r="CI176" s="1" t="s">
        <v>640</v>
      </c>
      <c r="CJ176" t="b">
        <v>0</v>
      </c>
      <c r="CK176" t="b">
        <v>0</v>
      </c>
      <c r="CL176" t="b">
        <v>0</v>
      </c>
      <c r="CM176" t="b">
        <v>0</v>
      </c>
      <c r="CN176">
        <v>0</v>
      </c>
      <c r="CO176" t="b">
        <v>1</v>
      </c>
      <c r="CP176">
        <v>0.57214260100000003</v>
      </c>
      <c r="CT176">
        <v>7.0000000000000007E-2</v>
      </c>
      <c r="CU176">
        <v>0</v>
      </c>
      <c r="CV176">
        <v>0</v>
      </c>
      <c r="CZ176">
        <v>0.496565759</v>
      </c>
      <c r="DA176">
        <v>0</v>
      </c>
      <c r="DB176">
        <v>0</v>
      </c>
      <c r="DC176">
        <v>0</v>
      </c>
      <c r="DD176">
        <v>0</v>
      </c>
      <c r="DE176">
        <v>0</v>
      </c>
      <c r="DF176">
        <v>0.496565759</v>
      </c>
      <c r="DG176">
        <v>0</v>
      </c>
    </row>
    <row r="177" spans="1:111" x14ac:dyDescent="0.3">
      <c r="A177" s="1" t="s">
        <v>2422</v>
      </c>
      <c r="B177" s="1" t="s">
        <v>2513</v>
      </c>
      <c r="C177">
        <v>79</v>
      </c>
      <c r="D177" s="1" t="s">
        <v>525</v>
      </c>
      <c r="E177" s="1" t="s">
        <v>526</v>
      </c>
      <c r="F177" t="b">
        <v>1</v>
      </c>
      <c r="G177" s="1" t="s">
        <v>398</v>
      </c>
      <c r="H177">
        <v>1.3683333333333334</v>
      </c>
      <c r="I177" s="1" t="s">
        <v>2626</v>
      </c>
      <c r="J177" s="1" t="s">
        <v>1885</v>
      </c>
      <c r="K177" s="1" t="s">
        <v>2627</v>
      </c>
      <c r="L177" s="1" t="s">
        <v>781</v>
      </c>
      <c r="M177" s="1" t="s">
        <v>2056</v>
      </c>
      <c r="N177" s="1"/>
      <c r="O177" s="1" t="s">
        <v>2051</v>
      </c>
      <c r="P177">
        <v>6</v>
      </c>
      <c r="Q177">
        <v>1</v>
      </c>
      <c r="R177" t="b">
        <v>0</v>
      </c>
      <c r="T177" s="1" t="s">
        <v>411</v>
      </c>
      <c r="U177" s="1" t="s">
        <v>395</v>
      </c>
      <c r="V177" t="b">
        <v>1</v>
      </c>
      <c r="W177">
        <v>8.6830682800000005</v>
      </c>
      <c r="X177">
        <v>1</v>
      </c>
      <c r="Y177">
        <v>2.0621748000000002</v>
      </c>
      <c r="Z177">
        <v>0.13333333333333333</v>
      </c>
      <c r="AA177">
        <v>0</v>
      </c>
      <c r="AB177">
        <v>0</v>
      </c>
      <c r="AC177">
        <v>0</v>
      </c>
      <c r="AD177">
        <v>0</v>
      </c>
      <c r="AE177">
        <v>0</v>
      </c>
      <c r="AF177">
        <v>0</v>
      </c>
      <c r="AG177">
        <v>0</v>
      </c>
      <c r="AH177">
        <v>0</v>
      </c>
      <c r="AI177">
        <v>0</v>
      </c>
      <c r="AJ177">
        <v>0</v>
      </c>
      <c r="AK177">
        <v>2.0621748000000002</v>
      </c>
      <c r="AL177">
        <v>0.16166666666666665</v>
      </c>
      <c r="AM177">
        <v>0</v>
      </c>
      <c r="AO177">
        <v>0</v>
      </c>
      <c r="AP177">
        <v>0</v>
      </c>
      <c r="AQ177">
        <v>0.29499999999999998</v>
      </c>
      <c r="AR177">
        <v>0</v>
      </c>
      <c r="AS177">
        <v>0</v>
      </c>
      <c r="AT177">
        <v>0.29499999999999998</v>
      </c>
      <c r="AU177">
        <v>0</v>
      </c>
      <c r="AV177">
        <v>0</v>
      </c>
      <c r="AX177" s="1" t="s">
        <v>503</v>
      </c>
      <c r="AY177">
        <v>57.9</v>
      </c>
      <c r="AZ177">
        <v>5.1090002099999996</v>
      </c>
      <c r="BA177">
        <v>0.67833333333333334</v>
      </c>
      <c r="BB177">
        <v>0.27166666666666667</v>
      </c>
      <c r="BC177">
        <v>0</v>
      </c>
      <c r="BI177">
        <v>0.36833333333333335</v>
      </c>
      <c r="BJ177">
        <v>0</v>
      </c>
      <c r="BK177">
        <v>1.0466666666666666</v>
      </c>
      <c r="BM177">
        <v>1.4999999999999999E-2</v>
      </c>
      <c r="BN177" s="1" t="s">
        <v>2613</v>
      </c>
      <c r="BO177" s="1" t="s">
        <v>2636</v>
      </c>
      <c r="BP177" s="1" t="s">
        <v>2422</v>
      </c>
      <c r="BQ177" s="1" t="s">
        <v>2513</v>
      </c>
      <c r="BR177" s="1" t="s">
        <v>525</v>
      </c>
      <c r="BS177" s="1" t="s">
        <v>526</v>
      </c>
      <c r="BT177">
        <v>264</v>
      </c>
      <c r="BU177" s="1" t="s">
        <v>2637</v>
      </c>
      <c r="BV177" s="1" t="s">
        <v>398</v>
      </c>
      <c r="BW177" s="1" t="s">
        <v>2638</v>
      </c>
      <c r="BX177" s="1" t="s">
        <v>2627</v>
      </c>
      <c r="BY177" s="1" t="s">
        <v>781</v>
      </c>
      <c r="BZ177" s="1" t="s">
        <v>2056</v>
      </c>
      <c r="CA177" s="1" t="s">
        <v>2051</v>
      </c>
      <c r="CB177" s="1"/>
      <c r="CC177" s="1"/>
      <c r="CD177">
        <v>0</v>
      </c>
      <c r="CF177" s="1" t="s">
        <v>395</v>
      </c>
      <c r="CG177">
        <v>0</v>
      </c>
      <c r="CH177" s="1" t="s">
        <v>2613</v>
      </c>
      <c r="CI177" s="1" t="s">
        <v>640</v>
      </c>
      <c r="CJ177" t="b">
        <v>0</v>
      </c>
      <c r="CK177" t="b">
        <v>0</v>
      </c>
      <c r="CL177" t="b">
        <v>0</v>
      </c>
      <c r="CM177" t="b">
        <v>0</v>
      </c>
      <c r="CN177">
        <v>0</v>
      </c>
      <c r="CO177" t="b">
        <v>1</v>
      </c>
      <c r="CP177">
        <v>1.40545368E-2</v>
      </c>
      <c r="CT177">
        <v>1.6666666666666668E-3</v>
      </c>
      <c r="CU177">
        <v>0</v>
      </c>
      <c r="CV177">
        <v>0</v>
      </c>
      <c r="CZ177">
        <v>6.99893944E-3</v>
      </c>
      <c r="DA177">
        <v>0</v>
      </c>
      <c r="DB177">
        <v>0</v>
      </c>
      <c r="DC177">
        <v>0</v>
      </c>
      <c r="DD177">
        <v>0</v>
      </c>
      <c r="DE177">
        <v>0</v>
      </c>
      <c r="DF177">
        <v>6.99893944E-3</v>
      </c>
      <c r="DG177">
        <v>0</v>
      </c>
    </row>
    <row r="178" spans="1:111" x14ac:dyDescent="0.3">
      <c r="A178" s="1" t="s">
        <v>2422</v>
      </c>
      <c r="B178" s="1" t="s">
        <v>2513</v>
      </c>
      <c r="C178">
        <v>79</v>
      </c>
      <c r="D178" s="1" t="s">
        <v>525</v>
      </c>
      <c r="E178" s="1" t="s">
        <v>526</v>
      </c>
      <c r="F178" t="b">
        <v>1</v>
      </c>
      <c r="G178" s="1" t="s">
        <v>398</v>
      </c>
      <c r="H178">
        <v>1.3683333333333334</v>
      </c>
      <c r="I178" s="1" t="s">
        <v>2626</v>
      </c>
      <c r="J178" s="1" t="s">
        <v>1885</v>
      </c>
      <c r="K178" s="1" t="s">
        <v>2627</v>
      </c>
      <c r="L178" s="1" t="s">
        <v>781</v>
      </c>
      <c r="M178" s="1" t="s">
        <v>2056</v>
      </c>
      <c r="N178" s="1"/>
      <c r="O178" s="1" t="s">
        <v>2051</v>
      </c>
      <c r="P178">
        <v>6</v>
      </c>
      <c r="Q178">
        <v>1</v>
      </c>
      <c r="R178" t="b">
        <v>0</v>
      </c>
      <c r="T178" s="1" t="s">
        <v>411</v>
      </c>
      <c r="U178" s="1" t="s">
        <v>395</v>
      </c>
      <c r="V178" t="b">
        <v>1</v>
      </c>
      <c r="W178">
        <v>8.6830682800000005</v>
      </c>
      <c r="X178">
        <v>1</v>
      </c>
      <c r="Y178">
        <v>2.0621748000000002</v>
      </c>
      <c r="Z178">
        <v>0.13333333333333333</v>
      </c>
      <c r="AA178">
        <v>0</v>
      </c>
      <c r="AB178">
        <v>0</v>
      </c>
      <c r="AC178">
        <v>0</v>
      </c>
      <c r="AD178">
        <v>0</v>
      </c>
      <c r="AE178">
        <v>0</v>
      </c>
      <c r="AF178">
        <v>0</v>
      </c>
      <c r="AG178">
        <v>0</v>
      </c>
      <c r="AH178">
        <v>0</v>
      </c>
      <c r="AI178">
        <v>0</v>
      </c>
      <c r="AJ178">
        <v>0</v>
      </c>
      <c r="AK178">
        <v>2.0621748000000002</v>
      </c>
      <c r="AL178">
        <v>0.16166666666666665</v>
      </c>
      <c r="AM178">
        <v>0</v>
      </c>
      <c r="AO178">
        <v>0</v>
      </c>
      <c r="AP178">
        <v>0</v>
      </c>
      <c r="AQ178">
        <v>0.29499999999999998</v>
      </c>
      <c r="AR178">
        <v>0</v>
      </c>
      <c r="AS178">
        <v>0</v>
      </c>
      <c r="AT178">
        <v>0.29499999999999998</v>
      </c>
      <c r="AU178">
        <v>0</v>
      </c>
      <c r="AV178">
        <v>0</v>
      </c>
      <c r="AX178" s="1" t="s">
        <v>503</v>
      </c>
      <c r="AY178">
        <v>57.9</v>
      </c>
      <c r="AZ178">
        <v>5.1090002099999996</v>
      </c>
      <c r="BA178">
        <v>0.67833333333333334</v>
      </c>
      <c r="BB178">
        <v>0.27166666666666667</v>
      </c>
      <c r="BC178">
        <v>0</v>
      </c>
      <c r="BI178">
        <v>0.36833333333333335</v>
      </c>
      <c r="BJ178">
        <v>0</v>
      </c>
      <c r="BK178">
        <v>1.0466666666666666</v>
      </c>
      <c r="BM178">
        <v>1.4999999999999999E-2</v>
      </c>
      <c r="BN178" s="1" t="s">
        <v>2613</v>
      </c>
      <c r="BO178" s="1" t="s">
        <v>2639</v>
      </c>
      <c r="BP178" s="1" t="s">
        <v>2422</v>
      </c>
      <c r="BQ178" s="1" t="s">
        <v>2513</v>
      </c>
      <c r="BR178" s="1" t="s">
        <v>525</v>
      </c>
      <c r="BS178" s="1" t="s">
        <v>526</v>
      </c>
      <c r="BT178">
        <v>265</v>
      </c>
      <c r="BU178" s="1" t="s">
        <v>2640</v>
      </c>
      <c r="BV178" s="1" t="s">
        <v>398</v>
      </c>
      <c r="BW178" s="1" t="s">
        <v>1877</v>
      </c>
      <c r="BX178" s="1" t="s">
        <v>2627</v>
      </c>
      <c r="BY178" s="1" t="s">
        <v>781</v>
      </c>
      <c r="BZ178" s="1" t="s">
        <v>2056</v>
      </c>
      <c r="CA178" s="1" t="s">
        <v>2051</v>
      </c>
      <c r="CB178" s="1"/>
      <c r="CC178" s="1"/>
      <c r="CD178">
        <v>0</v>
      </c>
      <c r="CF178" s="1" t="s">
        <v>395</v>
      </c>
      <c r="CG178">
        <v>0</v>
      </c>
      <c r="CH178" s="1" t="s">
        <v>2613</v>
      </c>
      <c r="CI178" s="1" t="s">
        <v>640</v>
      </c>
      <c r="CJ178" t="b">
        <v>0</v>
      </c>
      <c r="CK178" t="b">
        <v>0</v>
      </c>
      <c r="CL178" t="b">
        <v>0</v>
      </c>
      <c r="CM178" t="b">
        <v>0</v>
      </c>
      <c r="CN178">
        <v>0</v>
      </c>
      <c r="CO178" t="b">
        <v>1</v>
      </c>
      <c r="CP178">
        <v>6.8271756199999997E-3</v>
      </c>
      <c r="CT178">
        <v>0</v>
      </c>
      <c r="CU178">
        <v>0</v>
      </c>
      <c r="CV178">
        <v>0</v>
      </c>
      <c r="CZ178">
        <v>3.6789297600000001E-3</v>
      </c>
      <c r="DA178">
        <v>0</v>
      </c>
      <c r="DB178">
        <v>0</v>
      </c>
      <c r="DC178">
        <v>0</v>
      </c>
      <c r="DD178">
        <v>0</v>
      </c>
      <c r="DE178">
        <v>0</v>
      </c>
      <c r="DF178">
        <v>3.6789297600000001E-3</v>
      </c>
      <c r="DG178">
        <v>0</v>
      </c>
    </row>
    <row r="179" spans="1:111" x14ac:dyDescent="0.3">
      <c r="A179" s="1" t="s">
        <v>2422</v>
      </c>
      <c r="B179" s="1" t="s">
        <v>2513</v>
      </c>
      <c r="C179">
        <v>79</v>
      </c>
      <c r="D179" s="1" t="s">
        <v>525</v>
      </c>
      <c r="E179" s="1" t="s">
        <v>526</v>
      </c>
      <c r="F179" t="b">
        <v>1</v>
      </c>
      <c r="G179" s="1" t="s">
        <v>398</v>
      </c>
      <c r="H179">
        <v>1.3683333333333334</v>
      </c>
      <c r="I179" s="1" t="s">
        <v>2626</v>
      </c>
      <c r="J179" s="1" t="s">
        <v>1885</v>
      </c>
      <c r="K179" s="1" t="s">
        <v>2627</v>
      </c>
      <c r="L179" s="1" t="s">
        <v>781</v>
      </c>
      <c r="M179" s="1" t="s">
        <v>2056</v>
      </c>
      <c r="N179" s="1"/>
      <c r="O179" s="1" t="s">
        <v>2051</v>
      </c>
      <c r="P179">
        <v>6</v>
      </c>
      <c r="Q179">
        <v>1</v>
      </c>
      <c r="R179" t="b">
        <v>0</v>
      </c>
      <c r="T179" s="1" t="s">
        <v>411</v>
      </c>
      <c r="U179" s="1" t="s">
        <v>395</v>
      </c>
      <c r="V179" t="b">
        <v>1</v>
      </c>
      <c r="W179">
        <v>8.6830682800000005</v>
      </c>
      <c r="X179">
        <v>1</v>
      </c>
      <c r="Y179">
        <v>2.0621748000000002</v>
      </c>
      <c r="Z179">
        <v>0.13333333333333333</v>
      </c>
      <c r="AA179">
        <v>0</v>
      </c>
      <c r="AB179">
        <v>0</v>
      </c>
      <c r="AC179">
        <v>0</v>
      </c>
      <c r="AD179">
        <v>0</v>
      </c>
      <c r="AE179">
        <v>0</v>
      </c>
      <c r="AF179">
        <v>0</v>
      </c>
      <c r="AG179">
        <v>0</v>
      </c>
      <c r="AH179">
        <v>0</v>
      </c>
      <c r="AI179">
        <v>0</v>
      </c>
      <c r="AJ179">
        <v>0</v>
      </c>
      <c r="AK179">
        <v>2.0621748000000002</v>
      </c>
      <c r="AL179">
        <v>0.16166666666666665</v>
      </c>
      <c r="AM179">
        <v>0</v>
      </c>
      <c r="AO179">
        <v>0</v>
      </c>
      <c r="AP179">
        <v>0</v>
      </c>
      <c r="AQ179">
        <v>0.29499999999999998</v>
      </c>
      <c r="AR179">
        <v>0</v>
      </c>
      <c r="AS179">
        <v>0</v>
      </c>
      <c r="AT179">
        <v>0.29499999999999998</v>
      </c>
      <c r="AU179">
        <v>0</v>
      </c>
      <c r="AV179">
        <v>0</v>
      </c>
      <c r="AX179" s="1" t="s">
        <v>503</v>
      </c>
      <c r="AY179">
        <v>57.9</v>
      </c>
      <c r="AZ179">
        <v>5.1090002099999996</v>
      </c>
      <c r="BA179">
        <v>0.67833333333333334</v>
      </c>
      <c r="BB179">
        <v>0.27166666666666667</v>
      </c>
      <c r="BC179">
        <v>0</v>
      </c>
      <c r="BI179">
        <v>0.36833333333333335</v>
      </c>
      <c r="BJ179">
        <v>0</v>
      </c>
      <c r="BK179">
        <v>1.0466666666666666</v>
      </c>
      <c r="BM179">
        <v>1.4999999999999999E-2</v>
      </c>
      <c r="BN179" s="1" t="s">
        <v>2613</v>
      </c>
      <c r="BO179" s="1" t="s">
        <v>2641</v>
      </c>
      <c r="BP179" s="1" t="s">
        <v>2422</v>
      </c>
      <c r="BQ179" s="1" t="s">
        <v>2513</v>
      </c>
      <c r="BR179" s="1" t="s">
        <v>525</v>
      </c>
      <c r="BS179" s="1" t="s">
        <v>526</v>
      </c>
      <c r="BT179">
        <v>266</v>
      </c>
      <c r="BU179" s="1" t="s">
        <v>2642</v>
      </c>
      <c r="BV179" s="1" t="s">
        <v>398</v>
      </c>
      <c r="BW179" s="1" t="s">
        <v>610</v>
      </c>
      <c r="BX179" s="1" t="s">
        <v>2627</v>
      </c>
      <c r="BY179" s="1" t="s">
        <v>781</v>
      </c>
      <c r="BZ179" s="1" t="s">
        <v>2056</v>
      </c>
      <c r="CA179" s="1" t="s">
        <v>2051</v>
      </c>
      <c r="CB179" s="1"/>
      <c r="CC179" s="1" t="s">
        <v>2643</v>
      </c>
      <c r="CD179">
        <v>0</v>
      </c>
      <c r="CF179" s="1" t="s">
        <v>395</v>
      </c>
      <c r="CG179">
        <v>0</v>
      </c>
      <c r="CH179" s="1" t="s">
        <v>2613</v>
      </c>
      <c r="CI179" s="1" t="s">
        <v>640</v>
      </c>
      <c r="CJ179" t="b">
        <v>0</v>
      </c>
      <c r="CK179" t="b">
        <v>0</v>
      </c>
      <c r="CL179" t="b">
        <v>0</v>
      </c>
      <c r="CM179" t="b">
        <v>0</v>
      </c>
      <c r="CN179">
        <v>0</v>
      </c>
      <c r="CO179" t="b">
        <v>1</v>
      </c>
      <c r="CP179">
        <v>0.61612331899999995</v>
      </c>
      <c r="CT179">
        <v>7.4999999999999997E-2</v>
      </c>
      <c r="CU179">
        <v>0</v>
      </c>
      <c r="CV179">
        <v>0</v>
      </c>
      <c r="CZ179">
        <v>0.60953587300000001</v>
      </c>
      <c r="DA179">
        <v>0</v>
      </c>
      <c r="DB179">
        <v>0</v>
      </c>
      <c r="DC179">
        <v>0</v>
      </c>
      <c r="DD179">
        <v>0</v>
      </c>
      <c r="DE179">
        <v>0</v>
      </c>
      <c r="DF179">
        <v>0.60953587300000001</v>
      </c>
      <c r="DG179">
        <v>0</v>
      </c>
    </row>
    <row r="180" spans="1:111" x14ac:dyDescent="0.3">
      <c r="A180" s="1" t="s">
        <v>525</v>
      </c>
      <c r="B180" s="1" t="s">
        <v>526</v>
      </c>
      <c r="C180">
        <v>274</v>
      </c>
      <c r="D180" s="1" t="s">
        <v>525</v>
      </c>
      <c r="E180" s="1" t="s">
        <v>526</v>
      </c>
      <c r="F180" t="b">
        <v>1</v>
      </c>
      <c r="G180" s="1" t="s">
        <v>398</v>
      </c>
      <c r="H180">
        <v>0.48833333333333334</v>
      </c>
      <c r="I180" s="1" t="s">
        <v>2644</v>
      </c>
      <c r="J180" s="1" t="s">
        <v>895</v>
      </c>
      <c r="K180" s="1" t="s">
        <v>2645</v>
      </c>
      <c r="L180" s="1" t="s">
        <v>2646</v>
      </c>
      <c r="M180" s="1" t="s">
        <v>2056</v>
      </c>
      <c r="N180" s="1"/>
      <c r="O180" s="1" t="s">
        <v>2051</v>
      </c>
      <c r="P180">
        <v>3</v>
      </c>
      <c r="Q180">
        <v>2</v>
      </c>
      <c r="R180" t="b">
        <v>0</v>
      </c>
      <c r="T180" s="1" t="s">
        <v>411</v>
      </c>
      <c r="U180" s="1" t="s">
        <v>411</v>
      </c>
      <c r="V180" t="b">
        <v>1</v>
      </c>
      <c r="W180">
        <v>2.8355388600000002</v>
      </c>
      <c r="X180">
        <v>1</v>
      </c>
      <c r="Y180">
        <v>0.74063140199999999</v>
      </c>
      <c r="Z180">
        <v>4.8333333333333332E-2</v>
      </c>
      <c r="AA180">
        <v>0</v>
      </c>
      <c r="AB180">
        <v>0</v>
      </c>
      <c r="AC180">
        <v>0</v>
      </c>
      <c r="AD180">
        <v>0</v>
      </c>
      <c r="AE180">
        <v>0</v>
      </c>
      <c r="AF180">
        <v>0</v>
      </c>
      <c r="AG180">
        <v>0</v>
      </c>
      <c r="AH180">
        <v>0</v>
      </c>
      <c r="AI180">
        <v>0</v>
      </c>
      <c r="AJ180">
        <v>0</v>
      </c>
      <c r="AK180">
        <v>0.74063140199999999</v>
      </c>
      <c r="AL180">
        <v>5.6666666666666664E-2</v>
      </c>
      <c r="AM180">
        <v>0</v>
      </c>
      <c r="AO180">
        <v>0</v>
      </c>
      <c r="AP180">
        <v>0</v>
      </c>
      <c r="AQ180">
        <v>0.105</v>
      </c>
      <c r="AR180">
        <v>0</v>
      </c>
      <c r="AS180">
        <v>0</v>
      </c>
      <c r="AT180">
        <v>0.105</v>
      </c>
      <c r="AU180">
        <v>0</v>
      </c>
      <c r="AV180">
        <v>0</v>
      </c>
      <c r="AX180" s="1" t="s">
        <v>1563</v>
      </c>
      <c r="AY180">
        <v>69.099999999999994</v>
      </c>
      <c r="AZ180">
        <v>22.788000100000001</v>
      </c>
      <c r="BA180">
        <v>0.18166666666666667</v>
      </c>
      <c r="BB180">
        <v>0.18166666666666667</v>
      </c>
      <c r="BC180">
        <v>0</v>
      </c>
      <c r="BI180">
        <v>8.5000000000000006E-2</v>
      </c>
      <c r="BJ180">
        <v>0</v>
      </c>
      <c r="BK180">
        <v>0.26666666666666666</v>
      </c>
      <c r="BM180">
        <v>3.1666666666666669E-2</v>
      </c>
      <c r="BN180" s="1" t="s">
        <v>2621</v>
      </c>
      <c r="BO180" s="1" t="s">
        <v>2647</v>
      </c>
      <c r="BP180" s="1" t="s">
        <v>525</v>
      </c>
      <c r="BQ180" s="1" t="s">
        <v>526</v>
      </c>
      <c r="BR180" s="1" t="s">
        <v>525</v>
      </c>
      <c r="BS180" s="1" t="s">
        <v>526</v>
      </c>
      <c r="BT180">
        <v>889</v>
      </c>
      <c r="BU180" s="1" t="s">
        <v>990</v>
      </c>
      <c r="BV180" s="1" t="s">
        <v>398</v>
      </c>
      <c r="BW180" s="1" t="s">
        <v>431</v>
      </c>
      <c r="BX180" s="1" t="s">
        <v>2645</v>
      </c>
      <c r="BY180" s="1" t="s">
        <v>2646</v>
      </c>
      <c r="BZ180" s="1" t="s">
        <v>2056</v>
      </c>
      <c r="CA180" s="1" t="s">
        <v>2051</v>
      </c>
      <c r="CB180" s="1"/>
      <c r="CC180" s="1"/>
      <c r="CD180">
        <v>0</v>
      </c>
      <c r="CF180" s="1" t="s">
        <v>411</v>
      </c>
      <c r="CG180">
        <v>1</v>
      </c>
      <c r="CH180" s="1" t="s">
        <v>2621</v>
      </c>
      <c r="CI180" s="1" t="s">
        <v>640</v>
      </c>
      <c r="CJ180" t="b">
        <v>0</v>
      </c>
      <c r="CK180" t="b">
        <v>0</v>
      </c>
      <c r="CL180" t="b">
        <v>0</v>
      </c>
      <c r="CM180" t="b">
        <v>0</v>
      </c>
      <c r="CN180">
        <v>0</v>
      </c>
      <c r="CO180" t="b">
        <v>1</v>
      </c>
      <c r="CP180">
        <v>0.46482256100000002</v>
      </c>
      <c r="CT180">
        <v>6.5000000000000002E-2</v>
      </c>
      <c r="CU180">
        <v>0</v>
      </c>
      <c r="CV180">
        <v>0</v>
      </c>
      <c r="CZ180">
        <v>0.22970880599999999</v>
      </c>
      <c r="DA180">
        <v>0</v>
      </c>
      <c r="DB180">
        <v>0</v>
      </c>
      <c r="DC180">
        <v>0</v>
      </c>
      <c r="DD180">
        <v>0</v>
      </c>
      <c r="DE180">
        <v>0</v>
      </c>
      <c r="DF180">
        <v>0.22970880599999999</v>
      </c>
      <c r="DG180">
        <v>0</v>
      </c>
    </row>
    <row r="181" spans="1:111" x14ac:dyDescent="0.3">
      <c r="A181" s="1" t="s">
        <v>525</v>
      </c>
      <c r="B181" s="1" t="s">
        <v>526</v>
      </c>
      <c r="C181">
        <v>274</v>
      </c>
      <c r="D181" s="1" t="s">
        <v>525</v>
      </c>
      <c r="E181" s="1" t="s">
        <v>526</v>
      </c>
      <c r="F181" t="b">
        <v>1</v>
      </c>
      <c r="G181" s="1" t="s">
        <v>398</v>
      </c>
      <c r="H181">
        <v>0.48833333333333334</v>
      </c>
      <c r="I181" s="1" t="s">
        <v>2644</v>
      </c>
      <c r="J181" s="1" t="s">
        <v>895</v>
      </c>
      <c r="K181" s="1" t="s">
        <v>2645</v>
      </c>
      <c r="L181" s="1" t="s">
        <v>2646</v>
      </c>
      <c r="M181" s="1" t="s">
        <v>2056</v>
      </c>
      <c r="N181" s="1"/>
      <c r="O181" s="1" t="s">
        <v>2051</v>
      </c>
      <c r="P181">
        <v>3</v>
      </c>
      <c r="Q181">
        <v>2</v>
      </c>
      <c r="R181" t="b">
        <v>0</v>
      </c>
      <c r="T181" s="1" t="s">
        <v>411</v>
      </c>
      <c r="U181" s="1" t="s">
        <v>411</v>
      </c>
      <c r="V181" t="b">
        <v>1</v>
      </c>
      <c r="W181">
        <v>2.8355388600000002</v>
      </c>
      <c r="X181">
        <v>1</v>
      </c>
      <c r="Y181">
        <v>0.74063140199999999</v>
      </c>
      <c r="Z181">
        <v>4.8333333333333332E-2</v>
      </c>
      <c r="AA181">
        <v>0</v>
      </c>
      <c r="AB181">
        <v>0</v>
      </c>
      <c r="AC181">
        <v>0</v>
      </c>
      <c r="AD181">
        <v>0</v>
      </c>
      <c r="AE181">
        <v>0</v>
      </c>
      <c r="AF181">
        <v>0</v>
      </c>
      <c r="AG181">
        <v>0</v>
      </c>
      <c r="AH181">
        <v>0</v>
      </c>
      <c r="AI181">
        <v>0</v>
      </c>
      <c r="AJ181">
        <v>0</v>
      </c>
      <c r="AK181">
        <v>0.74063140199999999</v>
      </c>
      <c r="AL181">
        <v>5.6666666666666664E-2</v>
      </c>
      <c r="AM181">
        <v>0</v>
      </c>
      <c r="AO181">
        <v>0</v>
      </c>
      <c r="AP181">
        <v>0</v>
      </c>
      <c r="AQ181">
        <v>0.105</v>
      </c>
      <c r="AR181">
        <v>0</v>
      </c>
      <c r="AS181">
        <v>0</v>
      </c>
      <c r="AT181">
        <v>0.105</v>
      </c>
      <c r="AU181">
        <v>0</v>
      </c>
      <c r="AV181">
        <v>0</v>
      </c>
      <c r="AX181" s="1" t="s">
        <v>1563</v>
      </c>
      <c r="AY181">
        <v>69.099999999999994</v>
      </c>
      <c r="AZ181">
        <v>22.788000100000001</v>
      </c>
      <c r="BA181">
        <v>0.18166666666666667</v>
      </c>
      <c r="BB181">
        <v>0.18166666666666667</v>
      </c>
      <c r="BC181">
        <v>0</v>
      </c>
      <c r="BI181">
        <v>8.5000000000000006E-2</v>
      </c>
      <c r="BJ181">
        <v>0</v>
      </c>
      <c r="BK181">
        <v>0.26666666666666666</v>
      </c>
      <c r="BM181">
        <v>3.1666666666666669E-2</v>
      </c>
      <c r="BN181" s="1" t="s">
        <v>2621</v>
      </c>
      <c r="BO181" s="1" t="s">
        <v>2648</v>
      </c>
      <c r="BP181" s="1" t="s">
        <v>525</v>
      </c>
      <c r="BQ181" s="1" t="s">
        <v>526</v>
      </c>
      <c r="BR181" s="1" t="s">
        <v>525</v>
      </c>
      <c r="BS181" s="1" t="s">
        <v>526</v>
      </c>
      <c r="BT181">
        <v>890</v>
      </c>
      <c r="BU181" s="1" t="s">
        <v>989</v>
      </c>
      <c r="BV181" s="1" t="s">
        <v>398</v>
      </c>
      <c r="BW181" s="1" t="s">
        <v>483</v>
      </c>
      <c r="BX181" s="1" t="s">
        <v>2645</v>
      </c>
      <c r="BY181" s="1" t="s">
        <v>2646</v>
      </c>
      <c r="BZ181" s="1" t="s">
        <v>2056</v>
      </c>
      <c r="CA181" s="1" t="s">
        <v>2051</v>
      </c>
      <c r="CB181" s="1"/>
      <c r="CC181" s="1" t="s">
        <v>2649</v>
      </c>
      <c r="CD181">
        <v>0</v>
      </c>
      <c r="CF181" s="1" t="s">
        <v>411</v>
      </c>
      <c r="CG181">
        <v>1</v>
      </c>
      <c r="CH181" s="1" t="s">
        <v>2621</v>
      </c>
      <c r="CI181" s="1" t="s">
        <v>640</v>
      </c>
      <c r="CJ181" t="b">
        <v>0</v>
      </c>
      <c r="CK181" t="b">
        <v>0</v>
      </c>
      <c r="CL181" t="b">
        <v>0</v>
      </c>
      <c r="CM181" t="b">
        <v>0</v>
      </c>
      <c r="CN181">
        <v>1</v>
      </c>
      <c r="CO181" t="b">
        <v>1</v>
      </c>
      <c r="CP181">
        <v>0.43437090499999997</v>
      </c>
      <c r="CT181">
        <v>0.06</v>
      </c>
      <c r="CU181">
        <v>0</v>
      </c>
      <c r="CV181">
        <v>0</v>
      </c>
      <c r="CZ181">
        <v>0.19309896200000001</v>
      </c>
      <c r="DA181">
        <v>0</v>
      </c>
      <c r="DB181">
        <v>0</v>
      </c>
      <c r="DC181">
        <v>0</v>
      </c>
      <c r="DD181">
        <v>0</v>
      </c>
      <c r="DE181">
        <v>0</v>
      </c>
      <c r="DF181">
        <v>0.19309896200000001</v>
      </c>
      <c r="DG181">
        <v>0</v>
      </c>
    </row>
    <row r="182" spans="1:111" x14ac:dyDescent="0.3">
      <c r="A182" s="1" t="s">
        <v>525</v>
      </c>
      <c r="B182" s="1" t="s">
        <v>526</v>
      </c>
      <c r="C182">
        <v>274</v>
      </c>
      <c r="D182" s="1" t="s">
        <v>525</v>
      </c>
      <c r="E182" s="1" t="s">
        <v>526</v>
      </c>
      <c r="F182" t="b">
        <v>1</v>
      </c>
      <c r="G182" s="1" t="s">
        <v>398</v>
      </c>
      <c r="H182">
        <v>0.48833333333333334</v>
      </c>
      <c r="I182" s="1" t="s">
        <v>2644</v>
      </c>
      <c r="J182" s="1" t="s">
        <v>895</v>
      </c>
      <c r="K182" s="1" t="s">
        <v>2645</v>
      </c>
      <c r="L182" s="1" t="s">
        <v>2646</v>
      </c>
      <c r="M182" s="1" t="s">
        <v>2056</v>
      </c>
      <c r="N182" s="1"/>
      <c r="O182" s="1" t="s">
        <v>2051</v>
      </c>
      <c r="P182">
        <v>3</v>
      </c>
      <c r="Q182">
        <v>2</v>
      </c>
      <c r="R182" t="b">
        <v>0</v>
      </c>
      <c r="T182" s="1" t="s">
        <v>411</v>
      </c>
      <c r="U182" s="1" t="s">
        <v>411</v>
      </c>
      <c r="V182" t="b">
        <v>1</v>
      </c>
      <c r="W182">
        <v>2.8355388600000002</v>
      </c>
      <c r="X182">
        <v>1</v>
      </c>
      <c r="Y182">
        <v>0.74063140199999999</v>
      </c>
      <c r="Z182">
        <v>4.8333333333333332E-2</v>
      </c>
      <c r="AA182">
        <v>0</v>
      </c>
      <c r="AB182">
        <v>0</v>
      </c>
      <c r="AC182">
        <v>0</v>
      </c>
      <c r="AD182">
        <v>0</v>
      </c>
      <c r="AE182">
        <v>0</v>
      </c>
      <c r="AF182">
        <v>0</v>
      </c>
      <c r="AG182">
        <v>0</v>
      </c>
      <c r="AH182">
        <v>0</v>
      </c>
      <c r="AI182">
        <v>0</v>
      </c>
      <c r="AJ182">
        <v>0</v>
      </c>
      <c r="AK182">
        <v>0.74063140199999999</v>
      </c>
      <c r="AL182">
        <v>5.6666666666666664E-2</v>
      </c>
      <c r="AM182">
        <v>0</v>
      </c>
      <c r="AO182">
        <v>0</v>
      </c>
      <c r="AP182">
        <v>0</v>
      </c>
      <c r="AQ182">
        <v>0.105</v>
      </c>
      <c r="AR182">
        <v>0</v>
      </c>
      <c r="AS182">
        <v>0</v>
      </c>
      <c r="AT182">
        <v>0.105</v>
      </c>
      <c r="AU182">
        <v>0</v>
      </c>
      <c r="AV182">
        <v>0</v>
      </c>
      <c r="AX182" s="1" t="s">
        <v>1563</v>
      </c>
      <c r="AY182">
        <v>69.099999999999994</v>
      </c>
      <c r="AZ182">
        <v>22.788000100000001</v>
      </c>
      <c r="BA182">
        <v>0.18166666666666667</v>
      </c>
      <c r="BB182">
        <v>0.18166666666666667</v>
      </c>
      <c r="BC182">
        <v>0</v>
      </c>
      <c r="BI182">
        <v>8.5000000000000006E-2</v>
      </c>
      <c r="BJ182">
        <v>0</v>
      </c>
      <c r="BK182">
        <v>0.26666666666666666</v>
      </c>
      <c r="BM182">
        <v>3.1666666666666669E-2</v>
      </c>
      <c r="BN182" s="1" t="s">
        <v>2621</v>
      </c>
      <c r="BO182" s="1" t="s">
        <v>2650</v>
      </c>
      <c r="BP182" s="1" t="s">
        <v>525</v>
      </c>
      <c r="BQ182" s="1" t="s">
        <v>526</v>
      </c>
      <c r="BR182" s="1" t="s">
        <v>525</v>
      </c>
      <c r="BS182" s="1" t="s">
        <v>526</v>
      </c>
      <c r="BT182">
        <v>891</v>
      </c>
      <c r="BU182" s="1" t="s">
        <v>1121</v>
      </c>
      <c r="BV182" s="1" t="s">
        <v>398</v>
      </c>
      <c r="BW182" s="1" t="s">
        <v>430</v>
      </c>
      <c r="BX182" s="1" t="s">
        <v>2645</v>
      </c>
      <c r="BY182" s="1" t="s">
        <v>2646</v>
      </c>
      <c r="BZ182" s="1" t="s">
        <v>2056</v>
      </c>
      <c r="CA182" s="1" t="s">
        <v>2051</v>
      </c>
      <c r="CB182" s="1"/>
      <c r="CC182" s="1"/>
      <c r="CD182">
        <v>0</v>
      </c>
      <c r="CF182" s="1" t="s">
        <v>411</v>
      </c>
      <c r="CG182">
        <v>0</v>
      </c>
      <c r="CH182" s="1" t="s">
        <v>2621</v>
      </c>
      <c r="CI182" s="1" t="s">
        <v>640</v>
      </c>
      <c r="CJ182" t="b">
        <v>0</v>
      </c>
      <c r="CK182" t="b">
        <v>0</v>
      </c>
      <c r="CL182" t="b">
        <v>0</v>
      </c>
      <c r="CM182" t="b">
        <v>0</v>
      </c>
      <c r="CN182">
        <v>1</v>
      </c>
      <c r="CO182" t="b">
        <v>1</v>
      </c>
      <c r="CP182">
        <v>0.41339155999999999</v>
      </c>
      <c r="CT182">
        <v>5.6666666666666664E-2</v>
      </c>
      <c r="CU182">
        <v>0</v>
      </c>
      <c r="CV182">
        <v>0</v>
      </c>
      <c r="CZ182">
        <v>0.31782364800000001</v>
      </c>
      <c r="DA182">
        <v>0</v>
      </c>
      <c r="DB182">
        <v>0</v>
      </c>
      <c r="DC182">
        <v>0</v>
      </c>
      <c r="DD182">
        <v>0</v>
      </c>
      <c r="DE182">
        <v>0</v>
      </c>
      <c r="DF182">
        <v>0.31782364800000001</v>
      </c>
      <c r="DG182">
        <v>0</v>
      </c>
    </row>
    <row r="183" spans="1:111" x14ac:dyDescent="0.3">
      <c r="A183" s="1" t="s">
        <v>525</v>
      </c>
      <c r="B183" s="1" t="s">
        <v>526</v>
      </c>
      <c r="C183">
        <v>35</v>
      </c>
      <c r="D183" s="1" t="s">
        <v>525</v>
      </c>
      <c r="E183" s="1" t="s">
        <v>526</v>
      </c>
      <c r="F183" t="b">
        <v>1</v>
      </c>
      <c r="G183" s="1" t="s">
        <v>398</v>
      </c>
      <c r="H183">
        <v>0.8833333333333333</v>
      </c>
      <c r="I183" s="1" t="s">
        <v>2651</v>
      </c>
      <c r="J183" s="1" t="s">
        <v>2652</v>
      </c>
      <c r="K183" s="1" t="s">
        <v>2368</v>
      </c>
      <c r="L183" s="1" t="s">
        <v>1890</v>
      </c>
      <c r="M183" s="1" t="s">
        <v>2056</v>
      </c>
      <c r="N183" s="1"/>
      <c r="O183" s="1" t="s">
        <v>2051</v>
      </c>
      <c r="P183">
        <v>9</v>
      </c>
      <c r="Q183">
        <v>5</v>
      </c>
      <c r="R183" t="b">
        <v>0</v>
      </c>
      <c r="T183" s="1" t="s">
        <v>395</v>
      </c>
      <c r="U183" s="1" t="s">
        <v>395</v>
      </c>
      <c r="V183" t="b">
        <v>1</v>
      </c>
      <c r="W183">
        <v>8.2389287899999992</v>
      </c>
      <c r="X183">
        <v>1.125</v>
      </c>
      <c r="Y183">
        <v>1.08223355</v>
      </c>
      <c r="Z183">
        <v>7.0000000000000007E-2</v>
      </c>
      <c r="AA183">
        <v>0</v>
      </c>
      <c r="AB183">
        <v>0</v>
      </c>
      <c r="AC183">
        <v>0</v>
      </c>
      <c r="AD183">
        <v>0</v>
      </c>
      <c r="AE183">
        <v>0</v>
      </c>
      <c r="AF183">
        <v>0</v>
      </c>
      <c r="AG183">
        <v>0</v>
      </c>
      <c r="AH183">
        <v>0</v>
      </c>
      <c r="AI183">
        <v>0</v>
      </c>
      <c r="AJ183">
        <v>0</v>
      </c>
      <c r="AK183">
        <v>1.08223355</v>
      </c>
      <c r="AL183">
        <v>8.3333333333333329E-2</v>
      </c>
      <c r="AM183">
        <v>0</v>
      </c>
      <c r="AO183">
        <v>0</v>
      </c>
      <c r="AP183">
        <v>0</v>
      </c>
      <c r="AQ183">
        <v>0.15333333333333332</v>
      </c>
      <c r="AR183">
        <v>0</v>
      </c>
      <c r="AS183">
        <v>0</v>
      </c>
      <c r="AT183">
        <v>0.15333333333333332</v>
      </c>
      <c r="AU183">
        <v>0</v>
      </c>
      <c r="AV183">
        <v>0</v>
      </c>
      <c r="AX183" s="1" t="s">
        <v>1563</v>
      </c>
      <c r="AY183">
        <v>69.599999999999994</v>
      </c>
      <c r="AZ183">
        <v>13.9130001</v>
      </c>
      <c r="BA183">
        <v>0.29833333333333334</v>
      </c>
      <c r="BB183">
        <v>0.36666666666666664</v>
      </c>
      <c r="BC183">
        <v>0.02</v>
      </c>
      <c r="BI183">
        <v>0.10833333333333334</v>
      </c>
      <c r="BJ183">
        <v>0</v>
      </c>
      <c r="BK183">
        <v>0.40666666666666668</v>
      </c>
      <c r="BM183">
        <v>7.8333333333333338E-2</v>
      </c>
      <c r="BN183" s="1" t="s">
        <v>2621</v>
      </c>
      <c r="BO183" s="1" t="s">
        <v>2653</v>
      </c>
      <c r="BP183" s="1" t="s">
        <v>525</v>
      </c>
      <c r="BQ183" s="1" t="s">
        <v>526</v>
      </c>
      <c r="BR183" s="1" t="s">
        <v>525</v>
      </c>
      <c r="BS183" s="1" t="s">
        <v>526</v>
      </c>
      <c r="BT183">
        <v>136</v>
      </c>
      <c r="BU183" s="1" t="s">
        <v>1302</v>
      </c>
      <c r="BV183" s="1" t="s">
        <v>398</v>
      </c>
      <c r="BW183" s="1" t="s">
        <v>408</v>
      </c>
      <c r="BX183" s="1" t="s">
        <v>2368</v>
      </c>
      <c r="BY183" s="1" t="s">
        <v>1890</v>
      </c>
      <c r="BZ183" s="1" t="s">
        <v>2056</v>
      </c>
      <c r="CA183" s="1" t="s">
        <v>2051</v>
      </c>
      <c r="CB183" s="1"/>
      <c r="CC183" s="1"/>
      <c r="CD183">
        <v>0</v>
      </c>
      <c r="CF183" s="1" t="s">
        <v>395</v>
      </c>
      <c r="CG183">
        <v>1</v>
      </c>
      <c r="CH183" s="1" t="s">
        <v>2621</v>
      </c>
      <c r="CI183" s="1" t="s">
        <v>640</v>
      </c>
      <c r="CJ183" t="b">
        <v>0</v>
      </c>
      <c r="CK183" t="b">
        <v>0</v>
      </c>
      <c r="CL183" t="b">
        <v>0</v>
      </c>
      <c r="CM183" t="b">
        <v>0</v>
      </c>
      <c r="CN183">
        <v>0</v>
      </c>
      <c r="CO183" t="b">
        <v>1</v>
      </c>
      <c r="CP183">
        <v>0.26982170300000002</v>
      </c>
      <c r="CT183">
        <v>3.6666666666666667E-2</v>
      </c>
      <c r="CU183">
        <v>0</v>
      </c>
      <c r="CV183">
        <v>0</v>
      </c>
      <c r="CZ183">
        <v>1.54335601E-2</v>
      </c>
      <c r="DA183">
        <v>0</v>
      </c>
      <c r="DB183">
        <v>0</v>
      </c>
      <c r="DC183">
        <v>0</v>
      </c>
      <c r="DD183">
        <v>0</v>
      </c>
      <c r="DE183">
        <v>0</v>
      </c>
      <c r="DF183">
        <v>1.54335601E-2</v>
      </c>
      <c r="DG183">
        <v>0</v>
      </c>
    </row>
    <row r="184" spans="1:111" x14ac:dyDescent="0.3">
      <c r="A184" s="1" t="s">
        <v>525</v>
      </c>
      <c r="B184" s="1" t="s">
        <v>526</v>
      </c>
      <c r="C184">
        <v>35</v>
      </c>
      <c r="D184" s="1" t="s">
        <v>525</v>
      </c>
      <c r="E184" s="1" t="s">
        <v>526</v>
      </c>
      <c r="F184" t="b">
        <v>1</v>
      </c>
      <c r="G184" s="1" t="s">
        <v>398</v>
      </c>
      <c r="H184">
        <v>0.8833333333333333</v>
      </c>
      <c r="I184" s="1" t="s">
        <v>2651</v>
      </c>
      <c r="J184" s="1" t="s">
        <v>2652</v>
      </c>
      <c r="K184" s="1" t="s">
        <v>2368</v>
      </c>
      <c r="L184" s="1" t="s">
        <v>1890</v>
      </c>
      <c r="M184" s="1" t="s">
        <v>2056</v>
      </c>
      <c r="N184" s="1"/>
      <c r="O184" s="1" t="s">
        <v>2051</v>
      </c>
      <c r="P184">
        <v>9</v>
      </c>
      <c r="Q184">
        <v>5</v>
      </c>
      <c r="R184" t="b">
        <v>0</v>
      </c>
      <c r="T184" s="1" t="s">
        <v>395</v>
      </c>
      <c r="U184" s="1" t="s">
        <v>395</v>
      </c>
      <c r="V184" t="b">
        <v>1</v>
      </c>
      <c r="W184">
        <v>8.2389287899999992</v>
      </c>
      <c r="X184">
        <v>1.125</v>
      </c>
      <c r="Y184">
        <v>1.08223355</v>
      </c>
      <c r="Z184">
        <v>7.0000000000000007E-2</v>
      </c>
      <c r="AA184">
        <v>0</v>
      </c>
      <c r="AB184">
        <v>0</v>
      </c>
      <c r="AC184">
        <v>0</v>
      </c>
      <c r="AD184">
        <v>0</v>
      </c>
      <c r="AE184">
        <v>0</v>
      </c>
      <c r="AF184">
        <v>0</v>
      </c>
      <c r="AG184">
        <v>0</v>
      </c>
      <c r="AH184">
        <v>0</v>
      </c>
      <c r="AI184">
        <v>0</v>
      </c>
      <c r="AJ184">
        <v>0</v>
      </c>
      <c r="AK184">
        <v>1.08223355</v>
      </c>
      <c r="AL184">
        <v>8.3333333333333329E-2</v>
      </c>
      <c r="AM184">
        <v>0</v>
      </c>
      <c r="AO184">
        <v>0</v>
      </c>
      <c r="AP184">
        <v>0</v>
      </c>
      <c r="AQ184">
        <v>0.15333333333333332</v>
      </c>
      <c r="AR184">
        <v>0</v>
      </c>
      <c r="AS184">
        <v>0</v>
      </c>
      <c r="AT184">
        <v>0.15333333333333332</v>
      </c>
      <c r="AU184">
        <v>0</v>
      </c>
      <c r="AV184">
        <v>0</v>
      </c>
      <c r="AX184" s="1" t="s">
        <v>1563</v>
      </c>
      <c r="AY184">
        <v>69.599999999999994</v>
      </c>
      <c r="AZ184">
        <v>13.9130001</v>
      </c>
      <c r="BA184">
        <v>0.29833333333333334</v>
      </c>
      <c r="BB184">
        <v>0.36666666666666664</v>
      </c>
      <c r="BC184">
        <v>0.02</v>
      </c>
      <c r="BI184">
        <v>0.10833333333333334</v>
      </c>
      <c r="BJ184">
        <v>0</v>
      </c>
      <c r="BK184">
        <v>0.40666666666666668</v>
      </c>
      <c r="BM184">
        <v>7.8333333333333338E-2</v>
      </c>
      <c r="BN184" s="1" t="s">
        <v>2621</v>
      </c>
      <c r="BO184" s="1" t="s">
        <v>2654</v>
      </c>
      <c r="BP184" s="1" t="s">
        <v>525</v>
      </c>
      <c r="BQ184" s="1" t="s">
        <v>526</v>
      </c>
      <c r="BR184" s="1" t="s">
        <v>525</v>
      </c>
      <c r="BS184" s="1" t="s">
        <v>526</v>
      </c>
      <c r="BT184">
        <v>137</v>
      </c>
      <c r="BU184" s="1" t="s">
        <v>1292</v>
      </c>
      <c r="BV184" s="1" t="s">
        <v>398</v>
      </c>
      <c r="BW184" s="1" t="s">
        <v>413</v>
      </c>
      <c r="BX184" s="1" t="s">
        <v>2368</v>
      </c>
      <c r="BY184" s="1" t="s">
        <v>1890</v>
      </c>
      <c r="BZ184" s="1" t="s">
        <v>2056</v>
      </c>
      <c r="CA184" s="1" t="s">
        <v>2051</v>
      </c>
      <c r="CB184" s="1"/>
      <c r="CC184" s="1"/>
      <c r="CD184">
        <v>0</v>
      </c>
      <c r="CF184" s="1" t="s">
        <v>395</v>
      </c>
      <c r="CG184">
        <v>1</v>
      </c>
      <c r="CH184" s="1" t="s">
        <v>2621</v>
      </c>
      <c r="CI184" s="1" t="s">
        <v>640</v>
      </c>
      <c r="CJ184" t="b">
        <v>0</v>
      </c>
      <c r="CK184" t="b">
        <v>0</v>
      </c>
      <c r="CL184" t="b">
        <v>0</v>
      </c>
      <c r="CM184" t="b">
        <v>0</v>
      </c>
      <c r="CN184">
        <v>0</v>
      </c>
      <c r="CO184" t="b">
        <v>1</v>
      </c>
      <c r="CP184">
        <v>0.41723400399999999</v>
      </c>
      <c r="CT184">
        <v>5.8333333333333334E-2</v>
      </c>
      <c r="CU184">
        <v>0</v>
      </c>
      <c r="CV184">
        <v>0</v>
      </c>
      <c r="CZ184">
        <v>0.15155395899999999</v>
      </c>
      <c r="DA184">
        <v>0</v>
      </c>
      <c r="DB184">
        <v>0</v>
      </c>
      <c r="DC184">
        <v>0</v>
      </c>
      <c r="DD184">
        <v>0</v>
      </c>
      <c r="DE184">
        <v>0</v>
      </c>
      <c r="DF184">
        <v>0.15155395899999999</v>
      </c>
      <c r="DG184">
        <v>0</v>
      </c>
    </row>
    <row r="185" spans="1:111" x14ac:dyDescent="0.3">
      <c r="A185" s="1" t="s">
        <v>525</v>
      </c>
      <c r="B185" s="1" t="s">
        <v>526</v>
      </c>
      <c r="C185">
        <v>35</v>
      </c>
      <c r="D185" s="1" t="s">
        <v>525</v>
      </c>
      <c r="E185" s="1" t="s">
        <v>526</v>
      </c>
      <c r="F185" t="b">
        <v>1</v>
      </c>
      <c r="G185" s="1" t="s">
        <v>398</v>
      </c>
      <c r="H185">
        <v>0.8833333333333333</v>
      </c>
      <c r="I185" s="1" t="s">
        <v>2651</v>
      </c>
      <c r="J185" s="1" t="s">
        <v>2652</v>
      </c>
      <c r="K185" s="1" t="s">
        <v>2368</v>
      </c>
      <c r="L185" s="1" t="s">
        <v>1890</v>
      </c>
      <c r="M185" s="1" t="s">
        <v>2056</v>
      </c>
      <c r="N185" s="1"/>
      <c r="O185" s="1" t="s">
        <v>2051</v>
      </c>
      <c r="P185">
        <v>9</v>
      </c>
      <c r="Q185">
        <v>5</v>
      </c>
      <c r="R185" t="b">
        <v>0</v>
      </c>
      <c r="T185" s="1" t="s">
        <v>395</v>
      </c>
      <c r="U185" s="1" t="s">
        <v>395</v>
      </c>
      <c r="V185" t="b">
        <v>1</v>
      </c>
      <c r="W185">
        <v>8.2389287899999992</v>
      </c>
      <c r="X185">
        <v>1.125</v>
      </c>
      <c r="Y185">
        <v>1.08223355</v>
      </c>
      <c r="Z185">
        <v>7.0000000000000007E-2</v>
      </c>
      <c r="AA185">
        <v>0</v>
      </c>
      <c r="AB185">
        <v>0</v>
      </c>
      <c r="AC185">
        <v>0</v>
      </c>
      <c r="AD185">
        <v>0</v>
      </c>
      <c r="AE185">
        <v>0</v>
      </c>
      <c r="AF185">
        <v>0</v>
      </c>
      <c r="AG185">
        <v>0</v>
      </c>
      <c r="AH185">
        <v>0</v>
      </c>
      <c r="AI185">
        <v>0</v>
      </c>
      <c r="AJ185">
        <v>0</v>
      </c>
      <c r="AK185">
        <v>1.08223355</v>
      </c>
      <c r="AL185">
        <v>8.3333333333333329E-2</v>
      </c>
      <c r="AM185">
        <v>0</v>
      </c>
      <c r="AO185">
        <v>0</v>
      </c>
      <c r="AP185">
        <v>0</v>
      </c>
      <c r="AQ185">
        <v>0.15333333333333332</v>
      </c>
      <c r="AR185">
        <v>0</v>
      </c>
      <c r="AS185">
        <v>0</v>
      </c>
      <c r="AT185">
        <v>0.15333333333333332</v>
      </c>
      <c r="AU185">
        <v>0</v>
      </c>
      <c r="AV185">
        <v>0</v>
      </c>
      <c r="AX185" s="1" t="s">
        <v>1563</v>
      </c>
      <c r="AY185">
        <v>69.599999999999994</v>
      </c>
      <c r="AZ185">
        <v>13.9130001</v>
      </c>
      <c r="BA185">
        <v>0.29833333333333334</v>
      </c>
      <c r="BB185">
        <v>0.36666666666666664</v>
      </c>
      <c r="BC185">
        <v>0.02</v>
      </c>
      <c r="BI185">
        <v>0.10833333333333334</v>
      </c>
      <c r="BJ185">
        <v>0</v>
      </c>
      <c r="BK185">
        <v>0.40666666666666668</v>
      </c>
      <c r="BM185">
        <v>7.8333333333333338E-2</v>
      </c>
      <c r="BN185" s="1" t="s">
        <v>2621</v>
      </c>
      <c r="BO185" s="1" t="s">
        <v>2655</v>
      </c>
      <c r="BP185" s="1" t="s">
        <v>525</v>
      </c>
      <c r="BQ185" s="1" t="s">
        <v>526</v>
      </c>
      <c r="BR185" s="1" t="s">
        <v>525</v>
      </c>
      <c r="BS185" s="1" t="s">
        <v>526</v>
      </c>
      <c r="BT185">
        <v>138</v>
      </c>
      <c r="BU185" s="1" t="s">
        <v>1295</v>
      </c>
      <c r="BV185" s="1" t="s">
        <v>398</v>
      </c>
      <c r="BW185" s="1" t="s">
        <v>439</v>
      </c>
      <c r="BX185" s="1" t="s">
        <v>2368</v>
      </c>
      <c r="BY185" s="1" t="s">
        <v>1890</v>
      </c>
      <c r="BZ185" s="1" t="s">
        <v>2056</v>
      </c>
      <c r="CA185" s="1" t="s">
        <v>2051</v>
      </c>
      <c r="CB185" s="1"/>
      <c r="CC185" s="1"/>
      <c r="CD185">
        <v>0</v>
      </c>
      <c r="CF185" s="1" t="s">
        <v>395</v>
      </c>
      <c r="CG185">
        <v>0</v>
      </c>
      <c r="CH185" s="1" t="s">
        <v>2621</v>
      </c>
      <c r="CI185" s="1" t="s">
        <v>640</v>
      </c>
      <c r="CJ185" t="b">
        <v>0</v>
      </c>
      <c r="CK185" t="b">
        <v>0</v>
      </c>
      <c r="CL185" t="b">
        <v>0</v>
      </c>
      <c r="CM185" t="b">
        <v>0</v>
      </c>
      <c r="CN185">
        <v>0</v>
      </c>
      <c r="CO185" t="b">
        <v>1</v>
      </c>
      <c r="CP185">
        <v>0.159302413</v>
      </c>
      <c r="CT185">
        <v>2.1666666666666667E-2</v>
      </c>
      <c r="CU185">
        <v>0</v>
      </c>
      <c r="CV185">
        <v>0</v>
      </c>
      <c r="CZ185">
        <v>8.2102946900000001E-2</v>
      </c>
      <c r="DA185">
        <v>0</v>
      </c>
      <c r="DB185">
        <v>0</v>
      </c>
      <c r="DC185">
        <v>0</v>
      </c>
      <c r="DD185">
        <v>0</v>
      </c>
      <c r="DE185">
        <v>0</v>
      </c>
      <c r="DF185">
        <v>8.2102946900000001E-2</v>
      </c>
      <c r="DG185">
        <v>0</v>
      </c>
    </row>
    <row r="186" spans="1:111" x14ac:dyDescent="0.3">
      <c r="A186" s="1" t="s">
        <v>525</v>
      </c>
      <c r="B186" s="1" t="s">
        <v>526</v>
      </c>
      <c r="C186">
        <v>35</v>
      </c>
      <c r="D186" s="1" t="s">
        <v>525</v>
      </c>
      <c r="E186" s="1" t="s">
        <v>526</v>
      </c>
      <c r="F186" t="b">
        <v>1</v>
      </c>
      <c r="G186" s="1" t="s">
        <v>398</v>
      </c>
      <c r="H186">
        <v>0.8833333333333333</v>
      </c>
      <c r="I186" s="1" t="s">
        <v>2651</v>
      </c>
      <c r="J186" s="1" t="s">
        <v>2652</v>
      </c>
      <c r="K186" s="1" t="s">
        <v>2368</v>
      </c>
      <c r="L186" s="1" t="s">
        <v>1890</v>
      </c>
      <c r="M186" s="1" t="s">
        <v>2056</v>
      </c>
      <c r="N186" s="1"/>
      <c r="O186" s="1" t="s">
        <v>2051</v>
      </c>
      <c r="P186">
        <v>9</v>
      </c>
      <c r="Q186">
        <v>5</v>
      </c>
      <c r="R186" t="b">
        <v>0</v>
      </c>
      <c r="T186" s="1" t="s">
        <v>395</v>
      </c>
      <c r="U186" s="1" t="s">
        <v>395</v>
      </c>
      <c r="V186" t="b">
        <v>1</v>
      </c>
      <c r="W186">
        <v>8.2389287899999992</v>
      </c>
      <c r="X186">
        <v>1.125</v>
      </c>
      <c r="Y186">
        <v>1.08223355</v>
      </c>
      <c r="Z186">
        <v>7.0000000000000007E-2</v>
      </c>
      <c r="AA186">
        <v>0</v>
      </c>
      <c r="AB186">
        <v>0</v>
      </c>
      <c r="AC186">
        <v>0</v>
      </c>
      <c r="AD186">
        <v>0</v>
      </c>
      <c r="AE186">
        <v>0</v>
      </c>
      <c r="AF186">
        <v>0</v>
      </c>
      <c r="AG186">
        <v>0</v>
      </c>
      <c r="AH186">
        <v>0</v>
      </c>
      <c r="AI186">
        <v>0</v>
      </c>
      <c r="AJ186">
        <v>0</v>
      </c>
      <c r="AK186">
        <v>1.08223355</v>
      </c>
      <c r="AL186">
        <v>8.3333333333333329E-2</v>
      </c>
      <c r="AM186">
        <v>0</v>
      </c>
      <c r="AO186">
        <v>0</v>
      </c>
      <c r="AP186">
        <v>0</v>
      </c>
      <c r="AQ186">
        <v>0.15333333333333332</v>
      </c>
      <c r="AR186">
        <v>0</v>
      </c>
      <c r="AS186">
        <v>0</v>
      </c>
      <c r="AT186">
        <v>0.15333333333333332</v>
      </c>
      <c r="AU186">
        <v>0</v>
      </c>
      <c r="AV186">
        <v>0</v>
      </c>
      <c r="AX186" s="1" t="s">
        <v>1563</v>
      </c>
      <c r="AY186">
        <v>69.599999999999994</v>
      </c>
      <c r="AZ186">
        <v>13.9130001</v>
      </c>
      <c r="BA186">
        <v>0.29833333333333334</v>
      </c>
      <c r="BB186">
        <v>0.36666666666666664</v>
      </c>
      <c r="BC186">
        <v>0.02</v>
      </c>
      <c r="BI186">
        <v>0.10833333333333334</v>
      </c>
      <c r="BJ186">
        <v>0</v>
      </c>
      <c r="BK186">
        <v>0.40666666666666668</v>
      </c>
      <c r="BM186">
        <v>7.8333333333333338E-2</v>
      </c>
      <c r="BN186" s="1" t="s">
        <v>2621</v>
      </c>
      <c r="BO186" s="1" t="s">
        <v>2656</v>
      </c>
      <c r="BP186" s="1" t="s">
        <v>525</v>
      </c>
      <c r="BQ186" s="1" t="s">
        <v>526</v>
      </c>
      <c r="BR186" s="1" t="s">
        <v>525</v>
      </c>
      <c r="BS186" s="1" t="s">
        <v>526</v>
      </c>
      <c r="BT186">
        <v>139</v>
      </c>
      <c r="BU186" s="1" t="s">
        <v>1294</v>
      </c>
      <c r="BV186" s="1" t="s">
        <v>398</v>
      </c>
      <c r="BW186" s="1" t="s">
        <v>464</v>
      </c>
      <c r="BX186" s="1" t="s">
        <v>2368</v>
      </c>
      <c r="BY186" s="1" t="s">
        <v>1890</v>
      </c>
      <c r="BZ186" s="1" t="s">
        <v>2056</v>
      </c>
      <c r="CA186" s="1" t="s">
        <v>2051</v>
      </c>
      <c r="CB186" s="1"/>
      <c r="CC186" s="1"/>
      <c r="CD186">
        <v>0</v>
      </c>
      <c r="CF186" s="1" t="s">
        <v>395</v>
      </c>
      <c r="CG186">
        <v>0</v>
      </c>
      <c r="CH186" s="1" t="s">
        <v>2621</v>
      </c>
      <c r="CI186" s="1" t="s">
        <v>640</v>
      </c>
      <c r="CJ186" t="b">
        <v>0</v>
      </c>
      <c r="CK186" t="b">
        <v>0</v>
      </c>
      <c r="CL186" t="b">
        <v>0</v>
      </c>
      <c r="CM186" t="b">
        <v>0</v>
      </c>
      <c r="CN186">
        <v>0</v>
      </c>
      <c r="CO186" t="b">
        <v>1</v>
      </c>
      <c r="CP186">
        <v>0.30081951600000001</v>
      </c>
      <c r="CT186">
        <v>4.1666666666666664E-2</v>
      </c>
      <c r="CU186">
        <v>0</v>
      </c>
      <c r="CV186">
        <v>0</v>
      </c>
      <c r="CZ186">
        <v>0.18556162700000001</v>
      </c>
      <c r="DA186">
        <v>0</v>
      </c>
      <c r="DB186">
        <v>0</v>
      </c>
      <c r="DC186">
        <v>0</v>
      </c>
      <c r="DD186">
        <v>0</v>
      </c>
      <c r="DE186">
        <v>0</v>
      </c>
      <c r="DF186">
        <v>0.18556162700000001</v>
      </c>
      <c r="DG186">
        <v>0</v>
      </c>
    </row>
    <row r="187" spans="1:111" x14ac:dyDescent="0.3">
      <c r="A187" s="1" t="s">
        <v>525</v>
      </c>
      <c r="B187" s="1" t="s">
        <v>526</v>
      </c>
      <c r="C187">
        <v>35</v>
      </c>
      <c r="D187" s="1" t="s">
        <v>525</v>
      </c>
      <c r="E187" s="1" t="s">
        <v>526</v>
      </c>
      <c r="F187" t="b">
        <v>1</v>
      </c>
      <c r="G187" s="1" t="s">
        <v>398</v>
      </c>
      <c r="H187">
        <v>0.8833333333333333</v>
      </c>
      <c r="I187" s="1" t="s">
        <v>2651</v>
      </c>
      <c r="J187" s="1" t="s">
        <v>2652</v>
      </c>
      <c r="K187" s="1" t="s">
        <v>2368</v>
      </c>
      <c r="L187" s="1" t="s">
        <v>1890</v>
      </c>
      <c r="M187" s="1" t="s">
        <v>2056</v>
      </c>
      <c r="N187" s="1"/>
      <c r="O187" s="1" t="s">
        <v>2051</v>
      </c>
      <c r="P187">
        <v>9</v>
      </c>
      <c r="Q187">
        <v>5</v>
      </c>
      <c r="R187" t="b">
        <v>0</v>
      </c>
      <c r="T187" s="1" t="s">
        <v>395</v>
      </c>
      <c r="U187" s="1" t="s">
        <v>395</v>
      </c>
      <c r="V187" t="b">
        <v>1</v>
      </c>
      <c r="W187">
        <v>8.2389287899999992</v>
      </c>
      <c r="X187">
        <v>1.125</v>
      </c>
      <c r="Y187">
        <v>1.08223355</v>
      </c>
      <c r="Z187">
        <v>7.0000000000000007E-2</v>
      </c>
      <c r="AA187">
        <v>0</v>
      </c>
      <c r="AB187">
        <v>0</v>
      </c>
      <c r="AC187">
        <v>0</v>
      </c>
      <c r="AD187">
        <v>0</v>
      </c>
      <c r="AE187">
        <v>0</v>
      </c>
      <c r="AF187">
        <v>0</v>
      </c>
      <c r="AG187">
        <v>0</v>
      </c>
      <c r="AH187">
        <v>0</v>
      </c>
      <c r="AI187">
        <v>0</v>
      </c>
      <c r="AJ187">
        <v>0</v>
      </c>
      <c r="AK187">
        <v>1.08223355</v>
      </c>
      <c r="AL187">
        <v>8.3333333333333329E-2</v>
      </c>
      <c r="AM187">
        <v>0</v>
      </c>
      <c r="AO187">
        <v>0</v>
      </c>
      <c r="AP187">
        <v>0</v>
      </c>
      <c r="AQ187">
        <v>0.15333333333333332</v>
      </c>
      <c r="AR187">
        <v>0</v>
      </c>
      <c r="AS187">
        <v>0</v>
      </c>
      <c r="AT187">
        <v>0.15333333333333332</v>
      </c>
      <c r="AU187">
        <v>0</v>
      </c>
      <c r="AV187">
        <v>0</v>
      </c>
      <c r="AX187" s="1" t="s">
        <v>1563</v>
      </c>
      <c r="AY187">
        <v>69.599999999999994</v>
      </c>
      <c r="AZ187">
        <v>13.9130001</v>
      </c>
      <c r="BA187">
        <v>0.29833333333333334</v>
      </c>
      <c r="BB187">
        <v>0.36666666666666664</v>
      </c>
      <c r="BC187">
        <v>0.02</v>
      </c>
      <c r="BI187">
        <v>0.10833333333333334</v>
      </c>
      <c r="BJ187">
        <v>0</v>
      </c>
      <c r="BK187">
        <v>0.40666666666666668</v>
      </c>
      <c r="BM187">
        <v>7.8333333333333338E-2</v>
      </c>
      <c r="BN187" s="1" t="s">
        <v>2621</v>
      </c>
      <c r="BO187" s="1" t="s">
        <v>2657</v>
      </c>
      <c r="BP187" s="1" t="s">
        <v>525</v>
      </c>
      <c r="BQ187" s="1" t="s">
        <v>526</v>
      </c>
      <c r="BR187" s="1" t="s">
        <v>525</v>
      </c>
      <c r="BS187" s="1" t="s">
        <v>526</v>
      </c>
      <c r="BT187">
        <v>140</v>
      </c>
      <c r="BU187" s="1" t="s">
        <v>1303</v>
      </c>
      <c r="BV187" s="1" t="s">
        <v>398</v>
      </c>
      <c r="BW187" s="1" t="s">
        <v>469</v>
      </c>
      <c r="BX187" s="1" t="s">
        <v>2368</v>
      </c>
      <c r="BY187" s="1" t="s">
        <v>1890</v>
      </c>
      <c r="BZ187" s="1" t="s">
        <v>2056</v>
      </c>
      <c r="CA187" s="1" t="s">
        <v>2051</v>
      </c>
      <c r="CB187" s="1"/>
      <c r="CC187" s="1"/>
      <c r="CD187">
        <v>0</v>
      </c>
      <c r="CF187" s="1" t="s">
        <v>395</v>
      </c>
      <c r="CG187">
        <v>1</v>
      </c>
      <c r="CH187" s="1" t="s">
        <v>2621</v>
      </c>
      <c r="CI187" s="1" t="s">
        <v>640</v>
      </c>
      <c r="CJ187" t="b">
        <v>0</v>
      </c>
      <c r="CK187" t="b">
        <v>0</v>
      </c>
      <c r="CL187" t="b">
        <v>0</v>
      </c>
      <c r="CM187" t="b">
        <v>0</v>
      </c>
      <c r="CN187">
        <v>0</v>
      </c>
      <c r="CO187" t="b">
        <v>1</v>
      </c>
      <c r="CP187">
        <v>0.33130937799999999</v>
      </c>
      <c r="CT187">
        <v>4.4999999999999998E-2</v>
      </c>
      <c r="CU187">
        <v>0</v>
      </c>
      <c r="CV187">
        <v>0</v>
      </c>
      <c r="CZ187">
        <v>7.6091028699999994E-2</v>
      </c>
      <c r="DA187">
        <v>0</v>
      </c>
      <c r="DB187">
        <v>0</v>
      </c>
      <c r="DC187">
        <v>0</v>
      </c>
      <c r="DD187">
        <v>0</v>
      </c>
      <c r="DE187">
        <v>0</v>
      </c>
      <c r="DF187">
        <v>7.6091028699999994E-2</v>
      </c>
      <c r="DG187">
        <v>0</v>
      </c>
    </row>
    <row r="188" spans="1:111" x14ac:dyDescent="0.3">
      <c r="A188" s="1" t="s">
        <v>525</v>
      </c>
      <c r="B188" s="1" t="s">
        <v>526</v>
      </c>
      <c r="C188">
        <v>35</v>
      </c>
      <c r="D188" s="1" t="s">
        <v>525</v>
      </c>
      <c r="E188" s="1" t="s">
        <v>526</v>
      </c>
      <c r="F188" t="b">
        <v>1</v>
      </c>
      <c r="G188" s="1" t="s">
        <v>398</v>
      </c>
      <c r="H188">
        <v>0.8833333333333333</v>
      </c>
      <c r="I188" s="1" t="s">
        <v>2651</v>
      </c>
      <c r="J188" s="1" t="s">
        <v>2652</v>
      </c>
      <c r="K188" s="1" t="s">
        <v>2368</v>
      </c>
      <c r="L188" s="1" t="s">
        <v>1890</v>
      </c>
      <c r="M188" s="1" t="s">
        <v>2056</v>
      </c>
      <c r="N188" s="1"/>
      <c r="O188" s="1" t="s">
        <v>2051</v>
      </c>
      <c r="P188">
        <v>9</v>
      </c>
      <c r="Q188">
        <v>5</v>
      </c>
      <c r="R188" t="b">
        <v>0</v>
      </c>
      <c r="T188" s="1" t="s">
        <v>395</v>
      </c>
      <c r="U188" s="1" t="s">
        <v>395</v>
      </c>
      <c r="V188" t="b">
        <v>1</v>
      </c>
      <c r="W188">
        <v>8.2389287899999992</v>
      </c>
      <c r="X188">
        <v>1.125</v>
      </c>
      <c r="Y188">
        <v>1.08223355</v>
      </c>
      <c r="Z188">
        <v>7.0000000000000007E-2</v>
      </c>
      <c r="AA188">
        <v>0</v>
      </c>
      <c r="AB188">
        <v>0</v>
      </c>
      <c r="AC188">
        <v>0</v>
      </c>
      <c r="AD188">
        <v>0</v>
      </c>
      <c r="AE188">
        <v>0</v>
      </c>
      <c r="AF188">
        <v>0</v>
      </c>
      <c r="AG188">
        <v>0</v>
      </c>
      <c r="AH188">
        <v>0</v>
      </c>
      <c r="AI188">
        <v>0</v>
      </c>
      <c r="AJ188">
        <v>0</v>
      </c>
      <c r="AK188">
        <v>1.08223355</v>
      </c>
      <c r="AL188">
        <v>8.3333333333333329E-2</v>
      </c>
      <c r="AM188">
        <v>0</v>
      </c>
      <c r="AO188">
        <v>0</v>
      </c>
      <c r="AP188">
        <v>0</v>
      </c>
      <c r="AQ188">
        <v>0.15333333333333332</v>
      </c>
      <c r="AR188">
        <v>0</v>
      </c>
      <c r="AS188">
        <v>0</v>
      </c>
      <c r="AT188">
        <v>0.15333333333333332</v>
      </c>
      <c r="AU188">
        <v>0</v>
      </c>
      <c r="AV188">
        <v>0</v>
      </c>
      <c r="AX188" s="1" t="s">
        <v>1563</v>
      </c>
      <c r="AY188">
        <v>69.599999999999994</v>
      </c>
      <c r="AZ188">
        <v>13.9130001</v>
      </c>
      <c r="BA188">
        <v>0.29833333333333334</v>
      </c>
      <c r="BB188">
        <v>0.36666666666666664</v>
      </c>
      <c r="BC188">
        <v>0.02</v>
      </c>
      <c r="BI188">
        <v>0.10833333333333334</v>
      </c>
      <c r="BJ188">
        <v>0</v>
      </c>
      <c r="BK188">
        <v>0.40666666666666668</v>
      </c>
      <c r="BM188">
        <v>7.8333333333333338E-2</v>
      </c>
      <c r="BN188" s="1" t="s">
        <v>2621</v>
      </c>
      <c r="BO188" s="1" t="s">
        <v>2658</v>
      </c>
      <c r="BP188" s="1" t="s">
        <v>525</v>
      </c>
      <c r="BQ188" s="1" t="s">
        <v>526</v>
      </c>
      <c r="BR188" s="1" t="s">
        <v>525</v>
      </c>
      <c r="BS188" s="1" t="s">
        <v>526</v>
      </c>
      <c r="BT188">
        <v>141</v>
      </c>
      <c r="BU188" s="1" t="s">
        <v>1293</v>
      </c>
      <c r="BV188" s="1" t="s">
        <v>398</v>
      </c>
      <c r="BW188" s="1" t="s">
        <v>498</v>
      </c>
      <c r="BX188" s="1" t="s">
        <v>2368</v>
      </c>
      <c r="BY188" s="1" t="s">
        <v>1890</v>
      </c>
      <c r="BZ188" s="1" t="s">
        <v>2056</v>
      </c>
      <c r="CA188" s="1" t="s">
        <v>2051</v>
      </c>
      <c r="CB188" s="1"/>
      <c r="CC188" s="1"/>
      <c r="CD188">
        <v>0</v>
      </c>
      <c r="CF188" s="1" t="s">
        <v>395</v>
      </c>
      <c r="CG188">
        <v>1</v>
      </c>
      <c r="CH188" s="1" t="s">
        <v>2621</v>
      </c>
      <c r="CI188" s="1" t="s">
        <v>640</v>
      </c>
      <c r="CJ188" t="b">
        <v>0</v>
      </c>
      <c r="CK188" t="b">
        <v>0</v>
      </c>
      <c r="CL188" t="b">
        <v>0</v>
      </c>
      <c r="CM188" t="b">
        <v>0</v>
      </c>
      <c r="CN188">
        <v>0</v>
      </c>
      <c r="CO188" t="b">
        <v>1</v>
      </c>
      <c r="CP188">
        <v>0.41883146799999998</v>
      </c>
      <c r="CT188">
        <v>6.8333333333333329E-2</v>
      </c>
      <c r="CU188">
        <v>0.02</v>
      </c>
      <c r="CV188">
        <v>0</v>
      </c>
      <c r="CZ188">
        <v>0.18295945199999999</v>
      </c>
      <c r="DA188">
        <v>0</v>
      </c>
      <c r="DB188">
        <v>0</v>
      </c>
      <c r="DC188">
        <v>0</v>
      </c>
      <c r="DD188">
        <v>0</v>
      </c>
      <c r="DE188">
        <v>0</v>
      </c>
      <c r="DF188">
        <v>0.18295945199999999</v>
      </c>
      <c r="DG188">
        <v>0</v>
      </c>
    </row>
    <row r="189" spans="1:111" x14ac:dyDescent="0.3">
      <c r="A189" s="1" t="s">
        <v>525</v>
      </c>
      <c r="B189" s="1" t="s">
        <v>526</v>
      </c>
      <c r="C189">
        <v>35</v>
      </c>
      <c r="D189" s="1" t="s">
        <v>525</v>
      </c>
      <c r="E189" s="1" t="s">
        <v>526</v>
      </c>
      <c r="F189" t="b">
        <v>1</v>
      </c>
      <c r="G189" s="1" t="s">
        <v>398</v>
      </c>
      <c r="H189">
        <v>0.8833333333333333</v>
      </c>
      <c r="I189" s="1" t="s">
        <v>2651</v>
      </c>
      <c r="J189" s="1" t="s">
        <v>2652</v>
      </c>
      <c r="K189" s="1" t="s">
        <v>2368</v>
      </c>
      <c r="L189" s="1" t="s">
        <v>1890</v>
      </c>
      <c r="M189" s="1" t="s">
        <v>2056</v>
      </c>
      <c r="N189" s="1"/>
      <c r="O189" s="1" t="s">
        <v>2051</v>
      </c>
      <c r="P189">
        <v>9</v>
      </c>
      <c r="Q189">
        <v>5</v>
      </c>
      <c r="R189" t="b">
        <v>0</v>
      </c>
      <c r="T189" s="1" t="s">
        <v>395</v>
      </c>
      <c r="U189" s="1" t="s">
        <v>395</v>
      </c>
      <c r="V189" t="b">
        <v>1</v>
      </c>
      <c r="W189">
        <v>8.2389287899999992</v>
      </c>
      <c r="X189">
        <v>1.125</v>
      </c>
      <c r="Y189">
        <v>1.08223355</v>
      </c>
      <c r="Z189">
        <v>7.0000000000000007E-2</v>
      </c>
      <c r="AA189">
        <v>0</v>
      </c>
      <c r="AB189">
        <v>0</v>
      </c>
      <c r="AC189">
        <v>0</v>
      </c>
      <c r="AD189">
        <v>0</v>
      </c>
      <c r="AE189">
        <v>0</v>
      </c>
      <c r="AF189">
        <v>0</v>
      </c>
      <c r="AG189">
        <v>0</v>
      </c>
      <c r="AH189">
        <v>0</v>
      </c>
      <c r="AI189">
        <v>0</v>
      </c>
      <c r="AJ189">
        <v>0</v>
      </c>
      <c r="AK189">
        <v>1.08223355</v>
      </c>
      <c r="AL189">
        <v>8.3333333333333329E-2</v>
      </c>
      <c r="AM189">
        <v>0</v>
      </c>
      <c r="AO189">
        <v>0</v>
      </c>
      <c r="AP189">
        <v>0</v>
      </c>
      <c r="AQ189">
        <v>0.15333333333333332</v>
      </c>
      <c r="AR189">
        <v>0</v>
      </c>
      <c r="AS189">
        <v>0</v>
      </c>
      <c r="AT189">
        <v>0.15333333333333332</v>
      </c>
      <c r="AU189">
        <v>0</v>
      </c>
      <c r="AV189">
        <v>0</v>
      </c>
      <c r="AX189" s="1" t="s">
        <v>1563</v>
      </c>
      <c r="AY189">
        <v>69.599999999999994</v>
      </c>
      <c r="AZ189">
        <v>13.9130001</v>
      </c>
      <c r="BA189">
        <v>0.29833333333333334</v>
      </c>
      <c r="BB189">
        <v>0.36666666666666664</v>
      </c>
      <c r="BC189">
        <v>0.02</v>
      </c>
      <c r="BI189">
        <v>0.10833333333333334</v>
      </c>
      <c r="BJ189">
        <v>0</v>
      </c>
      <c r="BK189">
        <v>0.40666666666666668</v>
      </c>
      <c r="BM189">
        <v>7.8333333333333338E-2</v>
      </c>
      <c r="BN189" s="1" t="s">
        <v>2621</v>
      </c>
      <c r="BO189" s="1" t="s">
        <v>2659</v>
      </c>
      <c r="BP189" s="1" t="s">
        <v>525</v>
      </c>
      <c r="BQ189" s="1" t="s">
        <v>526</v>
      </c>
      <c r="BR189" s="1" t="s">
        <v>525</v>
      </c>
      <c r="BS189" s="1" t="s">
        <v>526</v>
      </c>
      <c r="BT189">
        <v>142</v>
      </c>
      <c r="BU189" s="1" t="s">
        <v>1289</v>
      </c>
      <c r="BV189" s="1" t="s">
        <v>398</v>
      </c>
      <c r="BW189" s="1" t="s">
        <v>421</v>
      </c>
      <c r="BX189" s="1" t="s">
        <v>2368</v>
      </c>
      <c r="BY189" s="1" t="s">
        <v>1890</v>
      </c>
      <c r="BZ189" s="1" t="s">
        <v>2056</v>
      </c>
      <c r="CA189" s="1" t="s">
        <v>2051</v>
      </c>
      <c r="CB189" s="1"/>
      <c r="CC189" s="1"/>
      <c r="CD189">
        <v>0</v>
      </c>
      <c r="CF189" s="1" t="s">
        <v>395</v>
      </c>
      <c r="CG189">
        <v>1</v>
      </c>
      <c r="CH189" s="1" t="s">
        <v>2621</v>
      </c>
      <c r="CI189" s="1" t="s">
        <v>640</v>
      </c>
      <c r="CJ189" t="b">
        <v>0</v>
      </c>
      <c r="CK189" t="b">
        <v>0</v>
      </c>
      <c r="CL189" t="b">
        <v>0</v>
      </c>
      <c r="CM189" t="b">
        <v>0</v>
      </c>
      <c r="CN189">
        <v>0</v>
      </c>
      <c r="CO189" t="b">
        <v>1</v>
      </c>
      <c r="CP189">
        <v>0.48260557700000001</v>
      </c>
      <c r="CT189">
        <v>6.6666666666666666E-2</v>
      </c>
      <c r="CU189">
        <v>0</v>
      </c>
      <c r="CV189">
        <v>0</v>
      </c>
      <c r="CZ189">
        <v>0.27538135600000002</v>
      </c>
      <c r="DA189">
        <v>0</v>
      </c>
      <c r="DB189">
        <v>0</v>
      </c>
      <c r="DC189">
        <v>0</v>
      </c>
      <c r="DD189">
        <v>0</v>
      </c>
      <c r="DE189">
        <v>0</v>
      </c>
      <c r="DF189">
        <v>0.27538135600000002</v>
      </c>
      <c r="DG189">
        <v>0</v>
      </c>
    </row>
    <row r="190" spans="1:111" x14ac:dyDescent="0.3">
      <c r="A190" s="1" t="s">
        <v>525</v>
      </c>
      <c r="B190" s="1" t="s">
        <v>526</v>
      </c>
      <c r="C190">
        <v>35</v>
      </c>
      <c r="D190" s="1" t="s">
        <v>525</v>
      </c>
      <c r="E190" s="1" t="s">
        <v>526</v>
      </c>
      <c r="F190" t="b">
        <v>1</v>
      </c>
      <c r="G190" s="1" t="s">
        <v>398</v>
      </c>
      <c r="H190">
        <v>0.8833333333333333</v>
      </c>
      <c r="I190" s="1" t="s">
        <v>2651</v>
      </c>
      <c r="J190" s="1" t="s">
        <v>2652</v>
      </c>
      <c r="K190" s="1" t="s">
        <v>2368</v>
      </c>
      <c r="L190" s="1" t="s">
        <v>1890</v>
      </c>
      <c r="M190" s="1" t="s">
        <v>2056</v>
      </c>
      <c r="N190" s="1"/>
      <c r="O190" s="1" t="s">
        <v>2051</v>
      </c>
      <c r="P190">
        <v>9</v>
      </c>
      <c r="Q190">
        <v>5</v>
      </c>
      <c r="R190" t="b">
        <v>0</v>
      </c>
      <c r="T190" s="1" t="s">
        <v>395</v>
      </c>
      <c r="U190" s="1" t="s">
        <v>395</v>
      </c>
      <c r="V190" t="b">
        <v>1</v>
      </c>
      <c r="W190">
        <v>8.2389287899999992</v>
      </c>
      <c r="X190">
        <v>1.125</v>
      </c>
      <c r="Y190">
        <v>1.08223355</v>
      </c>
      <c r="Z190">
        <v>7.0000000000000007E-2</v>
      </c>
      <c r="AA190">
        <v>0</v>
      </c>
      <c r="AB190">
        <v>0</v>
      </c>
      <c r="AC190">
        <v>0</v>
      </c>
      <c r="AD190">
        <v>0</v>
      </c>
      <c r="AE190">
        <v>0</v>
      </c>
      <c r="AF190">
        <v>0</v>
      </c>
      <c r="AG190">
        <v>0</v>
      </c>
      <c r="AH190">
        <v>0</v>
      </c>
      <c r="AI190">
        <v>0</v>
      </c>
      <c r="AJ190">
        <v>0</v>
      </c>
      <c r="AK190">
        <v>1.08223355</v>
      </c>
      <c r="AL190">
        <v>8.3333333333333329E-2</v>
      </c>
      <c r="AM190">
        <v>0</v>
      </c>
      <c r="AO190">
        <v>0</v>
      </c>
      <c r="AP190">
        <v>0</v>
      </c>
      <c r="AQ190">
        <v>0.15333333333333332</v>
      </c>
      <c r="AR190">
        <v>0</v>
      </c>
      <c r="AS190">
        <v>0</v>
      </c>
      <c r="AT190">
        <v>0.15333333333333332</v>
      </c>
      <c r="AU190">
        <v>0</v>
      </c>
      <c r="AV190">
        <v>0</v>
      </c>
      <c r="AX190" s="1" t="s">
        <v>1563</v>
      </c>
      <c r="AY190">
        <v>69.599999999999994</v>
      </c>
      <c r="AZ190">
        <v>13.9130001</v>
      </c>
      <c r="BA190">
        <v>0.29833333333333334</v>
      </c>
      <c r="BB190">
        <v>0.36666666666666664</v>
      </c>
      <c r="BC190">
        <v>0.02</v>
      </c>
      <c r="BI190">
        <v>0.10833333333333334</v>
      </c>
      <c r="BJ190">
        <v>0</v>
      </c>
      <c r="BK190">
        <v>0.40666666666666668</v>
      </c>
      <c r="BM190">
        <v>7.8333333333333338E-2</v>
      </c>
      <c r="BN190" s="1" t="s">
        <v>2621</v>
      </c>
      <c r="BO190" s="1" t="s">
        <v>2660</v>
      </c>
      <c r="BP190" s="1" t="s">
        <v>525</v>
      </c>
      <c r="BQ190" s="1" t="s">
        <v>526</v>
      </c>
      <c r="BR190" s="1" t="s">
        <v>525</v>
      </c>
      <c r="BS190" s="1" t="s">
        <v>526</v>
      </c>
      <c r="BT190">
        <v>143</v>
      </c>
      <c r="BU190" s="1" t="s">
        <v>1305</v>
      </c>
      <c r="BV190" s="1" t="s">
        <v>398</v>
      </c>
      <c r="BW190" s="1" t="s">
        <v>747</v>
      </c>
      <c r="BX190" s="1" t="s">
        <v>2368</v>
      </c>
      <c r="BY190" s="1" t="s">
        <v>1890</v>
      </c>
      <c r="BZ190" s="1" t="s">
        <v>2056</v>
      </c>
      <c r="CA190" s="1" t="s">
        <v>2051</v>
      </c>
      <c r="CB190" s="1"/>
      <c r="CC190" s="1"/>
      <c r="CD190">
        <v>0</v>
      </c>
      <c r="CF190" s="1" t="s">
        <v>395</v>
      </c>
      <c r="CG190">
        <v>0</v>
      </c>
      <c r="CH190" s="1" t="s">
        <v>2621</v>
      </c>
      <c r="CI190" s="1" t="s">
        <v>640</v>
      </c>
      <c r="CJ190" t="b">
        <v>0</v>
      </c>
      <c r="CK190" t="b">
        <v>0</v>
      </c>
      <c r="CL190" t="b">
        <v>0</v>
      </c>
      <c r="CM190" t="b">
        <v>0</v>
      </c>
      <c r="CN190">
        <v>0</v>
      </c>
      <c r="CO190" t="b">
        <v>1</v>
      </c>
      <c r="CP190">
        <v>0.187216252</v>
      </c>
      <c r="CT190">
        <v>2.6666666666666668E-2</v>
      </c>
      <c r="CU190">
        <v>0</v>
      </c>
      <c r="CV190">
        <v>0</v>
      </c>
      <c r="CZ190">
        <v>0.113149531</v>
      </c>
      <c r="DA190">
        <v>0</v>
      </c>
      <c r="DB190">
        <v>0</v>
      </c>
      <c r="DC190">
        <v>0</v>
      </c>
      <c r="DD190">
        <v>0</v>
      </c>
      <c r="DE190">
        <v>0</v>
      </c>
      <c r="DF190">
        <v>0.113149531</v>
      </c>
      <c r="DG190">
        <v>0</v>
      </c>
    </row>
    <row r="191" spans="1:111" x14ac:dyDescent="0.3">
      <c r="A191" s="1" t="s">
        <v>525</v>
      </c>
      <c r="B191" s="1" t="s">
        <v>526</v>
      </c>
      <c r="C191">
        <v>41</v>
      </c>
      <c r="D191" s="1" t="s">
        <v>525</v>
      </c>
      <c r="E191" s="1" t="s">
        <v>526</v>
      </c>
      <c r="F191" t="b">
        <v>1</v>
      </c>
      <c r="G191" s="1" t="s">
        <v>398</v>
      </c>
      <c r="H191">
        <v>0.67333333333333334</v>
      </c>
      <c r="I191" s="1" t="s">
        <v>2661</v>
      </c>
      <c r="J191" s="1" t="s">
        <v>393</v>
      </c>
      <c r="K191" s="1" t="s">
        <v>2368</v>
      </c>
      <c r="L191" s="1" t="s">
        <v>1890</v>
      </c>
      <c r="M191" s="1" t="s">
        <v>2056</v>
      </c>
      <c r="N191" s="1"/>
      <c r="O191" s="1" t="s">
        <v>2051</v>
      </c>
      <c r="P191">
        <v>5</v>
      </c>
      <c r="Q191">
        <v>5</v>
      </c>
      <c r="R191" t="b">
        <v>1</v>
      </c>
      <c r="T191" s="1" t="s">
        <v>395</v>
      </c>
      <c r="U191" s="1" t="s">
        <v>395</v>
      </c>
      <c r="V191" t="b">
        <v>1</v>
      </c>
      <c r="W191">
        <v>6.5019507399999998</v>
      </c>
      <c r="X191">
        <v>1</v>
      </c>
      <c r="Y191">
        <v>0.78074073799999999</v>
      </c>
      <c r="Z191">
        <v>0.05</v>
      </c>
      <c r="AA191">
        <v>0</v>
      </c>
      <c r="AB191">
        <v>0</v>
      </c>
      <c r="AC191">
        <v>0</v>
      </c>
      <c r="AD191">
        <v>0</v>
      </c>
      <c r="AE191">
        <v>0</v>
      </c>
      <c r="AF191">
        <v>0</v>
      </c>
      <c r="AG191">
        <v>0</v>
      </c>
      <c r="AH191">
        <v>0</v>
      </c>
      <c r="AI191">
        <v>0</v>
      </c>
      <c r="AJ191">
        <v>0</v>
      </c>
      <c r="AK191">
        <v>0.78074073799999999</v>
      </c>
      <c r="AL191">
        <v>0.06</v>
      </c>
      <c r="AM191">
        <v>0</v>
      </c>
      <c r="AO191">
        <v>0</v>
      </c>
      <c r="AP191">
        <v>0</v>
      </c>
      <c r="AQ191">
        <v>0.11</v>
      </c>
      <c r="AR191">
        <v>0</v>
      </c>
      <c r="AS191">
        <v>0</v>
      </c>
      <c r="AT191">
        <v>0.11</v>
      </c>
      <c r="AU191">
        <v>0</v>
      </c>
      <c r="AV191">
        <v>0</v>
      </c>
      <c r="AX191" s="1" t="s">
        <v>1563</v>
      </c>
      <c r="AZ191">
        <v>13.9130001</v>
      </c>
      <c r="BA191">
        <v>0.25166666666666665</v>
      </c>
      <c r="BB191">
        <v>0.27666666666666667</v>
      </c>
      <c r="BC191">
        <v>0</v>
      </c>
      <c r="BI191">
        <v>0.06</v>
      </c>
      <c r="BJ191">
        <v>0</v>
      </c>
      <c r="BK191">
        <v>0.31166666666666665</v>
      </c>
      <c r="BM191">
        <v>7.8333333333333338E-2</v>
      </c>
      <c r="BN191" s="1" t="s">
        <v>2621</v>
      </c>
      <c r="BO191" s="1" t="s">
        <v>2662</v>
      </c>
      <c r="BP191" s="1" t="s">
        <v>525</v>
      </c>
      <c r="BQ191" s="1" t="s">
        <v>526</v>
      </c>
      <c r="BR191" s="1" t="s">
        <v>525</v>
      </c>
      <c r="BS191" s="1" t="s">
        <v>526</v>
      </c>
      <c r="BT191">
        <v>166</v>
      </c>
      <c r="BU191" s="1" t="s">
        <v>1306</v>
      </c>
      <c r="BV191" s="1" t="s">
        <v>398</v>
      </c>
      <c r="BW191" s="1" t="s">
        <v>493</v>
      </c>
      <c r="BX191" s="1" t="s">
        <v>2368</v>
      </c>
      <c r="BY191" s="1" t="s">
        <v>1890</v>
      </c>
      <c r="BZ191" s="1" t="s">
        <v>2056</v>
      </c>
      <c r="CA191" s="1" t="s">
        <v>2051</v>
      </c>
      <c r="CB191" s="1"/>
      <c r="CC191" s="1"/>
      <c r="CD191">
        <v>0</v>
      </c>
      <c r="CF191" s="1" t="s">
        <v>395</v>
      </c>
      <c r="CG191">
        <v>1</v>
      </c>
      <c r="CH191" s="1" t="s">
        <v>2621</v>
      </c>
      <c r="CI191" s="1" t="s">
        <v>640</v>
      </c>
      <c r="CJ191" t="b">
        <v>0</v>
      </c>
      <c r="CK191" t="b">
        <v>0</v>
      </c>
      <c r="CL191" t="b">
        <v>0</v>
      </c>
      <c r="CM191" t="b">
        <v>0</v>
      </c>
      <c r="CN191">
        <v>0</v>
      </c>
      <c r="CO191" t="b">
        <v>1</v>
      </c>
      <c r="CP191">
        <v>0.44057217199999998</v>
      </c>
      <c r="CT191">
        <v>6.1666666666666668E-2</v>
      </c>
      <c r="CU191">
        <v>0</v>
      </c>
      <c r="CV191">
        <v>0</v>
      </c>
      <c r="CZ191">
        <v>0.203597367</v>
      </c>
      <c r="DA191">
        <v>0</v>
      </c>
      <c r="DB191">
        <v>0</v>
      </c>
      <c r="DC191">
        <v>0</v>
      </c>
      <c r="DD191">
        <v>0</v>
      </c>
      <c r="DE191">
        <v>0</v>
      </c>
      <c r="DF191">
        <v>0.203597367</v>
      </c>
      <c r="DG191">
        <v>0</v>
      </c>
    </row>
    <row r="192" spans="1:111" x14ac:dyDescent="0.3">
      <c r="A192" s="1" t="s">
        <v>525</v>
      </c>
      <c r="B192" s="1" t="s">
        <v>526</v>
      </c>
      <c r="C192">
        <v>41</v>
      </c>
      <c r="D192" s="1" t="s">
        <v>525</v>
      </c>
      <c r="E192" s="1" t="s">
        <v>526</v>
      </c>
      <c r="F192" t="b">
        <v>1</v>
      </c>
      <c r="G192" s="1" t="s">
        <v>398</v>
      </c>
      <c r="H192">
        <v>0.67333333333333334</v>
      </c>
      <c r="I192" s="1" t="s">
        <v>2661</v>
      </c>
      <c r="J192" s="1" t="s">
        <v>393</v>
      </c>
      <c r="K192" s="1" t="s">
        <v>2368</v>
      </c>
      <c r="L192" s="1" t="s">
        <v>1890</v>
      </c>
      <c r="M192" s="1" t="s">
        <v>2056</v>
      </c>
      <c r="N192" s="1"/>
      <c r="O192" s="1" t="s">
        <v>2051</v>
      </c>
      <c r="P192">
        <v>5</v>
      </c>
      <c r="Q192">
        <v>5</v>
      </c>
      <c r="R192" t="b">
        <v>1</v>
      </c>
      <c r="T192" s="1" t="s">
        <v>395</v>
      </c>
      <c r="U192" s="1" t="s">
        <v>395</v>
      </c>
      <c r="V192" t="b">
        <v>1</v>
      </c>
      <c r="W192">
        <v>6.5019507399999998</v>
      </c>
      <c r="X192">
        <v>1</v>
      </c>
      <c r="Y192">
        <v>0.78074073799999999</v>
      </c>
      <c r="Z192">
        <v>0.05</v>
      </c>
      <c r="AA192">
        <v>0</v>
      </c>
      <c r="AB192">
        <v>0</v>
      </c>
      <c r="AC192">
        <v>0</v>
      </c>
      <c r="AD192">
        <v>0</v>
      </c>
      <c r="AE192">
        <v>0</v>
      </c>
      <c r="AF192">
        <v>0</v>
      </c>
      <c r="AG192">
        <v>0</v>
      </c>
      <c r="AH192">
        <v>0</v>
      </c>
      <c r="AI192">
        <v>0</v>
      </c>
      <c r="AJ192">
        <v>0</v>
      </c>
      <c r="AK192">
        <v>0.78074073799999999</v>
      </c>
      <c r="AL192">
        <v>0.06</v>
      </c>
      <c r="AM192">
        <v>0</v>
      </c>
      <c r="AO192">
        <v>0</v>
      </c>
      <c r="AP192">
        <v>0</v>
      </c>
      <c r="AQ192">
        <v>0.11</v>
      </c>
      <c r="AR192">
        <v>0</v>
      </c>
      <c r="AS192">
        <v>0</v>
      </c>
      <c r="AT192">
        <v>0.11</v>
      </c>
      <c r="AU192">
        <v>0</v>
      </c>
      <c r="AV192">
        <v>0</v>
      </c>
      <c r="AX192" s="1" t="s">
        <v>1563</v>
      </c>
      <c r="AZ192">
        <v>13.9130001</v>
      </c>
      <c r="BA192">
        <v>0.25166666666666665</v>
      </c>
      <c r="BB192">
        <v>0.27666666666666667</v>
      </c>
      <c r="BC192">
        <v>0</v>
      </c>
      <c r="BI192">
        <v>0.06</v>
      </c>
      <c r="BJ192">
        <v>0</v>
      </c>
      <c r="BK192">
        <v>0.31166666666666665</v>
      </c>
      <c r="BM192">
        <v>7.8333333333333338E-2</v>
      </c>
      <c r="BN192" s="1" t="s">
        <v>2621</v>
      </c>
      <c r="BO192" s="1" t="s">
        <v>2663</v>
      </c>
      <c r="BP192" s="1" t="s">
        <v>525</v>
      </c>
      <c r="BQ192" s="1" t="s">
        <v>526</v>
      </c>
      <c r="BR192" s="1" t="s">
        <v>525</v>
      </c>
      <c r="BS192" s="1" t="s">
        <v>526</v>
      </c>
      <c r="BT192">
        <v>168</v>
      </c>
      <c r="BU192" s="1" t="s">
        <v>1299</v>
      </c>
      <c r="BV192" s="1" t="s">
        <v>398</v>
      </c>
      <c r="BW192" s="1" t="s">
        <v>479</v>
      </c>
      <c r="BX192" s="1" t="s">
        <v>2368</v>
      </c>
      <c r="BY192" s="1" t="s">
        <v>1890</v>
      </c>
      <c r="BZ192" s="1" t="s">
        <v>2056</v>
      </c>
      <c r="CA192" s="1" t="s">
        <v>2051</v>
      </c>
      <c r="CB192" s="1"/>
      <c r="CC192" s="1"/>
      <c r="CD192">
        <v>0</v>
      </c>
      <c r="CF192" s="1" t="s">
        <v>395</v>
      </c>
      <c r="CG192">
        <v>1</v>
      </c>
      <c r="CH192" s="1" t="s">
        <v>2621</v>
      </c>
      <c r="CI192" s="1" t="s">
        <v>640</v>
      </c>
      <c r="CJ192" t="b">
        <v>0</v>
      </c>
      <c r="CK192" t="b">
        <v>0</v>
      </c>
      <c r="CL192" t="b">
        <v>0</v>
      </c>
      <c r="CM192" t="b">
        <v>0</v>
      </c>
      <c r="CN192">
        <v>0</v>
      </c>
      <c r="CO192" t="b">
        <v>1</v>
      </c>
      <c r="CP192">
        <v>0.42773359999999999</v>
      </c>
      <c r="CT192">
        <v>5.8333333333333334E-2</v>
      </c>
      <c r="CU192">
        <v>0</v>
      </c>
      <c r="CV192">
        <v>0</v>
      </c>
      <c r="CZ192">
        <v>0.191663265</v>
      </c>
      <c r="DA192">
        <v>0</v>
      </c>
      <c r="DB192">
        <v>0</v>
      </c>
      <c r="DC192">
        <v>0</v>
      </c>
      <c r="DD192">
        <v>0</v>
      </c>
      <c r="DE192">
        <v>0</v>
      </c>
      <c r="DF192">
        <v>0.191663265</v>
      </c>
      <c r="DG192">
        <v>0</v>
      </c>
    </row>
    <row r="193" spans="1:111" x14ac:dyDescent="0.3">
      <c r="A193" s="1" t="s">
        <v>525</v>
      </c>
      <c r="B193" s="1" t="s">
        <v>526</v>
      </c>
      <c r="C193">
        <v>41</v>
      </c>
      <c r="D193" s="1" t="s">
        <v>525</v>
      </c>
      <c r="E193" s="1" t="s">
        <v>526</v>
      </c>
      <c r="F193" t="b">
        <v>1</v>
      </c>
      <c r="G193" s="1" t="s">
        <v>398</v>
      </c>
      <c r="H193">
        <v>0.67333333333333334</v>
      </c>
      <c r="I193" s="1" t="s">
        <v>2661</v>
      </c>
      <c r="J193" s="1" t="s">
        <v>393</v>
      </c>
      <c r="K193" s="1" t="s">
        <v>2368</v>
      </c>
      <c r="L193" s="1" t="s">
        <v>1890</v>
      </c>
      <c r="M193" s="1" t="s">
        <v>2056</v>
      </c>
      <c r="N193" s="1"/>
      <c r="O193" s="1" t="s">
        <v>2051</v>
      </c>
      <c r="P193">
        <v>5</v>
      </c>
      <c r="Q193">
        <v>5</v>
      </c>
      <c r="R193" t="b">
        <v>1</v>
      </c>
      <c r="T193" s="1" t="s">
        <v>395</v>
      </c>
      <c r="U193" s="1" t="s">
        <v>395</v>
      </c>
      <c r="V193" t="b">
        <v>1</v>
      </c>
      <c r="W193">
        <v>6.5019507399999998</v>
      </c>
      <c r="X193">
        <v>1</v>
      </c>
      <c r="Y193">
        <v>0.78074073799999999</v>
      </c>
      <c r="Z193">
        <v>0.05</v>
      </c>
      <c r="AA193">
        <v>0</v>
      </c>
      <c r="AB193">
        <v>0</v>
      </c>
      <c r="AC193">
        <v>0</v>
      </c>
      <c r="AD193">
        <v>0</v>
      </c>
      <c r="AE193">
        <v>0</v>
      </c>
      <c r="AF193">
        <v>0</v>
      </c>
      <c r="AG193">
        <v>0</v>
      </c>
      <c r="AH193">
        <v>0</v>
      </c>
      <c r="AI193">
        <v>0</v>
      </c>
      <c r="AJ193">
        <v>0</v>
      </c>
      <c r="AK193">
        <v>0.78074073799999999</v>
      </c>
      <c r="AL193">
        <v>0.06</v>
      </c>
      <c r="AM193">
        <v>0</v>
      </c>
      <c r="AO193">
        <v>0</v>
      </c>
      <c r="AP193">
        <v>0</v>
      </c>
      <c r="AQ193">
        <v>0.11</v>
      </c>
      <c r="AR193">
        <v>0</v>
      </c>
      <c r="AS193">
        <v>0</v>
      </c>
      <c r="AT193">
        <v>0.11</v>
      </c>
      <c r="AU193">
        <v>0</v>
      </c>
      <c r="AV193">
        <v>0</v>
      </c>
      <c r="AX193" s="1" t="s">
        <v>1563</v>
      </c>
      <c r="AZ193">
        <v>13.9130001</v>
      </c>
      <c r="BA193">
        <v>0.25166666666666665</v>
      </c>
      <c r="BB193">
        <v>0.27666666666666667</v>
      </c>
      <c r="BC193">
        <v>0</v>
      </c>
      <c r="BI193">
        <v>0.06</v>
      </c>
      <c r="BJ193">
        <v>0</v>
      </c>
      <c r="BK193">
        <v>0.31166666666666665</v>
      </c>
      <c r="BM193">
        <v>7.8333333333333338E-2</v>
      </c>
      <c r="BN193" s="1" t="s">
        <v>2621</v>
      </c>
      <c r="BO193" s="1" t="s">
        <v>2664</v>
      </c>
      <c r="BP193" s="1" t="s">
        <v>525</v>
      </c>
      <c r="BQ193" s="1" t="s">
        <v>526</v>
      </c>
      <c r="BR193" s="1" t="s">
        <v>525</v>
      </c>
      <c r="BS193" s="1" t="s">
        <v>526</v>
      </c>
      <c r="BT193">
        <v>169</v>
      </c>
      <c r="BU193" s="1" t="s">
        <v>1301</v>
      </c>
      <c r="BV193" s="1" t="s">
        <v>398</v>
      </c>
      <c r="BW193" s="1" t="s">
        <v>602</v>
      </c>
      <c r="BX193" s="1" t="s">
        <v>2368</v>
      </c>
      <c r="BY193" s="1" t="s">
        <v>1890</v>
      </c>
      <c r="BZ193" s="1" t="s">
        <v>2056</v>
      </c>
      <c r="CA193" s="1" t="s">
        <v>2051</v>
      </c>
      <c r="CB193" s="1"/>
      <c r="CC193" s="1"/>
      <c r="CD193">
        <v>0</v>
      </c>
      <c r="CF193" s="1" t="s">
        <v>395</v>
      </c>
      <c r="CG193">
        <v>1</v>
      </c>
      <c r="CH193" s="1" t="s">
        <v>2621</v>
      </c>
      <c r="CI193" s="1" t="s">
        <v>640</v>
      </c>
      <c r="CJ193" t="b">
        <v>0</v>
      </c>
      <c r="CK193" t="b">
        <v>0</v>
      </c>
      <c r="CL193" t="b">
        <v>0</v>
      </c>
      <c r="CM193" t="b">
        <v>0</v>
      </c>
      <c r="CN193">
        <v>0</v>
      </c>
      <c r="CO193" t="b">
        <v>1</v>
      </c>
      <c r="CP193">
        <v>0.43194118100000001</v>
      </c>
      <c r="CT193">
        <v>0.06</v>
      </c>
      <c r="CU193">
        <v>0</v>
      </c>
      <c r="CV193">
        <v>0</v>
      </c>
      <c r="CZ193">
        <v>0.20063626800000001</v>
      </c>
      <c r="DA193">
        <v>0</v>
      </c>
      <c r="DB193">
        <v>0</v>
      </c>
      <c r="DC193">
        <v>0</v>
      </c>
      <c r="DD193">
        <v>0</v>
      </c>
      <c r="DE193">
        <v>0</v>
      </c>
      <c r="DF193">
        <v>0.20063626800000001</v>
      </c>
      <c r="DG193">
        <v>0</v>
      </c>
    </row>
    <row r="194" spans="1:111" x14ac:dyDescent="0.3">
      <c r="A194" s="1" t="s">
        <v>525</v>
      </c>
      <c r="B194" s="1" t="s">
        <v>526</v>
      </c>
      <c r="C194">
        <v>41</v>
      </c>
      <c r="D194" s="1" t="s">
        <v>525</v>
      </c>
      <c r="E194" s="1" t="s">
        <v>526</v>
      </c>
      <c r="F194" t="b">
        <v>1</v>
      </c>
      <c r="G194" s="1" t="s">
        <v>398</v>
      </c>
      <c r="H194">
        <v>0.67333333333333334</v>
      </c>
      <c r="I194" s="1" t="s">
        <v>2661</v>
      </c>
      <c r="J194" s="1" t="s">
        <v>393</v>
      </c>
      <c r="K194" s="1" t="s">
        <v>2368</v>
      </c>
      <c r="L194" s="1" t="s">
        <v>1890</v>
      </c>
      <c r="M194" s="1" t="s">
        <v>2056</v>
      </c>
      <c r="N194" s="1"/>
      <c r="O194" s="1" t="s">
        <v>2051</v>
      </c>
      <c r="P194">
        <v>5</v>
      </c>
      <c r="Q194">
        <v>5</v>
      </c>
      <c r="R194" t="b">
        <v>1</v>
      </c>
      <c r="T194" s="1" t="s">
        <v>395</v>
      </c>
      <c r="U194" s="1" t="s">
        <v>395</v>
      </c>
      <c r="V194" t="b">
        <v>1</v>
      </c>
      <c r="W194">
        <v>6.5019507399999998</v>
      </c>
      <c r="X194">
        <v>1</v>
      </c>
      <c r="Y194">
        <v>0.78074073799999999</v>
      </c>
      <c r="Z194">
        <v>0.05</v>
      </c>
      <c r="AA194">
        <v>0</v>
      </c>
      <c r="AB194">
        <v>0</v>
      </c>
      <c r="AC194">
        <v>0</v>
      </c>
      <c r="AD194">
        <v>0</v>
      </c>
      <c r="AE194">
        <v>0</v>
      </c>
      <c r="AF194">
        <v>0</v>
      </c>
      <c r="AG194">
        <v>0</v>
      </c>
      <c r="AH194">
        <v>0</v>
      </c>
      <c r="AI194">
        <v>0</v>
      </c>
      <c r="AJ194">
        <v>0</v>
      </c>
      <c r="AK194">
        <v>0.78074073799999999</v>
      </c>
      <c r="AL194">
        <v>0.06</v>
      </c>
      <c r="AM194">
        <v>0</v>
      </c>
      <c r="AO194">
        <v>0</v>
      </c>
      <c r="AP194">
        <v>0</v>
      </c>
      <c r="AQ194">
        <v>0.11</v>
      </c>
      <c r="AR194">
        <v>0</v>
      </c>
      <c r="AS194">
        <v>0</v>
      </c>
      <c r="AT194">
        <v>0.11</v>
      </c>
      <c r="AU194">
        <v>0</v>
      </c>
      <c r="AV194">
        <v>0</v>
      </c>
      <c r="AX194" s="1" t="s">
        <v>1563</v>
      </c>
      <c r="AZ194">
        <v>13.9130001</v>
      </c>
      <c r="BA194">
        <v>0.25166666666666665</v>
      </c>
      <c r="BB194">
        <v>0.27666666666666667</v>
      </c>
      <c r="BC194">
        <v>0</v>
      </c>
      <c r="BI194">
        <v>0.06</v>
      </c>
      <c r="BJ194">
        <v>0</v>
      </c>
      <c r="BK194">
        <v>0.31166666666666665</v>
      </c>
      <c r="BM194">
        <v>7.8333333333333338E-2</v>
      </c>
      <c r="BN194" s="1" t="s">
        <v>2621</v>
      </c>
      <c r="BO194" s="1" t="s">
        <v>2665</v>
      </c>
      <c r="BP194" s="1" t="s">
        <v>525</v>
      </c>
      <c r="BQ194" s="1" t="s">
        <v>526</v>
      </c>
      <c r="BR194" s="1" t="s">
        <v>525</v>
      </c>
      <c r="BS194" s="1" t="s">
        <v>526</v>
      </c>
      <c r="BT194">
        <v>170</v>
      </c>
      <c r="BU194" s="1" t="s">
        <v>1300</v>
      </c>
      <c r="BV194" s="1" t="s">
        <v>398</v>
      </c>
      <c r="BW194" s="1" t="s">
        <v>853</v>
      </c>
      <c r="BX194" s="1" t="s">
        <v>2368</v>
      </c>
      <c r="BY194" s="1" t="s">
        <v>1890</v>
      </c>
      <c r="BZ194" s="1" t="s">
        <v>2056</v>
      </c>
      <c r="CA194" s="1" t="s">
        <v>2051</v>
      </c>
      <c r="CB194" s="1"/>
      <c r="CC194" s="1"/>
      <c r="CD194">
        <v>0</v>
      </c>
      <c r="CF194" s="1" t="s">
        <v>395</v>
      </c>
      <c r="CG194">
        <v>1</v>
      </c>
      <c r="CH194" s="1" t="s">
        <v>2621</v>
      </c>
      <c r="CI194" s="1" t="s">
        <v>640</v>
      </c>
      <c r="CJ194" t="b">
        <v>0</v>
      </c>
      <c r="CK194" t="b">
        <v>0</v>
      </c>
      <c r="CL194" t="b">
        <v>0</v>
      </c>
      <c r="CM194" t="b">
        <v>0</v>
      </c>
      <c r="CN194">
        <v>0</v>
      </c>
      <c r="CO194" t="b">
        <v>1</v>
      </c>
      <c r="CP194">
        <v>0.31516426800000003</v>
      </c>
      <c r="CT194">
        <v>4.3333333333333335E-2</v>
      </c>
      <c r="CU194">
        <v>0</v>
      </c>
      <c r="CV194">
        <v>0</v>
      </c>
      <c r="CZ194">
        <v>5.2581779699999998E-2</v>
      </c>
      <c r="DA194">
        <v>0</v>
      </c>
      <c r="DB194">
        <v>0</v>
      </c>
      <c r="DC194">
        <v>0</v>
      </c>
      <c r="DD194">
        <v>0</v>
      </c>
      <c r="DE194">
        <v>0</v>
      </c>
      <c r="DF194">
        <v>5.2581779699999998E-2</v>
      </c>
      <c r="DG194">
        <v>0</v>
      </c>
    </row>
    <row r="195" spans="1:111" x14ac:dyDescent="0.3">
      <c r="A195" s="1" t="s">
        <v>525</v>
      </c>
      <c r="B195" s="1" t="s">
        <v>526</v>
      </c>
      <c r="C195">
        <v>41</v>
      </c>
      <c r="D195" s="1" t="s">
        <v>525</v>
      </c>
      <c r="E195" s="1" t="s">
        <v>526</v>
      </c>
      <c r="F195" t="b">
        <v>1</v>
      </c>
      <c r="G195" s="1" t="s">
        <v>398</v>
      </c>
      <c r="H195">
        <v>0.67333333333333334</v>
      </c>
      <c r="I195" s="1" t="s">
        <v>2661</v>
      </c>
      <c r="J195" s="1" t="s">
        <v>393</v>
      </c>
      <c r="K195" s="1" t="s">
        <v>2368</v>
      </c>
      <c r="L195" s="1" t="s">
        <v>1890</v>
      </c>
      <c r="M195" s="1" t="s">
        <v>2056</v>
      </c>
      <c r="N195" s="1"/>
      <c r="O195" s="1" t="s">
        <v>2051</v>
      </c>
      <c r="P195">
        <v>5</v>
      </c>
      <c r="Q195">
        <v>5</v>
      </c>
      <c r="R195" t="b">
        <v>1</v>
      </c>
      <c r="T195" s="1" t="s">
        <v>395</v>
      </c>
      <c r="U195" s="1" t="s">
        <v>395</v>
      </c>
      <c r="V195" t="b">
        <v>1</v>
      </c>
      <c r="W195">
        <v>6.5019507399999998</v>
      </c>
      <c r="X195">
        <v>1</v>
      </c>
      <c r="Y195">
        <v>0.78074073799999999</v>
      </c>
      <c r="Z195">
        <v>0.05</v>
      </c>
      <c r="AA195">
        <v>0</v>
      </c>
      <c r="AB195">
        <v>0</v>
      </c>
      <c r="AC195">
        <v>0</v>
      </c>
      <c r="AD195">
        <v>0</v>
      </c>
      <c r="AE195">
        <v>0</v>
      </c>
      <c r="AF195">
        <v>0</v>
      </c>
      <c r="AG195">
        <v>0</v>
      </c>
      <c r="AH195">
        <v>0</v>
      </c>
      <c r="AI195">
        <v>0</v>
      </c>
      <c r="AJ195">
        <v>0</v>
      </c>
      <c r="AK195">
        <v>0.78074073799999999</v>
      </c>
      <c r="AL195">
        <v>0.06</v>
      </c>
      <c r="AM195">
        <v>0</v>
      </c>
      <c r="AO195">
        <v>0</v>
      </c>
      <c r="AP195">
        <v>0</v>
      </c>
      <c r="AQ195">
        <v>0.11</v>
      </c>
      <c r="AR195">
        <v>0</v>
      </c>
      <c r="AS195">
        <v>0</v>
      </c>
      <c r="AT195">
        <v>0.11</v>
      </c>
      <c r="AU195">
        <v>0</v>
      </c>
      <c r="AV195">
        <v>0</v>
      </c>
      <c r="AX195" s="1" t="s">
        <v>1563</v>
      </c>
      <c r="AZ195">
        <v>13.9130001</v>
      </c>
      <c r="BA195">
        <v>0.25166666666666665</v>
      </c>
      <c r="BB195">
        <v>0.27666666666666667</v>
      </c>
      <c r="BC195">
        <v>0</v>
      </c>
      <c r="BI195">
        <v>0.06</v>
      </c>
      <c r="BJ195">
        <v>0</v>
      </c>
      <c r="BK195">
        <v>0.31166666666666665</v>
      </c>
      <c r="BM195">
        <v>7.8333333333333338E-2</v>
      </c>
      <c r="BN195" s="1" t="s">
        <v>2621</v>
      </c>
      <c r="BO195" s="1" t="s">
        <v>2666</v>
      </c>
      <c r="BP195" s="1" t="s">
        <v>525</v>
      </c>
      <c r="BQ195" s="1" t="s">
        <v>526</v>
      </c>
      <c r="BR195" s="1" t="s">
        <v>525</v>
      </c>
      <c r="BS195" s="1" t="s">
        <v>526</v>
      </c>
      <c r="BT195">
        <v>173</v>
      </c>
      <c r="BU195" s="1" t="s">
        <v>1296</v>
      </c>
      <c r="BV195" s="1" t="s">
        <v>398</v>
      </c>
      <c r="BW195" s="1" t="s">
        <v>428</v>
      </c>
      <c r="BX195" s="1" t="s">
        <v>2368</v>
      </c>
      <c r="BY195" s="1" t="s">
        <v>1890</v>
      </c>
      <c r="BZ195" s="1" t="s">
        <v>2056</v>
      </c>
      <c r="CA195" s="1" t="s">
        <v>2051</v>
      </c>
      <c r="CB195" s="1"/>
      <c r="CC195" s="1"/>
      <c r="CD195">
        <v>0</v>
      </c>
      <c r="CF195" s="1" t="s">
        <v>395</v>
      </c>
      <c r="CG195">
        <v>1</v>
      </c>
      <c r="CH195" s="1" t="s">
        <v>2621</v>
      </c>
      <c r="CI195" s="1" t="s">
        <v>640</v>
      </c>
      <c r="CJ195" t="b">
        <v>0</v>
      </c>
      <c r="CK195" t="b">
        <v>0</v>
      </c>
      <c r="CL195" t="b">
        <v>0</v>
      </c>
      <c r="CM195" t="b">
        <v>0</v>
      </c>
      <c r="CN195">
        <v>0</v>
      </c>
      <c r="CO195" t="b">
        <v>1</v>
      </c>
      <c r="CP195">
        <v>0.37385061400000003</v>
      </c>
      <c r="CT195">
        <v>5.1666666666666666E-2</v>
      </c>
      <c r="CU195">
        <v>0</v>
      </c>
      <c r="CV195">
        <v>0</v>
      </c>
      <c r="CZ195">
        <v>0.13226202100000001</v>
      </c>
      <c r="DA195">
        <v>0</v>
      </c>
      <c r="DB195">
        <v>0</v>
      </c>
      <c r="DC195">
        <v>0</v>
      </c>
      <c r="DD195">
        <v>0</v>
      </c>
      <c r="DE195">
        <v>0</v>
      </c>
      <c r="DF195">
        <v>0.13226202100000001</v>
      </c>
      <c r="DG195">
        <v>0</v>
      </c>
    </row>
    <row r="196" spans="1:111" x14ac:dyDescent="0.3">
      <c r="A196" s="1" t="s">
        <v>525</v>
      </c>
      <c r="B196" s="1" t="s">
        <v>526</v>
      </c>
      <c r="C196">
        <v>127</v>
      </c>
      <c r="D196" s="1" t="s">
        <v>525</v>
      </c>
      <c r="E196" s="1" t="s">
        <v>526</v>
      </c>
      <c r="F196" t="b">
        <v>1</v>
      </c>
      <c r="G196" s="1" t="s">
        <v>398</v>
      </c>
      <c r="H196">
        <v>0.64500000000000002</v>
      </c>
      <c r="I196" s="1" t="s">
        <v>2667</v>
      </c>
      <c r="J196" s="1" t="s">
        <v>444</v>
      </c>
      <c r="K196" s="1" t="s">
        <v>2668</v>
      </c>
      <c r="L196" s="1" t="s">
        <v>2669</v>
      </c>
      <c r="M196" s="1" t="s">
        <v>2056</v>
      </c>
      <c r="N196" s="1"/>
      <c r="O196" s="1" t="s">
        <v>2051</v>
      </c>
      <c r="P196">
        <v>10</v>
      </c>
      <c r="Q196">
        <v>6</v>
      </c>
      <c r="R196" t="b">
        <v>0</v>
      </c>
      <c r="T196" s="1" t="s">
        <v>411</v>
      </c>
      <c r="U196" s="1" t="s">
        <v>395</v>
      </c>
      <c r="V196" t="b">
        <v>1</v>
      </c>
      <c r="W196">
        <v>11.9402981</v>
      </c>
      <c r="X196">
        <v>2.5</v>
      </c>
      <c r="Y196">
        <v>0.74045187199999996</v>
      </c>
      <c r="Z196">
        <v>4.8333333333333332E-2</v>
      </c>
      <c r="AA196">
        <v>0</v>
      </c>
      <c r="AB196">
        <v>0</v>
      </c>
      <c r="AC196">
        <v>0</v>
      </c>
      <c r="AD196">
        <v>0</v>
      </c>
      <c r="AE196">
        <v>0</v>
      </c>
      <c r="AF196">
        <v>0</v>
      </c>
      <c r="AG196">
        <v>0</v>
      </c>
      <c r="AH196">
        <v>0</v>
      </c>
      <c r="AI196">
        <v>0</v>
      </c>
      <c r="AJ196">
        <v>0</v>
      </c>
      <c r="AK196">
        <v>0.74045187199999996</v>
      </c>
      <c r="AL196">
        <v>5.6666666666666664E-2</v>
      </c>
      <c r="AM196">
        <v>0</v>
      </c>
      <c r="AO196">
        <v>0</v>
      </c>
      <c r="AP196">
        <v>0</v>
      </c>
      <c r="AQ196">
        <v>0.105</v>
      </c>
      <c r="AR196">
        <v>0</v>
      </c>
      <c r="AS196">
        <v>0</v>
      </c>
      <c r="AT196">
        <v>0.105</v>
      </c>
      <c r="AU196">
        <v>0</v>
      </c>
      <c r="AV196">
        <v>0</v>
      </c>
      <c r="AX196" s="1" t="s">
        <v>1563</v>
      </c>
      <c r="AY196">
        <v>22.5</v>
      </c>
      <c r="AZ196">
        <v>13.9130001</v>
      </c>
      <c r="BA196">
        <v>9.6666666666666665E-2</v>
      </c>
      <c r="BB196">
        <v>0.245</v>
      </c>
      <c r="BC196">
        <v>2.3333333333333334E-2</v>
      </c>
      <c r="BI196">
        <v>0.16333333333333333</v>
      </c>
      <c r="BJ196">
        <v>0</v>
      </c>
      <c r="BK196">
        <v>0.26</v>
      </c>
      <c r="BM196">
        <v>9.5000000000000001E-2</v>
      </c>
      <c r="BN196" s="1" t="s">
        <v>2621</v>
      </c>
      <c r="BO196" s="1" t="s">
        <v>2670</v>
      </c>
      <c r="BP196" s="1" t="s">
        <v>525</v>
      </c>
      <c r="BQ196" s="1" t="s">
        <v>526</v>
      </c>
      <c r="BR196" s="1" t="s">
        <v>525</v>
      </c>
      <c r="BS196" s="1" t="s">
        <v>526</v>
      </c>
      <c r="BT196">
        <v>474</v>
      </c>
      <c r="BU196" s="1" t="s">
        <v>1227</v>
      </c>
      <c r="BV196" s="1" t="s">
        <v>398</v>
      </c>
      <c r="BW196" s="1" t="s">
        <v>400</v>
      </c>
      <c r="BX196" s="1" t="s">
        <v>2668</v>
      </c>
      <c r="BY196" s="1" t="s">
        <v>2669</v>
      </c>
      <c r="BZ196" s="1" t="s">
        <v>2056</v>
      </c>
      <c r="CA196" s="1" t="s">
        <v>2051</v>
      </c>
      <c r="CB196" s="1"/>
      <c r="CC196" s="1"/>
      <c r="CD196">
        <v>0</v>
      </c>
      <c r="CF196" s="1" t="s">
        <v>395</v>
      </c>
      <c r="CG196">
        <v>1</v>
      </c>
      <c r="CH196" s="1" t="s">
        <v>2621</v>
      </c>
      <c r="CI196" s="1" t="s">
        <v>640</v>
      </c>
      <c r="CJ196" t="b">
        <v>0</v>
      </c>
      <c r="CK196" t="b">
        <v>0</v>
      </c>
      <c r="CL196" t="b">
        <v>0</v>
      </c>
      <c r="CM196" t="b">
        <v>0</v>
      </c>
      <c r="CN196">
        <v>0</v>
      </c>
      <c r="CO196" t="b">
        <v>1</v>
      </c>
      <c r="CP196">
        <v>0.494883984</v>
      </c>
      <c r="CT196">
        <v>6.8333333333333329E-2</v>
      </c>
      <c r="CU196">
        <v>0</v>
      </c>
      <c r="CV196">
        <v>0</v>
      </c>
      <c r="CZ196">
        <v>0.26730564200000001</v>
      </c>
      <c r="DA196">
        <v>0</v>
      </c>
      <c r="DB196">
        <v>0</v>
      </c>
      <c r="DC196">
        <v>0</v>
      </c>
      <c r="DD196">
        <v>0</v>
      </c>
      <c r="DE196">
        <v>0</v>
      </c>
      <c r="DF196">
        <v>0.26730564200000001</v>
      </c>
      <c r="DG196">
        <v>0</v>
      </c>
    </row>
    <row r="197" spans="1:111" x14ac:dyDescent="0.3">
      <c r="A197" s="1" t="s">
        <v>525</v>
      </c>
      <c r="B197" s="1" t="s">
        <v>526</v>
      </c>
      <c r="C197">
        <v>127</v>
      </c>
      <c r="D197" s="1" t="s">
        <v>525</v>
      </c>
      <c r="E197" s="1" t="s">
        <v>526</v>
      </c>
      <c r="F197" t="b">
        <v>1</v>
      </c>
      <c r="G197" s="1" t="s">
        <v>398</v>
      </c>
      <c r="H197">
        <v>0.64500000000000002</v>
      </c>
      <c r="I197" s="1" t="s">
        <v>2667</v>
      </c>
      <c r="J197" s="1" t="s">
        <v>444</v>
      </c>
      <c r="K197" s="1" t="s">
        <v>2668</v>
      </c>
      <c r="L197" s="1" t="s">
        <v>2669</v>
      </c>
      <c r="M197" s="1" t="s">
        <v>2056</v>
      </c>
      <c r="N197" s="1"/>
      <c r="O197" s="1" t="s">
        <v>2051</v>
      </c>
      <c r="P197">
        <v>10</v>
      </c>
      <c r="Q197">
        <v>6</v>
      </c>
      <c r="R197" t="b">
        <v>0</v>
      </c>
      <c r="T197" s="1" t="s">
        <v>411</v>
      </c>
      <c r="U197" s="1" t="s">
        <v>395</v>
      </c>
      <c r="V197" t="b">
        <v>1</v>
      </c>
      <c r="W197">
        <v>11.9402981</v>
      </c>
      <c r="X197">
        <v>2.5</v>
      </c>
      <c r="Y197">
        <v>0.74045187199999996</v>
      </c>
      <c r="Z197">
        <v>4.8333333333333332E-2</v>
      </c>
      <c r="AA197">
        <v>0</v>
      </c>
      <c r="AB197">
        <v>0</v>
      </c>
      <c r="AC197">
        <v>0</v>
      </c>
      <c r="AD197">
        <v>0</v>
      </c>
      <c r="AE197">
        <v>0</v>
      </c>
      <c r="AF197">
        <v>0</v>
      </c>
      <c r="AG197">
        <v>0</v>
      </c>
      <c r="AH197">
        <v>0</v>
      </c>
      <c r="AI197">
        <v>0</v>
      </c>
      <c r="AJ197">
        <v>0</v>
      </c>
      <c r="AK197">
        <v>0.74045187199999996</v>
      </c>
      <c r="AL197">
        <v>5.6666666666666664E-2</v>
      </c>
      <c r="AM197">
        <v>0</v>
      </c>
      <c r="AO197">
        <v>0</v>
      </c>
      <c r="AP197">
        <v>0</v>
      </c>
      <c r="AQ197">
        <v>0.105</v>
      </c>
      <c r="AR197">
        <v>0</v>
      </c>
      <c r="AS197">
        <v>0</v>
      </c>
      <c r="AT197">
        <v>0.105</v>
      </c>
      <c r="AU197">
        <v>0</v>
      </c>
      <c r="AV197">
        <v>0</v>
      </c>
      <c r="AX197" s="1" t="s">
        <v>1563</v>
      </c>
      <c r="AY197">
        <v>22.5</v>
      </c>
      <c r="AZ197">
        <v>13.9130001</v>
      </c>
      <c r="BA197">
        <v>9.6666666666666665E-2</v>
      </c>
      <c r="BB197">
        <v>0.245</v>
      </c>
      <c r="BC197">
        <v>2.3333333333333334E-2</v>
      </c>
      <c r="BI197">
        <v>0.16333333333333333</v>
      </c>
      <c r="BJ197">
        <v>0</v>
      </c>
      <c r="BK197">
        <v>0.26</v>
      </c>
      <c r="BM197">
        <v>9.5000000000000001E-2</v>
      </c>
      <c r="BN197" s="1" t="s">
        <v>2621</v>
      </c>
      <c r="BO197" s="1" t="s">
        <v>2671</v>
      </c>
      <c r="BP197" s="1" t="s">
        <v>525</v>
      </c>
      <c r="BQ197" s="1" t="s">
        <v>526</v>
      </c>
      <c r="BR197" s="1" t="s">
        <v>525</v>
      </c>
      <c r="BS197" s="1" t="s">
        <v>526</v>
      </c>
      <c r="BT197">
        <v>475</v>
      </c>
      <c r="BU197" s="1" t="s">
        <v>1185</v>
      </c>
      <c r="BV197" s="1" t="s">
        <v>398</v>
      </c>
      <c r="BW197" s="1" t="s">
        <v>402</v>
      </c>
      <c r="BX197" s="1" t="s">
        <v>2668</v>
      </c>
      <c r="BY197" s="1" t="s">
        <v>2669</v>
      </c>
      <c r="BZ197" s="1" t="s">
        <v>2056</v>
      </c>
      <c r="CA197" s="1" t="s">
        <v>2051</v>
      </c>
      <c r="CB197" s="1"/>
      <c r="CC197" s="1"/>
      <c r="CD197">
        <v>0</v>
      </c>
      <c r="CF197" s="1" t="s">
        <v>395</v>
      </c>
      <c r="CG197">
        <v>2</v>
      </c>
      <c r="CH197" s="1" t="s">
        <v>2621</v>
      </c>
      <c r="CI197" s="1" t="s">
        <v>640</v>
      </c>
      <c r="CJ197" t="b">
        <v>0</v>
      </c>
      <c r="CK197" t="b">
        <v>0</v>
      </c>
      <c r="CL197" t="b">
        <v>0</v>
      </c>
      <c r="CM197" t="b">
        <v>0</v>
      </c>
      <c r="CN197">
        <v>0</v>
      </c>
      <c r="CO197" t="b">
        <v>1</v>
      </c>
      <c r="CP197">
        <v>0.36522615000000003</v>
      </c>
      <c r="CT197">
        <v>0.06</v>
      </c>
      <c r="CU197">
        <v>1.1666666666666667E-2</v>
      </c>
      <c r="CV197">
        <v>0</v>
      </c>
      <c r="CZ197">
        <v>0.10292030100000001</v>
      </c>
      <c r="DA197">
        <v>0</v>
      </c>
      <c r="DB197">
        <v>0</v>
      </c>
      <c r="DC197">
        <v>0</v>
      </c>
      <c r="DD197">
        <v>0</v>
      </c>
      <c r="DE197">
        <v>0</v>
      </c>
      <c r="DF197">
        <v>0.10292030100000001</v>
      </c>
      <c r="DG197">
        <v>0</v>
      </c>
    </row>
    <row r="198" spans="1:111" x14ac:dyDescent="0.3">
      <c r="A198" s="1" t="s">
        <v>525</v>
      </c>
      <c r="B198" s="1" t="s">
        <v>526</v>
      </c>
      <c r="C198">
        <v>127</v>
      </c>
      <c r="D198" s="1" t="s">
        <v>525</v>
      </c>
      <c r="E198" s="1" t="s">
        <v>526</v>
      </c>
      <c r="F198" t="b">
        <v>1</v>
      </c>
      <c r="G198" s="1" t="s">
        <v>398</v>
      </c>
      <c r="H198">
        <v>0.64500000000000002</v>
      </c>
      <c r="I198" s="1" t="s">
        <v>2667</v>
      </c>
      <c r="J198" s="1" t="s">
        <v>444</v>
      </c>
      <c r="K198" s="1" t="s">
        <v>2668</v>
      </c>
      <c r="L198" s="1" t="s">
        <v>2669</v>
      </c>
      <c r="M198" s="1" t="s">
        <v>2056</v>
      </c>
      <c r="N198" s="1"/>
      <c r="O198" s="1" t="s">
        <v>2051</v>
      </c>
      <c r="P198">
        <v>10</v>
      </c>
      <c r="Q198">
        <v>6</v>
      </c>
      <c r="R198" t="b">
        <v>0</v>
      </c>
      <c r="T198" s="1" t="s">
        <v>411</v>
      </c>
      <c r="U198" s="1" t="s">
        <v>395</v>
      </c>
      <c r="V198" t="b">
        <v>1</v>
      </c>
      <c r="W198">
        <v>11.9402981</v>
      </c>
      <c r="X198">
        <v>2.5</v>
      </c>
      <c r="Y198">
        <v>0.74045187199999996</v>
      </c>
      <c r="Z198">
        <v>4.8333333333333332E-2</v>
      </c>
      <c r="AA198">
        <v>0</v>
      </c>
      <c r="AB198">
        <v>0</v>
      </c>
      <c r="AC198">
        <v>0</v>
      </c>
      <c r="AD198">
        <v>0</v>
      </c>
      <c r="AE198">
        <v>0</v>
      </c>
      <c r="AF198">
        <v>0</v>
      </c>
      <c r="AG198">
        <v>0</v>
      </c>
      <c r="AH198">
        <v>0</v>
      </c>
      <c r="AI198">
        <v>0</v>
      </c>
      <c r="AJ198">
        <v>0</v>
      </c>
      <c r="AK198">
        <v>0.74045187199999996</v>
      </c>
      <c r="AL198">
        <v>5.6666666666666664E-2</v>
      </c>
      <c r="AM198">
        <v>0</v>
      </c>
      <c r="AO198">
        <v>0</v>
      </c>
      <c r="AP198">
        <v>0</v>
      </c>
      <c r="AQ198">
        <v>0.105</v>
      </c>
      <c r="AR198">
        <v>0</v>
      </c>
      <c r="AS198">
        <v>0</v>
      </c>
      <c r="AT198">
        <v>0.105</v>
      </c>
      <c r="AU198">
        <v>0</v>
      </c>
      <c r="AV198">
        <v>0</v>
      </c>
      <c r="AX198" s="1" t="s">
        <v>1563</v>
      </c>
      <c r="AY198">
        <v>22.5</v>
      </c>
      <c r="AZ198">
        <v>13.9130001</v>
      </c>
      <c r="BA198">
        <v>9.6666666666666665E-2</v>
      </c>
      <c r="BB198">
        <v>0.245</v>
      </c>
      <c r="BC198">
        <v>2.3333333333333334E-2</v>
      </c>
      <c r="BI198">
        <v>0.16333333333333333</v>
      </c>
      <c r="BJ198">
        <v>0</v>
      </c>
      <c r="BK198">
        <v>0.26</v>
      </c>
      <c r="BM198">
        <v>9.5000000000000001E-2</v>
      </c>
      <c r="BN198" s="1" t="s">
        <v>2621</v>
      </c>
      <c r="BO198" s="1" t="s">
        <v>2672</v>
      </c>
      <c r="BP198" s="1" t="s">
        <v>525</v>
      </c>
      <c r="BQ198" s="1" t="s">
        <v>526</v>
      </c>
      <c r="BR198" s="1" t="s">
        <v>525</v>
      </c>
      <c r="BS198" s="1" t="s">
        <v>526</v>
      </c>
      <c r="BT198">
        <v>476</v>
      </c>
      <c r="BU198" s="1" t="s">
        <v>1222</v>
      </c>
      <c r="BV198" s="1" t="s">
        <v>398</v>
      </c>
      <c r="BW198" s="1" t="s">
        <v>402</v>
      </c>
      <c r="BX198" s="1" t="s">
        <v>2668</v>
      </c>
      <c r="BY198" s="1" t="s">
        <v>2669</v>
      </c>
      <c r="BZ198" s="1" t="s">
        <v>2056</v>
      </c>
      <c r="CA198" s="1" t="s">
        <v>2051</v>
      </c>
      <c r="CB198" s="1"/>
      <c r="CC198" s="1"/>
      <c r="CD198">
        <v>0</v>
      </c>
      <c r="CF198" s="1" t="s">
        <v>395</v>
      </c>
      <c r="CG198">
        <v>3</v>
      </c>
      <c r="CH198" s="1" t="s">
        <v>2621</v>
      </c>
      <c r="CI198" s="1" t="s">
        <v>640</v>
      </c>
      <c r="CJ198" t="b">
        <v>0</v>
      </c>
      <c r="CK198" t="b">
        <v>0</v>
      </c>
      <c r="CL198" t="b">
        <v>0</v>
      </c>
      <c r="CM198" t="b">
        <v>0</v>
      </c>
      <c r="CN198">
        <v>0</v>
      </c>
      <c r="CO198" t="b">
        <v>1</v>
      </c>
      <c r="CP198">
        <v>0.36522615000000003</v>
      </c>
      <c r="CT198">
        <v>0.06</v>
      </c>
      <c r="CU198">
        <v>1.1666666666666667E-2</v>
      </c>
      <c r="CV198">
        <v>0</v>
      </c>
      <c r="CZ198">
        <v>0.10292030100000001</v>
      </c>
      <c r="DA198">
        <v>0</v>
      </c>
      <c r="DB198">
        <v>0</v>
      </c>
      <c r="DC198">
        <v>0</v>
      </c>
      <c r="DD198">
        <v>0</v>
      </c>
      <c r="DE198">
        <v>0</v>
      </c>
      <c r="DF198">
        <v>0.10292030100000001</v>
      </c>
      <c r="DG198">
        <v>0</v>
      </c>
    </row>
    <row r="199" spans="1:111" x14ac:dyDescent="0.3">
      <c r="A199" s="1" t="s">
        <v>525</v>
      </c>
      <c r="B199" s="1" t="s">
        <v>526</v>
      </c>
      <c r="C199">
        <v>127</v>
      </c>
      <c r="D199" s="1" t="s">
        <v>525</v>
      </c>
      <c r="E199" s="1" t="s">
        <v>526</v>
      </c>
      <c r="F199" t="b">
        <v>1</v>
      </c>
      <c r="G199" s="1" t="s">
        <v>398</v>
      </c>
      <c r="H199">
        <v>0.64500000000000002</v>
      </c>
      <c r="I199" s="1" t="s">
        <v>2667</v>
      </c>
      <c r="J199" s="1" t="s">
        <v>444</v>
      </c>
      <c r="K199" s="1" t="s">
        <v>2668</v>
      </c>
      <c r="L199" s="1" t="s">
        <v>2669</v>
      </c>
      <c r="M199" s="1" t="s">
        <v>2056</v>
      </c>
      <c r="N199" s="1"/>
      <c r="O199" s="1" t="s">
        <v>2051</v>
      </c>
      <c r="P199">
        <v>10</v>
      </c>
      <c r="Q199">
        <v>6</v>
      </c>
      <c r="R199" t="b">
        <v>0</v>
      </c>
      <c r="T199" s="1" t="s">
        <v>411</v>
      </c>
      <c r="U199" s="1" t="s">
        <v>395</v>
      </c>
      <c r="V199" t="b">
        <v>1</v>
      </c>
      <c r="W199">
        <v>11.9402981</v>
      </c>
      <c r="X199">
        <v>2.5</v>
      </c>
      <c r="Y199">
        <v>0.74045187199999996</v>
      </c>
      <c r="Z199">
        <v>4.8333333333333332E-2</v>
      </c>
      <c r="AA199">
        <v>0</v>
      </c>
      <c r="AB199">
        <v>0</v>
      </c>
      <c r="AC199">
        <v>0</v>
      </c>
      <c r="AD199">
        <v>0</v>
      </c>
      <c r="AE199">
        <v>0</v>
      </c>
      <c r="AF199">
        <v>0</v>
      </c>
      <c r="AG199">
        <v>0</v>
      </c>
      <c r="AH199">
        <v>0</v>
      </c>
      <c r="AI199">
        <v>0</v>
      </c>
      <c r="AJ199">
        <v>0</v>
      </c>
      <c r="AK199">
        <v>0.74045187199999996</v>
      </c>
      <c r="AL199">
        <v>5.6666666666666664E-2</v>
      </c>
      <c r="AM199">
        <v>0</v>
      </c>
      <c r="AO199">
        <v>0</v>
      </c>
      <c r="AP199">
        <v>0</v>
      </c>
      <c r="AQ199">
        <v>0.105</v>
      </c>
      <c r="AR199">
        <v>0</v>
      </c>
      <c r="AS199">
        <v>0</v>
      </c>
      <c r="AT199">
        <v>0.105</v>
      </c>
      <c r="AU199">
        <v>0</v>
      </c>
      <c r="AV199">
        <v>0</v>
      </c>
      <c r="AX199" s="1" t="s">
        <v>1563</v>
      </c>
      <c r="AY199">
        <v>22.5</v>
      </c>
      <c r="AZ199">
        <v>13.9130001</v>
      </c>
      <c r="BA199">
        <v>9.6666666666666665E-2</v>
      </c>
      <c r="BB199">
        <v>0.245</v>
      </c>
      <c r="BC199">
        <v>2.3333333333333334E-2</v>
      </c>
      <c r="BI199">
        <v>0.16333333333333333</v>
      </c>
      <c r="BJ199">
        <v>0</v>
      </c>
      <c r="BK199">
        <v>0.26</v>
      </c>
      <c r="BM199">
        <v>9.5000000000000001E-2</v>
      </c>
      <c r="BN199" s="1" t="s">
        <v>2621</v>
      </c>
      <c r="BO199" s="1" t="s">
        <v>2673</v>
      </c>
      <c r="BP199" s="1" t="s">
        <v>525</v>
      </c>
      <c r="BQ199" s="1" t="s">
        <v>526</v>
      </c>
      <c r="BR199" s="1" t="s">
        <v>525</v>
      </c>
      <c r="BS199" s="1" t="s">
        <v>526</v>
      </c>
      <c r="BT199">
        <v>477</v>
      </c>
      <c r="BU199" s="1" t="s">
        <v>1226</v>
      </c>
      <c r="BV199" s="1" t="s">
        <v>398</v>
      </c>
      <c r="BW199" s="1" t="s">
        <v>400</v>
      </c>
      <c r="BX199" s="1" t="s">
        <v>2668</v>
      </c>
      <c r="BY199" s="1" t="s">
        <v>2669</v>
      </c>
      <c r="BZ199" s="1" t="s">
        <v>2056</v>
      </c>
      <c r="CA199" s="1" t="s">
        <v>2051</v>
      </c>
      <c r="CB199" s="1"/>
      <c r="CC199" s="1"/>
      <c r="CD199">
        <v>0</v>
      </c>
      <c r="CF199" s="1" t="s">
        <v>395</v>
      </c>
      <c r="CG199">
        <v>0</v>
      </c>
      <c r="CH199" s="1" t="s">
        <v>2621</v>
      </c>
      <c r="CI199" s="1" t="s">
        <v>640</v>
      </c>
      <c r="CJ199" t="b">
        <v>0</v>
      </c>
      <c r="CK199" t="b">
        <v>0</v>
      </c>
      <c r="CL199" t="b">
        <v>0</v>
      </c>
      <c r="CM199" t="b">
        <v>0</v>
      </c>
      <c r="CN199">
        <v>0</v>
      </c>
      <c r="CO199" t="b">
        <v>1</v>
      </c>
      <c r="CP199">
        <v>0.417308599</v>
      </c>
      <c r="CT199">
        <v>5.8333333333333334E-2</v>
      </c>
      <c r="CU199">
        <v>0</v>
      </c>
      <c r="CV199">
        <v>0</v>
      </c>
      <c r="CZ199">
        <v>0.26730564200000001</v>
      </c>
      <c r="DA199">
        <v>0</v>
      </c>
      <c r="DB199">
        <v>0</v>
      </c>
      <c r="DC199">
        <v>0</v>
      </c>
      <c r="DD199">
        <v>0</v>
      </c>
      <c r="DE199">
        <v>0</v>
      </c>
      <c r="DF199">
        <v>0.26730564200000001</v>
      </c>
      <c r="DG199">
        <v>0</v>
      </c>
    </row>
    <row r="200" spans="1:111" x14ac:dyDescent="0.3">
      <c r="A200" s="1" t="s">
        <v>525</v>
      </c>
      <c r="B200" s="1" t="s">
        <v>526</v>
      </c>
      <c r="C200">
        <v>74</v>
      </c>
      <c r="D200" s="1" t="s">
        <v>525</v>
      </c>
      <c r="E200" s="1" t="s">
        <v>526</v>
      </c>
      <c r="F200" t="b">
        <v>1</v>
      </c>
      <c r="G200" s="1" t="s">
        <v>398</v>
      </c>
      <c r="H200">
        <v>0.52</v>
      </c>
      <c r="I200" s="1" t="s">
        <v>2674</v>
      </c>
      <c r="J200" s="1" t="s">
        <v>2675</v>
      </c>
      <c r="K200" s="1" t="s">
        <v>2368</v>
      </c>
      <c r="L200" s="1" t="s">
        <v>1890</v>
      </c>
      <c r="M200" s="1" t="s">
        <v>2056</v>
      </c>
      <c r="N200" s="1"/>
      <c r="O200" s="1" t="s">
        <v>2051</v>
      </c>
      <c r="P200">
        <v>5</v>
      </c>
      <c r="Q200">
        <v>4</v>
      </c>
      <c r="R200" t="b">
        <v>0</v>
      </c>
      <c r="T200" s="1" t="s">
        <v>395</v>
      </c>
      <c r="U200" s="1" t="s">
        <v>395</v>
      </c>
      <c r="V200" t="b">
        <v>1</v>
      </c>
      <c r="W200">
        <v>5.6369786299999998</v>
      </c>
      <c r="X200">
        <v>1</v>
      </c>
      <c r="Y200">
        <v>0.61339425999999997</v>
      </c>
      <c r="Z200">
        <v>0.04</v>
      </c>
      <c r="AA200">
        <v>0</v>
      </c>
      <c r="AB200">
        <v>0</v>
      </c>
      <c r="AC200">
        <v>0</v>
      </c>
      <c r="AD200">
        <v>0</v>
      </c>
      <c r="AE200">
        <v>0</v>
      </c>
      <c r="AF200">
        <v>0</v>
      </c>
      <c r="AG200">
        <v>0</v>
      </c>
      <c r="AH200">
        <v>0</v>
      </c>
      <c r="AI200">
        <v>0</v>
      </c>
      <c r="AJ200">
        <v>0</v>
      </c>
      <c r="AK200">
        <v>0.61339425999999997</v>
      </c>
      <c r="AL200">
        <v>4.6666666666666669E-2</v>
      </c>
      <c r="AM200">
        <v>0</v>
      </c>
      <c r="AO200">
        <v>0</v>
      </c>
      <c r="AP200">
        <v>0</v>
      </c>
      <c r="AQ200">
        <v>8.666666666666667E-2</v>
      </c>
      <c r="AR200">
        <v>0</v>
      </c>
      <c r="AS200">
        <v>0</v>
      </c>
      <c r="AT200">
        <v>8.666666666666667E-2</v>
      </c>
      <c r="AU200">
        <v>0</v>
      </c>
      <c r="AV200">
        <v>0</v>
      </c>
      <c r="AX200" s="1" t="s">
        <v>1563</v>
      </c>
      <c r="AY200">
        <v>56.2</v>
      </c>
      <c r="AZ200">
        <v>17.829999900000001</v>
      </c>
      <c r="BA200">
        <v>0.18833333333333332</v>
      </c>
      <c r="BB200">
        <v>0.23333333333333334</v>
      </c>
      <c r="BC200">
        <v>0</v>
      </c>
      <c r="BI200">
        <v>3.1666666666666669E-2</v>
      </c>
      <c r="BJ200">
        <v>0</v>
      </c>
      <c r="BK200">
        <v>0.22</v>
      </c>
      <c r="BM200">
        <v>6.3333333333333339E-2</v>
      </c>
      <c r="BN200" s="1" t="s">
        <v>2621</v>
      </c>
      <c r="BO200" s="1" t="s">
        <v>2676</v>
      </c>
      <c r="BP200" s="1" t="s">
        <v>525</v>
      </c>
      <c r="BQ200" s="1" t="s">
        <v>526</v>
      </c>
      <c r="BR200" s="1" t="s">
        <v>525</v>
      </c>
      <c r="BS200" s="1" t="s">
        <v>526</v>
      </c>
      <c r="BT200">
        <v>303</v>
      </c>
      <c r="BU200" s="1" t="s">
        <v>957</v>
      </c>
      <c r="BV200" s="1" t="s">
        <v>398</v>
      </c>
      <c r="BW200" s="1" t="s">
        <v>751</v>
      </c>
      <c r="BX200" s="1" t="s">
        <v>2368</v>
      </c>
      <c r="BY200" s="1" t="s">
        <v>1890</v>
      </c>
      <c r="BZ200" s="1" t="s">
        <v>2056</v>
      </c>
      <c r="CA200" s="1" t="s">
        <v>2051</v>
      </c>
      <c r="CB200" s="1"/>
      <c r="CC200" s="1"/>
      <c r="CD200">
        <v>0</v>
      </c>
      <c r="CF200" s="1" t="s">
        <v>395</v>
      </c>
      <c r="CG200">
        <v>1</v>
      </c>
      <c r="CH200" s="1" t="s">
        <v>2621</v>
      </c>
      <c r="CI200" s="1" t="s">
        <v>640</v>
      </c>
      <c r="CJ200" t="b">
        <v>0</v>
      </c>
      <c r="CK200" t="b">
        <v>0</v>
      </c>
      <c r="CL200" t="b">
        <v>0</v>
      </c>
      <c r="CM200" t="b">
        <v>0</v>
      </c>
      <c r="CN200">
        <v>0</v>
      </c>
      <c r="CO200" t="b">
        <v>1</v>
      </c>
      <c r="CP200">
        <v>0.29609218199999998</v>
      </c>
      <c r="CT200">
        <v>4.1666666666666664E-2</v>
      </c>
      <c r="CU200">
        <v>0</v>
      </c>
      <c r="CV200">
        <v>0</v>
      </c>
      <c r="CZ200">
        <v>4.0378499800000002E-2</v>
      </c>
      <c r="DA200">
        <v>0</v>
      </c>
      <c r="DB200">
        <v>0</v>
      </c>
      <c r="DC200">
        <v>0</v>
      </c>
      <c r="DD200">
        <v>0</v>
      </c>
      <c r="DE200">
        <v>0</v>
      </c>
      <c r="DF200">
        <v>4.0378499800000002E-2</v>
      </c>
      <c r="DG200">
        <v>0</v>
      </c>
    </row>
    <row r="201" spans="1:111" x14ac:dyDescent="0.3">
      <c r="A201" s="1" t="s">
        <v>525</v>
      </c>
      <c r="B201" s="1" t="s">
        <v>526</v>
      </c>
      <c r="C201">
        <v>74</v>
      </c>
      <c r="D201" s="1" t="s">
        <v>525</v>
      </c>
      <c r="E201" s="1" t="s">
        <v>526</v>
      </c>
      <c r="F201" t="b">
        <v>1</v>
      </c>
      <c r="G201" s="1" t="s">
        <v>398</v>
      </c>
      <c r="H201">
        <v>0.52</v>
      </c>
      <c r="I201" s="1" t="s">
        <v>2674</v>
      </c>
      <c r="J201" s="1" t="s">
        <v>2675</v>
      </c>
      <c r="K201" s="1" t="s">
        <v>2368</v>
      </c>
      <c r="L201" s="1" t="s">
        <v>1890</v>
      </c>
      <c r="M201" s="1" t="s">
        <v>2056</v>
      </c>
      <c r="N201" s="1"/>
      <c r="O201" s="1" t="s">
        <v>2051</v>
      </c>
      <c r="P201">
        <v>5</v>
      </c>
      <c r="Q201">
        <v>4</v>
      </c>
      <c r="R201" t="b">
        <v>0</v>
      </c>
      <c r="T201" s="1" t="s">
        <v>395</v>
      </c>
      <c r="U201" s="1" t="s">
        <v>395</v>
      </c>
      <c r="V201" t="b">
        <v>1</v>
      </c>
      <c r="W201">
        <v>5.6369786299999998</v>
      </c>
      <c r="X201">
        <v>1</v>
      </c>
      <c r="Y201">
        <v>0.61339425999999997</v>
      </c>
      <c r="Z201">
        <v>0.04</v>
      </c>
      <c r="AA201">
        <v>0</v>
      </c>
      <c r="AB201">
        <v>0</v>
      </c>
      <c r="AC201">
        <v>0</v>
      </c>
      <c r="AD201">
        <v>0</v>
      </c>
      <c r="AE201">
        <v>0</v>
      </c>
      <c r="AF201">
        <v>0</v>
      </c>
      <c r="AG201">
        <v>0</v>
      </c>
      <c r="AH201">
        <v>0</v>
      </c>
      <c r="AI201">
        <v>0</v>
      </c>
      <c r="AJ201">
        <v>0</v>
      </c>
      <c r="AK201">
        <v>0.61339425999999997</v>
      </c>
      <c r="AL201">
        <v>4.6666666666666669E-2</v>
      </c>
      <c r="AM201">
        <v>0</v>
      </c>
      <c r="AO201">
        <v>0</v>
      </c>
      <c r="AP201">
        <v>0</v>
      </c>
      <c r="AQ201">
        <v>8.666666666666667E-2</v>
      </c>
      <c r="AR201">
        <v>0</v>
      </c>
      <c r="AS201">
        <v>0</v>
      </c>
      <c r="AT201">
        <v>8.666666666666667E-2</v>
      </c>
      <c r="AU201">
        <v>0</v>
      </c>
      <c r="AV201">
        <v>0</v>
      </c>
      <c r="AX201" s="1" t="s">
        <v>1563</v>
      </c>
      <c r="AY201">
        <v>56.2</v>
      </c>
      <c r="AZ201">
        <v>17.829999900000001</v>
      </c>
      <c r="BA201">
        <v>0.18833333333333332</v>
      </c>
      <c r="BB201">
        <v>0.23333333333333334</v>
      </c>
      <c r="BC201">
        <v>0</v>
      </c>
      <c r="BI201">
        <v>3.1666666666666669E-2</v>
      </c>
      <c r="BJ201">
        <v>0</v>
      </c>
      <c r="BK201">
        <v>0.22</v>
      </c>
      <c r="BM201">
        <v>6.3333333333333339E-2</v>
      </c>
      <c r="BN201" s="1" t="s">
        <v>2621</v>
      </c>
      <c r="BO201" s="1" t="s">
        <v>2677</v>
      </c>
      <c r="BP201" s="1" t="s">
        <v>525</v>
      </c>
      <c r="BQ201" s="1" t="s">
        <v>526</v>
      </c>
      <c r="BR201" s="1" t="s">
        <v>525</v>
      </c>
      <c r="BS201" s="1" t="s">
        <v>526</v>
      </c>
      <c r="BT201">
        <v>304</v>
      </c>
      <c r="BU201" s="1" t="s">
        <v>1120</v>
      </c>
      <c r="BV201" s="1" t="s">
        <v>398</v>
      </c>
      <c r="BW201" s="1" t="s">
        <v>482</v>
      </c>
      <c r="BX201" s="1" t="s">
        <v>2368</v>
      </c>
      <c r="BY201" s="1" t="s">
        <v>1890</v>
      </c>
      <c r="BZ201" s="1" t="s">
        <v>2056</v>
      </c>
      <c r="CA201" s="1" t="s">
        <v>2051</v>
      </c>
      <c r="CB201" s="1"/>
      <c r="CC201" s="1" t="s">
        <v>655</v>
      </c>
      <c r="CD201">
        <v>0</v>
      </c>
      <c r="CF201" s="1" t="s">
        <v>395</v>
      </c>
      <c r="CG201">
        <v>1</v>
      </c>
      <c r="CH201" s="1" t="s">
        <v>2621</v>
      </c>
      <c r="CI201" s="1" t="s">
        <v>640</v>
      </c>
      <c r="CJ201" t="b">
        <v>0</v>
      </c>
      <c r="CK201" t="b">
        <v>0</v>
      </c>
      <c r="CL201" t="b">
        <v>0</v>
      </c>
      <c r="CM201" t="b">
        <v>0</v>
      </c>
      <c r="CN201">
        <v>0</v>
      </c>
      <c r="CO201" t="b">
        <v>1</v>
      </c>
      <c r="CP201">
        <v>0.40055745799999998</v>
      </c>
      <c r="CT201">
        <v>5.5E-2</v>
      </c>
      <c r="CU201">
        <v>0</v>
      </c>
      <c r="CV201">
        <v>0</v>
      </c>
      <c r="CZ201">
        <v>0.16043722599999999</v>
      </c>
      <c r="DA201">
        <v>0</v>
      </c>
      <c r="DB201">
        <v>0</v>
      </c>
      <c r="DC201">
        <v>0</v>
      </c>
      <c r="DD201">
        <v>0</v>
      </c>
      <c r="DE201">
        <v>0</v>
      </c>
      <c r="DF201">
        <v>0.16043722599999999</v>
      </c>
      <c r="DG201">
        <v>0</v>
      </c>
    </row>
    <row r="202" spans="1:111" x14ac:dyDescent="0.3">
      <c r="A202" s="1" t="s">
        <v>525</v>
      </c>
      <c r="B202" s="1" t="s">
        <v>526</v>
      </c>
      <c r="C202">
        <v>74</v>
      </c>
      <c r="D202" s="1" t="s">
        <v>525</v>
      </c>
      <c r="E202" s="1" t="s">
        <v>526</v>
      </c>
      <c r="F202" t="b">
        <v>1</v>
      </c>
      <c r="G202" s="1" t="s">
        <v>398</v>
      </c>
      <c r="H202">
        <v>0.52</v>
      </c>
      <c r="I202" s="1" t="s">
        <v>2674</v>
      </c>
      <c r="J202" s="1" t="s">
        <v>2675</v>
      </c>
      <c r="K202" s="1" t="s">
        <v>2368</v>
      </c>
      <c r="L202" s="1" t="s">
        <v>1890</v>
      </c>
      <c r="M202" s="1" t="s">
        <v>2056</v>
      </c>
      <c r="N202" s="1"/>
      <c r="O202" s="1" t="s">
        <v>2051</v>
      </c>
      <c r="P202">
        <v>5</v>
      </c>
      <c r="Q202">
        <v>4</v>
      </c>
      <c r="R202" t="b">
        <v>0</v>
      </c>
      <c r="T202" s="1" t="s">
        <v>395</v>
      </c>
      <c r="U202" s="1" t="s">
        <v>395</v>
      </c>
      <c r="V202" t="b">
        <v>1</v>
      </c>
      <c r="W202">
        <v>5.6369786299999998</v>
      </c>
      <c r="X202">
        <v>1</v>
      </c>
      <c r="Y202">
        <v>0.61339425999999997</v>
      </c>
      <c r="Z202">
        <v>0.04</v>
      </c>
      <c r="AA202">
        <v>0</v>
      </c>
      <c r="AB202">
        <v>0</v>
      </c>
      <c r="AC202">
        <v>0</v>
      </c>
      <c r="AD202">
        <v>0</v>
      </c>
      <c r="AE202">
        <v>0</v>
      </c>
      <c r="AF202">
        <v>0</v>
      </c>
      <c r="AG202">
        <v>0</v>
      </c>
      <c r="AH202">
        <v>0</v>
      </c>
      <c r="AI202">
        <v>0</v>
      </c>
      <c r="AJ202">
        <v>0</v>
      </c>
      <c r="AK202">
        <v>0.61339425999999997</v>
      </c>
      <c r="AL202">
        <v>4.6666666666666669E-2</v>
      </c>
      <c r="AM202">
        <v>0</v>
      </c>
      <c r="AO202">
        <v>0</v>
      </c>
      <c r="AP202">
        <v>0</v>
      </c>
      <c r="AQ202">
        <v>8.666666666666667E-2</v>
      </c>
      <c r="AR202">
        <v>0</v>
      </c>
      <c r="AS202">
        <v>0</v>
      </c>
      <c r="AT202">
        <v>8.666666666666667E-2</v>
      </c>
      <c r="AU202">
        <v>0</v>
      </c>
      <c r="AV202">
        <v>0</v>
      </c>
      <c r="AX202" s="1" t="s">
        <v>1563</v>
      </c>
      <c r="AY202">
        <v>56.2</v>
      </c>
      <c r="AZ202">
        <v>17.829999900000001</v>
      </c>
      <c r="BA202">
        <v>0.18833333333333332</v>
      </c>
      <c r="BB202">
        <v>0.23333333333333334</v>
      </c>
      <c r="BC202">
        <v>0</v>
      </c>
      <c r="BI202">
        <v>3.1666666666666669E-2</v>
      </c>
      <c r="BJ202">
        <v>0</v>
      </c>
      <c r="BK202">
        <v>0.22</v>
      </c>
      <c r="BM202">
        <v>6.3333333333333339E-2</v>
      </c>
      <c r="BN202" s="1" t="s">
        <v>2621</v>
      </c>
      <c r="BO202" s="1" t="s">
        <v>2678</v>
      </c>
      <c r="BP202" s="1" t="s">
        <v>525</v>
      </c>
      <c r="BQ202" s="1" t="s">
        <v>526</v>
      </c>
      <c r="BR202" s="1" t="s">
        <v>525</v>
      </c>
      <c r="BS202" s="1" t="s">
        <v>526</v>
      </c>
      <c r="BT202">
        <v>305</v>
      </c>
      <c r="BU202" s="1" t="s">
        <v>1124</v>
      </c>
      <c r="BV202" s="1" t="s">
        <v>398</v>
      </c>
      <c r="BW202" s="1" t="s">
        <v>487</v>
      </c>
      <c r="BX202" s="1" t="s">
        <v>2368</v>
      </c>
      <c r="BY202" s="1" t="s">
        <v>1890</v>
      </c>
      <c r="BZ202" s="1" t="s">
        <v>2056</v>
      </c>
      <c r="CA202" s="1" t="s">
        <v>2051</v>
      </c>
      <c r="CB202" s="1"/>
      <c r="CC202" s="1"/>
      <c r="CD202">
        <v>0</v>
      </c>
      <c r="CF202" s="1" t="s">
        <v>395</v>
      </c>
      <c r="CG202">
        <v>0</v>
      </c>
      <c r="CH202" s="1" t="s">
        <v>2621</v>
      </c>
      <c r="CI202" s="1" t="s">
        <v>640</v>
      </c>
      <c r="CJ202" t="b">
        <v>0</v>
      </c>
      <c r="CK202" t="b">
        <v>0</v>
      </c>
      <c r="CL202" t="b">
        <v>0</v>
      </c>
      <c r="CM202" t="b">
        <v>0</v>
      </c>
      <c r="CN202">
        <v>0</v>
      </c>
      <c r="CO202" t="b">
        <v>1</v>
      </c>
      <c r="CP202">
        <v>0.189119816</v>
      </c>
      <c r="CT202">
        <v>2.6666666666666668E-2</v>
      </c>
      <c r="CU202">
        <v>0</v>
      </c>
      <c r="CV202">
        <v>0</v>
      </c>
      <c r="CZ202">
        <v>9.1793783000000004E-2</v>
      </c>
      <c r="DA202">
        <v>0</v>
      </c>
      <c r="DB202">
        <v>0</v>
      </c>
      <c r="DC202">
        <v>0</v>
      </c>
      <c r="DD202">
        <v>0</v>
      </c>
      <c r="DE202">
        <v>0</v>
      </c>
      <c r="DF202">
        <v>9.1793783000000004E-2</v>
      </c>
      <c r="DG202">
        <v>0</v>
      </c>
    </row>
    <row r="203" spans="1:111" x14ac:dyDescent="0.3">
      <c r="A203" s="1" t="s">
        <v>525</v>
      </c>
      <c r="B203" s="1" t="s">
        <v>526</v>
      </c>
      <c r="C203">
        <v>74</v>
      </c>
      <c r="D203" s="1" t="s">
        <v>525</v>
      </c>
      <c r="E203" s="1" t="s">
        <v>526</v>
      </c>
      <c r="F203" t="b">
        <v>1</v>
      </c>
      <c r="G203" s="1" t="s">
        <v>398</v>
      </c>
      <c r="H203">
        <v>0.52</v>
      </c>
      <c r="I203" s="1" t="s">
        <v>2674</v>
      </c>
      <c r="J203" s="1" t="s">
        <v>2675</v>
      </c>
      <c r="K203" s="1" t="s">
        <v>2368</v>
      </c>
      <c r="L203" s="1" t="s">
        <v>1890</v>
      </c>
      <c r="M203" s="1" t="s">
        <v>2056</v>
      </c>
      <c r="N203" s="1"/>
      <c r="O203" s="1" t="s">
        <v>2051</v>
      </c>
      <c r="P203">
        <v>5</v>
      </c>
      <c r="Q203">
        <v>4</v>
      </c>
      <c r="R203" t="b">
        <v>0</v>
      </c>
      <c r="T203" s="1" t="s">
        <v>395</v>
      </c>
      <c r="U203" s="1" t="s">
        <v>395</v>
      </c>
      <c r="V203" t="b">
        <v>1</v>
      </c>
      <c r="W203">
        <v>5.6369786299999998</v>
      </c>
      <c r="X203">
        <v>1</v>
      </c>
      <c r="Y203">
        <v>0.61339425999999997</v>
      </c>
      <c r="Z203">
        <v>0.04</v>
      </c>
      <c r="AA203">
        <v>0</v>
      </c>
      <c r="AB203">
        <v>0</v>
      </c>
      <c r="AC203">
        <v>0</v>
      </c>
      <c r="AD203">
        <v>0</v>
      </c>
      <c r="AE203">
        <v>0</v>
      </c>
      <c r="AF203">
        <v>0</v>
      </c>
      <c r="AG203">
        <v>0</v>
      </c>
      <c r="AH203">
        <v>0</v>
      </c>
      <c r="AI203">
        <v>0</v>
      </c>
      <c r="AJ203">
        <v>0</v>
      </c>
      <c r="AK203">
        <v>0.61339425999999997</v>
      </c>
      <c r="AL203">
        <v>4.6666666666666669E-2</v>
      </c>
      <c r="AM203">
        <v>0</v>
      </c>
      <c r="AO203">
        <v>0</v>
      </c>
      <c r="AP203">
        <v>0</v>
      </c>
      <c r="AQ203">
        <v>8.666666666666667E-2</v>
      </c>
      <c r="AR203">
        <v>0</v>
      </c>
      <c r="AS203">
        <v>0</v>
      </c>
      <c r="AT203">
        <v>8.666666666666667E-2</v>
      </c>
      <c r="AU203">
        <v>0</v>
      </c>
      <c r="AV203">
        <v>0</v>
      </c>
      <c r="AX203" s="1" t="s">
        <v>1563</v>
      </c>
      <c r="AY203">
        <v>56.2</v>
      </c>
      <c r="AZ203">
        <v>17.829999900000001</v>
      </c>
      <c r="BA203">
        <v>0.18833333333333332</v>
      </c>
      <c r="BB203">
        <v>0.23333333333333334</v>
      </c>
      <c r="BC203">
        <v>0</v>
      </c>
      <c r="BI203">
        <v>3.1666666666666669E-2</v>
      </c>
      <c r="BJ203">
        <v>0</v>
      </c>
      <c r="BK203">
        <v>0.22</v>
      </c>
      <c r="BM203">
        <v>6.3333333333333339E-2</v>
      </c>
      <c r="BN203" s="1" t="s">
        <v>2621</v>
      </c>
      <c r="BO203" s="1" t="s">
        <v>2679</v>
      </c>
      <c r="BP203" s="1" t="s">
        <v>525</v>
      </c>
      <c r="BQ203" s="1" t="s">
        <v>526</v>
      </c>
      <c r="BR203" s="1" t="s">
        <v>525</v>
      </c>
      <c r="BS203" s="1" t="s">
        <v>526</v>
      </c>
      <c r="BT203">
        <v>306</v>
      </c>
      <c r="BU203" s="1" t="s">
        <v>1133</v>
      </c>
      <c r="BV203" s="1" t="s">
        <v>398</v>
      </c>
      <c r="BW203" s="1" t="s">
        <v>509</v>
      </c>
      <c r="BX203" s="1" t="s">
        <v>2368</v>
      </c>
      <c r="BY203" s="1" t="s">
        <v>1890</v>
      </c>
      <c r="BZ203" s="1" t="s">
        <v>2056</v>
      </c>
      <c r="CA203" s="1" t="s">
        <v>2051</v>
      </c>
      <c r="CB203" s="1"/>
      <c r="CC203" s="1"/>
      <c r="CD203">
        <v>0</v>
      </c>
      <c r="CF203" s="1" t="s">
        <v>395</v>
      </c>
      <c r="CG203">
        <v>1</v>
      </c>
      <c r="CH203" s="1" t="s">
        <v>2621</v>
      </c>
      <c r="CI203" s="1" t="s">
        <v>640</v>
      </c>
      <c r="CJ203" t="b">
        <v>0</v>
      </c>
      <c r="CK203" t="b">
        <v>0</v>
      </c>
      <c r="CL203" t="b">
        <v>0</v>
      </c>
      <c r="CM203" t="b">
        <v>0</v>
      </c>
      <c r="CN203">
        <v>0</v>
      </c>
      <c r="CO203" t="b">
        <v>1</v>
      </c>
      <c r="CP203">
        <v>0.408826262</v>
      </c>
      <c r="CT203">
        <v>5.6666666666666664E-2</v>
      </c>
      <c r="CU203">
        <v>0</v>
      </c>
      <c r="CV203">
        <v>0</v>
      </c>
      <c r="CZ203">
        <v>0.17012807699999999</v>
      </c>
      <c r="DA203">
        <v>0</v>
      </c>
      <c r="DB203">
        <v>0</v>
      </c>
      <c r="DC203">
        <v>0</v>
      </c>
      <c r="DD203">
        <v>0</v>
      </c>
      <c r="DE203">
        <v>0</v>
      </c>
      <c r="DF203">
        <v>0.17012807699999999</v>
      </c>
      <c r="DG203">
        <v>0</v>
      </c>
    </row>
    <row r="204" spans="1:111" x14ac:dyDescent="0.3">
      <c r="A204" s="1" t="s">
        <v>525</v>
      </c>
      <c r="B204" s="1" t="s">
        <v>526</v>
      </c>
      <c r="C204">
        <v>74</v>
      </c>
      <c r="D204" s="1" t="s">
        <v>525</v>
      </c>
      <c r="E204" s="1" t="s">
        <v>526</v>
      </c>
      <c r="F204" t="b">
        <v>1</v>
      </c>
      <c r="G204" s="1" t="s">
        <v>398</v>
      </c>
      <c r="H204">
        <v>0.52</v>
      </c>
      <c r="I204" s="1" t="s">
        <v>2674</v>
      </c>
      <c r="J204" s="1" t="s">
        <v>2675</v>
      </c>
      <c r="K204" s="1" t="s">
        <v>2368</v>
      </c>
      <c r="L204" s="1" t="s">
        <v>1890</v>
      </c>
      <c r="M204" s="1" t="s">
        <v>2056</v>
      </c>
      <c r="N204" s="1"/>
      <c r="O204" s="1" t="s">
        <v>2051</v>
      </c>
      <c r="P204">
        <v>5</v>
      </c>
      <c r="Q204">
        <v>4</v>
      </c>
      <c r="R204" t="b">
        <v>0</v>
      </c>
      <c r="T204" s="1" t="s">
        <v>395</v>
      </c>
      <c r="U204" s="1" t="s">
        <v>395</v>
      </c>
      <c r="V204" t="b">
        <v>1</v>
      </c>
      <c r="W204">
        <v>5.6369786299999998</v>
      </c>
      <c r="X204">
        <v>1</v>
      </c>
      <c r="Y204">
        <v>0.61339425999999997</v>
      </c>
      <c r="Z204">
        <v>0.04</v>
      </c>
      <c r="AA204">
        <v>0</v>
      </c>
      <c r="AB204">
        <v>0</v>
      </c>
      <c r="AC204">
        <v>0</v>
      </c>
      <c r="AD204">
        <v>0</v>
      </c>
      <c r="AE204">
        <v>0</v>
      </c>
      <c r="AF204">
        <v>0</v>
      </c>
      <c r="AG204">
        <v>0</v>
      </c>
      <c r="AH204">
        <v>0</v>
      </c>
      <c r="AI204">
        <v>0</v>
      </c>
      <c r="AJ204">
        <v>0</v>
      </c>
      <c r="AK204">
        <v>0.61339425999999997</v>
      </c>
      <c r="AL204">
        <v>4.6666666666666669E-2</v>
      </c>
      <c r="AM204">
        <v>0</v>
      </c>
      <c r="AO204">
        <v>0</v>
      </c>
      <c r="AP204">
        <v>0</v>
      </c>
      <c r="AQ204">
        <v>8.666666666666667E-2</v>
      </c>
      <c r="AR204">
        <v>0</v>
      </c>
      <c r="AS204">
        <v>0</v>
      </c>
      <c r="AT204">
        <v>8.666666666666667E-2</v>
      </c>
      <c r="AU204">
        <v>0</v>
      </c>
      <c r="AV204">
        <v>0</v>
      </c>
      <c r="AX204" s="1" t="s">
        <v>1563</v>
      </c>
      <c r="AY204">
        <v>56.2</v>
      </c>
      <c r="AZ204">
        <v>17.829999900000001</v>
      </c>
      <c r="BA204">
        <v>0.18833333333333332</v>
      </c>
      <c r="BB204">
        <v>0.23333333333333334</v>
      </c>
      <c r="BC204">
        <v>0</v>
      </c>
      <c r="BI204">
        <v>3.1666666666666669E-2</v>
      </c>
      <c r="BJ204">
        <v>0</v>
      </c>
      <c r="BK204">
        <v>0.22</v>
      </c>
      <c r="BM204">
        <v>6.3333333333333339E-2</v>
      </c>
      <c r="BN204" s="1" t="s">
        <v>2621</v>
      </c>
      <c r="BO204" s="1" t="s">
        <v>2680</v>
      </c>
      <c r="BP204" s="1" t="s">
        <v>525</v>
      </c>
      <c r="BQ204" s="1" t="s">
        <v>526</v>
      </c>
      <c r="BR204" s="1" t="s">
        <v>525</v>
      </c>
      <c r="BS204" s="1" t="s">
        <v>526</v>
      </c>
      <c r="BT204">
        <v>307</v>
      </c>
      <c r="BU204" s="1" t="s">
        <v>1148</v>
      </c>
      <c r="BV204" s="1" t="s">
        <v>398</v>
      </c>
      <c r="BW204" s="1" t="s">
        <v>507</v>
      </c>
      <c r="BX204" s="1" t="s">
        <v>2368</v>
      </c>
      <c r="BY204" s="1" t="s">
        <v>1890</v>
      </c>
      <c r="BZ204" s="1" t="s">
        <v>2056</v>
      </c>
      <c r="CA204" s="1" t="s">
        <v>2051</v>
      </c>
      <c r="CB204" s="1"/>
      <c r="CC204" s="1"/>
      <c r="CD204">
        <v>0</v>
      </c>
      <c r="CF204" s="1" t="s">
        <v>395</v>
      </c>
      <c r="CG204">
        <v>1</v>
      </c>
      <c r="CH204" s="1" t="s">
        <v>2621</v>
      </c>
      <c r="CI204" s="1" t="s">
        <v>640</v>
      </c>
      <c r="CJ204" t="b">
        <v>0</v>
      </c>
      <c r="CK204" t="b">
        <v>0</v>
      </c>
      <c r="CL204" t="b">
        <v>0</v>
      </c>
      <c r="CM204" t="b">
        <v>0</v>
      </c>
      <c r="CN204">
        <v>0</v>
      </c>
      <c r="CO204" t="b">
        <v>1</v>
      </c>
      <c r="CP204">
        <v>0.39781504899999998</v>
      </c>
      <c r="CT204">
        <v>5.5E-2</v>
      </c>
      <c r="CU204">
        <v>0</v>
      </c>
      <c r="CV204">
        <v>0</v>
      </c>
      <c r="CZ204">
        <v>0.150656655</v>
      </c>
      <c r="DA204">
        <v>0</v>
      </c>
      <c r="DB204">
        <v>0</v>
      </c>
      <c r="DC204">
        <v>0</v>
      </c>
      <c r="DD204">
        <v>0</v>
      </c>
      <c r="DE204">
        <v>0</v>
      </c>
      <c r="DF204">
        <v>0.150656655</v>
      </c>
      <c r="DG204">
        <v>0</v>
      </c>
    </row>
    <row r="205" spans="1:111" x14ac:dyDescent="0.3">
      <c r="A205" s="1" t="s">
        <v>525</v>
      </c>
      <c r="B205" s="1" t="s">
        <v>526</v>
      </c>
      <c r="C205">
        <v>67</v>
      </c>
      <c r="D205" s="1" t="s">
        <v>525</v>
      </c>
      <c r="E205" s="1" t="s">
        <v>526</v>
      </c>
      <c r="F205" t="b">
        <v>1</v>
      </c>
      <c r="G205" s="1" t="s">
        <v>398</v>
      </c>
      <c r="H205">
        <v>0.38500000000000001</v>
      </c>
      <c r="I205" s="1" t="s">
        <v>2681</v>
      </c>
      <c r="J205" s="1" t="s">
        <v>928</v>
      </c>
      <c r="K205" s="1" t="s">
        <v>2368</v>
      </c>
      <c r="L205" s="1" t="s">
        <v>1890</v>
      </c>
      <c r="M205" s="1" t="s">
        <v>2056</v>
      </c>
      <c r="N205" s="1"/>
      <c r="O205" s="1" t="s">
        <v>2051</v>
      </c>
      <c r="P205">
        <v>3</v>
      </c>
      <c r="Q205">
        <v>1</v>
      </c>
      <c r="R205" t="b">
        <v>0</v>
      </c>
      <c r="T205" s="1" t="s">
        <v>395</v>
      </c>
      <c r="U205" s="1" t="s">
        <v>395</v>
      </c>
      <c r="V205" t="b">
        <v>1</v>
      </c>
      <c r="W205">
        <v>2.1344716500000001</v>
      </c>
      <c r="X205">
        <v>2</v>
      </c>
      <c r="Y205">
        <v>0.79491805999999998</v>
      </c>
      <c r="Z205">
        <v>5.1666666666666666E-2</v>
      </c>
      <c r="AA205">
        <v>0</v>
      </c>
      <c r="AB205">
        <v>0</v>
      </c>
      <c r="AC205">
        <v>0</v>
      </c>
      <c r="AD205">
        <v>0</v>
      </c>
      <c r="AE205">
        <v>0</v>
      </c>
      <c r="AF205">
        <v>0</v>
      </c>
      <c r="AG205">
        <v>0</v>
      </c>
      <c r="AH205">
        <v>0</v>
      </c>
      <c r="AI205">
        <v>0</v>
      </c>
      <c r="AJ205">
        <v>0</v>
      </c>
      <c r="AK205">
        <v>0.79491805999999998</v>
      </c>
      <c r="AL205">
        <v>6.1666666666666668E-2</v>
      </c>
      <c r="AM205">
        <v>0</v>
      </c>
      <c r="AO205">
        <v>0</v>
      </c>
      <c r="AP205">
        <v>0</v>
      </c>
      <c r="AQ205">
        <v>0.11333333333333333</v>
      </c>
      <c r="AR205">
        <v>0</v>
      </c>
      <c r="AS205">
        <v>0</v>
      </c>
      <c r="AT205">
        <v>0.11333333333333333</v>
      </c>
      <c r="AU205">
        <v>0</v>
      </c>
      <c r="AV205">
        <v>0</v>
      </c>
      <c r="AX205" s="1" t="s">
        <v>1563</v>
      </c>
      <c r="AY205">
        <v>30.1</v>
      </c>
      <c r="AZ205">
        <v>28.834999100000001</v>
      </c>
      <c r="BA205">
        <v>0.12333333333333334</v>
      </c>
      <c r="BB205">
        <v>0.13666666666666666</v>
      </c>
      <c r="BC205">
        <v>6.1666666666666668E-2</v>
      </c>
      <c r="BI205">
        <v>4.1666666666666664E-2</v>
      </c>
      <c r="BJ205">
        <v>0</v>
      </c>
      <c r="BK205">
        <v>0.16500000000000001</v>
      </c>
      <c r="BM205">
        <v>1.4999999999999999E-2</v>
      </c>
      <c r="BN205" s="1" t="s">
        <v>2621</v>
      </c>
      <c r="BO205" s="1" t="s">
        <v>2682</v>
      </c>
      <c r="BP205" s="1" t="s">
        <v>525</v>
      </c>
      <c r="BQ205" s="1" t="s">
        <v>526</v>
      </c>
      <c r="BR205" s="1" t="s">
        <v>525</v>
      </c>
      <c r="BS205" s="1" t="s">
        <v>526</v>
      </c>
      <c r="BT205">
        <v>256</v>
      </c>
      <c r="BU205" s="1" t="s">
        <v>1146</v>
      </c>
      <c r="BV205" s="1" t="s">
        <v>398</v>
      </c>
      <c r="BW205" s="1" t="s">
        <v>610</v>
      </c>
      <c r="BX205" s="1" t="s">
        <v>2368</v>
      </c>
      <c r="BY205" s="1" t="s">
        <v>1890</v>
      </c>
      <c r="BZ205" s="1" t="s">
        <v>2056</v>
      </c>
      <c r="CA205" s="1" t="s">
        <v>2051</v>
      </c>
      <c r="CB205" s="1"/>
      <c r="CC205" s="1" t="s">
        <v>2683</v>
      </c>
      <c r="CD205">
        <v>0</v>
      </c>
      <c r="CF205" s="1" t="s">
        <v>395</v>
      </c>
      <c r="CG205">
        <v>1</v>
      </c>
      <c r="CH205" s="1" t="s">
        <v>2621</v>
      </c>
      <c r="CI205" s="1" t="s">
        <v>640</v>
      </c>
      <c r="CJ205" t="b">
        <v>0</v>
      </c>
      <c r="CK205" t="b">
        <v>0</v>
      </c>
      <c r="CL205" t="b">
        <v>0</v>
      </c>
      <c r="CM205" t="b">
        <v>0</v>
      </c>
      <c r="CN205">
        <v>0</v>
      </c>
      <c r="CO205" t="b">
        <v>1</v>
      </c>
      <c r="CP205">
        <v>0.59523773199999996</v>
      </c>
      <c r="CT205">
        <v>9.6666666666666665E-2</v>
      </c>
      <c r="CU205">
        <v>6.1666666666666668E-2</v>
      </c>
      <c r="CV205">
        <v>0</v>
      </c>
      <c r="CZ205">
        <v>0.63923651000000004</v>
      </c>
      <c r="DA205">
        <v>0</v>
      </c>
      <c r="DB205">
        <v>0</v>
      </c>
      <c r="DC205">
        <v>0</v>
      </c>
      <c r="DD205">
        <v>0</v>
      </c>
      <c r="DE205">
        <v>0</v>
      </c>
      <c r="DF205">
        <v>0.63923651000000004</v>
      </c>
      <c r="DG205">
        <v>0</v>
      </c>
    </row>
    <row r="206" spans="1:111" x14ac:dyDescent="0.3">
      <c r="A206" s="1" t="s">
        <v>525</v>
      </c>
      <c r="B206" s="1" t="s">
        <v>526</v>
      </c>
      <c r="C206">
        <v>67</v>
      </c>
      <c r="D206" s="1" t="s">
        <v>525</v>
      </c>
      <c r="E206" s="1" t="s">
        <v>526</v>
      </c>
      <c r="F206" t="b">
        <v>1</v>
      </c>
      <c r="G206" s="1" t="s">
        <v>398</v>
      </c>
      <c r="H206">
        <v>0.38500000000000001</v>
      </c>
      <c r="I206" s="1" t="s">
        <v>2681</v>
      </c>
      <c r="J206" s="1" t="s">
        <v>928</v>
      </c>
      <c r="K206" s="1" t="s">
        <v>2368</v>
      </c>
      <c r="L206" s="1" t="s">
        <v>1890</v>
      </c>
      <c r="M206" s="1" t="s">
        <v>2056</v>
      </c>
      <c r="N206" s="1"/>
      <c r="O206" s="1" t="s">
        <v>2051</v>
      </c>
      <c r="P206">
        <v>3</v>
      </c>
      <c r="Q206">
        <v>1</v>
      </c>
      <c r="R206" t="b">
        <v>0</v>
      </c>
      <c r="T206" s="1" t="s">
        <v>395</v>
      </c>
      <c r="U206" s="1" t="s">
        <v>395</v>
      </c>
      <c r="V206" t="b">
        <v>1</v>
      </c>
      <c r="W206">
        <v>2.1344716500000001</v>
      </c>
      <c r="X206">
        <v>2</v>
      </c>
      <c r="Y206">
        <v>0.79491805999999998</v>
      </c>
      <c r="Z206">
        <v>5.1666666666666666E-2</v>
      </c>
      <c r="AA206">
        <v>0</v>
      </c>
      <c r="AB206">
        <v>0</v>
      </c>
      <c r="AC206">
        <v>0</v>
      </c>
      <c r="AD206">
        <v>0</v>
      </c>
      <c r="AE206">
        <v>0</v>
      </c>
      <c r="AF206">
        <v>0</v>
      </c>
      <c r="AG206">
        <v>0</v>
      </c>
      <c r="AH206">
        <v>0</v>
      </c>
      <c r="AI206">
        <v>0</v>
      </c>
      <c r="AJ206">
        <v>0</v>
      </c>
      <c r="AK206">
        <v>0.79491805999999998</v>
      </c>
      <c r="AL206">
        <v>6.1666666666666668E-2</v>
      </c>
      <c r="AM206">
        <v>0</v>
      </c>
      <c r="AO206">
        <v>0</v>
      </c>
      <c r="AP206">
        <v>0</v>
      </c>
      <c r="AQ206">
        <v>0.11333333333333333</v>
      </c>
      <c r="AR206">
        <v>0</v>
      </c>
      <c r="AS206">
        <v>0</v>
      </c>
      <c r="AT206">
        <v>0.11333333333333333</v>
      </c>
      <c r="AU206">
        <v>0</v>
      </c>
      <c r="AV206">
        <v>0</v>
      </c>
      <c r="AX206" s="1" t="s">
        <v>1563</v>
      </c>
      <c r="AY206">
        <v>30.1</v>
      </c>
      <c r="AZ206">
        <v>28.834999100000001</v>
      </c>
      <c r="BA206">
        <v>0.12333333333333334</v>
      </c>
      <c r="BB206">
        <v>0.13666666666666666</v>
      </c>
      <c r="BC206">
        <v>6.1666666666666668E-2</v>
      </c>
      <c r="BI206">
        <v>4.1666666666666664E-2</v>
      </c>
      <c r="BJ206">
        <v>0</v>
      </c>
      <c r="BK206">
        <v>0.16500000000000001</v>
      </c>
      <c r="BM206">
        <v>1.4999999999999999E-2</v>
      </c>
      <c r="BN206" s="1" t="s">
        <v>2621</v>
      </c>
      <c r="BO206" s="1" t="s">
        <v>2684</v>
      </c>
      <c r="BP206" s="1" t="s">
        <v>525</v>
      </c>
      <c r="BQ206" s="1" t="s">
        <v>526</v>
      </c>
      <c r="BR206" s="1" t="s">
        <v>525</v>
      </c>
      <c r="BS206" s="1" t="s">
        <v>526</v>
      </c>
      <c r="BT206">
        <v>255</v>
      </c>
      <c r="BU206" s="1" t="s">
        <v>1154</v>
      </c>
      <c r="BV206" s="1" t="s">
        <v>398</v>
      </c>
      <c r="BW206" s="1" t="s">
        <v>705</v>
      </c>
      <c r="BX206" s="1" t="s">
        <v>2368</v>
      </c>
      <c r="BY206" s="1" t="s">
        <v>1890</v>
      </c>
      <c r="BZ206" s="1" t="s">
        <v>2056</v>
      </c>
      <c r="CA206" s="1" t="s">
        <v>2051</v>
      </c>
      <c r="CB206" s="1"/>
      <c r="CC206" s="1" t="s">
        <v>2685</v>
      </c>
      <c r="CD206">
        <v>0</v>
      </c>
      <c r="CF206" s="1" t="s">
        <v>395</v>
      </c>
      <c r="CG206">
        <v>0</v>
      </c>
      <c r="CH206" s="1" t="s">
        <v>2621</v>
      </c>
      <c r="CI206" s="1" t="s">
        <v>640</v>
      </c>
      <c r="CJ206" t="b">
        <v>0</v>
      </c>
      <c r="CK206" t="b">
        <v>0</v>
      </c>
      <c r="CL206" t="b">
        <v>0</v>
      </c>
      <c r="CM206" t="b">
        <v>0</v>
      </c>
      <c r="CN206">
        <v>0</v>
      </c>
      <c r="CO206" t="b">
        <v>1</v>
      </c>
      <c r="CP206">
        <v>0.28268218000000001</v>
      </c>
      <c r="CT206">
        <v>3.833333333333333E-2</v>
      </c>
      <c r="CU206">
        <v>0</v>
      </c>
      <c r="CV206">
        <v>0</v>
      </c>
      <c r="CZ206">
        <v>0.155681551</v>
      </c>
      <c r="DA206">
        <v>0</v>
      </c>
      <c r="DB206">
        <v>0</v>
      </c>
      <c r="DC206">
        <v>0</v>
      </c>
      <c r="DD206">
        <v>0</v>
      </c>
      <c r="DE206">
        <v>0</v>
      </c>
      <c r="DF206">
        <v>0.155681551</v>
      </c>
      <c r="DG206">
        <v>0</v>
      </c>
    </row>
    <row r="207" spans="1:111" x14ac:dyDescent="0.3">
      <c r="A207" s="1" t="s">
        <v>525</v>
      </c>
      <c r="B207" s="1" t="s">
        <v>526</v>
      </c>
      <c r="C207">
        <v>63</v>
      </c>
      <c r="D207" s="1" t="s">
        <v>525</v>
      </c>
      <c r="E207" s="1" t="s">
        <v>526</v>
      </c>
      <c r="F207" t="b">
        <v>1</v>
      </c>
      <c r="G207" s="1" t="s">
        <v>398</v>
      </c>
      <c r="H207">
        <v>6.6666666666666666E-2</v>
      </c>
      <c r="I207" s="1" t="s">
        <v>2686</v>
      </c>
      <c r="J207" s="1" t="s">
        <v>580</v>
      </c>
      <c r="K207" s="1" t="s">
        <v>2368</v>
      </c>
      <c r="L207" s="1" t="s">
        <v>1890</v>
      </c>
      <c r="M207" s="1" t="s">
        <v>2056</v>
      </c>
      <c r="N207" s="1"/>
      <c r="O207" s="1" t="s">
        <v>2051</v>
      </c>
      <c r="P207">
        <v>6</v>
      </c>
      <c r="Q207">
        <v>0</v>
      </c>
      <c r="R207" t="b">
        <v>0</v>
      </c>
      <c r="T207" s="1" t="s">
        <v>395</v>
      </c>
      <c r="U207" s="1" t="s">
        <v>395</v>
      </c>
      <c r="V207" t="b">
        <v>1</v>
      </c>
      <c r="W207">
        <v>0.5</v>
      </c>
      <c r="X207">
        <v>6</v>
      </c>
      <c r="Y207">
        <v>5.8593690400000002E-2</v>
      </c>
      <c r="Z207">
        <v>3.3333333333333335E-3</v>
      </c>
      <c r="AA207">
        <v>0</v>
      </c>
      <c r="AB207">
        <v>0</v>
      </c>
      <c r="AC207">
        <v>0</v>
      </c>
      <c r="AD207">
        <v>0</v>
      </c>
      <c r="AE207">
        <v>0</v>
      </c>
      <c r="AF207">
        <v>0</v>
      </c>
      <c r="AG207">
        <v>0</v>
      </c>
      <c r="AH207">
        <v>0</v>
      </c>
      <c r="AI207">
        <v>0</v>
      </c>
      <c r="AJ207">
        <v>0</v>
      </c>
      <c r="AK207">
        <v>5.8593690400000002E-2</v>
      </c>
      <c r="AL207">
        <v>5.0000000000000001E-3</v>
      </c>
      <c r="AM207">
        <v>0</v>
      </c>
      <c r="AO207">
        <v>0</v>
      </c>
      <c r="AP207">
        <v>0</v>
      </c>
      <c r="AQ207">
        <v>8.3333333333333332E-3</v>
      </c>
      <c r="AR207">
        <v>0</v>
      </c>
      <c r="AS207">
        <v>0</v>
      </c>
      <c r="AT207">
        <v>8.3333333333333332E-3</v>
      </c>
      <c r="AU207">
        <v>0</v>
      </c>
      <c r="AV207">
        <v>0</v>
      </c>
      <c r="AX207" s="1" t="s">
        <v>1563</v>
      </c>
      <c r="AY207">
        <v>0</v>
      </c>
      <c r="AZ207">
        <v>0</v>
      </c>
      <c r="BA207">
        <v>0</v>
      </c>
      <c r="BB207">
        <v>4.4999999999999998E-2</v>
      </c>
      <c r="BC207">
        <v>6.6666666666666671E-3</v>
      </c>
      <c r="BI207">
        <v>1.1666666666666667E-2</v>
      </c>
      <c r="BJ207">
        <v>0</v>
      </c>
      <c r="BK207">
        <v>1.1666666666666667E-2</v>
      </c>
      <c r="BM207">
        <v>0</v>
      </c>
      <c r="BN207" s="1" t="s">
        <v>2621</v>
      </c>
      <c r="BO207" s="1" t="s">
        <v>2687</v>
      </c>
      <c r="BP207" s="1" t="s">
        <v>525</v>
      </c>
      <c r="BQ207" s="1" t="s">
        <v>526</v>
      </c>
      <c r="BR207" s="1" t="s">
        <v>525</v>
      </c>
      <c r="BS207" s="1" t="s">
        <v>526</v>
      </c>
      <c r="BT207">
        <v>248</v>
      </c>
      <c r="BU207" s="1" t="s">
        <v>1117</v>
      </c>
      <c r="BV207" s="1" t="s">
        <v>398</v>
      </c>
      <c r="BW207" s="1" t="s">
        <v>572</v>
      </c>
      <c r="BX207" s="1" t="s">
        <v>2368</v>
      </c>
      <c r="BY207" s="1" t="s">
        <v>1890</v>
      </c>
      <c r="BZ207" s="1" t="s">
        <v>2056</v>
      </c>
      <c r="CA207" s="1" t="s">
        <v>2051</v>
      </c>
      <c r="CB207" s="1"/>
      <c r="CC207" s="1"/>
      <c r="CD207">
        <v>0</v>
      </c>
      <c r="CF207" s="1" t="s">
        <v>395</v>
      </c>
      <c r="CG207">
        <v>0</v>
      </c>
      <c r="CH207" s="1" t="s">
        <v>2621</v>
      </c>
      <c r="CI207" s="1" t="s">
        <v>640</v>
      </c>
      <c r="CJ207" t="b">
        <v>0</v>
      </c>
      <c r="CK207" t="b">
        <v>0</v>
      </c>
      <c r="CL207" t="b">
        <v>0</v>
      </c>
      <c r="CM207" t="b">
        <v>0</v>
      </c>
      <c r="CN207">
        <v>0</v>
      </c>
      <c r="CO207" t="b">
        <v>1</v>
      </c>
      <c r="CP207">
        <v>0.12466287600000001</v>
      </c>
      <c r="CT207">
        <v>4.3333333333333335E-2</v>
      </c>
      <c r="CU207">
        <v>6.6666666666666671E-3</v>
      </c>
      <c r="CV207">
        <v>0</v>
      </c>
      <c r="CZ207">
        <v>5.8593690400000002E-2</v>
      </c>
      <c r="DA207">
        <v>0</v>
      </c>
      <c r="DB207">
        <v>0</v>
      </c>
      <c r="DC207">
        <v>0</v>
      </c>
      <c r="DD207">
        <v>0</v>
      </c>
      <c r="DE207">
        <v>0</v>
      </c>
      <c r="DF207">
        <v>5.8593690400000002E-2</v>
      </c>
      <c r="DG207">
        <v>0</v>
      </c>
    </row>
    <row r="208" spans="1:111" x14ac:dyDescent="0.3">
      <c r="A208" s="1" t="s">
        <v>525</v>
      </c>
      <c r="B208" s="1" t="s">
        <v>526</v>
      </c>
      <c r="C208">
        <v>46</v>
      </c>
      <c r="D208" s="1" t="s">
        <v>525</v>
      </c>
      <c r="E208" s="1" t="s">
        <v>526</v>
      </c>
      <c r="F208" t="b">
        <v>1</v>
      </c>
      <c r="G208" s="1" t="s">
        <v>398</v>
      </c>
      <c r="H208">
        <v>8.666666666666667E-2</v>
      </c>
      <c r="I208" s="1" t="s">
        <v>2688</v>
      </c>
      <c r="J208" s="1" t="s">
        <v>768</v>
      </c>
      <c r="K208" s="1" t="s">
        <v>2368</v>
      </c>
      <c r="L208" s="1" t="s">
        <v>1890</v>
      </c>
      <c r="M208" s="1" t="s">
        <v>2056</v>
      </c>
      <c r="N208" s="1"/>
      <c r="O208" s="1" t="s">
        <v>2051</v>
      </c>
      <c r="P208">
        <v>1</v>
      </c>
      <c r="Q208">
        <v>1</v>
      </c>
      <c r="R208" t="b">
        <v>0</v>
      </c>
      <c r="T208" s="1" t="s">
        <v>395</v>
      </c>
      <c r="U208" s="1" t="s">
        <v>395</v>
      </c>
      <c r="V208" t="b">
        <v>1</v>
      </c>
      <c r="W208">
        <v>0.5</v>
      </c>
      <c r="X208">
        <v>1</v>
      </c>
      <c r="Y208">
        <v>0.193009228</v>
      </c>
      <c r="Z208">
        <v>1.1666666666666667E-2</v>
      </c>
      <c r="AA208">
        <v>0</v>
      </c>
      <c r="AB208">
        <v>0</v>
      </c>
      <c r="AC208">
        <v>0</v>
      </c>
      <c r="AD208">
        <v>0</v>
      </c>
      <c r="AE208">
        <v>0</v>
      </c>
      <c r="AF208">
        <v>0</v>
      </c>
      <c r="AG208">
        <v>0</v>
      </c>
      <c r="AH208">
        <v>0</v>
      </c>
      <c r="AI208">
        <v>0</v>
      </c>
      <c r="AJ208">
        <v>0</v>
      </c>
      <c r="AK208">
        <v>0.193009228</v>
      </c>
      <c r="AL208">
        <v>1.4999999999999999E-2</v>
      </c>
      <c r="AM208">
        <v>0</v>
      </c>
      <c r="AO208">
        <v>0</v>
      </c>
      <c r="AP208">
        <v>0</v>
      </c>
      <c r="AQ208">
        <v>2.6666666666666668E-2</v>
      </c>
      <c r="AR208">
        <v>0</v>
      </c>
      <c r="AS208">
        <v>0</v>
      </c>
      <c r="AT208">
        <v>2.6666666666666668E-2</v>
      </c>
      <c r="AU208">
        <v>0</v>
      </c>
      <c r="AV208">
        <v>0</v>
      </c>
      <c r="AX208" s="1" t="s">
        <v>1563</v>
      </c>
      <c r="AY208">
        <v>0</v>
      </c>
      <c r="AZ208">
        <v>0</v>
      </c>
      <c r="BA208">
        <v>0</v>
      </c>
      <c r="BB208">
        <v>0.06</v>
      </c>
      <c r="BC208">
        <v>0</v>
      </c>
      <c r="BI208">
        <v>0.01</v>
      </c>
      <c r="BJ208">
        <v>0</v>
      </c>
      <c r="BK208">
        <v>0.01</v>
      </c>
      <c r="BM208">
        <v>1.4999999999999999E-2</v>
      </c>
      <c r="BN208" s="1" t="s">
        <v>2621</v>
      </c>
      <c r="BO208" s="1" t="s">
        <v>2689</v>
      </c>
      <c r="BP208" s="1" t="s">
        <v>525</v>
      </c>
      <c r="BQ208" s="1" t="s">
        <v>526</v>
      </c>
      <c r="BR208" s="1" t="s">
        <v>525</v>
      </c>
      <c r="BS208" s="1" t="s">
        <v>526</v>
      </c>
      <c r="BT208">
        <v>182</v>
      </c>
      <c r="BU208" s="1" t="s">
        <v>1221</v>
      </c>
      <c r="BV208" s="1" t="s">
        <v>398</v>
      </c>
      <c r="BW208" s="1" t="s">
        <v>484</v>
      </c>
      <c r="BX208" s="1" t="s">
        <v>2368</v>
      </c>
      <c r="BY208" s="1" t="s">
        <v>1890</v>
      </c>
      <c r="BZ208" s="1" t="s">
        <v>2056</v>
      </c>
      <c r="CA208" s="1" t="s">
        <v>2051</v>
      </c>
      <c r="CB208" s="1"/>
      <c r="CC208" s="1"/>
      <c r="CD208">
        <v>0</v>
      </c>
      <c r="CF208" s="1" t="s">
        <v>395</v>
      </c>
      <c r="CG208">
        <v>1</v>
      </c>
      <c r="CH208" s="1" t="s">
        <v>2621</v>
      </c>
      <c r="CI208" s="1" t="s">
        <v>640</v>
      </c>
      <c r="CJ208" t="b">
        <v>0</v>
      </c>
      <c r="CK208" t="b">
        <v>0</v>
      </c>
      <c r="CL208" t="b">
        <v>0</v>
      </c>
      <c r="CM208" t="b">
        <v>0</v>
      </c>
      <c r="CN208">
        <v>0</v>
      </c>
      <c r="CO208" t="b">
        <v>1</v>
      </c>
      <c r="CP208">
        <v>0.43146669900000001</v>
      </c>
      <c r="CT208">
        <v>0.06</v>
      </c>
      <c r="CU208">
        <v>0</v>
      </c>
      <c r="CV208">
        <v>0</v>
      </c>
      <c r="CZ208">
        <v>0.193009228</v>
      </c>
      <c r="DA208">
        <v>0</v>
      </c>
      <c r="DB208">
        <v>0</v>
      </c>
      <c r="DC208">
        <v>0</v>
      </c>
      <c r="DD208">
        <v>0</v>
      </c>
      <c r="DE208">
        <v>0</v>
      </c>
      <c r="DF208">
        <v>0.193009228</v>
      </c>
      <c r="DG208">
        <v>0</v>
      </c>
    </row>
    <row r="209" spans="1:111" x14ac:dyDescent="0.3">
      <c r="A209" s="1" t="s">
        <v>525</v>
      </c>
      <c r="B209" s="1" t="s">
        <v>526</v>
      </c>
      <c r="C209">
        <v>254</v>
      </c>
      <c r="D209" s="1" t="s">
        <v>525</v>
      </c>
      <c r="E209" s="1" t="s">
        <v>526</v>
      </c>
      <c r="F209" t="b">
        <v>1</v>
      </c>
      <c r="G209" s="1" t="s">
        <v>398</v>
      </c>
      <c r="H209">
        <v>0.46166666666666667</v>
      </c>
      <c r="I209" s="1" t="s">
        <v>2690</v>
      </c>
      <c r="J209" s="1" t="s">
        <v>903</v>
      </c>
      <c r="K209" s="1" t="s">
        <v>2368</v>
      </c>
      <c r="L209" s="1" t="s">
        <v>1890</v>
      </c>
      <c r="M209" s="1" t="s">
        <v>2056</v>
      </c>
      <c r="N209" s="1"/>
      <c r="O209" s="1" t="s">
        <v>2051</v>
      </c>
      <c r="P209">
        <v>3</v>
      </c>
      <c r="Q209">
        <v>2</v>
      </c>
      <c r="R209" t="b">
        <v>0</v>
      </c>
      <c r="T209" s="1" t="s">
        <v>411</v>
      </c>
      <c r="U209" s="1" t="s">
        <v>411</v>
      </c>
      <c r="V209" t="b">
        <v>1</v>
      </c>
      <c r="W209">
        <v>3.8809831099999998</v>
      </c>
      <c r="X209">
        <v>1</v>
      </c>
      <c r="Y209">
        <v>1.03638136</v>
      </c>
      <c r="Z209">
        <v>6.6666666666666666E-2</v>
      </c>
      <c r="AA209">
        <v>0</v>
      </c>
      <c r="AB209">
        <v>0</v>
      </c>
      <c r="AC209">
        <v>0</v>
      </c>
      <c r="AD209">
        <v>0</v>
      </c>
      <c r="AE209">
        <v>0</v>
      </c>
      <c r="AF209">
        <v>0</v>
      </c>
      <c r="AG209">
        <v>0</v>
      </c>
      <c r="AH209">
        <v>0</v>
      </c>
      <c r="AI209">
        <v>0</v>
      </c>
      <c r="AJ209">
        <v>0</v>
      </c>
      <c r="AK209">
        <v>1.03638136</v>
      </c>
      <c r="AL209">
        <v>0.08</v>
      </c>
      <c r="AM209">
        <v>0</v>
      </c>
      <c r="AO209">
        <v>0</v>
      </c>
      <c r="AP209">
        <v>0</v>
      </c>
      <c r="AQ209">
        <v>0.14666666666666667</v>
      </c>
      <c r="AR209">
        <v>0</v>
      </c>
      <c r="AS209">
        <v>0</v>
      </c>
      <c r="AT209">
        <v>0.14666666666666667</v>
      </c>
      <c r="AU209">
        <v>0</v>
      </c>
      <c r="AV209">
        <v>0</v>
      </c>
      <c r="AX209" s="1" t="s">
        <v>1563</v>
      </c>
      <c r="AY209">
        <v>52.6</v>
      </c>
      <c r="AZ209">
        <v>17.829999900000001</v>
      </c>
      <c r="BA209">
        <v>0.17666666666666667</v>
      </c>
      <c r="BB209">
        <v>0.18</v>
      </c>
      <c r="BC209">
        <v>0</v>
      </c>
      <c r="BI209">
        <v>6.6666666666666666E-2</v>
      </c>
      <c r="BJ209">
        <v>0</v>
      </c>
      <c r="BK209">
        <v>0.24333333333333335</v>
      </c>
      <c r="BM209">
        <v>3.1666666666666669E-2</v>
      </c>
      <c r="BN209" s="1" t="s">
        <v>2621</v>
      </c>
      <c r="BO209" s="1" t="s">
        <v>2691</v>
      </c>
      <c r="BP209" s="1" t="s">
        <v>525</v>
      </c>
      <c r="BQ209" s="1" t="s">
        <v>526</v>
      </c>
      <c r="BR209" s="1" t="s">
        <v>525</v>
      </c>
      <c r="BS209" s="1" t="s">
        <v>526</v>
      </c>
      <c r="BT209">
        <v>841</v>
      </c>
      <c r="BU209" s="1" t="s">
        <v>1307</v>
      </c>
      <c r="BV209" s="1" t="s">
        <v>398</v>
      </c>
      <c r="BW209" s="1" t="s">
        <v>430</v>
      </c>
      <c r="BX209" s="1" t="s">
        <v>2368</v>
      </c>
      <c r="BY209" s="1" t="s">
        <v>1890</v>
      </c>
      <c r="BZ209" s="1" t="s">
        <v>2056</v>
      </c>
      <c r="CA209" s="1" t="s">
        <v>2051</v>
      </c>
      <c r="CB209" s="1"/>
      <c r="CC209" s="1"/>
      <c r="CD209">
        <v>0</v>
      </c>
      <c r="CF209" s="1" t="s">
        <v>411</v>
      </c>
      <c r="CG209">
        <v>1</v>
      </c>
      <c r="CH209" s="1" t="s">
        <v>2621</v>
      </c>
      <c r="CI209" s="1" t="s">
        <v>640</v>
      </c>
      <c r="CJ209" t="b">
        <v>0</v>
      </c>
      <c r="CK209" t="b">
        <v>0</v>
      </c>
      <c r="CL209" t="b">
        <v>0</v>
      </c>
      <c r="CM209" t="b">
        <v>0</v>
      </c>
      <c r="CN209">
        <v>0</v>
      </c>
      <c r="CO209" t="b">
        <v>1</v>
      </c>
      <c r="CP209">
        <v>0.38551565999999998</v>
      </c>
      <c r="CT209">
        <v>5.3333333333333337E-2</v>
      </c>
      <c r="CU209">
        <v>0</v>
      </c>
      <c r="CV209">
        <v>0</v>
      </c>
      <c r="CZ209">
        <v>0.11898197200000001</v>
      </c>
      <c r="DA209">
        <v>0</v>
      </c>
      <c r="DB209">
        <v>0</v>
      </c>
      <c r="DC209">
        <v>0</v>
      </c>
      <c r="DD209">
        <v>0</v>
      </c>
      <c r="DE209">
        <v>0</v>
      </c>
      <c r="DF209">
        <v>0.11898197200000001</v>
      </c>
      <c r="DG209">
        <v>0</v>
      </c>
    </row>
    <row r="210" spans="1:111" x14ac:dyDescent="0.3">
      <c r="A210" s="1" t="s">
        <v>525</v>
      </c>
      <c r="B210" s="1" t="s">
        <v>526</v>
      </c>
      <c r="C210">
        <v>254</v>
      </c>
      <c r="D210" s="1" t="s">
        <v>525</v>
      </c>
      <c r="E210" s="1" t="s">
        <v>526</v>
      </c>
      <c r="F210" t="b">
        <v>1</v>
      </c>
      <c r="G210" s="1" t="s">
        <v>398</v>
      </c>
      <c r="H210">
        <v>0.46166666666666667</v>
      </c>
      <c r="I210" s="1" t="s">
        <v>2690</v>
      </c>
      <c r="J210" s="1" t="s">
        <v>903</v>
      </c>
      <c r="K210" s="1" t="s">
        <v>2368</v>
      </c>
      <c r="L210" s="1" t="s">
        <v>1890</v>
      </c>
      <c r="M210" s="1" t="s">
        <v>2056</v>
      </c>
      <c r="N210" s="1"/>
      <c r="O210" s="1" t="s">
        <v>2051</v>
      </c>
      <c r="P210">
        <v>3</v>
      </c>
      <c r="Q210">
        <v>2</v>
      </c>
      <c r="R210" t="b">
        <v>0</v>
      </c>
      <c r="T210" s="1" t="s">
        <v>411</v>
      </c>
      <c r="U210" s="1" t="s">
        <v>411</v>
      </c>
      <c r="V210" t="b">
        <v>1</v>
      </c>
      <c r="W210">
        <v>3.8809831099999998</v>
      </c>
      <c r="X210">
        <v>1</v>
      </c>
      <c r="Y210">
        <v>1.03638136</v>
      </c>
      <c r="Z210">
        <v>6.6666666666666666E-2</v>
      </c>
      <c r="AA210">
        <v>0</v>
      </c>
      <c r="AB210">
        <v>0</v>
      </c>
      <c r="AC210">
        <v>0</v>
      </c>
      <c r="AD210">
        <v>0</v>
      </c>
      <c r="AE210">
        <v>0</v>
      </c>
      <c r="AF210">
        <v>0</v>
      </c>
      <c r="AG210">
        <v>0</v>
      </c>
      <c r="AH210">
        <v>0</v>
      </c>
      <c r="AI210">
        <v>0</v>
      </c>
      <c r="AJ210">
        <v>0</v>
      </c>
      <c r="AK210">
        <v>1.03638136</v>
      </c>
      <c r="AL210">
        <v>0.08</v>
      </c>
      <c r="AM210">
        <v>0</v>
      </c>
      <c r="AO210">
        <v>0</v>
      </c>
      <c r="AP210">
        <v>0</v>
      </c>
      <c r="AQ210">
        <v>0.14666666666666667</v>
      </c>
      <c r="AR210">
        <v>0</v>
      </c>
      <c r="AS210">
        <v>0</v>
      </c>
      <c r="AT210">
        <v>0.14666666666666667</v>
      </c>
      <c r="AU210">
        <v>0</v>
      </c>
      <c r="AV210">
        <v>0</v>
      </c>
      <c r="AX210" s="1" t="s">
        <v>1563</v>
      </c>
      <c r="AY210">
        <v>52.6</v>
      </c>
      <c r="AZ210">
        <v>17.829999900000001</v>
      </c>
      <c r="BA210">
        <v>0.17666666666666667</v>
      </c>
      <c r="BB210">
        <v>0.18</v>
      </c>
      <c r="BC210">
        <v>0</v>
      </c>
      <c r="BI210">
        <v>6.6666666666666666E-2</v>
      </c>
      <c r="BJ210">
        <v>0</v>
      </c>
      <c r="BK210">
        <v>0.24333333333333335</v>
      </c>
      <c r="BM210">
        <v>3.1666666666666669E-2</v>
      </c>
      <c r="BN210" s="1" t="s">
        <v>2621</v>
      </c>
      <c r="BO210" s="1" t="s">
        <v>2692</v>
      </c>
      <c r="BP210" s="1" t="s">
        <v>525</v>
      </c>
      <c r="BQ210" s="1" t="s">
        <v>526</v>
      </c>
      <c r="BR210" s="1" t="s">
        <v>525</v>
      </c>
      <c r="BS210" s="1" t="s">
        <v>526</v>
      </c>
      <c r="BT210">
        <v>842</v>
      </c>
      <c r="BU210" s="1" t="s">
        <v>1245</v>
      </c>
      <c r="BV210" s="1" t="s">
        <v>398</v>
      </c>
      <c r="BW210" s="1" t="s">
        <v>429</v>
      </c>
      <c r="BX210" s="1" t="s">
        <v>2368</v>
      </c>
      <c r="BY210" s="1" t="s">
        <v>1890</v>
      </c>
      <c r="BZ210" s="1" t="s">
        <v>2056</v>
      </c>
      <c r="CA210" s="1" t="s">
        <v>2051</v>
      </c>
      <c r="CB210" s="1"/>
      <c r="CC210" s="1"/>
      <c r="CD210">
        <v>0</v>
      </c>
      <c r="CF210" s="1" t="s">
        <v>411</v>
      </c>
      <c r="CG210">
        <v>1</v>
      </c>
      <c r="CH210" s="1" t="s">
        <v>2621</v>
      </c>
      <c r="CI210" s="1" t="s">
        <v>640</v>
      </c>
      <c r="CJ210" t="b">
        <v>0</v>
      </c>
      <c r="CK210" t="b">
        <v>0</v>
      </c>
      <c r="CL210" t="b">
        <v>0</v>
      </c>
      <c r="CM210" t="b">
        <v>0</v>
      </c>
      <c r="CN210">
        <v>0</v>
      </c>
      <c r="CO210" t="b">
        <v>1</v>
      </c>
      <c r="CP210">
        <v>0.59183001499999999</v>
      </c>
      <c r="CT210">
        <v>8.1666666666666665E-2</v>
      </c>
      <c r="CU210">
        <v>0</v>
      </c>
      <c r="CV210">
        <v>0</v>
      </c>
      <c r="CZ210">
        <v>0.71775019200000001</v>
      </c>
      <c r="DA210">
        <v>0</v>
      </c>
      <c r="DB210">
        <v>0</v>
      </c>
      <c r="DC210">
        <v>0</v>
      </c>
      <c r="DD210">
        <v>0</v>
      </c>
      <c r="DE210">
        <v>0</v>
      </c>
      <c r="DF210">
        <v>0.71775019200000001</v>
      </c>
      <c r="DG210">
        <v>0</v>
      </c>
    </row>
    <row r="211" spans="1:111" x14ac:dyDescent="0.3">
      <c r="A211" s="1" t="s">
        <v>525</v>
      </c>
      <c r="B211" s="1" t="s">
        <v>526</v>
      </c>
      <c r="C211">
        <v>254</v>
      </c>
      <c r="D211" s="1" t="s">
        <v>525</v>
      </c>
      <c r="E211" s="1" t="s">
        <v>526</v>
      </c>
      <c r="F211" t="b">
        <v>1</v>
      </c>
      <c r="G211" s="1" t="s">
        <v>398</v>
      </c>
      <c r="H211">
        <v>0.46166666666666667</v>
      </c>
      <c r="I211" s="1" t="s">
        <v>2690</v>
      </c>
      <c r="J211" s="1" t="s">
        <v>903</v>
      </c>
      <c r="K211" s="1" t="s">
        <v>2368</v>
      </c>
      <c r="L211" s="1" t="s">
        <v>1890</v>
      </c>
      <c r="M211" s="1" t="s">
        <v>2056</v>
      </c>
      <c r="N211" s="1"/>
      <c r="O211" s="1" t="s">
        <v>2051</v>
      </c>
      <c r="P211">
        <v>3</v>
      </c>
      <c r="Q211">
        <v>2</v>
      </c>
      <c r="R211" t="b">
        <v>0</v>
      </c>
      <c r="T211" s="1" t="s">
        <v>411</v>
      </c>
      <c r="U211" s="1" t="s">
        <v>411</v>
      </c>
      <c r="V211" t="b">
        <v>1</v>
      </c>
      <c r="W211">
        <v>3.8809831099999998</v>
      </c>
      <c r="X211">
        <v>1</v>
      </c>
      <c r="Y211">
        <v>1.03638136</v>
      </c>
      <c r="Z211">
        <v>6.6666666666666666E-2</v>
      </c>
      <c r="AA211">
        <v>0</v>
      </c>
      <c r="AB211">
        <v>0</v>
      </c>
      <c r="AC211">
        <v>0</v>
      </c>
      <c r="AD211">
        <v>0</v>
      </c>
      <c r="AE211">
        <v>0</v>
      </c>
      <c r="AF211">
        <v>0</v>
      </c>
      <c r="AG211">
        <v>0</v>
      </c>
      <c r="AH211">
        <v>0</v>
      </c>
      <c r="AI211">
        <v>0</v>
      </c>
      <c r="AJ211">
        <v>0</v>
      </c>
      <c r="AK211">
        <v>1.03638136</v>
      </c>
      <c r="AL211">
        <v>0.08</v>
      </c>
      <c r="AM211">
        <v>0</v>
      </c>
      <c r="AO211">
        <v>0</v>
      </c>
      <c r="AP211">
        <v>0</v>
      </c>
      <c r="AQ211">
        <v>0.14666666666666667</v>
      </c>
      <c r="AR211">
        <v>0</v>
      </c>
      <c r="AS211">
        <v>0</v>
      </c>
      <c r="AT211">
        <v>0.14666666666666667</v>
      </c>
      <c r="AU211">
        <v>0</v>
      </c>
      <c r="AV211">
        <v>0</v>
      </c>
      <c r="AX211" s="1" t="s">
        <v>1563</v>
      </c>
      <c r="AY211">
        <v>52.6</v>
      </c>
      <c r="AZ211">
        <v>17.829999900000001</v>
      </c>
      <c r="BA211">
        <v>0.17666666666666667</v>
      </c>
      <c r="BB211">
        <v>0.18</v>
      </c>
      <c r="BC211">
        <v>0</v>
      </c>
      <c r="BI211">
        <v>6.6666666666666666E-2</v>
      </c>
      <c r="BJ211">
        <v>0</v>
      </c>
      <c r="BK211">
        <v>0.24333333333333335</v>
      </c>
      <c r="BM211">
        <v>3.1666666666666669E-2</v>
      </c>
      <c r="BN211" s="1" t="s">
        <v>2621</v>
      </c>
      <c r="BO211" s="1" t="s">
        <v>2693</v>
      </c>
      <c r="BP211" s="1" t="s">
        <v>525</v>
      </c>
      <c r="BQ211" s="1" t="s">
        <v>526</v>
      </c>
      <c r="BR211" s="1" t="s">
        <v>525</v>
      </c>
      <c r="BS211" s="1" t="s">
        <v>526</v>
      </c>
      <c r="BT211">
        <v>843</v>
      </c>
      <c r="BU211" s="1" t="s">
        <v>1304</v>
      </c>
      <c r="BV211" s="1" t="s">
        <v>398</v>
      </c>
      <c r="BW211" s="1" t="s">
        <v>567</v>
      </c>
      <c r="BX211" s="1" t="s">
        <v>2368</v>
      </c>
      <c r="BY211" s="1" t="s">
        <v>1890</v>
      </c>
      <c r="BZ211" s="1" t="s">
        <v>2056</v>
      </c>
      <c r="CA211" s="1" t="s">
        <v>2051</v>
      </c>
      <c r="CB211" s="1"/>
      <c r="CC211" s="1"/>
      <c r="CD211">
        <v>0</v>
      </c>
      <c r="CF211" s="1" t="s">
        <v>411</v>
      </c>
      <c r="CG211">
        <v>0</v>
      </c>
      <c r="CH211" s="1" t="s">
        <v>2621</v>
      </c>
      <c r="CI211" s="1" t="s">
        <v>640</v>
      </c>
      <c r="CJ211" t="b">
        <v>0</v>
      </c>
      <c r="CK211" t="b">
        <v>0</v>
      </c>
      <c r="CL211" t="b">
        <v>0</v>
      </c>
      <c r="CM211" t="b">
        <v>0</v>
      </c>
      <c r="CN211">
        <v>0</v>
      </c>
      <c r="CO211" t="b">
        <v>1</v>
      </c>
      <c r="CP211">
        <v>0.326837659</v>
      </c>
      <c r="CT211">
        <v>4.4999999999999998E-2</v>
      </c>
      <c r="CU211">
        <v>0</v>
      </c>
      <c r="CV211">
        <v>0</v>
      </c>
      <c r="CZ211">
        <v>0.19964923000000001</v>
      </c>
      <c r="DA211">
        <v>0</v>
      </c>
      <c r="DB211">
        <v>0</v>
      </c>
      <c r="DC211">
        <v>0</v>
      </c>
      <c r="DD211">
        <v>0</v>
      </c>
      <c r="DE211">
        <v>0</v>
      </c>
      <c r="DF211">
        <v>0.19964923000000001</v>
      </c>
      <c r="DG211">
        <v>0</v>
      </c>
    </row>
    <row r="212" spans="1:111" x14ac:dyDescent="0.3">
      <c r="A212" s="1" t="s">
        <v>525</v>
      </c>
      <c r="B212" s="1" t="s">
        <v>526</v>
      </c>
      <c r="C212">
        <v>64</v>
      </c>
      <c r="D212" s="1" t="s">
        <v>525</v>
      </c>
      <c r="E212" s="1" t="s">
        <v>526</v>
      </c>
      <c r="F212" t="b">
        <v>1</v>
      </c>
      <c r="G212" s="1" t="s">
        <v>398</v>
      </c>
      <c r="H212">
        <v>0.10333333333333333</v>
      </c>
      <c r="I212" s="1" t="s">
        <v>2694</v>
      </c>
      <c r="J212" s="1" t="s">
        <v>585</v>
      </c>
      <c r="K212" s="1" t="s">
        <v>2368</v>
      </c>
      <c r="L212" s="1" t="s">
        <v>1890</v>
      </c>
      <c r="M212" s="1" t="s">
        <v>2056</v>
      </c>
      <c r="N212" s="1"/>
      <c r="O212" s="1" t="s">
        <v>2051</v>
      </c>
      <c r="P212">
        <v>1</v>
      </c>
      <c r="Q212">
        <v>1</v>
      </c>
      <c r="R212" t="b">
        <v>0</v>
      </c>
      <c r="T212" s="1" t="s">
        <v>395</v>
      </c>
      <c r="U212" s="1" t="s">
        <v>395</v>
      </c>
      <c r="V212" t="b">
        <v>1</v>
      </c>
      <c r="W212">
        <v>0.5</v>
      </c>
      <c r="X212">
        <v>1</v>
      </c>
      <c r="Y212">
        <v>0.30768415300000002</v>
      </c>
      <c r="Z212">
        <v>0.02</v>
      </c>
      <c r="AA212">
        <v>0</v>
      </c>
      <c r="AB212">
        <v>0</v>
      </c>
      <c r="AC212">
        <v>0</v>
      </c>
      <c r="AD212">
        <v>0</v>
      </c>
      <c r="AE212">
        <v>0</v>
      </c>
      <c r="AF212">
        <v>0</v>
      </c>
      <c r="AG212">
        <v>0</v>
      </c>
      <c r="AH212">
        <v>0</v>
      </c>
      <c r="AI212">
        <v>0</v>
      </c>
      <c r="AJ212">
        <v>0</v>
      </c>
      <c r="AK212">
        <v>0.30768415300000002</v>
      </c>
      <c r="AL212">
        <v>2.3333333333333334E-2</v>
      </c>
      <c r="AM212">
        <v>0</v>
      </c>
      <c r="AO212">
        <v>0</v>
      </c>
      <c r="AP212">
        <v>0</v>
      </c>
      <c r="AQ212">
        <v>4.3333333333333335E-2</v>
      </c>
      <c r="AR212">
        <v>0</v>
      </c>
      <c r="AS212">
        <v>0</v>
      </c>
      <c r="AT212">
        <v>4.3333333333333335E-2</v>
      </c>
      <c r="AU212">
        <v>0</v>
      </c>
      <c r="AV212">
        <v>0</v>
      </c>
      <c r="AX212" s="1" t="s">
        <v>1563</v>
      </c>
      <c r="AY212">
        <v>0</v>
      </c>
      <c r="AZ212">
        <v>0</v>
      </c>
      <c r="BA212">
        <v>0</v>
      </c>
      <c r="BB212">
        <v>6.8333333333333329E-2</v>
      </c>
      <c r="BC212">
        <v>0</v>
      </c>
      <c r="BI212">
        <v>1.8333333333333333E-2</v>
      </c>
      <c r="BJ212">
        <v>0</v>
      </c>
      <c r="BK212">
        <v>1.8333333333333333E-2</v>
      </c>
      <c r="BM212">
        <v>1.4999999999999999E-2</v>
      </c>
      <c r="BN212" s="1" t="s">
        <v>2621</v>
      </c>
      <c r="BO212" s="1" t="s">
        <v>2695</v>
      </c>
      <c r="BP212" s="1" t="s">
        <v>525</v>
      </c>
      <c r="BQ212" s="1" t="s">
        <v>526</v>
      </c>
      <c r="BR212" s="1" t="s">
        <v>525</v>
      </c>
      <c r="BS212" s="1" t="s">
        <v>526</v>
      </c>
      <c r="BT212">
        <v>249</v>
      </c>
      <c r="BU212" s="1" t="s">
        <v>1123</v>
      </c>
      <c r="BV212" s="1" t="s">
        <v>398</v>
      </c>
      <c r="BW212" s="1" t="s">
        <v>558</v>
      </c>
      <c r="BX212" s="1" t="s">
        <v>2368</v>
      </c>
      <c r="BY212" s="1" t="s">
        <v>1890</v>
      </c>
      <c r="BZ212" s="1" t="s">
        <v>2056</v>
      </c>
      <c r="CA212" s="1" t="s">
        <v>2051</v>
      </c>
      <c r="CB212" s="1"/>
      <c r="CC212" s="1"/>
      <c r="CD212">
        <v>0</v>
      </c>
      <c r="CF212" s="1" t="s">
        <v>395</v>
      </c>
      <c r="CG212">
        <v>1</v>
      </c>
      <c r="CH212" s="1" t="s">
        <v>2621</v>
      </c>
      <c r="CI212" s="1" t="s">
        <v>640</v>
      </c>
      <c r="CJ212" t="b">
        <v>0</v>
      </c>
      <c r="CK212" t="b">
        <v>0</v>
      </c>
      <c r="CL212" t="b">
        <v>0</v>
      </c>
      <c r="CM212" t="b">
        <v>0</v>
      </c>
      <c r="CN212">
        <v>0</v>
      </c>
      <c r="CO212" t="b">
        <v>1</v>
      </c>
      <c r="CP212">
        <v>0.497124493</v>
      </c>
      <c r="CT212">
        <v>6.8333333333333329E-2</v>
      </c>
      <c r="CU212">
        <v>0</v>
      </c>
      <c r="CV212">
        <v>0</v>
      </c>
      <c r="CZ212">
        <v>0.30768415300000002</v>
      </c>
      <c r="DA212">
        <v>0</v>
      </c>
      <c r="DB212">
        <v>0</v>
      </c>
      <c r="DC212">
        <v>0</v>
      </c>
      <c r="DD212">
        <v>0</v>
      </c>
      <c r="DE212">
        <v>0</v>
      </c>
      <c r="DF212">
        <v>0.30768415300000002</v>
      </c>
      <c r="DG212">
        <v>0</v>
      </c>
    </row>
    <row r="213" spans="1:111" x14ac:dyDescent="0.3">
      <c r="A213" s="1" t="s">
        <v>525</v>
      </c>
      <c r="B213" s="1" t="s">
        <v>526</v>
      </c>
      <c r="C213">
        <v>240</v>
      </c>
      <c r="D213" s="1" t="s">
        <v>525</v>
      </c>
      <c r="E213" s="1" t="s">
        <v>526</v>
      </c>
      <c r="F213" t="b">
        <v>1</v>
      </c>
      <c r="G213" s="1" t="s">
        <v>398</v>
      </c>
      <c r="H213">
        <v>0.41166666666666668</v>
      </c>
      <c r="I213" s="1" t="s">
        <v>2697</v>
      </c>
      <c r="J213" s="1" t="s">
        <v>940</v>
      </c>
      <c r="K213" s="1" t="s">
        <v>2698</v>
      </c>
      <c r="L213" s="1" t="s">
        <v>2406</v>
      </c>
      <c r="M213" s="1" t="s">
        <v>2056</v>
      </c>
      <c r="N213" s="1"/>
      <c r="O213" s="1" t="s">
        <v>2051</v>
      </c>
      <c r="P213">
        <v>4</v>
      </c>
      <c r="Q213">
        <v>3</v>
      </c>
      <c r="R213" t="b">
        <v>1</v>
      </c>
      <c r="T213" s="1" t="s">
        <v>411</v>
      </c>
      <c r="U213" s="1" t="s">
        <v>411</v>
      </c>
      <c r="V213" t="b">
        <v>1</v>
      </c>
      <c r="W213">
        <v>4.5045046800000001</v>
      </c>
      <c r="X213">
        <v>1</v>
      </c>
      <c r="Y213">
        <v>0.50150096399999999</v>
      </c>
      <c r="Z213">
        <v>3.1666666666666669E-2</v>
      </c>
      <c r="AA213">
        <v>0</v>
      </c>
      <c r="AB213">
        <v>0</v>
      </c>
      <c r="AC213">
        <v>0</v>
      </c>
      <c r="AD213">
        <v>0</v>
      </c>
      <c r="AE213">
        <v>0</v>
      </c>
      <c r="AF213">
        <v>0</v>
      </c>
      <c r="AG213">
        <v>0</v>
      </c>
      <c r="AH213">
        <v>0</v>
      </c>
      <c r="AI213">
        <v>0</v>
      </c>
      <c r="AJ213">
        <v>0</v>
      </c>
      <c r="AK213">
        <v>0.50150096399999999</v>
      </c>
      <c r="AL213">
        <v>3.833333333333333E-2</v>
      </c>
      <c r="AM213">
        <v>0</v>
      </c>
      <c r="AO213">
        <v>0</v>
      </c>
      <c r="AP213">
        <v>0</v>
      </c>
      <c r="AQ213">
        <v>7.0000000000000007E-2</v>
      </c>
      <c r="AR213">
        <v>0</v>
      </c>
      <c r="AS213">
        <v>0</v>
      </c>
      <c r="AT213">
        <v>7.0000000000000007E-2</v>
      </c>
      <c r="AU213">
        <v>0</v>
      </c>
      <c r="AV213">
        <v>0</v>
      </c>
      <c r="AX213" s="1" t="s">
        <v>1563</v>
      </c>
      <c r="AY213">
        <v>86.4</v>
      </c>
      <c r="AZ213">
        <v>17.829999900000001</v>
      </c>
      <c r="BA213">
        <v>0.14499999999999999</v>
      </c>
      <c r="BB213">
        <v>0.16166666666666665</v>
      </c>
      <c r="BC213">
        <v>0</v>
      </c>
      <c r="BI213">
        <v>5.3333333333333337E-2</v>
      </c>
      <c r="BJ213">
        <v>0</v>
      </c>
      <c r="BK213">
        <v>0.19833333333333333</v>
      </c>
      <c r="BM213">
        <v>4.6666666666666669E-2</v>
      </c>
      <c r="BN213" s="1" t="s">
        <v>2621</v>
      </c>
      <c r="BO213" s="1" t="s">
        <v>2699</v>
      </c>
      <c r="BP213" s="1" t="s">
        <v>525</v>
      </c>
      <c r="BQ213" s="1" t="s">
        <v>526</v>
      </c>
      <c r="BR213" s="1" t="s">
        <v>525</v>
      </c>
      <c r="BS213" s="1" t="s">
        <v>526</v>
      </c>
      <c r="BT213">
        <v>804</v>
      </c>
      <c r="BU213" s="1" t="s">
        <v>1143</v>
      </c>
      <c r="BV213" s="1" t="s">
        <v>398</v>
      </c>
      <c r="BW213" s="1" t="s">
        <v>429</v>
      </c>
      <c r="BX213" s="1" t="s">
        <v>2698</v>
      </c>
      <c r="BY213" s="1" t="s">
        <v>2406</v>
      </c>
      <c r="BZ213" s="1" t="s">
        <v>2056</v>
      </c>
      <c r="CA213" s="1" t="s">
        <v>2051</v>
      </c>
      <c r="CB213" s="1"/>
      <c r="CC213" s="1"/>
      <c r="CD213">
        <v>0</v>
      </c>
      <c r="CF213" s="1" t="s">
        <v>411</v>
      </c>
      <c r="CG213">
        <v>0</v>
      </c>
      <c r="CH213" s="1" t="s">
        <v>2621</v>
      </c>
      <c r="CI213" s="1" t="s">
        <v>640</v>
      </c>
      <c r="CJ213" t="b">
        <v>0</v>
      </c>
      <c r="CK213" t="b">
        <v>0</v>
      </c>
      <c r="CL213" t="b">
        <v>0</v>
      </c>
      <c r="CM213" t="b">
        <v>0</v>
      </c>
      <c r="CN213">
        <v>0</v>
      </c>
      <c r="CO213" t="b">
        <v>1</v>
      </c>
      <c r="CP213">
        <v>2.08471119E-2</v>
      </c>
      <c r="CT213">
        <v>3.3333333333333335E-3</v>
      </c>
      <c r="CU213">
        <v>0</v>
      </c>
      <c r="CV213">
        <v>0</v>
      </c>
      <c r="CZ213">
        <v>9.2421900499999998E-3</v>
      </c>
      <c r="DA213">
        <v>0</v>
      </c>
      <c r="DB213">
        <v>0</v>
      </c>
      <c r="DC213">
        <v>0</v>
      </c>
      <c r="DD213">
        <v>0</v>
      </c>
      <c r="DE213">
        <v>0</v>
      </c>
      <c r="DF213">
        <v>9.2421900499999998E-3</v>
      </c>
      <c r="DG213">
        <v>0</v>
      </c>
    </row>
    <row r="214" spans="1:111" x14ac:dyDescent="0.3">
      <c r="A214" s="1" t="s">
        <v>525</v>
      </c>
      <c r="B214" s="1" t="s">
        <v>526</v>
      </c>
      <c r="C214">
        <v>240</v>
      </c>
      <c r="D214" s="1" t="s">
        <v>525</v>
      </c>
      <c r="E214" s="1" t="s">
        <v>526</v>
      </c>
      <c r="F214" t="b">
        <v>1</v>
      </c>
      <c r="G214" s="1" t="s">
        <v>398</v>
      </c>
      <c r="H214">
        <v>0.41166666666666668</v>
      </c>
      <c r="I214" s="1" t="s">
        <v>2697</v>
      </c>
      <c r="J214" s="1" t="s">
        <v>940</v>
      </c>
      <c r="K214" s="1" t="s">
        <v>2698</v>
      </c>
      <c r="L214" s="1" t="s">
        <v>2406</v>
      </c>
      <c r="M214" s="1" t="s">
        <v>2056</v>
      </c>
      <c r="N214" s="1"/>
      <c r="O214" s="1" t="s">
        <v>2051</v>
      </c>
      <c r="P214">
        <v>4</v>
      </c>
      <c r="Q214">
        <v>3</v>
      </c>
      <c r="R214" t="b">
        <v>1</v>
      </c>
      <c r="T214" s="1" t="s">
        <v>411</v>
      </c>
      <c r="U214" s="1" t="s">
        <v>411</v>
      </c>
      <c r="V214" t="b">
        <v>1</v>
      </c>
      <c r="W214">
        <v>4.5045046800000001</v>
      </c>
      <c r="X214">
        <v>1</v>
      </c>
      <c r="Y214">
        <v>0.50150096399999999</v>
      </c>
      <c r="Z214">
        <v>3.1666666666666669E-2</v>
      </c>
      <c r="AA214">
        <v>0</v>
      </c>
      <c r="AB214">
        <v>0</v>
      </c>
      <c r="AC214">
        <v>0</v>
      </c>
      <c r="AD214">
        <v>0</v>
      </c>
      <c r="AE214">
        <v>0</v>
      </c>
      <c r="AF214">
        <v>0</v>
      </c>
      <c r="AG214">
        <v>0</v>
      </c>
      <c r="AH214">
        <v>0</v>
      </c>
      <c r="AI214">
        <v>0</v>
      </c>
      <c r="AJ214">
        <v>0</v>
      </c>
      <c r="AK214">
        <v>0.50150096399999999</v>
      </c>
      <c r="AL214">
        <v>3.833333333333333E-2</v>
      </c>
      <c r="AM214">
        <v>0</v>
      </c>
      <c r="AO214">
        <v>0</v>
      </c>
      <c r="AP214">
        <v>0</v>
      </c>
      <c r="AQ214">
        <v>7.0000000000000007E-2</v>
      </c>
      <c r="AR214">
        <v>0</v>
      </c>
      <c r="AS214">
        <v>0</v>
      </c>
      <c r="AT214">
        <v>7.0000000000000007E-2</v>
      </c>
      <c r="AU214">
        <v>0</v>
      </c>
      <c r="AV214">
        <v>0</v>
      </c>
      <c r="AX214" s="1" t="s">
        <v>1563</v>
      </c>
      <c r="AY214">
        <v>86.4</v>
      </c>
      <c r="AZ214">
        <v>17.829999900000001</v>
      </c>
      <c r="BA214">
        <v>0.14499999999999999</v>
      </c>
      <c r="BB214">
        <v>0.16166666666666665</v>
      </c>
      <c r="BC214">
        <v>0</v>
      </c>
      <c r="BI214">
        <v>5.3333333333333337E-2</v>
      </c>
      <c r="BJ214">
        <v>0</v>
      </c>
      <c r="BK214">
        <v>0.19833333333333333</v>
      </c>
      <c r="BM214">
        <v>4.6666666666666669E-2</v>
      </c>
      <c r="BN214" s="1" t="s">
        <v>2621</v>
      </c>
      <c r="BO214" s="1" t="s">
        <v>2700</v>
      </c>
      <c r="BP214" s="1" t="s">
        <v>525</v>
      </c>
      <c r="BQ214" s="1" t="s">
        <v>526</v>
      </c>
      <c r="BR214" s="1" t="s">
        <v>525</v>
      </c>
      <c r="BS214" s="1" t="s">
        <v>526</v>
      </c>
      <c r="BT214">
        <v>807</v>
      </c>
      <c r="BU214" s="1" t="s">
        <v>1137</v>
      </c>
      <c r="BV214" s="1" t="s">
        <v>398</v>
      </c>
      <c r="BW214" s="1" t="s">
        <v>567</v>
      </c>
      <c r="BX214" s="1" t="s">
        <v>2698</v>
      </c>
      <c r="BY214" s="1" t="s">
        <v>2406</v>
      </c>
      <c r="BZ214" s="1" t="s">
        <v>2056</v>
      </c>
      <c r="CA214" s="1" t="s">
        <v>2051</v>
      </c>
      <c r="CB214" s="1"/>
      <c r="CC214" s="1"/>
      <c r="CD214">
        <v>0</v>
      </c>
      <c r="CF214" s="1" t="s">
        <v>411</v>
      </c>
      <c r="CG214">
        <v>1</v>
      </c>
      <c r="CH214" s="1" t="s">
        <v>2621</v>
      </c>
      <c r="CI214" s="1" t="s">
        <v>640</v>
      </c>
      <c r="CJ214" t="b">
        <v>0</v>
      </c>
      <c r="CK214" t="b">
        <v>0</v>
      </c>
      <c r="CL214" t="b">
        <v>0</v>
      </c>
      <c r="CM214" t="b">
        <v>0</v>
      </c>
      <c r="CN214">
        <v>0</v>
      </c>
      <c r="CO214" t="b">
        <v>1</v>
      </c>
      <c r="CP214">
        <v>0.348757178</v>
      </c>
      <c r="CT214">
        <v>4.8333333333333332E-2</v>
      </c>
      <c r="CU214">
        <v>0</v>
      </c>
      <c r="CV214">
        <v>0</v>
      </c>
      <c r="CZ214">
        <v>7.7257521499999995E-2</v>
      </c>
      <c r="DA214">
        <v>0</v>
      </c>
      <c r="DB214">
        <v>0</v>
      </c>
      <c r="DC214">
        <v>0</v>
      </c>
      <c r="DD214">
        <v>0</v>
      </c>
      <c r="DE214">
        <v>0</v>
      </c>
      <c r="DF214">
        <v>7.7257521499999995E-2</v>
      </c>
      <c r="DG214">
        <v>0</v>
      </c>
    </row>
    <row r="215" spans="1:111" x14ac:dyDescent="0.3">
      <c r="A215" s="1" t="s">
        <v>525</v>
      </c>
      <c r="B215" s="1" t="s">
        <v>526</v>
      </c>
      <c r="C215">
        <v>240</v>
      </c>
      <c r="D215" s="1" t="s">
        <v>525</v>
      </c>
      <c r="E215" s="1" t="s">
        <v>526</v>
      </c>
      <c r="F215" t="b">
        <v>1</v>
      </c>
      <c r="G215" s="1" t="s">
        <v>398</v>
      </c>
      <c r="H215">
        <v>0.41166666666666668</v>
      </c>
      <c r="I215" s="1" t="s">
        <v>2697</v>
      </c>
      <c r="J215" s="1" t="s">
        <v>940</v>
      </c>
      <c r="K215" s="1" t="s">
        <v>2698</v>
      </c>
      <c r="L215" s="1" t="s">
        <v>2406</v>
      </c>
      <c r="M215" s="1" t="s">
        <v>2056</v>
      </c>
      <c r="N215" s="1"/>
      <c r="O215" s="1" t="s">
        <v>2051</v>
      </c>
      <c r="P215">
        <v>4</v>
      </c>
      <c r="Q215">
        <v>3</v>
      </c>
      <c r="R215" t="b">
        <v>1</v>
      </c>
      <c r="T215" s="1" t="s">
        <v>411</v>
      </c>
      <c r="U215" s="1" t="s">
        <v>411</v>
      </c>
      <c r="V215" t="b">
        <v>1</v>
      </c>
      <c r="W215">
        <v>4.5045046800000001</v>
      </c>
      <c r="X215">
        <v>1</v>
      </c>
      <c r="Y215">
        <v>0.50150096399999999</v>
      </c>
      <c r="Z215">
        <v>3.1666666666666669E-2</v>
      </c>
      <c r="AA215">
        <v>0</v>
      </c>
      <c r="AB215">
        <v>0</v>
      </c>
      <c r="AC215">
        <v>0</v>
      </c>
      <c r="AD215">
        <v>0</v>
      </c>
      <c r="AE215">
        <v>0</v>
      </c>
      <c r="AF215">
        <v>0</v>
      </c>
      <c r="AG215">
        <v>0</v>
      </c>
      <c r="AH215">
        <v>0</v>
      </c>
      <c r="AI215">
        <v>0</v>
      </c>
      <c r="AJ215">
        <v>0</v>
      </c>
      <c r="AK215">
        <v>0.50150096399999999</v>
      </c>
      <c r="AL215">
        <v>3.833333333333333E-2</v>
      </c>
      <c r="AM215">
        <v>0</v>
      </c>
      <c r="AO215">
        <v>0</v>
      </c>
      <c r="AP215">
        <v>0</v>
      </c>
      <c r="AQ215">
        <v>7.0000000000000007E-2</v>
      </c>
      <c r="AR215">
        <v>0</v>
      </c>
      <c r="AS215">
        <v>0</v>
      </c>
      <c r="AT215">
        <v>7.0000000000000007E-2</v>
      </c>
      <c r="AU215">
        <v>0</v>
      </c>
      <c r="AV215">
        <v>0</v>
      </c>
      <c r="AX215" s="1" t="s">
        <v>1563</v>
      </c>
      <c r="AY215">
        <v>86.4</v>
      </c>
      <c r="AZ215">
        <v>17.829999900000001</v>
      </c>
      <c r="BA215">
        <v>0.14499999999999999</v>
      </c>
      <c r="BB215">
        <v>0.16166666666666665</v>
      </c>
      <c r="BC215">
        <v>0</v>
      </c>
      <c r="BI215">
        <v>5.3333333333333337E-2</v>
      </c>
      <c r="BJ215">
        <v>0</v>
      </c>
      <c r="BK215">
        <v>0.19833333333333333</v>
      </c>
      <c r="BM215">
        <v>4.6666666666666669E-2</v>
      </c>
      <c r="BN215" s="1" t="s">
        <v>2621</v>
      </c>
      <c r="BO215" s="1" t="s">
        <v>2701</v>
      </c>
      <c r="BP215" s="1" t="s">
        <v>525</v>
      </c>
      <c r="BQ215" s="1" t="s">
        <v>526</v>
      </c>
      <c r="BR215" s="1" t="s">
        <v>525</v>
      </c>
      <c r="BS215" s="1" t="s">
        <v>526</v>
      </c>
      <c r="BT215">
        <v>808</v>
      </c>
      <c r="BU215" s="1" t="s">
        <v>1151</v>
      </c>
      <c r="BV215" s="1" t="s">
        <v>398</v>
      </c>
      <c r="BW215" s="1" t="s">
        <v>428</v>
      </c>
      <c r="BX215" s="1" t="s">
        <v>2698</v>
      </c>
      <c r="BY215" s="1" t="s">
        <v>2406</v>
      </c>
      <c r="BZ215" s="1" t="s">
        <v>2056</v>
      </c>
      <c r="CA215" s="1" t="s">
        <v>2051</v>
      </c>
      <c r="CB215" s="1"/>
      <c r="CC215" s="1"/>
      <c r="CD215">
        <v>0</v>
      </c>
      <c r="CF215" s="1" t="s">
        <v>411</v>
      </c>
      <c r="CG215">
        <v>1</v>
      </c>
      <c r="CH215" s="1" t="s">
        <v>2621</v>
      </c>
      <c r="CI215" s="1" t="s">
        <v>640</v>
      </c>
      <c r="CJ215" t="b">
        <v>0</v>
      </c>
      <c r="CK215" t="b">
        <v>0</v>
      </c>
      <c r="CL215" t="b">
        <v>0</v>
      </c>
      <c r="CM215" t="b">
        <v>0</v>
      </c>
      <c r="CN215">
        <v>0</v>
      </c>
      <c r="CO215" t="b">
        <v>1</v>
      </c>
      <c r="CP215">
        <v>0.44581165900000003</v>
      </c>
      <c r="CT215">
        <v>6.1666666666666668E-2</v>
      </c>
      <c r="CU215">
        <v>0</v>
      </c>
      <c r="CV215">
        <v>0</v>
      </c>
      <c r="CZ215">
        <v>0.32329720299999998</v>
      </c>
      <c r="DA215">
        <v>0</v>
      </c>
      <c r="DB215">
        <v>0</v>
      </c>
      <c r="DC215">
        <v>0</v>
      </c>
      <c r="DD215">
        <v>0</v>
      </c>
      <c r="DE215">
        <v>0</v>
      </c>
      <c r="DF215">
        <v>0.32329720299999998</v>
      </c>
      <c r="DG215">
        <v>0</v>
      </c>
    </row>
    <row r="216" spans="1:111" x14ac:dyDescent="0.3">
      <c r="A216" s="1" t="s">
        <v>525</v>
      </c>
      <c r="B216" s="1" t="s">
        <v>526</v>
      </c>
      <c r="C216">
        <v>240</v>
      </c>
      <c r="D216" s="1" t="s">
        <v>525</v>
      </c>
      <c r="E216" s="1" t="s">
        <v>526</v>
      </c>
      <c r="F216" t="b">
        <v>1</v>
      </c>
      <c r="G216" s="1" t="s">
        <v>398</v>
      </c>
      <c r="H216">
        <v>0.41166666666666668</v>
      </c>
      <c r="I216" s="1" t="s">
        <v>2697</v>
      </c>
      <c r="J216" s="1" t="s">
        <v>940</v>
      </c>
      <c r="K216" s="1" t="s">
        <v>2698</v>
      </c>
      <c r="L216" s="1" t="s">
        <v>2406</v>
      </c>
      <c r="M216" s="1" t="s">
        <v>2056</v>
      </c>
      <c r="N216" s="1"/>
      <c r="O216" s="1" t="s">
        <v>2051</v>
      </c>
      <c r="P216">
        <v>4</v>
      </c>
      <c r="Q216">
        <v>3</v>
      </c>
      <c r="R216" t="b">
        <v>1</v>
      </c>
      <c r="T216" s="1" t="s">
        <v>411</v>
      </c>
      <c r="U216" s="1" t="s">
        <v>411</v>
      </c>
      <c r="V216" t="b">
        <v>1</v>
      </c>
      <c r="W216">
        <v>4.5045046800000001</v>
      </c>
      <c r="X216">
        <v>1</v>
      </c>
      <c r="Y216">
        <v>0.50150096399999999</v>
      </c>
      <c r="Z216">
        <v>3.1666666666666669E-2</v>
      </c>
      <c r="AA216">
        <v>0</v>
      </c>
      <c r="AB216">
        <v>0</v>
      </c>
      <c r="AC216">
        <v>0</v>
      </c>
      <c r="AD216">
        <v>0</v>
      </c>
      <c r="AE216">
        <v>0</v>
      </c>
      <c r="AF216">
        <v>0</v>
      </c>
      <c r="AG216">
        <v>0</v>
      </c>
      <c r="AH216">
        <v>0</v>
      </c>
      <c r="AI216">
        <v>0</v>
      </c>
      <c r="AJ216">
        <v>0</v>
      </c>
      <c r="AK216">
        <v>0.50150096399999999</v>
      </c>
      <c r="AL216">
        <v>3.833333333333333E-2</v>
      </c>
      <c r="AM216">
        <v>0</v>
      </c>
      <c r="AO216">
        <v>0</v>
      </c>
      <c r="AP216">
        <v>0</v>
      </c>
      <c r="AQ216">
        <v>7.0000000000000007E-2</v>
      </c>
      <c r="AR216">
        <v>0</v>
      </c>
      <c r="AS216">
        <v>0</v>
      </c>
      <c r="AT216">
        <v>7.0000000000000007E-2</v>
      </c>
      <c r="AU216">
        <v>0</v>
      </c>
      <c r="AV216">
        <v>0</v>
      </c>
      <c r="AX216" s="1" t="s">
        <v>1563</v>
      </c>
      <c r="AY216">
        <v>86.4</v>
      </c>
      <c r="AZ216">
        <v>17.829999900000001</v>
      </c>
      <c r="BA216">
        <v>0.14499999999999999</v>
      </c>
      <c r="BB216">
        <v>0.16166666666666665</v>
      </c>
      <c r="BC216">
        <v>0</v>
      </c>
      <c r="BI216">
        <v>5.3333333333333337E-2</v>
      </c>
      <c r="BJ216">
        <v>0</v>
      </c>
      <c r="BK216">
        <v>0.19833333333333333</v>
      </c>
      <c r="BM216">
        <v>4.6666666666666669E-2</v>
      </c>
      <c r="BN216" s="1" t="s">
        <v>2621</v>
      </c>
      <c r="BO216" s="1" t="s">
        <v>2702</v>
      </c>
      <c r="BP216" s="1" t="s">
        <v>525</v>
      </c>
      <c r="BQ216" s="1" t="s">
        <v>526</v>
      </c>
      <c r="BR216" s="1" t="s">
        <v>525</v>
      </c>
      <c r="BS216" s="1" t="s">
        <v>526</v>
      </c>
      <c r="BT216">
        <v>809</v>
      </c>
      <c r="BU216" s="1" t="s">
        <v>1142</v>
      </c>
      <c r="BV216" s="1" t="s">
        <v>398</v>
      </c>
      <c r="BW216" s="1" t="s">
        <v>479</v>
      </c>
      <c r="BX216" s="1" t="s">
        <v>2698</v>
      </c>
      <c r="BY216" s="1" t="s">
        <v>2406</v>
      </c>
      <c r="BZ216" s="1" t="s">
        <v>2056</v>
      </c>
      <c r="CA216" s="1" t="s">
        <v>2051</v>
      </c>
      <c r="CB216" s="1"/>
      <c r="CC216" s="1"/>
      <c r="CD216">
        <v>0</v>
      </c>
      <c r="CF216" s="1" t="s">
        <v>411</v>
      </c>
      <c r="CG216">
        <v>1</v>
      </c>
      <c r="CH216" s="1" t="s">
        <v>2621</v>
      </c>
      <c r="CI216" s="1" t="s">
        <v>640</v>
      </c>
      <c r="CJ216" t="b">
        <v>0</v>
      </c>
      <c r="CK216" t="b">
        <v>0</v>
      </c>
      <c r="CL216" t="b">
        <v>0</v>
      </c>
      <c r="CM216" t="b">
        <v>0</v>
      </c>
      <c r="CN216">
        <v>0</v>
      </c>
      <c r="CO216" t="b">
        <v>1</v>
      </c>
      <c r="CP216">
        <v>0.35856586699999998</v>
      </c>
      <c r="CT216">
        <v>0.05</v>
      </c>
      <c r="CU216">
        <v>0</v>
      </c>
      <c r="CV216">
        <v>0</v>
      </c>
      <c r="CZ216">
        <v>9.1704055699999995E-2</v>
      </c>
      <c r="DA216">
        <v>0</v>
      </c>
      <c r="DB216">
        <v>0</v>
      </c>
      <c r="DC216">
        <v>0</v>
      </c>
      <c r="DD216">
        <v>0</v>
      </c>
      <c r="DE216">
        <v>0</v>
      </c>
      <c r="DF216">
        <v>9.1704055699999995E-2</v>
      </c>
      <c r="DG216">
        <v>0</v>
      </c>
    </row>
    <row r="217" spans="1:111" x14ac:dyDescent="0.3">
      <c r="A217" s="1" t="s">
        <v>525</v>
      </c>
      <c r="B217" s="1" t="s">
        <v>526</v>
      </c>
      <c r="C217">
        <v>239</v>
      </c>
      <c r="D217" s="1" t="s">
        <v>525</v>
      </c>
      <c r="E217" s="1" t="s">
        <v>526</v>
      </c>
      <c r="F217" t="b">
        <v>1</v>
      </c>
      <c r="G217" s="1" t="s">
        <v>398</v>
      </c>
      <c r="H217">
        <v>0.40500000000000003</v>
      </c>
      <c r="I217" s="1" t="s">
        <v>2703</v>
      </c>
      <c r="J217" s="1" t="s">
        <v>2704</v>
      </c>
      <c r="K217" s="1" t="s">
        <v>2698</v>
      </c>
      <c r="L217" s="1" t="s">
        <v>2406</v>
      </c>
      <c r="M217" s="1" t="s">
        <v>2056</v>
      </c>
      <c r="N217" s="1"/>
      <c r="O217" s="1" t="s">
        <v>2051</v>
      </c>
      <c r="P217">
        <v>3</v>
      </c>
      <c r="Q217">
        <v>2</v>
      </c>
      <c r="R217" t="b">
        <v>0</v>
      </c>
      <c r="T217" s="1" t="s">
        <v>411</v>
      </c>
      <c r="U217" s="1" t="s">
        <v>411</v>
      </c>
      <c r="V217" t="b">
        <v>1</v>
      </c>
      <c r="W217">
        <v>6.25</v>
      </c>
      <c r="X217">
        <v>1</v>
      </c>
      <c r="Y217">
        <v>1.0044375699999999</v>
      </c>
      <c r="Z217">
        <v>6.5000000000000002E-2</v>
      </c>
      <c r="AA217">
        <v>0</v>
      </c>
      <c r="AB217">
        <v>0</v>
      </c>
      <c r="AC217">
        <v>0</v>
      </c>
      <c r="AD217">
        <v>0</v>
      </c>
      <c r="AE217">
        <v>0</v>
      </c>
      <c r="AF217">
        <v>0</v>
      </c>
      <c r="AG217">
        <v>0</v>
      </c>
      <c r="AH217">
        <v>0</v>
      </c>
      <c r="AI217">
        <v>0</v>
      </c>
      <c r="AJ217">
        <v>0</v>
      </c>
      <c r="AK217">
        <v>1.0044375699999999</v>
      </c>
      <c r="AL217">
        <v>7.8333333333333338E-2</v>
      </c>
      <c r="AM217">
        <v>0</v>
      </c>
      <c r="AO217">
        <v>0</v>
      </c>
      <c r="AP217">
        <v>0</v>
      </c>
      <c r="AQ217">
        <v>0.14333333333333334</v>
      </c>
      <c r="AR217">
        <v>0</v>
      </c>
      <c r="AS217">
        <v>0</v>
      </c>
      <c r="AT217">
        <v>0.14333333333333334</v>
      </c>
      <c r="AU217">
        <v>0</v>
      </c>
      <c r="AV217">
        <v>0</v>
      </c>
      <c r="AX217" s="1" t="s">
        <v>1563</v>
      </c>
      <c r="AY217">
        <v>33.1</v>
      </c>
      <c r="AZ217">
        <v>17.829999900000001</v>
      </c>
      <c r="BA217">
        <v>0.11</v>
      </c>
      <c r="BB217">
        <v>0.19333333333333333</v>
      </c>
      <c r="BC217">
        <v>0</v>
      </c>
      <c r="BI217">
        <v>6.3333333333333339E-2</v>
      </c>
      <c r="BJ217">
        <v>0</v>
      </c>
      <c r="BK217">
        <v>0.17333333333333334</v>
      </c>
      <c r="BM217">
        <v>3.1666666666666669E-2</v>
      </c>
      <c r="BN217" s="1" t="s">
        <v>2621</v>
      </c>
      <c r="BO217" s="1" t="s">
        <v>2705</v>
      </c>
      <c r="BP217" s="1" t="s">
        <v>525</v>
      </c>
      <c r="BQ217" s="1" t="s">
        <v>526</v>
      </c>
      <c r="BR217" s="1" t="s">
        <v>525</v>
      </c>
      <c r="BS217" s="1" t="s">
        <v>526</v>
      </c>
      <c r="BT217">
        <v>801</v>
      </c>
      <c r="BU217" s="1" t="s">
        <v>1172</v>
      </c>
      <c r="BV217" s="1" t="s">
        <v>398</v>
      </c>
      <c r="BW217" s="1" t="s">
        <v>2706</v>
      </c>
      <c r="BX217" s="1" t="s">
        <v>2698</v>
      </c>
      <c r="BY217" s="1" t="s">
        <v>2406</v>
      </c>
      <c r="BZ217" s="1" t="s">
        <v>2056</v>
      </c>
      <c r="CA217" s="1" t="s">
        <v>2051</v>
      </c>
      <c r="CB217" s="1"/>
      <c r="CC217" s="1" t="s">
        <v>1970</v>
      </c>
      <c r="CD217">
        <v>0</v>
      </c>
      <c r="CF217" s="1" t="s">
        <v>411</v>
      </c>
      <c r="CG217">
        <v>1</v>
      </c>
      <c r="CH217" s="1" t="s">
        <v>2621</v>
      </c>
      <c r="CI217" s="1" t="s">
        <v>640</v>
      </c>
      <c r="CJ217" t="b">
        <v>0</v>
      </c>
      <c r="CK217" t="b">
        <v>0</v>
      </c>
      <c r="CL217" t="b">
        <v>0</v>
      </c>
      <c r="CM217" t="b">
        <v>0</v>
      </c>
      <c r="CN217">
        <v>0</v>
      </c>
      <c r="CO217" t="b">
        <v>1</v>
      </c>
      <c r="CP217">
        <v>0.51235330099999998</v>
      </c>
      <c r="CT217">
        <v>7.166666666666667E-2</v>
      </c>
      <c r="CU217">
        <v>0</v>
      </c>
      <c r="CV217">
        <v>0</v>
      </c>
      <c r="CZ217">
        <v>0.33899989699999999</v>
      </c>
      <c r="DA217">
        <v>0</v>
      </c>
      <c r="DB217">
        <v>0</v>
      </c>
      <c r="DC217">
        <v>0</v>
      </c>
      <c r="DD217">
        <v>0</v>
      </c>
      <c r="DE217">
        <v>0</v>
      </c>
      <c r="DF217">
        <v>0.33899989699999999</v>
      </c>
      <c r="DG217">
        <v>0</v>
      </c>
    </row>
    <row r="218" spans="1:111" x14ac:dyDescent="0.3">
      <c r="A218" s="1" t="s">
        <v>525</v>
      </c>
      <c r="B218" s="1" t="s">
        <v>526</v>
      </c>
      <c r="C218">
        <v>239</v>
      </c>
      <c r="D218" s="1" t="s">
        <v>525</v>
      </c>
      <c r="E218" s="1" t="s">
        <v>526</v>
      </c>
      <c r="F218" t="b">
        <v>1</v>
      </c>
      <c r="G218" s="1" t="s">
        <v>398</v>
      </c>
      <c r="H218">
        <v>0.40500000000000003</v>
      </c>
      <c r="I218" s="1" t="s">
        <v>2703</v>
      </c>
      <c r="J218" s="1" t="s">
        <v>2704</v>
      </c>
      <c r="K218" s="1" t="s">
        <v>2698</v>
      </c>
      <c r="L218" s="1" t="s">
        <v>2406</v>
      </c>
      <c r="M218" s="1" t="s">
        <v>2056</v>
      </c>
      <c r="N218" s="1"/>
      <c r="O218" s="1" t="s">
        <v>2051</v>
      </c>
      <c r="P218">
        <v>3</v>
      </c>
      <c r="Q218">
        <v>2</v>
      </c>
      <c r="R218" t="b">
        <v>0</v>
      </c>
      <c r="T218" s="1" t="s">
        <v>411</v>
      </c>
      <c r="U218" s="1" t="s">
        <v>411</v>
      </c>
      <c r="V218" t="b">
        <v>1</v>
      </c>
      <c r="W218">
        <v>6.25</v>
      </c>
      <c r="X218">
        <v>1</v>
      </c>
      <c r="Y218">
        <v>1.0044375699999999</v>
      </c>
      <c r="Z218">
        <v>6.5000000000000002E-2</v>
      </c>
      <c r="AA218">
        <v>0</v>
      </c>
      <c r="AB218">
        <v>0</v>
      </c>
      <c r="AC218">
        <v>0</v>
      </c>
      <c r="AD218">
        <v>0</v>
      </c>
      <c r="AE218">
        <v>0</v>
      </c>
      <c r="AF218">
        <v>0</v>
      </c>
      <c r="AG218">
        <v>0</v>
      </c>
      <c r="AH218">
        <v>0</v>
      </c>
      <c r="AI218">
        <v>0</v>
      </c>
      <c r="AJ218">
        <v>0</v>
      </c>
      <c r="AK218">
        <v>1.0044375699999999</v>
      </c>
      <c r="AL218">
        <v>7.8333333333333338E-2</v>
      </c>
      <c r="AM218">
        <v>0</v>
      </c>
      <c r="AO218">
        <v>0</v>
      </c>
      <c r="AP218">
        <v>0</v>
      </c>
      <c r="AQ218">
        <v>0.14333333333333334</v>
      </c>
      <c r="AR218">
        <v>0</v>
      </c>
      <c r="AS218">
        <v>0</v>
      </c>
      <c r="AT218">
        <v>0.14333333333333334</v>
      </c>
      <c r="AU218">
        <v>0</v>
      </c>
      <c r="AV218">
        <v>0</v>
      </c>
      <c r="AX218" s="1" t="s">
        <v>1563</v>
      </c>
      <c r="AY218">
        <v>33.1</v>
      </c>
      <c r="AZ218">
        <v>17.829999900000001</v>
      </c>
      <c r="BA218">
        <v>0.11</v>
      </c>
      <c r="BB218">
        <v>0.19333333333333333</v>
      </c>
      <c r="BC218">
        <v>0</v>
      </c>
      <c r="BI218">
        <v>6.3333333333333339E-2</v>
      </c>
      <c r="BJ218">
        <v>0</v>
      </c>
      <c r="BK218">
        <v>0.17333333333333334</v>
      </c>
      <c r="BM218">
        <v>3.1666666666666669E-2</v>
      </c>
      <c r="BN218" s="1" t="s">
        <v>2621</v>
      </c>
      <c r="BO218" s="1" t="s">
        <v>2707</v>
      </c>
      <c r="BP218" s="1" t="s">
        <v>525</v>
      </c>
      <c r="BQ218" s="1" t="s">
        <v>526</v>
      </c>
      <c r="BR218" s="1" t="s">
        <v>525</v>
      </c>
      <c r="BS218" s="1" t="s">
        <v>526</v>
      </c>
      <c r="BT218">
        <v>802</v>
      </c>
      <c r="BU218" s="1" t="s">
        <v>1166</v>
      </c>
      <c r="BV218" s="1" t="s">
        <v>398</v>
      </c>
      <c r="BW218" s="1" t="s">
        <v>842</v>
      </c>
      <c r="BX218" s="1" t="s">
        <v>2698</v>
      </c>
      <c r="BY218" s="1" t="s">
        <v>2406</v>
      </c>
      <c r="BZ218" s="1" t="s">
        <v>2056</v>
      </c>
      <c r="CA218" s="1" t="s">
        <v>2051</v>
      </c>
      <c r="CB218" s="1"/>
      <c r="CC218" s="1"/>
      <c r="CD218">
        <v>0</v>
      </c>
      <c r="CF218" s="1" t="s">
        <v>411</v>
      </c>
      <c r="CG218">
        <v>0</v>
      </c>
      <c r="CH218" s="1" t="s">
        <v>2621</v>
      </c>
      <c r="CI218" s="1" t="s">
        <v>640</v>
      </c>
      <c r="CJ218" t="b">
        <v>0</v>
      </c>
      <c r="CK218" t="b">
        <v>0</v>
      </c>
      <c r="CL218" t="b">
        <v>0</v>
      </c>
      <c r="CM218" t="b">
        <v>0</v>
      </c>
      <c r="CN218">
        <v>0</v>
      </c>
      <c r="CO218" t="b">
        <v>1</v>
      </c>
      <c r="CP218">
        <v>0.36952796599999999</v>
      </c>
      <c r="CT218">
        <v>5.1666666666666666E-2</v>
      </c>
      <c r="CU218">
        <v>0</v>
      </c>
      <c r="CV218">
        <v>0</v>
      </c>
      <c r="CZ218">
        <v>0.28435438899999999</v>
      </c>
      <c r="DA218">
        <v>0</v>
      </c>
      <c r="DB218">
        <v>0</v>
      </c>
      <c r="DC218">
        <v>0</v>
      </c>
      <c r="DD218">
        <v>0</v>
      </c>
      <c r="DE218">
        <v>0</v>
      </c>
      <c r="DF218">
        <v>0.28435438899999999</v>
      </c>
      <c r="DG218">
        <v>0</v>
      </c>
    </row>
    <row r="219" spans="1:111" x14ac:dyDescent="0.3">
      <c r="A219" s="1" t="s">
        <v>525</v>
      </c>
      <c r="B219" s="1" t="s">
        <v>526</v>
      </c>
      <c r="C219">
        <v>239</v>
      </c>
      <c r="D219" s="1" t="s">
        <v>525</v>
      </c>
      <c r="E219" s="1" t="s">
        <v>526</v>
      </c>
      <c r="F219" t="b">
        <v>1</v>
      </c>
      <c r="G219" s="1" t="s">
        <v>398</v>
      </c>
      <c r="H219">
        <v>0.40500000000000003</v>
      </c>
      <c r="I219" s="1" t="s">
        <v>2703</v>
      </c>
      <c r="J219" s="1" t="s">
        <v>2704</v>
      </c>
      <c r="K219" s="1" t="s">
        <v>2698</v>
      </c>
      <c r="L219" s="1" t="s">
        <v>2406</v>
      </c>
      <c r="M219" s="1" t="s">
        <v>2056</v>
      </c>
      <c r="N219" s="1"/>
      <c r="O219" s="1" t="s">
        <v>2051</v>
      </c>
      <c r="P219">
        <v>3</v>
      </c>
      <c r="Q219">
        <v>2</v>
      </c>
      <c r="R219" t="b">
        <v>0</v>
      </c>
      <c r="T219" s="1" t="s">
        <v>411</v>
      </c>
      <c r="U219" s="1" t="s">
        <v>411</v>
      </c>
      <c r="V219" t="b">
        <v>1</v>
      </c>
      <c r="W219">
        <v>6.25</v>
      </c>
      <c r="X219">
        <v>1</v>
      </c>
      <c r="Y219">
        <v>1.0044375699999999</v>
      </c>
      <c r="Z219">
        <v>6.5000000000000002E-2</v>
      </c>
      <c r="AA219">
        <v>0</v>
      </c>
      <c r="AB219">
        <v>0</v>
      </c>
      <c r="AC219">
        <v>0</v>
      </c>
      <c r="AD219">
        <v>0</v>
      </c>
      <c r="AE219">
        <v>0</v>
      </c>
      <c r="AF219">
        <v>0</v>
      </c>
      <c r="AG219">
        <v>0</v>
      </c>
      <c r="AH219">
        <v>0</v>
      </c>
      <c r="AI219">
        <v>0</v>
      </c>
      <c r="AJ219">
        <v>0</v>
      </c>
      <c r="AK219">
        <v>1.0044375699999999</v>
      </c>
      <c r="AL219">
        <v>7.8333333333333338E-2</v>
      </c>
      <c r="AM219">
        <v>0</v>
      </c>
      <c r="AO219">
        <v>0</v>
      </c>
      <c r="AP219">
        <v>0</v>
      </c>
      <c r="AQ219">
        <v>0.14333333333333334</v>
      </c>
      <c r="AR219">
        <v>0</v>
      </c>
      <c r="AS219">
        <v>0</v>
      </c>
      <c r="AT219">
        <v>0.14333333333333334</v>
      </c>
      <c r="AU219">
        <v>0</v>
      </c>
      <c r="AV219">
        <v>0</v>
      </c>
      <c r="AX219" s="1" t="s">
        <v>1563</v>
      </c>
      <c r="AY219">
        <v>33.1</v>
      </c>
      <c r="AZ219">
        <v>17.829999900000001</v>
      </c>
      <c r="BA219">
        <v>0.11</v>
      </c>
      <c r="BB219">
        <v>0.19333333333333333</v>
      </c>
      <c r="BC219">
        <v>0</v>
      </c>
      <c r="BI219">
        <v>6.3333333333333339E-2</v>
      </c>
      <c r="BJ219">
        <v>0</v>
      </c>
      <c r="BK219">
        <v>0.17333333333333334</v>
      </c>
      <c r="BM219">
        <v>3.1666666666666669E-2</v>
      </c>
      <c r="BN219" s="1" t="s">
        <v>2621</v>
      </c>
      <c r="BO219" s="1" t="s">
        <v>2708</v>
      </c>
      <c r="BP219" s="1" t="s">
        <v>525</v>
      </c>
      <c r="BQ219" s="1" t="s">
        <v>526</v>
      </c>
      <c r="BR219" s="1" t="s">
        <v>525</v>
      </c>
      <c r="BS219" s="1" t="s">
        <v>526</v>
      </c>
      <c r="BT219">
        <v>803</v>
      </c>
      <c r="BU219" s="1" t="s">
        <v>1165</v>
      </c>
      <c r="BV219" s="1" t="s">
        <v>398</v>
      </c>
      <c r="BW219" s="1" t="s">
        <v>430</v>
      </c>
      <c r="BX219" s="1" t="s">
        <v>2698</v>
      </c>
      <c r="BY219" s="1" t="s">
        <v>2406</v>
      </c>
      <c r="BZ219" s="1" t="s">
        <v>2056</v>
      </c>
      <c r="CA219" s="1" t="s">
        <v>2051</v>
      </c>
      <c r="CB219" s="1"/>
      <c r="CC219" s="1" t="s">
        <v>2709</v>
      </c>
      <c r="CD219">
        <v>0</v>
      </c>
      <c r="CF219" s="1" t="s">
        <v>411</v>
      </c>
      <c r="CG219">
        <v>1</v>
      </c>
      <c r="CH219" s="1" t="s">
        <v>2621</v>
      </c>
      <c r="CI219" s="1" t="s">
        <v>640</v>
      </c>
      <c r="CJ219" t="b">
        <v>0</v>
      </c>
      <c r="CK219" t="b">
        <v>0</v>
      </c>
      <c r="CL219" t="b">
        <v>0</v>
      </c>
      <c r="CM219" t="b">
        <v>0</v>
      </c>
      <c r="CN219">
        <v>0</v>
      </c>
      <c r="CO219" t="b">
        <v>1</v>
      </c>
      <c r="CP219">
        <v>0.51836907899999995</v>
      </c>
      <c r="CT219">
        <v>7.166666666666667E-2</v>
      </c>
      <c r="CU219">
        <v>0</v>
      </c>
      <c r="CV219">
        <v>0</v>
      </c>
      <c r="CZ219">
        <v>0.38108328000000002</v>
      </c>
      <c r="DA219">
        <v>0</v>
      </c>
      <c r="DB219">
        <v>0</v>
      </c>
      <c r="DC219">
        <v>0</v>
      </c>
      <c r="DD219">
        <v>0</v>
      </c>
      <c r="DE219">
        <v>0</v>
      </c>
      <c r="DF219">
        <v>0.38108328000000002</v>
      </c>
      <c r="DG219">
        <v>0</v>
      </c>
    </row>
    <row r="220" spans="1:111" x14ac:dyDescent="0.3">
      <c r="A220" s="1" t="s">
        <v>525</v>
      </c>
      <c r="B220" s="1" t="s">
        <v>526</v>
      </c>
      <c r="C220">
        <v>60</v>
      </c>
      <c r="D220" s="1" t="s">
        <v>525</v>
      </c>
      <c r="E220" s="1" t="s">
        <v>526</v>
      </c>
      <c r="F220" t="b">
        <v>1</v>
      </c>
      <c r="G220" s="1" t="s">
        <v>398</v>
      </c>
      <c r="H220">
        <v>1.1683333333333332</v>
      </c>
      <c r="I220" s="1" t="s">
        <v>2713</v>
      </c>
      <c r="J220" s="1" t="s">
        <v>793</v>
      </c>
      <c r="K220" s="1" t="s">
        <v>1927</v>
      </c>
      <c r="L220" s="1" t="s">
        <v>557</v>
      </c>
      <c r="M220" s="1" t="s">
        <v>2056</v>
      </c>
      <c r="N220" s="1"/>
      <c r="O220" s="1" t="s">
        <v>2051</v>
      </c>
      <c r="P220">
        <v>8</v>
      </c>
      <c r="Q220">
        <v>6</v>
      </c>
      <c r="R220" t="b">
        <v>0</v>
      </c>
      <c r="T220" s="1" t="s">
        <v>395</v>
      </c>
      <c r="U220" s="1" t="s">
        <v>395</v>
      </c>
      <c r="V220" t="b">
        <v>1</v>
      </c>
      <c r="W220">
        <v>6.0286359799999998</v>
      </c>
      <c r="X220">
        <v>1</v>
      </c>
      <c r="Y220">
        <v>1.3795089700000001</v>
      </c>
      <c r="Z220">
        <v>8.8333333333333333E-2</v>
      </c>
      <c r="AA220">
        <v>0</v>
      </c>
      <c r="AB220">
        <v>0</v>
      </c>
      <c r="AC220">
        <v>0</v>
      </c>
      <c r="AD220">
        <v>0</v>
      </c>
      <c r="AE220">
        <v>0</v>
      </c>
      <c r="AF220">
        <v>0</v>
      </c>
      <c r="AG220">
        <v>0</v>
      </c>
      <c r="AH220">
        <v>0</v>
      </c>
      <c r="AI220">
        <v>0</v>
      </c>
      <c r="AJ220">
        <v>0</v>
      </c>
      <c r="AK220">
        <v>1.3795089700000001</v>
      </c>
      <c r="AL220">
        <v>0.10666666666666667</v>
      </c>
      <c r="AM220">
        <v>0</v>
      </c>
      <c r="AO220">
        <v>0</v>
      </c>
      <c r="AP220">
        <v>0</v>
      </c>
      <c r="AQ220">
        <v>0.19500000000000001</v>
      </c>
      <c r="AR220">
        <v>0</v>
      </c>
      <c r="AS220">
        <v>0</v>
      </c>
      <c r="AT220">
        <v>0.19500000000000001</v>
      </c>
      <c r="AU220">
        <v>0</v>
      </c>
      <c r="AV220">
        <v>0</v>
      </c>
      <c r="AX220" s="1" t="s">
        <v>1563</v>
      </c>
      <c r="AY220">
        <v>99.7</v>
      </c>
      <c r="AZ220">
        <v>11.387999499999999</v>
      </c>
      <c r="BA220">
        <v>0.52333333333333332</v>
      </c>
      <c r="BB220">
        <v>0.40166666666666667</v>
      </c>
      <c r="BC220">
        <v>0</v>
      </c>
      <c r="BI220">
        <v>0.13500000000000001</v>
      </c>
      <c r="BJ220">
        <v>0</v>
      </c>
      <c r="BK220">
        <v>0.65833333333333333</v>
      </c>
      <c r="BM220">
        <v>9.5000000000000001E-2</v>
      </c>
      <c r="BN220" s="1" t="s">
        <v>2621</v>
      </c>
      <c r="BO220" s="1" t="s">
        <v>2714</v>
      </c>
      <c r="BP220" s="1" t="s">
        <v>525</v>
      </c>
      <c r="BQ220" s="1" t="s">
        <v>526</v>
      </c>
      <c r="BR220" s="1" t="s">
        <v>525</v>
      </c>
      <c r="BS220" s="1" t="s">
        <v>526</v>
      </c>
      <c r="BT220">
        <v>237</v>
      </c>
      <c r="BU220" s="1" t="s">
        <v>1140</v>
      </c>
      <c r="BV220" s="1" t="s">
        <v>398</v>
      </c>
      <c r="BW220" s="1" t="s">
        <v>464</v>
      </c>
      <c r="BX220" s="1" t="s">
        <v>1927</v>
      </c>
      <c r="BY220" s="1" t="s">
        <v>557</v>
      </c>
      <c r="BZ220" s="1" t="s">
        <v>2056</v>
      </c>
      <c r="CA220" s="1" t="s">
        <v>2051</v>
      </c>
      <c r="CB220" s="1"/>
      <c r="CC220" s="1"/>
      <c r="CD220">
        <v>0</v>
      </c>
      <c r="CF220" s="1" t="s">
        <v>395</v>
      </c>
      <c r="CG220">
        <v>1</v>
      </c>
      <c r="CH220" s="1" t="s">
        <v>2621</v>
      </c>
      <c r="CI220" s="1" t="s">
        <v>640</v>
      </c>
      <c r="CJ220" t="b">
        <v>0</v>
      </c>
      <c r="CK220" t="b">
        <v>0</v>
      </c>
      <c r="CL220" t="b">
        <v>0</v>
      </c>
      <c r="CM220" t="b">
        <v>0</v>
      </c>
      <c r="CN220">
        <v>0</v>
      </c>
      <c r="CO220" t="b">
        <v>1</v>
      </c>
      <c r="CP220">
        <v>0.36848050399999999</v>
      </c>
      <c r="CT220">
        <v>5.1666666666666666E-2</v>
      </c>
      <c r="CU220">
        <v>0</v>
      </c>
      <c r="CV220">
        <v>0</v>
      </c>
      <c r="CZ220">
        <v>0.12059710899999999</v>
      </c>
      <c r="DA220">
        <v>0</v>
      </c>
      <c r="DB220">
        <v>0</v>
      </c>
      <c r="DC220">
        <v>0</v>
      </c>
      <c r="DD220">
        <v>0</v>
      </c>
      <c r="DE220">
        <v>0</v>
      </c>
      <c r="DF220">
        <v>0.12059710899999999</v>
      </c>
      <c r="DG220">
        <v>0</v>
      </c>
    </row>
    <row r="221" spans="1:111" x14ac:dyDescent="0.3">
      <c r="A221" s="1" t="s">
        <v>525</v>
      </c>
      <c r="B221" s="1" t="s">
        <v>526</v>
      </c>
      <c r="C221">
        <v>60</v>
      </c>
      <c r="D221" s="1" t="s">
        <v>525</v>
      </c>
      <c r="E221" s="1" t="s">
        <v>526</v>
      </c>
      <c r="F221" t="b">
        <v>1</v>
      </c>
      <c r="G221" s="1" t="s">
        <v>398</v>
      </c>
      <c r="H221">
        <v>1.1683333333333332</v>
      </c>
      <c r="I221" s="1" t="s">
        <v>2713</v>
      </c>
      <c r="J221" s="1" t="s">
        <v>793</v>
      </c>
      <c r="K221" s="1" t="s">
        <v>1927</v>
      </c>
      <c r="L221" s="1" t="s">
        <v>557</v>
      </c>
      <c r="M221" s="1" t="s">
        <v>2056</v>
      </c>
      <c r="N221" s="1"/>
      <c r="O221" s="1" t="s">
        <v>2051</v>
      </c>
      <c r="P221">
        <v>8</v>
      </c>
      <c r="Q221">
        <v>6</v>
      </c>
      <c r="R221" t="b">
        <v>0</v>
      </c>
      <c r="T221" s="1" t="s">
        <v>395</v>
      </c>
      <c r="U221" s="1" t="s">
        <v>395</v>
      </c>
      <c r="V221" t="b">
        <v>1</v>
      </c>
      <c r="W221">
        <v>6.0286359799999998</v>
      </c>
      <c r="X221">
        <v>1</v>
      </c>
      <c r="Y221">
        <v>1.3795089700000001</v>
      </c>
      <c r="Z221">
        <v>8.8333333333333333E-2</v>
      </c>
      <c r="AA221">
        <v>0</v>
      </c>
      <c r="AB221">
        <v>0</v>
      </c>
      <c r="AC221">
        <v>0</v>
      </c>
      <c r="AD221">
        <v>0</v>
      </c>
      <c r="AE221">
        <v>0</v>
      </c>
      <c r="AF221">
        <v>0</v>
      </c>
      <c r="AG221">
        <v>0</v>
      </c>
      <c r="AH221">
        <v>0</v>
      </c>
      <c r="AI221">
        <v>0</v>
      </c>
      <c r="AJ221">
        <v>0</v>
      </c>
      <c r="AK221">
        <v>1.3795089700000001</v>
      </c>
      <c r="AL221">
        <v>0.10666666666666667</v>
      </c>
      <c r="AM221">
        <v>0</v>
      </c>
      <c r="AO221">
        <v>0</v>
      </c>
      <c r="AP221">
        <v>0</v>
      </c>
      <c r="AQ221">
        <v>0.19500000000000001</v>
      </c>
      <c r="AR221">
        <v>0</v>
      </c>
      <c r="AS221">
        <v>0</v>
      </c>
      <c r="AT221">
        <v>0.19500000000000001</v>
      </c>
      <c r="AU221">
        <v>0</v>
      </c>
      <c r="AV221">
        <v>0</v>
      </c>
      <c r="AX221" s="1" t="s">
        <v>1563</v>
      </c>
      <c r="AY221">
        <v>99.7</v>
      </c>
      <c r="AZ221">
        <v>11.387999499999999</v>
      </c>
      <c r="BA221">
        <v>0.52333333333333332</v>
      </c>
      <c r="BB221">
        <v>0.40166666666666667</v>
      </c>
      <c r="BC221">
        <v>0</v>
      </c>
      <c r="BI221">
        <v>0.13500000000000001</v>
      </c>
      <c r="BJ221">
        <v>0</v>
      </c>
      <c r="BK221">
        <v>0.65833333333333333</v>
      </c>
      <c r="BM221">
        <v>9.5000000000000001E-2</v>
      </c>
      <c r="BN221" s="1" t="s">
        <v>2621</v>
      </c>
      <c r="BO221" s="1" t="s">
        <v>2715</v>
      </c>
      <c r="BP221" s="1" t="s">
        <v>525</v>
      </c>
      <c r="BQ221" s="1" t="s">
        <v>526</v>
      </c>
      <c r="BR221" s="1" t="s">
        <v>525</v>
      </c>
      <c r="BS221" s="1" t="s">
        <v>526</v>
      </c>
      <c r="BT221">
        <v>238</v>
      </c>
      <c r="BU221" s="1" t="s">
        <v>1145</v>
      </c>
      <c r="BV221" s="1" t="s">
        <v>398</v>
      </c>
      <c r="BW221" s="1" t="s">
        <v>439</v>
      </c>
      <c r="BX221" s="1" t="s">
        <v>1927</v>
      </c>
      <c r="BY221" s="1" t="s">
        <v>557</v>
      </c>
      <c r="BZ221" s="1" t="s">
        <v>2056</v>
      </c>
      <c r="CA221" s="1" t="s">
        <v>2051</v>
      </c>
      <c r="CB221" s="1"/>
      <c r="CC221" s="1"/>
      <c r="CD221">
        <v>0</v>
      </c>
      <c r="CF221" s="1" t="s">
        <v>395</v>
      </c>
      <c r="CG221">
        <v>0</v>
      </c>
      <c r="CH221" s="1" t="s">
        <v>2621</v>
      </c>
      <c r="CI221" s="1" t="s">
        <v>640</v>
      </c>
      <c r="CJ221" t="b">
        <v>0</v>
      </c>
      <c r="CK221" t="b">
        <v>0</v>
      </c>
      <c r="CL221" t="b">
        <v>0</v>
      </c>
      <c r="CM221" t="b">
        <v>0</v>
      </c>
      <c r="CN221">
        <v>0</v>
      </c>
      <c r="CO221" t="b">
        <v>1</v>
      </c>
      <c r="CP221">
        <v>0.35212230700000002</v>
      </c>
      <c r="CT221">
        <v>4.8333333333333332E-2</v>
      </c>
      <c r="CU221">
        <v>0</v>
      </c>
      <c r="CV221">
        <v>0</v>
      </c>
      <c r="CZ221">
        <v>0.21445468100000001</v>
      </c>
      <c r="DA221">
        <v>0</v>
      </c>
      <c r="DB221">
        <v>0</v>
      </c>
      <c r="DC221">
        <v>0</v>
      </c>
      <c r="DD221">
        <v>0</v>
      </c>
      <c r="DE221">
        <v>0</v>
      </c>
      <c r="DF221">
        <v>0.21445468100000001</v>
      </c>
      <c r="DG221">
        <v>0</v>
      </c>
    </row>
    <row r="222" spans="1:111" x14ac:dyDescent="0.3">
      <c r="A222" s="1" t="s">
        <v>525</v>
      </c>
      <c r="B222" s="1" t="s">
        <v>526</v>
      </c>
      <c r="C222">
        <v>60</v>
      </c>
      <c r="D222" s="1" t="s">
        <v>525</v>
      </c>
      <c r="E222" s="1" t="s">
        <v>526</v>
      </c>
      <c r="F222" t="b">
        <v>1</v>
      </c>
      <c r="G222" s="1" t="s">
        <v>398</v>
      </c>
      <c r="H222">
        <v>1.1683333333333332</v>
      </c>
      <c r="I222" s="1" t="s">
        <v>2713</v>
      </c>
      <c r="J222" s="1" t="s">
        <v>793</v>
      </c>
      <c r="K222" s="1" t="s">
        <v>1927</v>
      </c>
      <c r="L222" s="1" t="s">
        <v>557</v>
      </c>
      <c r="M222" s="1" t="s">
        <v>2056</v>
      </c>
      <c r="N222" s="1"/>
      <c r="O222" s="1" t="s">
        <v>2051</v>
      </c>
      <c r="P222">
        <v>8</v>
      </c>
      <c r="Q222">
        <v>6</v>
      </c>
      <c r="R222" t="b">
        <v>0</v>
      </c>
      <c r="T222" s="1" t="s">
        <v>395</v>
      </c>
      <c r="U222" s="1" t="s">
        <v>395</v>
      </c>
      <c r="V222" t="b">
        <v>1</v>
      </c>
      <c r="W222">
        <v>6.0286359799999998</v>
      </c>
      <c r="X222">
        <v>1</v>
      </c>
      <c r="Y222">
        <v>1.3795089700000001</v>
      </c>
      <c r="Z222">
        <v>8.8333333333333333E-2</v>
      </c>
      <c r="AA222">
        <v>0</v>
      </c>
      <c r="AB222">
        <v>0</v>
      </c>
      <c r="AC222">
        <v>0</v>
      </c>
      <c r="AD222">
        <v>0</v>
      </c>
      <c r="AE222">
        <v>0</v>
      </c>
      <c r="AF222">
        <v>0</v>
      </c>
      <c r="AG222">
        <v>0</v>
      </c>
      <c r="AH222">
        <v>0</v>
      </c>
      <c r="AI222">
        <v>0</v>
      </c>
      <c r="AJ222">
        <v>0</v>
      </c>
      <c r="AK222">
        <v>1.3795089700000001</v>
      </c>
      <c r="AL222">
        <v>0.10666666666666667</v>
      </c>
      <c r="AM222">
        <v>0</v>
      </c>
      <c r="AO222">
        <v>0</v>
      </c>
      <c r="AP222">
        <v>0</v>
      </c>
      <c r="AQ222">
        <v>0.19500000000000001</v>
      </c>
      <c r="AR222">
        <v>0</v>
      </c>
      <c r="AS222">
        <v>0</v>
      </c>
      <c r="AT222">
        <v>0.19500000000000001</v>
      </c>
      <c r="AU222">
        <v>0</v>
      </c>
      <c r="AV222">
        <v>0</v>
      </c>
      <c r="AX222" s="1" t="s">
        <v>1563</v>
      </c>
      <c r="AY222">
        <v>99.7</v>
      </c>
      <c r="AZ222">
        <v>11.387999499999999</v>
      </c>
      <c r="BA222">
        <v>0.52333333333333332</v>
      </c>
      <c r="BB222">
        <v>0.40166666666666667</v>
      </c>
      <c r="BC222">
        <v>0</v>
      </c>
      <c r="BI222">
        <v>0.13500000000000001</v>
      </c>
      <c r="BJ222">
        <v>0</v>
      </c>
      <c r="BK222">
        <v>0.65833333333333333</v>
      </c>
      <c r="BM222">
        <v>9.5000000000000001E-2</v>
      </c>
      <c r="BN222" s="1" t="s">
        <v>2621</v>
      </c>
      <c r="BO222" s="1" t="s">
        <v>2716</v>
      </c>
      <c r="BP222" s="1" t="s">
        <v>525</v>
      </c>
      <c r="BQ222" s="1" t="s">
        <v>526</v>
      </c>
      <c r="BR222" s="1" t="s">
        <v>525</v>
      </c>
      <c r="BS222" s="1" t="s">
        <v>526</v>
      </c>
      <c r="BT222">
        <v>239</v>
      </c>
      <c r="BU222" s="1" t="s">
        <v>1144</v>
      </c>
      <c r="BV222" s="1" t="s">
        <v>398</v>
      </c>
      <c r="BW222" s="1" t="s">
        <v>413</v>
      </c>
      <c r="BX222" s="1" t="s">
        <v>1927</v>
      </c>
      <c r="BY222" s="1" t="s">
        <v>557</v>
      </c>
      <c r="BZ222" s="1" t="s">
        <v>2056</v>
      </c>
      <c r="CA222" s="1" t="s">
        <v>2051</v>
      </c>
      <c r="CB222" s="1"/>
      <c r="CC222" s="1"/>
      <c r="CD222">
        <v>0</v>
      </c>
      <c r="CF222" s="1" t="s">
        <v>395</v>
      </c>
      <c r="CG222">
        <v>0</v>
      </c>
      <c r="CH222" s="1" t="s">
        <v>2621</v>
      </c>
      <c r="CI222" s="1" t="s">
        <v>640</v>
      </c>
      <c r="CJ222" t="b">
        <v>0</v>
      </c>
      <c r="CK222" t="b">
        <v>0</v>
      </c>
      <c r="CL222" t="b">
        <v>0</v>
      </c>
      <c r="CM222" t="b">
        <v>0</v>
      </c>
      <c r="CN222">
        <v>0</v>
      </c>
      <c r="CO222" t="b">
        <v>1</v>
      </c>
      <c r="CP222">
        <v>3.4477204099999999E-2</v>
      </c>
      <c r="CT222">
        <v>5.0000000000000001E-3</v>
      </c>
      <c r="CU222">
        <v>0</v>
      </c>
      <c r="CV222">
        <v>0</v>
      </c>
      <c r="CZ222">
        <v>1.6151398399999999E-2</v>
      </c>
      <c r="DA222">
        <v>0</v>
      </c>
      <c r="DB222">
        <v>0</v>
      </c>
      <c r="DC222">
        <v>0</v>
      </c>
      <c r="DD222">
        <v>0</v>
      </c>
      <c r="DE222">
        <v>0</v>
      </c>
      <c r="DF222">
        <v>1.6151398399999999E-2</v>
      </c>
      <c r="DG222">
        <v>0</v>
      </c>
    </row>
    <row r="223" spans="1:111" x14ac:dyDescent="0.3">
      <c r="A223" s="1" t="s">
        <v>525</v>
      </c>
      <c r="B223" s="1" t="s">
        <v>526</v>
      </c>
      <c r="C223">
        <v>60</v>
      </c>
      <c r="D223" s="1" t="s">
        <v>525</v>
      </c>
      <c r="E223" s="1" t="s">
        <v>526</v>
      </c>
      <c r="F223" t="b">
        <v>1</v>
      </c>
      <c r="G223" s="1" t="s">
        <v>398</v>
      </c>
      <c r="H223">
        <v>1.1683333333333332</v>
      </c>
      <c r="I223" s="1" t="s">
        <v>2713</v>
      </c>
      <c r="J223" s="1" t="s">
        <v>793</v>
      </c>
      <c r="K223" s="1" t="s">
        <v>1927</v>
      </c>
      <c r="L223" s="1" t="s">
        <v>557</v>
      </c>
      <c r="M223" s="1" t="s">
        <v>2056</v>
      </c>
      <c r="N223" s="1"/>
      <c r="O223" s="1" t="s">
        <v>2051</v>
      </c>
      <c r="P223">
        <v>8</v>
      </c>
      <c r="Q223">
        <v>6</v>
      </c>
      <c r="R223" t="b">
        <v>0</v>
      </c>
      <c r="T223" s="1" t="s">
        <v>395</v>
      </c>
      <c r="U223" s="1" t="s">
        <v>395</v>
      </c>
      <c r="V223" t="b">
        <v>1</v>
      </c>
      <c r="W223">
        <v>6.0286359799999998</v>
      </c>
      <c r="X223">
        <v>1</v>
      </c>
      <c r="Y223">
        <v>1.3795089700000001</v>
      </c>
      <c r="Z223">
        <v>8.8333333333333333E-2</v>
      </c>
      <c r="AA223">
        <v>0</v>
      </c>
      <c r="AB223">
        <v>0</v>
      </c>
      <c r="AC223">
        <v>0</v>
      </c>
      <c r="AD223">
        <v>0</v>
      </c>
      <c r="AE223">
        <v>0</v>
      </c>
      <c r="AF223">
        <v>0</v>
      </c>
      <c r="AG223">
        <v>0</v>
      </c>
      <c r="AH223">
        <v>0</v>
      </c>
      <c r="AI223">
        <v>0</v>
      </c>
      <c r="AJ223">
        <v>0</v>
      </c>
      <c r="AK223">
        <v>1.3795089700000001</v>
      </c>
      <c r="AL223">
        <v>0.10666666666666667</v>
      </c>
      <c r="AM223">
        <v>0</v>
      </c>
      <c r="AO223">
        <v>0</v>
      </c>
      <c r="AP223">
        <v>0</v>
      </c>
      <c r="AQ223">
        <v>0.19500000000000001</v>
      </c>
      <c r="AR223">
        <v>0</v>
      </c>
      <c r="AS223">
        <v>0</v>
      </c>
      <c r="AT223">
        <v>0.19500000000000001</v>
      </c>
      <c r="AU223">
        <v>0</v>
      </c>
      <c r="AV223">
        <v>0</v>
      </c>
      <c r="AX223" s="1" t="s">
        <v>1563</v>
      </c>
      <c r="AY223">
        <v>99.7</v>
      </c>
      <c r="AZ223">
        <v>11.387999499999999</v>
      </c>
      <c r="BA223">
        <v>0.52333333333333332</v>
      </c>
      <c r="BB223">
        <v>0.40166666666666667</v>
      </c>
      <c r="BC223">
        <v>0</v>
      </c>
      <c r="BI223">
        <v>0.13500000000000001</v>
      </c>
      <c r="BJ223">
        <v>0</v>
      </c>
      <c r="BK223">
        <v>0.65833333333333333</v>
      </c>
      <c r="BM223">
        <v>9.5000000000000001E-2</v>
      </c>
      <c r="BN223" s="1" t="s">
        <v>2621</v>
      </c>
      <c r="BO223" s="1" t="s">
        <v>2717</v>
      </c>
      <c r="BP223" s="1" t="s">
        <v>525</v>
      </c>
      <c r="BQ223" s="1" t="s">
        <v>526</v>
      </c>
      <c r="BR223" s="1" t="s">
        <v>525</v>
      </c>
      <c r="BS223" s="1" t="s">
        <v>526</v>
      </c>
      <c r="BT223">
        <v>240</v>
      </c>
      <c r="BU223" s="1" t="s">
        <v>1136</v>
      </c>
      <c r="BV223" s="1" t="s">
        <v>398</v>
      </c>
      <c r="BW223" s="1" t="s">
        <v>408</v>
      </c>
      <c r="BX223" s="1" t="s">
        <v>1927</v>
      </c>
      <c r="BY223" s="1" t="s">
        <v>557</v>
      </c>
      <c r="BZ223" s="1" t="s">
        <v>2056</v>
      </c>
      <c r="CA223" s="1" t="s">
        <v>2051</v>
      </c>
      <c r="CB223" s="1"/>
      <c r="CC223" s="1"/>
      <c r="CD223">
        <v>0</v>
      </c>
      <c r="CF223" s="1" t="s">
        <v>395</v>
      </c>
      <c r="CG223">
        <v>1</v>
      </c>
      <c r="CH223" s="1" t="s">
        <v>2621</v>
      </c>
      <c r="CI223" s="1" t="s">
        <v>640</v>
      </c>
      <c r="CJ223" t="b">
        <v>0</v>
      </c>
      <c r="CK223" t="b">
        <v>0</v>
      </c>
      <c r="CL223" t="b">
        <v>0</v>
      </c>
      <c r="CM223" t="b">
        <v>0</v>
      </c>
      <c r="CN223">
        <v>0</v>
      </c>
      <c r="CO223" t="b">
        <v>1</v>
      </c>
      <c r="CP223">
        <v>0.394477576</v>
      </c>
      <c r="CT223">
        <v>5.5E-2</v>
      </c>
      <c r="CU223">
        <v>0</v>
      </c>
      <c r="CV223">
        <v>0</v>
      </c>
      <c r="CZ223">
        <v>0.238412604</v>
      </c>
      <c r="DA223">
        <v>0</v>
      </c>
      <c r="DB223">
        <v>0</v>
      </c>
      <c r="DC223">
        <v>0</v>
      </c>
      <c r="DD223">
        <v>0</v>
      </c>
      <c r="DE223">
        <v>0</v>
      </c>
      <c r="DF223">
        <v>0.238412604</v>
      </c>
      <c r="DG223">
        <v>0</v>
      </c>
    </row>
    <row r="224" spans="1:111" x14ac:dyDescent="0.3">
      <c r="A224" s="1" t="s">
        <v>525</v>
      </c>
      <c r="B224" s="1" t="s">
        <v>526</v>
      </c>
      <c r="C224">
        <v>60</v>
      </c>
      <c r="D224" s="1" t="s">
        <v>525</v>
      </c>
      <c r="E224" s="1" t="s">
        <v>526</v>
      </c>
      <c r="F224" t="b">
        <v>1</v>
      </c>
      <c r="G224" s="1" t="s">
        <v>398</v>
      </c>
      <c r="H224">
        <v>1.1683333333333332</v>
      </c>
      <c r="I224" s="1" t="s">
        <v>2713</v>
      </c>
      <c r="J224" s="1" t="s">
        <v>793</v>
      </c>
      <c r="K224" s="1" t="s">
        <v>1927</v>
      </c>
      <c r="L224" s="1" t="s">
        <v>557</v>
      </c>
      <c r="M224" s="1" t="s">
        <v>2056</v>
      </c>
      <c r="N224" s="1"/>
      <c r="O224" s="1" t="s">
        <v>2051</v>
      </c>
      <c r="P224">
        <v>8</v>
      </c>
      <c r="Q224">
        <v>6</v>
      </c>
      <c r="R224" t="b">
        <v>0</v>
      </c>
      <c r="T224" s="1" t="s">
        <v>395</v>
      </c>
      <c r="U224" s="1" t="s">
        <v>395</v>
      </c>
      <c r="V224" t="b">
        <v>1</v>
      </c>
      <c r="W224">
        <v>6.0286359799999998</v>
      </c>
      <c r="X224">
        <v>1</v>
      </c>
      <c r="Y224">
        <v>1.3795089700000001</v>
      </c>
      <c r="Z224">
        <v>8.8333333333333333E-2</v>
      </c>
      <c r="AA224">
        <v>0</v>
      </c>
      <c r="AB224">
        <v>0</v>
      </c>
      <c r="AC224">
        <v>0</v>
      </c>
      <c r="AD224">
        <v>0</v>
      </c>
      <c r="AE224">
        <v>0</v>
      </c>
      <c r="AF224">
        <v>0</v>
      </c>
      <c r="AG224">
        <v>0</v>
      </c>
      <c r="AH224">
        <v>0</v>
      </c>
      <c r="AI224">
        <v>0</v>
      </c>
      <c r="AJ224">
        <v>0</v>
      </c>
      <c r="AK224">
        <v>1.3795089700000001</v>
      </c>
      <c r="AL224">
        <v>0.10666666666666667</v>
      </c>
      <c r="AM224">
        <v>0</v>
      </c>
      <c r="AO224">
        <v>0</v>
      </c>
      <c r="AP224">
        <v>0</v>
      </c>
      <c r="AQ224">
        <v>0.19500000000000001</v>
      </c>
      <c r="AR224">
        <v>0</v>
      </c>
      <c r="AS224">
        <v>0</v>
      </c>
      <c r="AT224">
        <v>0.19500000000000001</v>
      </c>
      <c r="AU224">
        <v>0</v>
      </c>
      <c r="AV224">
        <v>0</v>
      </c>
      <c r="AX224" s="1" t="s">
        <v>1563</v>
      </c>
      <c r="AY224">
        <v>99.7</v>
      </c>
      <c r="AZ224">
        <v>11.387999499999999</v>
      </c>
      <c r="BA224">
        <v>0.52333333333333332</v>
      </c>
      <c r="BB224">
        <v>0.40166666666666667</v>
      </c>
      <c r="BC224">
        <v>0</v>
      </c>
      <c r="BI224">
        <v>0.13500000000000001</v>
      </c>
      <c r="BJ224">
        <v>0</v>
      </c>
      <c r="BK224">
        <v>0.65833333333333333</v>
      </c>
      <c r="BM224">
        <v>9.5000000000000001E-2</v>
      </c>
      <c r="BN224" s="1" t="s">
        <v>2621</v>
      </c>
      <c r="BO224" s="1" t="s">
        <v>2718</v>
      </c>
      <c r="BP224" s="1" t="s">
        <v>525</v>
      </c>
      <c r="BQ224" s="1" t="s">
        <v>526</v>
      </c>
      <c r="BR224" s="1" t="s">
        <v>525</v>
      </c>
      <c r="BS224" s="1" t="s">
        <v>526</v>
      </c>
      <c r="BT224">
        <v>241</v>
      </c>
      <c r="BU224" s="1" t="s">
        <v>1122</v>
      </c>
      <c r="BV224" s="1" t="s">
        <v>398</v>
      </c>
      <c r="BW224" s="1" t="s">
        <v>406</v>
      </c>
      <c r="BX224" s="1" t="s">
        <v>1927</v>
      </c>
      <c r="BY224" s="1" t="s">
        <v>557</v>
      </c>
      <c r="BZ224" s="1" t="s">
        <v>2056</v>
      </c>
      <c r="CA224" s="1" t="s">
        <v>2051</v>
      </c>
      <c r="CB224" s="1"/>
      <c r="CC224" s="1"/>
      <c r="CD224">
        <v>0</v>
      </c>
      <c r="CF224" s="1" t="s">
        <v>395</v>
      </c>
      <c r="CG224">
        <v>1</v>
      </c>
      <c r="CH224" s="1" t="s">
        <v>2621</v>
      </c>
      <c r="CI224" s="1" t="s">
        <v>640</v>
      </c>
      <c r="CJ224" t="b">
        <v>0</v>
      </c>
      <c r="CK224" t="b">
        <v>0</v>
      </c>
      <c r="CL224" t="b">
        <v>0</v>
      </c>
      <c r="CM224" t="b">
        <v>0</v>
      </c>
      <c r="CN224">
        <v>0</v>
      </c>
      <c r="CO224" t="b">
        <v>1</v>
      </c>
      <c r="CP224">
        <v>0.43407335899999999</v>
      </c>
      <c r="CT224">
        <v>0.06</v>
      </c>
      <c r="CU224">
        <v>0</v>
      </c>
      <c r="CV224">
        <v>0</v>
      </c>
      <c r="CZ224">
        <v>0.191932455</v>
      </c>
      <c r="DA224">
        <v>0</v>
      </c>
      <c r="DB224">
        <v>0</v>
      </c>
      <c r="DC224">
        <v>0</v>
      </c>
      <c r="DD224">
        <v>0</v>
      </c>
      <c r="DE224">
        <v>0</v>
      </c>
      <c r="DF224">
        <v>0.191932455</v>
      </c>
      <c r="DG224">
        <v>0</v>
      </c>
    </row>
    <row r="225" spans="1:111" x14ac:dyDescent="0.3">
      <c r="A225" s="1" t="s">
        <v>525</v>
      </c>
      <c r="B225" s="1" t="s">
        <v>526</v>
      </c>
      <c r="C225">
        <v>60</v>
      </c>
      <c r="D225" s="1" t="s">
        <v>525</v>
      </c>
      <c r="E225" s="1" t="s">
        <v>526</v>
      </c>
      <c r="F225" t="b">
        <v>1</v>
      </c>
      <c r="G225" s="1" t="s">
        <v>398</v>
      </c>
      <c r="H225">
        <v>1.1683333333333332</v>
      </c>
      <c r="I225" s="1" t="s">
        <v>2713</v>
      </c>
      <c r="J225" s="1" t="s">
        <v>793</v>
      </c>
      <c r="K225" s="1" t="s">
        <v>1927</v>
      </c>
      <c r="L225" s="1" t="s">
        <v>557</v>
      </c>
      <c r="M225" s="1" t="s">
        <v>2056</v>
      </c>
      <c r="N225" s="1"/>
      <c r="O225" s="1" t="s">
        <v>2051</v>
      </c>
      <c r="P225">
        <v>8</v>
      </c>
      <c r="Q225">
        <v>6</v>
      </c>
      <c r="R225" t="b">
        <v>0</v>
      </c>
      <c r="T225" s="1" t="s">
        <v>395</v>
      </c>
      <c r="U225" s="1" t="s">
        <v>395</v>
      </c>
      <c r="V225" t="b">
        <v>1</v>
      </c>
      <c r="W225">
        <v>6.0286359799999998</v>
      </c>
      <c r="X225">
        <v>1</v>
      </c>
      <c r="Y225">
        <v>1.3795089700000001</v>
      </c>
      <c r="Z225">
        <v>8.8333333333333333E-2</v>
      </c>
      <c r="AA225">
        <v>0</v>
      </c>
      <c r="AB225">
        <v>0</v>
      </c>
      <c r="AC225">
        <v>0</v>
      </c>
      <c r="AD225">
        <v>0</v>
      </c>
      <c r="AE225">
        <v>0</v>
      </c>
      <c r="AF225">
        <v>0</v>
      </c>
      <c r="AG225">
        <v>0</v>
      </c>
      <c r="AH225">
        <v>0</v>
      </c>
      <c r="AI225">
        <v>0</v>
      </c>
      <c r="AJ225">
        <v>0</v>
      </c>
      <c r="AK225">
        <v>1.3795089700000001</v>
      </c>
      <c r="AL225">
        <v>0.10666666666666667</v>
      </c>
      <c r="AM225">
        <v>0</v>
      </c>
      <c r="AO225">
        <v>0</v>
      </c>
      <c r="AP225">
        <v>0</v>
      </c>
      <c r="AQ225">
        <v>0.19500000000000001</v>
      </c>
      <c r="AR225">
        <v>0</v>
      </c>
      <c r="AS225">
        <v>0</v>
      </c>
      <c r="AT225">
        <v>0.19500000000000001</v>
      </c>
      <c r="AU225">
        <v>0</v>
      </c>
      <c r="AV225">
        <v>0</v>
      </c>
      <c r="AX225" s="1" t="s">
        <v>1563</v>
      </c>
      <c r="AY225">
        <v>99.7</v>
      </c>
      <c r="AZ225">
        <v>11.387999499999999</v>
      </c>
      <c r="BA225">
        <v>0.52333333333333332</v>
      </c>
      <c r="BB225">
        <v>0.40166666666666667</v>
      </c>
      <c r="BC225">
        <v>0</v>
      </c>
      <c r="BI225">
        <v>0.13500000000000001</v>
      </c>
      <c r="BJ225">
        <v>0</v>
      </c>
      <c r="BK225">
        <v>0.65833333333333333</v>
      </c>
      <c r="BM225">
        <v>9.5000000000000001E-2</v>
      </c>
      <c r="BN225" s="1" t="s">
        <v>2621</v>
      </c>
      <c r="BO225" s="1" t="s">
        <v>2719</v>
      </c>
      <c r="BP225" s="1" t="s">
        <v>525</v>
      </c>
      <c r="BQ225" s="1" t="s">
        <v>526</v>
      </c>
      <c r="BR225" s="1" t="s">
        <v>525</v>
      </c>
      <c r="BS225" s="1" t="s">
        <v>526</v>
      </c>
      <c r="BT225">
        <v>242</v>
      </c>
      <c r="BU225" s="1" t="s">
        <v>1149</v>
      </c>
      <c r="BV225" s="1" t="s">
        <v>398</v>
      </c>
      <c r="BW225" s="1" t="s">
        <v>404</v>
      </c>
      <c r="BX225" s="1" t="s">
        <v>1927</v>
      </c>
      <c r="BY225" s="1" t="s">
        <v>557</v>
      </c>
      <c r="BZ225" s="1" t="s">
        <v>2056</v>
      </c>
      <c r="CA225" s="1" t="s">
        <v>2051</v>
      </c>
      <c r="CB225" s="1"/>
      <c r="CC225" s="1"/>
      <c r="CD225">
        <v>0</v>
      </c>
      <c r="CF225" s="1" t="s">
        <v>395</v>
      </c>
      <c r="CG225">
        <v>1</v>
      </c>
      <c r="CH225" s="1" t="s">
        <v>2621</v>
      </c>
      <c r="CI225" s="1" t="s">
        <v>640</v>
      </c>
      <c r="CJ225" t="b">
        <v>0</v>
      </c>
      <c r="CK225" t="b">
        <v>0</v>
      </c>
      <c r="CL225" t="b">
        <v>0</v>
      </c>
      <c r="CM225" t="b">
        <v>0</v>
      </c>
      <c r="CN225">
        <v>0</v>
      </c>
      <c r="CO225" t="b">
        <v>1</v>
      </c>
      <c r="CP225">
        <v>0.46875104299999998</v>
      </c>
      <c r="CT225">
        <v>6.5000000000000002E-2</v>
      </c>
      <c r="CU225">
        <v>0</v>
      </c>
      <c r="CV225">
        <v>0</v>
      </c>
      <c r="CZ225">
        <v>0.23823314900000001</v>
      </c>
      <c r="DA225">
        <v>0</v>
      </c>
      <c r="DB225">
        <v>0</v>
      </c>
      <c r="DC225">
        <v>0</v>
      </c>
      <c r="DD225">
        <v>0</v>
      </c>
      <c r="DE225">
        <v>0</v>
      </c>
      <c r="DF225">
        <v>0.23823314900000001</v>
      </c>
      <c r="DG225">
        <v>0</v>
      </c>
    </row>
    <row r="226" spans="1:111" x14ac:dyDescent="0.3">
      <c r="A226" s="1" t="s">
        <v>525</v>
      </c>
      <c r="B226" s="1" t="s">
        <v>526</v>
      </c>
      <c r="C226">
        <v>60</v>
      </c>
      <c r="D226" s="1" t="s">
        <v>525</v>
      </c>
      <c r="E226" s="1" t="s">
        <v>526</v>
      </c>
      <c r="F226" t="b">
        <v>1</v>
      </c>
      <c r="G226" s="1" t="s">
        <v>398</v>
      </c>
      <c r="H226">
        <v>1.1683333333333332</v>
      </c>
      <c r="I226" s="1" t="s">
        <v>2713</v>
      </c>
      <c r="J226" s="1" t="s">
        <v>793</v>
      </c>
      <c r="K226" s="1" t="s">
        <v>1927</v>
      </c>
      <c r="L226" s="1" t="s">
        <v>557</v>
      </c>
      <c r="M226" s="1" t="s">
        <v>2056</v>
      </c>
      <c r="N226" s="1"/>
      <c r="O226" s="1" t="s">
        <v>2051</v>
      </c>
      <c r="P226">
        <v>8</v>
      </c>
      <c r="Q226">
        <v>6</v>
      </c>
      <c r="R226" t="b">
        <v>0</v>
      </c>
      <c r="T226" s="1" t="s">
        <v>395</v>
      </c>
      <c r="U226" s="1" t="s">
        <v>395</v>
      </c>
      <c r="V226" t="b">
        <v>1</v>
      </c>
      <c r="W226">
        <v>6.0286359799999998</v>
      </c>
      <c r="X226">
        <v>1</v>
      </c>
      <c r="Y226">
        <v>1.3795089700000001</v>
      </c>
      <c r="Z226">
        <v>8.8333333333333333E-2</v>
      </c>
      <c r="AA226">
        <v>0</v>
      </c>
      <c r="AB226">
        <v>0</v>
      </c>
      <c r="AC226">
        <v>0</v>
      </c>
      <c r="AD226">
        <v>0</v>
      </c>
      <c r="AE226">
        <v>0</v>
      </c>
      <c r="AF226">
        <v>0</v>
      </c>
      <c r="AG226">
        <v>0</v>
      </c>
      <c r="AH226">
        <v>0</v>
      </c>
      <c r="AI226">
        <v>0</v>
      </c>
      <c r="AJ226">
        <v>0</v>
      </c>
      <c r="AK226">
        <v>1.3795089700000001</v>
      </c>
      <c r="AL226">
        <v>0.10666666666666667</v>
      </c>
      <c r="AM226">
        <v>0</v>
      </c>
      <c r="AO226">
        <v>0</v>
      </c>
      <c r="AP226">
        <v>0</v>
      </c>
      <c r="AQ226">
        <v>0.19500000000000001</v>
      </c>
      <c r="AR226">
        <v>0</v>
      </c>
      <c r="AS226">
        <v>0</v>
      </c>
      <c r="AT226">
        <v>0.19500000000000001</v>
      </c>
      <c r="AU226">
        <v>0</v>
      </c>
      <c r="AV226">
        <v>0</v>
      </c>
      <c r="AX226" s="1" t="s">
        <v>1563</v>
      </c>
      <c r="AY226">
        <v>99.7</v>
      </c>
      <c r="AZ226">
        <v>11.387999499999999</v>
      </c>
      <c r="BA226">
        <v>0.52333333333333332</v>
      </c>
      <c r="BB226">
        <v>0.40166666666666667</v>
      </c>
      <c r="BC226">
        <v>0</v>
      </c>
      <c r="BI226">
        <v>0.13500000000000001</v>
      </c>
      <c r="BJ226">
        <v>0</v>
      </c>
      <c r="BK226">
        <v>0.65833333333333333</v>
      </c>
      <c r="BM226">
        <v>9.5000000000000001E-2</v>
      </c>
      <c r="BN226" s="1" t="s">
        <v>2621</v>
      </c>
      <c r="BO226" s="1" t="s">
        <v>2720</v>
      </c>
      <c r="BP226" s="1" t="s">
        <v>525</v>
      </c>
      <c r="BQ226" s="1" t="s">
        <v>526</v>
      </c>
      <c r="BR226" s="1" t="s">
        <v>525</v>
      </c>
      <c r="BS226" s="1" t="s">
        <v>526</v>
      </c>
      <c r="BT226">
        <v>243</v>
      </c>
      <c r="BU226" s="1" t="s">
        <v>1147</v>
      </c>
      <c r="BV226" s="1" t="s">
        <v>398</v>
      </c>
      <c r="BW226" s="1" t="s">
        <v>402</v>
      </c>
      <c r="BX226" s="1" t="s">
        <v>1927</v>
      </c>
      <c r="BY226" s="1" t="s">
        <v>557</v>
      </c>
      <c r="BZ226" s="1" t="s">
        <v>2056</v>
      </c>
      <c r="CA226" s="1" t="s">
        <v>2051</v>
      </c>
      <c r="CB226" s="1"/>
      <c r="CC226" s="1"/>
      <c r="CD226">
        <v>0</v>
      </c>
      <c r="CF226" s="1" t="s">
        <v>395</v>
      </c>
      <c r="CG226">
        <v>1</v>
      </c>
      <c r="CH226" s="1" t="s">
        <v>2621</v>
      </c>
      <c r="CI226" s="1" t="s">
        <v>640</v>
      </c>
      <c r="CJ226" t="b">
        <v>0</v>
      </c>
      <c r="CK226" t="b">
        <v>0</v>
      </c>
      <c r="CL226" t="b">
        <v>0</v>
      </c>
      <c r="CM226" t="b">
        <v>0</v>
      </c>
      <c r="CN226">
        <v>0</v>
      </c>
      <c r="CO226" t="b">
        <v>1</v>
      </c>
      <c r="CP226">
        <v>0.37180268799999999</v>
      </c>
      <c r="CT226">
        <v>5.1666666666666666E-2</v>
      </c>
      <c r="CU226">
        <v>0</v>
      </c>
      <c r="CV226">
        <v>0</v>
      </c>
      <c r="CZ226">
        <v>0.106419772</v>
      </c>
      <c r="DA226">
        <v>0</v>
      </c>
      <c r="DB226">
        <v>0</v>
      </c>
      <c r="DC226">
        <v>0</v>
      </c>
      <c r="DD226">
        <v>0</v>
      </c>
      <c r="DE226">
        <v>0</v>
      </c>
      <c r="DF226">
        <v>0.106419772</v>
      </c>
      <c r="DG226">
        <v>0</v>
      </c>
    </row>
    <row r="227" spans="1:111" x14ac:dyDescent="0.3">
      <c r="A227" s="1" t="s">
        <v>525</v>
      </c>
      <c r="B227" s="1" t="s">
        <v>526</v>
      </c>
      <c r="C227">
        <v>60</v>
      </c>
      <c r="D227" s="1" t="s">
        <v>525</v>
      </c>
      <c r="E227" s="1" t="s">
        <v>526</v>
      </c>
      <c r="F227" t="b">
        <v>1</v>
      </c>
      <c r="G227" s="1" t="s">
        <v>398</v>
      </c>
      <c r="H227">
        <v>1.1683333333333332</v>
      </c>
      <c r="I227" s="1" t="s">
        <v>2713</v>
      </c>
      <c r="J227" s="1" t="s">
        <v>793</v>
      </c>
      <c r="K227" s="1" t="s">
        <v>1927</v>
      </c>
      <c r="L227" s="1" t="s">
        <v>557</v>
      </c>
      <c r="M227" s="1" t="s">
        <v>2056</v>
      </c>
      <c r="N227" s="1"/>
      <c r="O227" s="1" t="s">
        <v>2051</v>
      </c>
      <c r="P227">
        <v>8</v>
      </c>
      <c r="Q227">
        <v>6</v>
      </c>
      <c r="R227" t="b">
        <v>0</v>
      </c>
      <c r="T227" s="1" t="s">
        <v>395</v>
      </c>
      <c r="U227" s="1" t="s">
        <v>395</v>
      </c>
      <c r="V227" t="b">
        <v>1</v>
      </c>
      <c r="W227">
        <v>6.0286359799999998</v>
      </c>
      <c r="X227">
        <v>1</v>
      </c>
      <c r="Y227">
        <v>1.3795089700000001</v>
      </c>
      <c r="Z227">
        <v>8.8333333333333333E-2</v>
      </c>
      <c r="AA227">
        <v>0</v>
      </c>
      <c r="AB227">
        <v>0</v>
      </c>
      <c r="AC227">
        <v>0</v>
      </c>
      <c r="AD227">
        <v>0</v>
      </c>
      <c r="AE227">
        <v>0</v>
      </c>
      <c r="AF227">
        <v>0</v>
      </c>
      <c r="AG227">
        <v>0</v>
      </c>
      <c r="AH227">
        <v>0</v>
      </c>
      <c r="AI227">
        <v>0</v>
      </c>
      <c r="AJ227">
        <v>0</v>
      </c>
      <c r="AK227">
        <v>1.3795089700000001</v>
      </c>
      <c r="AL227">
        <v>0.10666666666666667</v>
      </c>
      <c r="AM227">
        <v>0</v>
      </c>
      <c r="AO227">
        <v>0</v>
      </c>
      <c r="AP227">
        <v>0</v>
      </c>
      <c r="AQ227">
        <v>0.19500000000000001</v>
      </c>
      <c r="AR227">
        <v>0</v>
      </c>
      <c r="AS227">
        <v>0</v>
      </c>
      <c r="AT227">
        <v>0.19500000000000001</v>
      </c>
      <c r="AU227">
        <v>0</v>
      </c>
      <c r="AV227">
        <v>0</v>
      </c>
      <c r="AX227" s="1" t="s">
        <v>1563</v>
      </c>
      <c r="AY227">
        <v>99.7</v>
      </c>
      <c r="AZ227">
        <v>11.387999499999999</v>
      </c>
      <c r="BA227">
        <v>0.52333333333333332</v>
      </c>
      <c r="BB227">
        <v>0.40166666666666667</v>
      </c>
      <c r="BC227">
        <v>0</v>
      </c>
      <c r="BI227">
        <v>0.13500000000000001</v>
      </c>
      <c r="BJ227">
        <v>0</v>
      </c>
      <c r="BK227">
        <v>0.65833333333333333</v>
      </c>
      <c r="BM227">
        <v>9.5000000000000001E-2</v>
      </c>
      <c r="BN227" s="1" t="s">
        <v>2621</v>
      </c>
      <c r="BO227" s="1" t="s">
        <v>2721</v>
      </c>
      <c r="BP227" s="1" t="s">
        <v>525</v>
      </c>
      <c r="BQ227" s="1" t="s">
        <v>526</v>
      </c>
      <c r="BR227" s="1" t="s">
        <v>525</v>
      </c>
      <c r="BS227" s="1" t="s">
        <v>526</v>
      </c>
      <c r="BT227">
        <v>244</v>
      </c>
      <c r="BU227" s="1" t="s">
        <v>1135</v>
      </c>
      <c r="BV227" s="1" t="s">
        <v>398</v>
      </c>
      <c r="BW227" s="1" t="s">
        <v>400</v>
      </c>
      <c r="BX227" s="1" t="s">
        <v>1927</v>
      </c>
      <c r="BY227" s="1" t="s">
        <v>557</v>
      </c>
      <c r="BZ227" s="1" t="s">
        <v>2056</v>
      </c>
      <c r="CA227" s="1" t="s">
        <v>2051</v>
      </c>
      <c r="CB227" s="1"/>
      <c r="CC227" s="1"/>
      <c r="CD227">
        <v>0</v>
      </c>
      <c r="CF227" s="1" t="s">
        <v>395</v>
      </c>
      <c r="CG227">
        <v>1</v>
      </c>
      <c r="CH227" s="1" t="s">
        <v>2621</v>
      </c>
      <c r="CI227" s="1" t="s">
        <v>640</v>
      </c>
      <c r="CJ227" t="b">
        <v>0</v>
      </c>
      <c r="CK227" t="b">
        <v>0</v>
      </c>
      <c r="CL227" t="b">
        <v>0</v>
      </c>
      <c r="CM227" t="b">
        <v>0</v>
      </c>
      <c r="CN227">
        <v>0</v>
      </c>
      <c r="CO227" t="b">
        <v>1</v>
      </c>
      <c r="CP227">
        <v>0.47343036500000002</v>
      </c>
      <c r="CT227">
        <v>6.5000000000000002E-2</v>
      </c>
      <c r="CU227">
        <v>0</v>
      </c>
      <c r="CV227">
        <v>0</v>
      </c>
      <c r="CZ227">
        <v>0.25330775999999999</v>
      </c>
      <c r="DA227">
        <v>0</v>
      </c>
      <c r="DB227">
        <v>0</v>
      </c>
      <c r="DC227">
        <v>0</v>
      </c>
      <c r="DD227">
        <v>0</v>
      </c>
      <c r="DE227">
        <v>0</v>
      </c>
      <c r="DF227">
        <v>0.25330775999999999</v>
      </c>
      <c r="DG227">
        <v>0</v>
      </c>
    </row>
    <row r="228" spans="1:111" x14ac:dyDescent="0.3">
      <c r="A228" s="1" t="s">
        <v>525</v>
      </c>
      <c r="B228" s="1" t="s">
        <v>526</v>
      </c>
      <c r="C228">
        <v>244</v>
      </c>
      <c r="D228" s="1" t="s">
        <v>525</v>
      </c>
      <c r="E228" s="1" t="s">
        <v>526</v>
      </c>
      <c r="F228" t="b">
        <v>1</v>
      </c>
      <c r="G228" s="1" t="s">
        <v>398</v>
      </c>
      <c r="H228">
        <v>0.32666666666666666</v>
      </c>
      <c r="I228" s="1" t="s">
        <v>2722</v>
      </c>
      <c r="J228" s="1" t="s">
        <v>2723</v>
      </c>
      <c r="K228" s="1" t="s">
        <v>2698</v>
      </c>
      <c r="L228" s="1" t="s">
        <v>2406</v>
      </c>
      <c r="M228" s="1" t="s">
        <v>2056</v>
      </c>
      <c r="N228" s="1"/>
      <c r="O228" s="1" t="s">
        <v>2051</v>
      </c>
      <c r="P228">
        <v>2</v>
      </c>
      <c r="Q228">
        <v>1</v>
      </c>
      <c r="R228" t="b">
        <v>1</v>
      </c>
      <c r="T228" s="1" t="s">
        <v>411</v>
      </c>
      <c r="U228" s="1" t="s">
        <v>411</v>
      </c>
      <c r="V228" t="b">
        <v>1</v>
      </c>
      <c r="W228">
        <v>7.2463769899999999</v>
      </c>
      <c r="X228">
        <v>1</v>
      </c>
      <c r="Y228">
        <v>0.45511055</v>
      </c>
      <c r="Z228">
        <v>0.03</v>
      </c>
      <c r="AA228">
        <v>0</v>
      </c>
      <c r="AB228">
        <v>0</v>
      </c>
      <c r="AC228">
        <v>0</v>
      </c>
      <c r="AD228">
        <v>0</v>
      </c>
      <c r="AE228">
        <v>0</v>
      </c>
      <c r="AF228">
        <v>0</v>
      </c>
      <c r="AG228">
        <v>0</v>
      </c>
      <c r="AH228">
        <v>0</v>
      </c>
      <c r="AI228">
        <v>0</v>
      </c>
      <c r="AJ228">
        <v>0</v>
      </c>
      <c r="AK228">
        <v>0.45511055</v>
      </c>
      <c r="AL228">
        <v>3.5000000000000003E-2</v>
      </c>
      <c r="AM228">
        <v>0</v>
      </c>
      <c r="AO228">
        <v>0</v>
      </c>
      <c r="AP228">
        <v>0</v>
      </c>
      <c r="AQ228">
        <v>6.5000000000000002E-2</v>
      </c>
      <c r="AR228">
        <v>0</v>
      </c>
      <c r="AS228">
        <v>0</v>
      </c>
      <c r="AT228">
        <v>6.5000000000000002E-2</v>
      </c>
      <c r="AU228">
        <v>0</v>
      </c>
      <c r="AV228">
        <v>0</v>
      </c>
      <c r="AX228" s="1" t="s">
        <v>1563</v>
      </c>
      <c r="AY228">
        <v>63.6</v>
      </c>
      <c r="AZ228">
        <v>13.9130001</v>
      </c>
      <c r="BA228">
        <v>0.13666666666666666</v>
      </c>
      <c r="BB228">
        <v>0.10833333333333334</v>
      </c>
      <c r="BC228">
        <v>0</v>
      </c>
      <c r="BI228">
        <v>6.1666666666666668E-2</v>
      </c>
      <c r="BJ228">
        <v>0</v>
      </c>
      <c r="BK228">
        <v>0.19833333333333333</v>
      </c>
      <c r="BM228">
        <v>1.4999999999999999E-2</v>
      </c>
      <c r="BN228" s="1" t="s">
        <v>2621</v>
      </c>
      <c r="BO228" s="1" t="s">
        <v>2724</v>
      </c>
      <c r="BP228" s="1" t="s">
        <v>525</v>
      </c>
      <c r="BQ228" s="1" t="s">
        <v>526</v>
      </c>
      <c r="BR228" s="1" t="s">
        <v>525</v>
      </c>
      <c r="BS228" s="1" t="s">
        <v>526</v>
      </c>
      <c r="BT228">
        <v>814</v>
      </c>
      <c r="BU228" s="1" t="s">
        <v>1164</v>
      </c>
      <c r="BV228" s="1" t="s">
        <v>398</v>
      </c>
      <c r="BW228" s="1" t="s">
        <v>492</v>
      </c>
      <c r="BX228" s="1" t="s">
        <v>2698</v>
      </c>
      <c r="BY228" s="1" t="s">
        <v>2406</v>
      </c>
      <c r="BZ228" s="1" t="s">
        <v>2056</v>
      </c>
      <c r="CA228" s="1" t="s">
        <v>2051</v>
      </c>
      <c r="CB228" s="1"/>
      <c r="CC228" s="1"/>
      <c r="CD228">
        <v>0</v>
      </c>
      <c r="CF228" s="1" t="s">
        <v>411</v>
      </c>
      <c r="CG228">
        <v>0</v>
      </c>
      <c r="CH228" s="1" t="s">
        <v>2621</v>
      </c>
      <c r="CI228" s="1" t="s">
        <v>640</v>
      </c>
      <c r="CJ228" t="b">
        <v>0</v>
      </c>
      <c r="CK228" t="b">
        <v>0</v>
      </c>
      <c r="CL228" t="b">
        <v>0</v>
      </c>
      <c r="CM228" t="b">
        <v>0</v>
      </c>
      <c r="CN228">
        <v>0</v>
      </c>
      <c r="CO228" t="b">
        <v>1</v>
      </c>
      <c r="CP228">
        <v>0.49039226800000002</v>
      </c>
      <c r="CT228">
        <v>6.8333333333333329E-2</v>
      </c>
      <c r="CU228">
        <v>0</v>
      </c>
      <c r="CV228">
        <v>0</v>
      </c>
      <c r="CZ228">
        <v>0.41437312999999998</v>
      </c>
      <c r="DA228">
        <v>0</v>
      </c>
      <c r="DB228">
        <v>0</v>
      </c>
      <c r="DC228">
        <v>0</v>
      </c>
      <c r="DD228">
        <v>0</v>
      </c>
      <c r="DE228">
        <v>0</v>
      </c>
      <c r="DF228">
        <v>0.41437312999999998</v>
      </c>
      <c r="DG228">
        <v>0</v>
      </c>
    </row>
    <row r="229" spans="1:111" x14ac:dyDescent="0.3">
      <c r="A229" s="1" t="s">
        <v>525</v>
      </c>
      <c r="B229" s="1" t="s">
        <v>526</v>
      </c>
      <c r="C229">
        <v>244</v>
      </c>
      <c r="D229" s="1" t="s">
        <v>525</v>
      </c>
      <c r="E229" s="1" t="s">
        <v>526</v>
      </c>
      <c r="F229" t="b">
        <v>1</v>
      </c>
      <c r="G229" s="1" t="s">
        <v>398</v>
      </c>
      <c r="H229">
        <v>0.32666666666666666</v>
      </c>
      <c r="I229" s="1" t="s">
        <v>2722</v>
      </c>
      <c r="J229" s="1" t="s">
        <v>2723</v>
      </c>
      <c r="K229" s="1" t="s">
        <v>2698</v>
      </c>
      <c r="L229" s="1" t="s">
        <v>2406</v>
      </c>
      <c r="M229" s="1" t="s">
        <v>2056</v>
      </c>
      <c r="N229" s="1"/>
      <c r="O229" s="1" t="s">
        <v>2051</v>
      </c>
      <c r="P229">
        <v>2</v>
      </c>
      <c r="Q229">
        <v>1</v>
      </c>
      <c r="R229" t="b">
        <v>1</v>
      </c>
      <c r="T229" s="1" t="s">
        <v>411</v>
      </c>
      <c r="U229" s="1" t="s">
        <v>411</v>
      </c>
      <c r="V229" t="b">
        <v>1</v>
      </c>
      <c r="W229">
        <v>7.2463769899999999</v>
      </c>
      <c r="X229">
        <v>1</v>
      </c>
      <c r="Y229">
        <v>0.45511055</v>
      </c>
      <c r="Z229">
        <v>0.03</v>
      </c>
      <c r="AA229">
        <v>0</v>
      </c>
      <c r="AB229">
        <v>0</v>
      </c>
      <c r="AC229">
        <v>0</v>
      </c>
      <c r="AD229">
        <v>0</v>
      </c>
      <c r="AE229">
        <v>0</v>
      </c>
      <c r="AF229">
        <v>0</v>
      </c>
      <c r="AG229">
        <v>0</v>
      </c>
      <c r="AH229">
        <v>0</v>
      </c>
      <c r="AI229">
        <v>0</v>
      </c>
      <c r="AJ229">
        <v>0</v>
      </c>
      <c r="AK229">
        <v>0.45511055</v>
      </c>
      <c r="AL229">
        <v>3.5000000000000003E-2</v>
      </c>
      <c r="AM229">
        <v>0</v>
      </c>
      <c r="AO229">
        <v>0</v>
      </c>
      <c r="AP229">
        <v>0</v>
      </c>
      <c r="AQ229">
        <v>6.5000000000000002E-2</v>
      </c>
      <c r="AR229">
        <v>0</v>
      </c>
      <c r="AS229">
        <v>0</v>
      </c>
      <c r="AT229">
        <v>6.5000000000000002E-2</v>
      </c>
      <c r="AU229">
        <v>0</v>
      </c>
      <c r="AV229">
        <v>0</v>
      </c>
      <c r="AX229" s="1" t="s">
        <v>1563</v>
      </c>
      <c r="AY229">
        <v>63.6</v>
      </c>
      <c r="AZ229">
        <v>13.9130001</v>
      </c>
      <c r="BA229">
        <v>0.13666666666666666</v>
      </c>
      <c r="BB229">
        <v>0.10833333333333334</v>
      </c>
      <c r="BC229">
        <v>0</v>
      </c>
      <c r="BI229">
        <v>6.1666666666666668E-2</v>
      </c>
      <c r="BJ229">
        <v>0</v>
      </c>
      <c r="BK229">
        <v>0.19833333333333333</v>
      </c>
      <c r="BM229">
        <v>1.4999999999999999E-2</v>
      </c>
      <c r="BN229" s="1" t="s">
        <v>2621</v>
      </c>
      <c r="BO229" s="1" t="s">
        <v>2725</v>
      </c>
      <c r="BP229" s="1" t="s">
        <v>525</v>
      </c>
      <c r="BQ229" s="1" t="s">
        <v>526</v>
      </c>
      <c r="BR229" s="1" t="s">
        <v>525</v>
      </c>
      <c r="BS229" s="1" t="s">
        <v>526</v>
      </c>
      <c r="BT229">
        <v>817</v>
      </c>
      <c r="BU229" s="1" t="s">
        <v>1152</v>
      </c>
      <c r="BV229" s="1" t="s">
        <v>398</v>
      </c>
      <c r="BW229" s="1" t="s">
        <v>416</v>
      </c>
      <c r="BX229" s="1" t="s">
        <v>2698</v>
      </c>
      <c r="BY229" s="1" t="s">
        <v>2406</v>
      </c>
      <c r="BZ229" s="1" t="s">
        <v>2056</v>
      </c>
      <c r="CA229" s="1" t="s">
        <v>2051</v>
      </c>
      <c r="CB229" s="1"/>
      <c r="CC229" s="1"/>
      <c r="CD229">
        <v>0</v>
      </c>
      <c r="CF229" s="1" t="s">
        <v>411</v>
      </c>
      <c r="CG229">
        <v>1</v>
      </c>
      <c r="CH229" s="1" t="s">
        <v>2621</v>
      </c>
      <c r="CI229" s="1" t="s">
        <v>640</v>
      </c>
      <c r="CJ229" t="b">
        <v>0</v>
      </c>
      <c r="CK229" t="b">
        <v>0</v>
      </c>
      <c r="CL229" t="b">
        <v>0</v>
      </c>
      <c r="CM229" t="b">
        <v>0</v>
      </c>
      <c r="CN229">
        <v>0</v>
      </c>
      <c r="CO229" t="b">
        <v>1</v>
      </c>
      <c r="CP229">
        <v>0.28766918200000002</v>
      </c>
      <c r="CT229">
        <v>0.04</v>
      </c>
      <c r="CU229">
        <v>0</v>
      </c>
      <c r="CV229">
        <v>0</v>
      </c>
      <c r="CZ229">
        <v>4.07374203E-2</v>
      </c>
      <c r="DA229">
        <v>0</v>
      </c>
      <c r="DB229">
        <v>0</v>
      </c>
      <c r="DC229">
        <v>0</v>
      </c>
      <c r="DD229">
        <v>0</v>
      </c>
      <c r="DE229">
        <v>0</v>
      </c>
      <c r="DF229">
        <v>4.07374203E-2</v>
      </c>
      <c r="DG229">
        <v>0</v>
      </c>
    </row>
    <row r="230" spans="1:111" x14ac:dyDescent="0.3">
      <c r="A230" s="1" t="s">
        <v>525</v>
      </c>
      <c r="B230" s="1" t="s">
        <v>526</v>
      </c>
      <c r="C230">
        <v>235</v>
      </c>
      <c r="D230" s="1" t="s">
        <v>525</v>
      </c>
      <c r="E230" s="1" t="s">
        <v>526</v>
      </c>
      <c r="F230" t="b">
        <v>1</v>
      </c>
      <c r="G230" s="1" t="s">
        <v>398</v>
      </c>
      <c r="H230">
        <v>0.67333333333333334</v>
      </c>
      <c r="I230" s="1" t="s">
        <v>2727</v>
      </c>
      <c r="J230" s="1" t="s">
        <v>2728</v>
      </c>
      <c r="K230" s="1" t="s">
        <v>2729</v>
      </c>
      <c r="L230" s="1" t="s">
        <v>2730</v>
      </c>
      <c r="M230" s="1" t="s">
        <v>2056</v>
      </c>
      <c r="N230" s="1"/>
      <c r="O230" s="1" t="s">
        <v>2051</v>
      </c>
      <c r="P230">
        <v>5</v>
      </c>
      <c r="Q230">
        <v>3</v>
      </c>
      <c r="R230" t="b">
        <v>0</v>
      </c>
      <c r="T230" s="1" t="s">
        <v>411</v>
      </c>
      <c r="U230" s="1" t="s">
        <v>411</v>
      </c>
      <c r="V230" t="b">
        <v>1</v>
      </c>
      <c r="W230">
        <v>4.3365135199999996</v>
      </c>
      <c r="X230">
        <v>1</v>
      </c>
      <c r="Y230">
        <v>1.23091602</v>
      </c>
      <c r="Z230">
        <v>0.08</v>
      </c>
      <c r="AA230">
        <v>0</v>
      </c>
      <c r="AB230">
        <v>0</v>
      </c>
      <c r="AC230">
        <v>0</v>
      </c>
      <c r="AD230">
        <v>0</v>
      </c>
      <c r="AE230">
        <v>0</v>
      </c>
      <c r="AF230">
        <v>0</v>
      </c>
      <c r="AG230">
        <v>0</v>
      </c>
      <c r="AH230">
        <v>0</v>
      </c>
      <c r="AI230">
        <v>0</v>
      </c>
      <c r="AJ230">
        <v>0</v>
      </c>
      <c r="AK230">
        <v>1.23091602</v>
      </c>
      <c r="AL230">
        <v>9.5000000000000001E-2</v>
      </c>
      <c r="AM230">
        <v>0</v>
      </c>
      <c r="AO230">
        <v>0</v>
      </c>
      <c r="AP230">
        <v>0</v>
      </c>
      <c r="AQ230">
        <v>0.17499999999999999</v>
      </c>
      <c r="AR230">
        <v>0</v>
      </c>
      <c r="AS230">
        <v>0</v>
      </c>
      <c r="AT230">
        <v>0.17499999999999999</v>
      </c>
      <c r="AU230">
        <v>0</v>
      </c>
      <c r="AV230">
        <v>0</v>
      </c>
      <c r="AX230" s="1" t="s">
        <v>1563</v>
      </c>
      <c r="AY230">
        <v>82.8</v>
      </c>
      <c r="AZ230">
        <v>17.829999900000001</v>
      </c>
      <c r="BA230">
        <v>0.27666666666666667</v>
      </c>
      <c r="BB230">
        <v>0.27666666666666667</v>
      </c>
      <c r="BC230">
        <v>0</v>
      </c>
      <c r="BI230">
        <v>6.6666666666666666E-2</v>
      </c>
      <c r="BJ230">
        <v>0</v>
      </c>
      <c r="BK230">
        <v>0.34333333333333332</v>
      </c>
      <c r="BM230">
        <v>4.6666666666666669E-2</v>
      </c>
      <c r="BN230" s="1" t="s">
        <v>2621</v>
      </c>
      <c r="BO230" s="1" t="s">
        <v>2731</v>
      </c>
      <c r="BP230" s="1" t="s">
        <v>525</v>
      </c>
      <c r="BQ230" s="1" t="s">
        <v>526</v>
      </c>
      <c r="BR230" s="1" t="s">
        <v>525</v>
      </c>
      <c r="BS230" s="1" t="s">
        <v>526</v>
      </c>
      <c r="BT230">
        <v>789</v>
      </c>
      <c r="BU230" s="1" t="s">
        <v>1171</v>
      </c>
      <c r="BV230" s="1" t="s">
        <v>398</v>
      </c>
      <c r="BW230" s="1" t="s">
        <v>495</v>
      </c>
      <c r="BX230" s="1" t="s">
        <v>2732</v>
      </c>
      <c r="BY230" s="1" t="s">
        <v>2406</v>
      </c>
      <c r="BZ230" s="1" t="s">
        <v>2056</v>
      </c>
      <c r="CA230" s="1" t="s">
        <v>2051</v>
      </c>
      <c r="CB230" s="1"/>
      <c r="CC230" s="1"/>
      <c r="CD230">
        <v>0</v>
      </c>
      <c r="CF230" s="1" t="s">
        <v>411</v>
      </c>
      <c r="CG230">
        <v>0</v>
      </c>
      <c r="CH230" s="1" t="s">
        <v>2621</v>
      </c>
      <c r="CI230" s="1" t="s">
        <v>640</v>
      </c>
      <c r="CJ230" t="b">
        <v>0</v>
      </c>
      <c r="CK230" t="b">
        <v>0</v>
      </c>
      <c r="CL230" t="b">
        <v>0</v>
      </c>
      <c r="CM230" t="b">
        <v>0</v>
      </c>
      <c r="CN230">
        <v>0</v>
      </c>
      <c r="CO230" t="b">
        <v>1</v>
      </c>
      <c r="CP230">
        <v>0.33177974799999999</v>
      </c>
      <c r="CT230">
        <v>4.6666666666666669E-2</v>
      </c>
      <c r="CU230">
        <v>0</v>
      </c>
      <c r="CV230">
        <v>0</v>
      </c>
      <c r="CZ230">
        <v>0.26084506499999999</v>
      </c>
      <c r="DA230">
        <v>0</v>
      </c>
      <c r="DB230">
        <v>0</v>
      </c>
      <c r="DC230">
        <v>0</v>
      </c>
      <c r="DD230">
        <v>0</v>
      </c>
      <c r="DE230">
        <v>0</v>
      </c>
      <c r="DF230">
        <v>0.26084506499999999</v>
      </c>
      <c r="DG230">
        <v>0</v>
      </c>
    </row>
    <row r="231" spans="1:111" x14ac:dyDescent="0.3">
      <c r="A231" s="1" t="s">
        <v>525</v>
      </c>
      <c r="B231" s="1" t="s">
        <v>526</v>
      </c>
      <c r="C231">
        <v>235</v>
      </c>
      <c r="D231" s="1" t="s">
        <v>525</v>
      </c>
      <c r="E231" s="1" t="s">
        <v>526</v>
      </c>
      <c r="F231" t="b">
        <v>1</v>
      </c>
      <c r="G231" s="1" t="s">
        <v>398</v>
      </c>
      <c r="H231">
        <v>0.67333333333333334</v>
      </c>
      <c r="I231" s="1" t="s">
        <v>2727</v>
      </c>
      <c r="J231" s="1" t="s">
        <v>2728</v>
      </c>
      <c r="K231" s="1" t="s">
        <v>2729</v>
      </c>
      <c r="L231" s="1" t="s">
        <v>2730</v>
      </c>
      <c r="M231" s="1" t="s">
        <v>2056</v>
      </c>
      <c r="N231" s="1"/>
      <c r="O231" s="1" t="s">
        <v>2051</v>
      </c>
      <c r="P231">
        <v>5</v>
      </c>
      <c r="Q231">
        <v>3</v>
      </c>
      <c r="R231" t="b">
        <v>0</v>
      </c>
      <c r="T231" s="1" t="s">
        <v>411</v>
      </c>
      <c r="U231" s="1" t="s">
        <v>411</v>
      </c>
      <c r="V231" t="b">
        <v>1</v>
      </c>
      <c r="W231">
        <v>4.3365135199999996</v>
      </c>
      <c r="X231">
        <v>1</v>
      </c>
      <c r="Y231">
        <v>1.23091602</v>
      </c>
      <c r="Z231">
        <v>0.08</v>
      </c>
      <c r="AA231">
        <v>0</v>
      </c>
      <c r="AB231">
        <v>0</v>
      </c>
      <c r="AC231">
        <v>0</v>
      </c>
      <c r="AD231">
        <v>0</v>
      </c>
      <c r="AE231">
        <v>0</v>
      </c>
      <c r="AF231">
        <v>0</v>
      </c>
      <c r="AG231">
        <v>0</v>
      </c>
      <c r="AH231">
        <v>0</v>
      </c>
      <c r="AI231">
        <v>0</v>
      </c>
      <c r="AJ231">
        <v>0</v>
      </c>
      <c r="AK231">
        <v>1.23091602</v>
      </c>
      <c r="AL231">
        <v>9.5000000000000001E-2</v>
      </c>
      <c r="AM231">
        <v>0</v>
      </c>
      <c r="AO231">
        <v>0</v>
      </c>
      <c r="AP231">
        <v>0</v>
      </c>
      <c r="AQ231">
        <v>0.17499999999999999</v>
      </c>
      <c r="AR231">
        <v>0</v>
      </c>
      <c r="AS231">
        <v>0</v>
      </c>
      <c r="AT231">
        <v>0.17499999999999999</v>
      </c>
      <c r="AU231">
        <v>0</v>
      </c>
      <c r="AV231">
        <v>0</v>
      </c>
      <c r="AX231" s="1" t="s">
        <v>1563</v>
      </c>
      <c r="AY231">
        <v>82.8</v>
      </c>
      <c r="AZ231">
        <v>17.829999900000001</v>
      </c>
      <c r="BA231">
        <v>0.27666666666666667</v>
      </c>
      <c r="BB231">
        <v>0.27666666666666667</v>
      </c>
      <c r="BC231">
        <v>0</v>
      </c>
      <c r="BI231">
        <v>6.6666666666666666E-2</v>
      </c>
      <c r="BJ231">
        <v>0</v>
      </c>
      <c r="BK231">
        <v>0.34333333333333332</v>
      </c>
      <c r="BM231">
        <v>4.6666666666666669E-2</v>
      </c>
      <c r="BN231" s="1" t="s">
        <v>2621</v>
      </c>
      <c r="BO231" s="1" t="s">
        <v>2733</v>
      </c>
      <c r="BP231" s="1" t="s">
        <v>525</v>
      </c>
      <c r="BQ231" s="1" t="s">
        <v>526</v>
      </c>
      <c r="BR231" s="1" t="s">
        <v>525</v>
      </c>
      <c r="BS231" s="1" t="s">
        <v>526</v>
      </c>
      <c r="BT231">
        <v>790</v>
      </c>
      <c r="BU231" s="1" t="s">
        <v>1170</v>
      </c>
      <c r="BV231" s="1" t="s">
        <v>398</v>
      </c>
      <c r="BW231" s="1" t="s">
        <v>406</v>
      </c>
      <c r="BX231" s="1" t="s">
        <v>2734</v>
      </c>
      <c r="BY231" s="1" t="s">
        <v>1521</v>
      </c>
      <c r="BZ231" s="1" t="s">
        <v>2056</v>
      </c>
      <c r="CA231" s="1" t="s">
        <v>2051</v>
      </c>
      <c r="CB231" s="1"/>
      <c r="CC231" s="1"/>
      <c r="CD231">
        <v>0</v>
      </c>
      <c r="CF231" s="1" t="s">
        <v>411</v>
      </c>
      <c r="CG231">
        <v>1</v>
      </c>
      <c r="CH231" s="1" t="s">
        <v>2621</v>
      </c>
      <c r="CI231" s="1" t="s">
        <v>640</v>
      </c>
      <c r="CJ231" t="b">
        <v>0</v>
      </c>
      <c r="CK231" t="b">
        <v>0</v>
      </c>
      <c r="CL231" t="b">
        <v>0</v>
      </c>
      <c r="CM231" t="b">
        <v>0</v>
      </c>
      <c r="CN231">
        <v>0</v>
      </c>
      <c r="CO231" t="b">
        <v>1</v>
      </c>
      <c r="CP231">
        <v>0.32535049300000002</v>
      </c>
      <c r="CT231">
        <v>4.4999999999999998E-2</v>
      </c>
      <c r="CU231">
        <v>0</v>
      </c>
      <c r="CV231">
        <v>0</v>
      </c>
      <c r="CZ231">
        <v>7.0527769599999998E-2</v>
      </c>
      <c r="DA231">
        <v>0</v>
      </c>
      <c r="DB231">
        <v>0</v>
      </c>
      <c r="DC231">
        <v>0</v>
      </c>
      <c r="DD231">
        <v>0</v>
      </c>
      <c r="DE231">
        <v>0</v>
      </c>
      <c r="DF231">
        <v>7.0527769599999998E-2</v>
      </c>
      <c r="DG231">
        <v>0</v>
      </c>
    </row>
    <row r="232" spans="1:111" x14ac:dyDescent="0.3">
      <c r="A232" s="1" t="s">
        <v>525</v>
      </c>
      <c r="B232" s="1" t="s">
        <v>526</v>
      </c>
      <c r="C232">
        <v>235</v>
      </c>
      <c r="D232" s="1" t="s">
        <v>525</v>
      </c>
      <c r="E232" s="1" t="s">
        <v>526</v>
      </c>
      <c r="F232" t="b">
        <v>1</v>
      </c>
      <c r="G232" s="1" t="s">
        <v>398</v>
      </c>
      <c r="H232">
        <v>0.67333333333333334</v>
      </c>
      <c r="I232" s="1" t="s">
        <v>2727</v>
      </c>
      <c r="J232" s="1" t="s">
        <v>2728</v>
      </c>
      <c r="K232" s="1" t="s">
        <v>2729</v>
      </c>
      <c r="L232" s="1" t="s">
        <v>2730</v>
      </c>
      <c r="M232" s="1" t="s">
        <v>2056</v>
      </c>
      <c r="N232" s="1"/>
      <c r="O232" s="1" t="s">
        <v>2051</v>
      </c>
      <c r="P232">
        <v>5</v>
      </c>
      <c r="Q232">
        <v>3</v>
      </c>
      <c r="R232" t="b">
        <v>0</v>
      </c>
      <c r="T232" s="1" t="s">
        <v>411</v>
      </c>
      <c r="U232" s="1" t="s">
        <v>411</v>
      </c>
      <c r="V232" t="b">
        <v>1</v>
      </c>
      <c r="W232">
        <v>4.3365135199999996</v>
      </c>
      <c r="X232">
        <v>1</v>
      </c>
      <c r="Y232">
        <v>1.23091602</v>
      </c>
      <c r="Z232">
        <v>0.08</v>
      </c>
      <c r="AA232">
        <v>0</v>
      </c>
      <c r="AB232">
        <v>0</v>
      </c>
      <c r="AC232">
        <v>0</v>
      </c>
      <c r="AD232">
        <v>0</v>
      </c>
      <c r="AE232">
        <v>0</v>
      </c>
      <c r="AF232">
        <v>0</v>
      </c>
      <c r="AG232">
        <v>0</v>
      </c>
      <c r="AH232">
        <v>0</v>
      </c>
      <c r="AI232">
        <v>0</v>
      </c>
      <c r="AJ232">
        <v>0</v>
      </c>
      <c r="AK232">
        <v>1.23091602</v>
      </c>
      <c r="AL232">
        <v>9.5000000000000001E-2</v>
      </c>
      <c r="AM232">
        <v>0</v>
      </c>
      <c r="AO232">
        <v>0</v>
      </c>
      <c r="AP232">
        <v>0</v>
      </c>
      <c r="AQ232">
        <v>0.17499999999999999</v>
      </c>
      <c r="AR232">
        <v>0</v>
      </c>
      <c r="AS232">
        <v>0</v>
      </c>
      <c r="AT232">
        <v>0.17499999999999999</v>
      </c>
      <c r="AU232">
        <v>0</v>
      </c>
      <c r="AV232">
        <v>0</v>
      </c>
      <c r="AX232" s="1" t="s">
        <v>1563</v>
      </c>
      <c r="AY232">
        <v>82.8</v>
      </c>
      <c r="AZ232">
        <v>17.829999900000001</v>
      </c>
      <c r="BA232">
        <v>0.27666666666666667</v>
      </c>
      <c r="BB232">
        <v>0.27666666666666667</v>
      </c>
      <c r="BC232">
        <v>0</v>
      </c>
      <c r="BI232">
        <v>6.6666666666666666E-2</v>
      </c>
      <c r="BJ232">
        <v>0</v>
      </c>
      <c r="BK232">
        <v>0.34333333333333332</v>
      </c>
      <c r="BM232">
        <v>4.6666666666666669E-2</v>
      </c>
      <c r="BN232" s="1" t="s">
        <v>2621</v>
      </c>
      <c r="BO232" s="1" t="s">
        <v>2735</v>
      </c>
      <c r="BP232" s="1" t="s">
        <v>525</v>
      </c>
      <c r="BQ232" s="1" t="s">
        <v>526</v>
      </c>
      <c r="BR232" s="1" t="s">
        <v>525</v>
      </c>
      <c r="BS232" s="1" t="s">
        <v>526</v>
      </c>
      <c r="BT232">
        <v>791</v>
      </c>
      <c r="BU232" s="1" t="s">
        <v>1438</v>
      </c>
      <c r="BV232" s="1" t="s">
        <v>398</v>
      </c>
      <c r="BW232" s="1" t="s">
        <v>404</v>
      </c>
      <c r="BX232" s="1" t="s">
        <v>2734</v>
      </c>
      <c r="BY232" s="1" t="s">
        <v>1521</v>
      </c>
      <c r="BZ232" s="1" t="s">
        <v>2056</v>
      </c>
      <c r="CA232" s="1" t="s">
        <v>2051</v>
      </c>
      <c r="CB232" s="1"/>
      <c r="CC232" s="1"/>
      <c r="CD232">
        <v>0</v>
      </c>
      <c r="CF232" s="1" t="s">
        <v>411</v>
      </c>
      <c r="CG232">
        <v>1</v>
      </c>
      <c r="CH232" s="1" t="s">
        <v>2621</v>
      </c>
      <c r="CI232" s="1" t="s">
        <v>640</v>
      </c>
      <c r="CJ232" t="b">
        <v>0</v>
      </c>
      <c r="CK232" t="b">
        <v>0</v>
      </c>
      <c r="CL232" t="b">
        <v>0</v>
      </c>
      <c r="CM232" t="b">
        <v>0</v>
      </c>
      <c r="CN232">
        <v>0</v>
      </c>
      <c r="CO232" t="b">
        <v>1</v>
      </c>
      <c r="CP232">
        <v>0.40361896200000003</v>
      </c>
      <c r="CT232">
        <v>5.5E-2</v>
      </c>
      <c r="CU232">
        <v>0</v>
      </c>
      <c r="CV232">
        <v>0</v>
      </c>
      <c r="CZ232">
        <v>0.17928053399999999</v>
      </c>
      <c r="DA232">
        <v>0</v>
      </c>
      <c r="DB232">
        <v>0</v>
      </c>
      <c r="DC232">
        <v>0</v>
      </c>
      <c r="DD232">
        <v>0</v>
      </c>
      <c r="DE232">
        <v>0</v>
      </c>
      <c r="DF232">
        <v>0.17928053399999999</v>
      </c>
      <c r="DG232">
        <v>0</v>
      </c>
    </row>
    <row r="233" spans="1:111" x14ac:dyDescent="0.3">
      <c r="A233" s="1" t="s">
        <v>525</v>
      </c>
      <c r="B233" s="1" t="s">
        <v>526</v>
      </c>
      <c r="C233">
        <v>235</v>
      </c>
      <c r="D233" s="1" t="s">
        <v>525</v>
      </c>
      <c r="E233" s="1" t="s">
        <v>526</v>
      </c>
      <c r="F233" t="b">
        <v>1</v>
      </c>
      <c r="G233" s="1" t="s">
        <v>398</v>
      </c>
      <c r="H233">
        <v>0.67333333333333334</v>
      </c>
      <c r="I233" s="1" t="s">
        <v>2727</v>
      </c>
      <c r="J233" s="1" t="s">
        <v>2728</v>
      </c>
      <c r="K233" s="1" t="s">
        <v>2729</v>
      </c>
      <c r="L233" s="1" t="s">
        <v>2730</v>
      </c>
      <c r="M233" s="1" t="s">
        <v>2056</v>
      </c>
      <c r="N233" s="1"/>
      <c r="O233" s="1" t="s">
        <v>2051</v>
      </c>
      <c r="P233">
        <v>5</v>
      </c>
      <c r="Q233">
        <v>3</v>
      </c>
      <c r="R233" t="b">
        <v>0</v>
      </c>
      <c r="T233" s="1" t="s">
        <v>411</v>
      </c>
      <c r="U233" s="1" t="s">
        <v>411</v>
      </c>
      <c r="V233" t="b">
        <v>1</v>
      </c>
      <c r="W233">
        <v>4.3365135199999996</v>
      </c>
      <c r="X233">
        <v>1</v>
      </c>
      <c r="Y233">
        <v>1.23091602</v>
      </c>
      <c r="Z233">
        <v>0.08</v>
      </c>
      <c r="AA233">
        <v>0</v>
      </c>
      <c r="AB233">
        <v>0</v>
      </c>
      <c r="AC233">
        <v>0</v>
      </c>
      <c r="AD233">
        <v>0</v>
      </c>
      <c r="AE233">
        <v>0</v>
      </c>
      <c r="AF233">
        <v>0</v>
      </c>
      <c r="AG233">
        <v>0</v>
      </c>
      <c r="AH233">
        <v>0</v>
      </c>
      <c r="AI233">
        <v>0</v>
      </c>
      <c r="AJ233">
        <v>0</v>
      </c>
      <c r="AK233">
        <v>1.23091602</v>
      </c>
      <c r="AL233">
        <v>9.5000000000000001E-2</v>
      </c>
      <c r="AM233">
        <v>0</v>
      </c>
      <c r="AO233">
        <v>0</v>
      </c>
      <c r="AP233">
        <v>0</v>
      </c>
      <c r="AQ233">
        <v>0.17499999999999999</v>
      </c>
      <c r="AR233">
        <v>0</v>
      </c>
      <c r="AS233">
        <v>0</v>
      </c>
      <c r="AT233">
        <v>0.17499999999999999</v>
      </c>
      <c r="AU233">
        <v>0</v>
      </c>
      <c r="AV233">
        <v>0</v>
      </c>
      <c r="AX233" s="1" t="s">
        <v>1563</v>
      </c>
      <c r="AY233">
        <v>82.8</v>
      </c>
      <c r="AZ233">
        <v>17.829999900000001</v>
      </c>
      <c r="BA233">
        <v>0.27666666666666667</v>
      </c>
      <c r="BB233">
        <v>0.27666666666666667</v>
      </c>
      <c r="BC233">
        <v>0</v>
      </c>
      <c r="BI233">
        <v>6.6666666666666666E-2</v>
      </c>
      <c r="BJ233">
        <v>0</v>
      </c>
      <c r="BK233">
        <v>0.34333333333333332</v>
      </c>
      <c r="BM233">
        <v>4.6666666666666669E-2</v>
      </c>
      <c r="BN233" s="1" t="s">
        <v>2621</v>
      </c>
      <c r="BO233" s="1" t="s">
        <v>2736</v>
      </c>
      <c r="BP233" s="1" t="s">
        <v>525</v>
      </c>
      <c r="BQ233" s="1" t="s">
        <v>526</v>
      </c>
      <c r="BR233" s="1" t="s">
        <v>525</v>
      </c>
      <c r="BS233" s="1" t="s">
        <v>526</v>
      </c>
      <c r="BT233">
        <v>792</v>
      </c>
      <c r="BU233" s="1" t="s">
        <v>1161</v>
      </c>
      <c r="BV233" s="1" t="s">
        <v>398</v>
      </c>
      <c r="BW233" s="1" t="s">
        <v>402</v>
      </c>
      <c r="BX233" s="1" t="s">
        <v>2734</v>
      </c>
      <c r="BY233" s="1" t="s">
        <v>1521</v>
      </c>
      <c r="BZ233" s="1" t="s">
        <v>2056</v>
      </c>
      <c r="CA233" s="1" t="s">
        <v>2051</v>
      </c>
      <c r="CB233" s="1"/>
      <c r="CC233" s="1"/>
      <c r="CD233">
        <v>0</v>
      </c>
      <c r="CF233" s="1" t="s">
        <v>411</v>
      </c>
      <c r="CG233">
        <v>0</v>
      </c>
      <c r="CH233" s="1" t="s">
        <v>2621</v>
      </c>
      <c r="CI233" s="1" t="s">
        <v>640</v>
      </c>
      <c r="CJ233" t="b">
        <v>0</v>
      </c>
      <c r="CK233" t="b">
        <v>0</v>
      </c>
      <c r="CL233" t="b">
        <v>0</v>
      </c>
      <c r="CM233" t="b">
        <v>0</v>
      </c>
      <c r="CN233">
        <v>0</v>
      </c>
      <c r="CO233" t="b">
        <v>1</v>
      </c>
      <c r="CP233">
        <v>0.39872014500000003</v>
      </c>
      <c r="CT233">
        <v>5.5E-2</v>
      </c>
      <c r="CU233">
        <v>0</v>
      </c>
      <c r="CV233">
        <v>0</v>
      </c>
      <c r="CZ233">
        <v>0.319438785</v>
      </c>
      <c r="DA233">
        <v>0</v>
      </c>
      <c r="DB233">
        <v>0</v>
      </c>
      <c r="DC233">
        <v>0</v>
      </c>
      <c r="DD233">
        <v>0</v>
      </c>
      <c r="DE233">
        <v>0</v>
      </c>
      <c r="DF233">
        <v>0.319438785</v>
      </c>
      <c r="DG233">
        <v>0</v>
      </c>
    </row>
    <row r="234" spans="1:111" x14ac:dyDescent="0.3">
      <c r="A234" s="1" t="s">
        <v>525</v>
      </c>
      <c r="B234" s="1" t="s">
        <v>526</v>
      </c>
      <c r="C234">
        <v>235</v>
      </c>
      <c r="D234" s="1" t="s">
        <v>525</v>
      </c>
      <c r="E234" s="1" t="s">
        <v>526</v>
      </c>
      <c r="F234" t="b">
        <v>1</v>
      </c>
      <c r="G234" s="1" t="s">
        <v>398</v>
      </c>
      <c r="H234">
        <v>0.67333333333333334</v>
      </c>
      <c r="I234" s="1" t="s">
        <v>2727</v>
      </c>
      <c r="J234" s="1" t="s">
        <v>2728</v>
      </c>
      <c r="K234" s="1" t="s">
        <v>2729</v>
      </c>
      <c r="L234" s="1" t="s">
        <v>2730</v>
      </c>
      <c r="M234" s="1" t="s">
        <v>2056</v>
      </c>
      <c r="N234" s="1"/>
      <c r="O234" s="1" t="s">
        <v>2051</v>
      </c>
      <c r="P234">
        <v>5</v>
      </c>
      <c r="Q234">
        <v>3</v>
      </c>
      <c r="R234" t="b">
        <v>0</v>
      </c>
      <c r="T234" s="1" t="s">
        <v>411</v>
      </c>
      <c r="U234" s="1" t="s">
        <v>411</v>
      </c>
      <c r="V234" t="b">
        <v>1</v>
      </c>
      <c r="W234">
        <v>4.3365135199999996</v>
      </c>
      <c r="X234">
        <v>1</v>
      </c>
      <c r="Y234">
        <v>1.23091602</v>
      </c>
      <c r="Z234">
        <v>0.08</v>
      </c>
      <c r="AA234">
        <v>0</v>
      </c>
      <c r="AB234">
        <v>0</v>
      </c>
      <c r="AC234">
        <v>0</v>
      </c>
      <c r="AD234">
        <v>0</v>
      </c>
      <c r="AE234">
        <v>0</v>
      </c>
      <c r="AF234">
        <v>0</v>
      </c>
      <c r="AG234">
        <v>0</v>
      </c>
      <c r="AH234">
        <v>0</v>
      </c>
      <c r="AI234">
        <v>0</v>
      </c>
      <c r="AJ234">
        <v>0</v>
      </c>
      <c r="AK234">
        <v>1.23091602</v>
      </c>
      <c r="AL234">
        <v>9.5000000000000001E-2</v>
      </c>
      <c r="AM234">
        <v>0</v>
      </c>
      <c r="AO234">
        <v>0</v>
      </c>
      <c r="AP234">
        <v>0</v>
      </c>
      <c r="AQ234">
        <v>0.17499999999999999</v>
      </c>
      <c r="AR234">
        <v>0</v>
      </c>
      <c r="AS234">
        <v>0</v>
      </c>
      <c r="AT234">
        <v>0.17499999999999999</v>
      </c>
      <c r="AU234">
        <v>0</v>
      </c>
      <c r="AV234">
        <v>0</v>
      </c>
      <c r="AX234" s="1" t="s">
        <v>1563</v>
      </c>
      <c r="AY234">
        <v>82.8</v>
      </c>
      <c r="AZ234">
        <v>17.829999900000001</v>
      </c>
      <c r="BA234">
        <v>0.27666666666666667</v>
      </c>
      <c r="BB234">
        <v>0.27666666666666667</v>
      </c>
      <c r="BC234">
        <v>0</v>
      </c>
      <c r="BI234">
        <v>6.6666666666666666E-2</v>
      </c>
      <c r="BJ234">
        <v>0</v>
      </c>
      <c r="BK234">
        <v>0.34333333333333332</v>
      </c>
      <c r="BM234">
        <v>4.6666666666666669E-2</v>
      </c>
      <c r="BN234" s="1" t="s">
        <v>2621</v>
      </c>
      <c r="BO234" s="1" t="s">
        <v>2737</v>
      </c>
      <c r="BP234" s="1" t="s">
        <v>525</v>
      </c>
      <c r="BQ234" s="1" t="s">
        <v>526</v>
      </c>
      <c r="BR234" s="1" t="s">
        <v>525</v>
      </c>
      <c r="BS234" s="1" t="s">
        <v>526</v>
      </c>
      <c r="BT234">
        <v>793</v>
      </c>
      <c r="BU234" s="1" t="s">
        <v>1160</v>
      </c>
      <c r="BV234" s="1" t="s">
        <v>398</v>
      </c>
      <c r="BW234" s="1" t="s">
        <v>400</v>
      </c>
      <c r="BX234" s="1" t="s">
        <v>2734</v>
      </c>
      <c r="BY234" s="1" t="s">
        <v>1521</v>
      </c>
      <c r="BZ234" s="1" t="s">
        <v>2056</v>
      </c>
      <c r="CA234" s="1" t="s">
        <v>2051</v>
      </c>
      <c r="CB234" s="1"/>
      <c r="CC234" s="1"/>
      <c r="CD234">
        <v>0</v>
      </c>
      <c r="CF234" s="1" t="s">
        <v>411</v>
      </c>
      <c r="CG234">
        <v>1</v>
      </c>
      <c r="CH234" s="1" t="s">
        <v>2621</v>
      </c>
      <c r="CI234" s="1" t="s">
        <v>640</v>
      </c>
      <c r="CJ234" t="b">
        <v>0</v>
      </c>
      <c r="CK234" t="b">
        <v>0</v>
      </c>
      <c r="CL234" t="b">
        <v>0</v>
      </c>
      <c r="CM234" t="b">
        <v>0</v>
      </c>
      <c r="CN234">
        <v>0</v>
      </c>
      <c r="CO234" t="b">
        <v>1</v>
      </c>
      <c r="CP234">
        <v>0.536867082</v>
      </c>
      <c r="CT234">
        <v>7.4999999999999997E-2</v>
      </c>
      <c r="CU234">
        <v>0</v>
      </c>
      <c r="CV234">
        <v>0</v>
      </c>
      <c r="CZ234">
        <v>0.40082389099999999</v>
      </c>
      <c r="DA234">
        <v>0</v>
      </c>
      <c r="DB234">
        <v>0</v>
      </c>
      <c r="DC234">
        <v>0</v>
      </c>
      <c r="DD234">
        <v>0</v>
      </c>
      <c r="DE234">
        <v>0</v>
      </c>
      <c r="DF234">
        <v>0.40082389099999999</v>
      </c>
      <c r="DG234">
        <v>0</v>
      </c>
    </row>
    <row r="235" spans="1:111" x14ac:dyDescent="0.3">
      <c r="A235" s="1" t="s">
        <v>525</v>
      </c>
      <c r="B235" s="1" t="s">
        <v>526</v>
      </c>
      <c r="C235">
        <v>221</v>
      </c>
      <c r="D235" s="1" t="s">
        <v>1505</v>
      </c>
      <c r="E235" s="1" t="s">
        <v>1506</v>
      </c>
      <c r="F235" t="b">
        <v>1</v>
      </c>
      <c r="G235" s="1" t="s">
        <v>398</v>
      </c>
      <c r="H235">
        <v>0.36333333333333334</v>
      </c>
      <c r="I235" s="1" t="s">
        <v>2740</v>
      </c>
      <c r="J235" s="1" t="s">
        <v>905</v>
      </c>
      <c r="K235" s="1" t="s">
        <v>2741</v>
      </c>
      <c r="L235" s="1" t="s">
        <v>2742</v>
      </c>
      <c r="M235" s="1" t="s">
        <v>2056</v>
      </c>
      <c r="N235" s="1"/>
      <c r="O235" s="1" t="s">
        <v>2051</v>
      </c>
      <c r="P235">
        <v>3</v>
      </c>
      <c r="Q235">
        <v>2</v>
      </c>
      <c r="R235" t="b">
        <v>0</v>
      </c>
      <c r="T235" s="1" t="s">
        <v>411</v>
      </c>
      <c r="U235" s="1" t="s">
        <v>411</v>
      </c>
      <c r="V235" t="b">
        <v>1</v>
      </c>
      <c r="W235">
        <v>3.32225919</v>
      </c>
      <c r="X235">
        <v>1</v>
      </c>
      <c r="Y235">
        <v>0.68894690300000005</v>
      </c>
      <c r="Z235">
        <v>4.4999999999999998E-2</v>
      </c>
      <c r="AA235">
        <v>0</v>
      </c>
      <c r="AB235">
        <v>0</v>
      </c>
      <c r="AC235">
        <v>0</v>
      </c>
      <c r="AD235">
        <v>0</v>
      </c>
      <c r="AE235">
        <v>0</v>
      </c>
      <c r="AF235">
        <v>0</v>
      </c>
      <c r="AG235">
        <v>0</v>
      </c>
      <c r="AH235">
        <v>0</v>
      </c>
      <c r="AI235">
        <v>0</v>
      </c>
      <c r="AJ235">
        <v>0</v>
      </c>
      <c r="AK235">
        <v>0.68894690300000005</v>
      </c>
      <c r="AL235">
        <v>5.3333333333333337E-2</v>
      </c>
      <c r="AM235">
        <v>0</v>
      </c>
      <c r="AO235">
        <v>0</v>
      </c>
      <c r="AP235">
        <v>0</v>
      </c>
      <c r="AQ235">
        <v>9.8333333333333328E-2</v>
      </c>
      <c r="AR235">
        <v>0</v>
      </c>
      <c r="AS235">
        <v>0</v>
      </c>
      <c r="AT235">
        <v>9.8333333333333328E-2</v>
      </c>
      <c r="AU235">
        <v>0</v>
      </c>
      <c r="AV235">
        <v>0</v>
      </c>
      <c r="AX235" s="1" t="s">
        <v>1563</v>
      </c>
      <c r="AY235">
        <v>18.899999999999999</v>
      </c>
      <c r="AZ235">
        <v>22.788000100000001</v>
      </c>
      <c r="BA235">
        <v>0.14666666666666667</v>
      </c>
      <c r="BB235">
        <v>0.16500000000000001</v>
      </c>
      <c r="BC235">
        <v>0</v>
      </c>
      <c r="BI235">
        <v>1.8333333333333333E-2</v>
      </c>
      <c r="BJ235">
        <v>0</v>
      </c>
      <c r="BK235">
        <v>0.16500000000000001</v>
      </c>
      <c r="BM235">
        <v>3.1666666666666669E-2</v>
      </c>
      <c r="BN235" s="1" t="s">
        <v>2621</v>
      </c>
      <c r="BO235" s="1" t="s">
        <v>2743</v>
      </c>
      <c r="BP235" s="1" t="s">
        <v>525</v>
      </c>
      <c r="BQ235" s="1" t="s">
        <v>526</v>
      </c>
      <c r="BR235" s="1" t="s">
        <v>1505</v>
      </c>
      <c r="BS235" s="1" t="s">
        <v>1506</v>
      </c>
      <c r="BT235">
        <v>724</v>
      </c>
      <c r="BU235" s="1" t="s">
        <v>970</v>
      </c>
      <c r="BV235" s="1" t="s">
        <v>398</v>
      </c>
      <c r="BW235" s="1" t="s">
        <v>493</v>
      </c>
      <c r="BX235" s="1" t="s">
        <v>2741</v>
      </c>
      <c r="BY235" s="1" t="s">
        <v>2742</v>
      </c>
      <c r="BZ235" s="1" t="s">
        <v>2056</v>
      </c>
      <c r="CA235" s="1" t="s">
        <v>2051</v>
      </c>
      <c r="CB235" s="1"/>
      <c r="CC235" s="1"/>
      <c r="CD235">
        <v>0</v>
      </c>
      <c r="CF235" s="1" t="s">
        <v>411</v>
      </c>
      <c r="CG235">
        <v>1</v>
      </c>
      <c r="CH235" s="1" t="s">
        <v>2621</v>
      </c>
      <c r="CI235" s="1" t="s">
        <v>640</v>
      </c>
      <c r="CJ235" t="b">
        <v>0</v>
      </c>
      <c r="CK235" t="b">
        <v>0</v>
      </c>
      <c r="CL235" t="b">
        <v>0</v>
      </c>
      <c r="CM235" t="b">
        <v>0</v>
      </c>
      <c r="CN235">
        <v>0</v>
      </c>
      <c r="CO235" t="b">
        <v>1</v>
      </c>
      <c r="CP235">
        <v>0.44279307099999998</v>
      </c>
      <c r="CT235">
        <v>6.1666666666666668E-2</v>
      </c>
      <c r="CU235">
        <v>0</v>
      </c>
      <c r="CV235">
        <v>0</v>
      </c>
      <c r="CZ235">
        <v>0.22091524300000001</v>
      </c>
      <c r="DA235">
        <v>0</v>
      </c>
      <c r="DB235">
        <v>0</v>
      </c>
      <c r="DC235">
        <v>0</v>
      </c>
      <c r="DD235">
        <v>0</v>
      </c>
      <c r="DE235">
        <v>0</v>
      </c>
      <c r="DF235">
        <v>0.22091524300000001</v>
      </c>
      <c r="DG235">
        <v>0</v>
      </c>
    </row>
    <row r="236" spans="1:111" x14ac:dyDescent="0.3">
      <c r="A236" s="1" t="s">
        <v>525</v>
      </c>
      <c r="B236" s="1" t="s">
        <v>526</v>
      </c>
      <c r="C236">
        <v>221</v>
      </c>
      <c r="D236" s="1" t="s">
        <v>1505</v>
      </c>
      <c r="E236" s="1" t="s">
        <v>1506</v>
      </c>
      <c r="F236" t="b">
        <v>1</v>
      </c>
      <c r="G236" s="1" t="s">
        <v>398</v>
      </c>
      <c r="H236">
        <v>0.36333333333333334</v>
      </c>
      <c r="I236" s="1" t="s">
        <v>2740</v>
      </c>
      <c r="J236" s="1" t="s">
        <v>905</v>
      </c>
      <c r="K236" s="1" t="s">
        <v>2741</v>
      </c>
      <c r="L236" s="1" t="s">
        <v>2742</v>
      </c>
      <c r="M236" s="1" t="s">
        <v>2056</v>
      </c>
      <c r="N236" s="1"/>
      <c r="O236" s="1" t="s">
        <v>2051</v>
      </c>
      <c r="P236">
        <v>3</v>
      </c>
      <c r="Q236">
        <v>2</v>
      </c>
      <c r="R236" t="b">
        <v>0</v>
      </c>
      <c r="T236" s="1" t="s">
        <v>411</v>
      </c>
      <c r="U236" s="1" t="s">
        <v>411</v>
      </c>
      <c r="V236" t="b">
        <v>1</v>
      </c>
      <c r="W236">
        <v>3.32225919</v>
      </c>
      <c r="X236">
        <v>1</v>
      </c>
      <c r="Y236">
        <v>0.68894690300000005</v>
      </c>
      <c r="Z236">
        <v>4.4999999999999998E-2</v>
      </c>
      <c r="AA236">
        <v>0</v>
      </c>
      <c r="AB236">
        <v>0</v>
      </c>
      <c r="AC236">
        <v>0</v>
      </c>
      <c r="AD236">
        <v>0</v>
      </c>
      <c r="AE236">
        <v>0</v>
      </c>
      <c r="AF236">
        <v>0</v>
      </c>
      <c r="AG236">
        <v>0</v>
      </c>
      <c r="AH236">
        <v>0</v>
      </c>
      <c r="AI236">
        <v>0</v>
      </c>
      <c r="AJ236">
        <v>0</v>
      </c>
      <c r="AK236">
        <v>0.68894690300000005</v>
      </c>
      <c r="AL236">
        <v>5.3333333333333337E-2</v>
      </c>
      <c r="AM236">
        <v>0</v>
      </c>
      <c r="AO236">
        <v>0</v>
      </c>
      <c r="AP236">
        <v>0</v>
      </c>
      <c r="AQ236">
        <v>9.8333333333333328E-2</v>
      </c>
      <c r="AR236">
        <v>0</v>
      </c>
      <c r="AS236">
        <v>0</v>
      </c>
      <c r="AT236">
        <v>9.8333333333333328E-2</v>
      </c>
      <c r="AU236">
        <v>0</v>
      </c>
      <c r="AV236">
        <v>0</v>
      </c>
      <c r="AX236" s="1" t="s">
        <v>1563</v>
      </c>
      <c r="AY236">
        <v>18.899999999999999</v>
      </c>
      <c r="AZ236">
        <v>22.788000100000001</v>
      </c>
      <c r="BA236">
        <v>0.14666666666666667</v>
      </c>
      <c r="BB236">
        <v>0.16500000000000001</v>
      </c>
      <c r="BC236">
        <v>0</v>
      </c>
      <c r="BI236">
        <v>1.8333333333333333E-2</v>
      </c>
      <c r="BJ236">
        <v>0</v>
      </c>
      <c r="BK236">
        <v>0.16500000000000001</v>
      </c>
      <c r="BM236">
        <v>3.1666666666666669E-2</v>
      </c>
      <c r="BN236" s="1" t="s">
        <v>2621</v>
      </c>
      <c r="BO236" s="1" t="s">
        <v>2744</v>
      </c>
      <c r="BP236" s="1" t="s">
        <v>525</v>
      </c>
      <c r="BQ236" s="1" t="s">
        <v>526</v>
      </c>
      <c r="BR236" s="1" t="s">
        <v>1505</v>
      </c>
      <c r="BS236" s="1" t="s">
        <v>1506</v>
      </c>
      <c r="BT236">
        <v>725</v>
      </c>
      <c r="BU236" s="1" t="s">
        <v>972</v>
      </c>
      <c r="BV236" s="1" t="s">
        <v>398</v>
      </c>
      <c r="BW236" s="1" t="s">
        <v>492</v>
      </c>
      <c r="BX236" s="1" t="s">
        <v>2741</v>
      </c>
      <c r="BY236" s="1" t="s">
        <v>2742</v>
      </c>
      <c r="BZ236" s="1" t="s">
        <v>2056</v>
      </c>
      <c r="CA236" s="1" t="s">
        <v>2051</v>
      </c>
      <c r="CB236" s="1"/>
      <c r="CC236" s="1"/>
      <c r="CD236">
        <v>0</v>
      </c>
      <c r="CF236" s="1" t="s">
        <v>411</v>
      </c>
      <c r="CG236">
        <v>1</v>
      </c>
      <c r="CH236" s="1" t="s">
        <v>2621</v>
      </c>
      <c r="CI236" s="1" t="s">
        <v>640</v>
      </c>
      <c r="CJ236" t="b">
        <v>0</v>
      </c>
      <c r="CK236" t="b">
        <v>0</v>
      </c>
      <c r="CL236" t="b">
        <v>0</v>
      </c>
      <c r="CM236" t="b">
        <v>0</v>
      </c>
      <c r="CN236">
        <v>0</v>
      </c>
      <c r="CO236" t="b">
        <v>1</v>
      </c>
      <c r="CP236">
        <v>0.46835357</v>
      </c>
      <c r="CT236">
        <v>6.5000000000000002E-2</v>
      </c>
      <c r="CU236">
        <v>0</v>
      </c>
      <c r="CV236">
        <v>0</v>
      </c>
      <c r="CZ236">
        <v>0.30723550900000002</v>
      </c>
      <c r="DA236">
        <v>0</v>
      </c>
      <c r="DB236">
        <v>0</v>
      </c>
      <c r="DC236">
        <v>0</v>
      </c>
      <c r="DD236">
        <v>0</v>
      </c>
      <c r="DE236">
        <v>0</v>
      </c>
      <c r="DF236">
        <v>0.30723550900000002</v>
      </c>
      <c r="DG236">
        <v>0</v>
      </c>
    </row>
    <row r="237" spans="1:111" x14ac:dyDescent="0.3">
      <c r="A237" s="1" t="s">
        <v>525</v>
      </c>
      <c r="B237" s="1" t="s">
        <v>526</v>
      </c>
      <c r="C237">
        <v>221</v>
      </c>
      <c r="D237" s="1" t="s">
        <v>1505</v>
      </c>
      <c r="E237" s="1" t="s">
        <v>1506</v>
      </c>
      <c r="F237" t="b">
        <v>1</v>
      </c>
      <c r="G237" s="1" t="s">
        <v>398</v>
      </c>
      <c r="H237">
        <v>0.36333333333333334</v>
      </c>
      <c r="I237" s="1" t="s">
        <v>2740</v>
      </c>
      <c r="J237" s="1" t="s">
        <v>905</v>
      </c>
      <c r="K237" s="1" t="s">
        <v>2741</v>
      </c>
      <c r="L237" s="1" t="s">
        <v>2742</v>
      </c>
      <c r="M237" s="1" t="s">
        <v>2056</v>
      </c>
      <c r="N237" s="1"/>
      <c r="O237" s="1" t="s">
        <v>2051</v>
      </c>
      <c r="P237">
        <v>3</v>
      </c>
      <c r="Q237">
        <v>2</v>
      </c>
      <c r="R237" t="b">
        <v>0</v>
      </c>
      <c r="T237" s="1" t="s">
        <v>411</v>
      </c>
      <c r="U237" s="1" t="s">
        <v>411</v>
      </c>
      <c r="V237" t="b">
        <v>1</v>
      </c>
      <c r="W237">
        <v>3.32225919</v>
      </c>
      <c r="X237">
        <v>1</v>
      </c>
      <c r="Y237">
        <v>0.68894690300000005</v>
      </c>
      <c r="Z237">
        <v>4.4999999999999998E-2</v>
      </c>
      <c r="AA237">
        <v>0</v>
      </c>
      <c r="AB237">
        <v>0</v>
      </c>
      <c r="AC237">
        <v>0</v>
      </c>
      <c r="AD237">
        <v>0</v>
      </c>
      <c r="AE237">
        <v>0</v>
      </c>
      <c r="AF237">
        <v>0</v>
      </c>
      <c r="AG237">
        <v>0</v>
      </c>
      <c r="AH237">
        <v>0</v>
      </c>
      <c r="AI237">
        <v>0</v>
      </c>
      <c r="AJ237">
        <v>0</v>
      </c>
      <c r="AK237">
        <v>0.68894690300000005</v>
      </c>
      <c r="AL237">
        <v>5.3333333333333337E-2</v>
      </c>
      <c r="AM237">
        <v>0</v>
      </c>
      <c r="AO237">
        <v>0</v>
      </c>
      <c r="AP237">
        <v>0</v>
      </c>
      <c r="AQ237">
        <v>9.8333333333333328E-2</v>
      </c>
      <c r="AR237">
        <v>0</v>
      </c>
      <c r="AS237">
        <v>0</v>
      </c>
      <c r="AT237">
        <v>9.8333333333333328E-2</v>
      </c>
      <c r="AU237">
        <v>0</v>
      </c>
      <c r="AV237">
        <v>0</v>
      </c>
      <c r="AX237" s="1" t="s">
        <v>1563</v>
      </c>
      <c r="AY237">
        <v>18.899999999999999</v>
      </c>
      <c r="AZ237">
        <v>22.788000100000001</v>
      </c>
      <c r="BA237">
        <v>0.14666666666666667</v>
      </c>
      <c r="BB237">
        <v>0.16500000000000001</v>
      </c>
      <c r="BC237">
        <v>0</v>
      </c>
      <c r="BI237">
        <v>1.8333333333333333E-2</v>
      </c>
      <c r="BJ237">
        <v>0</v>
      </c>
      <c r="BK237">
        <v>0.16500000000000001</v>
      </c>
      <c r="BM237">
        <v>3.1666666666666669E-2</v>
      </c>
      <c r="BN237" s="1" t="s">
        <v>2621</v>
      </c>
      <c r="BO237" s="1" t="s">
        <v>2745</v>
      </c>
      <c r="BP237" s="1" t="s">
        <v>525</v>
      </c>
      <c r="BQ237" s="1" t="s">
        <v>526</v>
      </c>
      <c r="BR237" s="1" t="s">
        <v>1505</v>
      </c>
      <c r="BS237" s="1" t="s">
        <v>1506</v>
      </c>
      <c r="BT237">
        <v>726</v>
      </c>
      <c r="BU237" s="1" t="s">
        <v>971</v>
      </c>
      <c r="BV237" s="1" t="s">
        <v>398</v>
      </c>
      <c r="BW237" s="1" t="s">
        <v>416</v>
      </c>
      <c r="BX237" s="1" t="s">
        <v>2741</v>
      </c>
      <c r="BY237" s="1" t="s">
        <v>2742</v>
      </c>
      <c r="BZ237" s="1" t="s">
        <v>2056</v>
      </c>
      <c r="CA237" s="1" t="s">
        <v>2051</v>
      </c>
      <c r="CB237" s="1"/>
      <c r="CC237" s="1"/>
      <c r="CD237">
        <v>0</v>
      </c>
      <c r="CF237" s="1" t="s">
        <v>411</v>
      </c>
      <c r="CG237">
        <v>0</v>
      </c>
      <c r="CH237" s="1" t="s">
        <v>2621</v>
      </c>
      <c r="CI237" s="1" t="s">
        <v>640</v>
      </c>
      <c r="CJ237" t="b">
        <v>0</v>
      </c>
      <c r="CK237" t="b">
        <v>0</v>
      </c>
      <c r="CL237" t="b">
        <v>0</v>
      </c>
      <c r="CM237" t="b">
        <v>0</v>
      </c>
      <c r="CN237">
        <v>0</v>
      </c>
      <c r="CO237" t="b">
        <v>1</v>
      </c>
      <c r="CP237">
        <v>0.272076339</v>
      </c>
      <c r="CT237">
        <v>3.833333333333333E-2</v>
      </c>
      <c r="CU237">
        <v>0</v>
      </c>
      <c r="CV237">
        <v>0</v>
      </c>
      <c r="CZ237">
        <v>0.160796151</v>
      </c>
      <c r="DA237">
        <v>0</v>
      </c>
      <c r="DB237">
        <v>0</v>
      </c>
      <c r="DC237">
        <v>0</v>
      </c>
      <c r="DD237">
        <v>0</v>
      </c>
      <c r="DE237">
        <v>0</v>
      </c>
      <c r="DF237">
        <v>0.160796151</v>
      </c>
      <c r="DG237">
        <v>0</v>
      </c>
    </row>
    <row r="238" spans="1:111" x14ac:dyDescent="0.3">
      <c r="A238" s="1" t="s">
        <v>525</v>
      </c>
      <c r="B238" s="1" t="s">
        <v>526</v>
      </c>
      <c r="C238">
        <v>225</v>
      </c>
      <c r="D238" s="1" t="s">
        <v>525</v>
      </c>
      <c r="E238" s="1" t="s">
        <v>526</v>
      </c>
      <c r="F238" t="b">
        <v>1</v>
      </c>
      <c r="G238" s="1" t="s">
        <v>398</v>
      </c>
      <c r="H238">
        <v>0.25166666666666665</v>
      </c>
      <c r="I238" s="1" t="s">
        <v>2746</v>
      </c>
      <c r="J238" s="1" t="s">
        <v>888</v>
      </c>
      <c r="K238" s="1" t="s">
        <v>2698</v>
      </c>
      <c r="L238" s="1" t="s">
        <v>2406</v>
      </c>
      <c r="M238" s="1" t="s">
        <v>2056</v>
      </c>
      <c r="N238" s="1"/>
      <c r="O238" s="1" t="s">
        <v>2051</v>
      </c>
      <c r="P238">
        <v>2</v>
      </c>
      <c r="Q238">
        <v>1</v>
      </c>
      <c r="R238" t="b">
        <v>0</v>
      </c>
      <c r="T238" s="1" t="s">
        <v>411</v>
      </c>
      <c r="U238" s="1" t="s">
        <v>411</v>
      </c>
      <c r="V238" t="b">
        <v>1</v>
      </c>
      <c r="W238">
        <v>3.5906643900000002</v>
      </c>
      <c r="X238">
        <v>1</v>
      </c>
      <c r="Y238">
        <v>0.62173914900000005</v>
      </c>
      <c r="Z238">
        <v>0.04</v>
      </c>
      <c r="AA238">
        <v>0</v>
      </c>
      <c r="AB238">
        <v>0</v>
      </c>
      <c r="AC238">
        <v>0</v>
      </c>
      <c r="AD238">
        <v>0</v>
      </c>
      <c r="AE238">
        <v>0</v>
      </c>
      <c r="AF238">
        <v>0</v>
      </c>
      <c r="AG238">
        <v>0</v>
      </c>
      <c r="AH238">
        <v>0</v>
      </c>
      <c r="AI238">
        <v>0</v>
      </c>
      <c r="AJ238">
        <v>0</v>
      </c>
      <c r="AK238">
        <v>0.62173914900000005</v>
      </c>
      <c r="AL238">
        <v>4.8333333333333332E-2</v>
      </c>
      <c r="AM238">
        <v>0</v>
      </c>
      <c r="AO238">
        <v>0</v>
      </c>
      <c r="AP238">
        <v>0</v>
      </c>
      <c r="AQ238">
        <v>8.8333333333333333E-2</v>
      </c>
      <c r="AR238">
        <v>0</v>
      </c>
      <c r="AS238">
        <v>0</v>
      </c>
      <c r="AT238">
        <v>8.8333333333333333E-2</v>
      </c>
      <c r="AU238">
        <v>0</v>
      </c>
      <c r="AV238">
        <v>0</v>
      </c>
      <c r="AX238" s="1" t="s">
        <v>1563</v>
      </c>
      <c r="AY238">
        <v>33.299999999999997</v>
      </c>
      <c r="AZ238">
        <v>22.788000100000001</v>
      </c>
      <c r="BA238">
        <v>8.666666666666667E-2</v>
      </c>
      <c r="BB238">
        <v>0.125</v>
      </c>
      <c r="BC238">
        <v>0</v>
      </c>
      <c r="BI238">
        <v>2.3333333333333334E-2</v>
      </c>
      <c r="BJ238">
        <v>0</v>
      </c>
      <c r="BK238">
        <v>0.11</v>
      </c>
      <c r="BM238">
        <v>1.4999999999999999E-2</v>
      </c>
      <c r="BN238" s="1" t="s">
        <v>2621</v>
      </c>
      <c r="BO238" s="1" t="s">
        <v>2747</v>
      </c>
      <c r="BP238" s="1" t="s">
        <v>525</v>
      </c>
      <c r="BQ238" s="1" t="s">
        <v>526</v>
      </c>
      <c r="BR238" s="1" t="s">
        <v>525</v>
      </c>
      <c r="BS238" s="1" t="s">
        <v>526</v>
      </c>
      <c r="BT238">
        <v>732</v>
      </c>
      <c r="BU238" s="1" t="s">
        <v>1141</v>
      </c>
      <c r="BV238" s="1" t="s">
        <v>398</v>
      </c>
      <c r="BW238" s="1" t="s">
        <v>507</v>
      </c>
      <c r="BX238" s="1" t="s">
        <v>2698</v>
      </c>
      <c r="BY238" s="1" t="s">
        <v>2406</v>
      </c>
      <c r="BZ238" s="1" t="s">
        <v>2056</v>
      </c>
      <c r="CA238" s="1" t="s">
        <v>2051</v>
      </c>
      <c r="CB238" s="1"/>
      <c r="CC238" s="1"/>
      <c r="CD238">
        <v>0</v>
      </c>
      <c r="CF238" s="1" t="s">
        <v>411</v>
      </c>
      <c r="CG238">
        <v>1</v>
      </c>
      <c r="CH238" s="1" t="s">
        <v>2621</v>
      </c>
      <c r="CI238" s="1" t="s">
        <v>640</v>
      </c>
      <c r="CJ238" t="b">
        <v>0</v>
      </c>
      <c r="CK238" t="b">
        <v>0</v>
      </c>
      <c r="CL238" t="b">
        <v>0</v>
      </c>
      <c r="CM238" t="b">
        <v>0</v>
      </c>
      <c r="CN238">
        <v>0</v>
      </c>
      <c r="CO238" t="b">
        <v>1</v>
      </c>
      <c r="CP238">
        <v>0.44636148199999998</v>
      </c>
      <c r="CT238">
        <v>6.1666666666666668E-2</v>
      </c>
      <c r="CU238">
        <v>0</v>
      </c>
      <c r="CV238">
        <v>0</v>
      </c>
      <c r="CZ238">
        <v>0.235989898</v>
      </c>
      <c r="DA238">
        <v>0</v>
      </c>
      <c r="DB238">
        <v>0</v>
      </c>
      <c r="DC238">
        <v>0</v>
      </c>
      <c r="DD238">
        <v>0</v>
      </c>
      <c r="DE238">
        <v>0</v>
      </c>
      <c r="DF238">
        <v>0.235989898</v>
      </c>
      <c r="DG238">
        <v>0</v>
      </c>
    </row>
    <row r="239" spans="1:111" x14ac:dyDescent="0.3">
      <c r="A239" s="1" t="s">
        <v>525</v>
      </c>
      <c r="B239" s="1" t="s">
        <v>526</v>
      </c>
      <c r="C239">
        <v>225</v>
      </c>
      <c r="D239" s="1" t="s">
        <v>525</v>
      </c>
      <c r="E239" s="1" t="s">
        <v>526</v>
      </c>
      <c r="F239" t="b">
        <v>1</v>
      </c>
      <c r="G239" s="1" t="s">
        <v>398</v>
      </c>
      <c r="H239">
        <v>0.25166666666666665</v>
      </c>
      <c r="I239" s="1" t="s">
        <v>2746</v>
      </c>
      <c r="J239" s="1" t="s">
        <v>888</v>
      </c>
      <c r="K239" s="1" t="s">
        <v>2698</v>
      </c>
      <c r="L239" s="1" t="s">
        <v>2406</v>
      </c>
      <c r="M239" s="1" t="s">
        <v>2056</v>
      </c>
      <c r="N239" s="1"/>
      <c r="O239" s="1" t="s">
        <v>2051</v>
      </c>
      <c r="P239">
        <v>2</v>
      </c>
      <c r="Q239">
        <v>1</v>
      </c>
      <c r="R239" t="b">
        <v>0</v>
      </c>
      <c r="T239" s="1" t="s">
        <v>411</v>
      </c>
      <c r="U239" s="1" t="s">
        <v>411</v>
      </c>
      <c r="V239" t="b">
        <v>1</v>
      </c>
      <c r="W239">
        <v>3.5906643900000002</v>
      </c>
      <c r="X239">
        <v>1</v>
      </c>
      <c r="Y239">
        <v>0.62173914900000005</v>
      </c>
      <c r="Z239">
        <v>0.04</v>
      </c>
      <c r="AA239">
        <v>0</v>
      </c>
      <c r="AB239">
        <v>0</v>
      </c>
      <c r="AC239">
        <v>0</v>
      </c>
      <c r="AD239">
        <v>0</v>
      </c>
      <c r="AE239">
        <v>0</v>
      </c>
      <c r="AF239">
        <v>0</v>
      </c>
      <c r="AG239">
        <v>0</v>
      </c>
      <c r="AH239">
        <v>0</v>
      </c>
      <c r="AI239">
        <v>0</v>
      </c>
      <c r="AJ239">
        <v>0</v>
      </c>
      <c r="AK239">
        <v>0.62173914900000005</v>
      </c>
      <c r="AL239">
        <v>4.8333333333333332E-2</v>
      </c>
      <c r="AM239">
        <v>0</v>
      </c>
      <c r="AO239">
        <v>0</v>
      </c>
      <c r="AP239">
        <v>0</v>
      </c>
      <c r="AQ239">
        <v>8.8333333333333333E-2</v>
      </c>
      <c r="AR239">
        <v>0</v>
      </c>
      <c r="AS239">
        <v>0</v>
      </c>
      <c r="AT239">
        <v>8.8333333333333333E-2</v>
      </c>
      <c r="AU239">
        <v>0</v>
      </c>
      <c r="AV239">
        <v>0</v>
      </c>
      <c r="AX239" s="1" t="s">
        <v>1563</v>
      </c>
      <c r="AY239">
        <v>33.299999999999997</v>
      </c>
      <c r="AZ239">
        <v>22.788000100000001</v>
      </c>
      <c r="BA239">
        <v>8.666666666666667E-2</v>
      </c>
      <c r="BB239">
        <v>0.125</v>
      </c>
      <c r="BC239">
        <v>0</v>
      </c>
      <c r="BI239">
        <v>2.3333333333333334E-2</v>
      </c>
      <c r="BJ239">
        <v>0</v>
      </c>
      <c r="BK239">
        <v>0.11</v>
      </c>
      <c r="BM239">
        <v>1.4999999999999999E-2</v>
      </c>
      <c r="BN239" s="1" t="s">
        <v>2621</v>
      </c>
      <c r="BO239" s="1" t="s">
        <v>2748</v>
      </c>
      <c r="BP239" s="1" t="s">
        <v>525</v>
      </c>
      <c r="BQ239" s="1" t="s">
        <v>526</v>
      </c>
      <c r="BR239" s="1" t="s">
        <v>525</v>
      </c>
      <c r="BS239" s="1" t="s">
        <v>526</v>
      </c>
      <c r="BT239">
        <v>733</v>
      </c>
      <c r="BU239" s="1" t="s">
        <v>1139</v>
      </c>
      <c r="BV239" s="1" t="s">
        <v>398</v>
      </c>
      <c r="BW239" s="1" t="s">
        <v>509</v>
      </c>
      <c r="BX239" s="1" t="s">
        <v>2698</v>
      </c>
      <c r="BY239" s="1" t="s">
        <v>2406</v>
      </c>
      <c r="BZ239" s="1" t="s">
        <v>2056</v>
      </c>
      <c r="CA239" s="1" t="s">
        <v>2051</v>
      </c>
      <c r="CB239" s="1"/>
      <c r="CC239" s="1"/>
      <c r="CD239">
        <v>0</v>
      </c>
      <c r="CF239" s="1" t="s">
        <v>411</v>
      </c>
      <c r="CG239">
        <v>0</v>
      </c>
      <c r="CH239" s="1" t="s">
        <v>2621</v>
      </c>
      <c r="CI239" s="1" t="s">
        <v>640</v>
      </c>
      <c r="CJ239" t="b">
        <v>0</v>
      </c>
      <c r="CK239" t="b">
        <v>0</v>
      </c>
      <c r="CL239" t="b">
        <v>0</v>
      </c>
      <c r="CM239" t="b">
        <v>0</v>
      </c>
      <c r="CN239">
        <v>0</v>
      </c>
      <c r="CO239" t="b">
        <v>1</v>
      </c>
      <c r="CP239">
        <v>0.44935467800000001</v>
      </c>
      <c r="CT239">
        <v>6.1666666666666668E-2</v>
      </c>
      <c r="CU239">
        <v>0</v>
      </c>
      <c r="CV239">
        <v>0</v>
      </c>
      <c r="CZ239">
        <v>0.38574925100000002</v>
      </c>
      <c r="DA239">
        <v>0</v>
      </c>
      <c r="DB239">
        <v>0</v>
      </c>
      <c r="DC239">
        <v>0</v>
      </c>
      <c r="DD239">
        <v>0</v>
      </c>
      <c r="DE239">
        <v>0</v>
      </c>
      <c r="DF239">
        <v>0.38574925100000002</v>
      </c>
      <c r="DG239">
        <v>0</v>
      </c>
    </row>
    <row r="240" spans="1:111" x14ac:dyDescent="0.3">
      <c r="A240" s="1" t="s">
        <v>2369</v>
      </c>
      <c r="B240" s="1" t="s">
        <v>2033</v>
      </c>
      <c r="C240">
        <v>117</v>
      </c>
      <c r="D240" s="1" t="s">
        <v>525</v>
      </c>
      <c r="E240" s="1" t="s">
        <v>526</v>
      </c>
      <c r="F240" t="b">
        <v>1</v>
      </c>
      <c r="G240" s="1" t="s">
        <v>398</v>
      </c>
      <c r="H240">
        <v>0.12166666666666667</v>
      </c>
      <c r="I240" s="1" t="s">
        <v>2751</v>
      </c>
      <c r="J240" s="1" t="s">
        <v>444</v>
      </c>
      <c r="K240" s="1" t="s">
        <v>2752</v>
      </c>
      <c r="L240" s="1" t="s">
        <v>2753</v>
      </c>
      <c r="M240" s="1" t="s">
        <v>2056</v>
      </c>
      <c r="N240" s="1"/>
      <c r="O240" s="1" t="s">
        <v>2051</v>
      </c>
      <c r="P240">
        <v>1</v>
      </c>
      <c r="Q240">
        <v>1</v>
      </c>
      <c r="R240" t="b">
        <v>0</v>
      </c>
      <c r="T240" s="1" t="s">
        <v>411</v>
      </c>
      <c r="U240" s="1" t="s">
        <v>395</v>
      </c>
      <c r="V240" t="b">
        <v>1</v>
      </c>
      <c r="W240">
        <v>0.5</v>
      </c>
      <c r="X240">
        <v>1</v>
      </c>
      <c r="Y240">
        <v>0.20808386800000001</v>
      </c>
      <c r="Z240">
        <v>1.3333333333333334E-2</v>
      </c>
      <c r="AA240">
        <v>0</v>
      </c>
      <c r="AB240">
        <v>0</v>
      </c>
      <c r="AC240">
        <v>0</v>
      </c>
      <c r="AD240">
        <v>0</v>
      </c>
      <c r="AE240">
        <v>0</v>
      </c>
      <c r="AF240">
        <v>0</v>
      </c>
      <c r="AG240">
        <v>0</v>
      </c>
      <c r="AH240">
        <v>0</v>
      </c>
      <c r="AI240">
        <v>0</v>
      </c>
      <c r="AJ240">
        <v>0</v>
      </c>
      <c r="AK240">
        <v>0.20808386800000001</v>
      </c>
      <c r="AL240">
        <v>1.6666666666666666E-2</v>
      </c>
      <c r="AM240">
        <v>0</v>
      </c>
      <c r="AO240">
        <v>0</v>
      </c>
      <c r="AP240">
        <v>0</v>
      </c>
      <c r="AQ240">
        <v>0.03</v>
      </c>
      <c r="AR240">
        <v>0.03</v>
      </c>
      <c r="AS240">
        <v>0</v>
      </c>
      <c r="AT240">
        <v>0.06</v>
      </c>
      <c r="AU240">
        <v>0</v>
      </c>
      <c r="AV240">
        <v>0</v>
      </c>
      <c r="AX240" s="1" t="s">
        <v>503</v>
      </c>
      <c r="AY240">
        <v>0</v>
      </c>
      <c r="AZ240">
        <v>0</v>
      </c>
      <c r="BA240">
        <v>0</v>
      </c>
      <c r="BB240">
        <v>5.6666666666666664E-2</v>
      </c>
      <c r="BC240">
        <v>0</v>
      </c>
      <c r="BI240">
        <v>4.6666666666666669E-2</v>
      </c>
      <c r="BJ240">
        <v>0</v>
      </c>
      <c r="BK240">
        <v>4.6666666666666669E-2</v>
      </c>
      <c r="BM240">
        <v>1.4999999999999999E-2</v>
      </c>
      <c r="BN240" s="1" t="s">
        <v>2754</v>
      </c>
      <c r="BO240" s="1" t="s">
        <v>2755</v>
      </c>
      <c r="BP240" s="1" t="s">
        <v>2369</v>
      </c>
      <c r="BQ240" s="1" t="s">
        <v>2033</v>
      </c>
      <c r="BR240" s="1" t="s">
        <v>525</v>
      </c>
      <c r="BS240" s="1" t="s">
        <v>526</v>
      </c>
      <c r="BT240">
        <v>241</v>
      </c>
      <c r="BU240" s="1" t="s">
        <v>2756</v>
      </c>
      <c r="BV240" s="1" t="s">
        <v>398</v>
      </c>
      <c r="BW240" s="1" t="s">
        <v>400</v>
      </c>
      <c r="BX240" s="1" t="s">
        <v>2752</v>
      </c>
      <c r="BY240" s="1" t="s">
        <v>2753</v>
      </c>
      <c r="BZ240" s="1" t="s">
        <v>2056</v>
      </c>
      <c r="CA240" s="1" t="s">
        <v>2051</v>
      </c>
      <c r="CB240" s="1"/>
      <c r="CC240" s="1"/>
      <c r="CD240">
        <v>0</v>
      </c>
      <c r="CF240" s="1" t="s">
        <v>395</v>
      </c>
      <c r="CG240">
        <v>1</v>
      </c>
      <c r="CH240" s="1" t="s">
        <v>2754</v>
      </c>
      <c r="CI240" s="1" t="s">
        <v>640</v>
      </c>
      <c r="CJ240" t="b">
        <v>0</v>
      </c>
      <c r="CK240" t="b">
        <v>0</v>
      </c>
      <c r="CL240" t="b">
        <v>0</v>
      </c>
      <c r="CM240" t="b">
        <v>0</v>
      </c>
      <c r="CN240">
        <v>0</v>
      </c>
      <c r="CO240" t="b">
        <v>1</v>
      </c>
      <c r="CP240">
        <v>0.45898771300000002</v>
      </c>
      <c r="CT240">
        <v>5.6666666666666664E-2</v>
      </c>
      <c r="CU240">
        <v>0</v>
      </c>
      <c r="CV240">
        <v>0</v>
      </c>
      <c r="CZ240">
        <v>0.20808386800000001</v>
      </c>
      <c r="DA240">
        <v>0</v>
      </c>
      <c r="DB240">
        <v>0</v>
      </c>
      <c r="DC240">
        <v>0</v>
      </c>
      <c r="DD240">
        <v>0</v>
      </c>
      <c r="DE240">
        <v>0</v>
      </c>
      <c r="DF240">
        <v>0.20808386800000001</v>
      </c>
      <c r="DG240">
        <v>0</v>
      </c>
    </row>
    <row r="241" spans="1:111" x14ac:dyDescent="0.3">
      <c r="A241" s="1" t="s">
        <v>2369</v>
      </c>
      <c r="B241" s="1" t="s">
        <v>2033</v>
      </c>
      <c r="C241">
        <v>118</v>
      </c>
      <c r="D241" s="1" t="s">
        <v>525</v>
      </c>
      <c r="E241" s="1" t="s">
        <v>526</v>
      </c>
      <c r="F241" t="b">
        <v>1</v>
      </c>
      <c r="G241" s="1" t="s">
        <v>398</v>
      </c>
      <c r="H241">
        <v>0.99833333333333329</v>
      </c>
      <c r="I241" s="1" t="s">
        <v>2757</v>
      </c>
      <c r="J241" s="1" t="s">
        <v>2758</v>
      </c>
      <c r="K241" s="1" t="s">
        <v>2752</v>
      </c>
      <c r="L241" s="1" t="s">
        <v>2753</v>
      </c>
      <c r="M241" s="1" t="s">
        <v>2056</v>
      </c>
      <c r="N241" s="1"/>
      <c r="O241" s="1" t="s">
        <v>2051</v>
      </c>
      <c r="P241">
        <v>4</v>
      </c>
      <c r="Q241">
        <v>2</v>
      </c>
      <c r="R241" t="b">
        <v>1</v>
      </c>
      <c r="T241" s="1" t="s">
        <v>411</v>
      </c>
      <c r="U241" s="1" t="s">
        <v>395</v>
      </c>
      <c r="V241" t="b">
        <v>1</v>
      </c>
      <c r="W241">
        <v>7.10900497</v>
      </c>
      <c r="X241">
        <v>1</v>
      </c>
      <c r="Y241">
        <v>1.78795981</v>
      </c>
      <c r="Z241">
        <v>0.115</v>
      </c>
      <c r="AA241">
        <v>0</v>
      </c>
      <c r="AB241">
        <v>0</v>
      </c>
      <c r="AC241">
        <v>0</v>
      </c>
      <c r="AD241">
        <v>0</v>
      </c>
      <c r="AE241">
        <v>0</v>
      </c>
      <c r="AF241">
        <v>0</v>
      </c>
      <c r="AG241">
        <v>0</v>
      </c>
      <c r="AH241">
        <v>0</v>
      </c>
      <c r="AI241">
        <v>0</v>
      </c>
      <c r="AJ241">
        <v>0</v>
      </c>
      <c r="AK241">
        <v>1.78795981</v>
      </c>
      <c r="AL241">
        <v>0.14166666666666666</v>
      </c>
      <c r="AM241">
        <v>0</v>
      </c>
      <c r="AO241">
        <v>0</v>
      </c>
      <c r="AP241">
        <v>0</v>
      </c>
      <c r="AQ241">
        <v>0.25666666666666665</v>
      </c>
      <c r="AR241">
        <v>7.0000000000000007E-2</v>
      </c>
      <c r="AS241">
        <v>0</v>
      </c>
      <c r="AT241">
        <v>0.32666666666666666</v>
      </c>
      <c r="AU241">
        <v>0</v>
      </c>
      <c r="AV241">
        <v>0</v>
      </c>
      <c r="AX241" s="1" t="s">
        <v>397</v>
      </c>
      <c r="AY241">
        <v>153.19999999999999</v>
      </c>
      <c r="AZ241">
        <v>16.611000099999998</v>
      </c>
      <c r="BA241">
        <v>0.27500000000000002</v>
      </c>
      <c r="BB241">
        <v>0.55500000000000005</v>
      </c>
      <c r="BC241">
        <v>0</v>
      </c>
      <c r="BI241">
        <v>0.12666666666666668</v>
      </c>
      <c r="BJ241">
        <v>0</v>
      </c>
      <c r="BK241">
        <v>0.40166666666666667</v>
      </c>
      <c r="BM241">
        <v>3.1666666666666669E-2</v>
      </c>
      <c r="BN241" s="1" t="s">
        <v>2754</v>
      </c>
      <c r="BO241" s="1" t="s">
        <v>2759</v>
      </c>
      <c r="BP241" s="1" t="s">
        <v>2369</v>
      </c>
      <c r="BQ241" s="1" t="s">
        <v>2033</v>
      </c>
      <c r="BR241" s="1" t="s">
        <v>525</v>
      </c>
      <c r="BS241" s="1" t="s">
        <v>526</v>
      </c>
      <c r="BT241">
        <v>242</v>
      </c>
      <c r="BU241" s="1" t="s">
        <v>2760</v>
      </c>
      <c r="BV241" s="1" t="s">
        <v>398</v>
      </c>
      <c r="BW241" s="1" t="s">
        <v>402</v>
      </c>
      <c r="BX241" s="1" t="s">
        <v>2752</v>
      </c>
      <c r="BY241" s="1" t="s">
        <v>2753</v>
      </c>
      <c r="BZ241" s="1" t="s">
        <v>2056</v>
      </c>
      <c r="CA241" s="1" t="s">
        <v>2051</v>
      </c>
      <c r="CB241" s="1"/>
      <c r="CC241" s="1"/>
      <c r="CD241">
        <v>0</v>
      </c>
      <c r="CF241" s="1" t="s">
        <v>395</v>
      </c>
      <c r="CG241">
        <v>1</v>
      </c>
      <c r="CH241" s="1" t="s">
        <v>2754</v>
      </c>
      <c r="CI241" s="1" t="s">
        <v>640</v>
      </c>
      <c r="CJ241" t="b">
        <v>0</v>
      </c>
      <c r="CK241" t="b">
        <v>0</v>
      </c>
      <c r="CL241" t="b">
        <v>0</v>
      </c>
      <c r="CM241" t="b">
        <v>0</v>
      </c>
      <c r="CN241">
        <v>0</v>
      </c>
      <c r="CO241" t="b">
        <v>1</v>
      </c>
      <c r="CP241">
        <v>0.49006158100000002</v>
      </c>
      <c r="CT241">
        <v>0.13333333333333333</v>
      </c>
      <c r="CU241">
        <v>0</v>
      </c>
      <c r="CV241">
        <v>0</v>
      </c>
      <c r="CZ241">
        <v>0.33953830600000001</v>
      </c>
      <c r="DA241">
        <v>0</v>
      </c>
      <c r="DB241">
        <v>0</v>
      </c>
      <c r="DC241">
        <v>0</v>
      </c>
      <c r="DD241">
        <v>0</v>
      </c>
      <c r="DE241">
        <v>0</v>
      </c>
      <c r="DF241">
        <v>0.33953830600000001</v>
      </c>
      <c r="DG241">
        <v>0</v>
      </c>
    </row>
    <row r="242" spans="1:111" x14ac:dyDescent="0.3">
      <c r="A242" s="1" t="s">
        <v>2369</v>
      </c>
      <c r="B242" s="1" t="s">
        <v>2033</v>
      </c>
      <c r="C242">
        <v>118</v>
      </c>
      <c r="D242" s="1" t="s">
        <v>525</v>
      </c>
      <c r="E242" s="1" t="s">
        <v>526</v>
      </c>
      <c r="F242" t="b">
        <v>1</v>
      </c>
      <c r="G242" s="1" t="s">
        <v>398</v>
      </c>
      <c r="H242">
        <v>0.99833333333333329</v>
      </c>
      <c r="I242" s="1" t="s">
        <v>2757</v>
      </c>
      <c r="J242" s="1" t="s">
        <v>2758</v>
      </c>
      <c r="K242" s="1" t="s">
        <v>2752</v>
      </c>
      <c r="L242" s="1" t="s">
        <v>2753</v>
      </c>
      <c r="M242" s="1" t="s">
        <v>2056</v>
      </c>
      <c r="N242" s="1"/>
      <c r="O242" s="1" t="s">
        <v>2051</v>
      </c>
      <c r="P242">
        <v>4</v>
      </c>
      <c r="Q242">
        <v>2</v>
      </c>
      <c r="R242" t="b">
        <v>1</v>
      </c>
      <c r="T242" s="1" t="s">
        <v>411</v>
      </c>
      <c r="U242" s="1" t="s">
        <v>395</v>
      </c>
      <c r="V242" t="b">
        <v>1</v>
      </c>
      <c r="W242">
        <v>7.10900497</v>
      </c>
      <c r="X242">
        <v>1</v>
      </c>
      <c r="Y242">
        <v>1.78795981</v>
      </c>
      <c r="Z242">
        <v>0.115</v>
      </c>
      <c r="AA242">
        <v>0</v>
      </c>
      <c r="AB242">
        <v>0</v>
      </c>
      <c r="AC242">
        <v>0</v>
      </c>
      <c r="AD242">
        <v>0</v>
      </c>
      <c r="AE242">
        <v>0</v>
      </c>
      <c r="AF242">
        <v>0</v>
      </c>
      <c r="AG242">
        <v>0</v>
      </c>
      <c r="AH242">
        <v>0</v>
      </c>
      <c r="AI242">
        <v>0</v>
      </c>
      <c r="AJ242">
        <v>0</v>
      </c>
      <c r="AK242">
        <v>1.78795981</v>
      </c>
      <c r="AL242">
        <v>0.14166666666666666</v>
      </c>
      <c r="AM242">
        <v>0</v>
      </c>
      <c r="AO242">
        <v>0</v>
      </c>
      <c r="AP242">
        <v>0</v>
      </c>
      <c r="AQ242">
        <v>0.25666666666666665</v>
      </c>
      <c r="AR242">
        <v>7.0000000000000007E-2</v>
      </c>
      <c r="AS242">
        <v>0</v>
      </c>
      <c r="AT242">
        <v>0.32666666666666666</v>
      </c>
      <c r="AU242">
        <v>0</v>
      </c>
      <c r="AV242">
        <v>0</v>
      </c>
      <c r="AX242" s="1" t="s">
        <v>397</v>
      </c>
      <c r="AY242">
        <v>153.19999999999999</v>
      </c>
      <c r="AZ242">
        <v>16.611000099999998</v>
      </c>
      <c r="BA242">
        <v>0.27500000000000002</v>
      </c>
      <c r="BB242">
        <v>0.55500000000000005</v>
      </c>
      <c r="BC242">
        <v>0</v>
      </c>
      <c r="BI242">
        <v>0.12666666666666668</v>
      </c>
      <c r="BJ242">
        <v>0</v>
      </c>
      <c r="BK242">
        <v>0.40166666666666667</v>
      </c>
      <c r="BM242">
        <v>3.1666666666666669E-2</v>
      </c>
      <c r="BN242" s="1" t="s">
        <v>2754</v>
      </c>
      <c r="BO242" s="1" t="s">
        <v>2761</v>
      </c>
      <c r="BP242" s="1" t="s">
        <v>2369</v>
      </c>
      <c r="BQ242" s="1" t="s">
        <v>2033</v>
      </c>
      <c r="BR242" s="1" t="s">
        <v>525</v>
      </c>
      <c r="BS242" s="1" t="s">
        <v>526</v>
      </c>
      <c r="BT242">
        <v>243</v>
      </c>
      <c r="BU242" s="1" t="s">
        <v>2762</v>
      </c>
      <c r="BV242" s="1" t="s">
        <v>398</v>
      </c>
      <c r="BW242" s="1" t="s">
        <v>404</v>
      </c>
      <c r="BX242" s="1" t="s">
        <v>2752</v>
      </c>
      <c r="BY242" s="1" t="s">
        <v>2753</v>
      </c>
      <c r="BZ242" s="1" t="s">
        <v>2056</v>
      </c>
      <c r="CA242" s="1" t="s">
        <v>2051</v>
      </c>
      <c r="CB242" s="1"/>
      <c r="CC242" s="1"/>
      <c r="CD242">
        <v>0</v>
      </c>
      <c r="CF242" s="1" t="s">
        <v>395</v>
      </c>
      <c r="CG242">
        <v>1</v>
      </c>
      <c r="CH242" s="1" t="s">
        <v>2754</v>
      </c>
      <c r="CI242" s="1" t="s">
        <v>640</v>
      </c>
      <c r="CJ242" t="b">
        <v>0</v>
      </c>
      <c r="CK242" t="b">
        <v>0</v>
      </c>
      <c r="CL242" t="b">
        <v>0</v>
      </c>
      <c r="CM242" t="b">
        <v>0</v>
      </c>
      <c r="CN242">
        <v>0</v>
      </c>
      <c r="CO242" t="b">
        <v>1</v>
      </c>
      <c r="CP242">
        <v>0.45832780000000001</v>
      </c>
      <c r="CT242">
        <v>0.125</v>
      </c>
      <c r="CU242">
        <v>0</v>
      </c>
      <c r="CV242">
        <v>0</v>
      </c>
      <c r="CZ242">
        <v>0.21490334</v>
      </c>
      <c r="DA242">
        <v>0</v>
      </c>
      <c r="DB242">
        <v>0</v>
      </c>
      <c r="DC242">
        <v>0</v>
      </c>
      <c r="DD242">
        <v>0</v>
      </c>
      <c r="DE242">
        <v>0</v>
      </c>
      <c r="DF242">
        <v>0.21490334</v>
      </c>
      <c r="DG242">
        <v>0</v>
      </c>
    </row>
    <row r="243" spans="1:111" x14ac:dyDescent="0.3">
      <c r="A243" s="1" t="s">
        <v>2369</v>
      </c>
      <c r="B243" s="1" t="s">
        <v>2033</v>
      </c>
      <c r="C243">
        <v>118</v>
      </c>
      <c r="D243" s="1" t="s">
        <v>525</v>
      </c>
      <c r="E243" s="1" t="s">
        <v>526</v>
      </c>
      <c r="F243" t="b">
        <v>1</v>
      </c>
      <c r="G243" s="1" t="s">
        <v>398</v>
      </c>
      <c r="H243">
        <v>0.99833333333333329</v>
      </c>
      <c r="I243" s="1" t="s">
        <v>2757</v>
      </c>
      <c r="J243" s="1" t="s">
        <v>2758</v>
      </c>
      <c r="K243" s="1" t="s">
        <v>2752</v>
      </c>
      <c r="L243" s="1" t="s">
        <v>2753</v>
      </c>
      <c r="M243" s="1" t="s">
        <v>2056</v>
      </c>
      <c r="N243" s="1"/>
      <c r="O243" s="1" t="s">
        <v>2051</v>
      </c>
      <c r="P243">
        <v>4</v>
      </c>
      <c r="Q243">
        <v>2</v>
      </c>
      <c r="R243" t="b">
        <v>1</v>
      </c>
      <c r="T243" s="1" t="s">
        <v>411</v>
      </c>
      <c r="U243" s="1" t="s">
        <v>395</v>
      </c>
      <c r="V243" t="b">
        <v>1</v>
      </c>
      <c r="W243">
        <v>7.10900497</v>
      </c>
      <c r="X243">
        <v>1</v>
      </c>
      <c r="Y243">
        <v>1.78795981</v>
      </c>
      <c r="Z243">
        <v>0.115</v>
      </c>
      <c r="AA243">
        <v>0</v>
      </c>
      <c r="AB243">
        <v>0</v>
      </c>
      <c r="AC243">
        <v>0</v>
      </c>
      <c r="AD243">
        <v>0</v>
      </c>
      <c r="AE243">
        <v>0</v>
      </c>
      <c r="AF243">
        <v>0</v>
      </c>
      <c r="AG243">
        <v>0</v>
      </c>
      <c r="AH243">
        <v>0</v>
      </c>
      <c r="AI243">
        <v>0</v>
      </c>
      <c r="AJ243">
        <v>0</v>
      </c>
      <c r="AK243">
        <v>1.78795981</v>
      </c>
      <c r="AL243">
        <v>0.14166666666666666</v>
      </c>
      <c r="AM243">
        <v>0</v>
      </c>
      <c r="AO243">
        <v>0</v>
      </c>
      <c r="AP243">
        <v>0</v>
      </c>
      <c r="AQ243">
        <v>0.25666666666666665</v>
      </c>
      <c r="AR243">
        <v>7.0000000000000007E-2</v>
      </c>
      <c r="AS243">
        <v>0</v>
      </c>
      <c r="AT243">
        <v>0.32666666666666666</v>
      </c>
      <c r="AU243">
        <v>0</v>
      </c>
      <c r="AV243">
        <v>0</v>
      </c>
      <c r="AX243" s="1" t="s">
        <v>397</v>
      </c>
      <c r="AY243">
        <v>153.19999999999999</v>
      </c>
      <c r="AZ243">
        <v>16.611000099999998</v>
      </c>
      <c r="BA243">
        <v>0.27500000000000002</v>
      </c>
      <c r="BB243">
        <v>0.55500000000000005</v>
      </c>
      <c r="BC243">
        <v>0</v>
      </c>
      <c r="BI243">
        <v>0.12666666666666668</v>
      </c>
      <c r="BJ243">
        <v>0</v>
      </c>
      <c r="BK243">
        <v>0.40166666666666667</v>
      </c>
      <c r="BM243">
        <v>3.1666666666666669E-2</v>
      </c>
      <c r="BN243" s="1" t="s">
        <v>2754</v>
      </c>
      <c r="BO243" s="1" t="s">
        <v>2763</v>
      </c>
      <c r="BP243" s="1" t="s">
        <v>2369</v>
      </c>
      <c r="BQ243" s="1" t="s">
        <v>2033</v>
      </c>
      <c r="BR243" s="1" t="s">
        <v>525</v>
      </c>
      <c r="BS243" s="1" t="s">
        <v>526</v>
      </c>
      <c r="BT243">
        <v>244</v>
      </c>
      <c r="BU243" s="1" t="s">
        <v>2764</v>
      </c>
      <c r="BV243" s="1" t="s">
        <v>398</v>
      </c>
      <c r="BW243" s="1" t="s">
        <v>406</v>
      </c>
      <c r="BX243" s="1" t="s">
        <v>2752</v>
      </c>
      <c r="BY243" s="1" t="s">
        <v>2753</v>
      </c>
      <c r="BZ243" s="1" t="s">
        <v>2056</v>
      </c>
      <c r="CA243" s="1" t="s">
        <v>2051</v>
      </c>
      <c r="CB243" s="1"/>
      <c r="CC243" s="1"/>
      <c r="CD243">
        <v>0</v>
      </c>
      <c r="CF243" s="1" t="s">
        <v>395</v>
      </c>
      <c r="CG243">
        <v>0</v>
      </c>
      <c r="CH243" s="1" t="s">
        <v>2754</v>
      </c>
      <c r="CI243" s="1" t="s">
        <v>640</v>
      </c>
      <c r="CJ243" t="b">
        <v>0</v>
      </c>
      <c r="CK243" t="b">
        <v>0</v>
      </c>
      <c r="CL243" t="b">
        <v>0</v>
      </c>
      <c r="CM243" t="b">
        <v>0</v>
      </c>
      <c r="CN243">
        <v>0</v>
      </c>
      <c r="CO243" t="b">
        <v>1</v>
      </c>
      <c r="CP243">
        <v>0.47178995600000001</v>
      </c>
      <c r="CT243">
        <v>0.12833333333333333</v>
      </c>
      <c r="CU243">
        <v>0</v>
      </c>
      <c r="CV243">
        <v>0</v>
      </c>
      <c r="CZ243">
        <v>0.45035487400000002</v>
      </c>
      <c r="DA243">
        <v>0</v>
      </c>
      <c r="DB243">
        <v>0</v>
      </c>
      <c r="DC243">
        <v>0</v>
      </c>
      <c r="DD243">
        <v>0</v>
      </c>
      <c r="DE243">
        <v>0</v>
      </c>
      <c r="DF243">
        <v>0.45035487400000002</v>
      </c>
      <c r="DG243">
        <v>0</v>
      </c>
    </row>
    <row r="244" spans="1:111" x14ac:dyDescent="0.3">
      <c r="A244" s="1" t="s">
        <v>2369</v>
      </c>
      <c r="B244" s="1" t="s">
        <v>2033</v>
      </c>
      <c r="C244">
        <v>118</v>
      </c>
      <c r="D244" s="1" t="s">
        <v>525</v>
      </c>
      <c r="E244" s="1" t="s">
        <v>526</v>
      </c>
      <c r="F244" t="b">
        <v>1</v>
      </c>
      <c r="G244" s="1" t="s">
        <v>398</v>
      </c>
      <c r="H244">
        <v>0.99833333333333329</v>
      </c>
      <c r="I244" s="1" t="s">
        <v>2757</v>
      </c>
      <c r="J244" s="1" t="s">
        <v>2758</v>
      </c>
      <c r="K244" s="1" t="s">
        <v>2752</v>
      </c>
      <c r="L244" s="1" t="s">
        <v>2753</v>
      </c>
      <c r="M244" s="1" t="s">
        <v>2056</v>
      </c>
      <c r="N244" s="1"/>
      <c r="O244" s="1" t="s">
        <v>2051</v>
      </c>
      <c r="P244">
        <v>4</v>
      </c>
      <c r="Q244">
        <v>2</v>
      </c>
      <c r="R244" t="b">
        <v>1</v>
      </c>
      <c r="T244" s="1" t="s">
        <v>411</v>
      </c>
      <c r="U244" s="1" t="s">
        <v>395</v>
      </c>
      <c r="V244" t="b">
        <v>1</v>
      </c>
      <c r="W244">
        <v>7.10900497</v>
      </c>
      <c r="X244">
        <v>1</v>
      </c>
      <c r="Y244">
        <v>1.78795981</v>
      </c>
      <c r="Z244">
        <v>0.115</v>
      </c>
      <c r="AA244">
        <v>0</v>
      </c>
      <c r="AB244">
        <v>0</v>
      </c>
      <c r="AC244">
        <v>0</v>
      </c>
      <c r="AD244">
        <v>0</v>
      </c>
      <c r="AE244">
        <v>0</v>
      </c>
      <c r="AF244">
        <v>0</v>
      </c>
      <c r="AG244">
        <v>0</v>
      </c>
      <c r="AH244">
        <v>0</v>
      </c>
      <c r="AI244">
        <v>0</v>
      </c>
      <c r="AJ244">
        <v>0</v>
      </c>
      <c r="AK244">
        <v>1.78795981</v>
      </c>
      <c r="AL244">
        <v>0.14166666666666666</v>
      </c>
      <c r="AM244">
        <v>0</v>
      </c>
      <c r="AO244">
        <v>0</v>
      </c>
      <c r="AP244">
        <v>0</v>
      </c>
      <c r="AQ244">
        <v>0.25666666666666665</v>
      </c>
      <c r="AR244">
        <v>7.0000000000000007E-2</v>
      </c>
      <c r="AS244">
        <v>0</v>
      </c>
      <c r="AT244">
        <v>0.32666666666666666</v>
      </c>
      <c r="AU244">
        <v>0</v>
      </c>
      <c r="AV244">
        <v>0</v>
      </c>
      <c r="AX244" s="1" t="s">
        <v>397</v>
      </c>
      <c r="AY244">
        <v>153.19999999999999</v>
      </c>
      <c r="AZ244">
        <v>16.611000099999998</v>
      </c>
      <c r="BA244">
        <v>0.27500000000000002</v>
      </c>
      <c r="BB244">
        <v>0.55500000000000005</v>
      </c>
      <c r="BC244">
        <v>0</v>
      </c>
      <c r="BI244">
        <v>0.12666666666666668</v>
      </c>
      <c r="BJ244">
        <v>0</v>
      </c>
      <c r="BK244">
        <v>0.40166666666666667</v>
      </c>
      <c r="BM244">
        <v>3.1666666666666669E-2</v>
      </c>
      <c r="BN244" s="1" t="s">
        <v>2754</v>
      </c>
      <c r="BO244" s="1" t="s">
        <v>2765</v>
      </c>
      <c r="BP244" s="1" t="s">
        <v>2369</v>
      </c>
      <c r="BQ244" s="1" t="s">
        <v>2033</v>
      </c>
      <c r="BR244" s="1" t="s">
        <v>525</v>
      </c>
      <c r="BS244" s="1" t="s">
        <v>526</v>
      </c>
      <c r="BT244">
        <v>245</v>
      </c>
      <c r="BU244" s="1" t="s">
        <v>2766</v>
      </c>
      <c r="BV244" s="1" t="s">
        <v>398</v>
      </c>
      <c r="BW244" s="1" t="s">
        <v>408</v>
      </c>
      <c r="BX244" s="1" t="s">
        <v>2752</v>
      </c>
      <c r="BY244" s="1" t="s">
        <v>2753</v>
      </c>
      <c r="BZ244" s="1" t="s">
        <v>2056</v>
      </c>
      <c r="CA244" s="1" t="s">
        <v>2051</v>
      </c>
      <c r="CB244" s="1"/>
      <c r="CC244" s="1"/>
      <c r="CD244">
        <v>0</v>
      </c>
      <c r="CF244" s="1" t="s">
        <v>395</v>
      </c>
      <c r="CG244">
        <v>0</v>
      </c>
      <c r="CH244" s="1" t="s">
        <v>2754</v>
      </c>
      <c r="CI244" s="1" t="s">
        <v>640</v>
      </c>
      <c r="CJ244" t="b">
        <v>0</v>
      </c>
      <c r="CK244" t="b">
        <v>0</v>
      </c>
      <c r="CL244" t="b">
        <v>0</v>
      </c>
      <c r="CM244" t="b">
        <v>0</v>
      </c>
      <c r="CN244">
        <v>0</v>
      </c>
      <c r="CO244" t="b">
        <v>1</v>
      </c>
      <c r="CP244">
        <v>0.60653674599999996</v>
      </c>
      <c r="CT244">
        <v>0.16500000000000001</v>
      </c>
      <c r="CU244">
        <v>0</v>
      </c>
      <c r="CV244">
        <v>0</v>
      </c>
      <c r="CZ244">
        <v>0.78316336900000005</v>
      </c>
      <c r="DA244">
        <v>0</v>
      </c>
      <c r="DB244">
        <v>0</v>
      </c>
      <c r="DC244">
        <v>0</v>
      </c>
      <c r="DD244">
        <v>0</v>
      </c>
      <c r="DE244">
        <v>0</v>
      </c>
      <c r="DF244">
        <v>0.78316336900000005</v>
      </c>
      <c r="DG244">
        <v>0</v>
      </c>
    </row>
    <row r="245" spans="1:111" x14ac:dyDescent="0.3">
      <c r="A245" s="1" t="s">
        <v>722</v>
      </c>
      <c r="B245" s="1" t="s">
        <v>723</v>
      </c>
      <c r="C245">
        <v>57</v>
      </c>
      <c r="D245" s="1" t="s">
        <v>525</v>
      </c>
      <c r="E245" s="1" t="s">
        <v>526</v>
      </c>
      <c r="F245" t="b">
        <v>1</v>
      </c>
      <c r="G245" s="1" t="s">
        <v>398</v>
      </c>
      <c r="H245">
        <v>0.72333333333333338</v>
      </c>
      <c r="I245" s="1" t="s">
        <v>2767</v>
      </c>
      <c r="J245" s="1" t="s">
        <v>810</v>
      </c>
      <c r="K245" s="1" t="s">
        <v>2768</v>
      </c>
      <c r="L245" s="1" t="s">
        <v>475</v>
      </c>
      <c r="M245" s="1" t="s">
        <v>2056</v>
      </c>
      <c r="N245" s="1"/>
      <c r="O245" s="1" t="s">
        <v>2051</v>
      </c>
      <c r="P245">
        <v>4</v>
      </c>
      <c r="Q245">
        <v>1</v>
      </c>
      <c r="R245" t="b">
        <v>0</v>
      </c>
      <c r="T245" s="1" t="s">
        <v>395</v>
      </c>
      <c r="U245" s="1" t="s">
        <v>395</v>
      </c>
      <c r="V245" t="b">
        <v>1</v>
      </c>
      <c r="W245">
        <v>4.1536865199999999</v>
      </c>
      <c r="X245">
        <v>1</v>
      </c>
      <c r="Y245">
        <v>0.957329392</v>
      </c>
      <c r="Z245">
        <v>6.1666666666666668E-2</v>
      </c>
      <c r="AA245">
        <v>0</v>
      </c>
      <c r="AB245">
        <v>0</v>
      </c>
      <c r="AC245">
        <v>0</v>
      </c>
      <c r="AD245">
        <v>0</v>
      </c>
      <c r="AE245">
        <v>0</v>
      </c>
      <c r="AF245">
        <v>0</v>
      </c>
      <c r="AG245">
        <v>0</v>
      </c>
      <c r="AH245">
        <v>0</v>
      </c>
      <c r="AI245">
        <v>0</v>
      </c>
      <c r="AJ245">
        <v>0</v>
      </c>
      <c r="AK245">
        <v>0.957329392</v>
      </c>
      <c r="AL245">
        <v>7.3333333333333334E-2</v>
      </c>
      <c r="AM245">
        <v>0</v>
      </c>
      <c r="AO245">
        <v>0</v>
      </c>
      <c r="AP245">
        <v>0</v>
      </c>
      <c r="AQ245">
        <v>0.13500000000000001</v>
      </c>
      <c r="AR245">
        <v>0</v>
      </c>
      <c r="AS245">
        <v>0</v>
      </c>
      <c r="AT245">
        <v>0.13500000000000001</v>
      </c>
      <c r="AU245">
        <v>0</v>
      </c>
      <c r="AV245">
        <v>0</v>
      </c>
      <c r="AX245" s="1" t="s">
        <v>397</v>
      </c>
      <c r="AY245">
        <v>65.900000000000006</v>
      </c>
      <c r="AZ245">
        <v>19.520000499999998</v>
      </c>
      <c r="BA245">
        <v>0.20166666666666666</v>
      </c>
      <c r="BB245">
        <v>0.42</v>
      </c>
      <c r="BC245">
        <v>0</v>
      </c>
      <c r="BI245">
        <v>0.08</v>
      </c>
      <c r="BJ245">
        <v>0</v>
      </c>
      <c r="BK245">
        <v>0.28166666666666668</v>
      </c>
      <c r="BM245">
        <v>1.4999999999999999E-2</v>
      </c>
      <c r="BN245" s="1" t="s">
        <v>2425</v>
      </c>
      <c r="BO245" s="1" t="s">
        <v>2769</v>
      </c>
      <c r="BP245" s="1" t="s">
        <v>722</v>
      </c>
      <c r="BQ245" s="1" t="s">
        <v>723</v>
      </c>
      <c r="BR245" s="1" t="s">
        <v>525</v>
      </c>
      <c r="BS245" s="1" t="s">
        <v>526</v>
      </c>
      <c r="BT245">
        <v>147</v>
      </c>
      <c r="BU245" s="1" t="s">
        <v>1467</v>
      </c>
      <c r="BV245" s="1" t="s">
        <v>398</v>
      </c>
      <c r="BW245" s="1" t="s">
        <v>465</v>
      </c>
      <c r="BX245" s="1" t="s">
        <v>2768</v>
      </c>
      <c r="BY245" s="1" t="s">
        <v>475</v>
      </c>
      <c r="BZ245" s="1" t="s">
        <v>2056</v>
      </c>
      <c r="CA245" s="1" t="s">
        <v>2051</v>
      </c>
      <c r="CB245" s="1"/>
      <c r="CC245" s="1"/>
      <c r="CD245">
        <v>0</v>
      </c>
      <c r="CF245" s="1" t="s">
        <v>395</v>
      </c>
      <c r="CG245">
        <v>0</v>
      </c>
      <c r="CH245" s="1" t="s">
        <v>2425</v>
      </c>
      <c r="CI245" s="1" t="s">
        <v>640</v>
      </c>
      <c r="CJ245" t="b">
        <v>0</v>
      </c>
      <c r="CK245" t="b">
        <v>0</v>
      </c>
      <c r="CL245" t="b">
        <v>0</v>
      </c>
      <c r="CM245" t="b">
        <v>0</v>
      </c>
      <c r="CN245">
        <v>0</v>
      </c>
      <c r="CO245" t="b">
        <v>1</v>
      </c>
      <c r="CP245">
        <v>0.37762135299999999</v>
      </c>
      <c r="CT245">
        <v>0.10333333333333333</v>
      </c>
      <c r="CU245">
        <v>0</v>
      </c>
      <c r="CV245">
        <v>0</v>
      </c>
      <c r="CZ245">
        <v>0.25510236600000002</v>
      </c>
      <c r="DA245">
        <v>0</v>
      </c>
      <c r="DB245">
        <v>0</v>
      </c>
      <c r="DC245">
        <v>0</v>
      </c>
      <c r="DD245">
        <v>0</v>
      </c>
      <c r="DE245">
        <v>0</v>
      </c>
      <c r="DF245">
        <v>0.25510236600000002</v>
      </c>
      <c r="DG245">
        <v>0</v>
      </c>
    </row>
    <row r="246" spans="1:111" x14ac:dyDescent="0.3">
      <c r="A246" s="1" t="s">
        <v>722</v>
      </c>
      <c r="B246" s="1" t="s">
        <v>723</v>
      </c>
      <c r="C246">
        <v>57</v>
      </c>
      <c r="D246" s="1" t="s">
        <v>525</v>
      </c>
      <c r="E246" s="1" t="s">
        <v>526</v>
      </c>
      <c r="F246" t="b">
        <v>1</v>
      </c>
      <c r="G246" s="1" t="s">
        <v>398</v>
      </c>
      <c r="H246">
        <v>0.72333333333333338</v>
      </c>
      <c r="I246" s="1" t="s">
        <v>2767</v>
      </c>
      <c r="J246" s="1" t="s">
        <v>810</v>
      </c>
      <c r="K246" s="1" t="s">
        <v>2768</v>
      </c>
      <c r="L246" s="1" t="s">
        <v>475</v>
      </c>
      <c r="M246" s="1" t="s">
        <v>2056</v>
      </c>
      <c r="N246" s="1"/>
      <c r="O246" s="1" t="s">
        <v>2051</v>
      </c>
      <c r="P246">
        <v>4</v>
      </c>
      <c r="Q246">
        <v>1</v>
      </c>
      <c r="R246" t="b">
        <v>0</v>
      </c>
      <c r="T246" s="1" t="s">
        <v>395</v>
      </c>
      <c r="U246" s="1" t="s">
        <v>395</v>
      </c>
      <c r="V246" t="b">
        <v>1</v>
      </c>
      <c r="W246">
        <v>4.1536865199999999</v>
      </c>
      <c r="X246">
        <v>1</v>
      </c>
      <c r="Y246">
        <v>0.957329392</v>
      </c>
      <c r="Z246">
        <v>6.1666666666666668E-2</v>
      </c>
      <c r="AA246">
        <v>0</v>
      </c>
      <c r="AB246">
        <v>0</v>
      </c>
      <c r="AC246">
        <v>0</v>
      </c>
      <c r="AD246">
        <v>0</v>
      </c>
      <c r="AE246">
        <v>0</v>
      </c>
      <c r="AF246">
        <v>0</v>
      </c>
      <c r="AG246">
        <v>0</v>
      </c>
      <c r="AH246">
        <v>0</v>
      </c>
      <c r="AI246">
        <v>0</v>
      </c>
      <c r="AJ246">
        <v>0</v>
      </c>
      <c r="AK246">
        <v>0.957329392</v>
      </c>
      <c r="AL246">
        <v>7.3333333333333334E-2</v>
      </c>
      <c r="AM246">
        <v>0</v>
      </c>
      <c r="AO246">
        <v>0</v>
      </c>
      <c r="AP246">
        <v>0</v>
      </c>
      <c r="AQ246">
        <v>0.13500000000000001</v>
      </c>
      <c r="AR246">
        <v>0</v>
      </c>
      <c r="AS246">
        <v>0</v>
      </c>
      <c r="AT246">
        <v>0.13500000000000001</v>
      </c>
      <c r="AU246">
        <v>0</v>
      </c>
      <c r="AV246">
        <v>0</v>
      </c>
      <c r="AX246" s="1" t="s">
        <v>397</v>
      </c>
      <c r="AY246">
        <v>65.900000000000006</v>
      </c>
      <c r="AZ246">
        <v>19.520000499999998</v>
      </c>
      <c r="BA246">
        <v>0.20166666666666666</v>
      </c>
      <c r="BB246">
        <v>0.42</v>
      </c>
      <c r="BC246">
        <v>0</v>
      </c>
      <c r="BI246">
        <v>0.08</v>
      </c>
      <c r="BJ246">
        <v>0</v>
      </c>
      <c r="BK246">
        <v>0.28166666666666668</v>
      </c>
      <c r="BM246">
        <v>1.4999999999999999E-2</v>
      </c>
      <c r="BN246" s="1" t="s">
        <v>2425</v>
      </c>
      <c r="BO246" s="1" t="s">
        <v>2770</v>
      </c>
      <c r="BP246" s="1" t="s">
        <v>722</v>
      </c>
      <c r="BQ246" s="1" t="s">
        <v>723</v>
      </c>
      <c r="BR246" s="1" t="s">
        <v>525</v>
      </c>
      <c r="BS246" s="1" t="s">
        <v>526</v>
      </c>
      <c r="BT246">
        <v>148</v>
      </c>
      <c r="BU246" s="1" t="s">
        <v>1466</v>
      </c>
      <c r="BV246" s="1" t="s">
        <v>398</v>
      </c>
      <c r="BW246" s="1" t="s">
        <v>466</v>
      </c>
      <c r="BX246" s="1" t="s">
        <v>2768</v>
      </c>
      <c r="BY246" s="1" t="s">
        <v>475</v>
      </c>
      <c r="BZ246" s="1" t="s">
        <v>2056</v>
      </c>
      <c r="CA246" s="1" t="s">
        <v>2051</v>
      </c>
      <c r="CB246" s="1"/>
      <c r="CC246" s="1"/>
      <c r="CD246">
        <v>0</v>
      </c>
      <c r="CF246" s="1" t="s">
        <v>395</v>
      </c>
      <c r="CG246">
        <v>0</v>
      </c>
      <c r="CH246" s="1" t="s">
        <v>2425</v>
      </c>
      <c r="CI246" s="1" t="s">
        <v>640</v>
      </c>
      <c r="CJ246" t="b">
        <v>0</v>
      </c>
      <c r="CK246" t="b">
        <v>0</v>
      </c>
      <c r="CL246" t="b">
        <v>0</v>
      </c>
      <c r="CM246" t="b">
        <v>0</v>
      </c>
      <c r="CN246">
        <v>0</v>
      </c>
      <c r="CO246" t="b">
        <v>1</v>
      </c>
      <c r="CP246">
        <v>0.39467632800000002</v>
      </c>
      <c r="CT246">
        <v>0.10833333333333334</v>
      </c>
      <c r="CU246">
        <v>0</v>
      </c>
      <c r="CV246">
        <v>0</v>
      </c>
      <c r="CZ246">
        <v>0.30517172799999998</v>
      </c>
      <c r="DA246">
        <v>0</v>
      </c>
      <c r="DB246">
        <v>0</v>
      </c>
      <c r="DC246">
        <v>0</v>
      </c>
      <c r="DD246">
        <v>0</v>
      </c>
      <c r="DE246">
        <v>0</v>
      </c>
      <c r="DF246">
        <v>0.30517172799999998</v>
      </c>
      <c r="DG246">
        <v>0</v>
      </c>
    </row>
    <row r="247" spans="1:111" x14ac:dyDescent="0.3">
      <c r="A247" s="1" t="s">
        <v>722</v>
      </c>
      <c r="B247" s="1" t="s">
        <v>723</v>
      </c>
      <c r="C247">
        <v>57</v>
      </c>
      <c r="D247" s="1" t="s">
        <v>525</v>
      </c>
      <c r="E247" s="1" t="s">
        <v>526</v>
      </c>
      <c r="F247" t="b">
        <v>1</v>
      </c>
      <c r="G247" s="1" t="s">
        <v>398</v>
      </c>
      <c r="H247">
        <v>0.72333333333333338</v>
      </c>
      <c r="I247" s="1" t="s">
        <v>2767</v>
      </c>
      <c r="J247" s="1" t="s">
        <v>810</v>
      </c>
      <c r="K247" s="1" t="s">
        <v>2768</v>
      </c>
      <c r="L247" s="1" t="s">
        <v>475</v>
      </c>
      <c r="M247" s="1" t="s">
        <v>2056</v>
      </c>
      <c r="N247" s="1"/>
      <c r="O247" s="1" t="s">
        <v>2051</v>
      </c>
      <c r="P247">
        <v>4</v>
      </c>
      <c r="Q247">
        <v>1</v>
      </c>
      <c r="R247" t="b">
        <v>0</v>
      </c>
      <c r="T247" s="1" t="s">
        <v>395</v>
      </c>
      <c r="U247" s="1" t="s">
        <v>395</v>
      </c>
      <c r="V247" t="b">
        <v>1</v>
      </c>
      <c r="W247">
        <v>4.1536865199999999</v>
      </c>
      <c r="X247">
        <v>1</v>
      </c>
      <c r="Y247">
        <v>0.957329392</v>
      </c>
      <c r="Z247">
        <v>6.1666666666666668E-2</v>
      </c>
      <c r="AA247">
        <v>0</v>
      </c>
      <c r="AB247">
        <v>0</v>
      </c>
      <c r="AC247">
        <v>0</v>
      </c>
      <c r="AD247">
        <v>0</v>
      </c>
      <c r="AE247">
        <v>0</v>
      </c>
      <c r="AF247">
        <v>0</v>
      </c>
      <c r="AG247">
        <v>0</v>
      </c>
      <c r="AH247">
        <v>0</v>
      </c>
      <c r="AI247">
        <v>0</v>
      </c>
      <c r="AJ247">
        <v>0</v>
      </c>
      <c r="AK247">
        <v>0.957329392</v>
      </c>
      <c r="AL247">
        <v>7.3333333333333334E-2</v>
      </c>
      <c r="AM247">
        <v>0</v>
      </c>
      <c r="AO247">
        <v>0</v>
      </c>
      <c r="AP247">
        <v>0</v>
      </c>
      <c r="AQ247">
        <v>0.13500000000000001</v>
      </c>
      <c r="AR247">
        <v>0</v>
      </c>
      <c r="AS247">
        <v>0</v>
      </c>
      <c r="AT247">
        <v>0.13500000000000001</v>
      </c>
      <c r="AU247">
        <v>0</v>
      </c>
      <c r="AV247">
        <v>0</v>
      </c>
      <c r="AX247" s="1" t="s">
        <v>397</v>
      </c>
      <c r="AY247">
        <v>65.900000000000006</v>
      </c>
      <c r="AZ247">
        <v>19.520000499999998</v>
      </c>
      <c r="BA247">
        <v>0.20166666666666666</v>
      </c>
      <c r="BB247">
        <v>0.42</v>
      </c>
      <c r="BC247">
        <v>0</v>
      </c>
      <c r="BI247">
        <v>0.08</v>
      </c>
      <c r="BJ247">
        <v>0</v>
      </c>
      <c r="BK247">
        <v>0.28166666666666668</v>
      </c>
      <c r="BM247">
        <v>1.4999999999999999E-2</v>
      </c>
      <c r="BN247" s="1" t="s">
        <v>2425</v>
      </c>
      <c r="BO247" s="1" t="s">
        <v>2771</v>
      </c>
      <c r="BP247" s="1" t="s">
        <v>722</v>
      </c>
      <c r="BQ247" s="1" t="s">
        <v>723</v>
      </c>
      <c r="BR247" s="1" t="s">
        <v>525</v>
      </c>
      <c r="BS247" s="1" t="s">
        <v>526</v>
      </c>
      <c r="BT247">
        <v>149</v>
      </c>
      <c r="BU247" s="1" t="s">
        <v>1465</v>
      </c>
      <c r="BV247" s="1" t="s">
        <v>398</v>
      </c>
      <c r="BW247" s="1" t="s">
        <v>467</v>
      </c>
      <c r="BX247" s="1" t="s">
        <v>2768</v>
      </c>
      <c r="BY247" s="1" t="s">
        <v>475</v>
      </c>
      <c r="BZ247" s="1" t="s">
        <v>2056</v>
      </c>
      <c r="CA247" s="1" t="s">
        <v>2051</v>
      </c>
      <c r="CB247" s="1"/>
      <c r="CC247" s="1"/>
      <c r="CD247">
        <v>0</v>
      </c>
      <c r="CF247" s="1" t="s">
        <v>395</v>
      </c>
      <c r="CG247">
        <v>1</v>
      </c>
      <c r="CH247" s="1" t="s">
        <v>2425</v>
      </c>
      <c r="CI247" s="1" t="s">
        <v>640</v>
      </c>
      <c r="CJ247" t="b">
        <v>0</v>
      </c>
      <c r="CK247" t="b">
        <v>0</v>
      </c>
      <c r="CL247" t="b">
        <v>0</v>
      </c>
      <c r="CM247" t="b">
        <v>0</v>
      </c>
      <c r="CN247">
        <v>0</v>
      </c>
      <c r="CO247" t="b">
        <v>1</v>
      </c>
      <c r="CP247">
        <v>0.36608985100000002</v>
      </c>
      <c r="CT247">
        <v>0.1</v>
      </c>
      <c r="CU247">
        <v>0</v>
      </c>
      <c r="CV247">
        <v>0</v>
      </c>
      <c r="CZ247">
        <v>9.6908398000000007E-2</v>
      </c>
      <c r="DA247">
        <v>0</v>
      </c>
      <c r="DB247">
        <v>0</v>
      </c>
      <c r="DC247">
        <v>0</v>
      </c>
      <c r="DD247">
        <v>0</v>
      </c>
      <c r="DE247">
        <v>0</v>
      </c>
      <c r="DF247">
        <v>9.6908398000000007E-2</v>
      </c>
      <c r="DG247">
        <v>0</v>
      </c>
    </row>
    <row r="248" spans="1:111" x14ac:dyDescent="0.3">
      <c r="A248" s="1" t="s">
        <v>722</v>
      </c>
      <c r="B248" s="1" t="s">
        <v>723</v>
      </c>
      <c r="C248">
        <v>57</v>
      </c>
      <c r="D248" s="1" t="s">
        <v>525</v>
      </c>
      <c r="E248" s="1" t="s">
        <v>526</v>
      </c>
      <c r="F248" t="b">
        <v>1</v>
      </c>
      <c r="G248" s="1" t="s">
        <v>398</v>
      </c>
      <c r="H248">
        <v>0.72333333333333338</v>
      </c>
      <c r="I248" s="1" t="s">
        <v>2767</v>
      </c>
      <c r="J248" s="1" t="s">
        <v>810</v>
      </c>
      <c r="K248" s="1" t="s">
        <v>2768</v>
      </c>
      <c r="L248" s="1" t="s">
        <v>475</v>
      </c>
      <c r="M248" s="1" t="s">
        <v>2056</v>
      </c>
      <c r="N248" s="1"/>
      <c r="O248" s="1" t="s">
        <v>2051</v>
      </c>
      <c r="P248">
        <v>4</v>
      </c>
      <c r="Q248">
        <v>1</v>
      </c>
      <c r="R248" t="b">
        <v>0</v>
      </c>
      <c r="T248" s="1" t="s">
        <v>395</v>
      </c>
      <c r="U248" s="1" t="s">
        <v>395</v>
      </c>
      <c r="V248" t="b">
        <v>1</v>
      </c>
      <c r="W248">
        <v>4.1536865199999999</v>
      </c>
      <c r="X248">
        <v>1</v>
      </c>
      <c r="Y248">
        <v>0.957329392</v>
      </c>
      <c r="Z248">
        <v>6.1666666666666668E-2</v>
      </c>
      <c r="AA248">
        <v>0</v>
      </c>
      <c r="AB248">
        <v>0</v>
      </c>
      <c r="AC248">
        <v>0</v>
      </c>
      <c r="AD248">
        <v>0</v>
      </c>
      <c r="AE248">
        <v>0</v>
      </c>
      <c r="AF248">
        <v>0</v>
      </c>
      <c r="AG248">
        <v>0</v>
      </c>
      <c r="AH248">
        <v>0</v>
      </c>
      <c r="AI248">
        <v>0</v>
      </c>
      <c r="AJ248">
        <v>0</v>
      </c>
      <c r="AK248">
        <v>0.957329392</v>
      </c>
      <c r="AL248">
        <v>7.3333333333333334E-2</v>
      </c>
      <c r="AM248">
        <v>0</v>
      </c>
      <c r="AO248">
        <v>0</v>
      </c>
      <c r="AP248">
        <v>0</v>
      </c>
      <c r="AQ248">
        <v>0.13500000000000001</v>
      </c>
      <c r="AR248">
        <v>0</v>
      </c>
      <c r="AS248">
        <v>0</v>
      </c>
      <c r="AT248">
        <v>0.13500000000000001</v>
      </c>
      <c r="AU248">
        <v>0</v>
      </c>
      <c r="AV248">
        <v>0</v>
      </c>
      <c r="AX248" s="1" t="s">
        <v>397</v>
      </c>
      <c r="AY248">
        <v>65.900000000000006</v>
      </c>
      <c r="AZ248">
        <v>19.520000499999998</v>
      </c>
      <c r="BA248">
        <v>0.20166666666666666</v>
      </c>
      <c r="BB248">
        <v>0.42</v>
      </c>
      <c r="BC248">
        <v>0</v>
      </c>
      <c r="BI248">
        <v>0.08</v>
      </c>
      <c r="BJ248">
        <v>0</v>
      </c>
      <c r="BK248">
        <v>0.28166666666666668</v>
      </c>
      <c r="BM248">
        <v>1.4999999999999999E-2</v>
      </c>
      <c r="BN248" s="1" t="s">
        <v>2425</v>
      </c>
      <c r="BO248" s="1" t="s">
        <v>2772</v>
      </c>
      <c r="BP248" s="1" t="s">
        <v>722</v>
      </c>
      <c r="BQ248" s="1" t="s">
        <v>723</v>
      </c>
      <c r="BR248" s="1" t="s">
        <v>525</v>
      </c>
      <c r="BS248" s="1" t="s">
        <v>526</v>
      </c>
      <c r="BT248">
        <v>150</v>
      </c>
      <c r="BU248" s="1" t="s">
        <v>1462</v>
      </c>
      <c r="BV248" s="1" t="s">
        <v>398</v>
      </c>
      <c r="BW248" s="1" t="s">
        <v>524</v>
      </c>
      <c r="BX248" s="1" t="s">
        <v>2768</v>
      </c>
      <c r="BY248" s="1" t="s">
        <v>475</v>
      </c>
      <c r="BZ248" s="1" t="s">
        <v>2056</v>
      </c>
      <c r="CA248" s="1" t="s">
        <v>2051</v>
      </c>
      <c r="CB248" s="1"/>
      <c r="CC248" s="1"/>
      <c r="CD248">
        <v>0</v>
      </c>
      <c r="CF248" s="1" t="s">
        <v>395</v>
      </c>
      <c r="CG248">
        <v>0</v>
      </c>
      <c r="CH248" s="1" t="s">
        <v>2425</v>
      </c>
      <c r="CI248" s="1" t="s">
        <v>640</v>
      </c>
      <c r="CJ248" t="b">
        <v>0</v>
      </c>
      <c r="CK248" t="b">
        <v>0</v>
      </c>
      <c r="CL248" t="b">
        <v>0</v>
      </c>
      <c r="CM248" t="b">
        <v>0</v>
      </c>
      <c r="CN248">
        <v>0</v>
      </c>
      <c r="CO248" t="b">
        <v>1</v>
      </c>
      <c r="CP248">
        <v>0.40150666200000001</v>
      </c>
      <c r="CT248">
        <v>0.11</v>
      </c>
      <c r="CU248">
        <v>0</v>
      </c>
      <c r="CV248">
        <v>0</v>
      </c>
      <c r="CZ248">
        <v>0.30014684800000002</v>
      </c>
      <c r="DA248">
        <v>0</v>
      </c>
      <c r="DB248">
        <v>0</v>
      </c>
      <c r="DC248">
        <v>0</v>
      </c>
      <c r="DD248">
        <v>0</v>
      </c>
      <c r="DE248">
        <v>0</v>
      </c>
      <c r="DF248">
        <v>0.30014684800000002</v>
      </c>
      <c r="DG248">
        <v>0</v>
      </c>
    </row>
    <row r="249" spans="1:111" x14ac:dyDescent="0.3">
      <c r="A249" s="1" t="s">
        <v>525</v>
      </c>
      <c r="B249" s="1" t="s">
        <v>526</v>
      </c>
      <c r="C249">
        <v>228</v>
      </c>
      <c r="D249" s="1" t="s">
        <v>525</v>
      </c>
      <c r="E249" s="1" t="s">
        <v>526</v>
      </c>
      <c r="F249" t="b">
        <v>1</v>
      </c>
      <c r="G249" s="1" t="s">
        <v>398</v>
      </c>
      <c r="H249">
        <v>0.32666666666666666</v>
      </c>
      <c r="I249" s="1" t="s">
        <v>2773</v>
      </c>
      <c r="J249" s="1" t="s">
        <v>733</v>
      </c>
      <c r="K249" s="1" t="s">
        <v>2774</v>
      </c>
      <c r="L249" s="1" t="s">
        <v>2775</v>
      </c>
      <c r="M249" s="1" t="s">
        <v>2056</v>
      </c>
      <c r="N249" s="1"/>
      <c r="O249" s="1" t="s">
        <v>2051</v>
      </c>
      <c r="P249">
        <v>3</v>
      </c>
      <c r="Q249">
        <v>0</v>
      </c>
      <c r="R249" t="b">
        <v>0</v>
      </c>
      <c r="T249" s="1" t="s">
        <v>411</v>
      </c>
      <c r="U249" s="1" t="s">
        <v>411</v>
      </c>
      <c r="V249" t="b">
        <v>1</v>
      </c>
      <c r="W249">
        <v>5.05902195</v>
      </c>
      <c r="X249">
        <v>1</v>
      </c>
      <c r="Y249">
        <v>0.82883596400000004</v>
      </c>
      <c r="Z249">
        <v>5.3333333333333337E-2</v>
      </c>
      <c r="AA249">
        <v>0</v>
      </c>
      <c r="AB249">
        <v>0</v>
      </c>
      <c r="AC249">
        <v>0</v>
      </c>
      <c r="AD249">
        <v>0</v>
      </c>
      <c r="AE249">
        <v>0</v>
      </c>
      <c r="AF249">
        <v>0</v>
      </c>
      <c r="AG249">
        <v>0</v>
      </c>
      <c r="AH249">
        <v>0</v>
      </c>
      <c r="AI249">
        <v>0</v>
      </c>
      <c r="AJ249">
        <v>0</v>
      </c>
      <c r="AK249">
        <v>0.82883596400000004</v>
      </c>
      <c r="AL249">
        <v>6.5000000000000002E-2</v>
      </c>
      <c r="AM249">
        <v>0</v>
      </c>
      <c r="AO249">
        <v>0</v>
      </c>
      <c r="AP249">
        <v>0</v>
      </c>
      <c r="AQ249">
        <v>0.11833333333333333</v>
      </c>
      <c r="AR249">
        <v>0</v>
      </c>
      <c r="AS249">
        <v>0</v>
      </c>
      <c r="AT249">
        <v>0.11833333333333333</v>
      </c>
      <c r="AU249">
        <v>0</v>
      </c>
      <c r="AV249">
        <v>0</v>
      </c>
      <c r="AX249" s="1" t="s">
        <v>1563</v>
      </c>
      <c r="AY249">
        <v>25.6</v>
      </c>
      <c r="AZ249">
        <v>17.829999900000001</v>
      </c>
      <c r="BA249">
        <v>0.12666666666666668</v>
      </c>
      <c r="BB249">
        <v>0.13833333333333334</v>
      </c>
      <c r="BC249">
        <v>0</v>
      </c>
      <c r="BI249">
        <v>5.6666666666666664E-2</v>
      </c>
      <c r="BJ249">
        <v>0</v>
      </c>
      <c r="BK249">
        <v>0.18333333333333332</v>
      </c>
      <c r="BM249">
        <v>0</v>
      </c>
      <c r="BN249" s="1" t="s">
        <v>2621</v>
      </c>
      <c r="BO249" s="1" t="s">
        <v>2776</v>
      </c>
      <c r="BP249" s="1" t="s">
        <v>525</v>
      </c>
      <c r="BQ249" s="1" t="s">
        <v>526</v>
      </c>
      <c r="BR249" s="1" t="s">
        <v>525</v>
      </c>
      <c r="BS249" s="1" t="s">
        <v>526</v>
      </c>
      <c r="BT249">
        <v>745</v>
      </c>
      <c r="BU249" s="1" t="s">
        <v>1378</v>
      </c>
      <c r="BV249" s="1" t="s">
        <v>398</v>
      </c>
      <c r="BW249" s="1" t="s">
        <v>401</v>
      </c>
      <c r="BX249" s="1" t="s">
        <v>2774</v>
      </c>
      <c r="BY249" s="1" t="s">
        <v>2775</v>
      </c>
      <c r="BZ249" s="1" t="s">
        <v>2056</v>
      </c>
      <c r="CA249" s="1" t="s">
        <v>2051</v>
      </c>
      <c r="CB249" s="1"/>
      <c r="CC249" s="1"/>
      <c r="CD249">
        <v>0</v>
      </c>
      <c r="CF249" s="1" t="s">
        <v>411</v>
      </c>
      <c r="CG249">
        <v>0</v>
      </c>
      <c r="CH249" s="1" t="s">
        <v>2621</v>
      </c>
      <c r="CI249" s="1" t="s">
        <v>640</v>
      </c>
      <c r="CJ249" t="b">
        <v>0</v>
      </c>
      <c r="CK249" t="b">
        <v>0</v>
      </c>
      <c r="CL249" t="b">
        <v>0</v>
      </c>
      <c r="CM249" t="b">
        <v>0</v>
      </c>
      <c r="CN249">
        <v>0</v>
      </c>
      <c r="CO249" t="b">
        <v>1</v>
      </c>
      <c r="CP249">
        <v>0.57044309400000004</v>
      </c>
      <c r="CT249">
        <v>7.8333333333333338E-2</v>
      </c>
      <c r="CU249">
        <v>0</v>
      </c>
      <c r="CV249">
        <v>0</v>
      </c>
      <c r="CZ249">
        <v>0.58611631399999997</v>
      </c>
      <c r="DA249">
        <v>0</v>
      </c>
      <c r="DB249">
        <v>0</v>
      </c>
      <c r="DC249">
        <v>0</v>
      </c>
      <c r="DD249">
        <v>0</v>
      </c>
      <c r="DE249">
        <v>0</v>
      </c>
      <c r="DF249">
        <v>0.58611631399999997</v>
      </c>
      <c r="DG249">
        <v>0</v>
      </c>
    </row>
    <row r="250" spans="1:111" x14ac:dyDescent="0.3">
      <c r="A250" s="1" t="s">
        <v>525</v>
      </c>
      <c r="B250" s="1" t="s">
        <v>526</v>
      </c>
      <c r="C250">
        <v>228</v>
      </c>
      <c r="D250" s="1" t="s">
        <v>525</v>
      </c>
      <c r="E250" s="1" t="s">
        <v>526</v>
      </c>
      <c r="F250" t="b">
        <v>1</v>
      </c>
      <c r="G250" s="1" t="s">
        <v>398</v>
      </c>
      <c r="H250">
        <v>0.32666666666666666</v>
      </c>
      <c r="I250" s="1" t="s">
        <v>2773</v>
      </c>
      <c r="J250" s="1" t="s">
        <v>733</v>
      </c>
      <c r="K250" s="1" t="s">
        <v>2774</v>
      </c>
      <c r="L250" s="1" t="s">
        <v>2775</v>
      </c>
      <c r="M250" s="1" t="s">
        <v>2056</v>
      </c>
      <c r="N250" s="1"/>
      <c r="O250" s="1" t="s">
        <v>2051</v>
      </c>
      <c r="P250">
        <v>3</v>
      </c>
      <c r="Q250">
        <v>0</v>
      </c>
      <c r="R250" t="b">
        <v>0</v>
      </c>
      <c r="T250" s="1" t="s">
        <v>411</v>
      </c>
      <c r="U250" s="1" t="s">
        <v>411</v>
      </c>
      <c r="V250" t="b">
        <v>1</v>
      </c>
      <c r="W250">
        <v>5.05902195</v>
      </c>
      <c r="X250">
        <v>1</v>
      </c>
      <c r="Y250">
        <v>0.82883596400000004</v>
      </c>
      <c r="Z250">
        <v>5.3333333333333337E-2</v>
      </c>
      <c r="AA250">
        <v>0</v>
      </c>
      <c r="AB250">
        <v>0</v>
      </c>
      <c r="AC250">
        <v>0</v>
      </c>
      <c r="AD250">
        <v>0</v>
      </c>
      <c r="AE250">
        <v>0</v>
      </c>
      <c r="AF250">
        <v>0</v>
      </c>
      <c r="AG250">
        <v>0</v>
      </c>
      <c r="AH250">
        <v>0</v>
      </c>
      <c r="AI250">
        <v>0</v>
      </c>
      <c r="AJ250">
        <v>0</v>
      </c>
      <c r="AK250">
        <v>0.82883596400000004</v>
      </c>
      <c r="AL250">
        <v>6.5000000000000002E-2</v>
      </c>
      <c r="AM250">
        <v>0</v>
      </c>
      <c r="AO250">
        <v>0</v>
      </c>
      <c r="AP250">
        <v>0</v>
      </c>
      <c r="AQ250">
        <v>0.11833333333333333</v>
      </c>
      <c r="AR250">
        <v>0</v>
      </c>
      <c r="AS250">
        <v>0</v>
      </c>
      <c r="AT250">
        <v>0.11833333333333333</v>
      </c>
      <c r="AU250">
        <v>0</v>
      </c>
      <c r="AV250">
        <v>0</v>
      </c>
      <c r="AX250" s="1" t="s">
        <v>1563</v>
      </c>
      <c r="AY250">
        <v>25.6</v>
      </c>
      <c r="AZ250">
        <v>17.829999900000001</v>
      </c>
      <c r="BA250">
        <v>0.12666666666666668</v>
      </c>
      <c r="BB250">
        <v>0.13833333333333334</v>
      </c>
      <c r="BC250">
        <v>0</v>
      </c>
      <c r="BI250">
        <v>5.6666666666666664E-2</v>
      </c>
      <c r="BJ250">
        <v>0</v>
      </c>
      <c r="BK250">
        <v>0.18333333333333332</v>
      </c>
      <c r="BM250">
        <v>0</v>
      </c>
      <c r="BN250" s="1" t="s">
        <v>2621</v>
      </c>
      <c r="BO250" s="1" t="s">
        <v>2777</v>
      </c>
      <c r="BP250" s="1" t="s">
        <v>525</v>
      </c>
      <c r="BQ250" s="1" t="s">
        <v>526</v>
      </c>
      <c r="BR250" s="1" t="s">
        <v>525</v>
      </c>
      <c r="BS250" s="1" t="s">
        <v>526</v>
      </c>
      <c r="BT250">
        <v>746</v>
      </c>
      <c r="BU250" s="1" t="s">
        <v>1002</v>
      </c>
      <c r="BV250" s="1" t="s">
        <v>398</v>
      </c>
      <c r="BW250" s="1" t="s">
        <v>403</v>
      </c>
      <c r="BX250" s="1" t="s">
        <v>2774</v>
      </c>
      <c r="BY250" s="1" t="s">
        <v>2775</v>
      </c>
      <c r="BZ250" s="1" t="s">
        <v>2056</v>
      </c>
      <c r="CA250" s="1" t="s">
        <v>2051</v>
      </c>
      <c r="CB250" s="1"/>
      <c r="CC250" s="1"/>
      <c r="CD250">
        <v>0</v>
      </c>
      <c r="CF250" s="1" t="s">
        <v>411</v>
      </c>
      <c r="CG250">
        <v>0</v>
      </c>
      <c r="CH250" s="1" t="s">
        <v>2621</v>
      </c>
      <c r="CI250" s="1" t="s">
        <v>640</v>
      </c>
      <c r="CJ250" t="b">
        <v>0</v>
      </c>
      <c r="CK250" t="b">
        <v>0</v>
      </c>
      <c r="CL250" t="b">
        <v>0</v>
      </c>
      <c r="CM250" t="b">
        <v>0</v>
      </c>
      <c r="CN250">
        <v>0</v>
      </c>
      <c r="CO250" t="b">
        <v>1</v>
      </c>
      <c r="CP250">
        <v>0.22387790699999999</v>
      </c>
      <c r="CT250">
        <v>3.1666666666666669E-2</v>
      </c>
      <c r="CU250">
        <v>0</v>
      </c>
      <c r="CV250">
        <v>0</v>
      </c>
      <c r="CZ250">
        <v>0.11736682800000001</v>
      </c>
      <c r="DA250">
        <v>0</v>
      </c>
      <c r="DB250">
        <v>0</v>
      </c>
      <c r="DC250">
        <v>0</v>
      </c>
      <c r="DD250">
        <v>0</v>
      </c>
      <c r="DE250">
        <v>0</v>
      </c>
      <c r="DF250">
        <v>0.11736682800000001</v>
      </c>
      <c r="DG250">
        <v>0</v>
      </c>
    </row>
    <row r="251" spans="1:111" x14ac:dyDescent="0.3">
      <c r="A251" s="1" t="s">
        <v>525</v>
      </c>
      <c r="B251" s="1" t="s">
        <v>526</v>
      </c>
      <c r="C251">
        <v>228</v>
      </c>
      <c r="D251" s="1" t="s">
        <v>525</v>
      </c>
      <c r="E251" s="1" t="s">
        <v>526</v>
      </c>
      <c r="F251" t="b">
        <v>1</v>
      </c>
      <c r="G251" s="1" t="s">
        <v>398</v>
      </c>
      <c r="H251">
        <v>0.32666666666666666</v>
      </c>
      <c r="I251" s="1" t="s">
        <v>2773</v>
      </c>
      <c r="J251" s="1" t="s">
        <v>733</v>
      </c>
      <c r="K251" s="1" t="s">
        <v>2774</v>
      </c>
      <c r="L251" s="1" t="s">
        <v>2775</v>
      </c>
      <c r="M251" s="1" t="s">
        <v>2056</v>
      </c>
      <c r="N251" s="1"/>
      <c r="O251" s="1" t="s">
        <v>2051</v>
      </c>
      <c r="P251">
        <v>3</v>
      </c>
      <c r="Q251">
        <v>0</v>
      </c>
      <c r="R251" t="b">
        <v>0</v>
      </c>
      <c r="T251" s="1" t="s">
        <v>411</v>
      </c>
      <c r="U251" s="1" t="s">
        <v>411</v>
      </c>
      <c r="V251" t="b">
        <v>1</v>
      </c>
      <c r="W251">
        <v>5.05902195</v>
      </c>
      <c r="X251">
        <v>1</v>
      </c>
      <c r="Y251">
        <v>0.82883596400000004</v>
      </c>
      <c r="Z251">
        <v>5.3333333333333337E-2</v>
      </c>
      <c r="AA251">
        <v>0</v>
      </c>
      <c r="AB251">
        <v>0</v>
      </c>
      <c r="AC251">
        <v>0</v>
      </c>
      <c r="AD251">
        <v>0</v>
      </c>
      <c r="AE251">
        <v>0</v>
      </c>
      <c r="AF251">
        <v>0</v>
      </c>
      <c r="AG251">
        <v>0</v>
      </c>
      <c r="AH251">
        <v>0</v>
      </c>
      <c r="AI251">
        <v>0</v>
      </c>
      <c r="AJ251">
        <v>0</v>
      </c>
      <c r="AK251">
        <v>0.82883596400000004</v>
      </c>
      <c r="AL251">
        <v>6.5000000000000002E-2</v>
      </c>
      <c r="AM251">
        <v>0</v>
      </c>
      <c r="AO251">
        <v>0</v>
      </c>
      <c r="AP251">
        <v>0</v>
      </c>
      <c r="AQ251">
        <v>0.11833333333333333</v>
      </c>
      <c r="AR251">
        <v>0</v>
      </c>
      <c r="AS251">
        <v>0</v>
      </c>
      <c r="AT251">
        <v>0.11833333333333333</v>
      </c>
      <c r="AU251">
        <v>0</v>
      </c>
      <c r="AV251">
        <v>0</v>
      </c>
      <c r="AX251" s="1" t="s">
        <v>1563</v>
      </c>
      <c r="AY251">
        <v>25.6</v>
      </c>
      <c r="AZ251">
        <v>17.829999900000001</v>
      </c>
      <c r="BA251">
        <v>0.12666666666666668</v>
      </c>
      <c r="BB251">
        <v>0.13833333333333334</v>
      </c>
      <c r="BC251">
        <v>0</v>
      </c>
      <c r="BI251">
        <v>5.6666666666666664E-2</v>
      </c>
      <c r="BJ251">
        <v>0</v>
      </c>
      <c r="BK251">
        <v>0.18333333333333332</v>
      </c>
      <c r="BM251">
        <v>0</v>
      </c>
      <c r="BN251" s="1" t="s">
        <v>2621</v>
      </c>
      <c r="BO251" s="1" t="s">
        <v>2778</v>
      </c>
      <c r="BP251" s="1" t="s">
        <v>525</v>
      </c>
      <c r="BQ251" s="1" t="s">
        <v>526</v>
      </c>
      <c r="BR251" s="1" t="s">
        <v>525</v>
      </c>
      <c r="BS251" s="1" t="s">
        <v>526</v>
      </c>
      <c r="BT251">
        <v>747</v>
      </c>
      <c r="BU251" s="1" t="s">
        <v>1004</v>
      </c>
      <c r="BV251" s="1" t="s">
        <v>398</v>
      </c>
      <c r="BW251" s="1" t="s">
        <v>405</v>
      </c>
      <c r="BX251" s="1" t="s">
        <v>2774</v>
      </c>
      <c r="BY251" s="1" t="s">
        <v>2775</v>
      </c>
      <c r="BZ251" s="1" t="s">
        <v>2056</v>
      </c>
      <c r="CA251" s="1" t="s">
        <v>2051</v>
      </c>
      <c r="CB251" s="1"/>
      <c r="CC251" s="1"/>
      <c r="CD251">
        <v>0</v>
      </c>
      <c r="CF251" s="1" t="s">
        <v>411</v>
      </c>
      <c r="CG251">
        <v>0</v>
      </c>
      <c r="CH251" s="1" t="s">
        <v>2621</v>
      </c>
      <c r="CI251" s="1" t="s">
        <v>640</v>
      </c>
      <c r="CJ251" t="b">
        <v>0</v>
      </c>
      <c r="CK251" t="b">
        <v>0</v>
      </c>
      <c r="CL251" t="b">
        <v>0</v>
      </c>
      <c r="CM251" t="b">
        <v>0</v>
      </c>
      <c r="CN251">
        <v>0</v>
      </c>
      <c r="CO251" t="b">
        <v>1</v>
      </c>
      <c r="CP251">
        <v>0.20394578599999999</v>
      </c>
      <c r="CT251">
        <v>2.8333333333333332E-2</v>
      </c>
      <c r="CU251">
        <v>0</v>
      </c>
      <c r="CV251">
        <v>0</v>
      </c>
      <c r="CZ251">
        <v>0.12535279999999999</v>
      </c>
      <c r="DA251">
        <v>0</v>
      </c>
      <c r="DB251">
        <v>0</v>
      </c>
      <c r="DC251">
        <v>0</v>
      </c>
      <c r="DD251">
        <v>0</v>
      </c>
      <c r="DE251">
        <v>0</v>
      </c>
      <c r="DF251">
        <v>0.12535279999999999</v>
      </c>
      <c r="DG251">
        <v>0</v>
      </c>
    </row>
    <row r="252" spans="1:111" x14ac:dyDescent="0.3">
      <c r="A252" s="1" t="s">
        <v>525</v>
      </c>
      <c r="B252" s="1" t="s">
        <v>526</v>
      </c>
      <c r="C252">
        <v>230</v>
      </c>
      <c r="D252" s="1" t="s">
        <v>525</v>
      </c>
      <c r="E252" s="1" t="s">
        <v>526</v>
      </c>
      <c r="F252" t="b">
        <v>1</v>
      </c>
      <c r="G252" s="1" t="s">
        <v>398</v>
      </c>
      <c r="H252">
        <v>8.5000000000000006E-2</v>
      </c>
      <c r="I252" s="1" t="s">
        <v>2779</v>
      </c>
      <c r="J252" s="1" t="s">
        <v>410</v>
      </c>
      <c r="K252" s="1" t="s">
        <v>2774</v>
      </c>
      <c r="L252" s="1" t="s">
        <v>2775</v>
      </c>
      <c r="M252" s="1" t="s">
        <v>2056</v>
      </c>
      <c r="N252" s="1"/>
      <c r="O252" s="1" t="s">
        <v>2051</v>
      </c>
      <c r="P252">
        <v>1</v>
      </c>
      <c r="Q252">
        <v>1</v>
      </c>
      <c r="R252" t="b">
        <v>0</v>
      </c>
      <c r="T252" s="1" t="s">
        <v>411</v>
      </c>
      <c r="U252" s="1" t="s">
        <v>411</v>
      </c>
      <c r="V252" t="b">
        <v>1</v>
      </c>
      <c r="W252">
        <v>0.5</v>
      </c>
      <c r="X252">
        <v>1</v>
      </c>
      <c r="Y252">
        <v>0.15936046800000001</v>
      </c>
      <c r="Z252">
        <v>0.01</v>
      </c>
      <c r="AA252">
        <v>0</v>
      </c>
      <c r="AB252">
        <v>0</v>
      </c>
      <c r="AC252">
        <v>0</v>
      </c>
      <c r="AD252">
        <v>0</v>
      </c>
      <c r="AE252">
        <v>0</v>
      </c>
      <c r="AF252">
        <v>0</v>
      </c>
      <c r="AG252">
        <v>0</v>
      </c>
      <c r="AH252">
        <v>0</v>
      </c>
      <c r="AI252">
        <v>0</v>
      </c>
      <c r="AJ252">
        <v>0</v>
      </c>
      <c r="AK252">
        <v>0.15936046800000001</v>
      </c>
      <c r="AL252">
        <v>1.1666666666666667E-2</v>
      </c>
      <c r="AM252">
        <v>0</v>
      </c>
      <c r="AO252">
        <v>0</v>
      </c>
      <c r="AP252">
        <v>0</v>
      </c>
      <c r="AQ252">
        <v>2.1666666666666667E-2</v>
      </c>
      <c r="AR252">
        <v>0</v>
      </c>
      <c r="AS252">
        <v>0</v>
      </c>
      <c r="AT252">
        <v>2.1666666666666667E-2</v>
      </c>
      <c r="AU252">
        <v>0</v>
      </c>
      <c r="AV252">
        <v>0</v>
      </c>
      <c r="AX252" s="1" t="s">
        <v>1563</v>
      </c>
      <c r="AY252">
        <v>0</v>
      </c>
      <c r="AZ252">
        <v>0</v>
      </c>
      <c r="BA252">
        <v>0</v>
      </c>
      <c r="BB252">
        <v>5.6666666666666664E-2</v>
      </c>
      <c r="BC252">
        <v>0</v>
      </c>
      <c r="BI252">
        <v>1.1666666666666667E-2</v>
      </c>
      <c r="BJ252">
        <v>0</v>
      </c>
      <c r="BK252">
        <v>1.1666666666666667E-2</v>
      </c>
      <c r="BM252">
        <v>1.4999999999999999E-2</v>
      </c>
      <c r="BN252" s="1" t="s">
        <v>2621</v>
      </c>
      <c r="BO252" s="1" t="s">
        <v>2780</v>
      </c>
      <c r="BP252" s="1" t="s">
        <v>525</v>
      </c>
      <c r="BQ252" s="1" t="s">
        <v>526</v>
      </c>
      <c r="BR252" s="1" t="s">
        <v>525</v>
      </c>
      <c r="BS252" s="1" t="s">
        <v>526</v>
      </c>
      <c r="BT252">
        <v>749</v>
      </c>
      <c r="BU252" s="1" t="s">
        <v>1370</v>
      </c>
      <c r="BV252" s="1" t="s">
        <v>398</v>
      </c>
      <c r="BW252" s="1" t="s">
        <v>412</v>
      </c>
      <c r="BX252" s="1" t="s">
        <v>2774</v>
      </c>
      <c r="BY252" s="1" t="s">
        <v>2775</v>
      </c>
      <c r="BZ252" s="1" t="s">
        <v>2056</v>
      </c>
      <c r="CA252" s="1" t="s">
        <v>2051</v>
      </c>
      <c r="CB252" s="1"/>
      <c r="CC252" s="1"/>
      <c r="CD252">
        <v>0</v>
      </c>
      <c r="CF252" s="1" t="s">
        <v>411</v>
      </c>
      <c r="CG252">
        <v>1</v>
      </c>
      <c r="CH252" s="1" t="s">
        <v>2621</v>
      </c>
      <c r="CI252" s="1" t="s">
        <v>640</v>
      </c>
      <c r="CJ252" t="b">
        <v>0</v>
      </c>
      <c r="CK252" t="b">
        <v>0</v>
      </c>
      <c r="CL252" t="b">
        <v>0</v>
      </c>
      <c r="CM252" t="b">
        <v>0</v>
      </c>
      <c r="CN252">
        <v>0</v>
      </c>
      <c r="CO252" t="b">
        <v>1</v>
      </c>
      <c r="CP252">
        <v>0.40420576899999999</v>
      </c>
      <c r="CT252">
        <v>5.6666666666666664E-2</v>
      </c>
      <c r="CU252">
        <v>0</v>
      </c>
      <c r="CV252">
        <v>0</v>
      </c>
      <c r="CZ252">
        <v>0.15936046800000001</v>
      </c>
      <c r="DA252">
        <v>0</v>
      </c>
      <c r="DB252">
        <v>0</v>
      </c>
      <c r="DC252">
        <v>0</v>
      </c>
      <c r="DD252">
        <v>0</v>
      </c>
      <c r="DE252">
        <v>0</v>
      </c>
      <c r="DF252">
        <v>0.15936046800000001</v>
      </c>
      <c r="DG252">
        <v>0</v>
      </c>
    </row>
    <row r="253" spans="1:111" x14ac:dyDescent="0.3">
      <c r="A253" s="1" t="s">
        <v>525</v>
      </c>
      <c r="B253" s="1" t="s">
        <v>526</v>
      </c>
      <c r="C253">
        <v>275</v>
      </c>
      <c r="D253" s="1" t="s">
        <v>525</v>
      </c>
      <c r="E253" s="1" t="s">
        <v>526</v>
      </c>
      <c r="F253" t="b">
        <v>1</v>
      </c>
      <c r="G253" s="1" t="s">
        <v>398</v>
      </c>
      <c r="H253">
        <v>0.37833333333333335</v>
      </c>
      <c r="I253" s="1" t="s">
        <v>2781</v>
      </c>
      <c r="J253" s="1" t="s">
        <v>743</v>
      </c>
      <c r="K253" s="1" t="s">
        <v>817</v>
      </c>
      <c r="L253" s="1" t="s">
        <v>818</v>
      </c>
      <c r="M253" s="1" t="s">
        <v>2056</v>
      </c>
      <c r="N253" s="1"/>
      <c r="O253" s="1" t="s">
        <v>2051</v>
      </c>
      <c r="P253">
        <v>4</v>
      </c>
      <c r="Q253">
        <v>1</v>
      </c>
      <c r="R253" t="b">
        <v>0</v>
      </c>
      <c r="T253" s="1" t="s">
        <v>411</v>
      </c>
      <c r="U253" s="1" t="s">
        <v>411</v>
      </c>
      <c r="V253" t="b">
        <v>1</v>
      </c>
      <c r="W253">
        <v>7.6190476399999998</v>
      </c>
      <c r="X253">
        <v>1</v>
      </c>
      <c r="Y253">
        <v>0.79168778699999998</v>
      </c>
      <c r="Z253">
        <v>5.1666666666666666E-2</v>
      </c>
      <c r="AA253">
        <v>0</v>
      </c>
      <c r="AB253">
        <v>0</v>
      </c>
      <c r="AC253">
        <v>0</v>
      </c>
      <c r="AD253">
        <v>0</v>
      </c>
      <c r="AE253">
        <v>0</v>
      </c>
      <c r="AF253">
        <v>0</v>
      </c>
      <c r="AG253">
        <v>0</v>
      </c>
      <c r="AH253">
        <v>0</v>
      </c>
      <c r="AI253">
        <v>0</v>
      </c>
      <c r="AJ253">
        <v>0</v>
      </c>
      <c r="AK253">
        <v>0.79168778699999998</v>
      </c>
      <c r="AL253">
        <v>6.1666666666666668E-2</v>
      </c>
      <c r="AM253">
        <v>0</v>
      </c>
      <c r="AO253">
        <v>0</v>
      </c>
      <c r="AP253">
        <v>0</v>
      </c>
      <c r="AQ253">
        <v>0.11333333333333333</v>
      </c>
      <c r="AR253">
        <v>0</v>
      </c>
      <c r="AS253">
        <v>0</v>
      </c>
      <c r="AT253">
        <v>0.11333333333333333</v>
      </c>
      <c r="AU253">
        <v>0</v>
      </c>
      <c r="AV253">
        <v>0</v>
      </c>
      <c r="AX253" s="1" t="s">
        <v>1563</v>
      </c>
      <c r="AY253">
        <v>34</v>
      </c>
      <c r="AZ253">
        <v>13.9130001</v>
      </c>
      <c r="BA253">
        <v>0.14499999999999999</v>
      </c>
      <c r="BB253">
        <v>0.17499999999999999</v>
      </c>
      <c r="BC253">
        <v>0</v>
      </c>
      <c r="BI253">
        <v>0.04</v>
      </c>
      <c r="BJ253">
        <v>0</v>
      </c>
      <c r="BK253">
        <v>0.185</v>
      </c>
      <c r="BM253">
        <v>1.4999999999999999E-2</v>
      </c>
      <c r="BN253" s="1" t="s">
        <v>2621</v>
      </c>
      <c r="BO253" s="1" t="s">
        <v>2782</v>
      </c>
      <c r="BP253" s="1" t="s">
        <v>525</v>
      </c>
      <c r="BQ253" s="1" t="s">
        <v>526</v>
      </c>
      <c r="BR253" s="1" t="s">
        <v>525</v>
      </c>
      <c r="BS253" s="1" t="s">
        <v>526</v>
      </c>
      <c r="BT253">
        <v>892</v>
      </c>
      <c r="BU253" s="1" t="s">
        <v>1463</v>
      </c>
      <c r="BV253" s="1" t="s">
        <v>398</v>
      </c>
      <c r="BW253" s="1" t="s">
        <v>401</v>
      </c>
      <c r="BX253" s="1" t="s">
        <v>817</v>
      </c>
      <c r="BY253" s="1" t="s">
        <v>818</v>
      </c>
      <c r="BZ253" s="1" t="s">
        <v>2056</v>
      </c>
      <c r="CA253" s="1" t="s">
        <v>2051</v>
      </c>
      <c r="CB253" s="1"/>
      <c r="CC253" s="1"/>
      <c r="CD253">
        <v>0</v>
      </c>
      <c r="CF253" s="1" t="s">
        <v>411</v>
      </c>
      <c r="CG253">
        <v>1</v>
      </c>
      <c r="CH253" s="1" t="s">
        <v>2621</v>
      </c>
      <c r="CI253" s="1" t="s">
        <v>640</v>
      </c>
      <c r="CJ253" t="b">
        <v>0</v>
      </c>
      <c r="CK253" t="b">
        <v>0</v>
      </c>
      <c r="CL253" t="b">
        <v>0</v>
      </c>
      <c r="CM253" t="b">
        <v>0</v>
      </c>
      <c r="CN253">
        <v>0</v>
      </c>
      <c r="CO253" t="b">
        <v>1</v>
      </c>
      <c r="CP253">
        <v>0.39453819400000001</v>
      </c>
      <c r="CT253">
        <v>5.5E-2</v>
      </c>
      <c r="CU253">
        <v>0</v>
      </c>
      <c r="CV253">
        <v>0</v>
      </c>
      <c r="CZ253">
        <v>0.14733664699999999</v>
      </c>
      <c r="DA253">
        <v>0</v>
      </c>
      <c r="DB253">
        <v>0</v>
      </c>
      <c r="DC253">
        <v>0</v>
      </c>
      <c r="DD253">
        <v>0</v>
      </c>
      <c r="DE253">
        <v>0</v>
      </c>
      <c r="DF253">
        <v>0.14733664699999999</v>
      </c>
      <c r="DG253">
        <v>0</v>
      </c>
    </row>
    <row r="254" spans="1:111" x14ac:dyDescent="0.3">
      <c r="A254" s="1" t="s">
        <v>525</v>
      </c>
      <c r="B254" s="1" t="s">
        <v>526</v>
      </c>
      <c r="C254">
        <v>275</v>
      </c>
      <c r="D254" s="1" t="s">
        <v>525</v>
      </c>
      <c r="E254" s="1" t="s">
        <v>526</v>
      </c>
      <c r="F254" t="b">
        <v>1</v>
      </c>
      <c r="G254" s="1" t="s">
        <v>398</v>
      </c>
      <c r="H254">
        <v>0.37833333333333335</v>
      </c>
      <c r="I254" s="1" t="s">
        <v>2781</v>
      </c>
      <c r="J254" s="1" t="s">
        <v>743</v>
      </c>
      <c r="K254" s="1" t="s">
        <v>817</v>
      </c>
      <c r="L254" s="1" t="s">
        <v>818</v>
      </c>
      <c r="M254" s="1" t="s">
        <v>2056</v>
      </c>
      <c r="N254" s="1"/>
      <c r="O254" s="1" t="s">
        <v>2051</v>
      </c>
      <c r="P254">
        <v>4</v>
      </c>
      <c r="Q254">
        <v>1</v>
      </c>
      <c r="R254" t="b">
        <v>0</v>
      </c>
      <c r="T254" s="1" t="s">
        <v>411</v>
      </c>
      <c r="U254" s="1" t="s">
        <v>411</v>
      </c>
      <c r="V254" t="b">
        <v>1</v>
      </c>
      <c r="W254">
        <v>7.6190476399999998</v>
      </c>
      <c r="X254">
        <v>1</v>
      </c>
      <c r="Y254">
        <v>0.79168778699999998</v>
      </c>
      <c r="Z254">
        <v>5.1666666666666666E-2</v>
      </c>
      <c r="AA254">
        <v>0</v>
      </c>
      <c r="AB254">
        <v>0</v>
      </c>
      <c r="AC254">
        <v>0</v>
      </c>
      <c r="AD254">
        <v>0</v>
      </c>
      <c r="AE254">
        <v>0</v>
      </c>
      <c r="AF254">
        <v>0</v>
      </c>
      <c r="AG254">
        <v>0</v>
      </c>
      <c r="AH254">
        <v>0</v>
      </c>
      <c r="AI254">
        <v>0</v>
      </c>
      <c r="AJ254">
        <v>0</v>
      </c>
      <c r="AK254">
        <v>0.79168778699999998</v>
      </c>
      <c r="AL254">
        <v>6.1666666666666668E-2</v>
      </c>
      <c r="AM254">
        <v>0</v>
      </c>
      <c r="AO254">
        <v>0</v>
      </c>
      <c r="AP254">
        <v>0</v>
      </c>
      <c r="AQ254">
        <v>0.11333333333333333</v>
      </c>
      <c r="AR254">
        <v>0</v>
      </c>
      <c r="AS254">
        <v>0</v>
      </c>
      <c r="AT254">
        <v>0.11333333333333333</v>
      </c>
      <c r="AU254">
        <v>0</v>
      </c>
      <c r="AV254">
        <v>0</v>
      </c>
      <c r="AX254" s="1" t="s">
        <v>1563</v>
      </c>
      <c r="AY254">
        <v>34</v>
      </c>
      <c r="AZ254">
        <v>13.9130001</v>
      </c>
      <c r="BA254">
        <v>0.14499999999999999</v>
      </c>
      <c r="BB254">
        <v>0.17499999999999999</v>
      </c>
      <c r="BC254">
        <v>0</v>
      </c>
      <c r="BI254">
        <v>0.04</v>
      </c>
      <c r="BJ254">
        <v>0</v>
      </c>
      <c r="BK254">
        <v>0.185</v>
      </c>
      <c r="BM254">
        <v>1.4999999999999999E-2</v>
      </c>
      <c r="BN254" s="1" t="s">
        <v>2621</v>
      </c>
      <c r="BO254" s="1" t="s">
        <v>2783</v>
      </c>
      <c r="BP254" s="1" t="s">
        <v>525</v>
      </c>
      <c r="BQ254" s="1" t="s">
        <v>526</v>
      </c>
      <c r="BR254" s="1" t="s">
        <v>525</v>
      </c>
      <c r="BS254" s="1" t="s">
        <v>526</v>
      </c>
      <c r="BT254">
        <v>893</v>
      </c>
      <c r="BU254" s="1" t="s">
        <v>1464</v>
      </c>
      <c r="BV254" s="1" t="s">
        <v>398</v>
      </c>
      <c r="BW254" s="1" t="s">
        <v>403</v>
      </c>
      <c r="BX254" s="1" t="s">
        <v>817</v>
      </c>
      <c r="BY254" s="1" t="s">
        <v>818</v>
      </c>
      <c r="BZ254" s="1" t="s">
        <v>2056</v>
      </c>
      <c r="CA254" s="1" t="s">
        <v>2051</v>
      </c>
      <c r="CB254" s="1"/>
      <c r="CC254" s="1"/>
      <c r="CD254">
        <v>0</v>
      </c>
      <c r="CF254" s="1" t="s">
        <v>411</v>
      </c>
      <c r="CG254">
        <v>0</v>
      </c>
      <c r="CH254" s="1" t="s">
        <v>2621</v>
      </c>
      <c r="CI254" s="1" t="s">
        <v>640</v>
      </c>
      <c r="CJ254" t="b">
        <v>0</v>
      </c>
      <c r="CK254" t="b">
        <v>0</v>
      </c>
      <c r="CL254" t="b">
        <v>0</v>
      </c>
      <c r="CM254" t="b">
        <v>0</v>
      </c>
      <c r="CN254">
        <v>0</v>
      </c>
      <c r="CO254" t="b">
        <v>1</v>
      </c>
      <c r="CP254">
        <v>0.144748986</v>
      </c>
      <c r="CT254">
        <v>0.02</v>
      </c>
      <c r="CU254">
        <v>0</v>
      </c>
      <c r="CV254">
        <v>0</v>
      </c>
      <c r="CZ254">
        <v>6.2721267299999994E-2</v>
      </c>
      <c r="DA254">
        <v>0</v>
      </c>
      <c r="DB254">
        <v>0</v>
      </c>
      <c r="DC254">
        <v>0</v>
      </c>
      <c r="DD254">
        <v>0</v>
      </c>
      <c r="DE254">
        <v>0</v>
      </c>
      <c r="DF254">
        <v>6.2721267299999994E-2</v>
      </c>
      <c r="DG254">
        <v>0</v>
      </c>
    </row>
    <row r="255" spans="1:111" x14ac:dyDescent="0.3">
      <c r="A255" s="1" t="s">
        <v>525</v>
      </c>
      <c r="B255" s="1" t="s">
        <v>526</v>
      </c>
      <c r="C255">
        <v>275</v>
      </c>
      <c r="D255" s="1" t="s">
        <v>525</v>
      </c>
      <c r="E255" s="1" t="s">
        <v>526</v>
      </c>
      <c r="F255" t="b">
        <v>1</v>
      </c>
      <c r="G255" s="1" t="s">
        <v>398</v>
      </c>
      <c r="H255">
        <v>0.37833333333333335</v>
      </c>
      <c r="I255" s="1" t="s">
        <v>2781</v>
      </c>
      <c r="J255" s="1" t="s">
        <v>743</v>
      </c>
      <c r="K255" s="1" t="s">
        <v>817</v>
      </c>
      <c r="L255" s="1" t="s">
        <v>818</v>
      </c>
      <c r="M255" s="1" t="s">
        <v>2056</v>
      </c>
      <c r="N255" s="1"/>
      <c r="O255" s="1" t="s">
        <v>2051</v>
      </c>
      <c r="P255">
        <v>4</v>
      </c>
      <c r="Q255">
        <v>1</v>
      </c>
      <c r="R255" t="b">
        <v>0</v>
      </c>
      <c r="T255" s="1" t="s">
        <v>411</v>
      </c>
      <c r="U255" s="1" t="s">
        <v>411</v>
      </c>
      <c r="V255" t="b">
        <v>1</v>
      </c>
      <c r="W255">
        <v>7.6190476399999998</v>
      </c>
      <c r="X255">
        <v>1</v>
      </c>
      <c r="Y255">
        <v>0.79168778699999998</v>
      </c>
      <c r="Z255">
        <v>5.1666666666666666E-2</v>
      </c>
      <c r="AA255">
        <v>0</v>
      </c>
      <c r="AB255">
        <v>0</v>
      </c>
      <c r="AC255">
        <v>0</v>
      </c>
      <c r="AD255">
        <v>0</v>
      </c>
      <c r="AE255">
        <v>0</v>
      </c>
      <c r="AF255">
        <v>0</v>
      </c>
      <c r="AG255">
        <v>0</v>
      </c>
      <c r="AH255">
        <v>0</v>
      </c>
      <c r="AI255">
        <v>0</v>
      </c>
      <c r="AJ255">
        <v>0</v>
      </c>
      <c r="AK255">
        <v>0.79168778699999998</v>
      </c>
      <c r="AL255">
        <v>6.1666666666666668E-2</v>
      </c>
      <c r="AM255">
        <v>0</v>
      </c>
      <c r="AO255">
        <v>0</v>
      </c>
      <c r="AP255">
        <v>0</v>
      </c>
      <c r="AQ255">
        <v>0.11333333333333333</v>
      </c>
      <c r="AR255">
        <v>0</v>
      </c>
      <c r="AS255">
        <v>0</v>
      </c>
      <c r="AT255">
        <v>0.11333333333333333</v>
      </c>
      <c r="AU255">
        <v>0</v>
      </c>
      <c r="AV255">
        <v>0</v>
      </c>
      <c r="AX255" s="1" t="s">
        <v>1563</v>
      </c>
      <c r="AY255">
        <v>34</v>
      </c>
      <c r="AZ255">
        <v>13.9130001</v>
      </c>
      <c r="BA255">
        <v>0.14499999999999999</v>
      </c>
      <c r="BB255">
        <v>0.17499999999999999</v>
      </c>
      <c r="BC255">
        <v>0</v>
      </c>
      <c r="BI255">
        <v>0.04</v>
      </c>
      <c r="BJ255">
        <v>0</v>
      </c>
      <c r="BK255">
        <v>0.185</v>
      </c>
      <c r="BM255">
        <v>1.4999999999999999E-2</v>
      </c>
      <c r="BN255" s="1" t="s">
        <v>2621</v>
      </c>
      <c r="BO255" s="1" t="s">
        <v>2784</v>
      </c>
      <c r="BP255" s="1" t="s">
        <v>525</v>
      </c>
      <c r="BQ255" s="1" t="s">
        <v>526</v>
      </c>
      <c r="BR255" s="1" t="s">
        <v>525</v>
      </c>
      <c r="BS255" s="1" t="s">
        <v>526</v>
      </c>
      <c r="BT255">
        <v>894</v>
      </c>
      <c r="BU255" s="1" t="s">
        <v>1461</v>
      </c>
      <c r="BV255" s="1" t="s">
        <v>398</v>
      </c>
      <c r="BW255" s="1" t="s">
        <v>405</v>
      </c>
      <c r="BX255" s="1" t="s">
        <v>817</v>
      </c>
      <c r="BY255" s="1" t="s">
        <v>818</v>
      </c>
      <c r="BZ255" s="1" t="s">
        <v>2056</v>
      </c>
      <c r="CA255" s="1" t="s">
        <v>2051</v>
      </c>
      <c r="CB255" s="1"/>
      <c r="CC255" s="1"/>
      <c r="CD255">
        <v>0</v>
      </c>
      <c r="CF255" s="1" t="s">
        <v>411</v>
      </c>
      <c r="CG255">
        <v>0</v>
      </c>
      <c r="CH255" s="1" t="s">
        <v>2621</v>
      </c>
      <c r="CI255" s="1" t="s">
        <v>640</v>
      </c>
      <c r="CJ255" t="b">
        <v>0</v>
      </c>
      <c r="CK255" t="b">
        <v>0</v>
      </c>
      <c r="CL255" t="b">
        <v>0</v>
      </c>
      <c r="CM255" t="b">
        <v>0</v>
      </c>
      <c r="CN255">
        <v>0</v>
      </c>
      <c r="CO255" t="b">
        <v>1</v>
      </c>
      <c r="CP255">
        <v>0.24424627400000001</v>
      </c>
      <c r="CT255">
        <v>3.3333333333333333E-2</v>
      </c>
      <c r="CU255">
        <v>0</v>
      </c>
      <c r="CV255">
        <v>0</v>
      </c>
      <c r="CZ255">
        <v>0.16097562000000001</v>
      </c>
      <c r="DA255">
        <v>0</v>
      </c>
      <c r="DB255">
        <v>0</v>
      </c>
      <c r="DC255">
        <v>0</v>
      </c>
      <c r="DD255">
        <v>0</v>
      </c>
      <c r="DE255">
        <v>0</v>
      </c>
      <c r="DF255">
        <v>0.16097562000000001</v>
      </c>
      <c r="DG255">
        <v>0</v>
      </c>
    </row>
    <row r="256" spans="1:111" x14ac:dyDescent="0.3">
      <c r="A256" s="1" t="s">
        <v>525</v>
      </c>
      <c r="B256" s="1" t="s">
        <v>526</v>
      </c>
      <c r="C256">
        <v>275</v>
      </c>
      <c r="D256" s="1" t="s">
        <v>525</v>
      </c>
      <c r="E256" s="1" t="s">
        <v>526</v>
      </c>
      <c r="F256" t="b">
        <v>1</v>
      </c>
      <c r="G256" s="1" t="s">
        <v>398</v>
      </c>
      <c r="H256">
        <v>0.37833333333333335</v>
      </c>
      <c r="I256" s="1" t="s">
        <v>2781</v>
      </c>
      <c r="J256" s="1" t="s">
        <v>743</v>
      </c>
      <c r="K256" s="1" t="s">
        <v>817</v>
      </c>
      <c r="L256" s="1" t="s">
        <v>818</v>
      </c>
      <c r="M256" s="1" t="s">
        <v>2056</v>
      </c>
      <c r="N256" s="1"/>
      <c r="O256" s="1" t="s">
        <v>2051</v>
      </c>
      <c r="P256">
        <v>4</v>
      </c>
      <c r="Q256">
        <v>1</v>
      </c>
      <c r="R256" t="b">
        <v>0</v>
      </c>
      <c r="T256" s="1" t="s">
        <v>411</v>
      </c>
      <c r="U256" s="1" t="s">
        <v>411</v>
      </c>
      <c r="V256" t="b">
        <v>1</v>
      </c>
      <c r="W256">
        <v>7.6190476399999998</v>
      </c>
      <c r="X256">
        <v>1</v>
      </c>
      <c r="Y256">
        <v>0.79168778699999998</v>
      </c>
      <c r="Z256">
        <v>5.1666666666666666E-2</v>
      </c>
      <c r="AA256">
        <v>0</v>
      </c>
      <c r="AB256">
        <v>0</v>
      </c>
      <c r="AC256">
        <v>0</v>
      </c>
      <c r="AD256">
        <v>0</v>
      </c>
      <c r="AE256">
        <v>0</v>
      </c>
      <c r="AF256">
        <v>0</v>
      </c>
      <c r="AG256">
        <v>0</v>
      </c>
      <c r="AH256">
        <v>0</v>
      </c>
      <c r="AI256">
        <v>0</v>
      </c>
      <c r="AJ256">
        <v>0</v>
      </c>
      <c r="AK256">
        <v>0.79168778699999998</v>
      </c>
      <c r="AL256">
        <v>6.1666666666666668E-2</v>
      </c>
      <c r="AM256">
        <v>0</v>
      </c>
      <c r="AO256">
        <v>0</v>
      </c>
      <c r="AP256">
        <v>0</v>
      </c>
      <c r="AQ256">
        <v>0.11333333333333333</v>
      </c>
      <c r="AR256">
        <v>0</v>
      </c>
      <c r="AS256">
        <v>0</v>
      </c>
      <c r="AT256">
        <v>0.11333333333333333</v>
      </c>
      <c r="AU256">
        <v>0</v>
      </c>
      <c r="AV256">
        <v>0</v>
      </c>
      <c r="AX256" s="1" t="s">
        <v>1563</v>
      </c>
      <c r="AY256">
        <v>34</v>
      </c>
      <c r="AZ256">
        <v>13.9130001</v>
      </c>
      <c r="BA256">
        <v>0.14499999999999999</v>
      </c>
      <c r="BB256">
        <v>0.17499999999999999</v>
      </c>
      <c r="BC256">
        <v>0</v>
      </c>
      <c r="BI256">
        <v>0.04</v>
      </c>
      <c r="BJ256">
        <v>0</v>
      </c>
      <c r="BK256">
        <v>0.185</v>
      </c>
      <c r="BM256">
        <v>1.4999999999999999E-2</v>
      </c>
      <c r="BN256" s="1" t="s">
        <v>2621</v>
      </c>
      <c r="BO256" s="1" t="s">
        <v>2785</v>
      </c>
      <c r="BP256" s="1" t="s">
        <v>525</v>
      </c>
      <c r="BQ256" s="1" t="s">
        <v>526</v>
      </c>
      <c r="BR256" s="1" t="s">
        <v>525</v>
      </c>
      <c r="BS256" s="1" t="s">
        <v>526</v>
      </c>
      <c r="BT256">
        <v>895</v>
      </c>
      <c r="BU256" s="1" t="s">
        <v>1459</v>
      </c>
      <c r="BV256" s="1" t="s">
        <v>398</v>
      </c>
      <c r="BW256" s="1" t="s">
        <v>407</v>
      </c>
      <c r="BX256" s="1" t="s">
        <v>817</v>
      </c>
      <c r="BY256" s="1" t="s">
        <v>818</v>
      </c>
      <c r="BZ256" s="1" t="s">
        <v>2056</v>
      </c>
      <c r="CA256" s="1" t="s">
        <v>2051</v>
      </c>
      <c r="CB256" s="1"/>
      <c r="CC256" s="1"/>
      <c r="CD256">
        <v>0</v>
      </c>
      <c r="CF256" s="1" t="s">
        <v>411</v>
      </c>
      <c r="CG256">
        <v>0</v>
      </c>
      <c r="CH256" s="1" t="s">
        <v>2621</v>
      </c>
      <c r="CI256" s="1" t="s">
        <v>640</v>
      </c>
      <c r="CJ256" t="b">
        <v>0</v>
      </c>
      <c r="CK256" t="b">
        <v>0</v>
      </c>
      <c r="CL256" t="b">
        <v>0</v>
      </c>
      <c r="CM256" t="b">
        <v>0</v>
      </c>
      <c r="CN256">
        <v>0</v>
      </c>
      <c r="CO256" t="b">
        <v>1</v>
      </c>
      <c r="CP256">
        <v>0.47965675600000002</v>
      </c>
      <c r="CT256">
        <v>6.6666666666666666E-2</v>
      </c>
      <c r="CU256">
        <v>0</v>
      </c>
      <c r="CV256">
        <v>0</v>
      </c>
      <c r="CZ256">
        <v>0.42065423699999999</v>
      </c>
      <c r="DA256">
        <v>0</v>
      </c>
      <c r="DB256">
        <v>0</v>
      </c>
      <c r="DC256">
        <v>0</v>
      </c>
      <c r="DD256">
        <v>0</v>
      </c>
      <c r="DE256">
        <v>0</v>
      </c>
      <c r="DF256">
        <v>0.42065423699999999</v>
      </c>
      <c r="DG256">
        <v>0</v>
      </c>
    </row>
    <row r="257" spans="1:111" x14ac:dyDescent="0.3">
      <c r="A257" s="1" t="s">
        <v>525</v>
      </c>
      <c r="B257" s="1" t="s">
        <v>526</v>
      </c>
      <c r="C257">
        <v>102</v>
      </c>
      <c r="D257" s="1" t="s">
        <v>525</v>
      </c>
      <c r="E257" s="1" t="s">
        <v>526</v>
      </c>
      <c r="F257" t="b">
        <v>1</v>
      </c>
      <c r="G257" s="1" t="s">
        <v>398</v>
      </c>
      <c r="H257">
        <v>0.62333333333333329</v>
      </c>
      <c r="I257" s="1" t="s">
        <v>2786</v>
      </c>
      <c r="J257" s="1" t="s">
        <v>750</v>
      </c>
      <c r="K257" s="1" t="s">
        <v>2787</v>
      </c>
      <c r="L257" s="1" t="s">
        <v>2788</v>
      </c>
      <c r="M257" s="1" t="s">
        <v>2056</v>
      </c>
      <c r="N257" s="1"/>
      <c r="O257" s="1" t="s">
        <v>2051</v>
      </c>
      <c r="P257">
        <v>3</v>
      </c>
      <c r="Q257">
        <v>2</v>
      </c>
      <c r="R257" t="b">
        <v>0</v>
      </c>
      <c r="T257" s="1" t="s">
        <v>411</v>
      </c>
      <c r="U257" s="1" t="s">
        <v>395</v>
      </c>
      <c r="V257" t="b">
        <v>1</v>
      </c>
      <c r="W257">
        <v>10.676157</v>
      </c>
      <c r="X257">
        <v>1</v>
      </c>
      <c r="Y257">
        <v>0.67118036700000006</v>
      </c>
      <c r="Z257">
        <v>4.3333333333333335E-2</v>
      </c>
      <c r="AA257">
        <v>0</v>
      </c>
      <c r="AB257">
        <v>0</v>
      </c>
      <c r="AC257">
        <v>0</v>
      </c>
      <c r="AD257">
        <v>0</v>
      </c>
      <c r="AE257">
        <v>0</v>
      </c>
      <c r="AF257">
        <v>0</v>
      </c>
      <c r="AG257">
        <v>0</v>
      </c>
      <c r="AH257">
        <v>0</v>
      </c>
      <c r="AI257">
        <v>0</v>
      </c>
      <c r="AJ257">
        <v>0</v>
      </c>
      <c r="AK257">
        <v>0.67118036700000006</v>
      </c>
      <c r="AL257">
        <v>5.1666666666666666E-2</v>
      </c>
      <c r="AM257">
        <v>0</v>
      </c>
      <c r="AO257">
        <v>0</v>
      </c>
      <c r="AP257">
        <v>0</v>
      </c>
      <c r="AQ257">
        <v>9.5000000000000001E-2</v>
      </c>
      <c r="AR257">
        <v>0</v>
      </c>
      <c r="AS257">
        <v>0</v>
      </c>
      <c r="AT257">
        <v>9.5000000000000001E-2</v>
      </c>
      <c r="AU257">
        <v>0</v>
      </c>
      <c r="AV257">
        <v>0</v>
      </c>
      <c r="AX257" s="1" t="s">
        <v>503</v>
      </c>
      <c r="AY257">
        <v>18.3</v>
      </c>
      <c r="AZ257">
        <v>5.1090002099999996</v>
      </c>
      <c r="BA257">
        <v>0.215</v>
      </c>
      <c r="BB257">
        <v>0.15833333333333333</v>
      </c>
      <c r="BC257">
        <v>1.6666666666666668E-3</v>
      </c>
      <c r="BI257">
        <v>0.19833333333333333</v>
      </c>
      <c r="BJ257">
        <v>0</v>
      </c>
      <c r="BK257">
        <v>0.41333333333333333</v>
      </c>
      <c r="BM257">
        <v>3.1666666666666669E-2</v>
      </c>
      <c r="BN257" s="1" t="s">
        <v>2621</v>
      </c>
      <c r="BO257" s="1" t="s">
        <v>2789</v>
      </c>
      <c r="BP257" s="1" t="s">
        <v>525</v>
      </c>
      <c r="BQ257" s="1" t="s">
        <v>526</v>
      </c>
      <c r="BR257" s="1" t="s">
        <v>525</v>
      </c>
      <c r="BS257" s="1" t="s">
        <v>526</v>
      </c>
      <c r="BT257">
        <v>379</v>
      </c>
      <c r="BU257" s="1" t="s">
        <v>1003</v>
      </c>
      <c r="BV257" s="1" t="s">
        <v>398</v>
      </c>
      <c r="BW257" s="1" t="s">
        <v>524</v>
      </c>
      <c r="BX257" s="1" t="s">
        <v>2787</v>
      </c>
      <c r="BY257" s="1" t="s">
        <v>2788</v>
      </c>
      <c r="BZ257" s="1" t="s">
        <v>2056</v>
      </c>
      <c r="CA257" s="1" t="s">
        <v>2051</v>
      </c>
      <c r="CB257" s="1"/>
      <c r="CC257" s="1"/>
      <c r="CD257">
        <v>0</v>
      </c>
      <c r="CF257" s="1" t="s">
        <v>395</v>
      </c>
      <c r="CG257">
        <v>1</v>
      </c>
      <c r="CH257" s="1" t="s">
        <v>2621</v>
      </c>
      <c r="CI257" s="1" t="s">
        <v>640</v>
      </c>
      <c r="CJ257" t="b">
        <v>0</v>
      </c>
      <c r="CK257" t="b">
        <v>0</v>
      </c>
      <c r="CL257" t="b">
        <v>0</v>
      </c>
      <c r="CM257" t="b">
        <v>0</v>
      </c>
      <c r="CN257">
        <v>0</v>
      </c>
      <c r="CO257" t="b">
        <v>1</v>
      </c>
      <c r="CP257">
        <v>0.37964424499999999</v>
      </c>
      <c r="CT257">
        <v>4.6666666666666669E-2</v>
      </c>
      <c r="CU257">
        <v>0</v>
      </c>
      <c r="CV257">
        <v>0</v>
      </c>
      <c r="CZ257">
        <v>0.13872256899999999</v>
      </c>
      <c r="DA257">
        <v>0</v>
      </c>
      <c r="DB257">
        <v>0</v>
      </c>
      <c r="DC257">
        <v>0</v>
      </c>
      <c r="DD257">
        <v>0</v>
      </c>
      <c r="DE257">
        <v>0</v>
      </c>
      <c r="DF257">
        <v>0.13872256899999999</v>
      </c>
      <c r="DG257">
        <v>0</v>
      </c>
    </row>
    <row r="258" spans="1:111" x14ac:dyDescent="0.3">
      <c r="A258" s="1" t="s">
        <v>525</v>
      </c>
      <c r="B258" s="1" t="s">
        <v>526</v>
      </c>
      <c r="C258">
        <v>102</v>
      </c>
      <c r="D258" s="1" t="s">
        <v>525</v>
      </c>
      <c r="E258" s="1" t="s">
        <v>526</v>
      </c>
      <c r="F258" t="b">
        <v>1</v>
      </c>
      <c r="G258" s="1" t="s">
        <v>398</v>
      </c>
      <c r="H258">
        <v>0.62333333333333329</v>
      </c>
      <c r="I258" s="1" t="s">
        <v>2786</v>
      </c>
      <c r="J258" s="1" t="s">
        <v>750</v>
      </c>
      <c r="K258" s="1" t="s">
        <v>2787</v>
      </c>
      <c r="L258" s="1" t="s">
        <v>2788</v>
      </c>
      <c r="M258" s="1" t="s">
        <v>2056</v>
      </c>
      <c r="N258" s="1"/>
      <c r="O258" s="1" t="s">
        <v>2051</v>
      </c>
      <c r="P258">
        <v>3</v>
      </c>
      <c r="Q258">
        <v>2</v>
      </c>
      <c r="R258" t="b">
        <v>0</v>
      </c>
      <c r="T258" s="1" t="s">
        <v>411</v>
      </c>
      <c r="U258" s="1" t="s">
        <v>395</v>
      </c>
      <c r="V258" t="b">
        <v>1</v>
      </c>
      <c r="W258">
        <v>10.676157</v>
      </c>
      <c r="X258">
        <v>1</v>
      </c>
      <c r="Y258">
        <v>0.67118036700000006</v>
      </c>
      <c r="Z258">
        <v>4.3333333333333335E-2</v>
      </c>
      <c r="AA258">
        <v>0</v>
      </c>
      <c r="AB258">
        <v>0</v>
      </c>
      <c r="AC258">
        <v>0</v>
      </c>
      <c r="AD258">
        <v>0</v>
      </c>
      <c r="AE258">
        <v>0</v>
      </c>
      <c r="AF258">
        <v>0</v>
      </c>
      <c r="AG258">
        <v>0</v>
      </c>
      <c r="AH258">
        <v>0</v>
      </c>
      <c r="AI258">
        <v>0</v>
      </c>
      <c r="AJ258">
        <v>0</v>
      </c>
      <c r="AK258">
        <v>0.67118036700000006</v>
      </c>
      <c r="AL258">
        <v>5.1666666666666666E-2</v>
      </c>
      <c r="AM258">
        <v>0</v>
      </c>
      <c r="AO258">
        <v>0</v>
      </c>
      <c r="AP258">
        <v>0</v>
      </c>
      <c r="AQ258">
        <v>9.5000000000000001E-2</v>
      </c>
      <c r="AR258">
        <v>0</v>
      </c>
      <c r="AS258">
        <v>0</v>
      </c>
      <c r="AT258">
        <v>9.5000000000000001E-2</v>
      </c>
      <c r="AU258">
        <v>0</v>
      </c>
      <c r="AV258">
        <v>0</v>
      </c>
      <c r="AX258" s="1" t="s">
        <v>503</v>
      </c>
      <c r="AY258">
        <v>18.3</v>
      </c>
      <c r="AZ258">
        <v>5.1090002099999996</v>
      </c>
      <c r="BA258">
        <v>0.215</v>
      </c>
      <c r="BB258">
        <v>0.15833333333333333</v>
      </c>
      <c r="BC258">
        <v>1.6666666666666668E-3</v>
      </c>
      <c r="BI258">
        <v>0.19833333333333333</v>
      </c>
      <c r="BJ258">
        <v>0</v>
      </c>
      <c r="BK258">
        <v>0.41333333333333333</v>
      </c>
      <c r="BM258">
        <v>3.1666666666666669E-2</v>
      </c>
      <c r="BN258" s="1" t="s">
        <v>2621</v>
      </c>
      <c r="BO258" s="1" t="s">
        <v>2790</v>
      </c>
      <c r="BP258" s="1" t="s">
        <v>525</v>
      </c>
      <c r="BQ258" s="1" t="s">
        <v>526</v>
      </c>
      <c r="BR258" s="1" t="s">
        <v>525</v>
      </c>
      <c r="BS258" s="1" t="s">
        <v>526</v>
      </c>
      <c r="BT258">
        <v>380</v>
      </c>
      <c r="BU258" s="1" t="s">
        <v>1380</v>
      </c>
      <c r="BV258" s="1" t="s">
        <v>398</v>
      </c>
      <c r="BW258" s="1" t="s">
        <v>467</v>
      </c>
      <c r="BX258" s="1" t="s">
        <v>2787</v>
      </c>
      <c r="BY258" s="1" t="s">
        <v>2788</v>
      </c>
      <c r="BZ258" s="1" t="s">
        <v>2056</v>
      </c>
      <c r="CA258" s="1" t="s">
        <v>2051</v>
      </c>
      <c r="CB258" s="1"/>
      <c r="CC258" s="1"/>
      <c r="CD258">
        <v>0</v>
      </c>
      <c r="CF258" s="1" t="s">
        <v>395</v>
      </c>
      <c r="CG258">
        <v>0</v>
      </c>
      <c r="CH258" s="1" t="s">
        <v>2621</v>
      </c>
      <c r="CI258" s="1" t="s">
        <v>640</v>
      </c>
      <c r="CJ258" t="b">
        <v>0</v>
      </c>
      <c r="CK258" t="b">
        <v>0</v>
      </c>
      <c r="CL258" t="b">
        <v>0</v>
      </c>
      <c r="CM258" t="b">
        <v>0</v>
      </c>
      <c r="CN258">
        <v>0</v>
      </c>
      <c r="CO258" t="b">
        <v>1</v>
      </c>
      <c r="CP258">
        <v>0.431112885</v>
      </c>
      <c r="CT258">
        <v>5.1666666666666666E-2</v>
      </c>
      <c r="CU258">
        <v>0</v>
      </c>
      <c r="CV258">
        <v>0</v>
      </c>
      <c r="CZ258">
        <v>0.32670691600000001</v>
      </c>
      <c r="DA258">
        <v>0</v>
      </c>
      <c r="DB258">
        <v>0</v>
      </c>
      <c r="DC258">
        <v>0</v>
      </c>
      <c r="DD258">
        <v>0</v>
      </c>
      <c r="DE258">
        <v>0</v>
      </c>
      <c r="DF258">
        <v>0.32670691600000001</v>
      </c>
      <c r="DG258">
        <v>0</v>
      </c>
    </row>
    <row r="259" spans="1:111" x14ac:dyDescent="0.3">
      <c r="A259" s="1" t="s">
        <v>525</v>
      </c>
      <c r="B259" s="1" t="s">
        <v>526</v>
      </c>
      <c r="C259">
        <v>102</v>
      </c>
      <c r="D259" s="1" t="s">
        <v>525</v>
      </c>
      <c r="E259" s="1" t="s">
        <v>526</v>
      </c>
      <c r="F259" t="b">
        <v>1</v>
      </c>
      <c r="G259" s="1" t="s">
        <v>398</v>
      </c>
      <c r="H259">
        <v>0.62333333333333329</v>
      </c>
      <c r="I259" s="1" t="s">
        <v>2786</v>
      </c>
      <c r="J259" s="1" t="s">
        <v>750</v>
      </c>
      <c r="K259" s="1" t="s">
        <v>2787</v>
      </c>
      <c r="L259" s="1" t="s">
        <v>2788</v>
      </c>
      <c r="M259" s="1" t="s">
        <v>2056</v>
      </c>
      <c r="N259" s="1"/>
      <c r="O259" s="1" t="s">
        <v>2051</v>
      </c>
      <c r="P259">
        <v>3</v>
      </c>
      <c r="Q259">
        <v>2</v>
      </c>
      <c r="R259" t="b">
        <v>0</v>
      </c>
      <c r="T259" s="1" t="s">
        <v>411</v>
      </c>
      <c r="U259" s="1" t="s">
        <v>395</v>
      </c>
      <c r="V259" t="b">
        <v>1</v>
      </c>
      <c r="W259">
        <v>10.676157</v>
      </c>
      <c r="X259">
        <v>1</v>
      </c>
      <c r="Y259">
        <v>0.67118036700000006</v>
      </c>
      <c r="Z259">
        <v>4.3333333333333335E-2</v>
      </c>
      <c r="AA259">
        <v>0</v>
      </c>
      <c r="AB259">
        <v>0</v>
      </c>
      <c r="AC259">
        <v>0</v>
      </c>
      <c r="AD259">
        <v>0</v>
      </c>
      <c r="AE259">
        <v>0</v>
      </c>
      <c r="AF259">
        <v>0</v>
      </c>
      <c r="AG259">
        <v>0</v>
      </c>
      <c r="AH259">
        <v>0</v>
      </c>
      <c r="AI259">
        <v>0</v>
      </c>
      <c r="AJ259">
        <v>0</v>
      </c>
      <c r="AK259">
        <v>0.67118036700000006</v>
      </c>
      <c r="AL259">
        <v>5.1666666666666666E-2</v>
      </c>
      <c r="AM259">
        <v>0</v>
      </c>
      <c r="AO259">
        <v>0</v>
      </c>
      <c r="AP259">
        <v>0</v>
      </c>
      <c r="AQ259">
        <v>9.5000000000000001E-2</v>
      </c>
      <c r="AR259">
        <v>0</v>
      </c>
      <c r="AS259">
        <v>0</v>
      </c>
      <c r="AT259">
        <v>9.5000000000000001E-2</v>
      </c>
      <c r="AU259">
        <v>0</v>
      </c>
      <c r="AV259">
        <v>0</v>
      </c>
      <c r="AX259" s="1" t="s">
        <v>503</v>
      </c>
      <c r="AY259">
        <v>18.3</v>
      </c>
      <c r="AZ259">
        <v>5.1090002099999996</v>
      </c>
      <c r="BA259">
        <v>0.215</v>
      </c>
      <c r="BB259">
        <v>0.15833333333333333</v>
      </c>
      <c r="BC259">
        <v>1.6666666666666668E-3</v>
      </c>
      <c r="BI259">
        <v>0.19833333333333333</v>
      </c>
      <c r="BJ259">
        <v>0</v>
      </c>
      <c r="BK259">
        <v>0.41333333333333333</v>
      </c>
      <c r="BM259">
        <v>3.1666666666666669E-2</v>
      </c>
      <c r="BN259" s="1" t="s">
        <v>2621</v>
      </c>
      <c r="BO259" s="1" t="s">
        <v>2791</v>
      </c>
      <c r="BP259" s="1" t="s">
        <v>525</v>
      </c>
      <c r="BQ259" s="1" t="s">
        <v>526</v>
      </c>
      <c r="BR259" s="1" t="s">
        <v>525</v>
      </c>
      <c r="BS259" s="1" t="s">
        <v>526</v>
      </c>
      <c r="BT259">
        <v>381</v>
      </c>
      <c r="BU259" s="1" t="s">
        <v>1381</v>
      </c>
      <c r="BV259" s="1" t="s">
        <v>398</v>
      </c>
      <c r="BW259" s="1" t="s">
        <v>466</v>
      </c>
      <c r="BX259" s="1" t="s">
        <v>2787</v>
      </c>
      <c r="BY259" s="1" t="s">
        <v>2788</v>
      </c>
      <c r="BZ259" s="1" t="s">
        <v>2056</v>
      </c>
      <c r="CA259" s="1" t="s">
        <v>2051</v>
      </c>
      <c r="CB259" s="1"/>
      <c r="CC259" s="1"/>
      <c r="CD259">
        <v>0</v>
      </c>
      <c r="CF259" s="1" t="s">
        <v>395</v>
      </c>
      <c r="CG259">
        <v>1</v>
      </c>
      <c r="CH259" s="1" t="s">
        <v>2621</v>
      </c>
      <c r="CI259" s="1" t="s">
        <v>640</v>
      </c>
      <c r="CJ259" t="b">
        <v>0</v>
      </c>
      <c r="CK259" t="b">
        <v>0</v>
      </c>
      <c r="CL259" t="b">
        <v>0</v>
      </c>
      <c r="CM259" t="b">
        <v>0</v>
      </c>
      <c r="CN259">
        <v>0</v>
      </c>
      <c r="CO259" t="b">
        <v>1</v>
      </c>
      <c r="CP259">
        <v>0.48785763999999998</v>
      </c>
      <c r="CT259">
        <v>0.06</v>
      </c>
      <c r="CU259">
        <v>1.6666666666666668E-3</v>
      </c>
      <c r="CV259">
        <v>0</v>
      </c>
      <c r="CZ259">
        <v>0.205750883</v>
      </c>
      <c r="DA259">
        <v>0</v>
      </c>
      <c r="DB259">
        <v>0</v>
      </c>
      <c r="DC259">
        <v>0</v>
      </c>
      <c r="DD259">
        <v>0</v>
      </c>
      <c r="DE259">
        <v>0</v>
      </c>
      <c r="DF259">
        <v>0.205750883</v>
      </c>
      <c r="DG259">
        <v>0</v>
      </c>
    </row>
    <row r="260" spans="1:111" x14ac:dyDescent="0.3">
      <c r="A260" s="1" t="s">
        <v>722</v>
      </c>
      <c r="B260" s="1" t="s">
        <v>723</v>
      </c>
      <c r="C260">
        <v>60</v>
      </c>
      <c r="D260" s="1" t="s">
        <v>525</v>
      </c>
      <c r="E260" s="1" t="s">
        <v>526</v>
      </c>
      <c r="F260" t="b">
        <v>1</v>
      </c>
      <c r="G260" s="1" t="s">
        <v>398</v>
      </c>
      <c r="H260">
        <v>1.6316666666666666</v>
      </c>
      <c r="I260" s="1" t="s">
        <v>2792</v>
      </c>
      <c r="J260" s="1" t="s">
        <v>2793</v>
      </c>
      <c r="K260" s="1" t="s">
        <v>2768</v>
      </c>
      <c r="L260" s="1" t="s">
        <v>475</v>
      </c>
      <c r="M260" s="1" t="s">
        <v>2056</v>
      </c>
      <c r="N260" s="1"/>
      <c r="O260" s="1" t="s">
        <v>2051</v>
      </c>
      <c r="P260">
        <v>8</v>
      </c>
      <c r="Q260">
        <v>6</v>
      </c>
      <c r="R260" t="b">
        <v>0</v>
      </c>
      <c r="T260" s="1" t="s">
        <v>395</v>
      </c>
      <c r="U260" s="1" t="s">
        <v>395</v>
      </c>
      <c r="V260" t="b">
        <v>1</v>
      </c>
      <c r="W260">
        <v>5.3691277499999996</v>
      </c>
      <c r="X260">
        <v>1</v>
      </c>
      <c r="Y260">
        <v>2.16626143</v>
      </c>
      <c r="Z260">
        <v>0.14166666666666666</v>
      </c>
      <c r="AA260">
        <v>0</v>
      </c>
      <c r="AB260">
        <v>0</v>
      </c>
      <c r="AC260">
        <v>0</v>
      </c>
      <c r="AD260">
        <v>0</v>
      </c>
      <c r="AE260">
        <v>0</v>
      </c>
      <c r="AF260">
        <v>0</v>
      </c>
      <c r="AG260">
        <v>0</v>
      </c>
      <c r="AH260">
        <v>0</v>
      </c>
      <c r="AI260">
        <v>0</v>
      </c>
      <c r="AJ260">
        <v>0</v>
      </c>
      <c r="AK260">
        <v>2.16626143</v>
      </c>
      <c r="AL260">
        <v>0.16666666666666666</v>
      </c>
      <c r="AM260">
        <v>0</v>
      </c>
      <c r="AO260">
        <v>0</v>
      </c>
      <c r="AP260">
        <v>0</v>
      </c>
      <c r="AQ260">
        <v>0.30833333333333335</v>
      </c>
      <c r="AR260">
        <v>0</v>
      </c>
      <c r="AS260">
        <v>0</v>
      </c>
      <c r="AT260">
        <v>0.30833333333333335</v>
      </c>
      <c r="AU260">
        <v>0</v>
      </c>
      <c r="AV260">
        <v>0</v>
      </c>
      <c r="AX260" s="1" t="s">
        <v>397</v>
      </c>
      <c r="AY260">
        <v>122.6</v>
      </c>
      <c r="AZ260">
        <v>19.520000499999998</v>
      </c>
      <c r="BA260">
        <v>0.375</v>
      </c>
      <c r="BB260">
        <v>0.93333333333333335</v>
      </c>
      <c r="BC260">
        <v>0</v>
      </c>
      <c r="BI260">
        <v>0.21166666666666667</v>
      </c>
      <c r="BJ260">
        <v>0</v>
      </c>
      <c r="BK260">
        <v>0.58666666666666667</v>
      </c>
      <c r="BM260">
        <v>9.5000000000000001E-2</v>
      </c>
      <c r="BN260" s="1" t="s">
        <v>2425</v>
      </c>
      <c r="BO260" s="1" t="s">
        <v>2794</v>
      </c>
      <c r="BP260" s="1" t="s">
        <v>722</v>
      </c>
      <c r="BQ260" s="1" t="s">
        <v>723</v>
      </c>
      <c r="BR260" s="1" t="s">
        <v>525</v>
      </c>
      <c r="BS260" s="1" t="s">
        <v>526</v>
      </c>
      <c r="BT260">
        <v>154</v>
      </c>
      <c r="BU260" s="1" t="s">
        <v>1468</v>
      </c>
      <c r="BV260" s="1" t="s">
        <v>398</v>
      </c>
      <c r="BW260" s="1" t="s">
        <v>490</v>
      </c>
      <c r="BX260" s="1" t="s">
        <v>2768</v>
      </c>
      <c r="BY260" s="1" t="s">
        <v>475</v>
      </c>
      <c r="BZ260" s="1" t="s">
        <v>2056</v>
      </c>
      <c r="CA260" s="1" t="s">
        <v>2051</v>
      </c>
      <c r="CB260" s="1"/>
      <c r="CC260" s="1"/>
      <c r="CD260">
        <v>0</v>
      </c>
      <c r="CF260" s="1" t="s">
        <v>395</v>
      </c>
      <c r="CG260">
        <v>0</v>
      </c>
      <c r="CH260" s="1" t="s">
        <v>2425</v>
      </c>
      <c r="CI260" s="1" t="s">
        <v>640</v>
      </c>
      <c r="CJ260" t="b">
        <v>0</v>
      </c>
      <c r="CK260" t="b">
        <v>0</v>
      </c>
      <c r="CL260" t="b">
        <v>0</v>
      </c>
      <c r="CM260" t="b">
        <v>0</v>
      </c>
      <c r="CN260">
        <v>0</v>
      </c>
      <c r="CO260" t="b">
        <v>1</v>
      </c>
      <c r="CP260">
        <v>0.24118474100000001</v>
      </c>
      <c r="CT260">
        <v>6.6666666666666666E-2</v>
      </c>
      <c r="CU260">
        <v>0</v>
      </c>
      <c r="CV260">
        <v>0</v>
      </c>
      <c r="CZ260">
        <v>0.14338852499999999</v>
      </c>
      <c r="DA260">
        <v>0</v>
      </c>
      <c r="DB260">
        <v>0</v>
      </c>
      <c r="DC260">
        <v>0</v>
      </c>
      <c r="DD260">
        <v>0</v>
      </c>
      <c r="DE260">
        <v>0</v>
      </c>
      <c r="DF260">
        <v>0.14338852499999999</v>
      </c>
      <c r="DG260">
        <v>0</v>
      </c>
    </row>
    <row r="261" spans="1:111" x14ac:dyDescent="0.3">
      <c r="A261" s="1" t="s">
        <v>722</v>
      </c>
      <c r="B261" s="1" t="s">
        <v>723</v>
      </c>
      <c r="C261">
        <v>60</v>
      </c>
      <c r="D261" s="1" t="s">
        <v>525</v>
      </c>
      <c r="E261" s="1" t="s">
        <v>526</v>
      </c>
      <c r="F261" t="b">
        <v>1</v>
      </c>
      <c r="G261" s="1" t="s">
        <v>398</v>
      </c>
      <c r="H261">
        <v>1.6316666666666666</v>
      </c>
      <c r="I261" s="1" t="s">
        <v>2792</v>
      </c>
      <c r="J261" s="1" t="s">
        <v>2793</v>
      </c>
      <c r="K261" s="1" t="s">
        <v>2768</v>
      </c>
      <c r="L261" s="1" t="s">
        <v>475</v>
      </c>
      <c r="M261" s="1" t="s">
        <v>2056</v>
      </c>
      <c r="N261" s="1"/>
      <c r="O261" s="1" t="s">
        <v>2051</v>
      </c>
      <c r="P261">
        <v>8</v>
      </c>
      <c r="Q261">
        <v>6</v>
      </c>
      <c r="R261" t="b">
        <v>0</v>
      </c>
      <c r="T261" s="1" t="s">
        <v>395</v>
      </c>
      <c r="U261" s="1" t="s">
        <v>395</v>
      </c>
      <c r="V261" t="b">
        <v>1</v>
      </c>
      <c r="W261">
        <v>5.3691277499999996</v>
      </c>
      <c r="X261">
        <v>1</v>
      </c>
      <c r="Y261">
        <v>2.16626143</v>
      </c>
      <c r="Z261">
        <v>0.14166666666666666</v>
      </c>
      <c r="AA261">
        <v>0</v>
      </c>
      <c r="AB261">
        <v>0</v>
      </c>
      <c r="AC261">
        <v>0</v>
      </c>
      <c r="AD261">
        <v>0</v>
      </c>
      <c r="AE261">
        <v>0</v>
      </c>
      <c r="AF261">
        <v>0</v>
      </c>
      <c r="AG261">
        <v>0</v>
      </c>
      <c r="AH261">
        <v>0</v>
      </c>
      <c r="AI261">
        <v>0</v>
      </c>
      <c r="AJ261">
        <v>0</v>
      </c>
      <c r="AK261">
        <v>2.16626143</v>
      </c>
      <c r="AL261">
        <v>0.16666666666666666</v>
      </c>
      <c r="AM261">
        <v>0</v>
      </c>
      <c r="AO261">
        <v>0</v>
      </c>
      <c r="AP261">
        <v>0</v>
      </c>
      <c r="AQ261">
        <v>0.30833333333333335</v>
      </c>
      <c r="AR261">
        <v>0</v>
      </c>
      <c r="AS261">
        <v>0</v>
      </c>
      <c r="AT261">
        <v>0.30833333333333335</v>
      </c>
      <c r="AU261">
        <v>0</v>
      </c>
      <c r="AV261">
        <v>0</v>
      </c>
      <c r="AX261" s="1" t="s">
        <v>397</v>
      </c>
      <c r="AY261">
        <v>122.6</v>
      </c>
      <c r="AZ261">
        <v>19.520000499999998</v>
      </c>
      <c r="BA261">
        <v>0.375</v>
      </c>
      <c r="BB261">
        <v>0.93333333333333335</v>
      </c>
      <c r="BC261">
        <v>0</v>
      </c>
      <c r="BI261">
        <v>0.21166666666666667</v>
      </c>
      <c r="BJ261">
        <v>0</v>
      </c>
      <c r="BK261">
        <v>0.58666666666666667</v>
      </c>
      <c r="BM261">
        <v>9.5000000000000001E-2</v>
      </c>
      <c r="BN261" s="1" t="s">
        <v>2425</v>
      </c>
      <c r="BO261" s="1" t="s">
        <v>2795</v>
      </c>
      <c r="BP261" s="1" t="s">
        <v>722</v>
      </c>
      <c r="BQ261" s="1" t="s">
        <v>723</v>
      </c>
      <c r="BR261" s="1" t="s">
        <v>525</v>
      </c>
      <c r="BS261" s="1" t="s">
        <v>526</v>
      </c>
      <c r="BT261">
        <v>155</v>
      </c>
      <c r="BU261" s="1" t="s">
        <v>1382</v>
      </c>
      <c r="BV261" s="1" t="s">
        <v>398</v>
      </c>
      <c r="BW261" s="1" t="s">
        <v>434</v>
      </c>
      <c r="BX261" s="1" t="s">
        <v>2768</v>
      </c>
      <c r="BY261" s="1" t="s">
        <v>475</v>
      </c>
      <c r="BZ261" s="1" t="s">
        <v>2056</v>
      </c>
      <c r="CA261" s="1" t="s">
        <v>2051</v>
      </c>
      <c r="CB261" s="1"/>
      <c r="CC261" s="1"/>
      <c r="CD261">
        <v>0</v>
      </c>
      <c r="CF261" s="1" t="s">
        <v>395</v>
      </c>
      <c r="CG261">
        <v>1</v>
      </c>
      <c r="CH261" s="1" t="s">
        <v>2425</v>
      </c>
      <c r="CI261" s="1" t="s">
        <v>640</v>
      </c>
      <c r="CJ261" t="b">
        <v>0</v>
      </c>
      <c r="CK261" t="b">
        <v>0</v>
      </c>
      <c r="CL261" t="b">
        <v>0</v>
      </c>
      <c r="CM261" t="b">
        <v>0</v>
      </c>
      <c r="CN261">
        <v>0</v>
      </c>
      <c r="CO261" t="b">
        <v>1</v>
      </c>
      <c r="CP261">
        <v>0.45013946300000002</v>
      </c>
      <c r="CT261">
        <v>0.12333333333333334</v>
      </c>
      <c r="CU261">
        <v>0</v>
      </c>
      <c r="CV261">
        <v>0</v>
      </c>
      <c r="CZ261">
        <v>0.226299062</v>
      </c>
      <c r="DA261">
        <v>0</v>
      </c>
      <c r="DB261">
        <v>0</v>
      </c>
      <c r="DC261">
        <v>0</v>
      </c>
      <c r="DD261">
        <v>0</v>
      </c>
      <c r="DE261">
        <v>0</v>
      </c>
      <c r="DF261">
        <v>0.226299062</v>
      </c>
      <c r="DG261">
        <v>0</v>
      </c>
    </row>
    <row r="262" spans="1:111" x14ac:dyDescent="0.3">
      <c r="A262" s="1" t="s">
        <v>722</v>
      </c>
      <c r="B262" s="1" t="s">
        <v>723</v>
      </c>
      <c r="C262">
        <v>60</v>
      </c>
      <c r="D262" s="1" t="s">
        <v>525</v>
      </c>
      <c r="E262" s="1" t="s">
        <v>526</v>
      </c>
      <c r="F262" t="b">
        <v>1</v>
      </c>
      <c r="G262" s="1" t="s">
        <v>398</v>
      </c>
      <c r="H262">
        <v>1.6316666666666666</v>
      </c>
      <c r="I262" s="1" t="s">
        <v>2792</v>
      </c>
      <c r="J262" s="1" t="s">
        <v>2793</v>
      </c>
      <c r="K262" s="1" t="s">
        <v>2768</v>
      </c>
      <c r="L262" s="1" t="s">
        <v>475</v>
      </c>
      <c r="M262" s="1" t="s">
        <v>2056</v>
      </c>
      <c r="N262" s="1"/>
      <c r="O262" s="1" t="s">
        <v>2051</v>
      </c>
      <c r="P262">
        <v>8</v>
      </c>
      <c r="Q262">
        <v>6</v>
      </c>
      <c r="R262" t="b">
        <v>0</v>
      </c>
      <c r="T262" s="1" t="s">
        <v>395</v>
      </c>
      <c r="U262" s="1" t="s">
        <v>395</v>
      </c>
      <c r="V262" t="b">
        <v>1</v>
      </c>
      <c r="W262">
        <v>5.3691277499999996</v>
      </c>
      <c r="X262">
        <v>1</v>
      </c>
      <c r="Y262">
        <v>2.16626143</v>
      </c>
      <c r="Z262">
        <v>0.14166666666666666</v>
      </c>
      <c r="AA262">
        <v>0</v>
      </c>
      <c r="AB262">
        <v>0</v>
      </c>
      <c r="AC262">
        <v>0</v>
      </c>
      <c r="AD262">
        <v>0</v>
      </c>
      <c r="AE262">
        <v>0</v>
      </c>
      <c r="AF262">
        <v>0</v>
      </c>
      <c r="AG262">
        <v>0</v>
      </c>
      <c r="AH262">
        <v>0</v>
      </c>
      <c r="AI262">
        <v>0</v>
      </c>
      <c r="AJ262">
        <v>0</v>
      </c>
      <c r="AK262">
        <v>2.16626143</v>
      </c>
      <c r="AL262">
        <v>0.16666666666666666</v>
      </c>
      <c r="AM262">
        <v>0</v>
      </c>
      <c r="AO262">
        <v>0</v>
      </c>
      <c r="AP262">
        <v>0</v>
      </c>
      <c r="AQ262">
        <v>0.30833333333333335</v>
      </c>
      <c r="AR262">
        <v>0</v>
      </c>
      <c r="AS262">
        <v>0</v>
      </c>
      <c r="AT262">
        <v>0.30833333333333335</v>
      </c>
      <c r="AU262">
        <v>0</v>
      </c>
      <c r="AV262">
        <v>0</v>
      </c>
      <c r="AX262" s="1" t="s">
        <v>397</v>
      </c>
      <c r="AY262">
        <v>122.6</v>
      </c>
      <c r="AZ262">
        <v>19.520000499999998</v>
      </c>
      <c r="BA262">
        <v>0.375</v>
      </c>
      <c r="BB262">
        <v>0.93333333333333335</v>
      </c>
      <c r="BC262">
        <v>0</v>
      </c>
      <c r="BI262">
        <v>0.21166666666666667</v>
      </c>
      <c r="BJ262">
        <v>0</v>
      </c>
      <c r="BK262">
        <v>0.58666666666666667</v>
      </c>
      <c r="BM262">
        <v>9.5000000000000001E-2</v>
      </c>
      <c r="BN262" s="1" t="s">
        <v>2425</v>
      </c>
      <c r="BO262" s="1" t="s">
        <v>2796</v>
      </c>
      <c r="BP262" s="1" t="s">
        <v>722</v>
      </c>
      <c r="BQ262" s="1" t="s">
        <v>723</v>
      </c>
      <c r="BR262" s="1" t="s">
        <v>525</v>
      </c>
      <c r="BS262" s="1" t="s">
        <v>526</v>
      </c>
      <c r="BT262">
        <v>156</v>
      </c>
      <c r="BU262" s="1" t="s">
        <v>1383</v>
      </c>
      <c r="BV262" s="1" t="s">
        <v>398</v>
      </c>
      <c r="BW262" s="1" t="s">
        <v>435</v>
      </c>
      <c r="BX262" s="1" t="s">
        <v>2768</v>
      </c>
      <c r="BY262" s="1" t="s">
        <v>475</v>
      </c>
      <c r="BZ262" s="1" t="s">
        <v>2056</v>
      </c>
      <c r="CA262" s="1" t="s">
        <v>2051</v>
      </c>
      <c r="CB262" s="1"/>
      <c r="CC262" s="1"/>
      <c r="CD262">
        <v>0</v>
      </c>
      <c r="CF262" s="1" t="s">
        <v>395</v>
      </c>
      <c r="CG262">
        <v>0</v>
      </c>
      <c r="CH262" s="1" t="s">
        <v>2425</v>
      </c>
      <c r="CI262" s="1" t="s">
        <v>640</v>
      </c>
      <c r="CJ262" t="b">
        <v>0</v>
      </c>
      <c r="CK262" t="b">
        <v>0</v>
      </c>
      <c r="CL262" t="b">
        <v>0</v>
      </c>
      <c r="CM262" t="b">
        <v>0</v>
      </c>
      <c r="CN262">
        <v>0</v>
      </c>
      <c r="CO262" t="b">
        <v>1</v>
      </c>
      <c r="CP262">
        <v>0.38923358899999999</v>
      </c>
      <c r="CT262">
        <v>0.10666666666666667</v>
      </c>
      <c r="CU262">
        <v>0</v>
      </c>
      <c r="CV262">
        <v>0</v>
      </c>
      <c r="CZ262">
        <v>0.32024636899999998</v>
      </c>
      <c r="DA262">
        <v>0</v>
      </c>
      <c r="DB262">
        <v>0</v>
      </c>
      <c r="DC262">
        <v>0</v>
      </c>
      <c r="DD262">
        <v>0</v>
      </c>
      <c r="DE262">
        <v>0</v>
      </c>
      <c r="DF262">
        <v>0.32024636899999998</v>
      </c>
      <c r="DG262">
        <v>0</v>
      </c>
    </row>
    <row r="263" spans="1:111" x14ac:dyDescent="0.3">
      <c r="A263" s="1" t="s">
        <v>722</v>
      </c>
      <c r="B263" s="1" t="s">
        <v>723</v>
      </c>
      <c r="C263">
        <v>60</v>
      </c>
      <c r="D263" s="1" t="s">
        <v>525</v>
      </c>
      <c r="E263" s="1" t="s">
        <v>526</v>
      </c>
      <c r="F263" t="b">
        <v>1</v>
      </c>
      <c r="G263" s="1" t="s">
        <v>398</v>
      </c>
      <c r="H263">
        <v>1.6316666666666666</v>
      </c>
      <c r="I263" s="1" t="s">
        <v>2792</v>
      </c>
      <c r="J263" s="1" t="s">
        <v>2793</v>
      </c>
      <c r="K263" s="1" t="s">
        <v>2768</v>
      </c>
      <c r="L263" s="1" t="s">
        <v>475</v>
      </c>
      <c r="M263" s="1" t="s">
        <v>2056</v>
      </c>
      <c r="N263" s="1"/>
      <c r="O263" s="1" t="s">
        <v>2051</v>
      </c>
      <c r="P263">
        <v>8</v>
      </c>
      <c r="Q263">
        <v>6</v>
      </c>
      <c r="R263" t="b">
        <v>0</v>
      </c>
      <c r="T263" s="1" t="s">
        <v>395</v>
      </c>
      <c r="U263" s="1" t="s">
        <v>395</v>
      </c>
      <c r="V263" t="b">
        <v>1</v>
      </c>
      <c r="W263">
        <v>5.3691277499999996</v>
      </c>
      <c r="X263">
        <v>1</v>
      </c>
      <c r="Y263">
        <v>2.16626143</v>
      </c>
      <c r="Z263">
        <v>0.14166666666666666</v>
      </c>
      <c r="AA263">
        <v>0</v>
      </c>
      <c r="AB263">
        <v>0</v>
      </c>
      <c r="AC263">
        <v>0</v>
      </c>
      <c r="AD263">
        <v>0</v>
      </c>
      <c r="AE263">
        <v>0</v>
      </c>
      <c r="AF263">
        <v>0</v>
      </c>
      <c r="AG263">
        <v>0</v>
      </c>
      <c r="AH263">
        <v>0</v>
      </c>
      <c r="AI263">
        <v>0</v>
      </c>
      <c r="AJ263">
        <v>0</v>
      </c>
      <c r="AK263">
        <v>2.16626143</v>
      </c>
      <c r="AL263">
        <v>0.16666666666666666</v>
      </c>
      <c r="AM263">
        <v>0</v>
      </c>
      <c r="AO263">
        <v>0</v>
      </c>
      <c r="AP263">
        <v>0</v>
      </c>
      <c r="AQ263">
        <v>0.30833333333333335</v>
      </c>
      <c r="AR263">
        <v>0</v>
      </c>
      <c r="AS263">
        <v>0</v>
      </c>
      <c r="AT263">
        <v>0.30833333333333335</v>
      </c>
      <c r="AU263">
        <v>0</v>
      </c>
      <c r="AV263">
        <v>0</v>
      </c>
      <c r="AX263" s="1" t="s">
        <v>397</v>
      </c>
      <c r="AY263">
        <v>122.6</v>
      </c>
      <c r="AZ263">
        <v>19.520000499999998</v>
      </c>
      <c r="BA263">
        <v>0.375</v>
      </c>
      <c r="BB263">
        <v>0.93333333333333335</v>
      </c>
      <c r="BC263">
        <v>0</v>
      </c>
      <c r="BI263">
        <v>0.21166666666666667</v>
      </c>
      <c r="BJ263">
        <v>0</v>
      </c>
      <c r="BK263">
        <v>0.58666666666666667</v>
      </c>
      <c r="BM263">
        <v>9.5000000000000001E-2</v>
      </c>
      <c r="BN263" s="1" t="s">
        <v>2425</v>
      </c>
      <c r="BO263" s="1" t="s">
        <v>2797</v>
      </c>
      <c r="BP263" s="1" t="s">
        <v>722</v>
      </c>
      <c r="BQ263" s="1" t="s">
        <v>723</v>
      </c>
      <c r="BR263" s="1" t="s">
        <v>525</v>
      </c>
      <c r="BS263" s="1" t="s">
        <v>526</v>
      </c>
      <c r="BT263">
        <v>157</v>
      </c>
      <c r="BU263" s="1" t="s">
        <v>1453</v>
      </c>
      <c r="BV263" s="1" t="s">
        <v>398</v>
      </c>
      <c r="BW263" s="1" t="s">
        <v>418</v>
      </c>
      <c r="BX263" s="1" t="s">
        <v>2768</v>
      </c>
      <c r="BY263" s="1" t="s">
        <v>475</v>
      </c>
      <c r="BZ263" s="1" t="s">
        <v>2056</v>
      </c>
      <c r="CA263" s="1" t="s">
        <v>2051</v>
      </c>
      <c r="CB263" s="1"/>
      <c r="CC263" s="1"/>
      <c r="CD263">
        <v>0</v>
      </c>
      <c r="CF263" s="1" t="s">
        <v>395</v>
      </c>
      <c r="CG263">
        <v>1</v>
      </c>
      <c r="CH263" s="1" t="s">
        <v>2425</v>
      </c>
      <c r="CI263" s="1" t="s">
        <v>640</v>
      </c>
      <c r="CJ263" t="b">
        <v>0</v>
      </c>
      <c r="CK263" t="b">
        <v>0</v>
      </c>
      <c r="CL263" t="b">
        <v>0</v>
      </c>
      <c r="CM263" t="b">
        <v>0</v>
      </c>
      <c r="CN263">
        <v>0</v>
      </c>
      <c r="CO263" t="b">
        <v>1</v>
      </c>
      <c r="CP263">
        <v>0.38385844200000002</v>
      </c>
      <c r="CT263">
        <v>0.105</v>
      </c>
      <c r="CU263">
        <v>0</v>
      </c>
      <c r="CV263">
        <v>0</v>
      </c>
      <c r="CZ263">
        <v>0.121673875</v>
      </c>
      <c r="DA263">
        <v>0</v>
      </c>
      <c r="DB263">
        <v>0</v>
      </c>
      <c r="DC263">
        <v>0</v>
      </c>
      <c r="DD263">
        <v>0</v>
      </c>
      <c r="DE263">
        <v>0</v>
      </c>
      <c r="DF263">
        <v>0.121673875</v>
      </c>
      <c r="DG263">
        <v>0</v>
      </c>
    </row>
    <row r="264" spans="1:111" x14ac:dyDescent="0.3">
      <c r="A264" s="1" t="s">
        <v>722</v>
      </c>
      <c r="B264" s="1" t="s">
        <v>723</v>
      </c>
      <c r="C264">
        <v>60</v>
      </c>
      <c r="D264" s="1" t="s">
        <v>525</v>
      </c>
      <c r="E264" s="1" t="s">
        <v>526</v>
      </c>
      <c r="F264" t="b">
        <v>1</v>
      </c>
      <c r="G264" s="1" t="s">
        <v>398</v>
      </c>
      <c r="H264">
        <v>1.6316666666666666</v>
      </c>
      <c r="I264" s="1" t="s">
        <v>2792</v>
      </c>
      <c r="J264" s="1" t="s">
        <v>2793</v>
      </c>
      <c r="K264" s="1" t="s">
        <v>2768</v>
      </c>
      <c r="L264" s="1" t="s">
        <v>475</v>
      </c>
      <c r="M264" s="1" t="s">
        <v>2056</v>
      </c>
      <c r="N264" s="1"/>
      <c r="O264" s="1" t="s">
        <v>2051</v>
      </c>
      <c r="P264">
        <v>8</v>
      </c>
      <c r="Q264">
        <v>6</v>
      </c>
      <c r="R264" t="b">
        <v>0</v>
      </c>
      <c r="T264" s="1" t="s">
        <v>395</v>
      </c>
      <c r="U264" s="1" t="s">
        <v>395</v>
      </c>
      <c r="V264" t="b">
        <v>1</v>
      </c>
      <c r="W264">
        <v>5.3691277499999996</v>
      </c>
      <c r="X264">
        <v>1</v>
      </c>
      <c r="Y264">
        <v>2.16626143</v>
      </c>
      <c r="Z264">
        <v>0.14166666666666666</v>
      </c>
      <c r="AA264">
        <v>0</v>
      </c>
      <c r="AB264">
        <v>0</v>
      </c>
      <c r="AC264">
        <v>0</v>
      </c>
      <c r="AD264">
        <v>0</v>
      </c>
      <c r="AE264">
        <v>0</v>
      </c>
      <c r="AF264">
        <v>0</v>
      </c>
      <c r="AG264">
        <v>0</v>
      </c>
      <c r="AH264">
        <v>0</v>
      </c>
      <c r="AI264">
        <v>0</v>
      </c>
      <c r="AJ264">
        <v>0</v>
      </c>
      <c r="AK264">
        <v>2.16626143</v>
      </c>
      <c r="AL264">
        <v>0.16666666666666666</v>
      </c>
      <c r="AM264">
        <v>0</v>
      </c>
      <c r="AO264">
        <v>0</v>
      </c>
      <c r="AP264">
        <v>0</v>
      </c>
      <c r="AQ264">
        <v>0.30833333333333335</v>
      </c>
      <c r="AR264">
        <v>0</v>
      </c>
      <c r="AS264">
        <v>0</v>
      </c>
      <c r="AT264">
        <v>0.30833333333333335</v>
      </c>
      <c r="AU264">
        <v>0</v>
      </c>
      <c r="AV264">
        <v>0</v>
      </c>
      <c r="AX264" s="1" t="s">
        <v>397</v>
      </c>
      <c r="AY264">
        <v>122.6</v>
      </c>
      <c r="AZ264">
        <v>19.520000499999998</v>
      </c>
      <c r="BA264">
        <v>0.375</v>
      </c>
      <c r="BB264">
        <v>0.93333333333333335</v>
      </c>
      <c r="BC264">
        <v>0</v>
      </c>
      <c r="BI264">
        <v>0.21166666666666667</v>
      </c>
      <c r="BJ264">
        <v>0</v>
      </c>
      <c r="BK264">
        <v>0.58666666666666667</v>
      </c>
      <c r="BM264">
        <v>9.5000000000000001E-2</v>
      </c>
      <c r="BN264" s="1" t="s">
        <v>2425</v>
      </c>
      <c r="BO264" s="1" t="s">
        <v>2798</v>
      </c>
      <c r="BP264" s="1" t="s">
        <v>722</v>
      </c>
      <c r="BQ264" s="1" t="s">
        <v>723</v>
      </c>
      <c r="BR264" s="1" t="s">
        <v>525</v>
      </c>
      <c r="BS264" s="1" t="s">
        <v>526</v>
      </c>
      <c r="BT264">
        <v>158</v>
      </c>
      <c r="BU264" s="1" t="s">
        <v>1452</v>
      </c>
      <c r="BV264" s="1" t="s">
        <v>398</v>
      </c>
      <c r="BW264" s="1" t="s">
        <v>412</v>
      </c>
      <c r="BX264" s="1" t="s">
        <v>2768</v>
      </c>
      <c r="BY264" s="1" t="s">
        <v>475</v>
      </c>
      <c r="BZ264" s="1" t="s">
        <v>2056</v>
      </c>
      <c r="CA264" s="1" t="s">
        <v>2051</v>
      </c>
      <c r="CB264" s="1"/>
      <c r="CC264" s="1"/>
      <c r="CD264">
        <v>0</v>
      </c>
      <c r="CF264" s="1" t="s">
        <v>395</v>
      </c>
      <c r="CG264">
        <v>1</v>
      </c>
      <c r="CH264" s="1" t="s">
        <v>2425</v>
      </c>
      <c r="CI264" s="1" t="s">
        <v>640</v>
      </c>
      <c r="CJ264" t="b">
        <v>0</v>
      </c>
      <c r="CK264" t="b">
        <v>0</v>
      </c>
      <c r="CL264" t="b">
        <v>0</v>
      </c>
      <c r="CM264" t="b">
        <v>0</v>
      </c>
      <c r="CN264">
        <v>0</v>
      </c>
      <c r="CO264" t="b">
        <v>1</v>
      </c>
      <c r="CP264">
        <v>0.51785212800000002</v>
      </c>
      <c r="CT264">
        <v>0.14166666666666666</v>
      </c>
      <c r="CU264">
        <v>0</v>
      </c>
      <c r="CV264">
        <v>0</v>
      </c>
      <c r="CZ264">
        <v>0.36717513200000002</v>
      </c>
      <c r="DA264">
        <v>0</v>
      </c>
      <c r="DB264">
        <v>0</v>
      </c>
      <c r="DC264">
        <v>0</v>
      </c>
      <c r="DD264">
        <v>0</v>
      </c>
      <c r="DE264">
        <v>0</v>
      </c>
      <c r="DF264">
        <v>0.36717513200000002</v>
      </c>
      <c r="DG264">
        <v>0</v>
      </c>
    </row>
    <row r="265" spans="1:111" x14ac:dyDescent="0.3">
      <c r="A265" s="1" t="s">
        <v>722</v>
      </c>
      <c r="B265" s="1" t="s">
        <v>723</v>
      </c>
      <c r="C265">
        <v>60</v>
      </c>
      <c r="D265" s="1" t="s">
        <v>525</v>
      </c>
      <c r="E265" s="1" t="s">
        <v>526</v>
      </c>
      <c r="F265" t="b">
        <v>1</v>
      </c>
      <c r="G265" s="1" t="s">
        <v>398</v>
      </c>
      <c r="H265">
        <v>1.6316666666666666</v>
      </c>
      <c r="I265" s="1" t="s">
        <v>2792</v>
      </c>
      <c r="J265" s="1" t="s">
        <v>2793</v>
      </c>
      <c r="K265" s="1" t="s">
        <v>2768</v>
      </c>
      <c r="L265" s="1" t="s">
        <v>475</v>
      </c>
      <c r="M265" s="1" t="s">
        <v>2056</v>
      </c>
      <c r="N265" s="1"/>
      <c r="O265" s="1" t="s">
        <v>2051</v>
      </c>
      <c r="P265">
        <v>8</v>
      </c>
      <c r="Q265">
        <v>6</v>
      </c>
      <c r="R265" t="b">
        <v>0</v>
      </c>
      <c r="T265" s="1" t="s">
        <v>395</v>
      </c>
      <c r="U265" s="1" t="s">
        <v>395</v>
      </c>
      <c r="V265" t="b">
        <v>1</v>
      </c>
      <c r="W265">
        <v>5.3691277499999996</v>
      </c>
      <c r="X265">
        <v>1</v>
      </c>
      <c r="Y265">
        <v>2.16626143</v>
      </c>
      <c r="Z265">
        <v>0.14166666666666666</v>
      </c>
      <c r="AA265">
        <v>0</v>
      </c>
      <c r="AB265">
        <v>0</v>
      </c>
      <c r="AC265">
        <v>0</v>
      </c>
      <c r="AD265">
        <v>0</v>
      </c>
      <c r="AE265">
        <v>0</v>
      </c>
      <c r="AF265">
        <v>0</v>
      </c>
      <c r="AG265">
        <v>0</v>
      </c>
      <c r="AH265">
        <v>0</v>
      </c>
      <c r="AI265">
        <v>0</v>
      </c>
      <c r="AJ265">
        <v>0</v>
      </c>
      <c r="AK265">
        <v>2.16626143</v>
      </c>
      <c r="AL265">
        <v>0.16666666666666666</v>
      </c>
      <c r="AM265">
        <v>0</v>
      </c>
      <c r="AO265">
        <v>0</v>
      </c>
      <c r="AP265">
        <v>0</v>
      </c>
      <c r="AQ265">
        <v>0.30833333333333335</v>
      </c>
      <c r="AR265">
        <v>0</v>
      </c>
      <c r="AS265">
        <v>0</v>
      </c>
      <c r="AT265">
        <v>0.30833333333333335</v>
      </c>
      <c r="AU265">
        <v>0</v>
      </c>
      <c r="AV265">
        <v>0</v>
      </c>
      <c r="AX265" s="1" t="s">
        <v>397</v>
      </c>
      <c r="AY265">
        <v>122.6</v>
      </c>
      <c r="AZ265">
        <v>19.520000499999998</v>
      </c>
      <c r="BA265">
        <v>0.375</v>
      </c>
      <c r="BB265">
        <v>0.93333333333333335</v>
      </c>
      <c r="BC265">
        <v>0</v>
      </c>
      <c r="BI265">
        <v>0.21166666666666667</v>
      </c>
      <c r="BJ265">
        <v>0</v>
      </c>
      <c r="BK265">
        <v>0.58666666666666667</v>
      </c>
      <c r="BM265">
        <v>9.5000000000000001E-2</v>
      </c>
      <c r="BN265" s="1" t="s">
        <v>2425</v>
      </c>
      <c r="BO265" s="1" t="s">
        <v>2799</v>
      </c>
      <c r="BP265" s="1" t="s">
        <v>722</v>
      </c>
      <c r="BQ265" s="1" t="s">
        <v>723</v>
      </c>
      <c r="BR265" s="1" t="s">
        <v>525</v>
      </c>
      <c r="BS265" s="1" t="s">
        <v>526</v>
      </c>
      <c r="BT265">
        <v>159</v>
      </c>
      <c r="BU265" s="1" t="s">
        <v>1460</v>
      </c>
      <c r="BV265" s="1" t="s">
        <v>398</v>
      </c>
      <c r="BW265" s="1" t="s">
        <v>407</v>
      </c>
      <c r="BX265" s="1" t="s">
        <v>2768</v>
      </c>
      <c r="BY265" s="1" t="s">
        <v>475</v>
      </c>
      <c r="BZ265" s="1" t="s">
        <v>2056</v>
      </c>
      <c r="CA265" s="1" t="s">
        <v>2051</v>
      </c>
      <c r="CB265" s="1"/>
      <c r="CC265" s="1"/>
      <c r="CD265">
        <v>0</v>
      </c>
      <c r="CF265" s="1" t="s">
        <v>395</v>
      </c>
      <c r="CG265">
        <v>1</v>
      </c>
      <c r="CH265" s="1" t="s">
        <v>2425</v>
      </c>
      <c r="CI265" s="1" t="s">
        <v>640</v>
      </c>
      <c r="CJ265" t="b">
        <v>0</v>
      </c>
      <c r="CK265" t="b">
        <v>0</v>
      </c>
      <c r="CL265" t="b">
        <v>0</v>
      </c>
      <c r="CM265" t="b">
        <v>0</v>
      </c>
      <c r="CN265">
        <v>0</v>
      </c>
      <c r="CO265" t="b">
        <v>1</v>
      </c>
      <c r="CP265">
        <v>0.40507754699999998</v>
      </c>
      <c r="CT265">
        <v>0.11</v>
      </c>
      <c r="CU265">
        <v>0</v>
      </c>
      <c r="CV265">
        <v>0</v>
      </c>
      <c r="CZ265">
        <v>0.16492372799999999</v>
      </c>
      <c r="DA265">
        <v>0</v>
      </c>
      <c r="DB265">
        <v>0</v>
      </c>
      <c r="DC265">
        <v>0</v>
      </c>
      <c r="DD265">
        <v>0</v>
      </c>
      <c r="DE265">
        <v>0</v>
      </c>
      <c r="DF265">
        <v>0.16492372799999999</v>
      </c>
      <c r="DG265">
        <v>0</v>
      </c>
    </row>
    <row r="266" spans="1:111" x14ac:dyDescent="0.3">
      <c r="A266" s="1" t="s">
        <v>722</v>
      </c>
      <c r="B266" s="1" t="s">
        <v>723</v>
      </c>
      <c r="C266">
        <v>60</v>
      </c>
      <c r="D266" s="1" t="s">
        <v>525</v>
      </c>
      <c r="E266" s="1" t="s">
        <v>526</v>
      </c>
      <c r="F266" t="b">
        <v>1</v>
      </c>
      <c r="G266" s="1" t="s">
        <v>398</v>
      </c>
      <c r="H266">
        <v>1.6316666666666666</v>
      </c>
      <c r="I266" s="1" t="s">
        <v>2792</v>
      </c>
      <c r="J266" s="1" t="s">
        <v>2793</v>
      </c>
      <c r="K266" s="1" t="s">
        <v>2768</v>
      </c>
      <c r="L266" s="1" t="s">
        <v>475</v>
      </c>
      <c r="M266" s="1" t="s">
        <v>2056</v>
      </c>
      <c r="N266" s="1"/>
      <c r="O266" s="1" t="s">
        <v>2051</v>
      </c>
      <c r="P266">
        <v>8</v>
      </c>
      <c r="Q266">
        <v>6</v>
      </c>
      <c r="R266" t="b">
        <v>0</v>
      </c>
      <c r="T266" s="1" t="s">
        <v>395</v>
      </c>
      <c r="U266" s="1" t="s">
        <v>395</v>
      </c>
      <c r="V266" t="b">
        <v>1</v>
      </c>
      <c r="W266">
        <v>5.3691277499999996</v>
      </c>
      <c r="X266">
        <v>1</v>
      </c>
      <c r="Y266">
        <v>2.16626143</v>
      </c>
      <c r="Z266">
        <v>0.14166666666666666</v>
      </c>
      <c r="AA266">
        <v>0</v>
      </c>
      <c r="AB266">
        <v>0</v>
      </c>
      <c r="AC266">
        <v>0</v>
      </c>
      <c r="AD266">
        <v>0</v>
      </c>
      <c r="AE266">
        <v>0</v>
      </c>
      <c r="AF266">
        <v>0</v>
      </c>
      <c r="AG266">
        <v>0</v>
      </c>
      <c r="AH266">
        <v>0</v>
      </c>
      <c r="AI266">
        <v>0</v>
      </c>
      <c r="AJ266">
        <v>0</v>
      </c>
      <c r="AK266">
        <v>2.16626143</v>
      </c>
      <c r="AL266">
        <v>0.16666666666666666</v>
      </c>
      <c r="AM266">
        <v>0</v>
      </c>
      <c r="AO266">
        <v>0</v>
      </c>
      <c r="AP266">
        <v>0</v>
      </c>
      <c r="AQ266">
        <v>0.30833333333333335</v>
      </c>
      <c r="AR266">
        <v>0</v>
      </c>
      <c r="AS266">
        <v>0</v>
      </c>
      <c r="AT266">
        <v>0.30833333333333335</v>
      </c>
      <c r="AU266">
        <v>0</v>
      </c>
      <c r="AV266">
        <v>0</v>
      </c>
      <c r="AX266" s="1" t="s">
        <v>397</v>
      </c>
      <c r="AY266">
        <v>122.6</v>
      </c>
      <c r="AZ266">
        <v>19.520000499999998</v>
      </c>
      <c r="BA266">
        <v>0.375</v>
      </c>
      <c r="BB266">
        <v>0.93333333333333335</v>
      </c>
      <c r="BC266">
        <v>0</v>
      </c>
      <c r="BI266">
        <v>0.21166666666666667</v>
      </c>
      <c r="BJ266">
        <v>0</v>
      </c>
      <c r="BK266">
        <v>0.58666666666666667</v>
      </c>
      <c r="BM266">
        <v>9.5000000000000001E-2</v>
      </c>
      <c r="BN266" s="1" t="s">
        <v>2425</v>
      </c>
      <c r="BO266" s="1" t="s">
        <v>2800</v>
      </c>
      <c r="BP266" s="1" t="s">
        <v>722</v>
      </c>
      <c r="BQ266" s="1" t="s">
        <v>723</v>
      </c>
      <c r="BR266" s="1" t="s">
        <v>525</v>
      </c>
      <c r="BS266" s="1" t="s">
        <v>526</v>
      </c>
      <c r="BT266">
        <v>160</v>
      </c>
      <c r="BU266" s="1" t="s">
        <v>1451</v>
      </c>
      <c r="BV266" s="1" t="s">
        <v>398</v>
      </c>
      <c r="BW266" s="1" t="s">
        <v>405</v>
      </c>
      <c r="BX266" s="1" t="s">
        <v>2768</v>
      </c>
      <c r="BY266" s="1" t="s">
        <v>475</v>
      </c>
      <c r="BZ266" s="1" t="s">
        <v>2056</v>
      </c>
      <c r="CA266" s="1" t="s">
        <v>2051</v>
      </c>
      <c r="CB266" s="1"/>
      <c r="CC266" s="1"/>
      <c r="CD266">
        <v>0</v>
      </c>
      <c r="CF266" s="1" t="s">
        <v>395</v>
      </c>
      <c r="CG266">
        <v>1</v>
      </c>
      <c r="CH266" s="1" t="s">
        <v>2425</v>
      </c>
      <c r="CI266" s="1" t="s">
        <v>640</v>
      </c>
      <c r="CJ266" t="b">
        <v>0</v>
      </c>
      <c r="CK266" t="b">
        <v>0</v>
      </c>
      <c r="CL266" t="b">
        <v>0</v>
      </c>
      <c r="CM266" t="b">
        <v>0</v>
      </c>
      <c r="CN266">
        <v>0</v>
      </c>
      <c r="CO266" t="b">
        <v>1</v>
      </c>
      <c r="CP266">
        <v>0.443246484</v>
      </c>
      <c r="CT266">
        <v>0.12166666666666667</v>
      </c>
      <c r="CU266">
        <v>0</v>
      </c>
      <c r="CV266">
        <v>0</v>
      </c>
      <c r="CZ266">
        <v>0.22611959300000001</v>
      </c>
      <c r="DA266">
        <v>0</v>
      </c>
      <c r="DB266">
        <v>0</v>
      </c>
      <c r="DC266">
        <v>0</v>
      </c>
      <c r="DD266">
        <v>0</v>
      </c>
      <c r="DE266">
        <v>0</v>
      </c>
      <c r="DF266">
        <v>0.22611959300000001</v>
      </c>
      <c r="DG266">
        <v>0</v>
      </c>
    </row>
    <row r="267" spans="1:111" x14ac:dyDescent="0.3">
      <c r="A267" s="1" t="s">
        <v>722</v>
      </c>
      <c r="B267" s="1" t="s">
        <v>723</v>
      </c>
      <c r="C267">
        <v>60</v>
      </c>
      <c r="D267" s="1" t="s">
        <v>525</v>
      </c>
      <c r="E267" s="1" t="s">
        <v>526</v>
      </c>
      <c r="F267" t="b">
        <v>1</v>
      </c>
      <c r="G267" s="1" t="s">
        <v>398</v>
      </c>
      <c r="H267">
        <v>1.6316666666666666</v>
      </c>
      <c r="I267" s="1" t="s">
        <v>2792</v>
      </c>
      <c r="J267" s="1" t="s">
        <v>2793</v>
      </c>
      <c r="K267" s="1" t="s">
        <v>2768</v>
      </c>
      <c r="L267" s="1" t="s">
        <v>475</v>
      </c>
      <c r="M267" s="1" t="s">
        <v>2056</v>
      </c>
      <c r="N267" s="1"/>
      <c r="O267" s="1" t="s">
        <v>2051</v>
      </c>
      <c r="P267">
        <v>8</v>
      </c>
      <c r="Q267">
        <v>6</v>
      </c>
      <c r="R267" t="b">
        <v>0</v>
      </c>
      <c r="T267" s="1" t="s">
        <v>395</v>
      </c>
      <c r="U267" s="1" t="s">
        <v>395</v>
      </c>
      <c r="V267" t="b">
        <v>1</v>
      </c>
      <c r="W267">
        <v>5.3691277499999996</v>
      </c>
      <c r="X267">
        <v>1</v>
      </c>
      <c r="Y267">
        <v>2.16626143</v>
      </c>
      <c r="Z267">
        <v>0.14166666666666666</v>
      </c>
      <c r="AA267">
        <v>0</v>
      </c>
      <c r="AB267">
        <v>0</v>
      </c>
      <c r="AC267">
        <v>0</v>
      </c>
      <c r="AD267">
        <v>0</v>
      </c>
      <c r="AE267">
        <v>0</v>
      </c>
      <c r="AF267">
        <v>0</v>
      </c>
      <c r="AG267">
        <v>0</v>
      </c>
      <c r="AH267">
        <v>0</v>
      </c>
      <c r="AI267">
        <v>0</v>
      </c>
      <c r="AJ267">
        <v>0</v>
      </c>
      <c r="AK267">
        <v>2.16626143</v>
      </c>
      <c r="AL267">
        <v>0.16666666666666666</v>
      </c>
      <c r="AM267">
        <v>0</v>
      </c>
      <c r="AO267">
        <v>0</v>
      </c>
      <c r="AP267">
        <v>0</v>
      </c>
      <c r="AQ267">
        <v>0.30833333333333335</v>
      </c>
      <c r="AR267">
        <v>0</v>
      </c>
      <c r="AS267">
        <v>0</v>
      </c>
      <c r="AT267">
        <v>0.30833333333333335</v>
      </c>
      <c r="AU267">
        <v>0</v>
      </c>
      <c r="AV267">
        <v>0</v>
      </c>
      <c r="AX267" s="1" t="s">
        <v>397</v>
      </c>
      <c r="AY267">
        <v>122.6</v>
      </c>
      <c r="AZ267">
        <v>19.520000499999998</v>
      </c>
      <c r="BA267">
        <v>0.375</v>
      </c>
      <c r="BB267">
        <v>0.93333333333333335</v>
      </c>
      <c r="BC267">
        <v>0</v>
      </c>
      <c r="BI267">
        <v>0.21166666666666667</v>
      </c>
      <c r="BJ267">
        <v>0</v>
      </c>
      <c r="BK267">
        <v>0.58666666666666667</v>
      </c>
      <c r="BM267">
        <v>9.5000000000000001E-2</v>
      </c>
      <c r="BN267" s="1" t="s">
        <v>2425</v>
      </c>
      <c r="BO267" s="1" t="s">
        <v>2801</v>
      </c>
      <c r="BP267" s="1" t="s">
        <v>722</v>
      </c>
      <c r="BQ267" s="1" t="s">
        <v>723</v>
      </c>
      <c r="BR267" s="1" t="s">
        <v>525</v>
      </c>
      <c r="BS267" s="1" t="s">
        <v>526</v>
      </c>
      <c r="BT267">
        <v>161</v>
      </c>
      <c r="BU267" s="1" t="s">
        <v>1469</v>
      </c>
      <c r="BV267" s="1" t="s">
        <v>398</v>
      </c>
      <c r="BW267" s="1" t="s">
        <v>403</v>
      </c>
      <c r="BX267" s="1" t="s">
        <v>2768</v>
      </c>
      <c r="BY267" s="1" t="s">
        <v>475</v>
      </c>
      <c r="BZ267" s="1" t="s">
        <v>2056</v>
      </c>
      <c r="CA267" s="1" t="s">
        <v>2051</v>
      </c>
      <c r="CB267" s="1"/>
      <c r="CC267" s="1" t="s">
        <v>2802</v>
      </c>
      <c r="CD267">
        <v>0</v>
      </c>
      <c r="CF267" s="1" t="s">
        <v>395</v>
      </c>
      <c r="CG267">
        <v>1</v>
      </c>
      <c r="CH267" s="1" t="s">
        <v>2425</v>
      </c>
      <c r="CI267" s="1" t="s">
        <v>640</v>
      </c>
      <c r="CJ267" t="b">
        <v>0</v>
      </c>
      <c r="CK267" t="b">
        <v>0</v>
      </c>
      <c r="CL267" t="b">
        <v>0</v>
      </c>
      <c r="CM267" t="b">
        <v>0</v>
      </c>
      <c r="CN267">
        <v>0</v>
      </c>
      <c r="CO267" t="b">
        <v>1</v>
      </c>
      <c r="CP267">
        <v>0.58284115800000003</v>
      </c>
      <c r="CT267">
        <v>0.16</v>
      </c>
      <c r="CU267">
        <v>0</v>
      </c>
      <c r="CV267">
        <v>0</v>
      </c>
      <c r="CZ267">
        <v>0.596435249</v>
      </c>
      <c r="DA267">
        <v>0</v>
      </c>
      <c r="DB267">
        <v>0</v>
      </c>
      <c r="DC267">
        <v>0</v>
      </c>
      <c r="DD267">
        <v>0</v>
      </c>
      <c r="DE267">
        <v>0</v>
      </c>
      <c r="DF267">
        <v>0.596435249</v>
      </c>
      <c r="DG267">
        <v>0</v>
      </c>
    </row>
    <row r="268" spans="1:111" x14ac:dyDescent="0.3">
      <c r="A268" s="1" t="s">
        <v>722</v>
      </c>
      <c r="B268" s="1" t="s">
        <v>723</v>
      </c>
      <c r="C268">
        <v>56</v>
      </c>
      <c r="D268" s="1" t="s">
        <v>525</v>
      </c>
      <c r="E268" s="1" t="s">
        <v>526</v>
      </c>
      <c r="F268" t="b">
        <v>1</v>
      </c>
      <c r="G268" s="1" t="s">
        <v>398</v>
      </c>
      <c r="H268">
        <v>1.1883333333333332</v>
      </c>
      <c r="I268" s="1" t="s">
        <v>2803</v>
      </c>
      <c r="J268" s="1" t="s">
        <v>2420</v>
      </c>
      <c r="K268" s="1" t="s">
        <v>2768</v>
      </c>
      <c r="L268" s="1" t="s">
        <v>475</v>
      </c>
      <c r="M268" s="1" t="s">
        <v>2056</v>
      </c>
      <c r="N268" s="1"/>
      <c r="O268" s="1" t="s">
        <v>2051</v>
      </c>
      <c r="P268">
        <v>5</v>
      </c>
      <c r="Q268">
        <v>3</v>
      </c>
      <c r="R268" t="b">
        <v>0</v>
      </c>
      <c r="T268" s="1" t="s">
        <v>395</v>
      </c>
      <c r="U268" s="1" t="s">
        <v>395</v>
      </c>
      <c r="V268" t="b">
        <v>1</v>
      </c>
      <c r="W268">
        <v>4.3402776699999999</v>
      </c>
      <c r="X268">
        <v>1</v>
      </c>
      <c r="Y268">
        <v>1.76705289</v>
      </c>
      <c r="Z268">
        <v>0.115</v>
      </c>
      <c r="AA268">
        <v>0</v>
      </c>
      <c r="AB268">
        <v>0</v>
      </c>
      <c r="AC268">
        <v>0</v>
      </c>
      <c r="AD268">
        <v>0</v>
      </c>
      <c r="AE268">
        <v>0</v>
      </c>
      <c r="AF268">
        <v>0</v>
      </c>
      <c r="AG268">
        <v>0</v>
      </c>
      <c r="AH268">
        <v>0</v>
      </c>
      <c r="AI268">
        <v>0</v>
      </c>
      <c r="AJ268">
        <v>0</v>
      </c>
      <c r="AK268">
        <v>1.76705289</v>
      </c>
      <c r="AL268">
        <v>0.13666666666666666</v>
      </c>
      <c r="AM268">
        <v>0</v>
      </c>
      <c r="AO268">
        <v>0</v>
      </c>
      <c r="AP268">
        <v>0</v>
      </c>
      <c r="AQ268">
        <v>0.25166666666666665</v>
      </c>
      <c r="AR268">
        <v>0</v>
      </c>
      <c r="AS268">
        <v>0</v>
      </c>
      <c r="AT268">
        <v>0.25166666666666665</v>
      </c>
      <c r="AU268">
        <v>0</v>
      </c>
      <c r="AV268">
        <v>0</v>
      </c>
      <c r="AX268" s="1" t="s">
        <v>397</v>
      </c>
      <c r="AY268">
        <v>91.3</v>
      </c>
      <c r="AZ268">
        <v>19.520000499999998</v>
      </c>
      <c r="BA268">
        <v>0.28000000000000003</v>
      </c>
      <c r="BB268">
        <v>0.54500000000000004</v>
      </c>
      <c r="BC268">
        <v>3.3333333333333335E-3</v>
      </c>
      <c r="BI268">
        <v>0.28833333333333333</v>
      </c>
      <c r="BJ268">
        <v>0</v>
      </c>
      <c r="BK268">
        <v>0.56833333333333336</v>
      </c>
      <c r="BM268">
        <v>4.6666666666666669E-2</v>
      </c>
      <c r="BN268" s="1" t="s">
        <v>2425</v>
      </c>
      <c r="BO268" s="1" t="s">
        <v>2804</v>
      </c>
      <c r="BP268" s="1" t="s">
        <v>722</v>
      </c>
      <c r="BQ268" s="1" t="s">
        <v>723</v>
      </c>
      <c r="BR268" s="1" t="s">
        <v>525</v>
      </c>
      <c r="BS268" s="1" t="s">
        <v>526</v>
      </c>
      <c r="BT268">
        <v>142</v>
      </c>
      <c r="BU268" s="1" t="s">
        <v>1470</v>
      </c>
      <c r="BV268" s="1" t="s">
        <v>398</v>
      </c>
      <c r="BW268" s="1" t="s">
        <v>446</v>
      </c>
      <c r="BX268" s="1" t="s">
        <v>2768</v>
      </c>
      <c r="BY268" s="1" t="s">
        <v>475</v>
      </c>
      <c r="BZ268" s="1" t="s">
        <v>2056</v>
      </c>
      <c r="CA268" s="1" t="s">
        <v>2051</v>
      </c>
      <c r="CB268" s="1"/>
      <c r="CC268" s="1"/>
      <c r="CD268">
        <v>0</v>
      </c>
      <c r="CF268" s="1" t="s">
        <v>395</v>
      </c>
      <c r="CG268">
        <v>1</v>
      </c>
      <c r="CH268" s="1" t="s">
        <v>2425</v>
      </c>
      <c r="CI268" s="1" t="s">
        <v>640</v>
      </c>
      <c r="CJ268" t="b">
        <v>0</v>
      </c>
      <c r="CK268" t="b">
        <v>0</v>
      </c>
      <c r="CL268" t="b">
        <v>0</v>
      </c>
      <c r="CM268" t="b">
        <v>0</v>
      </c>
      <c r="CN268">
        <v>0</v>
      </c>
      <c r="CO268" t="b">
        <v>1</v>
      </c>
      <c r="CP268">
        <v>0.41494002899999999</v>
      </c>
      <c r="CT268">
        <v>0.11333333333333333</v>
      </c>
      <c r="CU268">
        <v>0</v>
      </c>
      <c r="CV268">
        <v>0</v>
      </c>
      <c r="CZ268">
        <v>0.15873237000000001</v>
      </c>
      <c r="DA268">
        <v>0</v>
      </c>
      <c r="DB268">
        <v>0</v>
      </c>
      <c r="DC268">
        <v>0</v>
      </c>
      <c r="DD268">
        <v>0</v>
      </c>
      <c r="DE268">
        <v>0</v>
      </c>
      <c r="DF268">
        <v>0.15873237000000001</v>
      </c>
      <c r="DG268">
        <v>0</v>
      </c>
    </row>
    <row r="269" spans="1:111" x14ac:dyDescent="0.3">
      <c r="A269" s="1" t="s">
        <v>722</v>
      </c>
      <c r="B269" s="1" t="s">
        <v>723</v>
      </c>
      <c r="C269">
        <v>56</v>
      </c>
      <c r="D269" s="1" t="s">
        <v>525</v>
      </c>
      <c r="E269" s="1" t="s">
        <v>526</v>
      </c>
      <c r="F269" t="b">
        <v>1</v>
      </c>
      <c r="G269" s="1" t="s">
        <v>398</v>
      </c>
      <c r="H269">
        <v>1.1883333333333332</v>
      </c>
      <c r="I269" s="1" t="s">
        <v>2803</v>
      </c>
      <c r="J269" s="1" t="s">
        <v>2420</v>
      </c>
      <c r="K269" s="1" t="s">
        <v>2768</v>
      </c>
      <c r="L269" s="1" t="s">
        <v>475</v>
      </c>
      <c r="M269" s="1" t="s">
        <v>2056</v>
      </c>
      <c r="N269" s="1"/>
      <c r="O269" s="1" t="s">
        <v>2051</v>
      </c>
      <c r="P269">
        <v>5</v>
      </c>
      <c r="Q269">
        <v>3</v>
      </c>
      <c r="R269" t="b">
        <v>0</v>
      </c>
      <c r="T269" s="1" t="s">
        <v>395</v>
      </c>
      <c r="U269" s="1" t="s">
        <v>395</v>
      </c>
      <c r="V269" t="b">
        <v>1</v>
      </c>
      <c r="W269">
        <v>4.3402776699999999</v>
      </c>
      <c r="X269">
        <v>1</v>
      </c>
      <c r="Y269">
        <v>1.76705289</v>
      </c>
      <c r="Z269">
        <v>0.115</v>
      </c>
      <c r="AA269">
        <v>0</v>
      </c>
      <c r="AB269">
        <v>0</v>
      </c>
      <c r="AC269">
        <v>0</v>
      </c>
      <c r="AD269">
        <v>0</v>
      </c>
      <c r="AE269">
        <v>0</v>
      </c>
      <c r="AF269">
        <v>0</v>
      </c>
      <c r="AG269">
        <v>0</v>
      </c>
      <c r="AH269">
        <v>0</v>
      </c>
      <c r="AI269">
        <v>0</v>
      </c>
      <c r="AJ269">
        <v>0</v>
      </c>
      <c r="AK269">
        <v>1.76705289</v>
      </c>
      <c r="AL269">
        <v>0.13666666666666666</v>
      </c>
      <c r="AM269">
        <v>0</v>
      </c>
      <c r="AO269">
        <v>0</v>
      </c>
      <c r="AP269">
        <v>0</v>
      </c>
      <c r="AQ269">
        <v>0.25166666666666665</v>
      </c>
      <c r="AR269">
        <v>0</v>
      </c>
      <c r="AS269">
        <v>0</v>
      </c>
      <c r="AT269">
        <v>0.25166666666666665</v>
      </c>
      <c r="AU269">
        <v>0</v>
      </c>
      <c r="AV269">
        <v>0</v>
      </c>
      <c r="AX269" s="1" t="s">
        <v>397</v>
      </c>
      <c r="AY269">
        <v>91.3</v>
      </c>
      <c r="AZ269">
        <v>19.520000499999998</v>
      </c>
      <c r="BA269">
        <v>0.28000000000000003</v>
      </c>
      <c r="BB269">
        <v>0.54500000000000004</v>
      </c>
      <c r="BC269">
        <v>3.3333333333333335E-3</v>
      </c>
      <c r="BI269">
        <v>0.28833333333333333</v>
      </c>
      <c r="BJ269">
        <v>0</v>
      </c>
      <c r="BK269">
        <v>0.56833333333333336</v>
      </c>
      <c r="BM269">
        <v>4.6666666666666669E-2</v>
      </c>
      <c r="BN269" s="1" t="s">
        <v>2425</v>
      </c>
      <c r="BO269" s="1" t="s">
        <v>2805</v>
      </c>
      <c r="BP269" s="1" t="s">
        <v>722</v>
      </c>
      <c r="BQ269" s="1" t="s">
        <v>723</v>
      </c>
      <c r="BR269" s="1" t="s">
        <v>525</v>
      </c>
      <c r="BS269" s="1" t="s">
        <v>526</v>
      </c>
      <c r="BT269">
        <v>143</v>
      </c>
      <c r="BU269" s="1" t="s">
        <v>1447</v>
      </c>
      <c r="BV269" s="1" t="s">
        <v>398</v>
      </c>
      <c r="BW269" s="1" t="s">
        <v>511</v>
      </c>
      <c r="BX269" s="1" t="s">
        <v>2768</v>
      </c>
      <c r="BY269" s="1" t="s">
        <v>475</v>
      </c>
      <c r="BZ269" s="1" t="s">
        <v>2056</v>
      </c>
      <c r="CA269" s="1" t="s">
        <v>2051</v>
      </c>
      <c r="CB269" s="1"/>
      <c r="CC269" s="1"/>
      <c r="CD269">
        <v>0</v>
      </c>
      <c r="CF269" s="1" t="s">
        <v>395</v>
      </c>
      <c r="CG269">
        <v>0</v>
      </c>
      <c r="CH269" s="1" t="s">
        <v>2425</v>
      </c>
      <c r="CI269" s="1" t="s">
        <v>640</v>
      </c>
      <c r="CJ269" t="b">
        <v>0</v>
      </c>
      <c r="CK269" t="b">
        <v>0</v>
      </c>
      <c r="CL269" t="b">
        <v>0</v>
      </c>
      <c r="CM269" t="b">
        <v>0</v>
      </c>
      <c r="CN269">
        <v>0</v>
      </c>
      <c r="CO269" t="b">
        <v>1</v>
      </c>
      <c r="CP269">
        <v>0.209330142</v>
      </c>
      <c r="CT269">
        <v>5.6666666666666664E-2</v>
      </c>
      <c r="CU269">
        <v>0</v>
      </c>
      <c r="CV269">
        <v>0</v>
      </c>
      <c r="CZ269">
        <v>9.78056863E-2</v>
      </c>
      <c r="DA269">
        <v>0</v>
      </c>
      <c r="DB269">
        <v>0</v>
      </c>
      <c r="DC269">
        <v>0</v>
      </c>
      <c r="DD269">
        <v>0</v>
      </c>
      <c r="DE269">
        <v>0</v>
      </c>
      <c r="DF269">
        <v>9.78056863E-2</v>
      </c>
      <c r="DG269">
        <v>0</v>
      </c>
    </row>
    <row r="270" spans="1:111" x14ac:dyDescent="0.3">
      <c r="A270" s="1" t="s">
        <v>722</v>
      </c>
      <c r="B270" s="1" t="s">
        <v>723</v>
      </c>
      <c r="C270">
        <v>56</v>
      </c>
      <c r="D270" s="1" t="s">
        <v>525</v>
      </c>
      <c r="E270" s="1" t="s">
        <v>526</v>
      </c>
      <c r="F270" t="b">
        <v>1</v>
      </c>
      <c r="G270" s="1" t="s">
        <v>398</v>
      </c>
      <c r="H270">
        <v>1.1883333333333332</v>
      </c>
      <c r="I270" s="1" t="s">
        <v>2803</v>
      </c>
      <c r="J270" s="1" t="s">
        <v>2420</v>
      </c>
      <c r="K270" s="1" t="s">
        <v>2768</v>
      </c>
      <c r="L270" s="1" t="s">
        <v>475</v>
      </c>
      <c r="M270" s="1" t="s">
        <v>2056</v>
      </c>
      <c r="N270" s="1"/>
      <c r="O270" s="1" t="s">
        <v>2051</v>
      </c>
      <c r="P270">
        <v>5</v>
      </c>
      <c r="Q270">
        <v>3</v>
      </c>
      <c r="R270" t="b">
        <v>0</v>
      </c>
      <c r="T270" s="1" t="s">
        <v>395</v>
      </c>
      <c r="U270" s="1" t="s">
        <v>395</v>
      </c>
      <c r="V270" t="b">
        <v>1</v>
      </c>
      <c r="W270">
        <v>4.3402776699999999</v>
      </c>
      <c r="X270">
        <v>1</v>
      </c>
      <c r="Y270">
        <v>1.76705289</v>
      </c>
      <c r="Z270">
        <v>0.115</v>
      </c>
      <c r="AA270">
        <v>0</v>
      </c>
      <c r="AB270">
        <v>0</v>
      </c>
      <c r="AC270">
        <v>0</v>
      </c>
      <c r="AD270">
        <v>0</v>
      </c>
      <c r="AE270">
        <v>0</v>
      </c>
      <c r="AF270">
        <v>0</v>
      </c>
      <c r="AG270">
        <v>0</v>
      </c>
      <c r="AH270">
        <v>0</v>
      </c>
      <c r="AI270">
        <v>0</v>
      </c>
      <c r="AJ270">
        <v>0</v>
      </c>
      <c r="AK270">
        <v>1.76705289</v>
      </c>
      <c r="AL270">
        <v>0.13666666666666666</v>
      </c>
      <c r="AM270">
        <v>0</v>
      </c>
      <c r="AO270">
        <v>0</v>
      </c>
      <c r="AP270">
        <v>0</v>
      </c>
      <c r="AQ270">
        <v>0.25166666666666665</v>
      </c>
      <c r="AR270">
        <v>0</v>
      </c>
      <c r="AS270">
        <v>0</v>
      </c>
      <c r="AT270">
        <v>0.25166666666666665</v>
      </c>
      <c r="AU270">
        <v>0</v>
      </c>
      <c r="AV270">
        <v>0</v>
      </c>
      <c r="AX270" s="1" t="s">
        <v>397</v>
      </c>
      <c r="AY270">
        <v>91.3</v>
      </c>
      <c r="AZ270">
        <v>19.520000499999998</v>
      </c>
      <c r="BA270">
        <v>0.28000000000000003</v>
      </c>
      <c r="BB270">
        <v>0.54500000000000004</v>
      </c>
      <c r="BC270">
        <v>3.3333333333333335E-3</v>
      </c>
      <c r="BI270">
        <v>0.28833333333333333</v>
      </c>
      <c r="BJ270">
        <v>0</v>
      </c>
      <c r="BK270">
        <v>0.56833333333333336</v>
      </c>
      <c r="BM270">
        <v>4.6666666666666669E-2</v>
      </c>
      <c r="BN270" s="1" t="s">
        <v>2425</v>
      </c>
      <c r="BO270" s="1" t="s">
        <v>2806</v>
      </c>
      <c r="BP270" s="1" t="s">
        <v>722</v>
      </c>
      <c r="BQ270" s="1" t="s">
        <v>723</v>
      </c>
      <c r="BR270" s="1" t="s">
        <v>525</v>
      </c>
      <c r="BS270" s="1" t="s">
        <v>526</v>
      </c>
      <c r="BT270">
        <v>144</v>
      </c>
      <c r="BU270" s="1" t="s">
        <v>1449</v>
      </c>
      <c r="BV270" s="1" t="s">
        <v>398</v>
      </c>
      <c r="BW270" s="1" t="s">
        <v>512</v>
      </c>
      <c r="BX270" s="1" t="s">
        <v>2768</v>
      </c>
      <c r="BY270" s="1" t="s">
        <v>475</v>
      </c>
      <c r="BZ270" s="1" t="s">
        <v>2056</v>
      </c>
      <c r="CA270" s="1" t="s">
        <v>2051</v>
      </c>
      <c r="CB270" s="1"/>
      <c r="CC270" s="1"/>
      <c r="CD270">
        <v>0</v>
      </c>
      <c r="CF270" s="1" t="s">
        <v>395</v>
      </c>
      <c r="CG270">
        <v>0</v>
      </c>
      <c r="CH270" s="1" t="s">
        <v>2425</v>
      </c>
      <c r="CI270" s="1" t="s">
        <v>640</v>
      </c>
      <c r="CJ270" t="b">
        <v>0</v>
      </c>
      <c r="CK270" t="b">
        <v>0</v>
      </c>
      <c r="CL270" t="b">
        <v>0</v>
      </c>
      <c r="CM270" t="b">
        <v>0</v>
      </c>
      <c r="CN270">
        <v>0</v>
      </c>
      <c r="CO270" t="b">
        <v>1</v>
      </c>
      <c r="CP270">
        <v>0.11753880999999999</v>
      </c>
      <c r="CT270">
        <v>3.1666666666666669E-2</v>
      </c>
      <c r="CU270">
        <v>0</v>
      </c>
      <c r="CV270">
        <v>0</v>
      </c>
      <c r="CZ270">
        <v>4.4147156200000003E-2</v>
      </c>
      <c r="DA270">
        <v>0</v>
      </c>
      <c r="DB270">
        <v>0</v>
      </c>
      <c r="DC270">
        <v>0</v>
      </c>
      <c r="DD270">
        <v>0</v>
      </c>
      <c r="DE270">
        <v>0</v>
      </c>
      <c r="DF270">
        <v>4.4147156200000003E-2</v>
      </c>
      <c r="DG270">
        <v>0</v>
      </c>
    </row>
    <row r="271" spans="1:111" x14ac:dyDescent="0.3">
      <c r="A271" s="1" t="s">
        <v>722</v>
      </c>
      <c r="B271" s="1" t="s">
        <v>723</v>
      </c>
      <c r="C271">
        <v>56</v>
      </c>
      <c r="D271" s="1" t="s">
        <v>525</v>
      </c>
      <c r="E271" s="1" t="s">
        <v>526</v>
      </c>
      <c r="F271" t="b">
        <v>1</v>
      </c>
      <c r="G271" s="1" t="s">
        <v>398</v>
      </c>
      <c r="H271">
        <v>1.1883333333333332</v>
      </c>
      <c r="I271" s="1" t="s">
        <v>2803</v>
      </c>
      <c r="J271" s="1" t="s">
        <v>2420</v>
      </c>
      <c r="K271" s="1" t="s">
        <v>2768</v>
      </c>
      <c r="L271" s="1" t="s">
        <v>475</v>
      </c>
      <c r="M271" s="1" t="s">
        <v>2056</v>
      </c>
      <c r="N271" s="1"/>
      <c r="O271" s="1" t="s">
        <v>2051</v>
      </c>
      <c r="P271">
        <v>5</v>
      </c>
      <c r="Q271">
        <v>3</v>
      </c>
      <c r="R271" t="b">
        <v>0</v>
      </c>
      <c r="T271" s="1" t="s">
        <v>395</v>
      </c>
      <c r="U271" s="1" t="s">
        <v>395</v>
      </c>
      <c r="V271" t="b">
        <v>1</v>
      </c>
      <c r="W271">
        <v>4.3402776699999999</v>
      </c>
      <c r="X271">
        <v>1</v>
      </c>
      <c r="Y271">
        <v>1.76705289</v>
      </c>
      <c r="Z271">
        <v>0.115</v>
      </c>
      <c r="AA271">
        <v>0</v>
      </c>
      <c r="AB271">
        <v>0</v>
      </c>
      <c r="AC271">
        <v>0</v>
      </c>
      <c r="AD271">
        <v>0</v>
      </c>
      <c r="AE271">
        <v>0</v>
      </c>
      <c r="AF271">
        <v>0</v>
      </c>
      <c r="AG271">
        <v>0</v>
      </c>
      <c r="AH271">
        <v>0</v>
      </c>
      <c r="AI271">
        <v>0</v>
      </c>
      <c r="AJ271">
        <v>0</v>
      </c>
      <c r="AK271">
        <v>1.76705289</v>
      </c>
      <c r="AL271">
        <v>0.13666666666666666</v>
      </c>
      <c r="AM271">
        <v>0</v>
      </c>
      <c r="AO271">
        <v>0</v>
      </c>
      <c r="AP271">
        <v>0</v>
      </c>
      <c r="AQ271">
        <v>0.25166666666666665</v>
      </c>
      <c r="AR271">
        <v>0</v>
      </c>
      <c r="AS271">
        <v>0</v>
      </c>
      <c r="AT271">
        <v>0.25166666666666665</v>
      </c>
      <c r="AU271">
        <v>0</v>
      </c>
      <c r="AV271">
        <v>0</v>
      </c>
      <c r="AX271" s="1" t="s">
        <v>397</v>
      </c>
      <c r="AY271">
        <v>91.3</v>
      </c>
      <c r="AZ271">
        <v>19.520000499999998</v>
      </c>
      <c r="BA271">
        <v>0.28000000000000003</v>
      </c>
      <c r="BB271">
        <v>0.54500000000000004</v>
      </c>
      <c r="BC271">
        <v>3.3333333333333335E-3</v>
      </c>
      <c r="BI271">
        <v>0.28833333333333333</v>
      </c>
      <c r="BJ271">
        <v>0</v>
      </c>
      <c r="BK271">
        <v>0.56833333333333336</v>
      </c>
      <c r="BM271">
        <v>4.6666666666666669E-2</v>
      </c>
      <c r="BN271" s="1" t="s">
        <v>2425</v>
      </c>
      <c r="BO271" s="1" t="s">
        <v>2807</v>
      </c>
      <c r="BP271" s="1" t="s">
        <v>722</v>
      </c>
      <c r="BQ271" s="1" t="s">
        <v>723</v>
      </c>
      <c r="BR271" s="1" t="s">
        <v>525</v>
      </c>
      <c r="BS271" s="1" t="s">
        <v>526</v>
      </c>
      <c r="BT271">
        <v>145</v>
      </c>
      <c r="BU271" s="1" t="s">
        <v>1386</v>
      </c>
      <c r="BV271" s="1" t="s">
        <v>398</v>
      </c>
      <c r="BW271" s="1" t="s">
        <v>513</v>
      </c>
      <c r="BX271" s="1" t="s">
        <v>2768</v>
      </c>
      <c r="BY271" s="1" t="s">
        <v>475</v>
      </c>
      <c r="BZ271" s="1" t="s">
        <v>2056</v>
      </c>
      <c r="CA271" s="1" t="s">
        <v>2051</v>
      </c>
      <c r="CB271" s="1"/>
      <c r="CC271" s="1"/>
      <c r="CD271">
        <v>0</v>
      </c>
      <c r="CF271" s="1" t="s">
        <v>395</v>
      </c>
      <c r="CG271">
        <v>1</v>
      </c>
      <c r="CH271" s="1" t="s">
        <v>2425</v>
      </c>
      <c r="CI271" s="1" t="s">
        <v>640</v>
      </c>
      <c r="CJ271" t="b">
        <v>0</v>
      </c>
      <c r="CK271" t="b">
        <v>0</v>
      </c>
      <c r="CL271" t="b">
        <v>0</v>
      </c>
      <c r="CM271" t="b">
        <v>0</v>
      </c>
      <c r="CN271">
        <v>0</v>
      </c>
      <c r="CO271" t="b">
        <v>1</v>
      </c>
      <c r="CP271">
        <v>0.66400289499999998</v>
      </c>
      <c r="CT271">
        <v>0.18166666666666667</v>
      </c>
      <c r="CU271">
        <v>3.3333333333333335E-3</v>
      </c>
      <c r="CV271">
        <v>0</v>
      </c>
      <c r="CZ271">
        <v>0.80631375299999997</v>
      </c>
      <c r="DA271">
        <v>0</v>
      </c>
      <c r="DB271">
        <v>0</v>
      </c>
      <c r="DC271">
        <v>0</v>
      </c>
      <c r="DD271">
        <v>0</v>
      </c>
      <c r="DE271">
        <v>0</v>
      </c>
      <c r="DF271">
        <v>0.80631375299999997</v>
      </c>
      <c r="DG271">
        <v>0</v>
      </c>
    </row>
    <row r="272" spans="1:111" x14ac:dyDescent="0.3">
      <c r="A272" s="1" t="s">
        <v>722</v>
      </c>
      <c r="B272" s="1" t="s">
        <v>723</v>
      </c>
      <c r="C272">
        <v>56</v>
      </c>
      <c r="D272" s="1" t="s">
        <v>525</v>
      </c>
      <c r="E272" s="1" t="s">
        <v>526</v>
      </c>
      <c r="F272" t="b">
        <v>1</v>
      </c>
      <c r="G272" s="1" t="s">
        <v>398</v>
      </c>
      <c r="H272">
        <v>1.1883333333333332</v>
      </c>
      <c r="I272" s="1" t="s">
        <v>2803</v>
      </c>
      <c r="J272" s="1" t="s">
        <v>2420</v>
      </c>
      <c r="K272" s="1" t="s">
        <v>2768</v>
      </c>
      <c r="L272" s="1" t="s">
        <v>475</v>
      </c>
      <c r="M272" s="1" t="s">
        <v>2056</v>
      </c>
      <c r="N272" s="1"/>
      <c r="O272" s="1" t="s">
        <v>2051</v>
      </c>
      <c r="P272">
        <v>5</v>
      </c>
      <c r="Q272">
        <v>3</v>
      </c>
      <c r="R272" t="b">
        <v>0</v>
      </c>
      <c r="T272" s="1" t="s">
        <v>395</v>
      </c>
      <c r="U272" s="1" t="s">
        <v>395</v>
      </c>
      <c r="V272" t="b">
        <v>1</v>
      </c>
      <c r="W272">
        <v>4.3402776699999999</v>
      </c>
      <c r="X272">
        <v>1</v>
      </c>
      <c r="Y272">
        <v>1.76705289</v>
      </c>
      <c r="Z272">
        <v>0.115</v>
      </c>
      <c r="AA272">
        <v>0</v>
      </c>
      <c r="AB272">
        <v>0</v>
      </c>
      <c r="AC272">
        <v>0</v>
      </c>
      <c r="AD272">
        <v>0</v>
      </c>
      <c r="AE272">
        <v>0</v>
      </c>
      <c r="AF272">
        <v>0</v>
      </c>
      <c r="AG272">
        <v>0</v>
      </c>
      <c r="AH272">
        <v>0</v>
      </c>
      <c r="AI272">
        <v>0</v>
      </c>
      <c r="AJ272">
        <v>0</v>
      </c>
      <c r="AK272">
        <v>1.76705289</v>
      </c>
      <c r="AL272">
        <v>0.13666666666666666</v>
      </c>
      <c r="AM272">
        <v>0</v>
      </c>
      <c r="AO272">
        <v>0</v>
      </c>
      <c r="AP272">
        <v>0</v>
      </c>
      <c r="AQ272">
        <v>0.25166666666666665</v>
      </c>
      <c r="AR272">
        <v>0</v>
      </c>
      <c r="AS272">
        <v>0</v>
      </c>
      <c r="AT272">
        <v>0.25166666666666665</v>
      </c>
      <c r="AU272">
        <v>0</v>
      </c>
      <c r="AV272">
        <v>0</v>
      </c>
      <c r="AX272" s="1" t="s">
        <v>397</v>
      </c>
      <c r="AY272">
        <v>91.3</v>
      </c>
      <c r="AZ272">
        <v>19.520000499999998</v>
      </c>
      <c r="BA272">
        <v>0.28000000000000003</v>
      </c>
      <c r="BB272">
        <v>0.54500000000000004</v>
      </c>
      <c r="BC272">
        <v>3.3333333333333335E-3</v>
      </c>
      <c r="BI272">
        <v>0.28833333333333333</v>
      </c>
      <c r="BJ272">
        <v>0</v>
      </c>
      <c r="BK272">
        <v>0.56833333333333336</v>
      </c>
      <c r="BM272">
        <v>4.6666666666666669E-2</v>
      </c>
      <c r="BN272" s="1" t="s">
        <v>2425</v>
      </c>
      <c r="BO272" s="1" t="s">
        <v>2808</v>
      </c>
      <c r="BP272" s="1" t="s">
        <v>722</v>
      </c>
      <c r="BQ272" s="1" t="s">
        <v>723</v>
      </c>
      <c r="BR272" s="1" t="s">
        <v>525</v>
      </c>
      <c r="BS272" s="1" t="s">
        <v>526</v>
      </c>
      <c r="BT272">
        <v>146</v>
      </c>
      <c r="BU272" s="1" t="s">
        <v>1471</v>
      </c>
      <c r="BV272" s="1" t="s">
        <v>398</v>
      </c>
      <c r="BW272" s="1" t="s">
        <v>514</v>
      </c>
      <c r="BX272" s="1" t="s">
        <v>2768</v>
      </c>
      <c r="BY272" s="1" t="s">
        <v>475</v>
      </c>
      <c r="BZ272" s="1" t="s">
        <v>2056</v>
      </c>
      <c r="CA272" s="1" t="s">
        <v>2051</v>
      </c>
      <c r="CB272" s="1"/>
      <c r="CC272" s="1"/>
      <c r="CD272">
        <v>0</v>
      </c>
      <c r="CF272" s="1" t="s">
        <v>395</v>
      </c>
      <c r="CG272">
        <v>1</v>
      </c>
      <c r="CH272" s="1" t="s">
        <v>2425</v>
      </c>
      <c r="CI272" s="1" t="s">
        <v>640</v>
      </c>
      <c r="CJ272" t="b">
        <v>0</v>
      </c>
      <c r="CK272" t="b">
        <v>0</v>
      </c>
      <c r="CL272" t="b">
        <v>0</v>
      </c>
      <c r="CM272" t="b">
        <v>0</v>
      </c>
      <c r="CN272">
        <v>0</v>
      </c>
      <c r="CO272" t="b">
        <v>1</v>
      </c>
      <c r="CP272">
        <v>0.585769176</v>
      </c>
      <c r="CT272">
        <v>0.16</v>
      </c>
      <c r="CU272">
        <v>0</v>
      </c>
      <c r="CV272">
        <v>0</v>
      </c>
      <c r="CZ272">
        <v>0.66005384899999997</v>
      </c>
      <c r="DA272">
        <v>0</v>
      </c>
      <c r="DB272">
        <v>0</v>
      </c>
      <c r="DC272">
        <v>0</v>
      </c>
      <c r="DD272">
        <v>0</v>
      </c>
      <c r="DE272">
        <v>0</v>
      </c>
      <c r="DF272">
        <v>0.66005384899999997</v>
      </c>
      <c r="DG272">
        <v>0</v>
      </c>
    </row>
    <row r="273" spans="1:111" x14ac:dyDescent="0.3">
      <c r="A273" s="1" t="s">
        <v>722</v>
      </c>
      <c r="B273" s="1" t="s">
        <v>723</v>
      </c>
      <c r="C273">
        <v>55</v>
      </c>
      <c r="D273" s="1" t="s">
        <v>525</v>
      </c>
      <c r="E273" s="1" t="s">
        <v>526</v>
      </c>
      <c r="F273" t="b">
        <v>1</v>
      </c>
      <c r="G273" s="1" t="s">
        <v>398</v>
      </c>
      <c r="H273">
        <v>1.9550000000000001</v>
      </c>
      <c r="I273" s="1" t="s">
        <v>2809</v>
      </c>
      <c r="J273" s="1" t="s">
        <v>2810</v>
      </c>
      <c r="K273" s="1" t="s">
        <v>2768</v>
      </c>
      <c r="L273" s="1" t="s">
        <v>475</v>
      </c>
      <c r="M273" s="1" t="s">
        <v>2056</v>
      </c>
      <c r="N273" s="1"/>
      <c r="O273" s="1" t="s">
        <v>2051</v>
      </c>
      <c r="P273">
        <v>9</v>
      </c>
      <c r="Q273">
        <v>6</v>
      </c>
      <c r="R273" t="b">
        <v>0</v>
      </c>
      <c r="T273" s="1" t="s">
        <v>395</v>
      </c>
      <c r="U273" s="1" t="s">
        <v>395</v>
      </c>
      <c r="V273" t="b">
        <v>1</v>
      </c>
      <c r="W273">
        <v>4.2533082999999996</v>
      </c>
      <c r="X273">
        <v>1</v>
      </c>
      <c r="Y273">
        <v>2.5008649799999998</v>
      </c>
      <c r="Z273">
        <v>0.16333333333333333</v>
      </c>
      <c r="AA273">
        <v>0</v>
      </c>
      <c r="AB273">
        <v>0</v>
      </c>
      <c r="AC273">
        <v>0</v>
      </c>
      <c r="AD273">
        <v>0</v>
      </c>
      <c r="AE273">
        <v>0</v>
      </c>
      <c r="AF273">
        <v>0</v>
      </c>
      <c r="AG273">
        <v>0</v>
      </c>
      <c r="AH273">
        <v>0</v>
      </c>
      <c r="AI273">
        <v>0</v>
      </c>
      <c r="AJ273">
        <v>0</v>
      </c>
      <c r="AK273">
        <v>2.5008649799999998</v>
      </c>
      <c r="AL273">
        <v>0.19166666666666668</v>
      </c>
      <c r="AM273">
        <v>0</v>
      </c>
      <c r="AO273">
        <v>0</v>
      </c>
      <c r="AP273">
        <v>0</v>
      </c>
      <c r="AQ273">
        <v>0.35499999999999998</v>
      </c>
      <c r="AR273">
        <v>0</v>
      </c>
      <c r="AS273">
        <v>0</v>
      </c>
      <c r="AT273">
        <v>0.35499999999999998</v>
      </c>
      <c r="AU273">
        <v>0</v>
      </c>
      <c r="AV273">
        <v>0</v>
      </c>
      <c r="AX273" s="1" t="s">
        <v>397</v>
      </c>
      <c r="AY273">
        <v>180.7</v>
      </c>
      <c r="AZ273">
        <v>19.520000499999998</v>
      </c>
      <c r="BA273">
        <v>0.55500000000000005</v>
      </c>
      <c r="BB273">
        <v>1.0349999999999999</v>
      </c>
      <c r="BC273">
        <v>0</v>
      </c>
      <c r="BI273">
        <v>0.25</v>
      </c>
      <c r="BJ273">
        <v>0</v>
      </c>
      <c r="BK273">
        <v>0.80500000000000005</v>
      </c>
      <c r="BM273">
        <v>9.5000000000000001E-2</v>
      </c>
      <c r="BN273" s="1" t="s">
        <v>2425</v>
      </c>
      <c r="BO273" s="1" t="s">
        <v>2811</v>
      </c>
      <c r="BP273" s="1" t="s">
        <v>722</v>
      </c>
      <c r="BQ273" s="1" t="s">
        <v>723</v>
      </c>
      <c r="BR273" s="1" t="s">
        <v>525</v>
      </c>
      <c r="BS273" s="1" t="s">
        <v>526</v>
      </c>
      <c r="BT273">
        <v>133</v>
      </c>
      <c r="BU273" s="1" t="s">
        <v>1457</v>
      </c>
      <c r="BV273" s="1" t="s">
        <v>398</v>
      </c>
      <c r="BW273" s="1" t="s">
        <v>669</v>
      </c>
      <c r="BX273" s="1" t="s">
        <v>2768</v>
      </c>
      <c r="BY273" s="1" t="s">
        <v>475</v>
      </c>
      <c r="BZ273" s="1" t="s">
        <v>2056</v>
      </c>
      <c r="CA273" s="1" t="s">
        <v>2051</v>
      </c>
      <c r="CB273" s="1"/>
      <c r="CC273" s="1"/>
      <c r="CD273">
        <v>0</v>
      </c>
      <c r="CF273" s="1" t="s">
        <v>395</v>
      </c>
      <c r="CG273">
        <v>1</v>
      </c>
      <c r="CH273" s="1" t="s">
        <v>2425</v>
      </c>
      <c r="CI273" s="1" t="s">
        <v>640</v>
      </c>
      <c r="CJ273" t="b">
        <v>0</v>
      </c>
      <c r="CK273" t="b">
        <v>0</v>
      </c>
      <c r="CL273" t="b">
        <v>0</v>
      </c>
      <c r="CM273" t="b">
        <v>0</v>
      </c>
      <c r="CN273">
        <v>0</v>
      </c>
      <c r="CO273" t="b">
        <v>1</v>
      </c>
      <c r="CP273">
        <v>0.58286988699999998</v>
      </c>
      <c r="CT273">
        <v>0.16</v>
      </c>
      <c r="CU273">
        <v>0</v>
      </c>
      <c r="CV273">
        <v>0</v>
      </c>
      <c r="CZ273">
        <v>0.60989475299999996</v>
      </c>
      <c r="DA273">
        <v>0</v>
      </c>
      <c r="DB273">
        <v>0</v>
      </c>
      <c r="DC273">
        <v>0</v>
      </c>
      <c r="DD273">
        <v>0</v>
      </c>
      <c r="DE273">
        <v>0</v>
      </c>
      <c r="DF273">
        <v>0.60989475299999996</v>
      </c>
      <c r="DG273">
        <v>0</v>
      </c>
    </row>
    <row r="274" spans="1:111" x14ac:dyDescent="0.3">
      <c r="A274" s="1" t="s">
        <v>722</v>
      </c>
      <c r="B274" s="1" t="s">
        <v>723</v>
      </c>
      <c r="C274">
        <v>55</v>
      </c>
      <c r="D274" s="1" t="s">
        <v>525</v>
      </c>
      <c r="E274" s="1" t="s">
        <v>526</v>
      </c>
      <c r="F274" t="b">
        <v>1</v>
      </c>
      <c r="G274" s="1" t="s">
        <v>398</v>
      </c>
      <c r="H274">
        <v>1.9550000000000001</v>
      </c>
      <c r="I274" s="1" t="s">
        <v>2809</v>
      </c>
      <c r="J274" s="1" t="s">
        <v>2810</v>
      </c>
      <c r="K274" s="1" t="s">
        <v>2768</v>
      </c>
      <c r="L274" s="1" t="s">
        <v>475</v>
      </c>
      <c r="M274" s="1" t="s">
        <v>2056</v>
      </c>
      <c r="N274" s="1"/>
      <c r="O274" s="1" t="s">
        <v>2051</v>
      </c>
      <c r="P274">
        <v>9</v>
      </c>
      <c r="Q274">
        <v>6</v>
      </c>
      <c r="R274" t="b">
        <v>0</v>
      </c>
      <c r="T274" s="1" t="s">
        <v>395</v>
      </c>
      <c r="U274" s="1" t="s">
        <v>395</v>
      </c>
      <c r="V274" t="b">
        <v>1</v>
      </c>
      <c r="W274">
        <v>4.2533082999999996</v>
      </c>
      <c r="X274">
        <v>1</v>
      </c>
      <c r="Y274">
        <v>2.5008649799999998</v>
      </c>
      <c r="Z274">
        <v>0.16333333333333333</v>
      </c>
      <c r="AA274">
        <v>0</v>
      </c>
      <c r="AB274">
        <v>0</v>
      </c>
      <c r="AC274">
        <v>0</v>
      </c>
      <c r="AD274">
        <v>0</v>
      </c>
      <c r="AE274">
        <v>0</v>
      </c>
      <c r="AF274">
        <v>0</v>
      </c>
      <c r="AG274">
        <v>0</v>
      </c>
      <c r="AH274">
        <v>0</v>
      </c>
      <c r="AI274">
        <v>0</v>
      </c>
      <c r="AJ274">
        <v>0</v>
      </c>
      <c r="AK274">
        <v>2.5008649799999998</v>
      </c>
      <c r="AL274">
        <v>0.19166666666666668</v>
      </c>
      <c r="AM274">
        <v>0</v>
      </c>
      <c r="AO274">
        <v>0</v>
      </c>
      <c r="AP274">
        <v>0</v>
      </c>
      <c r="AQ274">
        <v>0.35499999999999998</v>
      </c>
      <c r="AR274">
        <v>0</v>
      </c>
      <c r="AS274">
        <v>0</v>
      </c>
      <c r="AT274">
        <v>0.35499999999999998</v>
      </c>
      <c r="AU274">
        <v>0</v>
      </c>
      <c r="AV274">
        <v>0</v>
      </c>
      <c r="AX274" s="1" t="s">
        <v>397</v>
      </c>
      <c r="AY274">
        <v>180.7</v>
      </c>
      <c r="AZ274">
        <v>19.520000499999998</v>
      </c>
      <c r="BA274">
        <v>0.55500000000000005</v>
      </c>
      <c r="BB274">
        <v>1.0349999999999999</v>
      </c>
      <c r="BC274">
        <v>0</v>
      </c>
      <c r="BI274">
        <v>0.25</v>
      </c>
      <c r="BJ274">
        <v>0</v>
      </c>
      <c r="BK274">
        <v>0.80500000000000005</v>
      </c>
      <c r="BM274">
        <v>9.5000000000000001E-2</v>
      </c>
      <c r="BN274" s="1" t="s">
        <v>2425</v>
      </c>
      <c r="BO274" s="1" t="s">
        <v>2812</v>
      </c>
      <c r="BP274" s="1" t="s">
        <v>722</v>
      </c>
      <c r="BQ274" s="1" t="s">
        <v>723</v>
      </c>
      <c r="BR274" s="1" t="s">
        <v>525</v>
      </c>
      <c r="BS274" s="1" t="s">
        <v>526</v>
      </c>
      <c r="BT274">
        <v>134</v>
      </c>
      <c r="BU274" s="1" t="s">
        <v>1393</v>
      </c>
      <c r="BV274" s="1" t="s">
        <v>398</v>
      </c>
      <c r="BW274" s="1" t="s">
        <v>579</v>
      </c>
      <c r="BX274" s="1" t="s">
        <v>2768</v>
      </c>
      <c r="BY274" s="1" t="s">
        <v>475</v>
      </c>
      <c r="BZ274" s="1" t="s">
        <v>2056</v>
      </c>
      <c r="CA274" s="1" t="s">
        <v>2051</v>
      </c>
      <c r="CB274" s="1"/>
      <c r="CC274" s="1"/>
      <c r="CD274">
        <v>0</v>
      </c>
      <c r="CF274" s="1" t="s">
        <v>395</v>
      </c>
      <c r="CG274">
        <v>1</v>
      </c>
      <c r="CH274" s="1" t="s">
        <v>2425</v>
      </c>
      <c r="CI274" s="1" t="s">
        <v>640</v>
      </c>
      <c r="CJ274" t="b">
        <v>0</v>
      </c>
      <c r="CK274" t="b">
        <v>0</v>
      </c>
      <c r="CL274" t="b">
        <v>0</v>
      </c>
      <c r="CM274" t="b">
        <v>0</v>
      </c>
      <c r="CN274">
        <v>0</v>
      </c>
      <c r="CO274" t="b">
        <v>1</v>
      </c>
      <c r="CP274">
        <v>0.46400263899999999</v>
      </c>
      <c r="CT274">
        <v>0.12666666666666668</v>
      </c>
      <c r="CU274">
        <v>0</v>
      </c>
      <c r="CV274">
        <v>0</v>
      </c>
      <c r="CZ274">
        <v>0.23554122399999999</v>
      </c>
      <c r="DA274">
        <v>0</v>
      </c>
      <c r="DB274">
        <v>0</v>
      </c>
      <c r="DC274">
        <v>0</v>
      </c>
      <c r="DD274">
        <v>0</v>
      </c>
      <c r="DE274">
        <v>0</v>
      </c>
      <c r="DF274">
        <v>0.23554122399999999</v>
      </c>
      <c r="DG274">
        <v>0</v>
      </c>
    </row>
    <row r="275" spans="1:111" x14ac:dyDescent="0.3">
      <c r="A275" s="1" t="s">
        <v>722</v>
      </c>
      <c r="B275" s="1" t="s">
        <v>723</v>
      </c>
      <c r="C275">
        <v>55</v>
      </c>
      <c r="D275" s="1" t="s">
        <v>525</v>
      </c>
      <c r="E275" s="1" t="s">
        <v>526</v>
      </c>
      <c r="F275" t="b">
        <v>1</v>
      </c>
      <c r="G275" s="1" t="s">
        <v>398</v>
      </c>
      <c r="H275">
        <v>1.9550000000000001</v>
      </c>
      <c r="I275" s="1" t="s">
        <v>2809</v>
      </c>
      <c r="J275" s="1" t="s">
        <v>2810</v>
      </c>
      <c r="K275" s="1" t="s">
        <v>2768</v>
      </c>
      <c r="L275" s="1" t="s">
        <v>475</v>
      </c>
      <c r="M275" s="1" t="s">
        <v>2056</v>
      </c>
      <c r="N275" s="1"/>
      <c r="O275" s="1" t="s">
        <v>2051</v>
      </c>
      <c r="P275">
        <v>9</v>
      </c>
      <c r="Q275">
        <v>6</v>
      </c>
      <c r="R275" t="b">
        <v>0</v>
      </c>
      <c r="T275" s="1" t="s">
        <v>395</v>
      </c>
      <c r="U275" s="1" t="s">
        <v>395</v>
      </c>
      <c r="V275" t="b">
        <v>1</v>
      </c>
      <c r="W275">
        <v>4.2533082999999996</v>
      </c>
      <c r="X275">
        <v>1</v>
      </c>
      <c r="Y275">
        <v>2.5008649799999998</v>
      </c>
      <c r="Z275">
        <v>0.16333333333333333</v>
      </c>
      <c r="AA275">
        <v>0</v>
      </c>
      <c r="AB275">
        <v>0</v>
      </c>
      <c r="AC275">
        <v>0</v>
      </c>
      <c r="AD275">
        <v>0</v>
      </c>
      <c r="AE275">
        <v>0</v>
      </c>
      <c r="AF275">
        <v>0</v>
      </c>
      <c r="AG275">
        <v>0</v>
      </c>
      <c r="AH275">
        <v>0</v>
      </c>
      <c r="AI275">
        <v>0</v>
      </c>
      <c r="AJ275">
        <v>0</v>
      </c>
      <c r="AK275">
        <v>2.5008649799999998</v>
      </c>
      <c r="AL275">
        <v>0.19166666666666668</v>
      </c>
      <c r="AM275">
        <v>0</v>
      </c>
      <c r="AO275">
        <v>0</v>
      </c>
      <c r="AP275">
        <v>0</v>
      </c>
      <c r="AQ275">
        <v>0.35499999999999998</v>
      </c>
      <c r="AR275">
        <v>0</v>
      </c>
      <c r="AS275">
        <v>0</v>
      </c>
      <c r="AT275">
        <v>0.35499999999999998</v>
      </c>
      <c r="AU275">
        <v>0</v>
      </c>
      <c r="AV275">
        <v>0</v>
      </c>
      <c r="AX275" s="1" t="s">
        <v>397</v>
      </c>
      <c r="AY275">
        <v>180.7</v>
      </c>
      <c r="AZ275">
        <v>19.520000499999998</v>
      </c>
      <c r="BA275">
        <v>0.55500000000000005</v>
      </c>
      <c r="BB275">
        <v>1.0349999999999999</v>
      </c>
      <c r="BC275">
        <v>0</v>
      </c>
      <c r="BI275">
        <v>0.25</v>
      </c>
      <c r="BJ275">
        <v>0</v>
      </c>
      <c r="BK275">
        <v>0.80500000000000005</v>
      </c>
      <c r="BM275">
        <v>9.5000000000000001E-2</v>
      </c>
      <c r="BN275" s="1" t="s">
        <v>2425</v>
      </c>
      <c r="BO275" s="1" t="s">
        <v>2813</v>
      </c>
      <c r="BP275" s="1" t="s">
        <v>722</v>
      </c>
      <c r="BQ275" s="1" t="s">
        <v>723</v>
      </c>
      <c r="BR275" s="1" t="s">
        <v>525</v>
      </c>
      <c r="BS275" s="1" t="s">
        <v>526</v>
      </c>
      <c r="BT275">
        <v>135</v>
      </c>
      <c r="BU275" s="1" t="s">
        <v>1392</v>
      </c>
      <c r="BV275" s="1" t="s">
        <v>398</v>
      </c>
      <c r="BW275" s="1" t="s">
        <v>587</v>
      </c>
      <c r="BX275" s="1" t="s">
        <v>2768</v>
      </c>
      <c r="BY275" s="1" t="s">
        <v>475</v>
      </c>
      <c r="BZ275" s="1" t="s">
        <v>2056</v>
      </c>
      <c r="CA275" s="1" t="s">
        <v>2051</v>
      </c>
      <c r="CB275" s="1"/>
      <c r="CC275" s="1"/>
      <c r="CD275">
        <v>0</v>
      </c>
      <c r="CF275" s="1" t="s">
        <v>395</v>
      </c>
      <c r="CG275">
        <v>0</v>
      </c>
      <c r="CH275" s="1" t="s">
        <v>2425</v>
      </c>
      <c r="CI275" s="1" t="s">
        <v>640</v>
      </c>
      <c r="CJ275" t="b">
        <v>0</v>
      </c>
      <c r="CK275" t="b">
        <v>0</v>
      </c>
      <c r="CL275" t="b">
        <v>0</v>
      </c>
      <c r="CM275" t="b">
        <v>0</v>
      </c>
      <c r="CN275">
        <v>0</v>
      </c>
      <c r="CO275" t="b">
        <v>1</v>
      </c>
      <c r="CP275">
        <v>0.220883787</v>
      </c>
      <c r="CT275">
        <v>0.06</v>
      </c>
      <c r="CU275">
        <v>0</v>
      </c>
      <c r="CV275">
        <v>0</v>
      </c>
      <c r="CZ275">
        <v>0.114316009</v>
      </c>
      <c r="DA275">
        <v>0</v>
      </c>
      <c r="DB275">
        <v>0</v>
      </c>
      <c r="DC275">
        <v>0</v>
      </c>
      <c r="DD275">
        <v>0</v>
      </c>
      <c r="DE275">
        <v>0</v>
      </c>
      <c r="DF275">
        <v>0.114316009</v>
      </c>
      <c r="DG275">
        <v>0</v>
      </c>
    </row>
    <row r="276" spans="1:111" x14ac:dyDescent="0.3">
      <c r="A276" s="1" t="s">
        <v>722</v>
      </c>
      <c r="B276" s="1" t="s">
        <v>723</v>
      </c>
      <c r="C276">
        <v>55</v>
      </c>
      <c r="D276" s="1" t="s">
        <v>525</v>
      </c>
      <c r="E276" s="1" t="s">
        <v>526</v>
      </c>
      <c r="F276" t="b">
        <v>1</v>
      </c>
      <c r="G276" s="1" t="s">
        <v>398</v>
      </c>
      <c r="H276">
        <v>1.9550000000000001</v>
      </c>
      <c r="I276" s="1" t="s">
        <v>2809</v>
      </c>
      <c r="J276" s="1" t="s">
        <v>2810</v>
      </c>
      <c r="K276" s="1" t="s">
        <v>2768</v>
      </c>
      <c r="L276" s="1" t="s">
        <v>475</v>
      </c>
      <c r="M276" s="1" t="s">
        <v>2056</v>
      </c>
      <c r="N276" s="1"/>
      <c r="O276" s="1" t="s">
        <v>2051</v>
      </c>
      <c r="P276">
        <v>9</v>
      </c>
      <c r="Q276">
        <v>6</v>
      </c>
      <c r="R276" t="b">
        <v>0</v>
      </c>
      <c r="T276" s="1" t="s">
        <v>395</v>
      </c>
      <c r="U276" s="1" t="s">
        <v>395</v>
      </c>
      <c r="V276" t="b">
        <v>1</v>
      </c>
      <c r="W276">
        <v>4.2533082999999996</v>
      </c>
      <c r="X276">
        <v>1</v>
      </c>
      <c r="Y276">
        <v>2.5008649799999998</v>
      </c>
      <c r="Z276">
        <v>0.16333333333333333</v>
      </c>
      <c r="AA276">
        <v>0</v>
      </c>
      <c r="AB276">
        <v>0</v>
      </c>
      <c r="AC276">
        <v>0</v>
      </c>
      <c r="AD276">
        <v>0</v>
      </c>
      <c r="AE276">
        <v>0</v>
      </c>
      <c r="AF276">
        <v>0</v>
      </c>
      <c r="AG276">
        <v>0</v>
      </c>
      <c r="AH276">
        <v>0</v>
      </c>
      <c r="AI276">
        <v>0</v>
      </c>
      <c r="AJ276">
        <v>0</v>
      </c>
      <c r="AK276">
        <v>2.5008649799999998</v>
      </c>
      <c r="AL276">
        <v>0.19166666666666668</v>
      </c>
      <c r="AM276">
        <v>0</v>
      </c>
      <c r="AO276">
        <v>0</v>
      </c>
      <c r="AP276">
        <v>0</v>
      </c>
      <c r="AQ276">
        <v>0.35499999999999998</v>
      </c>
      <c r="AR276">
        <v>0</v>
      </c>
      <c r="AS276">
        <v>0</v>
      </c>
      <c r="AT276">
        <v>0.35499999999999998</v>
      </c>
      <c r="AU276">
        <v>0</v>
      </c>
      <c r="AV276">
        <v>0</v>
      </c>
      <c r="AX276" s="1" t="s">
        <v>397</v>
      </c>
      <c r="AY276">
        <v>180.7</v>
      </c>
      <c r="AZ276">
        <v>19.520000499999998</v>
      </c>
      <c r="BA276">
        <v>0.55500000000000005</v>
      </c>
      <c r="BB276">
        <v>1.0349999999999999</v>
      </c>
      <c r="BC276">
        <v>0</v>
      </c>
      <c r="BI276">
        <v>0.25</v>
      </c>
      <c r="BJ276">
        <v>0</v>
      </c>
      <c r="BK276">
        <v>0.80500000000000005</v>
      </c>
      <c r="BM276">
        <v>9.5000000000000001E-2</v>
      </c>
      <c r="BN276" s="1" t="s">
        <v>2425</v>
      </c>
      <c r="BO276" s="1" t="s">
        <v>2814</v>
      </c>
      <c r="BP276" s="1" t="s">
        <v>722</v>
      </c>
      <c r="BQ276" s="1" t="s">
        <v>723</v>
      </c>
      <c r="BR276" s="1" t="s">
        <v>525</v>
      </c>
      <c r="BS276" s="1" t="s">
        <v>526</v>
      </c>
      <c r="BT276">
        <v>136</v>
      </c>
      <c r="BU276" s="1" t="s">
        <v>1394</v>
      </c>
      <c r="BV276" s="1" t="s">
        <v>398</v>
      </c>
      <c r="BW276" s="1" t="s">
        <v>547</v>
      </c>
      <c r="BX276" s="1" t="s">
        <v>2768</v>
      </c>
      <c r="BY276" s="1" t="s">
        <v>475</v>
      </c>
      <c r="BZ276" s="1" t="s">
        <v>2056</v>
      </c>
      <c r="CA276" s="1" t="s">
        <v>2051</v>
      </c>
      <c r="CB276" s="1"/>
      <c r="CC276" s="1"/>
      <c r="CD276">
        <v>0</v>
      </c>
      <c r="CF276" s="1" t="s">
        <v>395</v>
      </c>
      <c r="CG276">
        <v>0</v>
      </c>
      <c r="CH276" s="1" t="s">
        <v>2425</v>
      </c>
      <c r="CI276" s="1" t="s">
        <v>640</v>
      </c>
      <c r="CJ276" t="b">
        <v>0</v>
      </c>
      <c r="CK276" t="b">
        <v>0</v>
      </c>
      <c r="CL276" t="b">
        <v>0</v>
      </c>
      <c r="CM276" t="b">
        <v>0</v>
      </c>
      <c r="CN276">
        <v>0</v>
      </c>
      <c r="CO276" t="b">
        <v>1</v>
      </c>
      <c r="CP276">
        <v>0.286815822</v>
      </c>
      <c r="CT276">
        <v>7.8333333333333338E-2</v>
      </c>
      <c r="CU276">
        <v>0</v>
      </c>
      <c r="CV276">
        <v>0</v>
      </c>
      <c r="CZ276">
        <v>0.17605026100000001</v>
      </c>
      <c r="DA276">
        <v>0</v>
      </c>
      <c r="DB276">
        <v>0</v>
      </c>
      <c r="DC276">
        <v>0</v>
      </c>
      <c r="DD276">
        <v>0</v>
      </c>
      <c r="DE276">
        <v>0</v>
      </c>
      <c r="DF276">
        <v>0.17605026100000001</v>
      </c>
      <c r="DG276">
        <v>0</v>
      </c>
    </row>
    <row r="277" spans="1:111" x14ac:dyDescent="0.3">
      <c r="A277" s="1" t="s">
        <v>722</v>
      </c>
      <c r="B277" s="1" t="s">
        <v>723</v>
      </c>
      <c r="C277">
        <v>55</v>
      </c>
      <c r="D277" s="1" t="s">
        <v>525</v>
      </c>
      <c r="E277" s="1" t="s">
        <v>526</v>
      </c>
      <c r="F277" t="b">
        <v>1</v>
      </c>
      <c r="G277" s="1" t="s">
        <v>398</v>
      </c>
      <c r="H277">
        <v>1.9550000000000001</v>
      </c>
      <c r="I277" s="1" t="s">
        <v>2809</v>
      </c>
      <c r="J277" s="1" t="s">
        <v>2810</v>
      </c>
      <c r="K277" s="1" t="s">
        <v>2768</v>
      </c>
      <c r="L277" s="1" t="s">
        <v>475</v>
      </c>
      <c r="M277" s="1" t="s">
        <v>2056</v>
      </c>
      <c r="N277" s="1"/>
      <c r="O277" s="1" t="s">
        <v>2051</v>
      </c>
      <c r="P277">
        <v>9</v>
      </c>
      <c r="Q277">
        <v>6</v>
      </c>
      <c r="R277" t="b">
        <v>0</v>
      </c>
      <c r="T277" s="1" t="s">
        <v>395</v>
      </c>
      <c r="U277" s="1" t="s">
        <v>395</v>
      </c>
      <c r="V277" t="b">
        <v>1</v>
      </c>
      <c r="W277">
        <v>4.2533082999999996</v>
      </c>
      <c r="X277">
        <v>1</v>
      </c>
      <c r="Y277">
        <v>2.5008649799999998</v>
      </c>
      <c r="Z277">
        <v>0.16333333333333333</v>
      </c>
      <c r="AA277">
        <v>0</v>
      </c>
      <c r="AB277">
        <v>0</v>
      </c>
      <c r="AC277">
        <v>0</v>
      </c>
      <c r="AD277">
        <v>0</v>
      </c>
      <c r="AE277">
        <v>0</v>
      </c>
      <c r="AF277">
        <v>0</v>
      </c>
      <c r="AG277">
        <v>0</v>
      </c>
      <c r="AH277">
        <v>0</v>
      </c>
      <c r="AI277">
        <v>0</v>
      </c>
      <c r="AJ277">
        <v>0</v>
      </c>
      <c r="AK277">
        <v>2.5008649799999998</v>
      </c>
      <c r="AL277">
        <v>0.19166666666666668</v>
      </c>
      <c r="AM277">
        <v>0</v>
      </c>
      <c r="AO277">
        <v>0</v>
      </c>
      <c r="AP277">
        <v>0</v>
      </c>
      <c r="AQ277">
        <v>0.35499999999999998</v>
      </c>
      <c r="AR277">
        <v>0</v>
      </c>
      <c r="AS277">
        <v>0</v>
      </c>
      <c r="AT277">
        <v>0.35499999999999998</v>
      </c>
      <c r="AU277">
        <v>0</v>
      </c>
      <c r="AV277">
        <v>0</v>
      </c>
      <c r="AX277" s="1" t="s">
        <v>397</v>
      </c>
      <c r="AY277">
        <v>180.7</v>
      </c>
      <c r="AZ277">
        <v>19.520000499999998</v>
      </c>
      <c r="BA277">
        <v>0.55500000000000005</v>
      </c>
      <c r="BB277">
        <v>1.0349999999999999</v>
      </c>
      <c r="BC277">
        <v>0</v>
      </c>
      <c r="BI277">
        <v>0.25</v>
      </c>
      <c r="BJ277">
        <v>0</v>
      </c>
      <c r="BK277">
        <v>0.80500000000000005</v>
      </c>
      <c r="BM277">
        <v>9.5000000000000001E-2</v>
      </c>
      <c r="BN277" s="1" t="s">
        <v>2425</v>
      </c>
      <c r="BO277" s="1" t="s">
        <v>2815</v>
      </c>
      <c r="BP277" s="1" t="s">
        <v>722</v>
      </c>
      <c r="BQ277" s="1" t="s">
        <v>723</v>
      </c>
      <c r="BR277" s="1" t="s">
        <v>525</v>
      </c>
      <c r="BS277" s="1" t="s">
        <v>526</v>
      </c>
      <c r="BT277">
        <v>137</v>
      </c>
      <c r="BU277" s="1" t="s">
        <v>1391</v>
      </c>
      <c r="BV277" s="1" t="s">
        <v>398</v>
      </c>
      <c r="BW277" s="1" t="s">
        <v>714</v>
      </c>
      <c r="BX277" s="1" t="s">
        <v>2768</v>
      </c>
      <c r="BY277" s="1" t="s">
        <v>475</v>
      </c>
      <c r="BZ277" s="1" t="s">
        <v>2056</v>
      </c>
      <c r="CA277" s="1" t="s">
        <v>2051</v>
      </c>
      <c r="CB277" s="1"/>
      <c r="CC277" s="1"/>
      <c r="CD277">
        <v>0</v>
      </c>
      <c r="CF277" s="1" t="s">
        <v>395</v>
      </c>
      <c r="CG277">
        <v>1</v>
      </c>
      <c r="CH277" s="1" t="s">
        <v>2425</v>
      </c>
      <c r="CI277" s="1" t="s">
        <v>640</v>
      </c>
      <c r="CJ277" t="b">
        <v>0</v>
      </c>
      <c r="CK277" t="b">
        <v>0</v>
      </c>
      <c r="CL277" t="b">
        <v>0</v>
      </c>
      <c r="CM277" t="b">
        <v>0</v>
      </c>
      <c r="CN277">
        <v>0</v>
      </c>
      <c r="CO277" t="b">
        <v>1</v>
      </c>
      <c r="CP277">
        <v>0.44038766600000001</v>
      </c>
      <c r="CT277">
        <v>0.12</v>
      </c>
      <c r="CU277">
        <v>0</v>
      </c>
      <c r="CV277">
        <v>0</v>
      </c>
      <c r="CZ277">
        <v>0.208263323</v>
      </c>
      <c r="DA277">
        <v>0</v>
      </c>
      <c r="DB277">
        <v>0</v>
      </c>
      <c r="DC277">
        <v>0</v>
      </c>
      <c r="DD277">
        <v>0</v>
      </c>
      <c r="DE277">
        <v>0</v>
      </c>
      <c r="DF277">
        <v>0.208263323</v>
      </c>
      <c r="DG277">
        <v>0</v>
      </c>
    </row>
    <row r="278" spans="1:111" x14ac:dyDescent="0.3">
      <c r="A278" s="1" t="s">
        <v>722</v>
      </c>
      <c r="B278" s="1" t="s">
        <v>723</v>
      </c>
      <c r="C278">
        <v>55</v>
      </c>
      <c r="D278" s="1" t="s">
        <v>525</v>
      </c>
      <c r="E278" s="1" t="s">
        <v>526</v>
      </c>
      <c r="F278" t="b">
        <v>1</v>
      </c>
      <c r="G278" s="1" t="s">
        <v>398</v>
      </c>
      <c r="H278">
        <v>1.9550000000000001</v>
      </c>
      <c r="I278" s="1" t="s">
        <v>2809</v>
      </c>
      <c r="J278" s="1" t="s">
        <v>2810</v>
      </c>
      <c r="K278" s="1" t="s">
        <v>2768</v>
      </c>
      <c r="L278" s="1" t="s">
        <v>475</v>
      </c>
      <c r="M278" s="1" t="s">
        <v>2056</v>
      </c>
      <c r="N278" s="1"/>
      <c r="O278" s="1" t="s">
        <v>2051</v>
      </c>
      <c r="P278">
        <v>9</v>
      </c>
      <c r="Q278">
        <v>6</v>
      </c>
      <c r="R278" t="b">
        <v>0</v>
      </c>
      <c r="T278" s="1" t="s">
        <v>395</v>
      </c>
      <c r="U278" s="1" t="s">
        <v>395</v>
      </c>
      <c r="V278" t="b">
        <v>1</v>
      </c>
      <c r="W278">
        <v>4.2533082999999996</v>
      </c>
      <c r="X278">
        <v>1</v>
      </c>
      <c r="Y278">
        <v>2.5008649799999998</v>
      </c>
      <c r="Z278">
        <v>0.16333333333333333</v>
      </c>
      <c r="AA278">
        <v>0</v>
      </c>
      <c r="AB278">
        <v>0</v>
      </c>
      <c r="AC278">
        <v>0</v>
      </c>
      <c r="AD278">
        <v>0</v>
      </c>
      <c r="AE278">
        <v>0</v>
      </c>
      <c r="AF278">
        <v>0</v>
      </c>
      <c r="AG278">
        <v>0</v>
      </c>
      <c r="AH278">
        <v>0</v>
      </c>
      <c r="AI278">
        <v>0</v>
      </c>
      <c r="AJ278">
        <v>0</v>
      </c>
      <c r="AK278">
        <v>2.5008649799999998</v>
      </c>
      <c r="AL278">
        <v>0.19166666666666668</v>
      </c>
      <c r="AM278">
        <v>0</v>
      </c>
      <c r="AO278">
        <v>0</v>
      </c>
      <c r="AP278">
        <v>0</v>
      </c>
      <c r="AQ278">
        <v>0.35499999999999998</v>
      </c>
      <c r="AR278">
        <v>0</v>
      </c>
      <c r="AS278">
        <v>0</v>
      </c>
      <c r="AT278">
        <v>0.35499999999999998</v>
      </c>
      <c r="AU278">
        <v>0</v>
      </c>
      <c r="AV278">
        <v>0</v>
      </c>
      <c r="AX278" s="1" t="s">
        <v>397</v>
      </c>
      <c r="AY278">
        <v>180.7</v>
      </c>
      <c r="AZ278">
        <v>19.520000499999998</v>
      </c>
      <c r="BA278">
        <v>0.55500000000000005</v>
      </c>
      <c r="BB278">
        <v>1.0349999999999999</v>
      </c>
      <c r="BC278">
        <v>0</v>
      </c>
      <c r="BI278">
        <v>0.25</v>
      </c>
      <c r="BJ278">
        <v>0</v>
      </c>
      <c r="BK278">
        <v>0.80500000000000005</v>
      </c>
      <c r="BM278">
        <v>9.5000000000000001E-2</v>
      </c>
      <c r="BN278" s="1" t="s">
        <v>2425</v>
      </c>
      <c r="BO278" s="1" t="s">
        <v>2816</v>
      </c>
      <c r="BP278" s="1" t="s">
        <v>722</v>
      </c>
      <c r="BQ278" s="1" t="s">
        <v>723</v>
      </c>
      <c r="BR278" s="1" t="s">
        <v>525</v>
      </c>
      <c r="BS278" s="1" t="s">
        <v>526</v>
      </c>
      <c r="BT278">
        <v>138</v>
      </c>
      <c r="BU278" s="1" t="s">
        <v>1456</v>
      </c>
      <c r="BV278" s="1" t="s">
        <v>398</v>
      </c>
      <c r="BW278" s="1" t="s">
        <v>455</v>
      </c>
      <c r="BX278" s="1" t="s">
        <v>2768</v>
      </c>
      <c r="BY278" s="1" t="s">
        <v>475</v>
      </c>
      <c r="BZ278" s="1" t="s">
        <v>2056</v>
      </c>
      <c r="CA278" s="1" t="s">
        <v>2051</v>
      </c>
      <c r="CB278" s="1"/>
      <c r="CC278" s="1"/>
      <c r="CD278">
        <v>0</v>
      </c>
      <c r="CF278" s="1" t="s">
        <v>395</v>
      </c>
      <c r="CG278">
        <v>0</v>
      </c>
      <c r="CH278" s="1" t="s">
        <v>2425</v>
      </c>
      <c r="CI278" s="1" t="s">
        <v>640</v>
      </c>
      <c r="CJ278" t="b">
        <v>0</v>
      </c>
      <c r="CK278" t="b">
        <v>0</v>
      </c>
      <c r="CL278" t="b">
        <v>0</v>
      </c>
      <c r="CM278" t="b">
        <v>0</v>
      </c>
      <c r="CN278">
        <v>0</v>
      </c>
      <c r="CO278" t="b">
        <v>1</v>
      </c>
      <c r="CP278">
        <v>0.327709794</v>
      </c>
      <c r="CT278">
        <v>0.09</v>
      </c>
      <c r="CU278">
        <v>0</v>
      </c>
      <c r="CV278">
        <v>0</v>
      </c>
      <c r="CZ278">
        <v>0.22585040300000001</v>
      </c>
      <c r="DA278">
        <v>0</v>
      </c>
      <c r="DB278">
        <v>0</v>
      </c>
      <c r="DC278">
        <v>0</v>
      </c>
      <c r="DD278">
        <v>0</v>
      </c>
      <c r="DE278">
        <v>0</v>
      </c>
      <c r="DF278">
        <v>0.22585040300000001</v>
      </c>
      <c r="DG278">
        <v>0</v>
      </c>
    </row>
    <row r="279" spans="1:111" x14ac:dyDescent="0.3">
      <c r="A279" s="1" t="s">
        <v>722</v>
      </c>
      <c r="B279" s="1" t="s">
        <v>723</v>
      </c>
      <c r="C279">
        <v>55</v>
      </c>
      <c r="D279" s="1" t="s">
        <v>525</v>
      </c>
      <c r="E279" s="1" t="s">
        <v>526</v>
      </c>
      <c r="F279" t="b">
        <v>1</v>
      </c>
      <c r="G279" s="1" t="s">
        <v>398</v>
      </c>
      <c r="H279">
        <v>1.9550000000000001</v>
      </c>
      <c r="I279" s="1" t="s">
        <v>2809</v>
      </c>
      <c r="J279" s="1" t="s">
        <v>2810</v>
      </c>
      <c r="K279" s="1" t="s">
        <v>2768</v>
      </c>
      <c r="L279" s="1" t="s">
        <v>475</v>
      </c>
      <c r="M279" s="1" t="s">
        <v>2056</v>
      </c>
      <c r="N279" s="1"/>
      <c r="O279" s="1" t="s">
        <v>2051</v>
      </c>
      <c r="P279">
        <v>9</v>
      </c>
      <c r="Q279">
        <v>6</v>
      </c>
      <c r="R279" t="b">
        <v>0</v>
      </c>
      <c r="T279" s="1" t="s">
        <v>395</v>
      </c>
      <c r="U279" s="1" t="s">
        <v>395</v>
      </c>
      <c r="V279" t="b">
        <v>1</v>
      </c>
      <c r="W279">
        <v>4.2533082999999996</v>
      </c>
      <c r="X279">
        <v>1</v>
      </c>
      <c r="Y279">
        <v>2.5008649799999998</v>
      </c>
      <c r="Z279">
        <v>0.16333333333333333</v>
      </c>
      <c r="AA279">
        <v>0</v>
      </c>
      <c r="AB279">
        <v>0</v>
      </c>
      <c r="AC279">
        <v>0</v>
      </c>
      <c r="AD279">
        <v>0</v>
      </c>
      <c r="AE279">
        <v>0</v>
      </c>
      <c r="AF279">
        <v>0</v>
      </c>
      <c r="AG279">
        <v>0</v>
      </c>
      <c r="AH279">
        <v>0</v>
      </c>
      <c r="AI279">
        <v>0</v>
      </c>
      <c r="AJ279">
        <v>0</v>
      </c>
      <c r="AK279">
        <v>2.5008649799999998</v>
      </c>
      <c r="AL279">
        <v>0.19166666666666668</v>
      </c>
      <c r="AM279">
        <v>0</v>
      </c>
      <c r="AO279">
        <v>0</v>
      </c>
      <c r="AP279">
        <v>0</v>
      </c>
      <c r="AQ279">
        <v>0.35499999999999998</v>
      </c>
      <c r="AR279">
        <v>0</v>
      </c>
      <c r="AS279">
        <v>0</v>
      </c>
      <c r="AT279">
        <v>0.35499999999999998</v>
      </c>
      <c r="AU279">
        <v>0</v>
      </c>
      <c r="AV279">
        <v>0</v>
      </c>
      <c r="AX279" s="1" t="s">
        <v>397</v>
      </c>
      <c r="AY279">
        <v>180.7</v>
      </c>
      <c r="AZ279">
        <v>19.520000499999998</v>
      </c>
      <c r="BA279">
        <v>0.55500000000000005</v>
      </c>
      <c r="BB279">
        <v>1.0349999999999999</v>
      </c>
      <c r="BC279">
        <v>0</v>
      </c>
      <c r="BI279">
        <v>0.25</v>
      </c>
      <c r="BJ279">
        <v>0</v>
      </c>
      <c r="BK279">
        <v>0.80500000000000005</v>
      </c>
      <c r="BM279">
        <v>9.5000000000000001E-2</v>
      </c>
      <c r="BN279" s="1" t="s">
        <v>2425</v>
      </c>
      <c r="BO279" s="1" t="s">
        <v>2817</v>
      </c>
      <c r="BP279" s="1" t="s">
        <v>722</v>
      </c>
      <c r="BQ279" s="1" t="s">
        <v>723</v>
      </c>
      <c r="BR279" s="1" t="s">
        <v>525</v>
      </c>
      <c r="BS279" s="1" t="s">
        <v>526</v>
      </c>
      <c r="BT279">
        <v>139</v>
      </c>
      <c r="BU279" s="1" t="s">
        <v>1455</v>
      </c>
      <c r="BV279" s="1" t="s">
        <v>398</v>
      </c>
      <c r="BW279" s="1" t="s">
        <v>560</v>
      </c>
      <c r="BX279" s="1" t="s">
        <v>2768</v>
      </c>
      <c r="BY279" s="1" t="s">
        <v>475</v>
      </c>
      <c r="BZ279" s="1" t="s">
        <v>2056</v>
      </c>
      <c r="CA279" s="1" t="s">
        <v>2051</v>
      </c>
      <c r="CB279" s="1"/>
      <c r="CC279" s="1"/>
      <c r="CD279">
        <v>0</v>
      </c>
      <c r="CF279" s="1" t="s">
        <v>395</v>
      </c>
      <c r="CG279">
        <v>1</v>
      </c>
      <c r="CH279" s="1" t="s">
        <v>2425</v>
      </c>
      <c r="CI279" s="1" t="s">
        <v>640</v>
      </c>
      <c r="CJ279" t="b">
        <v>0</v>
      </c>
      <c r="CK279" t="b">
        <v>0</v>
      </c>
      <c r="CL279" t="b">
        <v>0</v>
      </c>
      <c r="CM279" t="b">
        <v>0</v>
      </c>
      <c r="CN279">
        <v>0</v>
      </c>
      <c r="CO279" t="b">
        <v>1</v>
      </c>
      <c r="CP279">
        <v>0.55042374100000002</v>
      </c>
      <c r="CT279">
        <v>0.15</v>
      </c>
      <c r="CU279">
        <v>0</v>
      </c>
      <c r="CV279">
        <v>0</v>
      </c>
      <c r="CZ279">
        <v>0.40504121799999998</v>
      </c>
      <c r="DA279">
        <v>0</v>
      </c>
      <c r="DB279">
        <v>0</v>
      </c>
      <c r="DC279">
        <v>0</v>
      </c>
      <c r="DD279">
        <v>0</v>
      </c>
      <c r="DE279">
        <v>0</v>
      </c>
      <c r="DF279">
        <v>0.40504121799999998</v>
      </c>
      <c r="DG279">
        <v>0</v>
      </c>
    </row>
    <row r="280" spans="1:111" x14ac:dyDescent="0.3">
      <c r="A280" s="1" t="s">
        <v>722</v>
      </c>
      <c r="B280" s="1" t="s">
        <v>723</v>
      </c>
      <c r="C280">
        <v>55</v>
      </c>
      <c r="D280" s="1" t="s">
        <v>525</v>
      </c>
      <c r="E280" s="1" t="s">
        <v>526</v>
      </c>
      <c r="F280" t="b">
        <v>1</v>
      </c>
      <c r="G280" s="1" t="s">
        <v>398</v>
      </c>
      <c r="H280">
        <v>1.9550000000000001</v>
      </c>
      <c r="I280" s="1" t="s">
        <v>2809</v>
      </c>
      <c r="J280" s="1" t="s">
        <v>2810</v>
      </c>
      <c r="K280" s="1" t="s">
        <v>2768</v>
      </c>
      <c r="L280" s="1" t="s">
        <v>475</v>
      </c>
      <c r="M280" s="1" t="s">
        <v>2056</v>
      </c>
      <c r="N280" s="1"/>
      <c r="O280" s="1" t="s">
        <v>2051</v>
      </c>
      <c r="P280">
        <v>9</v>
      </c>
      <c r="Q280">
        <v>6</v>
      </c>
      <c r="R280" t="b">
        <v>0</v>
      </c>
      <c r="T280" s="1" t="s">
        <v>395</v>
      </c>
      <c r="U280" s="1" t="s">
        <v>395</v>
      </c>
      <c r="V280" t="b">
        <v>1</v>
      </c>
      <c r="W280">
        <v>4.2533082999999996</v>
      </c>
      <c r="X280">
        <v>1</v>
      </c>
      <c r="Y280">
        <v>2.5008649799999998</v>
      </c>
      <c r="Z280">
        <v>0.16333333333333333</v>
      </c>
      <c r="AA280">
        <v>0</v>
      </c>
      <c r="AB280">
        <v>0</v>
      </c>
      <c r="AC280">
        <v>0</v>
      </c>
      <c r="AD280">
        <v>0</v>
      </c>
      <c r="AE280">
        <v>0</v>
      </c>
      <c r="AF280">
        <v>0</v>
      </c>
      <c r="AG280">
        <v>0</v>
      </c>
      <c r="AH280">
        <v>0</v>
      </c>
      <c r="AI280">
        <v>0</v>
      </c>
      <c r="AJ280">
        <v>0</v>
      </c>
      <c r="AK280">
        <v>2.5008649799999998</v>
      </c>
      <c r="AL280">
        <v>0.19166666666666668</v>
      </c>
      <c r="AM280">
        <v>0</v>
      </c>
      <c r="AO280">
        <v>0</v>
      </c>
      <c r="AP280">
        <v>0</v>
      </c>
      <c r="AQ280">
        <v>0.35499999999999998</v>
      </c>
      <c r="AR280">
        <v>0</v>
      </c>
      <c r="AS280">
        <v>0</v>
      </c>
      <c r="AT280">
        <v>0.35499999999999998</v>
      </c>
      <c r="AU280">
        <v>0</v>
      </c>
      <c r="AV280">
        <v>0</v>
      </c>
      <c r="AX280" s="1" t="s">
        <v>397</v>
      </c>
      <c r="AY280">
        <v>180.7</v>
      </c>
      <c r="AZ280">
        <v>19.520000499999998</v>
      </c>
      <c r="BA280">
        <v>0.55500000000000005</v>
      </c>
      <c r="BB280">
        <v>1.0349999999999999</v>
      </c>
      <c r="BC280">
        <v>0</v>
      </c>
      <c r="BI280">
        <v>0.25</v>
      </c>
      <c r="BJ280">
        <v>0</v>
      </c>
      <c r="BK280">
        <v>0.80500000000000005</v>
      </c>
      <c r="BM280">
        <v>9.5000000000000001E-2</v>
      </c>
      <c r="BN280" s="1" t="s">
        <v>2425</v>
      </c>
      <c r="BO280" s="1" t="s">
        <v>2818</v>
      </c>
      <c r="BP280" s="1" t="s">
        <v>722</v>
      </c>
      <c r="BQ280" s="1" t="s">
        <v>723</v>
      </c>
      <c r="BR280" s="1" t="s">
        <v>525</v>
      </c>
      <c r="BS280" s="1" t="s">
        <v>526</v>
      </c>
      <c r="BT280">
        <v>140</v>
      </c>
      <c r="BU280" s="1" t="s">
        <v>1454</v>
      </c>
      <c r="BV280" s="1" t="s">
        <v>398</v>
      </c>
      <c r="BW280" s="1" t="s">
        <v>582</v>
      </c>
      <c r="BX280" s="1" t="s">
        <v>2768</v>
      </c>
      <c r="BY280" s="1" t="s">
        <v>475</v>
      </c>
      <c r="BZ280" s="1" t="s">
        <v>2056</v>
      </c>
      <c r="CA280" s="1" t="s">
        <v>2051</v>
      </c>
      <c r="CB280" s="1"/>
      <c r="CC280" s="1"/>
      <c r="CD280">
        <v>0</v>
      </c>
      <c r="CF280" s="1" t="s">
        <v>395</v>
      </c>
      <c r="CG280">
        <v>1</v>
      </c>
      <c r="CH280" s="1" t="s">
        <v>2425</v>
      </c>
      <c r="CI280" s="1" t="s">
        <v>640</v>
      </c>
      <c r="CJ280" t="b">
        <v>0</v>
      </c>
      <c r="CK280" t="b">
        <v>0</v>
      </c>
      <c r="CL280" t="b">
        <v>0</v>
      </c>
      <c r="CM280" t="b">
        <v>0</v>
      </c>
      <c r="CN280">
        <v>0</v>
      </c>
      <c r="CO280" t="b">
        <v>1</v>
      </c>
      <c r="CP280">
        <v>0.42011359300000001</v>
      </c>
      <c r="CT280">
        <v>0.115</v>
      </c>
      <c r="CU280">
        <v>0</v>
      </c>
      <c r="CV280">
        <v>0</v>
      </c>
      <c r="CZ280">
        <v>0.20646873099999999</v>
      </c>
      <c r="DA280">
        <v>0</v>
      </c>
      <c r="DB280">
        <v>0</v>
      </c>
      <c r="DC280">
        <v>0</v>
      </c>
      <c r="DD280">
        <v>0</v>
      </c>
      <c r="DE280">
        <v>0</v>
      </c>
      <c r="DF280">
        <v>0.20646873099999999</v>
      </c>
      <c r="DG280">
        <v>0</v>
      </c>
    </row>
    <row r="281" spans="1:111" x14ac:dyDescent="0.3">
      <c r="A281" s="1" t="s">
        <v>722</v>
      </c>
      <c r="B281" s="1" t="s">
        <v>723</v>
      </c>
      <c r="C281">
        <v>55</v>
      </c>
      <c r="D281" s="1" t="s">
        <v>525</v>
      </c>
      <c r="E281" s="1" t="s">
        <v>526</v>
      </c>
      <c r="F281" t="b">
        <v>1</v>
      </c>
      <c r="G281" s="1" t="s">
        <v>398</v>
      </c>
      <c r="H281">
        <v>1.9550000000000001</v>
      </c>
      <c r="I281" s="1" t="s">
        <v>2809</v>
      </c>
      <c r="J281" s="1" t="s">
        <v>2810</v>
      </c>
      <c r="K281" s="1" t="s">
        <v>2768</v>
      </c>
      <c r="L281" s="1" t="s">
        <v>475</v>
      </c>
      <c r="M281" s="1" t="s">
        <v>2056</v>
      </c>
      <c r="N281" s="1"/>
      <c r="O281" s="1" t="s">
        <v>2051</v>
      </c>
      <c r="P281">
        <v>9</v>
      </c>
      <c r="Q281">
        <v>6</v>
      </c>
      <c r="R281" t="b">
        <v>0</v>
      </c>
      <c r="T281" s="1" t="s">
        <v>395</v>
      </c>
      <c r="U281" s="1" t="s">
        <v>395</v>
      </c>
      <c r="V281" t="b">
        <v>1</v>
      </c>
      <c r="W281">
        <v>4.2533082999999996</v>
      </c>
      <c r="X281">
        <v>1</v>
      </c>
      <c r="Y281">
        <v>2.5008649799999998</v>
      </c>
      <c r="Z281">
        <v>0.16333333333333333</v>
      </c>
      <c r="AA281">
        <v>0</v>
      </c>
      <c r="AB281">
        <v>0</v>
      </c>
      <c r="AC281">
        <v>0</v>
      </c>
      <c r="AD281">
        <v>0</v>
      </c>
      <c r="AE281">
        <v>0</v>
      </c>
      <c r="AF281">
        <v>0</v>
      </c>
      <c r="AG281">
        <v>0</v>
      </c>
      <c r="AH281">
        <v>0</v>
      </c>
      <c r="AI281">
        <v>0</v>
      </c>
      <c r="AJ281">
        <v>0</v>
      </c>
      <c r="AK281">
        <v>2.5008649799999998</v>
      </c>
      <c r="AL281">
        <v>0.19166666666666668</v>
      </c>
      <c r="AM281">
        <v>0</v>
      </c>
      <c r="AO281">
        <v>0</v>
      </c>
      <c r="AP281">
        <v>0</v>
      </c>
      <c r="AQ281">
        <v>0.35499999999999998</v>
      </c>
      <c r="AR281">
        <v>0</v>
      </c>
      <c r="AS281">
        <v>0</v>
      </c>
      <c r="AT281">
        <v>0.35499999999999998</v>
      </c>
      <c r="AU281">
        <v>0</v>
      </c>
      <c r="AV281">
        <v>0</v>
      </c>
      <c r="AX281" s="1" t="s">
        <v>397</v>
      </c>
      <c r="AY281">
        <v>180.7</v>
      </c>
      <c r="AZ281">
        <v>19.520000499999998</v>
      </c>
      <c r="BA281">
        <v>0.55500000000000005</v>
      </c>
      <c r="BB281">
        <v>1.0349999999999999</v>
      </c>
      <c r="BC281">
        <v>0</v>
      </c>
      <c r="BI281">
        <v>0.25</v>
      </c>
      <c r="BJ281">
        <v>0</v>
      </c>
      <c r="BK281">
        <v>0.80500000000000005</v>
      </c>
      <c r="BM281">
        <v>9.5000000000000001E-2</v>
      </c>
      <c r="BN281" s="1" t="s">
        <v>2425</v>
      </c>
      <c r="BO281" s="1" t="s">
        <v>2819</v>
      </c>
      <c r="BP281" s="1" t="s">
        <v>722</v>
      </c>
      <c r="BQ281" s="1" t="s">
        <v>723</v>
      </c>
      <c r="BR281" s="1" t="s">
        <v>525</v>
      </c>
      <c r="BS281" s="1" t="s">
        <v>526</v>
      </c>
      <c r="BT281">
        <v>141</v>
      </c>
      <c r="BU281" s="1" t="s">
        <v>1458</v>
      </c>
      <c r="BV281" s="1" t="s">
        <v>398</v>
      </c>
      <c r="BW281" s="1" t="s">
        <v>566</v>
      </c>
      <c r="BX281" s="1" t="s">
        <v>2768</v>
      </c>
      <c r="BY281" s="1" t="s">
        <v>475</v>
      </c>
      <c r="BZ281" s="1" t="s">
        <v>2056</v>
      </c>
      <c r="CA281" s="1" t="s">
        <v>2051</v>
      </c>
      <c r="CB281" s="1"/>
      <c r="CC281" s="1"/>
      <c r="CD281">
        <v>0</v>
      </c>
      <c r="CF281" s="1" t="s">
        <v>395</v>
      </c>
      <c r="CG281">
        <v>1</v>
      </c>
      <c r="CH281" s="1" t="s">
        <v>2425</v>
      </c>
      <c r="CI281" s="1" t="s">
        <v>640</v>
      </c>
      <c r="CJ281" t="b">
        <v>0</v>
      </c>
      <c r="CK281" t="b">
        <v>0</v>
      </c>
      <c r="CL281" t="b">
        <v>0</v>
      </c>
      <c r="CM281" t="b">
        <v>0</v>
      </c>
      <c r="CN281">
        <v>0</v>
      </c>
      <c r="CO281" t="b">
        <v>1</v>
      </c>
      <c r="CP281">
        <v>0.491434127</v>
      </c>
      <c r="CT281">
        <v>0.13500000000000001</v>
      </c>
      <c r="CU281">
        <v>0</v>
      </c>
      <c r="CV281">
        <v>0</v>
      </c>
      <c r="CZ281">
        <v>0.319438785</v>
      </c>
      <c r="DA281">
        <v>0</v>
      </c>
      <c r="DB281">
        <v>0</v>
      </c>
      <c r="DC281">
        <v>0</v>
      </c>
      <c r="DD281">
        <v>0</v>
      </c>
      <c r="DE281">
        <v>0</v>
      </c>
      <c r="DF281">
        <v>0.319438785</v>
      </c>
      <c r="DG281">
        <v>0</v>
      </c>
    </row>
    <row r="282" spans="1:111" x14ac:dyDescent="0.3">
      <c r="A282" s="1" t="s">
        <v>525</v>
      </c>
      <c r="B282" s="1" t="s">
        <v>526</v>
      </c>
      <c r="C282">
        <v>99</v>
      </c>
      <c r="D282" s="1" t="s">
        <v>525</v>
      </c>
      <c r="E282" s="1" t="s">
        <v>526</v>
      </c>
      <c r="F282" t="b">
        <v>1</v>
      </c>
      <c r="G282" s="1" t="s">
        <v>398</v>
      </c>
      <c r="H282">
        <v>0.55166666666666664</v>
      </c>
      <c r="I282" s="1" t="s">
        <v>2820</v>
      </c>
      <c r="J282" s="1" t="s">
        <v>1925</v>
      </c>
      <c r="K282" s="1" t="s">
        <v>2821</v>
      </c>
      <c r="L282" s="1" t="s">
        <v>1961</v>
      </c>
      <c r="M282" s="1" t="s">
        <v>2056</v>
      </c>
      <c r="N282" s="1"/>
      <c r="O282" s="1" t="s">
        <v>2051</v>
      </c>
      <c r="P282">
        <v>4</v>
      </c>
      <c r="Q282">
        <v>4</v>
      </c>
      <c r="R282" t="b">
        <v>0</v>
      </c>
      <c r="T282" s="1" t="s">
        <v>395</v>
      </c>
      <c r="U282" s="1" t="s">
        <v>395</v>
      </c>
      <c r="V282" t="b">
        <v>1</v>
      </c>
      <c r="W282">
        <v>4.4843048999999997</v>
      </c>
      <c r="X282">
        <v>1</v>
      </c>
      <c r="Y282">
        <v>0.64883762599999995</v>
      </c>
      <c r="Z282">
        <v>4.1666666666666664E-2</v>
      </c>
      <c r="AA282">
        <v>0</v>
      </c>
      <c r="AB282">
        <v>0</v>
      </c>
      <c r="AC282">
        <v>0</v>
      </c>
      <c r="AD282">
        <v>0</v>
      </c>
      <c r="AE282">
        <v>0</v>
      </c>
      <c r="AF282">
        <v>0</v>
      </c>
      <c r="AG282">
        <v>0</v>
      </c>
      <c r="AH282">
        <v>0</v>
      </c>
      <c r="AI282">
        <v>0</v>
      </c>
      <c r="AJ282">
        <v>0</v>
      </c>
      <c r="AK282">
        <v>0.64883762599999995</v>
      </c>
      <c r="AL282">
        <v>0.05</v>
      </c>
      <c r="AM282">
        <v>0</v>
      </c>
      <c r="AO282">
        <v>0</v>
      </c>
      <c r="AP282">
        <v>0</v>
      </c>
      <c r="AQ282">
        <v>9.166666666666666E-2</v>
      </c>
      <c r="AR282">
        <v>0</v>
      </c>
      <c r="AS282">
        <v>0</v>
      </c>
      <c r="AT282">
        <v>9.166666666666666E-2</v>
      </c>
      <c r="AU282">
        <v>0</v>
      </c>
      <c r="AV282">
        <v>0</v>
      </c>
      <c r="AX282" s="1" t="s">
        <v>1563</v>
      </c>
      <c r="AY282">
        <v>56.8</v>
      </c>
      <c r="AZ282">
        <v>17.829999900000001</v>
      </c>
      <c r="BA282">
        <v>0.19166666666666668</v>
      </c>
      <c r="BB282">
        <v>0.22166666666666668</v>
      </c>
      <c r="BC282">
        <v>0</v>
      </c>
      <c r="BI282">
        <v>6.8333333333333329E-2</v>
      </c>
      <c r="BJ282">
        <v>0</v>
      </c>
      <c r="BK282">
        <v>0.26</v>
      </c>
      <c r="BM282">
        <v>6.3333333333333339E-2</v>
      </c>
      <c r="BN282" s="1" t="s">
        <v>2621</v>
      </c>
      <c r="BO282" s="1" t="s">
        <v>2822</v>
      </c>
      <c r="BP282" s="1" t="s">
        <v>525</v>
      </c>
      <c r="BQ282" s="1" t="s">
        <v>526</v>
      </c>
      <c r="BR282" s="1" t="s">
        <v>525</v>
      </c>
      <c r="BS282" s="1" t="s">
        <v>526</v>
      </c>
      <c r="BT282">
        <v>366</v>
      </c>
      <c r="BU282" s="1" t="s">
        <v>1277</v>
      </c>
      <c r="BV282" s="1" t="s">
        <v>398</v>
      </c>
      <c r="BW282" s="1" t="s">
        <v>490</v>
      </c>
      <c r="BX282" s="1" t="s">
        <v>2821</v>
      </c>
      <c r="BY282" s="1" t="s">
        <v>1961</v>
      </c>
      <c r="BZ282" s="1" t="s">
        <v>2056</v>
      </c>
      <c r="CA282" s="1" t="s">
        <v>2051</v>
      </c>
      <c r="CB282" s="1"/>
      <c r="CC282" s="1"/>
      <c r="CD282">
        <v>0</v>
      </c>
      <c r="CF282" s="1" t="s">
        <v>395</v>
      </c>
      <c r="CG282">
        <v>1</v>
      </c>
      <c r="CH282" s="1" t="s">
        <v>2621</v>
      </c>
      <c r="CI282" s="1" t="s">
        <v>640</v>
      </c>
      <c r="CJ282" t="b">
        <v>0</v>
      </c>
      <c r="CK282" t="b">
        <v>0</v>
      </c>
      <c r="CL282" t="b">
        <v>0</v>
      </c>
      <c r="CM282" t="b">
        <v>0</v>
      </c>
      <c r="CN282">
        <v>0</v>
      </c>
      <c r="CO282" t="b">
        <v>1</v>
      </c>
      <c r="CP282">
        <v>0.39133560699999997</v>
      </c>
      <c r="CT282">
        <v>5.3333333333333337E-2</v>
      </c>
      <c r="CU282">
        <v>0</v>
      </c>
      <c r="CV282">
        <v>0</v>
      </c>
      <c r="CZ282">
        <v>0.140876099</v>
      </c>
      <c r="DA282">
        <v>0</v>
      </c>
      <c r="DB282">
        <v>0</v>
      </c>
      <c r="DC282">
        <v>0</v>
      </c>
      <c r="DD282">
        <v>0</v>
      </c>
      <c r="DE282">
        <v>0</v>
      </c>
      <c r="DF282">
        <v>0.140876099</v>
      </c>
      <c r="DG282">
        <v>0</v>
      </c>
    </row>
    <row r="283" spans="1:111" x14ac:dyDescent="0.3">
      <c r="A283" s="1" t="s">
        <v>525</v>
      </c>
      <c r="B283" s="1" t="s">
        <v>526</v>
      </c>
      <c r="C283">
        <v>99</v>
      </c>
      <c r="D283" s="1" t="s">
        <v>525</v>
      </c>
      <c r="E283" s="1" t="s">
        <v>526</v>
      </c>
      <c r="F283" t="b">
        <v>1</v>
      </c>
      <c r="G283" s="1" t="s">
        <v>398</v>
      </c>
      <c r="H283">
        <v>0.55166666666666664</v>
      </c>
      <c r="I283" s="1" t="s">
        <v>2820</v>
      </c>
      <c r="J283" s="1" t="s">
        <v>1925</v>
      </c>
      <c r="K283" s="1" t="s">
        <v>2821</v>
      </c>
      <c r="L283" s="1" t="s">
        <v>1961</v>
      </c>
      <c r="M283" s="1" t="s">
        <v>2056</v>
      </c>
      <c r="N283" s="1"/>
      <c r="O283" s="1" t="s">
        <v>2051</v>
      </c>
      <c r="P283">
        <v>4</v>
      </c>
      <c r="Q283">
        <v>4</v>
      </c>
      <c r="R283" t="b">
        <v>0</v>
      </c>
      <c r="T283" s="1" t="s">
        <v>395</v>
      </c>
      <c r="U283" s="1" t="s">
        <v>395</v>
      </c>
      <c r="V283" t="b">
        <v>1</v>
      </c>
      <c r="W283">
        <v>4.4843048999999997</v>
      </c>
      <c r="X283">
        <v>1</v>
      </c>
      <c r="Y283">
        <v>0.64883762599999995</v>
      </c>
      <c r="Z283">
        <v>4.1666666666666664E-2</v>
      </c>
      <c r="AA283">
        <v>0</v>
      </c>
      <c r="AB283">
        <v>0</v>
      </c>
      <c r="AC283">
        <v>0</v>
      </c>
      <c r="AD283">
        <v>0</v>
      </c>
      <c r="AE283">
        <v>0</v>
      </c>
      <c r="AF283">
        <v>0</v>
      </c>
      <c r="AG283">
        <v>0</v>
      </c>
      <c r="AH283">
        <v>0</v>
      </c>
      <c r="AI283">
        <v>0</v>
      </c>
      <c r="AJ283">
        <v>0</v>
      </c>
      <c r="AK283">
        <v>0.64883762599999995</v>
      </c>
      <c r="AL283">
        <v>0.05</v>
      </c>
      <c r="AM283">
        <v>0</v>
      </c>
      <c r="AO283">
        <v>0</v>
      </c>
      <c r="AP283">
        <v>0</v>
      </c>
      <c r="AQ283">
        <v>9.166666666666666E-2</v>
      </c>
      <c r="AR283">
        <v>0</v>
      </c>
      <c r="AS283">
        <v>0</v>
      </c>
      <c r="AT283">
        <v>9.166666666666666E-2</v>
      </c>
      <c r="AU283">
        <v>0</v>
      </c>
      <c r="AV283">
        <v>0</v>
      </c>
      <c r="AX283" s="1" t="s">
        <v>1563</v>
      </c>
      <c r="AY283">
        <v>56.8</v>
      </c>
      <c r="AZ283">
        <v>17.829999900000001</v>
      </c>
      <c r="BA283">
        <v>0.19166666666666668</v>
      </c>
      <c r="BB283">
        <v>0.22166666666666668</v>
      </c>
      <c r="BC283">
        <v>0</v>
      </c>
      <c r="BI283">
        <v>6.8333333333333329E-2</v>
      </c>
      <c r="BJ283">
        <v>0</v>
      </c>
      <c r="BK283">
        <v>0.26</v>
      </c>
      <c r="BM283">
        <v>6.3333333333333339E-2</v>
      </c>
      <c r="BN283" s="1" t="s">
        <v>2621</v>
      </c>
      <c r="BO283" s="1" t="s">
        <v>2823</v>
      </c>
      <c r="BP283" s="1" t="s">
        <v>525</v>
      </c>
      <c r="BQ283" s="1" t="s">
        <v>526</v>
      </c>
      <c r="BR283" s="1" t="s">
        <v>525</v>
      </c>
      <c r="BS283" s="1" t="s">
        <v>526</v>
      </c>
      <c r="BT283">
        <v>367</v>
      </c>
      <c r="BU283" s="1" t="s">
        <v>1278</v>
      </c>
      <c r="BV283" s="1" t="s">
        <v>398</v>
      </c>
      <c r="BW283" s="1" t="s">
        <v>436</v>
      </c>
      <c r="BX283" s="1" t="s">
        <v>2821</v>
      </c>
      <c r="BY283" s="1" t="s">
        <v>1961</v>
      </c>
      <c r="BZ283" s="1" t="s">
        <v>2056</v>
      </c>
      <c r="CA283" s="1" t="s">
        <v>2051</v>
      </c>
      <c r="CB283" s="1"/>
      <c r="CC283" s="1"/>
      <c r="CD283">
        <v>0</v>
      </c>
      <c r="CF283" s="1" t="s">
        <v>395</v>
      </c>
      <c r="CG283">
        <v>1</v>
      </c>
      <c r="CH283" s="1" t="s">
        <v>2621</v>
      </c>
      <c r="CI283" s="1" t="s">
        <v>640</v>
      </c>
      <c r="CJ283" t="b">
        <v>0</v>
      </c>
      <c r="CK283" t="b">
        <v>0</v>
      </c>
      <c r="CL283" t="b">
        <v>0</v>
      </c>
      <c r="CM283" t="b">
        <v>0</v>
      </c>
      <c r="CN283">
        <v>0</v>
      </c>
      <c r="CO283" t="b">
        <v>1</v>
      </c>
      <c r="CP283">
        <v>0.375087738</v>
      </c>
      <c r="CT283">
        <v>5.1666666666666666E-2</v>
      </c>
      <c r="CU283">
        <v>0</v>
      </c>
      <c r="CV283">
        <v>0</v>
      </c>
      <c r="CZ283">
        <v>0.10193327100000001</v>
      </c>
      <c r="DA283">
        <v>0</v>
      </c>
      <c r="DB283">
        <v>0</v>
      </c>
      <c r="DC283">
        <v>0</v>
      </c>
      <c r="DD283">
        <v>0</v>
      </c>
      <c r="DE283">
        <v>0</v>
      </c>
      <c r="DF283">
        <v>0.10193327100000001</v>
      </c>
      <c r="DG283">
        <v>0</v>
      </c>
    </row>
    <row r="284" spans="1:111" x14ac:dyDescent="0.3">
      <c r="A284" s="1" t="s">
        <v>525</v>
      </c>
      <c r="B284" s="1" t="s">
        <v>526</v>
      </c>
      <c r="C284">
        <v>99</v>
      </c>
      <c r="D284" s="1" t="s">
        <v>525</v>
      </c>
      <c r="E284" s="1" t="s">
        <v>526</v>
      </c>
      <c r="F284" t="b">
        <v>1</v>
      </c>
      <c r="G284" s="1" t="s">
        <v>398</v>
      </c>
      <c r="H284">
        <v>0.55166666666666664</v>
      </c>
      <c r="I284" s="1" t="s">
        <v>2820</v>
      </c>
      <c r="J284" s="1" t="s">
        <v>1925</v>
      </c>
      <c r="K284" s="1" t="s">
        <v>2821</v>
      </c>
      <c r="L284" s="1" t="s">
        <v>1961</v>
      </c>
      <c r="M284" s="1" t="s">
        <v>2056</v>
      </c>
      <c r="N284" s="1"/>
      <c r="O284" s="1" t="s">
        <v>2051</v>
      </c>
      <c r="P284">
        <v>4</v>
      </c>
      <c r="Q284">
        <v>4</v>
      </c>
      <c r="R284" t="b">
        <v>0</v>
      </c>
      <c r="T284" s="1" t="s">
        <v>395</v>
      </c>
      <c r="U284" s="1" t="s">
        <v>395</v>
      </c>
      <c r="V284" t="b">
        <v>1</v>
      </c>
      <c r="W284">
        <v>4.4843048999999997</v>
      </c>
      <c r="X284">
        <v>1</v>
      </c>
      <c r="Y284">
        <v>0.64883762599999995</v>
      </c>
      <c r="Z284">
        <v>4.1666666666666664E-2</v>
      </c>
      <c r="AA284">
        <v>0</v>
      </c>
      <c r="AB284">
        <v>0</v>
      </c>
      <c r="AC284">
        <v>0</v>
      </c>
      <c r="AD284">
        <v>0</v>
      </c>
      <c r="AE284">
        <v>0</v>
      </c>
      <c r="AF284">
        <v>0</v>
      </c>
      <c r="AG284">
        <v>0</v>
      </c>
      <c r="AH284">
        <v>0</v>
      </c>
      <c r="AI284">
        <v>0</v>
      </c>
      <c r="AJ284">
        <v>0</v>
      </c>
      <c r="AK284">
        <v>0.64883762599999995</v>
      </c>
      <c r="AL284">
        <v>0.05</v>
      </c>
      <c r="AM284">
        <v>0</v>
      </c>
      <c r="AO284">
        <v>0</v>
      </c>
      <c r="AP284">
        <v>0</v>
      </c>
      <c r="AQ284">
        <v>9.166666666666666E-2</v>
      </c>
      <c r="AR284">
        <v>0</v>
      </c>
      <c r="AS284">
        <v>0</v>
      </c>
      <c r="AT284">
        <v>9.166666666666666E-2</v>
      </c>
      <c r="AU284">
        <v>0</v>
      </c>
      <c r="AV284">
        <v>0</v>
      </c>
      <c r="AX284" s="1" t="s">
        <v>1563</v>
      </c>
      <c r="AY284">
        <v>56.8</v>
      </c>
      <c r="AZ284">
        <v>17.829999900000001</v>
      </c>
      <c r="BA284">
        <v>0.19166666666666668</v>
      </c>
      <c r="BB284">
        <v>0.22166666666666668</v>
      </c>
      <c r="BC284">
        <v>0</v>
      </c>
      <c r="BI284">
        <v>6.8333333333333329E-2</v>
      </c>
      <c r="BJ284">
        <v>0</v>
      </c>
      <c r="BK284">
        <v>0.26</v>
      </c>
      <c r="BM284">
        <v>6.3333333333333339E-2</v>
      </c>
      <c r="BN284" s="1" t="s">
        <v>2621</v>
      </c>
      <c r="BO284" s="1" t="s">
        <v>2824</v>
      </c>
      <c r="BP284" s="1" t="s">
        <v>525</v>
      </c>
      <c r="BQ284" s="1" t="s">
        <v>526</v>
      </c>
      <c r="BR284" s="1" t="s">
        <v>525</v>
      </c>
      <c r="BS284" s="1" t="s">
        <v>526</v>
      </c>
      <c r="BT284">
        <v>368</v>
      </c>
      <c r="BU284" s="1" t="s">
        <v>1260</v>
      </c>
      <c r="BV284" s="1" t="s">
        <v>398</v>
      </c>
      <c r="BW284" s="1" t="s">
        <v>418</v>
      </c>
      <c r="BX284" s="1" t="s">
        <v>2821</v>
      </c>
      <c r="BY284" s="1" t="s">
        <v>1961</v>
      </c>
      <c r="BZ284" s="1" t="s">
        <v>2056</v>
      </c>
      <c r="CA284" s="1" t="s">
        <v>2051</v>
      </c>
      <c r="CB284" s="1"/>
      <c r="CC284" s="1"/>
      <c r="CD284">
        <v>0</v>
      </c>
      <c r="CF284" s="1" t="s">
        <v>395</v>
      </c>
      <c r="CG284">
        <v>1</v>
      </c>
      <c r="CH284" s="1" t="s">
        <v>2621</v>
      </c>
      <c r="CI284" s="1" t="s">
        <v>640</v>
      </c>
      <c r="CJ284" t="b">
        <v>0</v>
      </c>
      <c r="CK284" t="b">
        <v>0</v>
      </c>
      <c r="CL284" t="b">
        <v>0</v>
      </c>
      <c r="CM284" t="b">
        <v>0</v>
      </c>
      <c r="CN284">
        <v>0</v>
      </c>
      <c r="CO284" t="b">
        <v>1</v>
      </c>
      <c r="CP284">
        <v>0.37482184200000002</v>
      </c>
      <c r="CT284">
        <v>5.1666666666666666E-2</v>
      </c>
      <c r="CU284">
        <v>0</v>
      </c>
      <c r="CV284">
        <v>0</v>
      </c>
      <c r="CZ284">
        <v>0.12319928400000001</v>
      </c>
      <c r="DA284">
        <v>0</v>
      </c>
      <c r="DB284">
        <v>0</v>
      </c>
      <c r="DC284">
        <v>0</v>
      </c>
      <c r="DD284">
        <v>0</v>
      </c>
      <c r="DE284">
        <v>0</v>
      </c>
      <c r="DF284">
        <v>0.12319928400000001</v>
      </c>
      <c r="DG284">
        <v>0</v>
      </c>
    </row>
    <row r="285" spans="1:111" x14ac:dyDescent="0.3">
      <c r="A285" s="1" t="s">
        <v>525</v>
      </c>
      <c r="B285" s="1" t="s">
        <v>526</v>
      </c>
      <c r="C285">
        <v>99</v>
      </c>
      <c r="D285" s="1" t="s">
        <v>525</v>
      </c>
      <c r="E285" s="1" t="s">
        <v>526</v>
      </c>
      <c r="F285" t="b">
        <v>1</v>
      </c>
      <c r="G285" s="1" t="s">
        <v>398</v>
      </c>
      <c r="H285">
        <v>0.55166666666666664</v>
      </c>
      <c r="I285" s="1" t="s">
        <v>2820</v>
      </c>
      <c r="J285" s="1" t="s">
        <v>1925</v>
      </c>
      <c r="K285" s="1" t="s">
        <v>2821</v>
      </c>
      <c r="L285" s="1" t="s">
        <v>1961</v>
      </c>
      <c r="M285" s="1" t="s">
        <v>2056</v>
      </c>
      <c r="N285" s="1"/>
      <c r="O285" s="1" t="s">
        <v>2051</v>
      </c>
      <c r="P285">
        <v>4</v>
      </c>
      <c r="Q285">
        <v>4</v>
      </c>
      <c r="R285" t="b">
        <v>0</v>
      </c>
      <c r="T285" s="1" t="s">
        <v>395</v>
      </c>
      <c r="U285" s="1" t="s">
        <v>395</v>
      </c>
      <c r="V285" t="b">
        <v>1</v>
      </c>
      <c r="W285">
        <v>4.4843048999999997</v>
      </c>
      <c r="X285">
        <v>1</v>
      </c>
      <c r="Y285">
        <v>0.64883762599999995</v>
      </c>
      <c r="Z285">
        <v>4.1666666666666664E-2</v>
      </c>
      <c r="AA285">
        <v>0</v>
      </c>
      <c r="AB285">
        <v>0</v>
      </c>
      <c r="AC285">
        <v>0</v>
      </c>
      <c r="AD285">
        <v>0</v>
      </c>
      <c r="AE285">
        <v>0</v>
      </c>
      <c r="AF285">
        <v>0</v>
      </c>
      <c r="AG285">
        <v>0</v>
      </c>
      <c r="AH285">
        <v>0</v>
      </c>
      <c r="AI285">
        <v>0</v>
      </c>
      <c r="AJ285">
        <v>0</v>
      </c>
      <c r="AK285">
        <v>0.64883762599999995</v>
      </c>
      <c r="AL285">
        <v>0.05</v>
      </c>
      <c r="AM285">
        <v>0</v>
      </c>
      <c r="AO285">
        <v>0</v>
      </c>
      <c r="AP285">
        <v>0</v>
      </c>
      <c r="AQ285">
        <v>9.166666666666666E-2</v>
      </c>
      <c r="AR285">
        <v>0</v>
      </c>
      <c r="AS285">
        <v>0</v>
      </c>
      <c r="AT285">
        <v>9.166666666666666E-2</v>
      </c>
      <c r="AU285">
        <v>0</v>
      </c>
      <c r="AV285">
        <v>0</v>
      </c>
      <c r="AX285" s="1" t="s">
        <v>1563</v>
      </c>
      <c r="AY285">
        <v>56.8</v>
      </c>
      <c r="AZ285">
        <v>17.829999900000001</v>
      </c>
      <c r="BA285">
        <v>0.19166666666666668</v>
      </c>
      <c r="BB285">
        <v>0.22166666666666668</v>
      </c>
      <c r="BC285">
        <v>0</v>
      </c>
      <c r="BI285">
        <v>6.8333333333333329E-2</v>
      </c>
      <c r="BJ285">
        <v>0</v>
      </c>
      <c r="BK285">
        <v>0.26</v>
      </c>
      <c r="BM285">
        <v>6.3333333333333339E-2</v>
      </c>
      <c r="BN285" s="1" t="s">
        <v>2621</v>
      </c>
      <c r="BO285" s="1" t="s">
        <v>2825</v>
      </c>
      <c r="BP285" s="1" t="s">
        <v>525</v>
      </c>
      <c r="BQ285" s="1" t="s">
        <v>526</v>
      </c>
      <c r="BR285" s="1" t="s">
        <v>525</v>
      </c>
      <c r="BS285" s="1" t="s">
        <v>526</v>
      </c>
      <c r="BT285">
        <v>369</v>
      </c>
      <c r="BU285" s="1" t="s">
        <v>1276</v>
      </c>
      <c r="BV285" s="1" t="s">
        <v>398</v>
      </c>
      <c r="BW285" s="1" t="s">
        <v>412</v>
      </c>
      <c r="BX285" s="1" t="s">
        <v>2821</v>
      </c>
      <c r="BY285" s="1" t="s">
        <v>1961</v>
      </c>
      <c r="BZ285" s="1" t="s">
        <v>2056</v>
      </c>
      <c r="CA285" s="1" t="s">
        <v>2051</v>
      </c>
      <c r="CB285" s="1"/>
      <c r="CC285" s="1"/>
      <c r="CD285">
        <v>0</v>
      </c>
      <c r="CF285" s="1" t="s">
        <v>395</v>
      </c>
      <c r="CG285">
        <v>1</v>
      </c>
      <c r="CH285" s="1" t="s">
        <v>2621</v>
      </c>
      <c r="CI285" s="1" t="s">
        <v>640</v>
      </c>
      <c r="CJ285" t="b">
        <v>0</v>
      </c>
      <c r="CK285" t="b">
        <v>0</v>
      </c>
      <c r="CL285" t="b">
        <v>0</v>
      </c>
      <c r="CM285" t="b">
        <v>0</v>
      </c>
      <c r="CN285">
        <v>0</v>
      </c>
      <c r="CO285" t="b">
        <v>1</v>
      </c>
      <c r="CP285">
        <v>0.46353256700000001</v>
      </c>
      <c r="CT285">
        <v>6.3333333333333339E-2</v>
      </c>
      <c r="CU285">
        <v>0</v>
      </c>
      <c r="CV285">
        <v>0</v>
      </c>
      <c r="CZ285">
        <v>0.28282895699999999</v>
      </c>
      <c r="DA285">
        <v>0</v>
      </c>
      <c r="DB285">
        <v>0</v>
      </c>
      <c r="DC285">
        <v>0</v>
      </c>
      <c r="DD285">
        <v>0</v>
      </c>
      <c r="DE285">
        <v>0</v>
      </c>
      <c r="DF285">
        <v>0.28282895699999999</v>
      </c>
      <c r="DG285">
        <v>0</v>
      </c>
    </row>
    <row r="286" spans="1:111" x14ac:dyDescent="0.3">
      <c r="A286" s="1" t="s">
        <v>525</v>
      </c>
      <c r="B286" s="1" t="s">
        <v>526</v>
      </c>
      <c r="C286">
        <v>123</v>
      </c>
      <c r="D286" s="1" t="s">
        <v>525</v>
      </c>
      <c r="E286" s="1" t="s">
        <v>526</v>
      </c>
      <c r="F286" t="b">
        <v>1</v>
      </c>
      <c r="G286" s="1" t="s">
        <v>398</v>
      </c>
      <c r="H286">
        <v>1.5016666666666667</v>
      </c>
      <c r="I286" s="1" t="s">
        <v>2826</v>
      </c>
      <c r="J286" s="1" t="s">
        <v>1929</v>
      </c>
      <c r="K286" s="1" t="s">
        <v>2827</v>
      </c>
      <c r="L286" s="1" t="s">
        <v>2828</v>
      </c>
      <c r="M286" s="1" t="s">
        <v>2056</v>
      </c>
      <c r="N286" s="1"/>
      <c r="O286" s="1" t="s">
        <v>2051</v>
      </c>
      <c r="P286">
        <v>10</v>
      </c>
      <c r="Q286">
        <v>10</v>
      </c>
      <c r="R286" t="b">
        <v>0</v>
      </c>
      <c r="T286" s="1" t="s">
        <v>411</v>
      </c>
      <c r="U286" s="1" t="s">
        <v>395</v>
      </c>
      <c r="V286" t="b">
        <v>1</v>
      </c>
      <c r="W286">
        <v>4.2176299100000003</v>
      </c>
      <c r="X286">
        <v>1</v>
      </c>
      <c r="Y286">
        <v>1.8342604600000001</v>
      </c>
      <c r="Z286">
        <v>0.11833333333333333</v>
      </c>
      <c r="AA286">
        <v>0</v>
      </c>
      <c r="AB286">
        <v>0</v>
      </c>
      <c r="AC286">
        <v>0</v>
      </c>
      <c r="AD286">
        <v>0</v>
      </c>
      <c r="AE286">
        <v>0</v>
      </c>
      <c r="AF286">
        <v>0</v>
      </c>
      <c r="AG286">
        <v>0</v>
      </c>
      <c r="AH286">
        <v>0</v>
      </c>
      <c r="AI286">
        <v>0</v>
      </c>
      <c r="AJ286">
        <v>0</v>
      </c>
      <c r="AK286">
        <v>1.8342604600000001</v>
      </c>
      <c r="AL286">
        <v>0.14166666666666666</v>
      </c>
      <c r="AM286">
        <v>0</v>
      </c>
      <c r="AO286">
        <v>0</v>
      </c>
      <c r="AP286">
        <v>0</v>
      </c>
      <c r="AQ286">
        <v>0.26</v>
      </c>
      <c r="AR286">
        <v>0</v>
      </c>
      <c r="AS286">
        <v>0</v>
      </c>
      <c r="AT286">
        <v>0.26</v>
      </c>
      <c r="AU286">
        <v>0</v>
      </c>
      <c r="AV286">
        <v>0</v>
      </c>
      <c r="AX286" s="1" t="s">
        <v>1563</v>
      </c>
      <c r="AY286">
        <v>187.3</v>
      </c>
      <c r="AZ286">
        <v>17.829999900000001</v>
      </c>
      <c r="BA286">
        <v>0.6283333333333333</v>
      </c>
      <c r="BB286">
        <v>0.56000000000000005</v>
      </c>
      <c r="BC286">
        <v>0</v>
      </c>
      <c r="BI286">
        <v>0.14166666666666666</v>
      </c>
      <c r="BJ286">
        <v>0</v>
      </c>
      <c r="BK286">
        <v>0.77</v>
      </c>
      <c r="BM286">
        <v>0.15833333333333333</v>
      </c>
      <c r="BN286" s="1" t="s">
        <v>2621</v>
      </c>
      <c r="BO286" s="1" t="s">
        <v>2829</v>
      </c>
      <c r="BP286" s="1" t="s">
        <v>525</v>
      </c>
      <c r="BQ286" s="1" t="s">
        <v>526</v>
      </c>
      <c r="BR286" s="1" t="s">
        <v>525</v>
      </c>
      <c r="BS286" s="1" t="s">
        <v>526</v>
      </c>
      <c r="BT286">
        <v>453</v>
      </c>
      <c r="BU286" s="1" t="s">
        <v>1318</v>
      </c>
      <c r="BV286" s="1" t="s">
        <v>398</v>
      </c>
      <c r="BW286" s="1" t="s">
        <v>403</v>
      </c>
      <c r="BX286" s="1" t="s">
        <v>2827</v>
      </c>
      <c r="BY286" s="1" t="s">
        <v>2828</v>
      </c>
      <c r="BZ286" s="1" t="s">
        <v>2056</v>
      </c>
      <c r="CA286" s="1" t="s">
        <v>2051</v>
      </c>
      <c r="CB286" s="1"/>
      <c r="CC286" s="1"/>
      <c r="CD286">
        <v>0</v>
      </c>
      <c r="CF286" s="1" t="s">
        <v>395</v>
      </c>
      <c r="CG286">
        <v>1</v>
      </c>
      <c r="CH286" s="1" t="s">
        <v>2621</v>
      </c>
      <c r="CI286" s="1" t="s">
        <v>640</v>
      </c>
      <c r="CJ286" t="b">
        <v>0</v>
      </c>
      <c r="CK286" t="b">
        <v>0</v>
      </c>
      <c r="CL286" t="b">
        <v>0</v>
      </c>
      <c r="CM286" t="b">
        <v>0</v>
      </c>
      <c r="CN286">
        <v>0</v>
      </c>
      <c r="CO286" t="b">
        <v>1</v>
      </c>
      <c r="CP286">
        <v>0.378610522</v>
      </c>
      <c r="CT286">
        <v>5.1666666666666666E-2</v>
      </c>
      <c r="CU286">
        <v>0</v>
      </c>
      <c r="CV286">
        <v>0</v>
      </c>
      <c r="CZ286">
        <v>0.118174396</v>
      </c>
      <c r="DA286">
        <v>0</v>
      </c>
      <c r="DB286">
        <v>0</v>
      </c>
      <c r="DC286">
        <v>0</v>
      </c>
      <c r="DD286">
        <v>0</v>
      </c>
      <c r="DE286">
        <v>0</v>
      </c>
      <c r="DF286">
        <v>0.118174396</v>
      </c>
      <c r="DG286">
        <v>0</v>
      </c>
    </row>
    <row r="287" spans="1:111" x14ac:dyDescent="0.3">
      <c r="A287" s="1" t="s">
        <v>525</v>
      </c>
      <c r="B287" s="1" t="s">
        <v>526</v>
      </c>
      <c r="C287">
        <v>123</v>
      </c>
      <c r="D287" s="1" t="s">
        <v>525</v>
      </c>
      <c r="E287" s="1" t="s">
        <v>526</v>
      </c>
      <c r="F287" t="b">
        <v>1</v>
      </c>
      <c r="G287" s="1" t="s">
        <v>398</v>
      </c>
      <c r="H287">
        <v>1.5016666666666667</v>
      </c>
      <c r="I287" s="1" t="s">
        <v>2826</v>
      </c>
      <c r="J287" s="1" t="s">
        <v>1929</v>
      </c>
      <c r="K287" s="1" t="s">
        <v>2827</v>
      </c>
      <c r="L287" s="1" t="s">
        <v>2828</v>
      </c>
      <c r="M287" s="1" t="s">
        <v>2056</v>
      </c>
      <c r="N287" s="1"/>
      <c r="O287" s="1" t="s">
        <v>2051</v>
      </c>
      <c r="P287">
        <v>10</v>
      </c>
      <c r="Q287">
        <v>10</v>
      </c>
      <c r="R287" t="b">
        <v>0</v>
      </c>
      <c r="T287" s="1" t="s">
        <v>411</v>
      </c>
      <c r="U287" s="1" t="s">
        <v>395</v>
      </c>
      <c r="V287" t="b">
        <v>1</v>
      </c>
      <c r="W287">
        <v>4.2176299100000003</v>
      </c>
      <c r="X287">
        <v>1</v>
      </c>
      <c r="Y287">
        <v>1.8342604600000001</v>
      </c>
      <c r="Z287">
        <v>0.11833333333333333</v>
      </c>
      <c r="AA287">
        <v>0</v>
      </c>
      <c r="AB287">
        <v>0</v>
      </c>
      <c r="AC287">
        <v>0</v>
      </c>
      <c r="AD287">
        <v>0</v>
      </c>
      <c r="AE287">
        <v>0</v>
      </c>
      <c r="AF287">
        <v>0</v>
      </c>
      <c r="AG287">
        <v>0</v>
      </c>
      <c r="AH287">
        <v>0</v>
      </c>
      <c r="AI287">
        <v>0</v>
      </c>
      <c r="AJ287">
        <v>0</v>
      </c>
      <c r="AK287">
        <v>1.8342604600000001</v>
      </c>
      <c r="AL287">
        <v>0.14166666666666666</v>
      </c>
      <c r="AM287">
        <v>0</v>
      </c>
      <c r="AO287">
        <v>0</v>
      </c>
      <c r="AP287">
        <v>0</v>
      </c>
      <c r="AQ287">
        <v>0.26</v>
      </c>
      <c r="AR287">
        <v>0</v>
      </c>
      <c r="AS287">
        <v>0</v>
      </c>
      <c r="AT287">
        <v>0.26</v>
      </c>
      <c r="AU287">
        <v>0</v>
      </c>
      <c r="AV287">
        <v>0</v>
      </c>
      <c r="AX287" s="1" t="s">
        <v>1563</v>
      </c>
      <c r="AY287">
        <v>187.3</v>
      </c>
      <c r="AZ287">
        <v>17.829999900000001</v>
      </c>
      <c r="BA287">
        <v>0.6283333333333333</v>
      </c>
      <c r="BB287">
        <v>0.56000000000000005</v>
      </c>
      <c r="BC287">
        <v>0</v>
      </c>
      <c r="BI287">
        <v>0.14166666666666666</v>
      </c>
      <c r="BJ287">
        <v>0</v>
      </c>
      <c r="BK287">
        <v>0.77</v>
      </c>
      <c r="BM287">
        <v>0.15833333333333333</v>
      </c>
      <c r="BN287" s="1" t="s">
        <v>2621</v>
      </c>
      <c r="BO287" s="1" t="s">
        <v>2830</v>
      </c>
      <c r="BP287" s="1" t="s">
        <v>525</v>
      </c>
      <c r="BQ287" s="1" t="s">
        <v>526</v>
      </c>
      <c r="BR287" s="1" t="s">
        <v>525</v>
      </c>
      <c r="BS287" s="1" t="s">
        <v>526</v>
      </c>
      <c r="BT287">
        <v>454</v>
      </c>
      <c r="BU287" s="1" t="s">
        <v>1448</v>
      </c>
      <c r="BV287" s="1" t="s">
        <v>398</v>
      </c>
      <c r="BW287" s="1" t="s">
        <v>405</v>
      </c>
      <c r="BX287" s="1" t="s">
        <v>2827</v>
      </c>
      <c r="BY287" s="1" t="s">
        <v>2828</v>
      </c>
      <c r="BZ287" s="1" t="s">
        <v>2056</v>
      </c>
      <c r="CA287" s="1" t="s">
        <v>2051</v>
      </c>
      <c r="CB287" s="1"/>
      <c r="CC287" s="1"/>
      <c r="CD287">
        <v>0</v>
      </c>
      <c r="CF287" s="1" t="s">
        <v>395</v>
      </c>
      <c r="CG287">
        <v>1</v>
      </c>
      <c r="CH287" s="1" t="s">
        <v>2621</v>
      </c>
      <c r="CI287" s="1" t="s">
        <v>640</v>
      </c>
      <c r="CJ287" t="b">
        <v>0</v>
      </c>
      <c r="CK287" t="b">
        <v>0</v>
      </c>
      <c r="CL287" t="b">
        <v>0</v>
      </c>
      <c r="CM287" t="b">
        <v>0</v>
      </c>
      <c r="CN287">
        <v>0</v>
      </c>
      <c r="CO287" t="b">
        <v>1</v>
      </c>
      <c r="CP287">
        <v>0.25</v>
      </c>
      <c r="CT287">
        <v>3.5000000000000003E-2</v>
      </c>
      <c r="CU287">
        <v>0</v>
      </c>
      <c r="CV287">
        <v>0</v>
      </c>
      <c r="CZ287">
        <v>0</v>
      </c>
      <c r="DA287">
        <v>0</v>
      </c>
      <c r="DB287">
        <v>0</v>
      </c>
      <c r="DC287">
        <v>0</v>
      </c>
      <c r="DD287">
        <v>0</v>
      </c>
      <c r="DE287">
        <v>0</v>
      </c>
      <c r="DF287">
        <v>0</v>
      </c>
      <c r="DG287">
        <v>0</v>
      </c>
    </row>
    <row r="288" spans="1:111" x14ac:dyDescent="0.3">
      <c r="A288" s="1" t="s">
        <v>525</v>
      </c>
      <c r="B288" s="1" t="s">
        <v>526</v>
      </c>
      <c r="C288">
        <v>123</v>
      </c>
      <c r="D288" s="1" t="s">
        <v>525</v>
      </c>
      <c r="E288" s="1" t="s">
        <v>526</v>
      </c>
      <c r="F288" t="b">
        <v>1</v>
      </c>
      <c r="G288" s="1" t="s">
        <v>398</v>
      </c>
      <c r="H288">
        <v>1.5016666666666667</v>
      </c>
      <c r="I288" s="1" t="s">
        <v>2826</v>
      </c>
      <c r="J288" s="1" t="s">
        <v>1929</v>
      </c>
      <c r="K288" s="1" t="s">
        <v>2827</v>
      </c>
      <c r="L288" s="1" t="s">
        <v>2828</v>
      </c>
      <c r="M288" s="1" t="s">
        <v>2056</v>
      </c>
      <c r="N288" s="1"/>
      <c r="O288" s="1" t="s">
        <v>2051</v>
      </c>
      <c r="P288">
        <v>10</v>
      </c>
      <c r="Q288">
        <v>10</v>
      </c>
      <c r="R288" t="b">
        <v>0</v>
      </c>
      <c r="T288" s="1" t="s">
        <v>411</v>
      </c>
      <c r="U288" s="1" t="s">
        <v>395</v>
      </c>
      <c r="V288" t="b">
        <v>1</v>
      </c>
      <c r="W288">
        <v>4.2176299100000003</v>
      </c>
      <c r="X288">
        <v>1</v>
      </c>
      <c r="Y288">
        <v>1.8342604600000001</v>
      </c>
      <c r="Z288">
        <v>0.11833333333333333</v>
      </c>
      <c r="AA288">
        <v>0</v>
      </c>
      <c r="AB288">
        <v>0</v>
      </c>
      <c r="AC288">
        <v>0</v>
      </c>
      <c r="AD288">
        <v>0</v>
      </c>
      <c r="AE288">
        <v>0</v>
      </c>
      <c r="AF288">
        <v>0</v>
      </c>
      <c r="AG288">
        <v>0</v>
      </c>
      <c r="AH288">
        <v>0</v>
      </c>
      <c r="AI288">
        <v>0</v>
      </c>
      <c r="AJ288">
        <v>0</v>
      </c>
      <c r="AK288">
        <v>1.8342604600000001</v>
      </c>
      <c r="AL288">
        <v>0.14166666666666666</v>
      </c>
      <c r="AM288">
        <v>0</v>
      </c>
      <c r="AO288">
        <v>0</v>
      </c>
      <c r="AP288">
        <v>0</v>
      </c>
      <c r="AQ288">
        <v>0.26</v>
      </c>
      <c r="AR288">
        <v>0</v>
      </c>
      <c r="AS288">
        <v>0</v>
      </c>
      <c r="AT288">
        <v>0.26</v>
      </c>
      <c r="AU288">
        <v>0</v>
      </c>
      <c r="AV288">
        <v>0</v>
      </c>
      <c r="AX288" s="1" t="s">
        <v>1563</v>
      </c>
      <c r="AY288">
        <v>187.3</v>
      </c>
      <c r="AZ288">
        <v>17.829999900000001</v>
      </c>
      <c r="BA288">
        <v>0.6283333333333333</v>
      </c>
      <c r="BB288">
        <v>0.56000000000000005</v>
      </c>
      <c r="BC288">
        <v>0</v>
      </c>
      <c r="BI288">
        <v>0.14166666666666666</v>
      </c>
      <c r="BJ288">
        <v>0</v>
      </c>
      <c r="BK288">
        <v>0.77</v>
      </c>
      <c r="BM288">
        <v>0.15833333333333333</v>
      </c>
      <c r="BN288" s="1" t="s">
        <v>2621</v>
      </c>
      <c r="BO288" s="1" t="s">
        <v>2831</v>
      </c>
      <c r="BP288" s="1" t="s">
        <v>525</v>
      </c>
      <c r="BQ288" s="1" t="s">
        <v>526</v>
      </c>
      <c r="BR288" s="1" t="s">
        <v>525</v>
      </c>
      <c r="BS288" s="1" t="s">
        <v>526</v>
      </c>
      <c r="BT288">
        <v>455</v>
      </c>
      <c r="BU288" s="1" t="s">
        <v>1319</v>
      </c>
      <c r="BV288" s="1" t="s">
        <v>398</v>
      </c>
      <c r="BW288" s="1" t="s">
        <v>407</v>
      </c>
      <c r="BX288" s="1" t="s">
        <v>2827</v>
      </c>
      <c r="BY288" s="1" t="s">
        <v>2828</v>
      </c>
      <c r="BZ288" s="1" t="s">
        <v>2056</v>
      </c>
      <c r="CA288" s="1" t="s">
        <v>2051</v>
      </c>
      <c r="CB288" s="1"/>
      <c r="CC288" s="1"/>
      <c r="CD288">
        <v>0</v>
      </c>
      <c r="CF288" s="1" t="s">
        <v>395</v>
      </c>
      <c r="CG288">
        <v>1</v>
      </c>
      <c r="CH288" s="1" t="s">
        <v>2621</v>
      </c>
      <c r="CI288" s="1" t="s">
        <v>640</v>
      </c>
      <c r="CJ288" t="b">
        <v>0</v>
      </c>
      <c r="CK288" t="b">
        <v>0</v>
      </c>
      <c r="CL288" t="b">
        <v>0</v>
      </c>
      <c r="CM288" t="b">
        <v>0</v>
      </c>
      <c r="CN288">
        <v>0</v>
      </c>
      <c r="CO288" t="b">
        <v>1</v>
      </c>
      <c r="CP288">
        <v>0.41638582899999999</v>
      </c>
      <c r="CT288">
        <v>5.8333333333333334E-2</v>
      </c>
      <c r="CU288">
        <v>0</v>
      </c>
      <c r="CV288">
        <v>0</v>
      </c>
      <c r="CZ288">
        <v>0.19049677300000001</v>
      </c>
      <c r="DA288">
        <v>0</v>
      </c>
      <c r="DB288">
        <v>0</v>
      </c>
      <c r="DC288">
        <v>0</v>
      </c>
      <c r="DD288">
        <v>0</v>
      </c>
      <c r="DE288">
        <v>0</v>
      </c>
      <c r="DF288">
        <v>0.19049677300000001</v>
      </c>
      <c r="DG288">
        <v>0</v>
      </c>
    </row>
    <row r="289" spans="1:111" x14ac:dyDescent="0.3">
      <c r="A289" s="1" t="s">
        <v>525</v>
      </c>
      <c r="B289" s="1" t="s">
        <v>526</v>
      </c>
      <c r="C289">
        <v>123</v>
      </c>
      <c r="D289" s="1" t="s">
        <v>525</v>
      </c>
      <c r="E289" s="1" t="s">
        <v>526</v>
      </c>
      <c r="F289" t="b">
        <v>1</v>
      </c>
      <c r="G289" s="1" t="s">
        <v>398</v>
      </c>
      <c r="H289">
        <v>1.5016666666666667</v>
      </c>
      <c r="I289" s="1" t="s">
        <v>2826</v>
      </c>
      <c r="J289" s="1" t="s">
        <v>1929</v>
      </c>
      <c r="K289" s="1" t="s">
        <v>2827</v>
      </c>
      <c r="L289" s="1" t="s">
        <v>2828</v>
      </c>
      <c r="M289" s="1" t="s">
        <v>2056</v>
      </c>
      <c r="N289" s="1"/>
      <c r="O289" s="1" t="s">
        <v>2051</v>
      </c>
      <c r="P289">
        <v>10</v>
      </c>
      <c r="Q289">
        <v>10</v>
      </c>
      <c r="R289" t="b">
        <v>0</v>
      </c>
      <c r="T289" s="1" t="s">
        <v>411</v>
      </c>
      <c r="U289" s="1" t="s">
        <v>395</v>
      </c>
      <c r="V289" t="b">
        <v>1</v>
      </c>
      <c r="W289">
        <v>4.2176299100000003</v>
      </c>
      <c r="X289">
        <v>1</v>
      </c>
      <c r="Y289">
        <v>1.8342604600000001</v>
      </c>
      <c r="Z289">
        <v>0.11833333333333333</v>
      </c>
      <c r="AA289">
        <v>0</v>
      </c>
      <c r="AB289">
        <v>0</v>
      </c>
      <c r="AC289">
        <v>0</v>
      </c>
      <c r="AD289">
        <v>0</v>
      </c>
      <c r="AE289">
        <v>0</v>
      </c>
      <c r="AF289">
        <v>0</v>
      </c>
      <c r="AG289">
        <v>0</v>
      </c>
      <c r="AH289">
        <v>0</v>
      </c>
      <c r="AI289">
        <v>0</v>
      </c>
      <c r="AJ289">
        <v>0</v>
      </c>
      <c r="AK289">
        <v>1.8342604600000001</v>
      </c>
      <c r="AL289">
        <v>0.14166666666666666</v>
      </c>
      <c r="AM289">
        <v>0</v>
      </c>
      <c r="AO289">
        <v>0</v>
      </c>
      <c r="AP289">
        <v>0</v>
      </c>
      <c r="AQ289">
        <v>0.26</v>
      </c>
      <c r="AR289">
        <v>0</v>
      </c>
      <c r="AS289">
        <v>0</v>
      </c>
      <c r="AT289">
        <v>0.26</v>
      </c>
      <c r="AU289">
        <v>0</v>
      </c>
      <c r="AV289">
        <v>0</v>
      </c>
      <c r="AX289" s="1" t="s">
        <v>1563</v>
      </c>
      <c r="AY289">
        <v>187.3</v>
      </c>
      <c r="AZ289">
        <v>17.829999900000001</v>
      </c>
      <c r="BA289">
        <v>0.6283333333333333</v>
      </c>
      <c r="BB289">
        <v>0.56000000000000005</v>
      </c>
      <c r="BC289">
        <v>0</v>
      </c>
      <c r="BI289">
        <v>0.14166666666666666</v>
      </c>
      <c r="BJ289">
        <v>0</v>
      </c>
      <c r="BK289">
        <v>0.77</v>
      </c>
      <c r="BM289">
        <v>0.15833333333333333</v>
      </c>
      <c r="BN289" s="1" t="s">
        <v>2621</v>
      </c>
      <c r="BO289" s="1" t="s">
        <v>2832</v>
      </c>
      <c r="BP289" s="1" t="s">
        <v>525</v>
      </c>
      <c r="BQ289" s="1" t="s">
        <v>526</v>
      </c>
      <c r="BR289" s="1" t="s">
        <v>525</v>
      </c>
      <c r="BS289" s="1" t="s">
        <v>526</v>
      </c>
      <c r="BT289">
        <v>456</v>
      </c>
      <c r="BU289" s="1" t="s">
        <v>1326</v>
      </c>
      <c r="BV289" s="1" t="s">
        <v>398</v>
      </c>
      <c r="BW289" s="1" t="s">
        <v>412</v>
      </c>
      <c r="BX289" s="1" t="s">
        <v>2827</v>
      </c>
      <c r="BY289" s="1" t="s">
        <v>2828</v>
      </c>
      <c r="BZ289" s="1" t="s">
        <v>2056</v>
      </c>
      <c r="CA289" s="1" t="s">
        <v>2051</v>
      </c>
      <c r="CB289" s="1"/>
      <c r="CC289" s="1"/>
      <c r="CD289">
        <v>0</v>
      </c>
      <c r="CF289" s="1" t="s">
        <v>395</v>
      </c>
      <c r="CG289">
        <v>1</v>
      </c>
      <c r="CH289" s="1" t="s">
        <v>2621</v>
      </c>
      <c r="CI289" s="1" t="s">
        <v>640</v>
      </c>
      <c r="CJ289" t="b">
        <v>0</v>
      </c>
      <c r="CK289" t="b">
        <v>0</v>
      </c>
      <c r="CL289" t="b">
        <v>0</v>
      </c>
      <c r="CM289" t="b">
        <v>0</v>
      </c>
      <c r="CN289">
        <v>0</v>
      </c>
      <c r="CO289" t="b">
        <v>1</v>
      </c>
      <c r="CP289">
        <v>0.36549717199999998</v>
      </c>
      <c r="CT289">
        <v>0.05</v>
      </c>
      <c r="CU289">
        <v>0</v>
      </c>
      <c r="CV289">
        <v>0</v>
      </c>
      <c r="CZ289">
        <v>0.113328993</v>
      </c>
      <c r="DA289">
        <v>0</v>
      </c>
      <c r="DB289">
        <v>0</v>
      </c>
      <c r="DC289">
        <v>0</v>
      </c>
      <c r="DD289">
        <v>0</v>
      </c>
      <c r="DE289">
        <v>0</v>
      </c>
      <c r="DF289">
        <v>0.113328993</v>
      </c>
      <c r="DG289">
        <v>0</v>
      </c>
    </row>
    <row r="290" spans="1:111" x14ac:dyDescent="0.3">
      <c r="A290" s="1" t="s">
        <v>525</v>
      </c>
      <c r="B290" s="1" t="s">
        <v>526</v>
      </c>
      <c r="C290">
        <v>123</v>
      </c>
      <c r="D290" s="1" t="s">
        <v>525</v>
      </c>
      <c r="E290" s="1" t="s">
        <v>526</v>
      </c>
      <c r="F290" t="b">
        <v>1</v>
      </c>
      <c r="G290" s="1" t="s">
        <v>398</v>
      </c>
      <c r="H290">
        <v>1.5016666666666667</v>
      </c>
      <c r="I290" s="1" t="s">
        <v>2826</v>
      </c>
      <c r="J290" s="1" t="s">
        <v>1929</v>
      </c>
      <c r="K290" s="1" t="s">
        <v>2827</v>
      </c>
      <c r="L290" s="1" t="s">
        <v>2828</v>
      </c>
      <c r="M290" s="1" t="s">
        <v>2056</v>
      </c>
      <c r="N290" s="1"/>
      <c r="O290" s="1" t="s">
        <v>2051</v>
      </c>
      <c r="P290">
        <v>10</v>
      </c>
      <c r="Q290">
        <v>10</v>
      </c>
      <c r="R290" t="b">
        <v>0</v>
      </c>
      <c r="T290" s="1" t="s">
        <v>411</v>
      </c>
      <c r="U290" s="1" t="s">
        <v>395</v>
      </c>
      <c r="V290" t="b">
        <v>1</v>
      </c>
      <c r="W290">
        <v>4.2176299100000003</v>
      </c>
      <c r="X290">
        <v>1</v>
      </c>
      <c r="Y290">
        <v>1.8342604600000001</v>
      </c>
      <c r="Z290">
        <v>0.11833333333333333</v>
      </c>
      <c r="AA290">
        <v>0</v>
      </c>
      <c r="AB290">
        <v>0</v>
      </c>
      <c r="AC290">
        <v>0</v>
      </c>
      <c r="AD290">
        <v>0</v>
      </c>
      <c r="AE290">
        <v>0</v>
      </c>
      <c r="AF290">
        <v>0</v>
      </c>
      <c r="AG290">
        <v>0</v>
      </c>
      <c r="AH290">
        <v>0</v>
      </c>
      <c r="AI290">
        <v>0</v>
      </c>
      <c r="AJ290">
        <v>0</v>
      </c>
      <c r="AK290">
        <v>1.8342604600000001</v>
      </c>
      <c r="AL290">
        <v>0.14166666666666666</v>
      </c>
      <c r="AM290">
        <v>0</v>
      </c>
      <c r="AO290">
        <v>0</v>
      </c>
      <c r="AP290">
        <v>0</v>
      </c>
      <c r="AQ290">
        <v>0.26</v>
      </c>
      <c r="AR290">
        <v>0</v>
      </c>
      <c r="AS290">
        <v>0</v>
      </c>
      <c r="AT290">
        <v>0.26</v>
      </c>
      <c r="AU290">
        <v>0</v>
      </c>
      <c r="AV290">
        <v>0</v>
      </c>
      <c r="AX290" s="1" t="s">
        <v>1563</v>
      </c>
      <c r="AY290">
        <v>187.3</v>
      </c>
      <c r="AZ290">
        <v>17.829999900000001</v>
      </c>
      <c r="BA290">
        <v>0.6283333333333333</v>
      </c>
      <c r="BB290">
        <v>0.56000000000000005</v>
      </c>
      <c r="BC290">
        <v>0</v>
      </c>
      <c r="BI290">
        <v>0.14166666666666666</v>
      </c>
      <c r="BJ290">
        <v>0</v>
      </c>
      <c r="BK290">
        <v>0.77</v>
      </c>
      <c r="BM290">
        <v>0.15833333333333333</v>
      </c>
      <c r="BN290" s="1" t="s">
        <v>2621</v>
      </c>
      <c r="BO290" s="1" t="s">
        <v>2833</v>
      </c>
      <c r="BP290" s="1" t="s">
        <v>525</v>
      </c>
      <c r="BQ290" s="1" t="s">
        <v>526</v>
      </c>
      <c r="BR290" s="1" t="s">
        <v>525</v>
      </c>
      <c r="BS290" s="1" t="s">
        <v>526</v>
      </c>
      <c r="BT290">
        <v>457</v>
      </c>
      <c r="BU290" s="1" t="s">
        <v>1321</v>
      </c>
      <c r="BV290" s="1" t="s">
        <v>398</v>
      </c>
      <c r="BW290" s="1" t="s">
        <v>418</v>
      </c>
      <c r="BX290" s="1" t="s">
        <v>2827</v>
      </c>
      <c r="BY290" s="1" t="s">
        <v>2828</v>
      </c>
      <c r="BZ290" s="1" t="s">
        <v>2056</v>
      </c>
      <c r="CA290" s="1" t="s">
        <v>2051</v>
      </c>
      <c r="CB290" s="1"/>
      <c r="CC290" s="1"/>
      <c r="CD290">
        <v>0</v>
      </c>
      <c r="CF290" s="1" t="s">
        <v>395</v>
      </c>
      <c r="CG290">
        <v>1</v>
      </c>
      <c r="CH290" s="1" t="s">
        <v>2621</v>
      </c>
      <c r="CI290" s="1" t="s">
        <v>640</v>
      </c>
      <c r="CJ290" t="b">
        <v>0</v>
      </c>
      <c r="CK290" t="b">
        <v>0</v>
      </c>
      <c r="CL290" t="b">
        <v>0</v>
      </c>
      <c r="CM290" t="b">
        <v>0</v>
      </c>
      <c r="CN290">
        <v>0</v>
      </c>
      <c r="CO290" t="b">
        <v>1</v>
      </c>
      <c r="CP290">
        <v>0.40924477599999998</v>
      </c>
      <c r="CT290">
        <v>5.6666666666666664E-2</v>
      </c>
      <c r="CU290">
        <v>0</v>
      </c>
      <c r="CV290">
        <v>0</v>
      </c>
      <c r="CZ290">
        <v>0.16034749200000001</v>
      </c>
      <c r="DA290">
        <v>0</v>
      </c>
      <c r="DB290">
        <v>0</v>
      </c>
      <c r="DC290">
        <v>0</v>
      </c>
      <c r="DD290">
        <v>0</v>
      </c>
      <c r="DE290">
        <v>0</v>
      </c>
      <c r="DF290">
        <v>0.16034749200000001</v>
      </c>
      <c r="DG290">
        <v>0</v>
      </c>
    </row>
    <row r="291" spans="1:111" x14ac:dyDescent="0.3">
      <c r="A291" s="1" t="s">
        <v>525</v>
      </c>
      <c r="B291" s="1" t="s">
        <v>526</v>
      </c>
      <c r="C291">
        <v>123</v>
      </c>
      <c r="D291" s="1" t="s">
        <v>525</v>
      </c>
      <c r="E291" s="1" t="s">
        <v>526</v>
      </c>
      <c r="F291" t="b">
        <v>1</v>
      </c>
      <c r="G291" s="1" t="s">
        <v>398</v>
      </c>
      <c r="H291">
        <v>1.5016666666666667</v>
      </c>
      <c r="I291" s="1" t="s">
        <v>2826</v>
      </c>
      <c r="J291" s="1" t="s">
        <v>1929</v>
      </c>
      <c r="K291" s="1" t="s">
        <v>2827</v>
      </c>
      <c r="L291" s="1" t="s">
        <v>2828</v>
      </c>
      <c r="M291" s="1" t="s">
        <v>2056</v>
      </c>
      <c r="N291" s="1"/>
      <c r="O291" s="1" t="s">
        <v>2051</v>
      </c>
      <c r="P291">
        <v>10</v>
      </c>
      <c r="Q291">
        <v>10</v>
      </c>
      <c r="R291" t="b">
        <v>0</v>
      </c>
      <c r="T291" s="1" t="s">
        <v>411</v>
      </c>
      <c r="U291" s="1" t="s">
        <v>395</v>
      </c>
      <c r="V291" t="b">
        <v>1</v>
      </c>
      <c r="W291">
        <v>4.2176299100000003</v>
      </c>
      <c r="X291">
        <v>1</v>
      </c>
      <c r="Y291">
        <v>1.8342604600000001</v>
      </c>
      <c r="Z291">
        <v>0.11833333333333333</v>
      </c>
      <c r="AA291">
        <v>0</v>
      </c>
      <c r="AB291">
        <v>0</v>
      </c>
      <c r="AC291">
        <v>0</v>
      </c>
      <c r="AD291">
        <v>0</v>
      </c>
      <c r="AE291">
        <v>0</v>
      </c>
      <c r="AF291">
        <v>0</v>
      </c>
      <c r="AG291">
        <v>0</v>
      </c>
      <c r="AH291">
        <v>0</v>
      </c>
      <c r="AI291">
        <v>0</v>
      </c>
      <c r="AJ291">
        <v>0</v>
      </c>
      <c r="AK291">
        <v>1.8342604600000001</v>
      </c>
      <c r="AL291">
        <v>0.14166666666666666</v>
      </c>
      <c r="AM291">
        <v>0</v>
      </c>
      <c r="AO291">
        <v>0</v>
      </c>
      <c r="AP291">
        <v>0</v>
      </c>
      <c r="AQ291">
        <v>0.26</v>
      </c>
      <c r="AR291">
        <v>0</v>
      </c>
      <c r="AS291">
        <v>0</v>
      </c>
      <c r="AT291">
        <v>0.26</v>
      </c>
      <c r="AU291">
        <v>0</v>
      </c>
      <c r="AV291">
        <v>0</v>
      </c>
      <c r="AX291" s="1" t="s">
        <v>1563</v>
      </c>
      <c r="AY291">
        <v>187.3</v>
      </c>
      <c r="AZ291">
        <v>17.829999900000001</v>
      </c>
      <c r="BA291">
        <v>0.6283333333333333</v>
      </c>
      <c r="BB291">
        <v>0.56000000000000005</v>
      </c>
      <c r="BC291">
        <v>0</v>
      </c>
      <c r="BI291">
        <v>0.14166666666666666</v>
      </c>
      <c r="BJ291">
        <v>0</v>
      </c>
      <c r="BK291">
        <v>0.77</v>
      </c>
      <c r="BM291">
        <v>0.15833333333333333</v>
      </c>
      <c r="BN291" s="1" t="s">
        <v>2621</v>
      </c>
      <c r="BO291" s="1" t="s">
        <v>2834</v>
      </c>
      <c r="BP291" s="1" t="s">
        <v>525</v>
      </c>
      <c r="BQ291" s="1" t="s">
        <v>526</v>
      </c>
      <c r="BR291" s="1" t="s">
        <v>525</v>
      </c>
      <c r="BS291" s="1" t="s">
        <v>526</v>
      </c>
      <c r="BT291">
        <v>458</v>
      </c>
      <c r="BU291" s="1" t="s">
        <v>1475</v>
      </c>
      <c r="BV291" s="1" t="s">
        <v>398</v>
      </c>
      <c r="BW291" s="1" t="s">
        <v>436</v>
      </c>
      <c r="BX291" s="1" t="s">
        <v>2827</v>
      </c>
      <c r="BY291" s="1" t="s">
        <v>2828</v>
      </c>
      <c r="BZ291" s="1" t="s">
        <v>2056</v>
      </c>
      <c r="CA291" s="1" t="s">
        <v>2051</v>
      </c>
      <c r="CB291" s="1"/>
      <c r="CC291" s="1"/>
      <c r="CD291">
        <v>0</v>
      </c>
      <c r="CF291" s="1" t="s">
        <v>395</v>
      </c>
      <c r="CG291">
        <v>1</v>
      </c>
      <c r="CH291" s="1" t="s">
        <v>2621</v>
      </c>
      <c r="CI291" s="1" t="s">
        <v>640</v>
      </c>
      <c r="CJ291" t="b">
        <v>0</v>
      </c>
      <c r="CK291" t="b">
        <v>0</v>
      </c>
      <c r="CL291" t="b">
        <v>0</v>
      </c>
      <c r="CM291" t="b">
        <v>0</v>
      </c>
      <c r="CN291">
        <v>1</v>
      </c>
      <c r="CO291" t="b">
        <v>1</v>
      </c>
      <c r="CP291">
        <v>0.48406457899999999</v>
      </c>
      <c r="CT291">
        <v>6.6666666666666666E-2</v>
      </c>
      <c r="CU291">
        <v>0</v>
      </c>
      <c r="CV291">
        <v>0</v>
      </c>
      <c r="CZ291">
        <v>0.411142856</v>
      </c>
      <c r="DA291">
        <v>0</v>
      </c>
      <c r="DB291">
        <v>0</v>
      </c>
      <c r="DC291">
        <v>0</v>
      </c>
      <c r="DD291">
        <v>0</v>
      </c>
      <c r="DE291">
        <v>0</v>
      </c>
      <c r="DF291">
        <v>0.411142856</v>
      </c>
      <c r="DG291">
        <v>0</v>
      </c>
    </row>
    <row r="292" spans="1:111" x14ac:dyDescent="0.3">
      <c r="A292" s="1" t="s">
        <v>525</v>
      </c>
      <c r="B292" s="1" t="s">
        <v>526</v>
      </c>
      <c r="C292">
        <v>123</v>
      </c>
      <c r="D292" s="1" t="s">
        <v>525</v>
      </c>
      <c r="E292" s="1" t="s">
        <v>526</v>
      </c>
      <c r="F292" t="b">
        <v>1</v>
      </c>
      <c r="G292" s="1" t="s">
        <v>398</v>
      </c>
      <c r="H292">
        <v>1.5016666666666667</v>
      </c>
      <c r="I292" s="1" t="s">
        <v>2826</v>
      </c>
      <c r="J292" s="1" t="s">
        <v>1929</v>
      </c>
      <c r="K292" s="1" t="s">
        <v>2827</v>
      </c>
      <c r="L292" s="1" t="s">
        <v>2828</v>
      </c>
      <c r="M292" s="1" t="s">
        <v>2056</v>
      </c>
      <c r="N292" s="1"/>
      <c r="O292" s="1" t="s">
        <v>2051</v>
      </c>
      <c r="P292">
        <v>10</v>
      </c>
      <c r="Q292">
        <v>10</v>
      </c>
      <c r="R292" t="b">
        <v>0</v>
      </c>
      <c r="T292" s="1" t="s">
        <v>411</v>
      </c>
      <c r="U292" s="1" t="s">
        <v>395</v>
      </c>
      <c r="V292" t="b">
        <v>1</v>
      </c>
      <c r="W292">
        <v>4.2176299100000003</v>
      </c>
      <c r="X292">
        <v>1</v>
      </c>
      <c r="Y292">
        <v>1.8342604600000001</v>
      </c>
      <c r="Z292">
        <v>0.11833333333333333</v>
      </c>
      <c r="AA292">
        <v>0</v>
      </c>
      <c r="AB292">
        <v>0</v>
      </c>
      <c r="AC292">
        <v>0</v>
      </c>
      <c r="AD292">
        <v>0</v>
      </c>
      <c r="AE292">
        <v>0</v>
      </c>
      <c r="AF292">
        <v>0</v>
      </c>
      <c r="AG292">
        <v>0</v>
      </c>
      <c r="AH292">
        <v>0</v>
      </c>
      <c r="AI292">
        <v>0</v>
      </c>
      <c r="AJ292">
        <v>0</v>
      </c>
      <c r="AK292">
        <v>1.8342604600000001</v>
      </c>
      <c r="AL292">
        <v>0.14166666666666666</v>
      </c>
      <c r="AM292">
        <v>0</v>
      </c>
      <c r="AO292">
        <v>0</v>
      </c>
      <c r="AP292">
        <v>0</v>
      </c>
      <c r="AQ292">
        <v>0.26</v>
      </c>
      <c r="AR292">
        <v>0</v>
      </c>
      <c r="AS292">
        <v>0</v>
      </c>
      <c r="AT292">
        <v>0.26</v>
      </c>
      <c r="AU292">
        <v>0</v>
      </c>
      <c r="AV292">
        <v>0</v>
      </c>
      <c r="AX292" s="1" t="s">
        <v>1563</v>
      </c>
      <c r="AY292">
        <v>187.3</v>
      </c>
      <c r="AZ292">
        <v>17.829999900000001</v>
      </c>
      <c r="BA292">
        <v>0.6283333333333333</v>
      </c>
      <c r="BB292">
        <v>0.56000000000000005</v>
      </c>
      <c r="BC292">
        <v>0</v>
      </c>
      <c r="BI292">
        <v>0.14166666666666666</v>
      </c>
      <c r="BJ292">
        <v>0</v>
      </c>
      <c r="BK292">
        <v>0.77</v>
      </c>
      <c r="BM292">
        <v>0.15833333333333333</v>
      </c>
      <c r="BN292" s="1" t="s">
        <v>2621</v>
      </c>
      <c r="BO292" s="1" t="s">
        <v>2835</v>
      </c>
      <c r="BP292" s="1" t="s">
        <v>525</v>
      </c>
      <c r="BQ292" s="1" t="s">
        <v>526</v>
      </c>
      <c r="BR292" s="1" t="s">
        <v>525</v>
      </c>
      <c r="BS292" s="1" t="s">
        <v>526</v>
      </c>
      <c r="BT292">
        <v>459</v>
      </c>
      <c r="BU292" s="1" t="s">
        <v>1477</v>
      </c>
      <c r="BV292" s="1" t="s">
        <v>398</v>
      </c>
      <c r="BW292" s="1" t="s">
        <v>435</v>
      </c>
      <c r="BX292" s="1" t="s">
        <v>2827</v>
      </c>
      <c r="BY292" s="1" t="s">
        <v>2828</v>
      </c>
      <c r="BZ292" s="1" t="s">
        <v>2056</v>
      </c>
      <c r="CA292" s="1" t="s">
        <v>2051</v>
      </c>
      <c r="CB292" s="1"/>
      <c r="CC292" s="1" t="s">
        <v>2685</v>
      </c>
      <c r="CD292">
        <v>0</v>
      </c>
      <c r="CF292" s="1" t="s">
        <v>395</v>
      </c>
      <c r="CG292">
        <v>1</v>
      </c>
      <c r="CH292" s="1" t="s">
        <v>2621</v>
      </c>
      <c r="CI292" s="1" t="s">
        <v>640</v>
      </c>
      <c r="CJ292" t="b">
        <v>0</v>
      </c>
      <c r="CK292" t="b">
        <v>0</v>
      </c>
      <c r="CL292" t="b">
        <v>0</v>
      </c>
      <c r="CM292" t="b">
        <v>0</v>
      </c>
      <c r="CN292">
        <v>0</v>
      </c>
      <c r="CO292" t="b">
        <v>1</v>
      </c>
      <c r="CP292">
        <v>0.45797652</v>
      </c>
      <c r="CT292">
        <v>6.3333333333333339E-2</v>
      </c>
      <c r="CU292">
        <v>0</v>
      </c>
      <c r="CV292">
        <v>0</v>
      </c>
      <c r="CZ292">
        <v>0.21822334800000001</v>
      </c>
      <c r="DA292">
        <v>0</v>
      </c>
      <c r="DB292">
        <v>0</v>
      </c>
      <c r="DC292">
        <v>0</v>
      </c>
      <c r="DD292">
        <v>0</v>
      </c>
      <c r="DE292">
        <v>0</v>
      </c>
      <c r="DF292">
        <v>0.21822334800000001</v>
      </c>
      <c r="DG292">
        <v>0</v>
      </c>
    </row>
    <row r="293" spans="1:111" x14ac:dyDescent="0.3">
      <c r="A293" s="1" t="s">
        <v>525</v>
      </c>
      <c r="B293" s="1" t="s">
        <v>526</v>
      </c>
      <c r="C293">
        <v>123</v>
      </c>
      <c r="D293" s="1" t="s">
        <v>525</v>
      </c>
      <c r="E293" s="1" t="s">
        <v>526</v>
      </c>
      <c r="F293" t="b">
        <v>1</v>
      </c>
      <c r="G293" s="1" t="s">
        <v>398</v>
      </c>
      <c r="H293">
        <v>1.5016666666666667</v>
      </c>
      <c r="I293" s="1" t="s">
        <v>2826</v>
      </c>
      <c r="J293" s="1" t="s">
        <v>1929</v>
      </c>
      <c r="K293" s="1" t="s">
        <v>2827</v>
      </c>
      <c r="L293" s="1" t="s">
        <v>2828</v>
      </c>
      <c r="M293" s="1" t="s">
        <v>2056</v>
      </c>
      <c r="N293" s="1"/>
      <c r="O293" s="1" t="s">
        <v>2051</v>
      </c>
      <c r="P293">
        <v>10</v>
      </c>
      <c r="Q293">
        <v>10</v>
      </c>
      <c r="R293" t="b">
        <v>0</v>
      </c>
      <c r="T293" s="1" t="s">
        <v>411</v>
      </c>
      <c r="U293" s="1" t="s">
        <v>395</v>
      </c>
      <c r="V293" t="b">
        <v>1</v>
      </c>
      <c r="W293">
        <v>4.2176299100000003</v>
      </c>
      <c r="X293">
        <v>1</v>
      </c>
      <c r="Y293">
        <v>1.8342604600000001</v>
      </c>
      <c r="Z293">
        <v>0.11833333333333333</v>
      </c>
      <c r="AA293">
        <v>0</v>
      </c>
      <c r="AB293">
        <v>0</v>
      </c>
      <c r="AC293">
        <v>0</v>
      </c>
      <c r="AD293">
        <v>0</v>
      </c>
      <c r="AE293">
        <v>0</v>
      </c>
      <c r="AF293">
        <v>0</v>
      </c>
      <c r="AG293">
        <v>0</v>
      </c>
      <c r="AH293">
        <v>0</v>
      </c>
      <c r="AI293">
        <v>0</v>
      </c>
      <c r="AJ293">
        <v>0</v>
      </c>
      <c r="AK293">
        <v>1.8342604600000001</v>
      </c>
      <c r="AL293">
        <v>0.14166666666666666</v>
      </c>
      <c r="AM293">
        <v>0</v>
      </c>
      <c r="AO293">
        <v>0</v>
      </c>
      <c r="AP293">
        <v>0</v>
      </c>
      <c r="AQ293">
        <v>0.26</v>
      </c>
      <c r="AR293">
        <v>0</v>
      </c>
      <c r="AS293">
        <v>0</v>
      </c>
      <c r="AT293">
        <v>0.26</v>
      </c>
      <c r="AU293">
        <v>0</v>
      </c>
      <c r="AV293">
        <v>0</v>
      </c>
      <c r="AX293" s="1" t="s">
        <v>1563</v>
      </c>
      <c r="AY293">
        <v>187.3</v>
      </c>
      <c r="AZ293">
        <v>17.829999900000001</v>
      </c>
      <c r="BA293">
        <v>0.6283333333333333</v>
      </c>
      <c r="BB293">
        <v>0.56000000000000005</v>
      </c>
      <c r="BC293">
        <v>0</v>
      </c>
      <c r="BI293">
        <v>0.14166666666666666</v>
      </c>
      <c r="BJ293">
        <v>0</v>
      </c>
      <c r="BK293">
        <v>0.77</v>
      </c>
      <c r="BM293">
        <v>0.15833333333333333</v>
      </c>
      <c r="BN293" s="1" t="s">
        <v>2621</v>
      </c>
      <c r="BO293" s="1" t="s">
        <v>2836</v>
      </c>
      <c r="BP293" s="1" t="s">
        <v>525</v>
      </c>
      <c r="BQ293" s="1" t="s">
        <v>526</v>
      </c>
      <c r="BR293" s="1" t="s">
        <v>525</v>
      </c>
      <c r="BS293" s="1" t="s">
        <v>526</v>
      </c>
      <c r="BT293">
        <v>460</v>
      </c>
      <c r="BU293" s="1" t="s">
        <v>1360</v>
      </c>
      <c r="BV293" s="1" t="s">
        <v>398</v>
      </c>
      <c r="BW293" s="1" t="s">
        <v>434</v>
      </c>
      <c r="BX293" s="1" t="s">
        <v>2827</v>
      </c>
      <c r="BY293" s="1" t="s">
        <v>2828</v>
      </c>
      <c r="BZ293" s="1" t="s">
        <v>2056</v>
      </c>
      <c r="CA293" s="1" t="s">
        <v>2051</v>
      </c>
      <c r="CB293" s="1"/>
      <c r="CC293" s="1"/>
      <c r="CD293">
        <v>0</v>
      </c>
      <c r="CF293" s="1" t="s">
        <v>395</v>
      </c>
      <c r="CG293">
        <v>1</v>
      </c>
      <c r="CH293" s="1" t="s">
        <v>2621</v>
      </c>
      <c r="CI293" s="1" t="s">
        <v>640</v>
      </c>
      <c r="CJ293" t="b">
        <v>0</v>
      </c>
      <c r="CK293" t="b">
        <v>0</v>
      </c>
      <c r="CL293" t="b">
        <v>0</v>
      </c>
      <c r="CM293" t="b">
        <v>0</v>
      </c>
      <c r="CN293">
        <v>0</v>
      </c>
      <c r="CO293" t="b">
        <v>1</v>
      </c>
      <c r="CP293">
        <v>0.46992725099999999</v>
      </c>
      <c r="CT293">
        <v>6.5000000000000002E-2</v>
      </c>
      <c r="CU293">
        <v>0</v>
      </c>
      <c r="CV293">
        <v>0</v>
      </c>
      <c r="CZ293">
        <v>0.26703646800000003</v>
      </c>
      <c r="DA293">
        <v>0</v>
      </c>
      <c r="DB293">
        <v>0</v>
      </c>
      <c r="DC293">
        <v>0</v>
      </c>
      <c r="DD293">
        <v>0</v>
      </c>
      <c r="DE293">
        <v>0</v>
      </c>
      <c r="DF293">
        <v>0.26703646800000003</v>
      </c>
      <c r="DG293">
        <v>0</v>
      </c>
    </row>
    <row r="294" spans="1:111" x14ac:dyDescent="0.3">
      <c r="A294" s="1" t="s">
        <v>525</v>
      </c>
      <c r="B294" s="1" t="s">
        <v>526</v>
      </c>
      <c r="C294">
        <v>123</v>
      </c>
      <c r="D294" s="1" t="s">
        <v>525</v>
      </c>
      <c r="E294" s="1" t="s">
        <v>526</v>
      </c>
      <c r="F294" t="b">
        <v>1</v>
      </c>
      <c r="G294" s="1" t="s">
        <v>398</v>
      </c>
      <c r="H294">
        <v>1.5016666666666667</v>
      </c>
      <c r="I294" s="1" t="s">
        <v>2826</v>
      </c>
      <c r="J294" s="1" t="s">
        <v>1929</v>
      </c>
      <c r="K294" s="1" t="s">
        <v>2827</v>
      </c>
      <c r="L294" s="1" t="s">
        <v>2828</v>
      </c>
      <c r="M294" s="1" t="s">
        <v>2056</v>
      </c>
      <c r="N294" s="1"/>
      <c r="O294" s="1" t="s">
        <v>2051</v>
      </c>
      <c r="P294">
        <v>10</v>
      </c>
      <c r="Q294">
        <v>10</v>
      </c>
      <c r="R294" t="b">
        <v>0</v>
      </c>
      <c r="T294" s="1" t="s">
        <v>411</v>
      </c>
      <c r="U294" s="1" t="s">
        <v>395</v>
      </c>
      <c r="V294" t="b">
        <v>1</v>
      </c>
      <c r="W294">
        <v>4.2176299100000003</v>
      </c>
      <c r="X294">
        <v>1</v>
      </c>
      <c r="Y294">
        <v>1.8342604600000001</v>
      </c>
      <c r="Z294">
        <v>0.11833333333333333</v>
      </c>
      <c r="AA294">
        <v>0</v>
      </c>
      <c r="AB294">
        <v>0</v>
      </c>
      <c r="AC294">
        <v>0</v>
      </c>
      <c r="AD294">
        <v>0</v>
      </c>
      <c r="AE294">
        <v>0</v>
      </c>
      <c r="AF294">
        <v>0</v>
      </c>
      <c r="AG294">
        <v>0</v>
      </c>
      <c r="AH294">
        <v>0</v>
      </c>
      <c r="AI294">
        <v>0</v>
      </c>
      <c r="AJ294">
        <v>0</v>
      </c>
      <c r="AK294">
        <v>1.8342604600000001</v>
      </c>
      <c r="AL294">
        <v>0.14166666666666666</v>
      </c>
      <c r="AM294">
        <v>0</v>
      </c>
      <c r="AO294">
        <v>0</v>
      </c>
      <c r="AP294">
        <v>0</v>
      </c>
      <c r="AQ294">
        <v>0.26</v>
      </c>
      <c r="AR294">
        <v>0</v>
      </c>
      <c r="AS294">
        <v>0</v>
      </c>
      <c r="AT294">
        <v>0.26</v>
      </c>
      <c r="AU294">
        <v>0</v>
      </c>
      <c r="AV294">
        <v>0</v>
      </c>
      <c r="AX294" s="1" t="s">
        <v>1563</v>
      </c>
      <c r="AY294">
        <v>187.3</v>
      </c>
      <c r="AZ294">
        <v>17.829999900000001</v>
      </c>
      <c r="BA294">
        <v>0.6283333333333333</v>
      </c>
      <c r="BB294">
        <v>0.56000000000000005</v>
      </c>
      <c r="BC294">
        <v>0</v>
      </c>
      <c r="BI294">
        <v>0.14166666666666666</v>
      </c>
      <c r="BJ294">
        <v>0</v>
      </c>
      <c r="BK294">
        <v>0.77</v>
      </c>
      <c r="BM294">
        <v>0.15833333333333333</v>
      </c>
      <c r="BN294" s="1" t="s">
        <v>2621</v>
      </c>
      <c r="BO294" s="1" t="s">
        <v>2837</v>
      </c>
      <c r="BP294" s="1" t="s">
        <v>525</v>
      </c>
      <c r="BQ294" s="1" t="s">
        <v>526</v>
      </c>
      <c r="BR294" s="1" t="s">
        <v>525</v>
      </c>
      <c r="BS294" s="1" t="s">
        <v>526</v>
      </c>
      <c r="BT294">
        <v>461</v>
      </c>
      <c r="BU294" s="1" t="s">
        <v>1320</v>
      </c>
      <c r="BV294" s="1" t="s">
        <v>398</v>
      </c>
      <c r="BW294" s="1" t="s">
        <v>490</v>
      </c>
      <c r="BX294" s="1" t="s">
        <v>2827</v>
      </c>
      <c r="BY294" s="1" t="s">
        <v>2828</v>
      </c>
      <c r="BZ294" s="1" t="s">
        <v>2056</v>
      </c>
      <c r="CA294" s="1" t="s">
        <v>2051</v>
      </c>
      <c r="CB294" s="1"/>
      <c r="CC294" s="1"/>
      <c r="CD294">
        <v>0</v>
      </c>
      <c r="CF294" s="1" t="s">
        <v>395</v>
      </c>
      <c r="CG294">
        <v>1</v>
      </c>
      <c r="CH294" s="1" t="s">
        <v>2621</v>
      </c>
      <c r="CI294" s="1" t="s">
        <v>640</v>
      </c>
      <c r="CJ294" t="b">
        <v>0</v>
      </c>
      <c r="CK294" t="b">
        <v>0</v>
      </c>
      <c r="CL294" t="b">
        <v>0</v>
      </c>
      <c r="CM294" t="b">
        <v>0</v>
      </c>
      <c r="CN294">
        <v>0</v>
      </c>
      <c r="CO294" t="b">
        <v>1</v>
      </c>
      <c r="CP294">
        <v>0.39283895499999999</v>
      </c>
      <c r="CT294">
        <v>5.5E-2</v>
      </c>
      <c r="CU294">
        <v>0</v>
      </c>
      <c r="CV294">
        <v>0</v>
      </c>
      <c r="CZ294">
        <v>0.17183293399999999</v>
      </c>
      <c r="DA294">
        <v>0</v>
      </c>
      <c r="DB294">
        <v>0</v>
      </c>
      <c r="DC294">
        <v>0</v>
      </c>
      <c r="DD294">
        <v>0</v>
      </c>
      <c r="DE294">
        <v>0</v>
      </c>
      <c r="DF294">
        <v>0.17183293399999999</v>
      </c>
      <c r="DG294">
        <v>0</v>
      </c>
    </row>
    <row r="295" spans="1:111" x14ac:dyDescent="0.3">
      <c r="A295" s="1" t="s">
        <v>525</v>
      </c>
      <c r="B295" s="1" t="s">
        <v>526</v>
      </c>
      <c r="C295">
        <v>123</v>
      </c>
      <c r="D295" s="1" t="s">
        <v>525</v>
      </c>
      <c r="E295" s="1" t="s">
        <v>526</v>
      </c>
      <c r="F295" t="b">
        <v>1</v>
      </c>
      <c r="G295" s="1" t="s">
        <v>398</v>
      </c>
      <c r="H295">
        <v>1.5016666666666667</v>
      </c>
      <c r="I295" s="1" t="s">
        <v>2826</v>
      </c>
      <c r="J295" s="1" t="s">
        <v>1929</v>
      </c>
      <c r="K295" s="1" t="s">
        <v>2827</v>
      </c>
      <c r="L295" s="1" t="s">
        <v>2828</v>
      </c>
      <c r="M295" s="1" t="s">
        <v>2056</v>
      </c>
      <c r="N295" s="1"/>
      <c r="O295" s="1" t="s">
        <v>2051</v>
      </c>
      <c r="P295">
        <v>10</v>
      </c>
      <c r="Q295">
        <v>10</v>
      </c>
      <c r="R295" t="b">
        <v>0</v>
      </c>
      <c r="T295" s="1" t="s">
        <v>411</v>
      </c>
      <c r="U295" s="1" t="s">
        <v>395</v>
      </c>
      <c r="V295" t="b">
        <v>1</v>
      </c>
      <c r="W295">
        <v>4.2176299100000003</v>
      </c>
      <c r="X295">
        <v>1</v>
      </c>
      <c r="Y295">
        <v>1.8342604600000001</v>
      </c>
      <c r="Z295">
        <v>0.11833333333333333</v>
      </c>
      <c r="AA295">
        <v>0</v>
      </c>
      <c r="AB295">
        <v>0</v>
      </c>
      <c r="AC295">
        <v>0</v>
      </c>
      <c r="AD295">
        <v>0</v>
      </c>
      <c r="AE295">
        <v>0</v>
      </c>
      <c r="AF295">
        <v>0</v>
      </c>
      <c r="AG295">
        <v>0</v>
      </c>
      <c r="AH295">
        <v>0</v>
      </c>
      <c r="AI295">
        <v>0</v>
      </c>
      <c r="AJ295">
        <v>0</v>
      </c>
      <c r="AK295">
        <v>1.8342604600000001</v>
      </c>
      <c r="AL295">
        <v>0.14166666666666666</v>
      </c>
      <c r="AM295">
        <v>0</v>
      </c>
      <c r="AO295">
        <v>0</v>
      </c>
      <c r="AP295">
        <v>0</v>
      </c>
      <c r="AQ295">
        <v>0.26</v>
      </c>
      <c r="AR295">
        <v>0</v>
      </c>
      <c r="AS295">
        <v>0</v>
      </c>
      <c r="AT295">
        <v>0.26</v>
      </c>
      <c r="AU295">
        <v>0</v>
      </c>
      <c r="AV295">
        <v>0</v>
      </c>
      <c r="AX295" s="1" t="s">
        <v>1563</v>
      </c>
      <c r="AY295">
        <v>187.3</v>
      </c>
      <c r="AZ295">
        <v>17.829999900000001</v>
      </c>
      <c r="BA295">
        <v>0.6283333333333333</v>
      </c>
      <c r="BB295">
        <v>0.56000000000000005</v>
      </c>
      <c r="BC295">
        <v>0</v>
      </c>
      <c r="BI295">
        <v>0.14166666666666666</v>
      </c>
      <c r="BJ295">
        <v>0</v>
      </c>
      <c r="BK295">
        <v>0.77</v>
      </c>
      <c r="BM295">
        <v>0.15833333333333333</v>
      </c>
      <c r="BN295" s="1" t="s">
        <v>2621</v>
      </c>
      <c r="BO295" s="1" t="s">
        <v>2838</v>
      </c>
      <c r="BP295" s="1" t="s">
        <v>525</v>
      </c>
      <c r="BQ295" s="1" t="s">
        <v>526</v>
      </c>
      <c r="BR295" s="1" t="s">
        <v>525</v>
      </c>
      <c r="BS295" s="1" t="s">
        <v>526</v>
      </c>
      <c r="BT295">
        <v>462</v>
      </c>
      <c r="BU295" s="1" t="s">
        <v>1474</v>
      </c>
      <c r="BV295" s="1" t="s">
        <v>398</v>
      </c>
      <c r="BW295" s="1" t="s">
        <v>468</v>
      </c>
      <c r="BX295" s="1" t="s">
        <v>2827</v>
      </c>
      <c r="BY295" s="1" t="s">
        <v>2828</v>
      </c>
      <c r="BZ295" s="1" t="s">
        <v>2056</v>
      </c>
      <c r="CA295" s="1" t="s">
        <v>2051</v>
      </c>
      <c r="CB295" s="1"/>
      <c r="CC295" s="1"/>
      <c r="CD295">
        <v>0</v>
      </c>
      <c r="CF295" s="1" t="s">
        <v>395</v>
      </c>
      <c r="CG295">
        <v>1</v>
      </c>
      <c r="CH295" s="1" t="s">
        <v>2621</v>
      </c>
      <c r="CI295" s="1" t="s">
        <v>640</v>
      </c>
      <c r="CJ295" t="b">
        <v>0</v>
      </c>
      <c r="CK295" t="b">
        <v>0</v>
      </c>
      <c r="CL295" t="b">
        <v>0</v>
      </c>
      <c r="CM295" t="b">
        <v>0</v>
      </c>
      <c r="CN295">
        <v>0</v>
      </c>
      <c r="CO295" t="b">
        <v>1</v>
      </c>
      <c r="CP295">
        <v>0.41674604999999998</v>
      </c>
      <c r="CT295">
        <v>5.8333333333333334E-2</v>
      </c>
      <c r="CU295">
        <v>0</v>
      </c>
      <c r="CV295">
        <v>0</v>
      </c>
      <c r="CZ295">
        <v>0.183677286</v>
      </c>
      <c r="DA295">
        <v>0</v>
      </c>
      <c r="DB295">
        <v>0</v>
      </c>
      <c r="DC295">
        <v>0</v>
      </c>
      <c r="DD295">
        <v>0</v>
      </c>
      <c r="DE295">
        <v>0</v>
      </c>
      <c r="DF295">
        <v>0.183677286</v>
      </c>
      <c r="DG295">
        <v>0</v>
      </c>
    </row>
    <row r="296" spans="1:111" x14ac:dyDescent="0.3">
      <c r="A296" s="1" t="s">
        <v>525</v>
      </c>
      <c r="B296" s="1" t="s">
        <v>526</v>
      </c>
      <c r="C296">
        <v>98</v>
      </c>
      <c r="D296" s="1" t="s">
        <v>525</v>
      </c>
      <c r="E296" s="1" t="s">
        <v>526</v>
      </c>
      <c r="F296" t="b">
        <v>1</v>
      </c>
      <c r="G296" s="1" t="s">
        <v>398</v>
      </c>
      <c r="H296">
        <v>0.185</v>
      </c>
      <c r="I296" s="1" t="s">
        <v>2839</v>
      </c>
      <c r="J296" s="1" t="s">
        <v>840</v>
      </c>
      <c r="K296" s="1" t="s">
        <v>2821</v>
      </c>
      <c r="L296" s="1" t="s">
        <v>1961</v>
      </c>
      <c r="M296" s="1" t="s">
        <v>2056</v>
      </c>
      <c r="N296" s="1"/>
      <c r="O296" s="1" t="s">
        <v>2051</v>
      </c>
      <c r="P296">
        <v>2</v>
      </c>
      <c r="Q296">
        <v>2</v>
      </c>
      <c r="R296" t="b">
        <v>0</v>
      </c>
      <c r="T296" s="1" t="s">
        <v>395</v>
      </c>
      <c r="U296" s="1" t="s">
        <v>395</v>
      </c>
      <c r="V296" t="b">
        <v>1</v>
      </c>
      <c r="W296">
        <v>3.03490138</v>
      </c>
      <c r="X296">
        <v>1</v>
      </c>
      <c r="Y296">
        <v>6.2362346800000003E-2</v>
      </c>
      <c r="Z296">
        <v>3.3333333333333335E-3</v>
      </c>
      <c r="AA296">
        <v>0</v>
      </c>
      <c r="AB296">
        <v>0</v>
      </c>
      <c r="AC296">
        <v>0</v>
      </c>
      <c r="AD296">
        <v>0</v>
      </c>
      <c r="AE296">
        <v>0</v>
      </c>
      <c r="AF296">
        <v>0</v>
      </c>
      <c r="AG296">
        <v>0</v>
      </c>
      <c r="AH296">
        <v>0</v>
      </c>
      <c r="AI296">
        <v>0</v>
      </c>
      <c r="AJ296">
        <v>0</v>
      </c>
      <c r="AK296">
        <v>6.2362346800000003E-2</v>
      </c>
      <c r="AL296">
        <v>5.0000000000000001E-3</v>
      </c>
      <c r="AM296">
        <v>0</v>
      </c>
      <c r="AO296">
        <v>0</v>
      </c>
      <c r="AP296">
        <v>0</v>
      </c>
      <c r="AQ296">
        <v>8.3333333333333332E-3</v>
      </c>
      <c r="AR296">
        <v>0</v>
      </c>
      <c r="AS296">
        <v>0</v>
      </c>
      <c r="AT296">
        <v>8.3333333333333332E-3</v>
      </c>
      <c r="AU296">
        <v>0</v>
      </c>
      <c r="AV296">
        <v>0</v>
      </c>
      <c r="AX296" s="1" t="s">
        <v>1563</v>
      </c>
      <c r="AY296">
        <v>27.5</v>
      </c>
      <c r="AZ296">
        <v>22.788000100000001</v>
      </c>
      <c r="BA296">
        <v>7.166666666666667E-2</v>
      </c>
      <c r="BB296">
        <v>0.08</v>
      </c>
      <c r="BC296">
        <v>0</v>
      </c>
      <c r="BI296">
        <v>1.6666666666666668E-3</v>
      </c>
      <c r="BJ296">
        <v>0</v>
      </c>
      <c r="BK296">
        <v>7.3333333333333334E-2</v>
      </c>
      <c r="BM296">
        <v>3.1666666666666669E-2</v>
      </c>
      <c r="BN296" s="1" t="s">
        <v>2621</v>
      </c>
      <c r="BO296" s="1" t="s">
        <v>2840</v>
      </c>
      <c r="BP296" s="1" t="s">
        <v>525</v>
      </c>
      <c r="BQ296" s="1" t="s">
        <v>526</v>
      </c>
      <c r="BR296" s="1" t="s">
        <v>525</v>
      </c>
      <c r="BS296" s="1" t="s">
        <v>526</v>
      </c>
      <c r="BT296">
        <v>364</v>
      </c>
      <c r="BU296" s="1" t="s">
        <v>1270</v>
      </c>
      <c r="BV296" s="1" t="s">
        <v>398</v>
      </c>
      <c r="BW296" s="1" t="s">
        <v>524</v>
      </c>
      <c r="BX296" s="1" t="s">
        <v>2821</v>
      </c>
      <c r="BY296" s="1" t="s">
        <v>1961</v>
      </c>
      <c r="BZ296" s="1" t="s">
        <v>2056</v>
      </c>
      <c r="CA296" s="1" t="s">
        <v>2051</v>
      </c>
      <c r="CB296" s="1"/>
      <c r="CC296" s="1"/>
      <c r="CD296">
        <v>0</v>
      </c>
      <c r="CF296" s="1" t="s">
        <v>395</v>
      </c>
      <c r="CG296">
        <v>1</v>
      </c>
      <c r="CH296" s="1" t="s">
        <v>2621</v>
      </c>
      <c r="CI296" s="1" t="s">
        <v>640</v>
      </c>
      <c r="CJ296" t="b">
        <v>0</v>
      </c>
      <c r="CK296" t="b">
        <v>0</v>
      </c>
      <c r="CL296" t="b">
        <v>0</v>
      </c>
      <c r="CM296" t="b">
        <v>0</v>
      </c>
      <c r="CN296">
        <v>0</v>
      </c>
      <c r="CO296" t="b">
        <v>1</v>
      </c>
      <c r="CP296">
        <v>0.26589685699999999</v>
      </c>
      <c r="CT296">
        <v>3.6666666666666667E-2</v>
      </c>
      <c r="CU296">
        <v>0</v>
      </c>
      <c r="CV296">
        <v>0</v>
      </c>
      <c r="CZ296">
        <v>1.31903095E-2</v>
      </c>
      <c r="DA296">
        <v>0</v>
      </c>
      <c r="DB296">
        <v>0</v>
      </c>
      <c r="DC296">
        <v>0</v>
      </c>
      <c r="DD296">
        <v>0</v>
      </c>
      <c r="DE296">
        <v>0</v>
      </c>
      <c r="DF296">
        <v>1.31903095E-2</v>
      </c>
      <c r="DG296">
        <v>0</v>
      </c>
    </row>
    <row r="297" spans="1:111" x14ac:dyDescent="0.3">
      <c r="A297" s="1" t="s">
        <v>525</v>
      </c>
      <c r="B297" s="1" t="s">
        <v>526</v>
      </c>
      <c r="C297">
        <v>98</v>
      </c>
      <c r="D297" s="1" t="s">
        <v>525</v>
      </c>
      <c r="E297" s="1" t="s">
        <v>526</v>
      </c>
      <c r="F297" t="b">
        <v>1</v>
      </c>
      <c r="G297" s="1" t="s">
        <v>398</v>
      </c>
      <c r="H297">
        <v>0.185</v>
      </c>
      <c r="I297" s="1" t="s">
        <v>2839</v>
      </c>
      <c r="J297" s="1" t="s">
        <v>840</v>
      </c>
      <c r="K297" s="1" t="s">
        <v>2821</v>
      </c>
      <c r="L297" s="1" t="s">
        <v>1961</v>
      </c>
      <c r="M297" s="1" t="s">
        <v>2056</v>
      </c>
      <c r="N297" s="1"/>
      <c r="O297" s="1" t="s">
        <v>2051</v>
      </c>
      <c r="P297">
        <v>2</v>
      </c>
      <c r="Q297">
        <v>2</v>
      </c>
      <c r="R297" t="b">
        <v>0</v>
      </c>
      <c r="T297" s="1" t="s">
        <v>395</v>
      </c>
      <c r="U297" s="1" t="s">
        <v>395</v>
      </c>
      <c r="V297" t="b">
        <v>1</v>
      </c>
      <c r="W297">
        <v>3.03490138</v>
      </c>
      <c r="X297">
        <v>1</v>
      </c>
      <c r="Y297">
        <v>6.2362346800000003E-2</v>
      </c>
      <c r="Z297">
        <v>3.3333333333333335E-3</v>
      </c>
      <c r="AA297">
        <v>0</v>
      </c>
      <c r="AB297">
        <v>0</v>
      </c>
      <c r="AC297">
        <v>0</v>
      </c>
      <c r="AD297">
        <v>0</v>
      </c>
      <c r="AE297">
        <v>0</v>
      </c>
      <c r="AF297">
        <v>0</v>
      </c>
      <c r="AG297">
        <v>0</v>
      </c>
      <c r="AH297">
        <v>0</v>
      </c>
      <c r="AI297">
        <v>0</v>
      </c>
      <c r="AJ297">
        <v>0</v>
      </c>
      <c r="AK297">
        <v>6.2362346800000003E-2</v>
      </c>
      <c r="AL297">
        <v>5.0000000000000001E-3</v>
      </c>
      <c r="AM297">
        <v>0</v>
      </c>
      <c r="AO297">
        <v>0</v>
      </c>
      <c r="AP297">
        <v>0</v>
      </c>
      <c r="AQ297">
        <v>8.3333333333333332E-3</v>
      </c>
      <c r="AR297">
        <v>0</v>
      </c>
      <c r="AS297">
        <v>0</v>
      </c>
      <c r="AT297">
        <v>8.3333333333333332E-3</v>
      </c>
      <c r="AU297">
        <v>0</v>
      </c>
      <c r="AV297">
        <v>0</v>
      </c>
      <c r="AX297" s="1" t="s">
        <v>1563</v>
      </c>
      <c r="AY297">
        <v>27.5</v>
      </c>
      <c r="AZ297">
        <v>22.788000100000001</v>
      </c>
      <c r="BA297">
        <v>7.166666666666667E-2</v>
      </c>
      <c r="BB297">
        <v>0.08</v>
      </c>
      <c r="BC297">
        <v>0</v>
      </c>
      <c r="BI297">
        <v>1.6666666666666668E-3</v>
      </c>
      <c r="BJ297">
        <v>0</v>
      </c>
      <c r="BK297">
        <v>7.3333333333333334E-2</v>
      </c>
      <c r="BM297">
        <v>3.1666666666666669E-2</v>
      </c>
      <c r="BN297" s="1" t="s">
        <v>2621</v>
      </c>
      <c r="BO297" s="1" t="s">
        <v>2841</v>
      </c>
      <c r="BP297" s="1" t="s">
        <v>525</v>
      </c>
      <c r="BQ297" s="1" t="s">
        <v>526</v>
      </c>
      <c r="BR297" s="1" t="s">
        <v>525</v>
      </c>
      <c r="BS297" s="1" t="s">
        <v>526</v>
      </c>
      <c r="BT297">
        <v>365</v>
      </c>
      <c r="BU297" s="1" t="s">
        <v>1269</v>
      </c>
      <c r="BV297" s="1" t="s">
        <v>398</v>
      </c>
      <c r="BW297" s="1" t="s">
        <v>468</v>
      </c>
      <c r="BX297" s="1" t="s">
        <v>2821</v>
      </c>
      <c r="BY297" s="1" t="s">
        <v>1961</v>
      </c>
      <c r="BZ297" s="1" t="s">
        <v>2056</v>
      </c>
      <c r="CA297" s="1" t="s">
        <v>2051</v>
      </c>
      <c r="CB297" s="1"/>
      <c r="CC297" s="1"/>
      <c r="CD297">
        <v>0</v>
      </c>
      <c r="CF297" s="1" t="s">
        <v>395</v>
      </c>
      <c r="CG297">
        <v>1</v>
      </c>
      <c r="CH297" s="1" t="s">
        <v>2621</v>
      </c>
      <c r="CI297" s="1" t="s">
        <v>640</v>
      </c>
      <c r="CJ297" t="b">
        <v>0</v>
      </c>
      <c r="CK297" t="b">
        <v>0</v>
      </c>
      <c r="CL297" t="b">
        <v>0</v>
      </c>
      <c r="CM297" t="b">
        <v>0</v>
      </c>
      <c r="CN297">
        <v>0</v>
      </c>
      <c r="CO297" t="b">
        <v>1</v>
      </c>
      <c r="CP297">
        <v>0.30444312099999998</v>
      </c>
      <c r="CT297">
        <v>4.1666666666666664E-2</v>
      </c>
      <c r="CU297">
        <v>0</v>
      </c>
      <c r="CV297">
        <v>0</v>
      </c>
      <c r="CZ297">
        <v>4.9172036299999999E-2</v>
      </c>
      <c r="DA297">
        <v>0</v>
      </c>
      <c r="DB297">
        <v>0</v>
      </c>
      <c r="DC297">
        <v>0</v>
      </c>
      <c r="DD297">
        <v>0</v>
      </c>
      <c r="DE297">
        <v>0</v>
      </c>
      <c r="DF297">
        <v>4.9172036299999999E-2</v>
      </c>
      <c r="DG297">
        <v>0</v>
      </c>
    </row>
    <row r="298" spans="1:111" x14ac:dyDescent="0.3">
      <c r="A298" s="1" t="s">
        <v>525</v>
      </c>
      <c r="B298" s="1" t="s">
        <v>526</v>
      </c>
      <c r="C298">
        <v>97</v>
      </c>
      <c r="D298" s="1" t="s">
        <v>525</v>
      </c>
      <c r="E298" s="1" t="s">
        <v>526</v>
      </c>
      <c r="F298" t="b">
        <v>1</v>
      </c>
      <c r="G298" s="1" t="s">
        <v>398</v>
      </c>
      <c r="H298">
        <v>0.17666666666666667</v>
      </c>
      <c r="I298" s="1" t="s">
        <v>2842</v>
      </c>
      <c r="J298" s="1" t="s">
        <v>790</v>
      </c>
      <c r="K298" s="1" t="s">
        <v>2821</v>
      </c>
      <c r="L298" s="1" t="s">
        <v>1961</v>
      </c>
      <c r="M298" s="1" t="s">
        <v>2056</v>
      </c>
      <c r="N298" s="1"/>
      <c r="O298" s="1" t="s">
        <v>2051</v>
      </c>
      <c r="P298">
        <v>1</v>
      </c>
      <c r="Q298">
        <v>1</v>
      </c>
      <c r="R298" t="b">
        <v>0</v>
      </c>
      <c r="T298" s="1" t="s">
        <v>395</v>
      </c>
      <c r="U298" s="1" t="s">
        <v>395</v>
      </c>
      <c r="V298" t="b">
        <v>1</v>
      </c>
      <c r="W298">
        <v>7.2992701499999999</v>
      </c>
      <c r="X298">
        <v>1</v>
      </c>
      <c r="Y298">
        <v>0.313067973</v>
      </c>
      <c r="Z298">
        <v>0.02</v>
      </c>
      <c r="AA298">
        <v>0</v>
      </c>
      <c r="AB298">
        <v>0</v>
      </c>
      <c r="AC298">
        <v>0</v>
      </c>
      <c r="AD298">
        <v>0</v>
      </c>
      <c r="AE298">
        <v>0</v>
      </c>
      <c r="AF298">
        <v>0</v>
      </c>
      <c r="AG298">
        <v>0</v>
      </c>
      <c r="AH298">
        <v>0</v>
      </c>
      <c r="AI298">
        <v>0</v>
      </c>
      <c r="AJ298">
        <v>0</v>
      </c>
      <c r="AK298">
        <v>0.313067973</v>
      </c>
      <c r="AL298">
        <v>2.5000000000000001E-2</v>
      </c>
      <c r="AM298">
        <v>0</v>
      </c>
      <c r="AO298">
        <v>0</v>
      </c>
      <c r="AP298">
        <v>0</v>
      </c>
      <c r="AQ298">
        <v>4.4999999999999998E-2</v>
      </c>
      <c r="AR298">
        <v>0</v>
      </c>
      <c r="AS298">
        <v>0</v>
      </c>
      <c r="AT298">
        <v>4.4999999999999998E-2</v>
      </c>
      <c r="AU298">
        <v>0</v>
      </c>
      <c r="AV298">
        <v>0</v>
      </c>
      <c r="AX298" s="1" t="s">
        <v>1563</v>
      </c>
      <c r="AY298">
        <v>13.1</v>
      </c>
      <c r="AZ298">
        <v>17.829999900000001</v>
      </c>
      <c r="BA298">
        <v>4.3333333333333335E-2</v>
      </c>
      <c r="BB298">
        <v>7.6666666666666661E-2</v>
      </c>
      <c r="BC298">
        <v>0</v>
      </c>
      <c r="BI298">
        <v>3.833333333333333E-2</v>
      </c>
      <c r="BJ298">
        <v>0</v>
      </c>
      <c r="BK298">
        <v>8.1666666666666665E-2</v>
      </c>
      <c r="BM298">
        <v>1.4999999999999999E-2</v>
      </c>
      <c r="BN298" s="1" t="s">
        <v>2621</v>
      </c>
      <c r="BO298" s="1" t="s">
        <v>2843</v>
      </c>
      <c r="BP298" s="1" t="s">
        <v>525</v>
      </c>
      <c r="BQ298" s="1" t="s">
        <v>526</v>
      </c>
      <c r="BR298" s="1" t="s">
        <v>525</v>
      </c>
      <c r="BS298" s="1" t="s">
        <v>526</v>
      </c>
      <c r="BT298">
        <v>362</v>
      </c>
      <c r="BU298" s="1" t="s">
        <v>1279</v>
      </c>
      <c r="BV298" s="1" t="s">
        <v>398</v>
      </c>
      <c r="BW298" s="1" t="s">
        <v>465</v>
      </c>
      <c r="BX298" s="1" t="s">
        <v>2821</v>
      </c>
      <c r="BY298" s="1" t="s">
        <v>1961</v>
      </c>
      <c r="BZ298" s="1" t="s">
        <v>2056</v>
      </c>
      <c r="CA298" s="1" t="s">
        <v>2051</v>
      </c>
      <c r="CB298" s="1"/>
      <c r="CC298" s="1"/>
      <c r="CD298">
        <v>0</v>
      </c>
      <c r="CF298" s="1" t="s">
        <v>395</v>
      </c>
      <c r="CG298">
        <v>0</v>
      </c>
      <c r="CH298" s="1" t="s">
        <v>2621</v>
      </c>
      <c r="CI298" s="1" t="s">
        <v>640</v>
      </c>
      <c r="CJ298" t="b">
        <v>0</v>
      </c>
      <c r="CK298" t="b">
        <v>0</v>
      </c>
      <c r="CL298" t="b">
        <v>0</v>
      </c>
      <c r="CM298" t="b">
        <v>0</v>
      </c>
      <c r="CN298">
        <v>0</v>
      </c>
      <c r="CO298" t="b">
        <v>1</v>
      </c>
      <c r="CP298">
        <v>9.8618030499999995E-2</v>
      </c>
      <c r="CT298">
        <v>1.3333333333333334E-2</v>
      </c>
      <c r="CU298">
        <v>0</v>
      </c>
      <c r="CV298">
        <v>0</v>
      </c>
      <c r="CZ298">
        <v>4.5493111000000003E-2</v>
      </c>
      <c r="DA298">
        <v>0</v>
      </c>
      <c r="DB298">
        <v>0</v>
      </c>
      <c r="DC298">
        <v>0</v>
      </c>
      <c r="DD298">
        <v>0</v>
      </c>
      <c r="DE298">
        <v>0</v>
      </c>
      <c r="DF298">
        <v>4.5493111000000003E-2</v>
      </c>
      <c r="DG298">
        <v>0</v>
      </c>
    </row>
    <row r="299" spans="1:111" x14ac:dyDescent="0.3">
      <c r="A299" s="1" t="s">
        <v>525</v>
      </c>
      <c r="B299" s="1" t="s">
        <v>526</v>
      </c>
      <c r="C299">
        <v>97</v>
      </c>
      <c r="D299" s="1" t="s">
        <v>525</v>
      </c>
      <c r="E299" s="1" t="s">
        <v>526</v>
      </c>
      <c r="F299" t="b">
        <v>1</v>
      </c>
      <c r="G299" s="1" t="s">
        <v>398</v>
      </c>
      <c r="H299">
        <v>0.17666666666666667</v>
      </c>
      <c r="I299" s="1" t="s">
        <v>2842</v>
      </c>
      <c r="J299" s="1" t="s">
        <v>790</v>
      </c>
      <c r="K299" s="1" t="s">
        <v>2821</v>
      </c>
      <c r="L299" s="1" t="s">
        <v>1961</v>
      </c>
      <c r="M299" s="1" t="s">
        <v>2056</v>
      </c>
      <c r="N299" s="1"/>
      <c r="O299" s="1" t="s">
        <v>2051</v>
      </c>
      <c r="P299">
        <v>1</v>
      </c>
      <c r="Q299">
        <v>1</v>
      </c>
      <c r="R299" t="b">
        <v>0</v>
      </c>
      <c r="T299" s="1" t="s">
        <v>395</v>
      </c>
      <c r="U299" s="1" t="s">
        <v>395</v>
      </c>
      <c r="V299" t="b">
        <v>1</v>
      </c>
      <c r="W299">
        <v>7.2992701499999999</v>
      </c>
      <c r="X299">
        <v>1</v>
      </c>
      <c r="Y299">
        <v>0.313067973</v>
      </c>
      <c r="Z299">
        <v>0.02</v>
      </c>
      <c r="AA299">
        <v>0</v>
      </c>
      <c r="AB299">
        <v>0</v>
      </c>
      <c r="AC299">
        <v>0</v>
      </c>
      <c r="AD299">
        <v>0</v>
      </c>
      <c r="AE299">
        <v>0</v>
      </c>
      <c r="AF299">
        <v>0</v>
      </c>
      <c r="AG299">
        <v>0</v>
      </c>
      <c r="AH299">
        <v>0</v>
      </c>
      <c r="AI299">
        <v>0</v>
      </c>
      <c r="AJ299">
        <v>0</v>
      </c>
      <c r="AK299">
        <v>0.313067973</v>
      </c>
      <c r="AL299">
        <v>2.5000000000000001E-2</v>
      </c>
      <c r="AM299">
        <v>0</v>
      </c>
      <c r="AO299">
        <v>0</v>
      </c>
      <c r="AP299">
        <v>0</v>
      </c>
      <c r="AQ299">
        <v>4.4999999999999998E-2</v>
      </c>
      <c r="AR299">
        <v>0</v>
      </c>
      <c r="AS299">
        <v>0</v>
      </c>
      <c r="AT299">
        <v>4.4999999999999998E-2</v>
      </c>
      <c r="AU299">
        <v>0</v>
      </c>
      <c r="AV299">
        <v>0</v>
      </c>
      <c r="AX299" s="1" t="s">
        <v>1563</v>
      </c>
      <c r="AY299">
        <v>13.1</v>
      </c>
      <c r="AZ299">
        <v>17.829999900000001</v>
      </c>
      <c r="BA299">
        <v>4.3333333333333335E-2</v>
      </c>
      <c r="BB299">
        <v>7.6666666666666661E-2</v>
      </c>
      <c r="BC299">
        <v>0</v>
      </c>
      <c r="BI299">
        <v>3.833333333333333E-2</v>
      </c>
      <c r="BJ299">
        <v>0</v>
      </c>
      <c r="BK299">
        <v>8.1666666666666665E-2</v>
      </c>
      <c r="BM299">
        <v>1.4999999999999999E-2</v>
      </c>
      <c r="BN299" s="1" t="s">
        <v>2621</v>
      </c>
      <c r="BO299" s="1" t="s">
        <v>2844</v>
      </c>
      <c r="BP299" s="1" t="s">
        <v>525</v>
      </c>
      <c r="BQ299" s="1" t="s">
        <v>526</v>
      </c>
      <c r="BR299" s="1" t="s">
        <v>525</v>
      </c>
      <c r="BS299" s="1" t="s">
        <v>526</v>
      </c>
      <c r="BT299">
        <v>363</v>
      </c>
      <c r="BU299" s="1" t="s">
        <v>1280</v>
      </c>
      <c r="BV299" s="1" t="s">
        <v>398</v>
      </c>
      <c r="BW299" s="1" t="s">
        <v>466</v>
      </c>
      <c r="BX299" s="1" t="s">
        <v>2821</v>
      </c>
      <c r="BY299" s="1" t="s">
        <v>1961</v>
      </c>
      <c r="BZ299" s="1" t="s">
        <v>2056</v>
      </c>
      <c r="CA299" s="1" t="s">
        <v>2051</v>
      </c>
      <c r="CB299" s="1"/>
      <c r="CC299" s="1"/>
      <c r="CD299">
        <v>0</v>
      </c>
      <c r="CF299" s="1" t="s">
        <v>395</v>
      </c>
      <c r="CG299">
        <v>1</v>
      </c>
      <c r="CH299" s="1" t="s">
        <v>2621</v>
      </c>
      <c r="CI299" s="1" t="s">
        <v>640</v>
      </c>
      <c r="CJ299" t="b">
        <v>0</v>
      </c>
      <c r="CK299" t="b">
        <v>0</v>
      </c>
      <c r="CL299" t="b">
        <v>0</v>
      </c>
      <c r="CM299" t="b">
        <v>0</v>
      </c>
      <c r="CN299">
        <v>0</v>
      </c>
      <c r="CO299" t="b">
        <v>1</v>
      </c>
      <c r="CP299">
        <v>0.44986167599999999</v>
      </c>
      <c r="CT299">
        <v>6.1666666666666668E-2</v>
      </c>
      <c r="CU299">
        <v>0</v>
      </c>
      <c r="CV299">
        <v>0</v>
      </c>
      <c r="CZ299">
        <v>0.26757487699999999</v>
      </c>
      <c r="DA299">
        <v>0</v>
      </c>
      <c r="DB299">
        <v>0</v>
      </c>
      <c r="DC299">
        <v>0</v>
      </c>
      <c r="DD299">
        <v>0</v>
      </c>
      <c r="DE299">
        <v>0</v>
      </c>
      <c r="DF299">
        <v>0.26757487699999999</v>
      </c>
      <c r="DG299">
        <v>0</v>
      </c>
    </row>
    <row r="300" spans="1:111" x14ac:dyDescent="0.3">
      <c r="A300" s="1" t="s">
        <v>525</v>
      </c>
      <c r="B300" s="1" t="s">
        <v>526</v>
      </c>
      <c r="C300">
        <v>234</v>
      </c>
      <c r="D300" s="1" t="s">
        <v>525</v>
      </c>
      <c r="E300" s="1" t="s">
        <v>526</v>
      </c>
      <c r="F300" t="b">
        <v>1</v>
      </c>
      <c r="G300" s="1" t="s">
        <v>398</v>
      </c>
      <c r="H300">
        <v>1.0633333333333332</v>
      </c>
      <c r="I300" s="1" t="s">
        <v>2845</v>
      </c>
      <c r="J300" s="1" t="s">
        <v>2846</v>
      </c>
      <c r="K300" s="1" t="s">
        <v>2732</v>
      </c>
      <c r="L300" s="1" t="s">
        <v>2406</v>
      </c>
      <c r="M300" s="1" t="s">
        <v>2056</v>
      </c>
      <c r="N300" s="1"/>
      <c r="O300" s="1" t="s">
        <v>2051</v>
      </c>
      <c r="P300">
        <v>8</v>
      </c>
      <c r="Q300">
        <v>5</v>
      </c>
      <c r="R300" t="b">
        <v>0</v>
      </c>
      <c r="T300" s="1" t="s">
        <v>411</v>
      </c>
      <c r="U300" s="1" t="s">
        <v>411</v>
      </c>
      <c r="V300" t="b">
        <v>1</v>
      </c>
      <c r="W300">
        <v>4.4223327599999998</v>
      </c>
      <c r="X300">
        <v>1</v>
      </c>
      <c r="Y300">
        <v>1.70433152</v>
      </c>
      <c r="Z300">
        <v>0.11</v>
      </c>
      <c r="AA300">
        <v>0</v>
      </c>
      <c r="AB300">
        <v>0</v>
      </c>
      <c r="AC300">
        <v>0</v>
      </c>
      <c r="AD300">
        <v>0</v>
      </c>
      <c r="AE300">
        <v>0</v>
      </c>
      <c r="AF300">
        <v>0</v>
      </c>
      <c r="AG300">
        <v>0</v>
      </c>
      <c r="AH300">
        <v>0</v>
      </c>
      <c r="AI300">
        <v>0</v>
      </c>
      <c r="AJ300">
        <v>0</v>
      </c>
      <c r="AK300">
        <v>1.70433152</v>
      </c>
      <c r="AL300">
        <v>0.13166666666666665</v>
      </c>
      <c r="AM300">
        <v>0</v>
      </c>
      <c r="AO300">
        <v>0</v>
      </c>
      <c r="AP300">
        <v>0</v>
      </c>
      <c r="AQ300">
        <v>0.24166666666666667</v>
      </c>
      <c r="AR300">
        <v>0</v>
      </c>
      <c r="AS300">
        <v>0</v>
      </c>
      <c r="AT300">
        <v>0.24166666666666667</v>
      </c>
      <c r="AU300">
        <v>0</v>
      </c>
      <c r="AV300">
        <v>0</v>
      </c>
      <c r="AX300" s="1" t="s">
        <v>1563</v>
      </c>
      <c r="AY300">
        <v>138.9</v>
      </c>
      <c r="AZ300">
        <v>17.829999900000001</v>
      </c>
      <c r="BA300">
        <v>0.46666666666666667</v>
      </c>
      <c r="BB300">
        <v>0.42</v>
      </c>
      <c r="BC300">
        <v>0</v>
      </c>
      <c r="BI300">
        <v>0.09</v>
      </c>
      <c r="BJ300">
        <v>0</v>
      </c>
      <c r="BK300">
        <v>0.55666666666666664</v>
      </c>
      <c r="BM300">
        <v>7.8333333333333338E-2</v>
      </c>
      <c r="BN300" s="1" t="s">
        <v>2621</v>
      </c>
      <c r="BO300" s="1" t="s">
        <v>2847</v>
      </c>
      <c r="BP300" s="1" t="s">
        <v>525</v>
      </c>
      <c r="BQ300" s="1" t="s">
        <v>526</v>
      </c>
      <c r="BR300" s="1" t="s">
        <v>525</v>
      </c>
      <c r="BS300" s="1" t="s">
        <v>526</v>
      </c>
      <c r="BT300">
        <v>781</v>
      </c>
      <c r="BU300" s="1" t="s">
        <v>1262</v>
      </c>
      <c r="BV300" s="1" t="s">
        <v>398</v>
      </c>
      <c r="BW300" s="1" t="s">
        <v>736</v>
      </c>
      <c r="BX300" s="1" t="s">
        <v>2732</v>
      </c>
      <c r="BY300" s="1" t="s">
        <v>2406</v>
      </c>
      <c r="BZ300" s="1" t="s">
        <v>2056</v>
      </c>
      <c r="CA300" s="1" t="s">
        <v>2051</v>
      </c>
      <c r="CB300" s="1"/>
      <c r="CC300" s="1"/>
      <c r="CD300">
        <v>0</v>
      </c>
      <c r="CF300" s="1" t="s">
        <v>411</v>
      </c>
      <c r="CG300">
        <v>1</v>
      </c>
      <c r="CH300" s="1" t="s">
        <v>2621</v>
      </c>
      <c r="CI300" s="1" t="s">
        <v>640</v>
      </c>
      <c r="CJ300" t="b">
        <v>0</v>
      </c>
      <c r="CK300" t="b">
        <v>0</v>
      </c>
      <c r="CL300" t="b">
        <v>0</v>
      </c>
      <c r="CM300" t="b">
        <v>0</v>
      </c>
      <c r="CN300">
        <v>0</v>
      </c>
      <c r="CO300" t="b">
        <v>1</v>
      </c>
      <c r="CP300">
        <v>0.38765001300000002</v>
      </c>
      <c r="CT300">
        <v>5.3333333333333337E-2</v>
      </c>
      <c r="CU300">
        <v>0</v>
      </c>
      <c r="CV300">
        <v>0</v>
      </c>
      <c r="CZ300">
        <v>0.16142426400000001</v>
      </c>
      <c r="DA300">
        <v>0</v>
      </c>
      <c r="DB300">
        <v>0</v>
      </c>
      <c r="DC300">
        <v>0</v>
      </c>
      <c r="DD300">
        <v>0</v>
      </c>
      <c r="DE300">
        <v>0</v>
      </c>
      <c r="DF300">
        <v>0.16142426400000001</v>
      </c>
      <c r="DG300">
        <v>0</v>
      </c>
    </row>
    <row r="301" spans="1:111" x14ac:dyDescent="0.3">
      <c r="A301" s="1" t="s">
        <v>525</v>
      </c>
      <c r="B301" s="1" t="s">
        <v>526</v>
      </c>
      <c r="C301">
        <v>234</v>
      </c>
      <c r="D301" s="1" t="s">
        <v>525</v>
      </c>
      <c r="E301" s="1" t="s">
        <v>526</v>
      </c>
      <c r="F301" t="b">
        <v>1</v>
      </c>
      <c r="G301" s="1" t="s">
        <v>398</v>
      </c>
      <c r="H301">
        <v>1.0633333333333332</v>
      </c>
      <c r="I301" s="1" t="s">
        <v>2845</v>
      </c>
      <c r="J301" s="1" t="s">
        <v>2846</v>
      </c>
      <c r="K301" s="1" t="s">
        <v>2732</v>
      </c>
      <c r="L301" s="1" t="s">
        <v>2406</v>
      </c>
      <c r="M301" s="1" t="s">
        <v>2056</v>
      </c>
      <c r="N301" s="1"/>
      <c r="O301" s="1" t="s">
        <v>2051</v>
      </c>
      <c r="P301">
        <v>8</v>
      </c>
      <c r="Q301">
        <v>5</v>
      </c>
      <c r="R301" t="b">
        <v>0</v>
      </c>
      <c r="T301" s="1" t="s">
        <v>411</v>
      </c>
      <c r="U301" s="1" t="s">
        <v>411</v>
      </c>
      <c r="V301" t="b">
        <v>1</v>
      </c>
      <c r="W301">
        <v>4.4223327599999998</v>
      </c>
      <c r="X301">
        <v>1</v>
      </c>
      <c r="Y301">
        <v>1.70433152</v>
      </c>
      <c r="Z301">
        <v>0.11</v>
      </c>
      <c r="AA301">
        <v>0</v>
      </c>
      <c r="AB301">
        <v>0</v>
      </c>
      <c r="AC301">
        <v>0</v>
      </c>
      <c r="AD301">
        <v>0</v>
      </c>
      <c r="AE301">
        <v>0</v>
      </c>
      <c r="AF301">
        <v>0</v>
      </c>
      <c r="AG301">
        <v>0</v>
      </c>
      <c r="AH301">
        <v>0</v>
      </c>
      <c r="AI301">
        <v>0</v>
      </c>
      <c r="AJ301">
        <v>0</v>
      </c>
      <c r="AK301">
        <v>1.70433152</v>
      </c>
      <c r="AL301">
        <v>0.13166666666666665</v>
      </c>
      <c r="AM301">
        <v>0</v>
      </c>
      <c r="AO301">
        <v>0</v>
      </c>
      <c r="AP301">
        <v>0</v>
      </c>
      <c r="AQ301">
        <v>0.24166666666666667</v>
      </c>
      <c r="AR301">
        <v>0</v>
      </c>
      <c r="AS301">
        <v>0</v>
      </c>
      <c r="AT301">
        <v>0.24166666666666667</v>
      </c>
      <c r="AU301">
        <v>0</v>
      </c>
      <c r="AV301">
        <v>0</v>
      </c>
      <c r="AX301" s="1" t="s">
        <v>1563</v>
      </c>
      <c r="AY301">
        <v>138.9</v>
      </c>
      <c r="AZ301">
        <v>17.829999900000001</v>
      </c>
      <c r="BA301">
        <v>0.46666666666666667</v>
      </c>
      <c r="BB301">
        <v>0.42</v>
      </c>
      <c r="BC301">
        <v>0</v>
      </c>
      <c r="BI301">
        <v>0.09</v>
      </c>
      <c r="BJ301">
        <v>0</v>
      </c>
      <c r="BK301">
        <v>0.55666666666666664</v>
      </c>
      <c r="BM301">
        <v>7.8333333333333338E-2</v>
      </c>
      <c r="BN301" s="1" t="s">
        <v>2621</v>
      </c>
      <c r="BO301" s="1" t="s">
        <v>2848</v>
      </c>
      <c r="BP301" s="1" t="s">
        <v>525</v>
      </c>
      <c r="BQ301" s="1" t="s">
        <v>526</v>
      </c>
      <c r="BR301" s="1" t="s">
        <v>525</v>
      </c>
      <c r="BS301" s="1" t="s">
        <v>526</v>
      </c>
      <c r="BT301">
        <v>782</v>
      </c>
      <c r="BU301" s="1" t="s">
        <v>1261</v>
      </c>
      <c r="BV301" s="1" t="s">
        <v>398</v>
      </c>
      <c r="BW301" s="1" t="s">
        <v>466</v>
      </c>
      <c r="BX301" s="1" t="s">
        <v>2732</v>
      </c>
      <c r="BY301" s="1" t="s">
        <v>2406</v>
      </c>
      <c r="BZ301" s="1" t="s">
        <v>2056</v>
      </c>
      <c r="CA301" s="1" t="s">
        <v>2051</v>
      </c>
      <c r="CB301" s="1"/>
      <c r="CC301" s="1"/>
      <c r="CD301">
        <v>0</v>
      </c>
      <c r="CF301" s="1" t="s">
        <v>411</v>
      </c>
      <c r="CG301">
        <v>1</v>
      </c>
      <c r="CH301" s="1" t="s">
        <v>2621</v>
      </c>
      <c r="CI301" s="1" t="s">
        <v>640</v>
      </c>
      <c r="CJ301" t="b">
        <v>0</v>
      </c>
      <c r="CK301" t="b">
        <v>0</v>
      </c>
      <c r="CL301" t="b">
        <v>0</v>
      </c>
      <c r="CM301" t="b">
        <v>0</v>
      </c>
      <c r="CN301">
        <v>0</v>
      </c>
      <c r="CO301" t="b">
        <v>1</v>
      </c>
      <c r="CP301">
        <v>0.27214252900000002</v>
      </c>
      <c r="CT301">
        <v>3.833333333333333E-2</v>
      </c>
      <c r="CU301">
        <v>0</v>
      </c>
      <c r="CV301">
        <v>0</v>
      </c>
      <c r="CZ301">
        <v>2.0009789600000001E-2</v>
      </c>
      <c r="DA301">
        <v>0</v>
      </c>
      <c r="DB301">
        <v>0</v>
      </c>
      <c r="DC301">
        <v>0</v>
      </c>
      <c r="DD301">
        <v>0</v>
      </c>
      <c r="DE301">
        <v>0</v>
      </c>
      <c r="DF301">
        <v>2.0009789600000001E-2</v>
      </c>
      <c r="DG301">
        <v>0</v>
      </c>
    </row>
    <row r="302" spans="1:111" x14ac:dyDescent="0.3">
      <c r="A302" s="1" t="s">
        <v>525</v>
      </c>
      <c r="B302" s="1" t="s">
        <v>526</v>
      </c>
      <c r="C302">
        <v>234</v>
      </c>
      <c r="D302" s="1" t="s">
        <v>525</v>
      </c>
      <c r="E302" s="1" t="s">
        <v>526</v>
      </c>
      <c r="F302" t="b">
        <v>1</v>
      </c>
      <c r="G302" s="1" t="s">
        <v>398</v>
      </c>
      <c r="H302">
        <v>1.0633333333333332</v>
      </c>
      <c r="I302" s="1" t="s">
        <v>2845</v>
      </c>
      <c r="J302" s="1" t="s">
        <v>2846</v>
      </c>
      <c r="K302" s="1" t="s">
        <v>2732</v>
      </c>
      <c r="L302" s="1" t="s">
        <v>2406</v>
      </c>
      <c r="M302" s="1" t="s">
        <v>2056</v>
      </c>
      <c r="N302" s="1"/>
      <c r="O302" s="1" t="s">
        <v>2051</v>
      </c>
      <c r="P302">
        <v>8</v>
      </c>
      <c r="Q302">
        <v>5</v>
      </c>
      <c r="R302" t="b">
        <v>0</v>
      </c>
      <c r="T302" s="1" t="s">
        <v>411</v>
      </c>
      <c r="U302" s="1" t="s">
        <v>411</v>
      </c>
      <c r="V302" t="b">
        <v>1</v>
      </c>
      <c r="W302">
        <v>4.4223327599999998</v>
      </c>
      <c r="X302">
        <v>1</v>
      </c>
      <c r="Y302">
        <v>1.70433152</v>
      </c>
      <c r="Z302">
        <v>0.11</v>
      </c>
      <c r="AA302">
        <v>0</v>
      </c>
      <c r="AB302">
        <v>0</v>
      </c>
      <c r="AC302">
        <v>0</v>
      </c>
      <c r="AD302">
        <v>0</v>
      </c>
      <c r="AE302">
        <v>0</v>
      </c>
      <c r="AF302">
        <v>0</v>
      </c>
      <c r="AG302">
        <v>0</v>
      </c>
      <c r="AH302">
        <v>0</v>
      </c>
      <c r="AI302">
        <v>0</v>
      </c>
      <c r="AJ302">
        <v>0</v>
      </c>
      <c r="AK302">
        <v>1.70433152</v>
      </c>
      <c r="AL302">
        <v>0.13166666666666665</v>
      </c>
      <c r="AM302">
        <v>0</v>
      </c>
      <c r="AO302">
        <v>0</v>
      </c>
      <c r="AP302">
        <v>0</v>
      </c>
      <c r="AQ302">
        <v>0.24166666666666667</v>
      </c>
      <c r="AR302">
        <v>0</v>
      </c>
      <c r="AS302">
        <v>0</v>
      </c>
      <c r="AT302">
        <v>0.24166666666666667</v>
      </c>
      <c r="AU302">
        <v>0</v>
      </c>
      <c r="AV302">
        <v>0</v>
      </c>
      <c r="AX302" s="1" t="s">
        <v>1563</v>
      </c>
      <c r="AY302">
        <v>138.9</v>
      </c>
      <c r="AZ302">
        <v>17.829999900000001</v>
      </c>
      <c r="BA302">
        <v>0.46666666666666667</v>
      </c>
      <c r="BB302">
        <v>0.42</v>
      </c>
      <c r="BC302">
        <v>0</v>
      </c>
      <c r="BI302">
        <v>0.09</v>
      </c>
      <c r="BJ302">
        <v>0</v>
      </c>
      <c r="BK302">
        <v>0.55666666666666664</v>
      </c>
      <c r="BM302">
        <v>7.8333333333333338E-2</v>
      </c>
      <c r="BN302" s="1" t="s">
        <v>2621</v>
      </c>
      <c r="BO302" s="1" t="s">
        <v>2849</v>
      </c>
      <c r="BP302" s="1" t="s">
        <v>525</v>
      </c>
      <c r="BQ302" s="1" t="s">
        <v>526</v>
      </c>
      <c r="BR302" s="1" t="s">
        <v>525</v>
      </c>
      <c r="BS302" s="1" t="s">
        <v>526</v>
      </c>
      <c r="BT302">
        <v>783</v>
      </c>
      <c r="BU302" s="1" t="s">
        <v>1259</v>
      </c>
      <c r="BV302" s="1" t="s">
        <v>398</v>
      </c>
      <c r="BW302" s="1" t="s">
        <v>465</v>
      </c>
      <c r="BX302" s="1" t="s">
        <v>2732</v>
      </c>
      <c r="BY302" s="1" t="s">
        <v>2406</v>
      </c>
      <c r="BZ302" s="1" t="s">
        <v>2056</v>
      </c>
      <c r="CA302" s="1" t="s">
        <v>2051</v>
      </c>
      <c r="CB302" s="1"/>
      <c r="CC302" s="1"/>
      <c r="CD302">
        <v>0</v>
      </c>
      <c r="CF302" s="1" t="s">
        <v>411</v>
      </c>
      <c r="CG302">
        <v>1</v>
      </c>
      <c r="CH302" s="1" t="s">
        <v>2621</v>
      </c>
      <c r="CI302" s="1" t="s">
        <v>640</v>
      </c>
      <c r="CJ302" t="b">
        <v>0</v>
      </c>
      <c r="CK302" t="b">
        <v>0</v>
      </c>
      <c r="CL302" t="b">
        <v>0</v>
      </c>
      <c r="CM302" t="b">
        <v>0</v>
      </c>
      <c r="CN302">
        <v>0</v>
      </c>
      <c r="CO302" t="b">
        <v>1</v>
      </c>
      <c r="CP302">
        <v>0.456650108</v>
      </c>
      <c r="CT302">
        <v>6.3333333333333339E-2</v>
      </c>
      <c r="CU302">
        <v>0</v>
      </c>
      <c r="CV302">
        <v>0</v>
      </c>
      <c r="CZ302">
        <v>0.26586997499999998</v>
      </c>
      <c r="DA302">
        <v>0</v>
      </c>
      <c r="DB302">
        <v>0</v>
      </c>
      <c r="DC302">
        <v>0</v>
      </c>
      <c r="DD302">
        <v>0</v>
      </c>
      <c r="DE302">
        <v>0</v>
      </c>
      <c r="DF302">
        <v>0.26586997499999998</v>
      </c>
      <c r="DG302">
        <v>0</v>
      </c>
    </row>
    <row r="303" spans="1:111" x14ac:dyDescent="0.3">
      <c r="A303" s="1" t="s">
        <v>525</v>
      </c>
      <c r="B303" s="1" t="s">
        <v>526</v>
      </c>
      <c r="C303">
        <v>234</v>
      </c>
      <c r="D303" s="1" t="s">
        <v>525</v>
      </c>
      <c r="E303" s="1" t="s">
        <v>526</v>
      </c>
      <c r="F303" t="b">
        <v>1</v>
      </c>
      <c r="G303" s="1" t="s">
        <v>398</v>
      </c>
      <c r="H303">
        <v>1.0633333333333332</v>
      </c>
      <c r="I303" s="1" t="s">
        <v>2845</v>
      </c>
      <c r="J303" s="1" t="s">
        <v>2846</v>
      </c>
      <c r="K303" s="1" t="s">
        <v>2732</v>
      </c>
      <c r="L303" s="1" t="s">
        <v>2406</v>
      </c>
      <c r="M303" s="1" t="s">
        <v>2056</v>
      </c>
      <c r="N303" s="1"/>
      <c r="O303" s="1" t="s">
        <v>2051</v>
      </c>
      <c r="P303">
        <v>8</v>
      </c>
      <c r="Q303">
        <v>5</v>
      </c>
      <c r="R303" t="b">
        <v>0</v>
      </c>
      <c r="T303" s="1" t="s">
        <v>411</v>
      </c>
      <c r="U303" s="1" t="s">
        <v>411</v>
      </c>
      <c r="V303" t="b">
        <v>1</v>
      </c>
      <c r="W303">
        <v>4.4223327599999998</v>
      </c>
      <c r="X303">
        <v>1</v>
      </c>
      <c r="Y303">
        <v>1.70433152</v>
      </c>
      <c r="Z303">
        <v>0.11</v>
      </c>
      <c r="AA303">
        <v>0</v>
      </c>
      <c r="AB303">
        <v>0</v>
      </c>
      <c r="AC303">
        <v>0</v>
      </c>
      <c r="AD303">
        <v>0</v>
      </c>
      <c r="AE303">
        <v>0</v>
      </c>
      <c r="AF303">
        <v>0</v>
      </c>
      <c r="AG303">
        <v>0</v>
      </c>
      <c r="AH303">
        <v>0</v>
      </c>
      <c r="AI303">
        <v>0</v>
      </c>
      <c r="AJ303">
        <v>0</v>
      </c>
      <c r="AK303">
        <v>1.70433152</v>
      </c>
      <c r="AL303">
        <v>0.13166666666666665</v>
      </c>
      <c r="AM303">
        <v>0</v>
      </c>
      <c r="AO303">
        <v>0</v>
      </c>
      <c r="AP303">
        <v>0</v>
      </c>
      <c r="AQ303">
        <v>0.24166666666666667</v>
      </c>
      <c r="AR303">
        <v>0</v>
      </c>
      <c r="AS303">
        <v>0</v>
      </c>
      <c r="AT303">
        <v>0.24166666666666667</v>
      </c>
      <c r="AU303">
        <v>0</v>
      </c>
      <c r="AV303">
        <v>0</v>
      </c>
      <c r="AX303" s="1" t="s">
        <v>1563</v>
      </c>
      <c r="AY303">
        <v>138.9</v>
      </c>
      <c r="AZ303">
        <v>17.829999900000001</v>
      </c>
      <c r="BA303">
        <v>0.46666666666666667</v>
      </c>
      <c r="BB303">
        <v>0.42</v>
      </c>
      <c r="BC303">
        <v>0</v>
      </c>
      <c r="BI303">
        <v>0.09</v>
      </c>
      <c r="BJ303">
        <v>0</v>
      </c>
      <c r="BK303">
        <v>0.55666666666666664</v>
      </c>
      <c r="BM303">
        <v>7.8333333333333338E-2</v>
      </c>
      <c r="BN303" s="1" t="s">
        <v>2621</v>
      </c>
      <c r="BO303" s="1" t="s">
        <v>2850</v>
      </c>
      <c r="BP303" s="1" t="s">
        <v>525</v>
      </c>
      <c r="BQ303" s="1" t="s">
        <v>526</v>
      </c>
      <c r="BR303" s="1" t="s">
        <v>525</v>
      </c>
      <c r="BS303" s="1" t="s">
        <v>526</v>
      </c>
      <c r="BT303">
        <v>784</v>
      </c>
      <c r="BU303" s="1" t="s">
        <v>1263</v>
      </c>
      <c r="BV303" s="1" t="s">
        <v>398</v>
      </c>
      <c r="BW303" s="1" t="s">
        <v>514</v>
      </c>
      <c r="BX303" s="1" t="s">
        <v>2732</v>
      </c>
      <c r="BY303" s="1" t="s">
        <v>2406</v>
      </c>
      <c r="BZ303" s="1" t="s">
        <v>2056</v>
      </c>
      <c r="CA303" s="1" t="s">
        <v>2051</v>
      </c>
      <c r="CB303" s="1"/>
      <c r="CC303" s="1"/>
      <c r="CD303">
        <v>0</v>
      </c>
      <c r="CF303" s="1" t="s">
        <v>411</v>
      </c>
      <c r="CG303">
        <v>0</v>
      </c>
      <c r="CH303" s="1" t="s">
        <v>2621</v>
      </c>
      <c r="CI303" s="1" t="s">
        <v>640</v>
      </c>
      <c r="CJ303" t="b">
        <v>0</v>
      </c>
      <c r="CK303" t="b">
        <v>0</v>
      </c>
      <c r="CL303" t="b">
        <v>0</v>
      </c>
      <c r="CM303" t="b">
        <v>0</v>
      </c>
      <c r="CN303">
        <v>0</v>
      </c>
      <c r="CO303" t="b">
        <v>1</v>
      </c>
      <c r="CP303">
        <v>0.42793205400000001</v>
      </c>
      <c r="CT303">
        <v>0.06</v>
      </c>
      <c r="CU303">
        <v>0</v>
      </c>
      <c r="CV303">
        <v>0</v>
      </c>
      <c r="CZ303">
        <v>0.38853088000000002</v>
      </c>
      <c r="DA303">
        <v>0</v>
      </c>
      <c r="DB303">
        <v>0</v>
      </c>
      <c r="DC303">
        <v>0</v>
      </c>
      <c r="DD303">
        <v>0</v>
      </c>
      <c r="DE303">
        <v>0</v>
      </c>
      <c r="DF303">
        <v>0.38853088000000002</v>
      </c>
      <c r="DG303">
        <v>0</v>
      </c>
    </row>
    <row r="304" spans="1:111" x14ac:dyDescent="0.3">
      <c r="A304" s="1" t="s">
        <v>525</v>
      </c>
      <c r="B304" s="1" t="s">
        <v>526</v>
      </c>
      <c r="C304">
        <v>234</v>
      </c>
      <c r="D304" s="1" t="s">
        <v>525</v>
      </c>
      <c r="E304" s="1" t="s">
        <v>526</v>
      </c>
      <c r="F304" t="b">
        <v>1</v>
      </c>
      <c r="G304" s="1" t="s">
        <v>398</v>
      </c>
      <c r="H304">
        <v>1.0633333333333332</v>
      </c>
      <c r="I304" s="1" t="s">
        <v>2845</v>
      </c>
      <c r="J304" s="1" t="s">
        <v>2846</v>
      </c>
      <c r="K304" s="1" t="s">
        <v>2732</v>
      </c>
      <c r="L304" s="1" t="s">
        <v>2406</v>
      </c>
      <c r="M304" s="1" t="s">
        <v>2056</v>
      </c>
      <c r="N304" s="1"/>
      <c r="O304" s="1" t="s">
        <v>2051</v>
      </c>
      <c r="P304">
        <v>8</v>
      </c>
      <c r="Q304">
        <v>5</v>
      </c>
      <c r="R304" t="b">
        <v>0</v>
      </c>
      <c r="T304" s="1" t="s">
        <v>411</v>
      </c>
      <c r="U304" s="1" t="s">
        <v>411</v>
      </c>
      <c r="V304" t="b">
        <v>1</v>
      </c>
      <c r="W304">
        <v>4.4223327599999998</v>
      </c>
      <c r="X304">
        <v>1</v>
      </c>
      <c r="Y304">
        <v>1.70433152</v>
      </c>
      <c r="Z304">
        <v>0.11</v>
      </c>
      <c r="AA304">
        <v>0</v>
      </c>
      <c r="AB304">
        <v>0</v>
      </c>
      <c r="AC304">
        <v>0</v>
      </c>
      <c r="AD304">
        <v>0</v>
      </c>
      <c r="AE304">
        <v>0</v>
      </c>
      <c r="AF304">
        <v>0</v>
      </c>
      <c r="AG304">
        <v>0</v>
      </c>
      <c r="AH304">
        <v>0</v>
      </c>
      <c r="AI304">
        <v>0</v>
      </c>
      <c r="AJ304">
        <v>0</v>
      </c>
      <c r="AK304">
        <v>1.70433152</v>
      </c>
      <c r="AL304">
        <v>0.13166666666666665</v>
      </c>
      <c r="AM304">
        <v>0</v>
      </c>
      <c r="AO304">
        <v>0</v>
      </c>
      <c r="AP304">
        <v>0</v>
      </c>
      <c r="AQ304">
        <v>0.24166666666666667</v>
      </c>
      <c r="AR304">
        <v>0</v>
      </c>
      <c r="AS304">
        <v>0</v>
      </c>
      <c r="AT304">
        <v>0.24166666666666667</v>
      </c>
      <c r="AU304">
        <v>0</v>
      </c>
      <c r="AV304">
        <v>0</v>
      </c>
      <c r="AX304" s="1" t="s">
        <v>1563</v>
      </c>
      <c r="AY304">
        <v>138.9</v>
      </c>
      <c r="AZ304">
        <v>17.829999900000001</v>
      </c>
      <c r="BA304">
        <v>0.46666666666666667</v>
      </c>
      <c r="BB304">
        <v>0.42</v>
      </c>
      <c r="BC304">
        <v>0</v>
      </c>
      <c r="BI304">
        <v>0.09</v>
      </c>
      <c r="BJ304">
        <v>0</v>
      </c>
      <c r="BK304">
        <v>0.55666666666666664</v>
      </c>
      <c r="BM304">
        <v>7.8333333333333338E-2</v>
      </c>
      <c r="BN304" s="1" t="s">
        <v>2621</v>
      </c>
      <c r="BO304" s="1" t="s">
        <v>2851</v>
      </c>
      <c r="BP304" s="1" t="s">
        <v>525</v>
      </c>
      <c r="BQ304" s="1" t="s">
        <v>526</v>
      </c>
      <c r="BR304" s="1" t="s">
        <v>525</v>
      </c>
      <c r="BS304" s="1" t="s">
        <v>526</v>
      </c>
      <c r="BT304">
        <v>785</v>
      </c>
      <c r="BU304" s="1" t="s">
        <v>1257</v>
      </c>
      <c r="BV304" s="1" t="s">
        <v>398</v>
      </c>
      <c r="BW304" s="1" t="s">
        <v>513</v>
      </c>
      <c r="BX304" s="1" t="s">
        <v>2732</v>
      </c>
      <c r="BY304" s="1" t="s">
        <v>2406</v>
      </c>
      <c r="BZ304" s="1" t="s">
        <v>2056</v>
      </c>
      <c r="CA304" s="1" t="s">
        <v>2051</v>
      </c>
      <c r="CB304" s="1"/>
      <c r="CC304" s="1"/>
      <c r="CD304">
        <v>0</v>
      </c>
      <c r="CF304" s="1" t="s">
        <v>411</v>
      </c>
      <c r="CG304">
        <v>0</v>
      </c>
      <c r="CH304" s="1" t="s">
        <v>2621</v>
      </c>
      <c r="CI304" s="1" t="s">
        <v>640</v>
      </c>
      <c r="CJ304" t="b">
        <v>0</v>
      </c>
      <c r="CK304" t="b">
        <v>0</v>
      </c>
      <c r="CL304" t="b">
        <v>0</v>
      </c>
      <c r="CM304" t="b">
        <v>0</v>
      </c>
      <c r="CN304">
        <v>0</v>
      </c>
      <c r="CO304" t="b">
        <v>1</v>
      </c>
      <c r="CP304">
        <v>0.41569846900000001</v>
      </c>
      <c r="CT304">
        <v>5.6666666666666664E-2</v>
      </c>
      <c r="CU304">
        <v>0</v>
      </c>
      <c r="CV304">
        <v>0</v>
      </c>
      <c r="CZ304">
        <v>0.33998695000000001</v>
      </c>
      <c r="DA304">
        <v>0</v>
      </c>
      <c r="DB304">
        <v>0</v>
      </c>
      <c r="DC304">
        <v>0</v>
      </c>
      <c r="DD304">
        <v>0</v>
      </c>
      <c r="DE304">
        <v>0</v>
      </c>
      <c r="DF304">
        <v>0.33998695000000001</v>
      </c>
      <c r="DG304">
        <v>0</v>
      </c>
    </row>
    <row r="305" spans="1:111" x14ac:dyDescent="0.3">
      <c r="A305" s="1" t="s">
        <v>525</v>
      </c>
      <c r="B305" s="1" t="s">
        <v>526</v>
      </c>
      <c r="C305">
        <v>234</v>
      </c>
      <c r="D305" s="1" t="s">
        <v>525</v>
      </c>
      <c r="E305" s="1" t="s">
        <v>526</v>
      </c>
      <c r="F305" t="b">
        <v>1</v>
      </c>
      <c r="G305" s="1" t="s">
        <v>398</v>
      </c>
      <c r="H305">
        <v>1.0633333333333332</v>
      </c>
      <c r="I305" s="1" t="s">
        <v>2845</v>
      </c>
      <c r="J305" s="1" t="s">
        <v>2846</v>
      </c>
      <c r="K305" s="1" t="s">
        <v>2732</v>
      </c>
      <c r="L305" s="1" t="s">
        <v>2406</v>
      </c>
      <c r="M305" s="1" t="s">
        <v>2056</v>
      </c>
      <c r="N305" s="1"/>
      <c r="O305" s="1" t="s">
        <v>2051</v>
      </c>
      <c r="P305">
        <v>8</v>
      </c>
      <c r="Q305">
        <v>5</v>
      </c>
      <c r="R305" t="b">
        <v>0</v>
      </c>
      <c r="T305" s="1" t="s">
        <v>411</v>
      </c>
      <c r="U305" s="1" t="s">
        <v>411</v>
      </c>
      <c r="V305" t="b">
        <v>1</v>
      </c>
      <c r="W305">
        <v>4.4223327599999998</v>
      </c>
      <c r="X305">
        <v>1</v>
      </c>
      <c r="Y305">
        <v>1.70433152</v>
      </c>
      <c r="Z305">
        <v>0.11</v>
      </c>
      <c r="AA305">
        <v>0</v>
      </c>
      <c r="AB305">
        <v>0</v>
      </c>
      <c r="AC305">
        <v>0</v>
      </c>
      <c r="AD305">
        <v>0</v>
      </c>
      <c r="AE305">
        <v>0</v>
      </c>
      <c r="AF305">
        <v>0</v>
      </c>
      <c r="AG305">
        <v>0</v>
      </c>
      <c r="AH305">
        <v>0</v>
      </c>
      <c r="AI305">
        <v>0</v>
      </c>
      <c r="AJ305">
        <v>0</v>
      </c>
      <c r="AK305">
        <v>1.70433152</v>
      </c>
      <c r="AL305">
        <v>0.13166666666666665</v>
      </c>
      <c r="AM305">
        <v>0</v>
      </c>
      <c r="AO305">
        <v>0</v>
      </c>
      <c r="AP305">
        <v>0</v>
      </c>
      <c r="AQ305">
        <v>0.24166666666666667</v>
      </c>
      <c r="AR305">
        <v>0</v>
      </c>
      <c r="AS305">
        <v>0</v>
      </c>
      <c r="AT305">
        <v>0.24166666666666667</v>
      </c>
      <c r="AU305">
        <v>0</v>
      </c>
      <c r="AV305">
        <v>0</v>
      </c>
      <c r="AX305" s="1" t="s">
        <v>1563</v>
      </c>
      <c r="AY305">
        <v>138.9</v>
      </c>
      <c r="AZ305">
        <v>17.829999900000001</v>
      </c>
      <c r="BA305">
        <v>0.46666666666666667</v>
      </c>
      <c r="BB305">
        <v>0.42</v>
      </c>
      <c r="BC305">
        <v>0</v>
      </c>
      <c r="BI305">
        <v>0.09</v>
      </c>
      <c r="BJ305">
        <v>0</v>
      </c>
      <c r="BK305">
        <v>0.55666666666666664</v>
      </c>
      <c r="BM305">
        <v>7.8333333333333338E-2</v>
      </c>
      <c r="BN305" s="1" t="s">
        <v>2621</v>
      </c>
      <c r="BO305" s="1" t="s">
        <v>2852</v>
      </c>
      <c r="BP305" s="1" t="s">
        <v>525</v>
      </c>
      <c r="BQ305" s="1" t="s">
        <v>526</v>
      </c>
      <c r="BR305" s="1" t="s">
        <v>525</v>
      </c>
      <c r="BS305" s="1" t="s">
        <v>526</v>
      </c>
      <c r="BT305">
        <v>786</v>
      </c>
      <c r="BU305" s="1" t="s">
        <v>1287</v>
      </c>
      <c r="BV305" s="1" t="s">
        <v>398</v>
      </c>
      <c r="BW305" s="1" t="s">
        <v>512</v>
      </c>
      <c r="BX305" s="1" t="s">
        <v>2732</v>
      </c>
      <c r="BY305" s="1" t="s">
        <v>2406</v>
      </c>
      <c r="BZ305" s="1" t="s">
        <v>2056</v>
      </c>
      <c r="CA305" s="1" t="s">
        <v>2051</v>
      </c>
      <c r="CB305" s="1"/>
      <c r="CC305" s="1"/>
      <c r="CD305">
        <v>0</v>
      </c>
      <c r="CF305" s="1" t="s">
        <v>411</v>
      </c>
      <c r="CG305">
        <v>1</v>
      </c>
      <c r="CH305" s="1" t="s">
        <v>2621</v>
      </c>
      <c r="CI305" s="1" t="s">
        <v>640</v>
      </c>
      <c r="CJ305" t="b">
        <v>0</v>
      </c>
      <c r="CK305" t="b">
        <v>0</v>
      </c>
      <c r="CL305" t="b">
        <v>0</v>
      </c>
      <c r="CM305" t="b">
        <v>0</v>
      </c>
      <c r="CN305">
        <v>0</v>
      </c>
      <c r="CO305" t="b">
        <v>1</v>
      </c>
      <c r="CP305">
        <v>0.45729443400000003</v>
      </c>
      <c r="CT305">
        <v>6.3333333333333339E-2</v>
      </c>
      <c r="CU305">
        <v>0</v>
      </c>
      <c r="CV305">
        <v>0</v>
      </c>
      <c r="CZ305">
        <v>0.29458358899999998</v>
      </c>
      <c r="DA305">
        <v>0</v>
      </c>
      <c r="DB305">
        <v>0</v>
      </c>
      <c r="DC305">
        <v>0</v>
      </c>
      <c r="DD305">
        <v>0</v>
      </c>
      <c r="DE305">
        <v>0</v>
      </c>
      <c r="DF305">
        <v>0.29458358899999998</v>
      </c>
      <c r="DG305">
        <v>0</v>
      </c>
    </row>
    <row r="306" spans="1:111" x14ac:dyDescent="0.3">
      <c r="A306" s="1" t="s">
        <v>525</v>
      </c>
      <c r="B306" s="1" t="s">
        <v>526</v>
      </c>
      <c r="C306">
        <v>234</v>
      </c>
      <c r="D306" s="1" t="s">
        <v>525</v>
      </c>
      <c r="E306" s="1" t="s">
        <v>526</v>
      </c>
      <c r="F306" t="b">
        <v>1</v>
      </c>
      <c r="G306" s="1" t="s">
        <v>398</v>
      </c>
      <c r="H306">
        <v>1.0633333333333332</v>
      </c>
      <c r="I306" s="1" t="s">
        <v>2845</v>
      </c>
      <c r="J306" s="1" t="s">
        <v>2846</v>
      </c>
      <c r="K306" s="1" t="s">
        <v>2732</v>
      </c>
      <c r="L306" s="1" t="s">
        <v>2406</v>
      </c>
      <c r="M306" s="1" t="s">
        <v>2056</v>
      </c>
      <c r="N306" s="1"/>
      <c r="O306" s="1" t="s">
        <v>2051</v>
      </c>
      <c r="P306">
        <v>8</v>
      </c>
      <c r="Q306">
        <v>5</v>
      </c>
      <c r="R306" t="b">
        <v>0</v>
      </c>
      <c r="T306" s="1" t="s">
        <v>411</v>
      </c>
      <c r="U306" s="1" t="s">
        <v>411</v>
      </c>
      <c r="V306" t="b">
        <v>1</v>
      </c>
      <c r="W306">
        <v>4.4223327599999998</v>
      </c>
      <c r="X306">
        <v>1</v>
      </c>
      <c r="Y306">
        <v>1.70433152</v>
      </c>
      <c r="Z306">
        <v>0.11</v>
      </c>
      <c r="AA306">
        <v>0</v>
      </c>
      <c r="AB306">
        <v>0</v>
      </c>
      <c r="AC306">
        <v>0</v>
      </c>
      <c r="AD306">
        <v>0</v>
      </c>
      <c r="AE306">
        <v>0</v>
      </c>
      <c r="AF306">
        <v>0</v>
      </c>
      <c r="AG306">
        <v>0</v>
      </c>
      <c r="AH306">
        <v>0</v>
      </c>
      <c r="AI306">
        <v>0</v>
      </c>
      <c r="AJ306">
        <v>0</v>
      </c>
      <c r="AK306">
        <v>1.70433152</v>
      </c>
      <c r="AL306">
        <v>0.13166666666666665</v>
      </c>
      <c r="AM306">
        <v>0</v>
      </c>
      <c r="AO306">
        <v>0</v>
      </c>
      <c r="AP306">
        <v>0</v>
      </c>
      <c r="AQ306">
        <v>0.24166666666666667</v>
      </c>
      <c r="AR306">
        <v>0</v>
      </c>
      <c r="AS306">
        <v>0</v>
      </c>
      <c r="AT306">
        <v>0.24166666666666667</v>
      </c>
      <c r="AU306">
        <v>0</v>
      </c>
      <c r="AV306">
        <v>0</v>
      </c>
      <c r="AX306" s="1" t="s">
        <v>1563</v>
      </c>
      <c r="AY306">
        <v>138.9</v>
      </c>
      <c r="AZ306">
        <v>17.829999900000001</v>
      </c>
      <c r="BA306">
        <v>0.46666666666666667</v>
      </c>
      <c r="BB306">
        <v>0.42</v>
      </c>
      <c r="BC306">
        <v>0</v>
      </c>
      <c r="BI306">
        <v>0.09</v>
      </c>
      <c r="BJ306">
        <v>0</v>
      </c>
      <c r="BK306">
        <v>0.55666666666666664</v>
      </c>
      <c r="BM306">
        <v>7.8333333333333338E-2</v>
      </c>
      <c r="BN306" s="1" t="s">
        <v>2621</v>
      </c>
      <c r="BO306" s="1" t="s">
        <v>2853</v>
      </c>
      <c r="BP306" s="1" t="s">
        <v>525</v>
      </c>
      <c r="BQ306" s="1" t="s">
        <v>526</v>
      </c>
      <c r="BR306" s="1" t="s">
        <v>525</v>
      </c>
      <c r="BS306" s="1" t="s">
        <v>526</v>
      </c>
      <c r="BT306">
        <v>787</v>
      </c>
      <c r="BU306" s="1" t="s">
        <v>1255</v>
      </c>
      <c r="BV306" s="1" t="s">
        <v>398</v>
      </c>
      <c r="BW306" s="1" t="s">
        <v>511</v>
      </c>
      <c r="BX306" s="1" t="s">
        <v>2732</v>
      </c>
      <c r="BY306" s="1" t="s">
        <v>2406</v>
      </c>
      <c r="BZ306" s="1" t="s">
        <v>2056</v>
      </c>
      <c r="CA306" s="1" t="s">
        <v>2051</v>
      </c>
      <c r="CB306" s="1"/>
      <c r="CC306" s="1"/>
      <c r="CD306">
        <v>0</v>
      </c>
      <c r="CF306" s="1" t="s">
        <v>411</v>
      </c>
      <c r="CG306">
        <v>1</v>
      </c>
      <c r="CH306" s="1" t="s">
        <v>2621</v>
      </c>
      <c r="CI306" s="1" t="s">
        <v>640</v>
      </c>
      <c r="CJ306" t="b">
        <v>0</v>
      </c>
      <c r="CK306" t="b">
        <v>0</v>
      </c>
      <c r="CL306" t="b">
        <v>0</v>
      </c>
      <c r="CM306" t="b">
        <v>0</v>
      </c>
      <c r="CN306">
        <v>0</v>
      </c>
      <c r="CO306" t="b">
        <v>1</v>
      </c>
      <c r="CP306">
        <v>0.33406275499999999</v>
      </c>
      <c r="CT306">
        <v>4.6666666666666669E-2</v>
      </c>
      <c r="CU306">
        <v>0</v>
      </c>
      <c r="CV306">
        <v>0</v>
      </c>
      <c r="CZ306">
        <v>8.0308347899999993E-2</v>
      </c>
      <c r="DA306">
        <v>0</v>
      </c>
      <c r="DB306">
        <v>0</v>
      </c>
      <c r="DC306">
        <v>0</v>
      </c>
      <c r="DD306">
        <v>0</v>
      </c>
      <c r="DE306">
        <v>0</v>
      </c>
      <c r="DF306">
        <v>8.0308347899999993E-2</v>
      </c>
      <c r="DG306">
        <v>0</v>
      </c>
    </row>
    <row r="307" spans="1:111" x14ac:dyDescent="0.3">
      <c r="A307" s="1" t="s">
        <v>525</v>
      </c>
      <c r="B307" s="1" t="s">
        <v>526</v>
      </c>
      <c r="C307">
        <v>234</v>
      </c>
      <c r="D307" s="1" t="s">
        <v>525</v>
      </c>
      <c r="E307" s="1" t="s">
        <v>526</v>
      </c>
      <c r="F307" t="b">
        <v>1</v>
      </c>
      <c r="G307" s="1" t="s">
        <v>398</v>
      </c>
      <c r="H307">
        <v>1.0633333333333332</v>
      </c>
      <c r="I307" s="1" t="s">
        <v>2845</v>
      </c>
      <c r="J307" s="1" t="s">
        <v>2846</v>
      </c>
      <c r="K307" s="1" t="s">
        <v>2732</v>
      </c>
      <c r="L307" s="1" t="s">
        <v>2406</v>
      </c>
      <c r="M307" s="1" t="s">
        <v>2056</v>
      </c>
      <c r="N307" s="1"/>
      <c r="O307" s="1" t="s">
        <v>2051</v>
      </c>
      <c r="P307">
        <v>8</v>
      </c>
      <c r="Q307">
        <v>5</v>
      </c>
      <c r="R307" t="b">
        <v>0</v>
      </c>
      <c r="T307" s="1" t="s">
        <v>411</v>
      </c>
      <c r="U307" s="1" t="s">
        <v>411</v>
      </c>
      <c r="V307" t="b">
        <v>1</v>
      </c>
      <c r="W307">
        <v>4.4223327599999998</v>
      </c>
      <c r="X307">
        <v>1</v>
      </c>
      <c r="Y307">
        <v>1.70433152</v>
      </c>
      <c r="Z307">
        <v>0.11</v>
      </c>
      <c r="AA307">
        <v>0</v>
      </c>
      <c r="AB307">
        <v>0</v>
      </c>
      <c r="AC307">
        <v>0</v>
      </c>
      <c r="AD307">
        <v>0</v>
      </c>
      <c r="AE307">
        <v>0</v>
      </c>
      <c r="AF307">
        <v>0</v>
      </c>
      <c r="AG307">
        <v>0</v>
      </c>
      <c r="AH307">
        <v>0</v>
      </c>
      <c r="AI307">
        <v>0</v>
      </c>
      <c r="AJ307">
        <v>0</v>
      </c>
      <c r="AK307">
        <v>1.70433152</v>
      </c>
      <c r="AL307">
        <v>0.13166666666666665</v>
      </c>
      <c r="AM307">
        <v>0</v>
      </c>
      <c r="AO307">
        <v>0</v>
      </c>
      <c r="AP307">
        <v>0</v>
      </c>
      <c r="AQ307">
        <v>0.24166666666666667</v>
      </c>
      <c r="AR307">
        <v>0</v>
      </c>
      <c r="AS307">
        <v>0</v>
      </c>
      <c r="AT307">
        <v>0.24166666666666667</v>
      </c>
      <c r="AU307">
        <v>0</v>
      </c>
      <c r="AV307">
        <v>0</v>
      </c>
      <c r="AX307" s="1" t="s">
        <v>1563</v>
      </c>
      <c r="AY307">
        <v>138.9</v>
      </c>
      <c r="AZ307">
        <v>17.829999900000001</v>
      </c>
      <c r="BA307">
        <v>0.46666666666666667</v>
      </c>
      <c r="BB307">
        <v>0.42</v>
      </c>
      <c r="BC307">
        <v>0</v>
      </c>
      <c r="BI307">
        <v>0.09</v>
      </c>
      <c r="BJ307">
        <v>0</v>
      </c>
      <c r="BK307">
        <v>0.55666666666666664</v>
      </c>
      <c r="BM307">
        <v>7.8333333333333338E-2</v>
      </c>
      <c r="BN307" s="1" t="s">
        <v>2621</v>
      </c>
      <c r="BO307" s="1" t="s">
        <v>2854</v>
      </c>
      <c r="BP307" s="1" t="s">
        <v>525</v>
      </c>
      <c r="BQ307" s="1" t="s">
        <v>526</v>
      </c>
      <c r="BR307" s="1" t="s">
        <v>525</v>
      </c>
      <c r="BS307" s="1" t="s">
        <v>526</v>
      </c>
      <c r="BT307">
        <v>788</v>
      </c>
      <c r="BU307" s="1" t="s">
        <v>1258</v>
      </c>
      <c r="BV307" s="1" t="s">
        <v>398</v>
      </c>
      <c r="BW307" s="1" t="s">
        <v>446</v>
      </c>
      <c r="BX307" s="1" t="s">
        <v>2732</v>
      </c>
      <c r="BY307" s="1" t="s">
        <v>2406</v>
      </c>
      <c r="BZ307" s="1" t="s">
        <v>2056</v>
      </c>
      <c r="CA307" s="1" t="s">
        <v>2051</v>
      </c>
      <c r="CB307" s="1"/>
      <c r="CC307" s="1"/>
      <c r="CD307">
        <v>0</v>
      </c>
      <c r="CF307" s="1" t="s">
        <v>411</v>
      </c>
      <c r="CG307">
        <v>0</v>
      </c>
      <c r="CH307" s="1" t="s">
        <v>2621</v>
      </c>
      <c r="CI307" s="1" t="s">
        <v>640</v>
      </c>
      <c r="CJ307" t="b">
        <v>0</v>
      </c>
      <c r="CK307" t="b">
        <v>0</v>
      </c>
      <c r="CL307" t="b">
        <v>0</v>
      </c>
      <c r="CM307" t="b">
        <v>0</v>
      </c>
      <c r="CN307">
        <v>0</v>
      </c>
      <c r="CO307" t="b">
        <v>1</v>
      </c>
      <c r="CP307">
        <v>0.271671563</v>
      </c>
      <c r="CT307">
        <v>3.833333333333333E-2</v>
      </c>
      <c r="CU307">
        <v>0</v>
      </c>
      <c r="CV307">
        <v>0</v>
      </c>
      <c r="CZ307">
        <v>0.15361775499999999</v>
      </c>
      <c r="DA307">
        <v>0</v>
      </c>
      <c r="DB307">
        <v>0</v>
      </c>
      <c r="DC307">
        <v>0</v>
      </c>
      <c r="DD307">
        <v>0</v>
      </c>
      <c r="DE307">
        <v>0</v>
      </c>
      <c r="DF307">
        <v>0.15361775499999999</v>
      </c>
      <c r="DG307">
        <v>0</v>
      </c>
    </row>
    <row r="308" spans="1:111" x14ac:dyDescent="0.3">
      <c r="A308" s="1" t="s">
        <v>525</v>
      </c>
      <c r="B308" s="1" t="s">
        <v>526</v>
      </c>
      <c r="C308">
        <v>272</v>
      </c>
      <c r="D308" s="1" t="s">
        <v>525</v>
      </c>
      <c r="E308" s="1" t="s">
        <v>526</v>
      </c>
      <c r="F308" t="b">
        <v>1</v>
      </c>
      <c r="G308" s="1" t="s">
        <v>398</v>
      </c>
      <c r="H308">
        <v>0.34</v>
      </c>
      <c r="I308" s="1" t="s">
        <v>2855</v>
      </c>
      <c r="J308" s="1" t="s">
        <v>785</v>
      </c>
      <c r="K308" s="1" t="s">
        <v>2856</v>
      </c>
      <c r="L308" s="1" t="s">
        <v>2857</v>
      </c>
      <c r="M308" s="1" t="s">
        <v>2056</v>
      </c>
      <c r="N308" s="1"/>
      <c r="O308" s="1" t="s">
        <v>2051</v>
      </c>
      <c r="P308">
        <v>2</v>
      </c>
      <c r="Q308">
        <v>2</v>
      </c>
      <c r="R308" t="b">
        <v>0</v>
      </c>
      <c r="T308" s="1" t="s">
        <v>411</v>
      </c>
      <c r="U308" s="1" t="s">
        <v>411</v>
      </c>
      <c r="V308" t="b">
        <v>1</v>
      </c>
      <c r="W308">
        <v>2.35849047</v>
      </c>
      <c r="X308">
        <v>1</v>
      </c>
      <c r="Y308">
        <v>0.48256793599999998</v>
      </c>
      <c r="Z308">
        <v>3.1666666666666669E-2</v>
      </c>
      <c r="AA308">
        <v>0</v>
      </c>
      <c r="AB308">
        <v>0</v>
      </c>
      <c r="AC308">
        <v>0</v>
      </c>
      <c r="AD308">
        <v>0</v>
      </c>
      <c r="AE308">
        <v>0</v>
      </c>
      <c r="AF308">
        <v>0</v>
      </c>
      <c r="AG308">
        <v>0</v>
      </c>
      <c r="AH308">
        <v>0</v>
      </c>
      <c r="AI308">
        <v>0</v>
      </c>
      <c r="AJ308">
        <v>0</v>
      </c>
      <c r="AK308">
        <v>0.48256793599999998</v>
      </c>
      <c r="AL308">
        <v>3.6666666666666667E-2</v>
      </c>
      <c r="AM308">
        <v>0</v>
      </c>
      <c r="AO308">
        <v>0</v>
      </c>
      <c r="AP308">
        <v>0</v>
      </c>
      <c r="AQ308">
        <v>6.8333333333333329E-2</v>
      </c>
      <c r="AR308">
        <v>0</v>
      </c>
      <c r="AS308">
        <v>0</v>
      </c>
      <c r="AT308">
        <v>6.8333333333333329E-2</v>
      </c>
      <c r="AU308">
        <v>0</v>
      </c>
      <c r="AV308">
        <v>0</v>
      </c>
      <c r="AX308" s="1" t="s">
        <v>1563</v>
      </c>
      <c r="AY308">
        <v>50.9</v>
      </c>
      <c r="AZ308">
        <v>28.834999100000001</v>
      </c>
      <c r="BA308">
        <v>0.105</v>
      </c>
      <c r="BB308">
        <v>0.12833333333333333</v>
      </c>
      <c r="BC308">
        <v>0</v>
      </c>
      <c r="BI308">
        <v>6.8333333333333329E-2</v>
      </c>
      <c r="BJ308">
        <v>0</v>
      </c>
      <c r="BK308">
        <v>0.17333333333333334</v>
      </c>
      <c r="BM308">
        <v>3.1666666666666669E-2</v>
      </c>
      <c r="BN308" s="1" t="s">
        <v>2621</v>
      </c>
      <c r="BO308" s="1" t="s">
        <v>2858</v>
      </c>
      <c r="BP308" s="1" t="s">
        <v>525</v>
      </c>
      <c r="BQ308" s="1" t="s">
        <v>526</v>
      </c>
      <c r="BR308" s="1" t="s">
        <v>525</v>
      </c>
      <c r="BS308" s="1" t="s">
        <v>526</v>
      </c>
      <c r="BT308">
        <v>884</v>
      </c>
      <c r="BU308" s="1" t="s">
        <v>1273</v>
      </c>
      <c r="BV308" s="1" t="s">
        <v>398</v>
      </c>
      <c r="BW308" s="1" t="s">
        <v>405</v>
      </c>
      <c r="BX308" s="1" t="s">
        <v>2856</v>
      </c>
      <c r="BY308" s="1" t="s">
        <v>2857</v>
      </c>
      <c r="BZ308" s="1" t="s">
        <v>2056</v>
      </c>
      <c r="CA308" s="1" t="s">
        <v>2051</v>
      </c>
      <c r="CB308" s="1"/>
      <c r="CC308" s="1"/>
      <c r="CD308">
        <v>0</v>
      </c>
      <c r="CF308" s="1" t="s">
        <v>411</v>
      </c>
      <c r="CG308">
        <v>1</v>
      </c>
      <c r="CH308" s="1" t="s">
        <v>2621</v>
      </c>
      <c r="CI308" s="1" t="s">
        <v>640</v>
      </c>
      <c r="CJ308" t="b">
        <v>0</v>
      </c>
      <c r="CK308" t="b">
        <v>0</v>
      </c>
      <c r="CL308" t="b">
        <v>0</v>
      </c>
      <c r="CM308" t="b">
        <v>0</v>
      </c>
      <c r="CN308">
        <v>0</v>
      </c>
      <c r="CO308" t="b">
        <v>1</v>
      </c>
      <c r="CP308">
        <v>0.39013841700000002</v>
      </c>
      <c r="CT308">
        <v>5.3333333333333337E-2</v>
      </c>
      <c r="CU308">
        <v>0</v>
      </c>
      <c r="CV308">
        <v>0</v>
      </c>
      <c r="CZ308">
        <v>0.13055715000000001</v>
      </c>
      <c r="DA308">
        <v>0</v>
      </c>
      <c r="DB308">
        <v>0</v>
      </c>
      <c r="DC308">
        <v>0</v>
      </c>
      <c r="DD308">
        <v>0</v>
      </c>
      <c r="DE308">
        <v>0</v>
      </c>
      <c r="DF308">
        <v>0.13055715000000001</v>
      </c>
      <c r="DG308">
        <v>0</v>
      </c>
    </row>
    <row r="309" spans="1:111" x14ac:dyDescent="0.3">
      <c r="A309" s="1" t="s">
        <v>525</v>
      </c>
      <c r="B309" s="1" t="s">
        <v>526</v>
      </c>
      <c r="C309">
        <v>272</v>
      </c>
      <c r="D309" s="1" t="s">
        <v>525</v>
      </c>
      <c r="E309" s="1" t="s">
        <v>526</v>
      </c>
      <c r="F309" t="b">
        <v>1</v>
      </c>
      <c r="G309" s="1" t="s">
        <v>398</v>
      </c>
      <c r="H309">
        <v>0.34</v>
      </c>
      <c r="I309" s="1" t="s">
        <v>2855</v>
      </c>
      <c r="J309" s="1" t="s">
        <v>785</v>
      </c>
      <c r="K309" s="1" t="s">
        <v>2856</v>
      </c>
      <c r="L309" s="1" t="s">
        <v>2857</v>
      </c>
      <c r="M309" s="1" t="s">
        <v>2056</v>
      </c>
      <c r="N309" s="1"/>
      <c r="O309" s="1" t="s">
        <v>2051</v>
      </c>
      <c r="P309">
        <v>2</v>
      </c>
      <c r="Q309">
        <v>2</v>
      </c>
      <c r="R309" t="b">
        <v>0</v>
      </c>
      <c r="T309" s="1" t="s">
        <v>411</v>
      </c>
      <c r="U309" s="1" t="s">
        <v>411</v>
      </c>
      <c r="V309" t="b">
        <v>1</v>
      </c>
      <c r="W309">
        <v>2.35849047</v>
      </c>
      <c r="X309">
        <v>1</v>
      </c>
      <c r="Y309">
        <v>0.48256793599999998</v>
      </c>
      <c r="Z309">
        <v>3.1666666666666669E-2</v>
      </c>
      <c r="AA309">
        <v>0</v>
      </c>
      <c r="AB309">
        <v>0</v>
      </c>
      <c r="AC309">
        <v>0</v>
      </c>
      <c r="AD309">
        <v>0</v>
      </c>
      <c r="AE309">
        <v>0</v>
      </c>
      <c r="AF309">
        <v>0</v>
      </c>
      <c r="AG309">
        <v>0</v>
      </c>
      <c r="AH309">
        <v>0</v>
      </c>
      <c r="AI309">
        <v>0</v>
      </c>
      <c r="AJ309">
        <v>0</v>
      </c>
      <c r="AK309">
        <v>0.48256793599999998</v>
      </c>
      <c r="AL309">
        <v>3.6666666666666667E-2</v>
      </c>
      <c r="AM309">
        <v>0</v>
      </c>
      <c r="AO309">
        <v>0</v>
      </c>
      <c r="AP309">
        <v>0</v>
      </c>
      <c r="AQ309">
        <v>6.8333333333333329E-2</v>
      </c>
      <c r="AR309">
        <v>0</v>
      </c>
      <c r="AS309">
        <v>0</v>
      </c>
      <c r="AT309">
        <v>6.8333333333333329E-2</v>
      </c>
      <c r="AU309">
        <v>0</v>
      </c>
      <c r="AV309">
        <v>0</v>
      </c>
      <c r="AX309" s="1" t="s">
        <v>1563</v>
      </c>
      <c r="AY309">
        <v>50.9</v>
      </c>
      <c r="AZ309">
        <v>28.834999100000001</v>
      </c>
      <c r="BA309">
        <v>0.105</v>
      </c>
      <c r="BB309">
        <v>0.12833333333333333</v>
      </c>
      <c r="BC309">
        <v>0</v>
      </c>
      <c r="BI309">
        <v>6.8333333333333329E-2</v>
      </c>
      <c r="BJ309">
        <v>0</v>
      </c>
      <c r="BK309">
        <v>0.17333333333333334</v>
      </c>
      <c r="BM309">
        <v>3.1666666666666669E-2</v>
      </c>
      <c r="BN309" s="1" t="s">
        <v>2621</v>
      </c>
      <c r="BO309" s="1" t="s">
        <v>2859</v>
      </c>
      <c r="BP309" s="1" t="s">
        <v>525</v>
      </c>
      <c r="BQ309" s="1" t="s">
        <v>526</v>
      </c>
      <c r="BR309" s="1" t="s">
        <v>525</v>
      </c>
      <c r="BS309" s="1" t="s">
        <v>526</v>
      </c>
      <c r="BT309">
        <v>885</v>
      </c>
      <c r="BU309" s="1" t="s">
        <v>1271</v>
      </c>
      <c r="BV309" s="1" t="s">
        <v>398</v>
      </c>
      <c r="BW309" s="1" t="s">
        <v>407</v>
      </c>
      <c r="BX309" s="1" t="s">
        <v>2856</v>
      </c>
      <c r="BY309" s="1" t="s">
        <v>2857</v>
      </c>
      <c r="BZ309" s="1" t="s">
        <v>2056</v>
      </c>
      <c r="CA309" s="1" t="s">
        <v>2051</v>
      </c>
      <c r="CB309" s="1"/>
      <c r="CC309" s="1"/>
      <c r="CD309">
        <v>0</v>
      </c>
      <c r="CF309" s="1" t="s">
        <v>411</v>
      </c>
      <c r="CG309">
        <v>1</v>
      </c>
      <c r="CH309" s="1" t="s">
        <v>2621</v>
      </c>
      <c r="CI309" s="1" t="s">
        <v>640</v>
      </c>
      <c r="CJ309" t="b">
        <v>0</v>
      </c>
      <c r="CK309" t="b">
        <v>0</v>
      </c>
      <c r="CL309" t="b">
        <v>0</v>
      </c>
      <c r="CM309" t="b">
        <v>0</v>
      </c>
      <c r="CN309">
        <v>0</v>
      </c>
      <c r="CO309" t="b">
        <v>1</v>
      </c>
      <c r="CP309">
        <v>0.52807354900000003</v>
      </c>
      <c r="CT309">
        <v>7.3333333333333334E-2</v>
      </c>
      <c r="CU309">
        <v>0</v>
      </c>
      <c r="CV309">
        <v>0</v>
      </c>
      <c r="CZ309">
        <v>0.35201078699999999</v>
      </c>
      <c r="DA309">
        <v>0</v>
      </c>
      <c r="DB309">
        <v>0</v>
      </c>
      <c r="DC309">
        <v>0</v>
      </c>
      <c r="DD309">
        <v>0</v>
      </c>
      <c r="DE309">
        <v>0</v>
      </c>
      <c r="DF309">
        <v>0.35201078699999999</v>
      </c>
      <c r="DG309">
        <v>0</v>
      </c>
    </row>
    <row r="310" spans="1:111" x14ac:dyDescent="0.3">
      <c r="A310" s="1" t="s">
        <v>525</v>
      </c>
      <c r="B310" s="1" t="s">
        <v>526</v>
      </c>
      <c r="C310">
        <v>50</v>
      </c>
      <c r="D310" s="1" t="s">
        <v>525</v>
      </c>
      <c r="E310" s="1" t="s">
        <v>526</v>
      </c>
      <c r="F310" t="b">
        <v>1</v>
      </c>
      <c r="G310" s="1" t="s">
        <v>398</v>
      </c>
      <c r="H310">
        <v>1.9116666666666666</v>
      </c>
      <c r="I310" s="1" t="s">
        <v>2860</v>
      </c>
      <c r="J310" s="1" t="s">
        <v>809</v>
      </c>
      <c r="K310" s="1" t="s">
        <v>2861</v>
      </c>
      <c r="L310" s="1" t="s">
        <v>2862</v>
      </c>
      <c r="M310" s="1" t="s">
        <v>2056</v>
      </c>
      <c r="N310" s="1"/>
      <c r="O310" s="1" t="s">
        <v>2051</v>
      </c>
      <c r="P310">
        <v>12</v>
      </c>
      <c r="Q310">
        <v>7</v>
      </c>
      <c r="R310" t="b">
        <v>0</v>
      </c>
      <c r="T310" s="1" t="s">
        <v>395</v>
      </c>
      <c r="U310" s="1" t="s">
        <v>395</v>
      </c>
      <c r="V310" t="b">
        <v>1</v>
      </c>
      <c r="W310">
        <v>4.6888322799999997</v>
      </c>
      <c r="X310">
        <v>1.0909090909090908</v>
      </c>
      <c r="Y310">
        <v>2.4186720799999999</v>
      </c>
      <c r="Z310">
        <v>0.15666666666666668</v>
      </c>
      <c r="AA310">
        <v>0</v>
      </c>
      <c r="AB310">
        <v>0</v>
      </c>
      <c r="AC310">
        <v>0</v>
      </c>
      <c r="AD310">
        <v>0</v>
      </c>
      <c r="AE310">
        <v>0</v>
      </c>
      <c r="AF310">
        <v>0</v>
      </c>
      <c r="AG310">
        <v>0</v>
      </c>
      <c r="AH310">
        <v>0</v>
      </c>
      <c r="AI310">
        <v>0</v>
      </c>
      <c r="AJ310">
        <v>0</v>
      </c>
      <c r="AK310">
        <v>2.4186720799999999</v>
      </c>
      <c r="AL310">
        <v>0.18666666666666668</v>
      </c>
      <c r="AM310">
        <v>0</v>
      </c>
      <c r="AO310">
        <v>0</v>
      </c>
      <c r="AP310">
        <v>0</v>
      </c>
      <c r="AQ310">
        <v>0.34333333333333332</v>
      </c>
      <c r="AR310">
        <v>0</v>
      </c>
      <c r="AS310">
        <v>0</v>
      </c>
      <c r="AT310">
        <v>0.34333333333333332</v>
      </c>
      <c r="AU310">
        <v>0</v>
      </c>
      <c r="AV310">
        <v>0</v>
      </c>
      <c r="AX310" s="1" t="s">
        <v>1563</v>
      </c>
      <c r="AY310">
        <v>201.4</v>
      </c>
      <c r="AZ310">
        <v>17.829999900000001</v>
      </c>
      <c r="BA310">
        <v>0.67666666666666664</v>
      </c>
      <c r="BB310">
        <v>0.61833333333333329</v>
      </c>
      <c r="BC310">
        <v>2.3333333333333334E-2</v>
      </c>
      <c r="BI310">
        <v>0.435</v>
      </c>
      <c r="BJ310">
        <v>0</v>
      </c>
      <c r="BK310">
        <v>1.1116666666666666</v>
      </c>
      <c r="BM310">
        <v>0.11</v>
      </c>
      <c r="BN310" s="1" t="s">
        <v>2621</v>
      </c>
      <c r="BO310" s="1" t="s">
        <v>2863</v>
      </c>
      <c r="BP310" s="1" t="s">
        <v>525</v>
      </c>
      <c r="BQ310" s="1" t="s">
        <v>526</v>
      </c>
      <c r="BR310" s="1" t="s">
        <v>525</v>
      </c>
      <c r="BS310" s="1" t="s">
        <v>526</v>
      </c>
      <c r="BT310">
        <v>198</v>
      </c>
      <c r="BU310" s="1" t="s">
        <v>1266</v>
      </c>
      <c r="BV310" s="1" t="s">
        <v>398</v>
      </c>
      <c r="BW310" s="1" t="s">
        <v>401</v>
      </c>
      <c r="BX310" s="1" t="s">
        <v>2861</v>
      </c>
      <c r="BY310" s="1" t="s">
        <v>2862</v>
      </c>
      <c r="BZ310" s="1" t="s">
        <v>2056</v>
      </c>
      <c r="CA310" s="1" t="s">
        <v>2051</v>
      </c>
      <c r="CB310" s="1"/>
      <c r="CC310" s="1"/>
      <c r="CD310">
        <v>0</v>
      </c>
      <c r="CF310" s="1" t="s">
        <v>395</v>
      </c>
      <c r="CG310">
        <v>0</v>
      </c>
      <c r="CH310" s="1" t="s">
        <v>2621</v>
      </c>
      <c r="CI310" s="1" t="s">
        <v>640</v>
      </c>
      <c r="CJ310" t="b">
        <v>0</v>
      </c>
      <c r="CK310" t="b">
        <v>0</v>
      </c>
      <c r="CL310" t="b">
        <v>0</v>
      </c>
      <c r="CM310" t="b">
        <v>0</v>
      </c>
      <c r="CN310">
        <v>0</v>
      </c>
      <c r="CO310" t="b">
        <v>1</v>
      </c>
      <c r="CP310">
        <v>0.35331913799999998</v>
      </c>
      <c r="CT310">
        <v>5.8333333333333334E-2</v>
      </c>
      <c r="CU310">
        <v>2.3333333333333334E-2</v>
      </c>
      <c r="CV310">
        <v>0</v>
      </c>
      <c r="CZ310">
        <v>0.248552099</v>
      </c>
      <c r="DA310">
        <v>0</v>
      </c>
      <c r="DB310">
        <v>0</v>
      </c>
      <c r="DC310">
        <v>0</v>
      </c>
      <c r="DD310">
        <v>0</v>
      </c>
      <c r="DE310">
        <v>0</v>
      </c>
      <c r="DF310">
        <v>0.248552099</v>
      </c>
      <c r="DG310">
        <v>0</v>
      </c>
    </row>
    <row r="311" spans="1:111" x14ac:dyDescent="0.3">
      <c r="A311" s="1" t="s">
        <v>525</v>
      </c>
      <c r="B311" s="1" t="s">
        <v>526</v>
      </c>
      <c r="C311">
        <v>50</v>
      </c>
      <c r="D311" s="1" t="s">
        <v>525</v>
      </c>
      <c r="E311" s="1" t="s">
        <v>526</v>
      </c>
      <c r="F311" t="b">
        <v>1</v>
      </c>
      <c r="G311" s="1" t="s">
        <v>398</v>
      </c>
      <c r="H311">
        <v>1.9116666666666666</v>
      </c>
      <c r="I311" s="1" t="s">
        <v>2860</v>
      </c>
      <c r="J311" s="1" t="s">
        <v>809</v>
      </c>
      <c r="K311" s="1" t="s">
        <v>2861</v>
      </c>
      <c r="L311" s="1" t="s">
        <v>2862</v>
      </c>
      <c r="M311" s="1" t="s">
        <v>2056</v>
      </c>
      <c r="N311" s="1"/>
      <c r="O311" s="1" t="s">
        <v>2051</v>
      </c>
      <c r="P311">
        <v>12</v>
      </c>
      <c r="Q311">
        <v>7</v>
      </c>
      <c r="R311" t="b">
        <v>0</v>
      </c>
      <c r="T311" s="1" t="s">
        <v>395</v>
      </c>
      <c r="U311" s="1" t="s">
        <v>395</v>
      </c>
      <c r="V311" t="b">
        <v>1</v>
      </c>
      <c r="W311">
        <v>4.6888322799999997</v>
      </c>
      <c r="X311">
        <v>1.0909090909090908</v>
      </c>
      <c r="Y311">
        <v>2.4186720799999999</v>
      </c>
      <c r="Z311">
        <v>0.15666666666666668</v>
      </c>
      <c r="AA311">
        <v>0</v>
      </c>
      <c r="AB311">
        <v>0</v>
      </c>
      <c r="AC311">
        <v>0</v>
      </c>
      <c r="AD311">
        <v>0</v>
      </c>
      <c r="AE311">
        <v>0</v>
      </c>
      <c r="AF311">
        <v>0</v>
      </c>
      <c r="AG311">
        <v>0</v>
      </c>
      <c r="AH311">
        <v>0</v>
      </c>
      <c r="AI311">
        <v>0</v>
      </c>
      <c r="AJ311">
        <v>0</v>
      </c>
      <c r="AK311">
        <v>2.4186720799999999</v>
      </c>
      <c r="AL311">
        <v>0.18666666666666668</v>
      </c>
      <c r="AM311">
        <v>0</v>
      </c>
      <c r="AO311">
        <v>0</v>
      </c>
      <c r="AP311">
        <v>0</v>
      </c>
      <c r="AQ311">
        <v>0.34333333333333332</v>
      </c>
      <c r="AR311">
        <v>0</v>
      </c>
      <c r="AS311">
        <v>0</v>
      </c>
      <c r="AT311">
        <v>0.34333333333333332</v>
      </c>
      <c r="AU311">
        <v>0</v>
      </c>
      <c r="AV311">
        <v>0</v>
      </c>
      <c r="AX311" s="1" t="s">
        <v>1563</v>
      </c>
      <c r="AY311">
        <v>201.4</v>
      </c>
      <c r="AZ311">
        <v>17.829999900000001</v>
      </c>
      <c r="BA311">
        <v>0.67666666666666664</v>
      </c>
      <c r="BB311">
        <v>0.61833333333333329</v>
      </c>
      <c r="BC311">
        <v>2.3333333333333334E-2</v>
      </c>
      <c r="BI311">
        <v>0.435</v>
      </c>
      <c r="BJ311">
        <v>0</v>
      </c>
      <c r="BK311">
        <v>1.1116666666666666</v>
      </c>
      <c r="BM311">
        <v>0.11</v>
      </c>
      <c r="BN311" s="1" t="s">
        <v>2621</v>
      </c>
      <c r="BO311" s="1" t="s">
        <v>2864</v>
      </c>
      <c r="BP311" s="1" t="s">
        <v>525</v>
      </c>
      <c r="BQ311" s="1" t="s">
        <v>526</v>
      </c>
      <c r="BR311" s="1" t="s">
        <v>525</v>
      </c>
      <c r="BS311" s="1" t="s">
        <v>526</v>
      </c>
      <c r="BT311">
        <v>199</v>
      </c>
      <c r="BU311" s="1" t="s">
        <v>1267</v>
      </c>
      <c r="BV311" s="1" t="s">
        <v>398</v>
      </c>
      <c r="BW311" s="1" t="s">
        <v>403</v>
      </c>
      <c r="BX311" s="1" t="s">
        <v>2861</v>
      </c>
      <c r="BY311" s="1" t="s">
        <v>2862</v>
      </c>
      <c r="BZ311" s="1" t="s">
        <v>2056</v>
      </c>
      <c r="CA311" s="1" t="s">
        <v>2051</v>
      </c>
      <c r="CB311" s="1"/>
      <c r="CC311" s="1"/>
      <c r="CD311">
        <v>0</v>
      </c>
      <c r="CF311" s="1" t="s">
        <v>395</v>
      </c>
      <c r="CG311">
        <v>0</v>
      </c>
      <c r="CH311" s="1" t="s">
        <v>2621</v>
      </c>
      <c r="CI311" s="1" t="s">
        <v>640</v>
      </c>
      <c r="CJ311" t="b">
        <v>0</v>
      </c>
      <c r="CK311" t="b">
        <v>0</v>
      </c>
      <c r="CL311" t="b">
        <v>0</v>
      </c>
      <c r="CM311" t="b">
        <v>0</v>
      </c>
      <c r="CN311">
        <v>0</v>
      </c>
      <c r="CO311" t="b">
        <v>1</v>
      </c>
      <c r="CP311">
        <v>0.23591825399999999</v>
      </c>
      <c r="CT311">
        <v>3.3333333333333333E-2</v>
      </c>
      <c r="CU311">
        <v>0</v>
      </c>
      <c r="CV311">
        <v>0</v>
      </c>
      <c r="CZ311">
        <v>0.175152957</v>
      </c>
      <c r="DA311">
        <v>0</v>
      </c>
      <c r="DB311">
        <v>0</v>
      </c>
      <c r="DC311">
        <v>0</v>
      </c>
      <c r="DD311">
        <v>0</v>
      </c>
      <c r="DE311">
        <v>0</v>
      </c>
      <c r="DF311">
        <v>0.175152957</v>
      </c>
      <c r="DG311">
        <v>0</v>
      </c>
    </row>
    <row r="312" spans="1:111" x14ac:dyDescent="0.3">
      <c r="A312" s="1" t="s">
        <v>525</v>
      </c>
      <c r="B312" s="1" t="s">
        <v>526</v>
      </c>
      <c r="C312">
        <v>50</v>
      </c>
      <c r="D312" s="1" t="s">
        <v>525</v>
      </c>
      <c r="E312" s="1" t="s">
        <v>526</v>
      </c>
      <c r="F312" t="b">
        <v>1</v>
      </c>
      <c r="G312" s="1" t="s">
        <v>398</v>
      </c>
      <c r="H312">
        <v>1.9116666666666666</v>
      </c>
      <c r="I312" s="1" t="s">
        <v>2860</v>
      </c>
      <c r="J312" s="1" t="s">
        <v>809</v>
      </c>
      <c r="K312" s="1" t="s">
        <v>2861</v>
      </c>
      <c r="L312" s="1" t="s">
        <v>2862</v>
      </c>
      <c r="M312" s="1" t="s">
        <v>2056</v>
      </c>
      <c r="N312" s="1"/>
      <c r="O312" s="1" t="s">
        <v>2051</v>
      </c>
      <c r="P312">
        <v>12</v>
      </c>
      <c r="Q312">
        <v>7</v>
      </c>
      <c r="R312" t="b">
        <v>0</v>
      </c>
      <c r="T312" s="1" t="s">
        <v>395</v>
      </c>
      <c r="U312" s="1" t="s">
        <v>395</v>
      </c>
      <c r="V312" t="b">
        <v>1</v>
      </c>
      <c r="W312">
        <v>4.6888322799999997</v>
      </c>
      <c r="X312">
        <v>1.0909090909090908</v>
      </c>
      <c r="Y312">
        <v>2.4186720799999999</v>
      </c>
      <c r="Z312">
        <v>0.15666666666666668</v>
      </c>
      <c r="AA312">
        <v>0</v>
      </c>
      <c r="AB312">
        <v>0</v>
      </c>
      <c r="AC312">
        <v>0</v>
      </c>
      <c r="AD312">
        <v>0</v>
      </c>
      <c r="AE312">
        <v>0</v>
      </c>
      <c r="AF312">
        <v>0</v>
      </c>
      <c r="AG312">
        <v>0</v>
      </c>
      <c r="AH312">
        <v>0</v>
      </c>
      <c r="AI312">
        <v>0</v>
      </c>
      <c r="AJ312">
        <v>0</v>
      </c>
      <c r="AK312">
        <v>2.4186720799999999</v>
      </c>
      <c r="AL312">
        <v>0.18666666666666668</v>
      </c>
      <c r="AM312">
        <v>0</v>
      </c>
      <c r="AO312">
        <v>0</v>
      </c>
      <c r="AP312">
        <v>0</v>
      </c>
      <c r="AQ312">
        <v>0.34333333333333332</v>
      </c>
      <c r="AR312">
        <v>0</v>
      </c>
      <c r="AS312">
        <v>0</v>
      </c>
      <c r="AT312">
        <v>0.34333333333333332</v>
      </c>
      <c r="AU312">
        <v>0</v>
      </c>
      <c r="AV312">
        <v>0</v>
      </c>
      <c r="AX312" s="1" t="s">
        <v>1563</v>
      </c>
      <c r="AY312">
        <v>201.4</v>
      </c>
      <c r="AZ312">
        <v>17.829999900000001</v>
      </c>
      <c r="BA312">
        <v>0.67666666666666664</v>
      </c>
      <c r="BB312">
        <v>0.61833333333333329</v>
      </c>
      <c r="BC312">
        <v>2.3333333333333334E-2</v>
      </c>
      <c r="BI312">
        <v>0.435</v>
      </c>
      <c r="BJ312">
        <v>0</v>
      </c>
      <c r="BK312">
        <v>1.1116666666666666</v>
      </c>
      <c r="BM312">
        <v>0.11</v>
      </c>
      <c r="BN312" s="1" t="s">
        <v>2621</v>
      </c>
      <c r="BO312" s="1" t="s">
        <v>2865</v>
      </c>
      <c r="BP312" s="1" t="s">
        <v>525</v>
      </c>
      <c r="BQ312" s="1" t="s">
        <v>526</v>
      </c>
      <c r="BR312" s="1" t="s">
        <v>525</v>
      </c>
      <c r="BS312" s="1" t="s">
        <v>526</v>
      </c>
      <c r="BT312">
        <v>200</v>
      </c>
      <c r="BU312" s="1" t="s">
        <v>960</v>
      </c>
      <c r="BV312" s="1" t="s">
        <v>398</v>
      </c>
      <c r="BW312" s="1" t="s">
        <v>405</v>
      </c>
      <c r="BX312" s="1" t="s">
        <v>2861</v>
      </c>
      <c r="BY312" s="1" t="s">
        <v>2862</v>
      </c>
      <c r="BZ312" s="1" t="s">
        <v>2056</v>
      </c>
      <c r="CA312" s="1" t="s">
        <v>2051</v>
      </c>
      <c r="CB312" s="1"/>
      <c r="CC312" s="1"/>
      <c r="CD312">
        <v>0</v>
      </c>
      <c r="CF312" s="1" t="s">
        <v>395</v>
      </c>
      <c r="CG312">
        <v>0</v>
      </c>
      <c r="CH312" s="1" t="s">
        <v>2621</v>
      </c>
      <c r="CI312" s="1" t="s">
        <v>640</v>
      </c>
      <c r="CJ312" t="b">
        <v>0</v>
      </c>
      <c r="CK312" t="b">
        <v>0</v>
      </c>
      <c r="CL312" t="b">
        <v>0</v>
      </c>
      <c r="CM312" t="b">
        <v>0</v>
      </c>
      <c r="CN312">
        <v>0</v>
      </c>
      <c r="CO312" t="b">
        <v>1</v>
      </c>
      <c r="CP312">
        <v>0.29938423600000003</v>
      </c>
      <c r="CT312">
        <v>4.1666666666666664E-2</v>
      </c>
      <c r="CU312">
        <v>0</v>
      </c>
      <c r="CV312">
        <v>0</v>
      </c>
      <c r="CZ312">
        <v>0.198393032</v>
      </c>
      <c r="DA312">
        <v>0</v>
      </c>
      <c r="DB312">
        <v>0</v>
      </c>
      <c r="DC312">
        <v>0</v>
      </c>
      <c r="DD312">
        <v>0</v>
      </c>
      <c r="DE312">
        <v>0</v>
      </c>
      <c r="DF312">
        <v>0.198393032</v>
      </c>
      <c r="DG312">
        <v>0</v>
      </c>
    </row>
    <row r="313" spans="1:111" x14ac:dyDescent="0.3">
      <c r="A313" s="1" t="s">
        <v>525</v>
      </c>
      <c r="B313" s="1" t="s">
        <v>526</v>
      </c>
      <c r="C313">
        <v>50</v>
      </c>
      <c r="D313" s="1" t="s">
        <v>525</v>
      </c>
      <c r="E313" s="1" t="s">
        <v>526</v>
      </c>
      <c r="F313" t="b">
        <v>1</v>
      </c>
      <c r="G313" s="1" t="s">
        <v>398</v>
      </c>
      <c r="H313">
        <v>1.9116666666666666</v>
      </c>
      <c r="I313" s="1" t="s">
        <v>2860</v>
      </c>
      <c r="J313" s="1" t="s">
        <v>809</v>
      </c>
      <c r="K313" s="1" t="s">
        <v>2861</v>
      </c>
      <c r="L313" s="1" t="s">
        <v>2862</v>
      </c>
      <c r="M313" s="1" t="s">
        <v>2056</v>
      </c>
      <c r="N313" s="1"/>
      <c r="O313" s="1" t="s">
        <v>2051</v>
      </c>
      <c r="P313">
        <v>12</v>
      </c>
      <c r="Q313">
        <v>7</v>
      </c>
      <c r="R313" t="b">
        <v>0</v>
      </c>
      <c r="T313" s="1" t="s">
        <v>395</v>
      </c>
      <c r="U313" s="1" t="s">
        <v>395</v>
      </c>
      <c r="V313" t="b">
        <v>1</v>
      </c>
      <c r="W313">
        <v>4.6888322799999997</v>
      </c>
      <c r="X313">
        <v>1.0909090909090908</v>
      </c>
      <c r="Y313">
        <v>2.4186720799999999</v>
      </c>
      <c r="Z313">
        <v>0.15666666666666668</v>
      </c>
      <c r="AA313">
        <v>0</v>
      </c>
      <c r="AB313">
        <v>0</v>
      </c>
      <c r="AC313">
        <v>0</v>
      </c>
      <c r="AD313">
        <v>0</v>
      </c>
      <c r="AE313">
        <v>0</v>
      </c>
      <c r="AF313">
        <v>0</v>
      </c>
      <c r="AG313">
        <v>0</v>
      </c>
      <c r="AH313">
        <v>0</v>
      </c>
      <c r="AI313">
        <v>0</v>
      </c>
      <c r="AJ313">
        <v>0</v>
      </c>
      <c r="AK313">
        <v>2.4186720799999999</v>
      </c>
      <c r="AL313">
        <v>0.18666666666666668</v>
      </c>
      <c r="AM313">
        <v>0</v>
      </c>
      <c r="AO313">
        <v>0</v>
      </c>
      <c r="AP313">
        <v>0</v>
      </c>
      <c r="AQ313">
        <v>0.34333333333333332</v>
      </c>
      <c r="AR313">
        <v>0</v>
      </c>
      <c r="AS313">
        <v>0</v>
      </c>
      <c r="AT313">
        <v>0.34333333333333332</v>
      </c>
      <c r="AU313">
        <v>0</v>
      </c>
      <c r="AV313">
        <v>0</v>
      </c>
      <c r="AX313" s="1" t="s">
        <v>1563</v>
      </c>
      <c r="AY313">
        <v>201.4</v>
      </c>
      <c r="AZ313">
        <v>17.829999900000001</v>
      </c>
      <c r="BA313">
        <v>0.67666666666666664</v>
      </c>
      <c r="BB313">
        <v>0.61833333333333329</v>
      </c>
      <c r="BC313">
        <v>2.3333333333333334E-2</v>
      </c>
      <c r="BI313">
        <v>0.435</v>
      </c>
      <c r="BJ313">
        <v>0</v>
      </c>
      <c r="BK313">
        <v>1.1116666666666666</v>
      </c>
      <c r="BM313">
        <v>0.11</v>
      </c>
      <c r="BN313" s="1" t="s">
        <v>2621</v>
      </c>
      <c r="BO313" s="1" t="s">
        <v>2866</v>
      </c>
      <c r="BP313" s="1" t="s">
        <v>525</v>
      </c>
      <c r="BQ313" s="1" t="s">
        <v>526</v>
      </c>
      <c r="BR313" s="1" t="s">
        <v>525</v>
      </c>
      <c r="BS313" s="1" t="s">
        <v>526</v>
      </c>
      <c r="BT313">
        <v>201</v>
      </c>
      <c r="BU313" s="1" t="s">
        <v>1285</v>
      </c>
      <c r="BV313" s="1" t="s">
        <v>398</v>
      </c>
      <c r="BW313" s="1" t="s">
        <v>407</v>
      </c>
      <c r="BX313" s="1" t="s">
        <v>2861</v>
      </c>
      <c r="BY313" s="1" t="s">
        <v>2862</v>
      </c>
      <c r="BZ313" s="1" t="s">
        <v>2056</v>
      </c>
      <c r="CA313" s="1" t="s">
        <v>2051</v>
      </c>
      <c r="CB313" s="1"/>
      <c r="CC313" s="1"/>
      <c r="CD313">
        <v>0</v>
      </c>
      <c r="CF313" s="1" t="s">
        <v>395</v>
      </c>
      <c r="CG313">
        <v>1</v>
      </c>
      <c r="CH313" s="1" t="s">
        <v>2621</v>
      </c>
      <c r="CI313" s="1" t="s">
        <v>640</v>
      </c>
      <c r="CJ313" t="b">
        <v>0</v>
      </c>
      <c r="CK313" t="b">
        <v>0</v>
      </c>
      <c r="CL313" t="b">
        <v>0</v>
      </c>
      <c r="CM313" t="b">
        <v>0</v>
      </c>
      <c r="CN313">
        <v>0</v>
      </c>
      <c r="CO313" t="b">
        <v>1</v>
      </c>
      <c r="CP313">
        <v>0.39194673299999999</v>
      </c>
      <c r="CT313">
        <v>5.5E-2</v>
      </c>
      <c r="CU313">
        <v>0</v>
      </c>
      <c r="CV313">
        <v>0</v>
      </c>
      <c r="CZ313">
        <v>0.13208255199999999</v>
      </c>
      <c r="DA313">
        <v>0</v>
      </c>
      <c r="DB313">
        <v>0</v>
      </c>
      <c r="DC313">
        <v>0</v>
      </c>
      <c r="DD313">
        <v>0</v>
      </c>
      <c r="DE313">
        <v>0</v>
      </c>
      <c r="DF313">
        <v>0.13208255199999999</v>
      </c>
      <c r="DG313">
        <v>0</v>
      </c>
    </row>
    <row r="314" spans="1:111" x14ac:dyDescent="0.3">
      <c r="A314" s="1" t="s">
        <v>525</v>
      </c>
      <c r="B314" s="1" t="s">
        <v>526</v>
      </c>
      <c r="C314">
        <v>50</v>
      </c>
      <c r="D314" s="1" t="s">
        <v>525</v>
      </c>
      <c r="E314" s="1" t="s">
        <v>526</v>
      </c>
      <c r="F314" t="b">
        <v>1</v>
      </c>
      <c r="G314" s="1" t="s">
        <v>398</v>
      </c>
      <c r="H314">
        <v>1.9116666666666666</v>
      </c>
      <c r="I314" s="1" t="s">
        <v>2860</v>
      </c>
      <c r="J314" s="1" t="s">
        <v>809</v>
      </c>
      <c r="K314" s="1" t="s">
        <v>2861</v>
      </c>
      <c r="L314" s="1" t="s">
        <v>2862</v>
      </c>
      <c r="M314" s="1" t="s">
        <v>2056</v>
      </c>
      <c r="N314" s="1"/>
      <c r="O314" s="1" t="s">
        <v>2051</v>
      </c>
      <c r="P314">
        <v>12</v>
      </c>
      <c r="Q314">
        <v>7</v>
      </c>
      <c r="R314" t="b">
        <v>0</v>
      </c>
      <c r="T314" s="1" t="s">
        <v>395</v>
      </c>
      <c r="U314" s="1" t="s">
        <v>395</v>
      </c>
      <c r="V314" t="b">
        <v>1</v>
      </c>
      <c r="W314">
        <v>4.6888322799999997</v>
      </c>
      <c r="X314">
        <v>1.0909090909090908</v>
      </c>
      <c r="Y314">
        <v>2.4186720799999999</v>
      </c>
      <c r="Z314">
        <v>0.15666666666666668</v>
      </c>
      <c r="AA314">
        <v>0</v>
      </c>
      <c r="AB314">
        <v>0</v>
      </c>
      <c r="AC314">
        <v>0</v>
      </c>
      <c r="AD314">
        <v>0</v>
      </c>
      <c r="AE314">
        <v>0</v>
      </c>
      <c r="AF314">
        <v>0</v>
      </c>
      <c r="AG314">
        <v>0</v>
      </c>
      <c r="AH314">
        <v>0</v>
      </c>
      <c r="AI314">
        <v>0</v>
      </c>
      <c r="AJ314">
        <v>0</v>
      </c>
      <c r="AK314">
        <v>2.4186720799999999</v>
      </c>
      <c r="AL314">
        <v>0.18666666666666668</v>
      </c>
      <c r="AM314">
        <v>0</v>
      </c>
      <c r="AO314">
        <v>0</v>
      </c>
      <c r="AP314">
        <v>0</v>
      </c>
      <c r="AQ314">
        <v>0.34333333333333332</v>
      </c>
      <c r="AR314">
        <v>0</v>
      </c>
      <c r="AS314">
        <v>0</v>
      </c>
      <c r="AT314">
        <v>0.34333333333333332</v>
      </c>
      <c r="AU314">
        <v>0</v>
      </c>
      <c r="AV314">
        <v>0</v>
      </c>
      <c r="AX314" s="1" t="s">
        <v>1563</v>
      </c>
      <c r="AY314">
        <v>201.4</v>
      </c>
      <c r="AZ314">
        <v>17.829999900000001</v>
      </c>
      <c r="BA314">
        <v>0.67666666666666664</v>
      </c>
      <c r="BB314">
        <v>0.61833333333333329</v>
      </c>
      <c r="BC314">
        <v>2.3333333333333334E-2</v>
      </c>
      <c r="BI314">
        <v>0.435</v>
      </c>
      <c r="BJ314">
        <v>0</v>
      </c>
      <c r="BK314">
        <v>1.1116666666666666</v>
      </c>
      <c r="BM314">
        <v>0.11</v>
      </c>
      <c r="BN314" s="1" t="s">
        <v>2621</v>
      </c>
      <c r="BO314" s="1" t="s">
        <v>2867</v>
      </c>
      <c r="BP314" s="1" t="s">
        <v>525</v>
      </c>
      <c r="BQ314" s="1" t="s">
        <v>526</v>
      </c>
      <c r="BR314" s="1" t="s">
        <v>525</v>
      </c>
      <c r="BS314" s="1" t="s">
        <v>526</v>
      </c>
      <c r="BT314">
        <v>202</v>
      </c>
      <c r="BU314" s="1" t="s">
        <v>1274</v>
      </c>
      <c r="BV314" s="1" t="s">
        <v>398</v>
      </c>
      <c r="BW314" s="1" t="s">
        <v>412</v>
      </c>
      <c r="BX314" s="1" t="s">
        <v>2861</v>
      </c>
      <c r="BY314" s="1" t="s">
        <v>2862</v>
      </c>
      <c r="BZ314" s="1" t="s">
        <v>2056</v>
      </c>
      <c r="CA314" s="1" t="s">
        <v>2051</v>
      </c>
      <c r="CB314" s="1"/>
      <c r="CC314" s="1"/>
      <c r="CD314">
        <v>0</v>
      </c>
      <c r="CF314" s="1" t="s">
        <v>395</v>
      </c>
      <c r="CG314">
        <v>1</v>
      </c>
      <c r="CH314" s="1" t="s">
        <v>2621</v>
      </c>
      <c r="CI314" s="1" t="s">
        <v>640</v>
      </c>
      <c r="CJ314" t="b">
        <v>0</v>
      </c>
      <c r="CK314" t="b">
        <v>0</v>
      </c>
      <c r="CL314" t="b">
        <v>0</v>
      </c>
      <c r="CM314" t="b">
        <v>0</v>
      </c>
      <c r="CN314">
        <v>0</v>
      </c>
      <c r="CO314" t="b">
        <v>1</v>
      </c>
      <c r="CP314">
        <v>0.41212722699999998</v>
      </c>
      <c r="CT314">
        <v>5.6666666666666664E-2</v>
      </c>
      <c r="CU314">
        <v>0</v>
      </c>
      <c r="CV314">
        <v>0</v>
      </c>
      <c r="CZ314">
        <v>0.174435109</v>
      </c>
      <c r="DA314">
        <v>0</v>
      </c>
      <c r="DB314">
        <v>0</v>
      </c>
      <c r="DC314">
        <v>0</v>
      </c>
      <c r="DD314">
        <v>0</v>
      </c>
      <c r="DE314">
        <v>0</v>
      </c>
      <c r="DF314">
        <v>0.174435109</v>
      </c>
      <c r="DG314">
        <v>0</v>
      </c>
    </row>
    <row r="315" spans="1:111" x14ac:dyDescent="0.3">
      <c r="A315" s="1" t="s">
        <v>525</v>
      </c>
      <c r="B315" s="1" t="s">
        <v>526</v>
      </c>
      <c r="C315">
        <v>50</v>
      </c>
      <c r="D315" s="1" t="s">
        <v>525</v>
      </c>
      <c r="E315" s="1" t="s">
        <v>526</v>
      </c>
      <c r="F315" t="b">
        <v>1</v>
      </c>
      <c r="G315" s="1" t="s">
        <v>398</v>
      </c>
      <c r="H315">
        <v>1.9116666666666666</v>
      </c>
      <c r="I315" s="1" t="s">
        <v>2860</v>
      </c>
      <c r="J315" s="1" t="s">
        <v>809</v>
      </c>
      <c r="K315" s="1" t="s">
        <v>2861</v>
      </c>
      <c r="L315" s="1" t="s">
        <v>2862</v>
      </c>
      <c r="M315" s="1" t="s">
        <v>2056</v>
      </c>
      <c r="N315" s="1"/>
      <c r="O315" s="1" t="s">
        <v>2051</v>
      </c>
      <c r="P315">
        <v>12</v>
      </c>
      <c r="Q315">
        <v>7</v>
      </c>
      <c r="R315" t="b">
        <v>0</v>
      </c>
      <c r="T315" s="1" t="s">
        <v>395</v>
      </c>
      <c r="U315" s="1" t="s">
        <v>395</v>
      </c>
      <c r="V315" t="b">
        <v>1</v>
      </c>
      <c r="W315">
        <v>4.6888322799999997</v>
      </c>
      <c r="X315">
        <v>1.0909090909090908</v>
      </c>
      <c r="Y315">
        <v>2.4186720799999999</v>
      </c>
      <c r="Z315">
        <v>0.15666666666666668</v>
      </c>
      <c r="AA315">
        <v>0</v>
      </c>
      <c r="AB315">
        <v>0</v>
      </c>
      <c r="AC315">
        <v>0</v>
      </c>
      <c r="AD315">
        <v>0</v>
      </c>
      <c r="AE315">
        <v>0</v>
      </c>
      <c r="AF315">
        <v>0</v>
      </c>
      <c r="AG315">
        <v>0</v>
      </c>
      <c r="AH315">
        <v>0</v>
      </c>
      <c r="AI315">
        <v>0</v>
      </c>
      <c r="AJ315">
        <v>0</v>
      </c>
      <c r="AK315">
        <v>2.4186720799999999</v>
      </c>
      <c r="AL315">
        <v>0.18666666666666668</v>
      </c>
      <c r="AM315">
        <v>0</v>
      </c>
      <c r="AO315">
        <v>0</v>
      </c>
      <c r="AP315">
        <v>0</v>
      </c>
      <c r="AQ315">
        <v>0.34333333333333332</v>
      </c>
      <c r="AR315">
        <v>0</v>
      </c>
      <c r="AS315">
        <v>0</v>
      </c>
      <c r="AT315">
        <v>0.34333333333333332</v>
      </c>
      <c r="AU315">
        <v>0</v>
      </c>
      <c r="AV315">
        <v>0</v>
      </c>
      <c r="AX315" s="1" t="s">
        <v>1563</v>
      </c>
      <c r="AY315">
        <v>201.4</v>
      </c>
      <c r="AZ315">
        <v>17.829999900000001</v>
      </c>
      <c r="BA315">
        <v>0.67666666666666664</v>
      </c>
      <c r="BB315">
        <v>0.61833333333333329</v>
      </c>
      <c r="BC315">
        <v>2.3333333333333334E-2</v>
      </c>
      <c r="BI315">
        <v>0.435</v>
      </c>
      <c r="BJ315">
        <v>0</v>
      </c>
      <c r="BK315">
        <v>1.1116666666666666</v>
      </c>
      <c r="BM315">
        <v>0.11</v>
      </c>
      <c r="BN315" s="1" t="s">
        <v>2621</v>
      </c>
      <c r="BO315" s="1" t="s">
        <v>2868</v>
      </c>
      <c r="BP315" s="1" t="s">
        <v>525</v>
      </c>
      <c r="BQ315" s="1" t="s">
        <v>526</v>
      </c>
      <c r="BR315" s="1" t="s">
        <v>525</v>
      </c>
      <c r="BS315" s="1" t="s">
        <v>526</v>
      </c>
      <c r="BT315">
        <v>203</v>
      </c>
      <c r="BU315" s="1" t="s">
        <v>1284</v>
      </c>
      <c r="BV315" s="1" t="s">
        <v>398</v>
      </c>
      <c r="BW315" s="1" t="s">
        <v>418</v>
      </c>
      <c r="BX315" s="1" t="s">
        <v>2861</v>
      </c>
      <c r="BY315" s="1" t="s">
        <v>2862</v>
      </c>
      <c r="BZ315" s="1" t="s">
        <v>2056</v>
      </c>
      <c r="CA315" s="1" t="s">
        <v>2051</v>
      </c>
      <c r="CB315" s="1"/>
      <c r="CC315" s="1"/>
      <c r="CD315">
        <v>0</v>
      </c>
      <c r="CF315" s="1" t="s">
        <v>395</v>
      </c>
      <c r="CG315">
        <v>0</v>
      </c>
      <c r="CH315" s="1" t="s">
        <v>2621</v>
      </c>
      <c r="CI315" s="1" t="s">
        <v>640</v>
      </c>
      <c r="CJ315" t="b">
        <v>0</v>
      </c>
      <c r="CK315" t="b">
        <v>0</v>
      </c>
      <c r="CL315" t="b">
        <v>0</v>
      </c>
      <c r="CM315" t="b">
        <v>0</v>
      </c>
      <c r="CN315">
        <v>1</v>
      </c>
      <c r="CO315" t="b">
        <v>1</v>
      </c>
      <c r="CP315">
        <v>0.32869350899999999</v>
      </c>
      <c r="CT315">
        <v>4.4999999999999998E-2</v>
      </c>
      <c r="CU315">
        <v>0</v>
      </c>
      <c r="CV315">
        <v>0</v>
      </c>
      <c r="CZ315">
        <v>0.19085569699999999</v>
      </c>
      <c r="DA315">
        <v>0</v>
      </c>
      <c r="DB315">
        <v>0</v>
      </c>
      <c r="DC315">
        <v>0</v>
      </c>
      <c r="DD315">
        <v>0</v>
      </c>
      <c r="DE315">
        <v>0</v>
      </c>
      <c r="DF315">
        <v>0.19085569699999999</v>
      </c>
      <c r="DG315">
        <v>0</v>
      </c>
    </row>
    <row r="316" spans="1:111" x14ac:dyDescent="0.3">
      <c r="A316" s="1" t="s">
        <v>525</v>
      </c>
      <c r="B316" s="1" t="s">
        <v>526</v>
      </c>
      <c r="C316">
        <v>50</v>
      </c>
      <c r="D316" s="1" t="s">
        <v>525</v>
      </c>
      <c r="E316" s="1" t="s">
        <v>526</v>
      </c>
      <c r="F316" t="b">
        <v>1</v>
      </c>
      <c r="G316" s="1" t="s">
        <v>398</v>
      </c>
      <c r="H316">
        <v>1.9116666666666666</v>
      </c>
      <c r="I316" s="1" t="s">
        <v>2860</v>
      </c>
      <c r="J316" s="1" t="s">
        <v>809</v>
      </c>
      <c r="K316" s="1" t="s">
        <v>2861</v>
      </c>
      <c r="L316" s="1" t="s">
        <v>2862</v>
      </c>
      <c r="M316" s="1" t="s">
        <v>2056</v>
      </c>
      <c r="N316" s="1"/>
      <c r="O316" s="1" t="s">
        <v>2051</v>
      </c>
      <c r="P316">
        <v>12</v>
      </c>
      <c r="Q316">
        <v>7</v>
      </c>
      <c r="R316" t="b">
        <v>0</v>
      </c>
      <c r="T316" s="1" t="s">
        <v>395</v>
      </c>
      <c r="U316" s="1" t="s">
        <v>395</v>
      </c>
      <c r="V316" t="b">
        <v>1</v>
      </c>
      <c r="W316">
        <v>4.6888322799999997</v>
      </c>
      <c r="X316">
        <v>1.0909090909090908</v>
      </c>
      <c r="Y316">
        <v>2.4186720799999999</v>
      </c>
      <c r="Z316">
        <v>0.15666666666666668</v>
      </c>
      <c r="AA316">
        <v>0</v>
      </c>
      <c r="AB316">
        <v>0</v>
      </c>
      <c r="AC316">
        <v>0</v>
      </c>
      <c r="AD316">
        <v>0</v>
      </c>
      <c r="AE316">
        <v>0</v>
      </c>
      <c r="AF316">
        <v>0</v>
      </c>
      <c r="AG316">
        <v>0</v>
      </c>
      <c r="AH316">
        <v>0</v>
      </c>
      <c r="AI316">
        <v>0</v>
      </c>
      <c r="AJ316">
        <v>0</v>
      </c>
      <c r="AK316">
        <v>2.4186720799999999</v>
      </c>
      <c r="AL316">
        <v>0.18666666666666668</v>
      </c>
      <c r="AM316">
        <v>0</v>
      </c>
      <c r="AO316">
        <v>0</v>
      </c>
      <c r="AP316">
        <v>0</v>
      </c>
      <c r="AQ316">
        <v>0.34333333333333332</v>
      </c>
      <c r="AR316">
        <v>0</v>
      </c>
      <c r="AS316">
        <v>0</v>
      </c>
      <c r="AT316">
        <v>0.34333333333333332</v>
      </c>
      <c r="AU316">
        <v>0</v>
      </c>
      <c r="AV316">
        <v>0</v>
      </c>
      <c r="AX316" s="1" t="s">
        <v>1563</v>
      </c>
      <c r="AY316">
        <v>201.4</v>
      </c>
      <c r="AZ316">
        <v>17.829999900000001</v>
      </c>
      <c r="BA316">
        <v>0.67666666666666664</v>
      </c>
      <c r="BB316">
        <v>0.61833333333333329</v>
      </c>
      <c r="BC316">
        <v>2.3333333333333334E-2</v>
      </c>
      <c r="BI316">
        <v>0.435</v>
      </c>
      <c r="BJ316">
        <v>0</v>
      </c>
      <c r="BK316">
        <v>1.1116666666666666</v>
      </c>
      <c r="BM316">
        <v>0.11</v>
      </c>
      <c r="BN316" s="1" t="s">
        <v>2621</v>
      </c>
      <c r="BO316" s="1" t="s">
        <v>2869</v>
      </c>
      <c r="BP316" s="1" t="s">
        <v>525</v>
      </c>
      <c r="BQ316" s="1" t="s">
        <v>526</v>
      </c>
      <c r="BR316" s="1" t="s">
        <v>525</v>
      </c>
      <c r="BS316" s="1" t="s">
        <v>526</v>
      </c>
      <c r="BT316">
        <v>204</v>
      </c>
      <c r="BU316" s="1" t="s">
        <v>1282</v>
      </c>
      <c r="BV316" s="1" t="s">
        <v>398</v>
      </c>
      <c r="BW316" s="1" t="s">
        <v>436</v>
      </c>
      <c r="BX316" s="1" t="s">
        <v>2861</v>
      </c>
      <c r="BY316" s="1" t="s">
        <v>2862</v>
      </c>
      <c r="BZ316" s="1" t="s">
        <v>2056</v>
      </c>
      <c r="CA316" s="1" t="s">
        <v>2051</v>
      </c>
      <c r="CB316" s="1"/>
      <c r="CC316" s="1"/>
      <c r="CD316">
        <v>0</v>
      </c>
      <c r="CF316" s="1" t="s">
        <v>395</v>
      </c>
      <c r="CG316">
        <v>1</v>
      </c>
      <c r="CH316" s="1" t="s">
        <v>2621</v>
      </c>
      <c r="CI316" s="1" t="s">
        <v>640</v>
      </c>
      <c r="CJ316" t="b">
        <v>0</v>
      </c>
      <c r="CK316" t="b">
        <v>0</v>
      </c>
      <c r="CL316" t="b">
        <v>0</v>
      </c>
      <c r="CM316" t="b">
        <v>0</v>
      </c>
      <c r="CN316">
        <v>0</v>
      </c>
      <c r="CO316" t="b">
        <v>1</v>
      </c>
      <c r="CP316">
        <v>0.512148559</v>
      </c>
      <c r="CT316">
        <v>7.0000000000000007E-2</v>
      </c>
      <c r="CU316">
        <v>0</v>
      </c>
      <c r="CV316">
        <v>0</v>
      </c>
      <c r="CZ316">
        <v>0.312439829</v>
      </c>
      <c r="DA316">
        <v>0</v>
      </c>
      <c r="DB316">
        <v>0</v>
      </c>
      <c r="DC316">
        <v>0</v>
      </c>
      <c r="DD316">
        <v>0</v>
      </c>
      <c r="DE316">
        <v>0</v>
      </c>
      <c r="DF316">
        <v>0.312439829</v>
      </c>
      <c r="DG316">
        <v>0</v>
      </c>
    </row>
    <row r="317" spans="1:111" x14ac:dyDescent="0.3">
      <c r="A317" s="1" t="s">
        <v>525</v>
      </c>
      <c r="B317" s="1" t="s">
        <v>526</v>
      </c>
      <c r="C317">
        <v>50</v>
      </c>
      <c r="D317" s="1" t="s">
        <v>525</v>
      </c>
      <c r="E317" s="1" t="s">
        <v>526</v>
      </c>
      <c r="F317" t="b">
        <v>1</v>
      </c>
      <c r="G317" s="1" t="s">
        <v>398</v>
      </c>
      <c r="H317">
        <v>1.9116666666666666</v>
      </c>
      <c r="I317" s="1" t="s">
        <v>2860</v>
      </c>
      <c r="J317" s="1" t="s">
        <v>809</v>
      </c>
      <c r="K317" s="1" t="s">
        <v>2861</v>
      </c>
      <c r="L317" s="1" t="s">
        <v>2862</v>
      </c>
      <c r="M317" s="1" t="s">
        <v>2056</v>
      </c>
      <c r="N317" s="1"/>
      <c r="O317" s="1" t="s">
        <v>2051</v>
      </c>
      <c r="P317">
        <v>12</v>
      </c>
      <c r="Q317">
        <v>7</v>
      </c>
      <c r="R317" t="b">
        <v>0</v>
      </c>
      <c r="T317" s="1" t="s">
        <v>395</v>
      </c>
      <c r="U317" s="1" t="s">
        <v>395</v>
      </c>
      <c r="V317" t="b">
        <v>1</v>
      </c>
      <c r="W317">
        <v>4.6888322799999997</v>
      </c>
      <c r="X317">
        <v>1.0909090909090908</v>
      </c>
      <c r="Y317">
        <v>2.4186720799999999</v>
      </c>
      <c r="Z317">
        <v>0.15666666666666668</v>
      </c>
      <c r="AA317">
        <v>0</v>
      </c>
      <c r="AB317">
        <v>0</v>
      </c>
      <c r="AC317">
        <v>0</v>
      </c>
      <c r="AD317">
        <v>0</v>
      </c>
      <c r="AE317">
        <v>0</v>
      </c>
      <c r="AF317">
        <v>0</v>
      </c>
      <c r="AG317">
        <v>0</v>
      </c>
      <c r="AH317">
        <v>0</v>
      </c>
      <c r="AI317">
        <v>0</v>
      </c>
      <c r="AJ317">
        <v>0</v>
      </c>
      <c r="AK317">
        <v>2.4186720799999999</v>
      </c>
      <c r="AL317">
        <v>0.18666666666666668</v>
      </c>
      <c r="AM317">
        <v>0</v>
      </c>
      <c r="AO317">
        <v>0</v>
      </c>
      <c r="AP317">
        <v>0</v>
      </c>
      <c r="AQ317">
        <v>0.34333333333333332</v>
      </c>
      <c r="AR317">
        <v>0</v>
      </c>
      <c r="AS317">
        <v>0</v>
      </c>
      <c r="AT317">
        <v>0.34333333333333332</v>
      </c>
      <c r="AU317">
        <v>0</v>
      </c>
      <c r="AV317">
        <v>0</v>
      </c>
      <c r="AX317" s="1" t="s">
        <v>1563</v>
      </c>
      <c r="AY317">
        <v>201.4</v>
      </c>
      <c r="AZ317">
        <v>17.829999900000001</v>
      </c>
      <c r="BA317">
        <v>0.67666666666666664</v>
      </c>
      <c r="BB317">
        <v>0.61833333333333329</v>
      </c>
      <c r="BC317">
        <v>2.3333333333333334E-2</v>
      </c>
      <c r="BI317">
        <v>0.435</v>
      </c>
      <c r="BJ317">
        <v>0</v>
      </c>
      <c r="BK317">
        <v>1.1116666666666666</v>
      </c>
      <c r="BM317">
        <v>0.11</v>
      </c>
      <c r="BN317" s="1" t="s">
        <v>2621</v>
      </c>
      <c r="BO317" s="1" t="s">
        <v>2870</v>
      </c>
      <c r="BP317" s="1" t="s">
        <v>525</v>
      </c>
      <c r="BQ317" s="1" t="s">
        <v>526</v>
      </c>
      <c r="BR317" s="1" t="s">
        <v>525</v>
      </c>
      <c r="BS317" s="1" t="s">
        <v>526</v>
      </c>
      <c r="BT317">
        <v>205</v>
      </c>
      <c r="BU317" s="1" t="s">
        <v>1283</v>
      </c>
      <c r="BV317" s="1" t="s">
        <v>398</v>
      </c>
      <c r="BW317" s="1" t="s">
        <v>435</v>
      </c>
      <c r="BX317" s="1" t="s">
        <v>2861</v>
      </c>
      <c r="BY317" s="1" t="s">
        <v>2862</v>
      </c>
      <c r="BZ317" s="1" t="s">
        <v>2056</v>
      </c>
      <c r="CA317" s="1" t="s">
        <v>2051</v>
      </c>
      <c r="CB317" s="1"/>
      <c r="CC317" s="1"/>
      <c r="CD317">
        <v>0</v>
      </c>
      <c r="CF317" s="1" t="s">
        <v>395</v>
      </c>
      <c r="CG317">
        <v>1</v>
      </c>
      <c r="CH317" s="1" t="s">
        <v>2621</v>
      </c>
      <c r="CI317" s="1" t="s">
        <v>640</v>
      </c>
      <c r="CJ317" t="b">
        <v>0</v>
      </c>
      <c r="CK317" t="b">
        <v>0</v>
      </c>
      <c r="CL317" t="b">
        <v>0</v>
      </c>
      <c r="CM317" t="b">
        <v>0</v>
      </c>
      <c r="CN317">
        <v>0</v>
      </c>
      <c r="CO317" t="b">
        <v>1</v>
      </c>
      <c r="CP317">
        <v>0.470287442</v>
      </c>
      <c r="CT317">
        <v>6.5000000000000002E-2</v>
      </c>
      <c r="CU317">
        <v>0</v>
      </c>
      <c r="CV317">
        <v>0</v>
      </c>
      <c r="CZ317">
        <v>0.26272943599999998</v>
      </c>
      <c r="DA317">
        <v>0</v>
      </c>
      <c r="DB317">
        <v>0</v>
      </c>
      <c r="DC317">
        <v>0</v>
      </c>
      <c r="DD317">
        <v>0</v>
      </c>
      <c r="DE317">
        <v>0</v>
      </c>
      <c r="DF317">
        <v>0.26272943599999998</v>
      </c>
      <c r="DG317">
        <v>0</v>
      </c>
    </row>
    <row r="318" spans="1:111" x14ac:dyDescent="0.3">
      <c r="A318" s="1" t="s">
        <v>525</v>
      </c>
      <c r="B318" s="1" t="s">
        <v>526</v>
      </c>
      <c r="C318">
        <v>50</v>
      </c>
      <c r="D318" s="1" t="s">
        <v>525</v>
      </c>
      <c r="E318" s="1" t="s">
        <v>526</v>
      </c>
      <c r="F318" t="b">
        <v>1</v>
      </c>
      <c r="G318" s="1" t="s">
        <v>398</v>
      </c>
      <c r="H318">
        <v>1.9116666666666666</v>
      </c>
      <c r="I318" s="1" t="s">
        <v>2860</v>
      </c>
      <c r="J318" s="1" t="s">
        <v>809</v>
      </c>
      <c r="K318" s="1" t="s">
        <v>2861</v>
      </c>
      <c r="L318" s="1" t="s">
        <v>2862</v>
      </c>
      <c r="M318" s="1" t="s">
        <v>2056</v>
      </c>
      <c r="N318" s="1"/>
      <c r="O318" s="1" t="s">
        <v>2051</v>
      </c>
      <c r="P318">
        <v>12</v>
      </c>
      <c r="Q318">
        <v>7</v>
      </c>
      <c r="R318" t="b">
        <v>0</v>
      </c>
      <c r="T318" s="1" t="s">
        <v>395</v>
      </c>
      <c r="U318" s="1" t="s">
        <v>395</v>
      </c>
      <c r="V318" t="b">
        <v>1</v>
      </c>
      <c r="W318">
        <v>4.6888322799999997</v>
      </c>
      <c r="X318">
        <v>1.0909090909090908</v>
      </c>
      <c r="Y318">
        <v>2.4186720799999999</v>
      </c>
      <c r="Z318">
        <v>0.15666666666666668</v>
      </c>
      <c r="AA318">
        <v>0</v>
      </c>
      <c r="AB318">
        <v>0</v>
      </c>
      <c r="AC318">
        <v>0</v>
      </c>
      <c r="AD318">
        <v>0</v>
      </c>
      <c r="AE318">
        <v>0</v>
      </c>
      <c r="AF318">
        <v>0</v>
      </c>
      <c r="AG318">
        <v>0</v>
      </c>
      <c r="AH318">
        <v>0</v>
      </c>
      <c r="AI318">
        <v>0</v>
      </c>
      <c r="AJ318">
        <v>0</v>
      </c>
      <c r="AK318">
        <v>2.4186720799999999</v>
      </c>
      <c r="AL318">
        <v>0.18666666666666668</v>
      </c>
      <c r="AM318">
        <v>0</v>
      </c>
      <c r="AO318">
        <v>0</v>
      </c>
      <c r="AP318">
        <v>0</v>
      </c>
      <c r="AQ318">
        <v>0.34333333333333332</v>
      </c>
      <c r="AR318">
        <v>0</v>
      </c>
      <c r="AS318">
        <v>0</v>
      </c>
      <c r="AT318">
        <v>0.34333333333333332</v>
      </c>
      <c r="AU318">
        <v>0</v>
      </c>
      <c r="AV318">
        <v>0</v>
      </c>
      <c r="AX318" s="1" t="s">
        <v>1563</v>
      </c>
      <c r="AY318">
        <v>201.4</v>
      </c>
      <c r="AZ318">
        <v>17.829999900000001</v>
      </c>
      <c r="BA318">
        <v>0.67666666666666664</v>
      </c>
      <c r="BB318">
        <v>0.61833333333333329</v>
      </c>
      <c r="BC318">
        <v>2.3333333333333334E-2</v>
      </c>
      <c r="BI318">
        <v>0.435</v>
      </c>
      <c r="BJ318">
        <v>0</v>
      </c>
      <c r="BK318">
        <v>1.1116666666666666</v>
      </c>
      <c r="BM318">
        <v>0.11</v>
      </c>
      <c r="BN318" s="1" t="s">
        <v>2621</v>
      </c>
      <c r="BO318" s="1" t="s">
        <v>2871</v>
      </c>
      <c r="BP318" s="1" t="s">
        <v>525</v>
      </c>
      <c r="BQ318" s="1" t="s">
        <v>526</v>
      </c>
      <c r="BR318" s="1" t="s">
        <v>525</v>
      </c>
      <c r="BS318" s="1" t="s">
        <v>526</v>
      </c>
      <c r="BT318">
        <v>206</v>
      </c>
      <c r="BU318" s="1" t="s">
        <v>1286</v>
      </c>
      <c r="BV318" s="1" t="s">
        <v>398</v>
      </c>
      <c r="BW318" s="1" t="s">
        <v>434</v>
      </c>
      <c r="BX318" s="1" t="s">
        <v>2861</v>
      </c>
      <c r="BY318" s="1" t="s">
        <v>2862</v>
      </c>
      <c r="BZ318" s="1" t="s">
        <v>2056</v>
      </c>
      <c r="CA318" s="1" t="s">
        <v>2051</v>
      </c>
      <c r="CB318" s="1"/>
      <c r="CC318" s="1"/>
      <c r="CD318">
        <v>0</v>
      </c>
      <c r="CF318" s="1" t="s">
        <v>395</v>
      </c>
      <c r="CG318">
        <v>1</v>
      </c>
      <c r="CH318" s="1" t="s">
        <v>2621</v>
      </c>
      <c r="CI318" s="1" t="s">
        <v>640</v>
      </c>
      <c r="CJ318" t="b">
        <v>0</v>
      </c>
      <c r="CK318" t="b">
        <v>0</v>
      </c>
      <c r="CL318" t="b">
        <v>0</v>
      </c>
      <c r="CM318" t="b">
        <v>0</v>
      </c>
      <c r="CN318">
        <v>0</v>
      </c>
      <c r="CO318" t="b">
        <v>1</v>
      </c>
      <c r="CP318">
        <v>0.51721859000000003</v>
      </c>
      <c r="CT318">
        <v>7.166666666666667E-2</v>
      </c>
      <c r="CU318">
        <v>0</v>
      </c>
      <c r="CV318">
        <v>0</v>
      </c>
      <c r="CZ318">
        <v>0.31154257099999999</v>
      </c>
      <c r="DA318">
        <v>0</v>
      </c>
      <c r="DB318">
        <v>0</v>
      </c>
      <c r="DC318">
        <v>0</v>
      </c>
      <c r="DD318">
        <v>0</v>
      </c>
      <c r="DE318">
        <v>0</v>
      </c>
      <c r="DF318">
        <v>0.31154257099999999</v>
      </c>
      <c r="DG318">
        <v>0</v>
      </c>
    </row>
    <row r="319" spans="1:111" x14ac:dyDescent="0.3">
      <c r="A319" s="1" t="s">
        <v>525</v>
      </c>
      <c r="B319" s="1" t="s">
        <v>526</v>
      </c>
      <c r="C319">
        <v>50</v>
      </c>
      <c r="D319" s="1" t="s">
        <v>525</v>
      </c>
      <c r="E319" s="1" t="s">
        <v>526</v>
      </c>
      <c r="F319" t="b">
        <v>1</v>
      </c>
      <c r="G319" s="1" t="s">
        <v>398</v>
      </c>
      <c r="H319">
        <v>1.9116666666666666</v>
      </c>
      <c r="I319" s="1" t="s">
        <v>2860</v>
      </c>
      <c r="J319" s="1" t="s">
        <v>809</v>
      </c>
      <c r="K319" s="1" t="s">
        <v>2861</v>
      </c>
      <c r="L319" s="1" t="s">
        <v>2862</v>
      </c>
      <c r="M319" s="1" t="s">
        <v>2056</v>
      </c>
      <c r="N319" s="1"/>
      <c r="O319" s="1" t="s">
        <v>2051</v>
      </c>
      <c r="P319">
        <v>12</v>
      </c>
      <c r="Q319">
        <v>7</v>
      </c>
      <c r="R319" t="b">
        <v>0</v>
      </c>
      <c r="T319" s="1" t="s">
        <v>395</v>
      </c>
      <c r="U319" s="1" t="s">
        <v>395</v>
      </c>
      <c r="V319" t="b">
        <v>1</v>
      </c>
      <c r="W319">
        <v>4.6888322799999997</v>
      </c>
      <c r="X319">
        <v>1.0909090909090908</v>
      </c>
      <c r="Y319">
        <v>2.4186720799999999</v>
      </c>
      <c r="Z319">
        <v>0.15666666666666668</v>
      </c>
      <c r="AA319">
        <v>0</v>
      </c>
      <c r="AB319">
        <v>0</v>
      </c>
      <c r="AC319">
        <v>0</v>
      </c>
      <c r="AD319">
        <v>0</v>
      </c>
      <c r="AE319">
        <v>0</v>
      </c>
      <c r="AF319">
        <v>0</v>
      </c>
      <c r="AG319">
        <v>0</v>
      </c>
      <c r="AH319">
        <v>0</v>
      </c>
      <c r="AI319">
        <v>0</v>
      </c>
      <c r="AJ319">
        <v>0</v>
      </c>
      <c r="AK319">
        <v>2.4186720799999999</v>
      </c>
      <c r="AL319">
        <v>0.18666666666666668</v>
      </c>
      <c r="AM319">
        <v>0</v>
      </c>
      <c r="AO319">
        <v>0</v>
      </c>
      <c r="AP319">
        <v>0</v>
      </c>
      <c r="AQ319">
        <v>0.34333333333333332</v>
      </c>
      <c r="AR319">
        <v>0</v>
      </c>
      <c r="AS319">
        <v>0</v>
      </c>
      <c r="AT319">
        <v>0.34333333333333332</v>
      </c>
      <c r="AU319">
        <v>0</v>
      </c>
      <c r="AV319">
        <v>0</v>
      </c>
      <c r="AX319" s="1" t="s">
        <v>1563</v>
      </c>
      <c r="AY319">
        <v>201.4</v>
      </c>
      <c r="AZ319">
        <v>17.829999900000001</v>
      </c>
      <c r="BA319">
        <v>0.67666666666666664</v>
      </c>
      <c r="BB319">
        <v>0.61833333333333329</v>
      </c>
      <c r="BC319">
        <v>2.3333333333333334E-2</v>
      </c>
      <c r="BI319">
        <v>0.435</v>
      </c>
      <c r="BJ319">
        <v>0</v>
      </c>
      <c r="BK319">
        <v>1.1116666666666666</v>
      </c>
      <c r="BM319">
        <v>0.11</v>
      </c>
      <c r="BN319" s="1" t="s">
        <v>2621</v>
      </c>
      <c r="BO319" s="1" t="s">
        <v>2872</v>
      </c>
      <c r="BP319" s="1" t="s">
        <v>525</v>
      </c>
      <c r="BQ319" s="1" t="s">
        <v>526</v>
      </c>
      <c r="BR319" s="1" t="s">
        <v>525</v>
      </c>
      <c r="BS319" s="1" t="s">
        <v>526</v>
      </c>
      <c r="BT319">
        <v>207</v>
      </c>
      <c r="BU319" s="1" t="s">
        <v>1275</v>
      </c>
      <c r="BV319" s="1" t="s">
        <v>398</v>
      </c>
      <c r="BW319" s="1" t="s">
        <v>490</v>
      </c>
      <c r="BX319" s="1" t="s">
        <v>2861</v>
      </c>
      <c r="BY319" s="1" t="s">
        <v>2862</v>
      </c>
      <c r="BZ319" s="1" t="s">
        <v>2056</v>
      </c>
      <c r="CA319" s="1" t="s">
        <v>2051</v>
      </c>
      <c r="CB319" s="1"/>
      <c r="CC319" s="1"/>
      <c r="CD319">
        <v>0</v>
      </c>
      <c r="CF319" s="1" t="s">
        <v>395</v>
      </c>
      <c r="CG319">
        <v>1</v>
      </c>
      <c r="CH319" s="1" t="s">
        <v>2621</v>
      </c>
      <c r="CI319" s="1" t="s">
        <v>640</v>
      </c>
      <c r="CJ319" t="b">
        <v>0</v>
      </c>
      <c r="CK319" t="b">
        <v>0</v>
      </c>
      <c r="CL319" t="b">
        <v>0</v>
      </c>
      <c r="CM319" t="b">
        <v>0</v>
      </c>
      <c r="CN319">
        <v>0</v>
      </c>
      <c r="CO319" t="b">
        <v>1</v>
      </c>
      <c r="CP319">
        <v>0.46427249900000001</v>
      </c>
      <c r="CT319">
        <v>6.5000000000000002E-2</v>
      </c>
      <c r="CU319">
        <v>0</v>
      </c>
      <c r="CV319">
        <v>0</v>
      </c>
      <c r="CZ319">
        <v>0.22567094900000001</v>
      </c>
      <c r="DA319">
        <v>0</v>
      </c>
      <c r="DB319">
        <v>0</v>
      </c>
      <c r="DC319">
        <v>0</v>
      </c>
      <c r="DD319">
        <v>0</v>
      </c>
      <c r="DE319">
        <v>0</v>
      </c>
      <c r="DF319">
        <v>0.22567094900000001</v>
      </c>
      <c r="DG319">
        <v>0</v>
      </c>
    </row>
    <row r="320" spans="1:111" x14ac:dyDescent="0.3">
      <c r="A320" s="1" t="s">
        <v>525</v>
      </c>
      <c r="B320" s="1" t="s">
        <v>526</v>
      </c>
      <c r="C320">
        <v>50</v>
      </c>
      <c r="D320" s="1" t="s">
        <v>525</v>
      </c>
      <c r="E320" s="1" t="s">
        <v>526</v>
      </c>
      <c r="F320" t="b">
        <v>1</v>
      </c>
      <c r="G320" s="1" t="s">
        <v>398</v>
      </c>
      <c r="H320">
        <v>1.9116666666666666</v>
      </c>
      <c r="I320" s="1" t="s">
        <v>2860</v>
      </c>
      <c r="J320" s="1" t="s">
        <v>809</v>
      </c>
      <c r="K320" s="1" t="s">
        <v>2861</v>
      </c>
      <c r="L320" s="1" t="s">
        <v>2862</v>
      </c>
      <c r="M320" s="1" t="s">
        <v>2056</v>
      </c>
      <c r="N320" s="1"/>
      <c r="O320" s="1" t="s">
        <v>2051</v>
      </c>
      <c r="P320">
        <v>12</v>
      </c>
      <c r="Q320">
        <v>7</v>
      </c>
      <c r="R320" t="b">
        <v>0</v>
      </c>
      <c r="T320" s="1" t="s">
        <v>395</v>
      </c>
      <c r="U320" s="1" t="s">
        <v>395</v>
      </c>
      <c r="V320" t="b">
        <v>1</v>
      </c>
      <c r="W320">
        <v>4.6888322799999997</v>
      </c>
      <c r="X320">
        <v>1.0909090909090908</v>
      </c>
      <c r="Y320">
        <v>2.4186720799999999</v>
      </c>
      <c r="Z320">
        <v>0.15666666666666668</v>
      </c>
      <c r="AA320">
        <v>0</v>
      </c>
      <c r="AB320">
        <v>0</v>
      </c>
      <c r="AC320">
        <v>0</v>
      </c>
      <c r="AD320">
        <v>0</v>
      </c>
      <c r="AE320">
        <v>0</v>
      </c>
      <c r="AF320">
        <v>0</v>
      </c>
      <c r="AG320">
        <v>0</v>
      </c>
      <c r="AH320">
        <v>0</v>
      </c>
      <c r="AI320">
        <v>0</v>
      </c>
      <c r="AJ320">
        <v>0</v>
      </c>
      <c r="AK320">
        <v>2.4186720799999999</v>
      </c>
      <c r="AL320">
        <v>0.18666666666666668</v>
      </c>
      <c r="AM320">
        <v>0</v>
      </c>
      <c r="AO320">
        <v>0</v>
      </c>
      <c r="AP320">
        <v>0</v>
      </c>
      <c r="AQ320">
        <v>0.34333333333333332</v>
      </c>
      <c r="AR320">
        <v>0</v>
      </c>
      <c r="AS320">
        <v>0</v>
      </c>
      <c r="AT320">
        <v>0.34333333333333332</v>
      </c>
      <c r="AU320">
        <v>0</v>
      </c>
      <c r="AV320">
        <v>0</v>
      </c>
      <c r="AX320" s="1" t="s">
        <v>1563</v>
      </c>
      <c r="AY320">
        <v>201.4</v>
      </c>
      <c r="AZ320">
        <v>17.829999900000001</v>
      </c>
      <c r="BA320">
        <v>0.67666666666666664</v>
      </c>
      <c r="BB320">
        <v>0.61833333333333329</v>
      </c>
      <c r="BC320">
        <v>2.3333333333333334E-2</v>
      </c>
      <c r="BI320">
        <v>0.435</v>
      </c>
      <c r="BJ320">
        <v>0</v>
      </c>
      <c r="BK320">
        <v>1.1116666666666666</v>
      </c>
      <c r="BM320">
        <v>0.11</v>
      </c>
      <c r="BN320" s="1" t="s">
        <v>2621</v>
      </c>
      <c r="BO320" s="1" t="s">
        <v>2873</v>
      </c>
      <c r="BP320" s="1" t="s">
        <v>525</v>
      </c>
      <c r="BQ320" s="1" t="s">
        <v>526</v>
      </c>
      <c r="BR320" s="1" t="s">
        <v>525</v>
      </c>
      <c r="BS320" s="1" t="s">
        <v>526</v>
      </c>
      <c r="BT320">
        <v>208</v>
      </c>
      <c r="BU320" s="1" t="s">
        <v>1281</v>
      </c>
      <c r="BV320" s="1" t="s">
        <v>398</v>
      </c>
      <c r="BW320" s="1" t="s">
        <v>468</v>
      </c>
      <c r="BX320" s="1" t="s">
        <v>2861</v>
      </c>
      <c r="BY320" s="1" t="s">
        <v>2862</v>
      </c>
      <c r="BZ320" s="1" t="s">
        <v>2056</v>
      </c>
      <c r="CA320" s="1" t="s">
        <v>2051</v>
      </c>
      <c r="CB320" s="1"/>
      <c r="CC320" s="1"/>
      <c r="CD320">
        <v>0</v>
      </c>
      <c r="CF320" s="1" t="s">
        <v>395</v>
      </c>
      <c r="CG320">
        <v>1</v>
      </c>
      <c r="CH320" s="1" t="s">
        <v>2621</v>
      </c>
      <c r="CI320" s="1" t="s">
        <v>640</v>
      </c>
      <c r="CJ320" t="b">
        <v>0</v>
      </c>
      <c r="CK320" t="b">
        <v>0</v>
      </c>
      <c r="CL320" t="b">
        <v>0</v>
      </c>
      <c r="CM320" t="b">
        <v>0</v>
      </c>
      <c r="CN320">
        <v>0</v>
      </c>
      <c r="CO320" t="b">
        <v>1</v>
      </c>
      <c r="CP320">
        <v>0.415130734</v>
      </c>
      <c r="CT320">
        <v>5.6666666666666664E-2</v>
      </c>
      <c r="CU320">
        <v>0</v>
      </c>
      <c r="CV320">
        <v>0</v>
      </c>
      <c r="CZ320">
        <v>0.18681784000000001</v>
      </c>
      <c r="DA320">
        <v>0</v>
      </c>
      <c r="DB320">
        <v>0</v>
      </c>
      <c r="DC320">
        <v>0</v>
      </c>
      <c r="DD320">
        <v>0</v>
      </c>
      <c r="DE320">
        <v>0</v>
      </c>
      <c r="DF320">
        <v>0.18681784000000001</v>
      </c>
      <c r="DG320">
        <v>0</v>
      </c>
    </row>
    <row r="321" spans="1:111" x14ac:dyDescent="0.3">
      <c r="A321" s="1" t="s">
        <v>525</v>
      </c>
      <c r="B321" s="1" t="s">
        <v>526</v>
      </c>
      <c r="C321">
        <v>260</v>
      </c>
      <c r="D321" s="1" t="s">
        <v>525</v>
      </c>
      <c r="E321" s="1" t="s">
        <v>526</v>
      </c>
      <c r="F321" t="b">
        <v>1</v>
      </c>
      <c r="G321" s="1" t="s">
        <v>398</v>
      </c>
      <c r="H321">
        <v>0.23499999999999999</v>
      </c>
      <c r="I321" s="1" t="s">
        <v>2874</v>
      </c>
      <c r="J321" s="1" t="s">
        <v>427</v>
      </c>
      <c r="K321" s="1" t="s">
        <v>2875</v>
      </c>
      <c r="L321" s="1" t="s">
        <v>2876</v>
      </c>
      <c r="M321" s="1" t="s">
        <v>2056</v>
      </c>
      <c r="N321" s="1"/>
      <c r="O321" s="1" t="s">
        <v>2051</v>
      </c>
      <c r="P321">
        <v>2</v>
      </c>
      <c r="Q321">
        <v>1</v>
      </c>
      <c r="R321" t="b">
        <v>0</v>
      </c>
      <c r="T321" s="1" t="s">
        <v>411</v>
      </c>
      <c r="U321" s="1" t="s">
        <v>411</v>
      </c>
      <c r="V321" t="b">
        <v>1</v>
      </c>
      <c r="W321">
        <v>5.1679587400000004</v>
      </c>
      <c r="X321">
        <v>1</v>
      </c>
      <c r="Y321">
        <v>0.95670121900000005</v>
      </c>
      <c r="Z321">
        <v>6.1666666666666668E-2</v>
      </c>
      <c r="AA321">
        <v>0</v>
      </c>
      <c r="AB321">
        <v>0</v>
      </c>
      <c r="AC321">
        <v>0</v>
      </c>
      <c r="AD321">
        <v>0</v>
      </c>
      <c r="AE321">
        <v>0</v>
      </c>
      <c r="AF321">
        <v>0</v>
      </c>
      <c r="AG321">
        <v>0</v>
      </c>
      <c r="AH321">
        <v>0</v>
      </c>
      <c r="AI321">
        <v>0</v>
      </c>
      <c r="AJ321">
        <v>0</v>
      </c>
      <c r="AK321">
        <v>0.95670121900000005</v>
      </c>
      <c r="AL321">
        <v>7.3333333333333334E-2</v>
      </c>
      <c r="AM321">
        <v>0</v>
      </c>
      <c r="AO321">
        <v>0</v>
      </c>
      <c r="AP321">
        <v>0</v>
      </c>
      <c r="AQ321">
        <v>0.13500000000000001</v>
      </c>
      <c r="AR321">
        <v>0</v>
      </c>
      <c r="AS321">
        <v>0</v>
      </c>
      <c r="AT321">
        <v>0.13500000000000001</v>
      </c>
      <c r="AU321">
        <v>0</v>
      </c>
      <c r="AV321">
        <v>0</v>
      </c>
      <c r="AX321" s="1" t="s">
        <v>1563</v>
      </c>
      <c r="AY321">
        <v>25.3</v>
      </c>
      <c r="AZ321">
        <v>17.829999900000001</v>
      </c>
      <c r="BA321">
        <v>8.5000000000000006E-2</v>
      </c>
      <c r="BB321">
        <v>0.11666666666666667</v>
      </c>
      <c r="BC321">
        <v>0</v>
      </c>
      <c r="BI321">
        <v>1.6666666666666666E-2</v>
      </c>
      <c r="BJ321">
        <v>0</v>
      </c>
      <c r="BK321">
        <v>0.10166666666666667</v>
      </c>
      <c r="BM321">
        <v>1.4999999999999999E-2</v>
      </c>
      <c r="BN321" s="1" t="s">
        <v>2621</v>
      </c>
      <c r="BO321" s="1" t="s">
        <v>2877</v>
      </c>
      <c r="BP321" s="1" t="s">
        <v>525</v>
      </c>
      <c r="BQ321" s="1" t="s">
        <v>526</v>
      </c>
      <c r="BR321" s="1" t="s">
        <v>525</v>
      </c>
      <c r="BS321" s="1" t="s">
        <v>526</v>
      </c>
      <c r="BT321">
        <v>858</v>
      </c>
      <c r="BU321" s="1" t="s">
        <v>1264</v>
      </c>
      <c r="BV321" s="1" t="s">
        <v>398</v>
      </c>
      <c r="BW321" s="1" t="s">
        <v>403</v>
      </c>
      <c r="BX321" s="1" t="s">
        <v>2875</v>
      </c>
      <c r="BY321" s="1" t="s">
        <v>2876</v>
      </c>
      <c r="BZ321" s="1" t="s">
        <v>2056</v>
      </c>
      <c r="CA321" s="1" t="s">
        <v>2051</v>
      </c>
      <c r="CB321" s="1"/>
      <c r="CC321" s="1"/>
      <c r="CD321">
        <v>0</v>
      </c>
      <c r="CF321" s="1" t="s">
        <v>411</v>
      </c>
      <c r="CG321">
        <v>1</v>
      </c>
      <c r="CH321" s="1" t="s">
        <v>2621</v>
      </c>
      <c r="CI321" s="1" t="s">
        <v>640</v>
      </c>
      <c r="CJ321" t="b">
        <v>0</v>
      </c>
      <c r="CK321" t="b">
        <v>0</v>
      </c>
      <c r="CL321" t="b">
        <v>0</v>
      </c>
      <c r="CM321" t="b">
        <v>0</v>
      </c>
      <c r="CN321">
        <v>1</v>
      </c>
      <c r="CO321" t="b">
        <v>1</v>
      </c>
      <c r="CP321">
        <v>0.62546396299999996</v>
      </c>
      <c r="CT321">
        <v>8.666666666666667E-2</v>
      </c>
      <c r="CU321">
        <v>0</v>
      </c>
      <c r="CV321">
        <v>0</v>
      </c>
      <c r="CZ321">
        <v>0.83655273900000005</v>
      </c>
      <c r="DA321">
        <v>0</v>
      </c>
      <c r="DB321">
        <v>0</v>
      </c>
      <c r="DC321">
        <v>0</v>
      </c>
      <c r="DD321">
        <v>0</v>
      </c>
      <c r="DE321">
        <v>0</v>
      </c>
      <c r="DF321">
        <v>0.83655273900000005</v>
      </c>
      <c r="DG321">
        <v>0</v>
      </c>
    </row>
    <row r="322" spans="1:111" x14ac:dyDescent="0.3">
      <c r="A322" s="1" t="s">
        <v>525</v>
      </c>
      <c r="B322" s="1" t="s">
        <v>526</v>
      </c>
      <c r="C322">
        <v>260</v>
      </c>
      <c r="D322" s="1" t="s">
        <v>525</v>
      </c>
      <c r="E322" s="1" t="s">
        <v>526</v>
      </c>
      <c r="F322" t="b">
        <v>1</v>
      </c>
      <c r="G322" s="1" t="s">
        <v>398</v>
      </c>
      <c r="H322">
        <v>0.23499999999999999</v>
      </c>
      <c r="I322" s="1" t="s">
        <v>2874</v>
      </c>
      <c r="J322" s="1" t="s">
        <v>427</v>
      </c>
      <c r="K322" s="1" t="s">
        <v>2875</v>
      </c>
      <c r="L322" s="1" t="s">
        <v>2876</v>
      </c>
      <c r="M322" s="1" t="s">
        <v>2056</v>
      </c>
      <c r="N322" s="1"/>
      <c r="O322" s="1" t="s">
        <v>2051</v>
      </c>
      <c r="P322">
        <v>2</v>
      </c>
      <c r="Q322">
        <v>1</v>
      </c>
      <c r="R322" t="b">
        <v>0</v>
      </c>
      <c r="T322" s="1" t="s">
        <v>411</v>
      </c>
      <c r="U322" s="1" t="s">
        <v>411</v>
      </c>
      <c r="V322" t="b">
        <v>1</v>
      </c>
      <c r="W322">
        <v>5.1679587400000004</v>
      </c>
      <c r="X322">
        <v>1</v>
      </c>
      <c r="Y322">
        <v>0.95670121900000005</v>
      </c>
      <c r="Z322">
        <v>6.1666666666666668E-2</v>
      </c>
      <c r="AA322">
        <v>0</v>
      </c>
      <c r="AB322">
        <v>0</v>
      </c>
      <c r="AC322">
        <v>0</v>
      </c>
      <c r="AD322">
        <v>0</v>
      </c>
      <c r="AE322">
        <v>0</v>
      </c>
      <c r="AF322">
        <v>0</v>
      </c>
      <c r="AG322">
        <v>0</v>
      </c>
      <c r="AH322">
        <v>0</v>
      </c>
      <c r="AI322">
        <v>0</v>
      </c>
      <c r="AJ322">
        <v>0</v>
      </c>
      <c r="AK322">
        <v>0.95670121900000005</v>
      </c>
      <c r="AL322">
        <v>7.3333333333333334E-2</v>
      </c>
      <c r="AM322">
        <v>0</v>
      </c>
      <c r="AO322">
        <v>0</v>
      </c>
      <c r="AP322">
        <v>0</v>
      </c>
      <c r="AQ322">
        <v>0.13500000000000001</v>
      </c>
      <c r="AR322">
        <v>0</v>
      </c>
      <c r="AS322">
        <v>0</v>
      </c>
      <c r="AT322">
        <v>0.13500000000000001</v>
      </c>
      <c r="AU322">
        <v>0</v>
      </c>
      <c r="AV322">
        <v>0</v>
      </c>
      <c r="AX322" s="1" t="s">
        <v>1563</v>
      </c>
      <c r="AY322">
        <v>25.3</v>
      </c>
      <c r="AZ322">
        <v>17.829999900000001</v>
      </c>
      <c r="BA322">
        <v>8.5000000000000006E-2</v>
      </c>
      <c r="BB322">
        <v>0.11666666666666667</v>
      </c>
      <c r="BC322">
        <v>0</v>
      </c>
      <c r="BI322">
        <v>1.6666666666666666E-2</v>
      </c>
      <c r="BJ322">
        <v>0</v>
      </c>
      <c r="BK322">
        <v>0.10166666666666667</v>
      </c>
      <c r="BM322">
        <v>1.4999999999999999E-2</v>
      </c>
      <c r="BN322" s="1" t="s">
        <v>2621</v>
      </c>
      <c r="BO322" s="1" t="s">
        <v>2878</v>
      </c>
      <c r="BP322" s="1" t="s">
        <v>525</v>
      </c>
      <c r="BQ322" s="1" t="s">
        <v>526</v>
      </c>
      <c r="BR322" s="1" t="s">
        <v>525</v>
      </c>
      <c r="BS322" s="1" t="s">
        <v>526</v>
      </c>
      <c r="BT322">
        <v>859</v>
      </c>
      <c r="BU322" s="1" t="s">
        <v>1256</v>
      </c>
      <c r="BV322" s="1" t="s">
        <v>398</v>
      </c>
      <c r="BW322" s="1" t="s">
        <v>400</v>
      </c>
      <c r="BX322" s="1" t="s">
        <v>2875</v>
      </c>
      <c r="BY322" s="1" t="s">
        <v>2876</v>
      </c>
      <c r="BZ322" s="1" t="s">
        <v>2056</v>
      </c>
      <c r="CA322" s="1" t="s">
        <v>2051</v>
      </c>
      <c r="CB322" s="1"/>
      <c r="CC322" s="1"/>
      <c r="CD322">
        <v>0</v>
      </c>
      <c r="CF322" s="1" t="s">
        <v>411</v>
      </c>
      <c r="CG322">
        <v>0</v>
      </c>
      <c r="CH322" s="1" t="s">
        <v>2621</v>
      </c>
      <c r="CI322" s="1" t="s">
        <v>640</v>
      </c>
      <c r="CJ322" t="b">
        <v>0</v>
      </c>
      <c r="CK322" t="b">
        <v>0</v>
      </c>
      <c r="CL322" t="b">
        <v>0</v>
      </c>
      <c r="CM322" t="b">
        <v>0</v>
      </c>
      <c r="CN322">
        <v>0</v>
      </c>
      <c r="CO322" t="b">
        <v>1</v>
      </c>
      <c r="CP322">
        <v>0.211089581</v>
      </c>
      <c r="CT322">
        <v>0.03</v>
      </c>
      <c r="CU322">
        <v>0</v>
      </c>
      <c r="CV322">
        <v>0</v>
      </c>
      <c r="CZ322">
        <v>0.120148465</v>
      </c>
      <c r="DA322">
        <v>0</v>
      </c>
      <c r="DB322">
        <v>0</v>
      </c>
      <c r="DC322">
        <v>0</v>
      </c>
      <c r="DD322">
        <v>0</v>
      </c>
      <c r="DE322">
        <v>0</v>
      </c>
      <c r="DF322">
        <v>0.120148465</v>
      </c>
      <c r="DG322">
        <v>0</v>
      </c>
    </row>
    <row r="323" spans="1:111" x14ac:dyDescent="0.3">
      <c r="A323" s="1" t="s">
        <v>2422</v>
      </c>
      <c r="B323" s="1" t="s">
        <v>2513</v>
      </c>
      <c r="C323">
        <v>82</v>
      </c>
      <c r="D323" s="1" t="s">
        <v>525</v>
      </c>
      <c r="E323" s="1" t="s">
        <v>526</v>
      </c>
      <c r="F323" t="b">
        <v>1</v>
      </c>
      <c r="G323" s="1" t="s">
        <v>398</v>
      </c>
      <c r="H323">
        <v>0.52166666666666661</v>
      </c>
      <c r="I323" s="1" t="s">
        <v>2879</v>
      </c>
      <c r="J323" s="1" t="s">
        <v>2880</v>
      </c>
      <c r="K323" s="1" t="s">
        <v>2424</v>
      </c>
      <c r="L323" s="1" t="s">
        <v>2041</v>
      </c>
      <c r="M323" s="1" t="s">
        <v>2056</v>
      </c>
      <c r="N323" s="1"/>
      <c r="O323" s="1" t="s">
        <v>2051</v>
      </c>
      <c r="P323">
        <v>3</v>
      </c>
      <c r="Q323">
        <v>3</v>
      </c>
      <c r="R323" t="b">
        <v>0</v>
      </c>
      <c r="T323" s="1" t="s">
        <v>411</v>
      </c>
      <c r="U323" s="1" t="s">
        <v>395</v>
      </c>
      <c r="V323" t="b">
        <v>1</v>
      </c>
      <c r="W323">
        <v>4.0983605399999998</v>
      </c>
      <c r="X323">
        <v>1</v>
      </c>
      <c r="Y323">
        <v>1.00461698</v>
      </c>
      <c r="Z323">
        <v>6.5000000000000002E-2</v>
      </c>
      <c r="AA323">
        <v>0</v>
      </c>
      <c r="AB323">
        <v>0</v>
      </c>
      <c r="AC323">
        <v>0</v>
      </c>
      <c r="AD323">
        <v>0</v>
      </c>
      <c r="AE323">
        <v>0</v>
      </c>
      <c r="AF323">
        <v>0</v>
      </c>
      <c r="AG323">
        <v>0</v>
      </c>
      <c r="AH323">
        <v>0</v>
      </c>
      <c r="AI323">
        <v>0</v>
      </c>
      <c r="AJ323">
        <v>0</v>
      </c>
      <c r="AK323">
        <v>1.00461698</v>
      </c>
      <c r="AL323">
        <v>7.8333333333333338E-2</v>
      </c>
      <c r="AM323">
        <v>0</v>
      </c>
      <c r="AO323">
        <v>0</v>
      </c>
      <c r="AP323">
        <v>0</v>
      </c>
      <c r="AQ323">
        <v>0.14333333333333334</v>
      </c>
      <c r="AR323">
        <v>0</v>
      </c>
      <c r="AS323">
        <v>0</v>
      </c>
      <c r="AT323">
        <v>0.14333333333333334</v>
      </c>
      <c r="AU323">
        <v>0</v>
      </c>
      <c r="AV323">
        <v>0</v>
      </c>
      <c r="AX323" s="1" t="s">
        <v>1563</v>
      </c>
      <c r="AY323">
        <v>51.6</v>
      </c>
      <c r="AZ323">
        <v>17.829999900000001</v>
      </c>
      <c r="BA323">
        <v>0.17166666666666666</v>
      </c>
      <c r="BB323">
        <v>0.19333333333333333</v>
      </c>
      <c r="BC323">
        <v>0</v>
      </c>
      <c r="BI323">
        <v>0.1</v>
      </c>
      <c r="BJ323">
        <v>0</v>
      </c>
      <c r="BK323">
        <v>0.27166666666666667</v>
      </c>
      <c r="BM323">
        <v>4.6666666666666669E-2</v>
      </c>
      <c r="BN323" s="1" t="s">
        <v>2613</v>
      </c>
      <c r="BO323" s="1" t="s">
        <v>2881</v>
      </c>
      <c r="BP323" s="1" t="s">
        <v>2422</v>
      </c>
      <c r="BQ323" s="1" t="s">
        <v>2513</v>
      </c>
      <c r="BR323" s="1" t="s">
        <v>525</v>
      </c>
      <c r="BS323" s="1" t="s">
        <v>526</v>
      </c>
      <c r="BT323">
        <v>270</v>
      </c>
      <c r="BU323" s="1" t="s">
        <v>2882</v>
      </c>
      <c r="BV323" s="1" t="s">
        <v>398</v>
      </c>
      <c r="BW323" s="1" t="s">
        <v>440</v>
      </c>
      <c r="BX323" s="1" t="s">
        <v>2424</v>
      </c>
      <c r="BY323" s="1" t="s">
        <v>2041</v>
      </c>
      <c r="BZ323" s="1" t="s">
        <v>2056</v>
      </c>
      <c r="CA323" s="1" t="s">
        <v>2051</v>
      </c>
      <c r="CB323" s="1"/>
      <c r="CC323" s="1"/>
      <c r="CD323">
        <v>0</v>
      </c>
      <c r="CF323" s="1" t="s">
        <v>395</v>
      </c>
      <c r="CG323">
        <v>1</v>
      </c>
      <c r="CH323" s="1" t="s">
        <v>2613</v>
      </c>
      <c r="CI323" s="1" t="s">
        <v>640</v>
      </c>
      <c r="CJ323" t="b">
        <v>0</v>
      </c>
      <c r="CK323" t="b">
        <v>0</v>
      </c>
      <c r="CL323" t="b">
        <v>0</v>
      </c>
      <c r="CM323" t="b">
        <v>0</v>
      </c>
      <c r="CN323">
        <v>0</v>
      </c>
      <c r="CO323" t="b">
        <v>1</v>
      </c>
      <c r="CP323">
        <v>0.25739759200000001</v>
      </c>
      <c r="CT323">
        <v>3.5000000000000003E-2</v>
      </c>
      <c r="CU323">
        <v>0</v>
      </c>
      <c r="CV323">
        <v>0</v>
      </c>
      <c r="CZ323">
        <v>4.66595963E-3</v>
      </c>
      <c r="DA323">
        <v>0</v>
      </c>
      <c r="DB323">
        <v>0</v>
      </c>
      <c r="DC323">
        <v>0</v>
      </c>
      <c r="DD323">
        <v>0</v>
      </c>
      <c r="DE323">
        <v>0</v>
      </c>
      <c r="DF323">
        <v>4.66595963E-3</v>
      </c>
      <c r="DG323">
        <v>0</v>
      </c>
    </row>
    <row r="324" spans="1:111" x14ac:dyDescent="0.3">
      <c r="A324" s="1" t="s">
        <v>2422</v>
      </c>
      <c r="B324" s="1" t="s">
        <v>2513</v>
      </c>
      <c r="C324">
        <v>82</v>
      </c>
      <c r="D324" s="1" t="s">
        <v>525</v>
      </c>
      <c r="E324" s="1" t="s">
        <v>526</v>
      </c>
      <c r="F324" t="b">
        <v>1</v>
      </c>
      <c r="G324" s="1" t="s">
        <v>398</v>
      </c>
      <c r="H324">
        <v>0.52166666666666661</v>
      </c>
      <c r="I324" s="1" t="s">
        <v>2879</v>
      </c>
      <c r="J324" s="1" t="s">
        <v>2880</v>
      </c>
      <c r="K324" s="1" t="s">
        <v>2424</v>
      </c>
      <c r="L324" s="1" t="s">
        <v>2041</v>
      </c>
      <c r="M324" s="1" t="s">
        <v>2056</v>
      </c>
      <c r="N324" s="1"/>
      <c r="O324" s="1" t="s">
        <v>2051</v>
      </c>
      <c r="P324">
        <v>3</v>
      </c>
      <c r="Q324">
        <v>3</v>
      </c>
      <c r="R324" t="b">
        <v>0</v>
      </c>
      <c r="T324" s="1" t="s">
        <v>411</v>
      </c>
      <c r="U324" s="1" t="s">
        <v>395</v>
      </c>
      <c r="V324" t="b">
        <v>1</v>
      </c>
      <c r="W324">
        <v>4.0983605399999998</v>
      </c>
      <c r="X324">
        <v>1</v>
      </c>
      <c r="Y324">
        <v>1.00461698</v>
      </c>
      <c r="Z324">
        <v>6.5000000000000002E-2</v>
      </c>
      <c r="AA324">
        <v>0</v>
      </c>
      <c r="AB324">
        <v>0</v>
      </c>
      <c r="AC324">
        <v>0</v>
      </c>
      <c r="AD324">
        <v>0</v>
      </c>
      <c r="AE324">
        <v>0</v>
      </c>
      <c r="AF324">
        <v>0</v>
      </c>
      <c r="AG324">
        <v>0</v>
      </c>
      <c r="AH324">
        <v>0</v>
      </c>
      <c r="AI324">
        <v>0</v>
      </c>
      <c r="AJ324">
        <v>0</v>
      </c>
      <c r="AK324">
        <v>1.00461698</v>
      </c>
      <c r="AL324">
        <v>7.8333333333333338E-2</v>
      </c>
      <c r="AM324">
        <v>0</v>
      </c>
      <c r="AO324">
        <v>0</v>
      </c>
      <c r="AP324">
        <v>0</v>
      </c>
      <c r="AQ324">
        <v>0.14333333333333334</v>
      </c>
      <c r="AR324">
        <v>0</v>
      </c>
      <c r="AS324">
        <v>0</v>
      </c>
      <c r="AT324">
        <v>0.14333333333333334</v>
      </c>
      <c r="AU324">
        <v>0</v>
      </c>
      <c r="AV324">
        <v>0</v>
      </c>
      <c r="AX324" s="1" t="s">
        <v>1563</v>
      </c>
      <c r="AY324">
        <v>51.6</v>
      </c>
      <c r="AZ324">
        <v>17.829999900000001</v>
      </c>
      <c r="BA324">
        <v>0.17166666666666666</v>
      </c>
      <c r="BB324">
        <v>0.19333333333333333</v>
      </c>
      <c r="BC324">
        <v>0</v>
      </c>
      <c r="BI324">
        <v>0.1</v>
      </c>
      <c r="BJ324">
        <v>0</v>
      </c>
      <c r="BK324">
        <v>0.27166666666666667</v>
      </c>
      <c r="BM324">
        <v>4.6666666666666669E-2</v>
      </c>
      <c r="BN324" s="1" t="s">
        <v>2613</v>
      </c>
      <c r="BO324" s="1" t="s">
        <v>2883</v>
      </c>
      <c r="BP324" s="1" t="s">
        <v>2422</v>
      </c>
      <c r="BQ324" s="1" t="s">
        <v>2513</v>
      </c>
      <c r="BR324" s="1" t="s">
        <v>525</v>
      </c>
      <c r="BS324" s="1" t="s">
        <v>526</v>
      </c>
      <c r="BT324">
        <v>271</v>
      </c>
      <c r="BU324" s="1" t="s">
        <v>2884</v>
      </c>
      <c r="BV324" s="1" t="s">
        <v>398</v>
      </c>
      <c r="BW324" s="1" t="s">
        <v>406</v>
      </c>
      <c r="BX324" s="1" t="s">
        <v>2424</v>
      </c>
      <c r="BY324" s="1" t="s">
        <v>2041</v>
      </c>
      <c r="BZ324" s="1" t="s">
        <v>2056</v>
      </c>
      <c r="CA324" s="1" t="s">
        <v>2051</v>
      </c>
      <c r="CB324" s="1"/>
      <c r="CC324" s="1" t="s">
        <v>2885</v>
      </c>
      <c r="CD324">
        <v>0</v>
      </c>
      <c r="CF324" s="1" t="s">
        <v>395</v>
      </c>
      <c r="CG324">
        <v>1</v>
      </c>
      <c r="CH324" s="1" t="s">
        <v>2613</v>
      </c>
      <c r="CI324" s="1" t="s">
        <v>640</v>
      </c>
      <c r="CJ324" t="b">
        <v>0</v>
      </c>
      <c r="CK324" t="b">
        <v>0</v>
      </c>
      <c r="CL324" t="b">
        <v>0</v>
      </c>
      <c r="CM324" t="b">
        <v>0</v>
      </c>
      <c r="CN324">
        <v>0</v>
      </c>
      <c r="CO324" t="b">
        <v>1</v>
      </c>
      <c r="CP324">
        <v>0.51621949700000003</v>
      </c>
      <c r="CT324">
        <v>7.166666666666667E-2</v>
      </c>
      <c r="CU324">
        <v>0</v>
      </c>
      <c r="CV324">
        <v>0</v>
      </c>
      <c r="CZ324">
        <v>0.30885061600000002</v>
      </c>
      <c r="DA324">
        <v>0</v>
      </c>
      <c r="DB324">
        <v>0</v>
      </c>
      <c r="DC324">
        <v>0</v>
      </c>
      <c r="DD324">
        <v>0</v>
      </c>
      <c r="DE324">
        <v>0</v>
      </c>
      <c r="DF324">
        <v>0.30885061600000002</v>
      </c>
      <c r="DG324">
        <v>0</v>
      </c>
    </row>
    <row r="325" spans="1:111" x14ac:dyDescent="0.3">
      <c r="A325" s="1" t="s">
        <v>2422</v>
      </c>
      <c r="B325" s="1" t="s">
        <v>2513</v>
      </c>
      <c r="C325">
        <v>82</v>
      </c>
      <c r="D325" s="1" t="s">
        <v>525</v>
      </c>
      <c r="E325" s="1" t="s">
        <v>526</v>
      </c>
      <c r="F325" t="b">
        <v>1</v>
      </c>
      <c r="G325" s="1" t="s">
        <v>398</v>
      </c>
      <c r="H325">
        <v>0.52166666666666661</v>
      </c>
      <c r="I325" s="1" t="s">
        <v>2879</v>
      </c>
      <c r="J325" s="1" t="s">
        <v>2880</v>
      </c>
      <c r="K325" s="1" t="s">
        <v>2424</v>
      </c>
      <c r="L325" s="1" t="s">
        <v>2041</v>
      </c>
      <c r="M325" s="1" t="s">
        <v>2056</v>
      </c>
      <c r="N325" s="1"/>
      <c r="O325" s="1" t="s">
        <v>2051</v>
      </c>
      <c r="P325">
        <v>3</v>
      </c>
      <c r="Q325">
        <v>3</v>
      </c>
      <c r="R325" t="b">
        <v>0</v>
      </c>
      <c r="T325" s="1" t="s">
        <v>411</v>
      </c>
      <c r="U325" s="1" t="s">
        <v>395</v>
      </c>
      <c r="V325" t="b">
        <v>1</v>
      </c>
      <c r="W325">
        <v>4.0983605399999998</v>
      </c>
      <c r="X325">
        <v>1</v>
      </c>
      <c r="Y325">
        <v>1.00461698</v>
      </c>
      <c r="Z325">
        <v>6.5000000000000002E-2</v>
      </c>
      <c r="AA325">
        <v>0</v>
      </c>
      <c r="AB325">
        <v>0</v>
      </c>
      <c r="AC325">
        <v>0</v>
      </c>
      <c r="AD325">
        <v>0</v>
      </c>
      <c r="AE325">
        <v>0</v>
      </c>
      <c r="AF325">
        <v>0</v>
      </c>
      <c r="AG325">
        <v>0</v>
      </c>
      <c r="AH325">
        <v>0</v>
      </c>
      <c r="AI325">
        <v>0</v>
      </c>
      <c r="AJ325">
        <v>0</v>
      </c>
      <c r="AK325">
        <v>1.00461698</v>
      </c>
      <c r="AL325">
        <v>7.8333333333333338E-2</v>
      </c>
      <c r="AM325">
        <v>0</v>
      </c>
      <c r="AO325">
        <v>0</v>
      </c>
      <c r="AP325">
        <v>0</v>
      </c>
      <c r="AQ325">
        <v>0.14333333333333334</v>
      </c>
      <c r="AR325">
        <v>0</v>
      </c>
      <c r="AS325">
        <v>0</v>
      </c>
      <c r="AT325">
        <v>0.14333333333333334</v>
      </c>
      <c r="AU325">
        <v>0</v>
      </c>
      <c r="AV325">
        <v>0</v>
      </c>
      <c r="AX325" s="1" t="s">
        <v>1563</v>
      </c>
      <c r="AY325">
        <v>51.6</v>
      </c>
      <c r="AZ325">
        <v>17.829999900000001</v>
      </c>
      <c r="BA325">
        <v>0.17166666666666666</v>
      </c>
      <c r="BB325">
        <v>0.19333333333333333</v>
      </c>
      <c r="BC325">
        <v>0</v>
      </c>
      <c r="BI325">
        <v>0.1</v>
      </c>
      <c r="BJ325">
        <v>0</v>
      </c>
      <c r="BK325">
        <v>0.27166666666666667</v>
      </c>
      <c r="BM325">
        <v>4.6666666666666669E-2</v>
      </c>
      <c r="BN325" s="1" t="s">
        <v>2613</v>
      </c>
      <c r="BO325" s="1" t="s">
        <v>2886</v>
      </c>
      <c r="BP325" s="1" t="s">
        <v>2422</v>
      </c>
      <c r="BQ325" s="1" t="s">
        <v>2513</v>
      </c>
      <c r="BR325" s="1" t="s">
        <v>525</v>
      </c>
      <c r="BS325" s="1" t="s">
        <v>526</v>
      </c>
      <c r="BT325">
        <v>272</v>
      </c>
      <c r="BU325" s="1" t="s">
        <v>2887</v>
      </c>
      <c r="BV325" s="1" t="s">
        <v>398</v>
      </c>
      <c r="BW325" s="1" t="s">
        <v>400</v>
      </c>
      <c r="BX325" s="1" t="s">
        <v>2424</v>
      </c>
      <c r="BY325" s="1" t="s">
        <v>2041</v>
      </c>
      <c r="BZ325" s="1" t="s">
        <v>2056</v>
      </c>
      <c r="CA325" s="1" t="s">
        <v>2051</v>
      </c>
      <c r="CB325" s="1"/>
      <c r="CC325" s="1" t="s">
        <v>2888</v>
      </c>
      <c r="CD325">
        <v>0</v>
      </c>
      <c r="CF325" s="1" t="s">
        <v>395</v>
      </c>
      <c r="CG325">
        <v>1</v>
      </c>
      <c r="CH325" s="1" t="s">
        <v>2613</v>
      </c>
      <c r="CI325" s="1" t="s">
        <v>640</v>
      </c>
      <c r="CJ325" t="b">
        <v>0</v>
      </c>
      <c r="CK325" t="b">
        <v>0</v>
      </c>
      <c r="CL325" t="b">
        <v>0</v>
      </c>
      <c r="CM325" t="b">
        <v>0</v>
      </c>
      <c r="CN325">
        <v>0</v>
      </c>
      <c r="CO325" t="b">
        <v>1</v>
      </c>
      <c r="CP325">
        <v>0.62844157199999995</v>
      </c>
      <c r="CT325">
        <v>8.666666666666667E-2</v>
      </c>
      <c r="CU325">
        <v>0</v>
      </c>
      <c r="CV325">
        <v>0</v>
      </c>
      <c r="CZ325">
        <v>0.69110041899999997</v>
      </c>
      <c r="DA325">
        <v>0</v>
      </c>
      <c r="DB325">
        <v>0</v>
      </c>
      <c r="DC325">
        <v>0</v>
      </c>
      <c r="DD325">
        <v>0</v>
      </c>
      <c r="DE325">
        <v>0</v>
      </c>
      <c r="DF325">
        <v>0.69110041899999997</v>
      </c>
      <c r="DG325">
        <v>0</v>
      </c>
    </row>
    <row r="326" spans="1:111" x14ac:dyDescent="0.3">
      <c r="A326" s="1" t="s">
        <v>525</v>
      </c>
      <c r="B326" s="1" t="s">
        <v>526</v>
      </c>
      <c r="C326">
        <v>290</v>
      </c>
      <c r="D326" s="1" t="s">
        <v>525</v>
      </c>
      <c r="E326" s="1" t="s">
        <v>526</v>
      </c>
      <c r="F326" t="b">
        <v>1</v>
      </c>
      <c r="G326" s="1" t="s">
        <v>480</v>
      </c>
      <c r="H326">
        <v>1.3483333333333334</v>
      </c>
      <c r="I326" s="1" t="s">
        <v>2889</v>
      </c>
      <c r="J326" s="1" t="s">
        <v>442</v>
      </c>
      <c r="K326" s="1" t="s">
        <v>2890</v>
      </c>
      <c r="L326" s="1" t="s">
        <v>2891</v>
      </c>
      <c r="M326" s="1" t="s">
        <v>2056</v>
      </c>
      <c r="N326" s="1"/>
      <c r="O326" s="1" t="s">
        <v>2051</v>
      </c>
      <c r="P326">
        <v>16</v>
      </c>
      <c r="Q326">
        <v>0</v>
      </c>
      <c r="R326" t="b">
        <v>0</v>
      </c>
      <c r="T326" s="1" t="s">
        <v>411</v>
      </c>
      <c r="U326" s="1" t="s">
        <v>411</v>
      </c>
      <c r="V326" t="b">
        <v>0</v>
      </c>
      <c r="W326">
        <v>0.5</v>
      </c>
      <c r="X326">
        <v>1</v>
      </c>
      <c r="Y326">
        <v>3.5507955600000001</v>
      </c>
      <c r="Z326">
        <v>0.23</v>
      </c>
      <c r="AA326">
        <v>0</v>
      </c>
      <c r="AB326">
        <v>0</v>
      </c>
      <c r="AC326">
        <v>0</v>
      </c>
      <c r="AD326">
        <v>0</v>
      </c>
      <c r="AE326">
        <v>0</v>
      </c>
      <c r="AF326">
        <v>0</v>
      </c>
      <c r="AG326">
        <v>0</v>
      </c>
      <c r="AH326">
        <v>0</v>
      </c>
      <c r="AI326">
        <v>0</v>
      </c>
      <c r="AJ326">
        <v>0</v>
      </c>
      <c r="AK326">
        <v>3.5507955600000001</v>
      </c>
      <c r="AL326">
        <v>0.27500000000000002</v>
      </c>
      <c r="AM326">
        <v>0</v>
      </c>
      <c r="AO326">
        <v>0</v>
      </c>
      <c r="AP326">
        <v>0</v>
      </c>
      <c r="AQ326">
        <v>0.505</v>
      </c>
      <c r="AR326">
        <v>0</v>
      </c>
      <c r="AS326">
        <v>0</v>
      </c>
      <c r="AT326">
        <v>0.505</v>
      </c>
      <c r="AU326">
        <v>0</v>
      </c>
      <c r="AV326">
        <v>0</v>
      </c>
      <c r="AX326" s="1" t="s">
        <v>1563</v>
      </c>
      <c r="AY326">
        <v>0</v>
      </c>
      <c r="AZ326">
        <v>0</v>
      </c>
      <c r="BA326">
        <v>0</v>
      </c>
      <c r="BB326">
        <v>0.60666666666666669</v>
      </c>
      <c r="BC326">
        <v>0.48833333333333334</v>
      </c>
      <c r="BI326">
        <v>0.25333333333333335</v>
      </c>
      <c r="BJ326">
        <v>0</v>
      </c>
      <c r="BK326">
        <v>0.25333333333333335</v>
      </c>
      <c r="BM326">
        <v>0</v>
      </c>
      <c r="BN326" s="1" t="s">
        <v>2621</v>
      </c>
      <c r="BO326" s="1" t="s">
        <v>2892</v>
      </c>
      <c r="BP326" s="1" t="s">
        <v>525</v>
      </c>
      <c r="BQ326" s="1" t="s">
        <v>526</v>
      </c>
      <c r="BR326" s="1" t="s">
        <v>525</v>
      </c>
      <c r="BS326" s="1"/>
      <c r="BT326">
        <v>943</v>
      </c>
      <c r="BU326" s="1"/>
      <c r="BV326" s="1" t="s">
        <v>398</v>
      </c>
      <c r="BW326" s="1" t="s">
        <v>401</v>
      </c>
      <c r="BX326" s="1" t="s">
        <v>2890</v>
      </c>
      <c r="BY326" s="1" t="s">
        <v>2891</v>
      </c>
      <c r="BZ326" s="1" t="s">
        <v>2056</v>
      </c>
      <c r="CA326" s="1" t="s">
        <v>2051</v>
      </c>
      <c r="CB326" s="1"/>
      <c r="CC326" s="1"/>
      <c r="CD326">
        <v>0</v>
      </c>
      <c r="CF326" s="1" t="s">
        <v>411</v>
      </c>
      <c r="CG326">
        <v>0</v>
      </c>
      <c r="CH326" s="1" t="s">
        <v>2621</v>
      </c>
      <c r="CI326" s="1"/>
      <c r="CJ326" t="b">
        <v>0</v>
      </c>
      <c r="CK326" t="b">
        <v>0</v>
      </c>
      <c r="CL326" t="b">
        <v>0</v>
      </c>
      <c r="CM326" t="b">
        <v>0</v>
      </c>
      <c r="CN326">
        <v>0</v>
      </c>
      <c r="CO326" t="b">
        <v>1</v>
      </c>
      <c r="CP326">
        <v>1.4464139900000001E-2</v>
      </c>
      <c r="CT326">
        <v>1.6666666666666668E-3</v>
      </c>
      <c r="CU326">
        <v>0</v>
      </c>
      <c r="CV326">
        <v>0</v>
      </c>
    </row>
    <row r="327" spans="1:111" x14ac:dyDescent="0.3">
      <c r="A327" s="1" t="s">
        <v>525</v>
      </c>
      <c r="B327" s="1" t="s">
        <v>526</v>
      </c>
      <c r="C327">
        <v>290</v>
      </c>
      <c r="D327" s="1" t="s">
        <v>525</v>
      </c>
      <c r="E327" s="1" t="s">
        <v>526</v>
      </c>
      <c r="F327" t="b">
        <v>1</v>
      </c>
      <c r="G327" s="1" t="s">
        <v>480</v>
      </c>
      <c r="H327">
        <v>1.3483333333333334</v>
      </c>
      <c r="I327" s="1" t="s">
        <v>2889</v>
      </c>
      <c r="J327" s="1" t="s">
        <v>442</v>
      </c>
      <c r="K327" s="1" t="s">
        <v>2890</v>
      </c>
      <c r="L327" s="1" t="s">
        <v>2891</v>
      </c>
      <c r="M327" s="1" t="s">
        <v>2056</v>
      </c>
      <c r="N327" s="1"/>
      <c r="O327" s="1" t="s">
        <v>2051</v>
      </c>
      <c r="P327">
        <v>16</v>
      </c>
      <c r="Q327">
        <v>0</v>
      </c>
      <c r="R327" t="b">
        <v>0</v>
      </c>
      <c r="T327" s="1" t="s">
        <v>411</v>
      </c>
      <c r="U327" s="1" t="s">
        <v>411</v>
      </c>
      <c r="V327" t="b">
        <v>0</v>
      </c>
      <c r="W327">
        <v>0.5</v>
      </c>
      <c r="X327">
        <v>1</v>
      </c>
      <c r="Y327">
        <v>3.5507955600000001</v>
      </c>
      <c r="Z327">
        <v>0.23</v>
      </c>
      <c r="AA327">
        <v>0</v>
      </c>
      <c r="AB327">
        <v>0</v>
      </c>
      <c r="AC327">
        <v>0</v>
      </c>
      <c r="AD327">
        <v>0</v>
      </c>
      <c r="AE327">
        <v>0</v>
      </c>
      <c r="AF327">
        <v>0</v>
      </c>
      <c r="AG327">
        <v>0</v>
      </c>
      <c r="AH327">
        <v>0</v>
      </c>
      <c r="AI327">
        <v>0</v>
      </c>
      <c r="AJ327">
        <v>0</v>
      </c>
      <c r="AK327">
        <v>3.5507955600000001</v>
      </c>
      <c r="AL327">
        <v>0.27500000000000002</v>
      </c>
      <c r="AM327">
        <v>0</v>
      </c>
      <c r="AO327">
        <v>0</v>
      </c>
      <c r="AP327">
        <v>0</v>
      </c>
      <c r="AQ327">
        <v>0.505</v>
      </c>
      <c r="AR327">
        <v>0</v>
      </c>
      <c r="AS327">
        <v>0</v>
      </c>
      <c r="AT327">
        <v>0.505</v>
      </c>
      <c r="AU327">
        <v>0</v>
      </c>
      <c r="AV327">
        <v>0</v>
      </c>
      <c r="AX327" s="1" t="s">
        <v>1563</v>
      </c>
      <c r="AY327">
        <v>0</v>
      </c>
      <c r="AZ327">
        <v>0</v>
      </c>
      <c r="BA327">
        <v>0</v>
      </c>
      <c r="BB327">
        <v>0.60666666666666669</v>
      </c>
      <c r="BC327">
        <v>0.48833333333333334</v>
      </c>
      <c r="BI327">
        <v>0.25333333333333335</v>
      </c>
      <c r="BJ327">
        <v>0</v>
      </c>
      <c r="BK327">
        <v>0.25333333333333335</v>
      </c>
      <c r="BM327">
        <v>0</v>
      </c>
      <c r="BN327" s="1" t="s">
        <v>2621</v>
      </c>
      <c r="BO327" s="1" t="s">
        <v>2893</v>
      </c>
      <c r="BP327" s="1" t="s">
        <v>525</v>
      </c>
      <c r="BQ327" s="1" t="s">
        <v>526</v>
      </c>
      <c r="BR327" s="1" t="s">
        <v>525</v>
      </c>
      <c r="BS327" s="1"/>
      <c r="BT327">
        <v>944</v>
      </c>
      <c r="BU327" s="1"/>
      <c r="BV327" s="1" t="s">
        <v>398</v>
      </c>
      <c r="BW327" s="1" t="s">
        <v>402</v>
      </c>
      <c r="BX327" s="1" t="s">
        <v>2890</v>
      </c>
      <c r="BY327" s="1" t="s">
        <v>2891</v>
      </c>
      <c r="BZ327" s="1" t="s">
        <v>2056</v>
      </c>
      <c r="CA327" s="1" t="s">
        <v>2051</v>
      </c>
      <c r="CB327" s="1"/>
      <c r="CC327" s="1"/>
      <c r="CD327">
        <v>0</v>
      </c>
      <c r="CF327" s="1" t="s">
        <v>411</v>
      </c>
      <c r="CG327">
        <v>0</v>
      </c>
      <c r="CH327" s="1" t="s">
        <v>2621</v>
      </c>
      <c r="CI327" s="1"/>
      <c r="CJ327" t="b">
        <v>0</v>
      </c>
      <c r="CK327" t="b">
        <v>0</v>
      </c>
      <c r="CL327" t="b">
        <v>0</v>
      </c>
      <c r="CM327" t="b">
        <v>0</v>
      </c>
      <c r="CN327">
        <v>0</v>
      </c>
      <c r="CO327" t="b">
        <v>1</v>
      </c>
      <c r="CP327">
        <v>1.4464139900000001E-2</v>
      </c>
      <c r="CT327">
        <v>1.6666666666666668E-3</v>
      </c>
      <c r="CU327">
        <v>0</v>
      </c>
      <c r="CV327">
        <v>0</v>
      </c>
    </row>
    <row r="328" spans="1:111" x14ac:dyDescent="0.3">
      <c r="A328" s="1" t="s">
        <v>525</v>
      </c>
      <c r="B328" s="1" t="s">
        <v>526</v>
      </c>
      <c r="C328">
        <v>290</v>
      </c>
      <c r="D328" s="1" t="s">
        <v>525</v>
      </c>
      <c r="E328" s="1" t="s">
        <v>526</v>
      </c>
      <c r="F328" t="b">
        <v>1</v>
      </c>
      <c r="G328" s="1" t="s">
        <v>480</v>
      </c>
      <c r="H328">
        <v>1.3483333333333334</v>
      </c>
      <c r="I328" s="1" t="s">
        <v>2889</v>
      </c>
      <c r="J328" s="1" t="s">
        <v>442</v>
      </c>
      <c r="K328" s="1" t="s">
        <v>2890</v>
      </c>
      <c r="L328" s="1" t="s">
        <v>2891</v>
      </c>
      <c r="M328" s="1" t="s">
        <v>2056</v>
      </c>
      <c r="N328" s="1"/>
      <c r="O328" s="1" t="s">
        <v>2051</v>
      </c>
      <c r="P328">
        <v>16</v>
      </c>
      <c r="Q328">
        <v>0</v>
      </c>
      <c r="R328" t="b">
        <v>0</v>
      </c>
      <c r="T328" s="1" t="s">
        <v>411</v>
      </c>
      <c r="U328" s="1" t="s">
        <v>411</v>
      </c>
      <c r="V328" t="b">
        <v>0</v>
      </c>
      <c r="W328">
        <v>0.5</v>
      </c>
      <c r="X328">
        <v>1</v>
      </c>
      <c r="Y328">
        <v>3.5507955600000001</v>
      </c>
      <c r="Z328">
        <v>0.23</v>
      </c>
      <c r="AA328">
        <v>0</v>
      </c>
      <c r="AB328">
        <v>0</v>
      </c>
      <c r="AC328">
        <v>0</v>
      </c>
      <c r="AD328">
        <v>0</v>
      </c>
      <c r="AE328">
        <v>0</v>
      </c>
      <c r="AF328">
        <v>0</v>
      </c>
      <c r="AG328">
        <v>0</v>
      </c>
      <c r="AH328">
        <v>0</v>
      </c>
      <c r="AI328">
        <v>0</v>
      </c>
      <c r="AJ328">
        <v>0</v>
      </c>
      <c r="AK328">
        <v>3.5507955600000001</v>
      </c>
      <c r="AL328">
        <v>0.27500000000000002</v>
      </c>
      <c r="AM328">
        <v>0</v>
      </c>
      <c r="AO328">
        <v>0</v>
      </c>
      <c r="AP328">
        <v>0</v>
      </c>
      <c r="AQ328">
        <v>0.505</v>
      </c>
      <c r="AR328">
        <v>0</v>
      </c>
      <c r="AS328">
        <v>0</v>
      </c>
      <c r="AT328">
        <v>0.505</v>
      </c>
      <c r="AU328">
        <v>0</v>
      </c>
      <c r="AV328">
        <v>0</v>
      </c>
      <c r="AX328" s="1" t="s">
        <v>1563</v>
      </c>
      <c r="AY328">
        <v>0</v>
      </c>
      <c r="AZ328">
        <v>0</v>
      </c>
      <c r="BA328">
        <v>0</v>
      </c>
      <c r="BB328">
        <v>0.60666666666666669</v>
      </c>
      <c r="BC328">
        <v>0.48833333333333334</v>
      </c>
      <c r="BI328">
        <v>0.25333333333333335</v>
      </c>
      <c r="BJ328">
        <v>0</v>
      </c>
      <c r="BK328">
        <v>0.25333333333333335</v>
      </c>
      <c r="BM328">
        <v>0</v>
      </c>
      <c r="BN328" s="1" t="s">
        <v>2621</v>
      </c>
      <c r="BO328" s="1" t="s">
        <v>2894</v>
      </c>
      <c r="BP328" s="1" t="s">
        <v>525</v>
      </c>
      <c r="BQ328" s="1" t="s">
        <v>526</v>
      </c>
      <c r="BR328" s="1" t="s">
        <v>525</v>
      </c>
      <c r="BS328" s="1"/>
      <c r="BT328">
        <v>945</v>
      </c>
      <c r="BU328" s="1"/>
      <c r="BV328" s="1" t="s">
        <v>398</v>
      </c>
      <c r="BW328" s="1" t="s">
        <v>404</v>
      </c>
      <c r="BX328" s="1" t="s">
        <v>2890</v>
      </c>
      <c r="BY328" s="1" t="s">
        <v>2891</v>
      </c>
      <c r="BZ328" s="1" t="s">
        <v>2056</v>
      </c>
      <c r="CA328" s="1" t="s">
        <v>2051</v>
      </c>
      <c r="CB328" s="1"/>
      <c r="CC328" s="1"/>
      <c r="CD328">
        <v>0</v>
      </c>
      <c r="CF328" s="1" t="s">
        <v>411</v>
      </c>
      <c r="CG328">
        <v>0</v>
      </c>
      <c r="CH328" s="1" t="s">
        <v>2621</v>
      </c>
      <c r="CI328" s="1"/>
      <c r="CJ328" t="b">
        <v>0</v>
      </c>
      <c r="CK328" t="b">
        <v>0</v>
      </c>
      <c r="CL328" t="b">
        <v>0</v>
      </c>
      <c r="CM328" t="b">
        <v>0</v>
      </c>
      <c r="CN328">
        <v>0</v>
      </c>
      <c r="CO328" t="b">
        <v>1</v>
      </c>
      <c r="CP328">
        <v>1.4464139900000001E-2</v>
      </c>
      <c r="CT328">
        <v>1.6666666666666668E-3</v>
      </c>
      <c r="CU328">
        <v>0</v>
      </c>
      <c r="CV328">
        <v>0</v>
      </c>
    </row>
    <row r="329" spans="1:111" x14ac:dyDescent="0.3">
      <c r="A329" s="1" t="s">
        <v>525</v>
      </c>
      <c r="B329" s="1" t="s">
        <v>526</v>
      </c>
      <c r="C329">
        <v>290</v>
      </c>
      <c r="D329" s="1" t="s">
        <v>525</v>
      </c>
      <c r="E329" s="1" t="s">
        <v>526</v>
      </c>
      <c r="F329" t="b">
        <v>1</v>
      </c>
      <c r="G329" s="1" t="s">
        <v>480</v>
      </c>
      <c r="H329">
        <v>1.3483333333333334</v>
      </c>
      <c r="I329" s="1" t="s">
        <v>2889</v>
      </c>
      <c r="J329" s="1" t="s">
        <v>442</v>
      </c>
      <c r="K329" s="1" t="s">
        <v>2890</v>
      </c>
      <c r="L329" s="1" t="s">
        <v>2891</v>
      </c>
      <c r="M329" s="1" t="s">
        <v>2056</v>
      </c>
      <c r="N329" s="1"/>
      <c r="O329" s="1" t="s">
        <v>2051</v>
      </c>
      <c r="P329">
        <v>16</v>
      </c>
      <c r="Q329">
        <v>0</v>
      </c>
      <c r="R329" t="b">
        <v>0</v>
      </c>
      <c r="T329" s="1" t="s">
        <v>411</v>
      </c>
      <c r="U329" s="1" t="s">
        <v>411</v>
      </c>
      <c r="V329" t="b">
        <v>0</v>
      </c>
      <c r="W329">
        <v>0.5</v>
      </c>
      <c r="X329">
        <v>1</v>
      </c>
      <c r="Y329">
        <v>3.5507955600000001</v>
      </c>
      <c r="Z329">
        <v>0.23</v>
      </c>
      <c r="AA329">
        <v>0</v>
      </c>
      <c r="AB329">
        <v>0</v>
      </c>
      <c r="AC329">
        <v>0</v>
      </c>
      <c r="AD329">
        <v>0</v>
      </c>
      <c r="AE329">
        <v>0</v>
      </c>
      <c r="AF329">
        <v>0</v>
      </c>
      <c r="AG329">
        <v>0</v>
      </c>
      <c r="AH329">
        <v>0</v>
      </c>
      <c r="AI329">
        <v>0</v>
      </c>
      <c r="AJ329">
        <v>0</v>
      </c>
      <c r="AK329">
        <v>3.5507955600000001</v>
      </c>
      <c r="AL329">
        <v>0.27500000000000002</v>
      </c>
      <c r="AM329">
        <v>0</v>
      </c>
      <c r="AO329">
        <v>0</v>
      </c>
      <c r="AP329">
        <v>0</v>
      </c>
      <c r="AQ329">
        <v>0.505</v>
      </c>
      <c r="AR329">
        <v>0</v>
      </c>
      <c r="AS329">
        <v>0</v>
      </c>
      <c r="AT329">
        <v>0.505</v>
      </c>
      <c r="AU329">
        <v>0</v>
      </c>
      <c r="AV329">
        <v>0</v>
      </c>
      <c r="AX329" s="1" t="s">
        <v>1563</v>
      </c>
      <c r="AY329">
        <v>0</v>
      </c>
      <c r="AZ329">
        <v>0</v>
      </c>
      <c r="BA329">
        <v>0</v>
      </c>
      <c r="BB329">
        <v>0.60666666666666669</v>
      </c>
      <c r="BC329">
        <v>0.48833333333333334</v>
      </c>
      <c r="BI329">
        <v>0.25333333333333335</v>
      </c>
      <c r="BJ329">
        <v>0</v>
      </c>
      <c r="BK329">
        <v>0.25333333333333335</v>
      </c>
      <c r="BM329">
        <v>0</v>
      </c>
      <c r="BN329" s="1" t="s">
        <v>2621</v>
      </c>
      <c r="BO329" s="1" t="s">
        <v>2895</v>
      </c>
      <c r="BP329" s="1" t="s">
        <v>525</v>
      </c>
      <c r="BQ329" s="1" t="s">
        <v>526</v>
      </c>
      <c r="BR329" s="1" t="s">
        <v>525</v>
      </c>
      <c r="BS329" s="1"/>
      <c r="BT329">
        <v>946</v>
      </c>
      <c r="BU329" s="1"/>
      <c r="BV329" s="1" t="s">
        <v>398</v>
      </c>
      <c r="BW329" s="1" t="s">
        <v>408</v>
      </c>
      <c r="BX329" s="1" t="s">
        <v>2890</v>
      </c>
      <c r="BY329" s="1" t="s">
        <v>2891</v>
      </c>
      <c r="BZ329" s="1" t="s">
        <v>2056</v>
      </c>
      <c r="CA329" s="1" t="s">
        <v>2051</v>
      </c>
      <c r="CB329" s="1"/>
      <c r="CC329" s="1"/>
      <c r="CD329">
        <v>0</v>
      </c>
      <c r="CF329" s="1" t="s">
        <v>411</v>
      </c>
      <c r="CG329">
        <v>0</v>
      </c>
      <c r="CH329" s="1" t="s">
        <v>2621</v>
      </c>
      <c r="CI329" s="1"/>
      <c r="CJ329" t="b">
        <v>0</v>
      </c>
      <c r="CK329" t="b">
        <v>0</v>
      </c>
      <c r="CL329" t="b">
        <v>0</v>
      </c>
      <c r="CM329" t="b">
        <v>0</v>
      </c>
      <c r="CN329">
        <v>0</v>
      </c>
      <c r="CO329" t="b">
        <v>1</v>
      </c>
      <c r="CP329">
        <v>1.4464139900000001E-2</v>
      </c>
      <c r="CT329">
        <v>1.6666666666666668E-3</v>
      </c>
      <c r="CU329">
        <v>0</v>
      </c>
      <c r="CV329">
        <v>0</v>
      </c>
    </row>
    <row r="330" spans="1:111" x14ac:dyDescent="0.3">
      <c r="A330" s="1" t="s">
        <v>525</v>
      </c>
      <c r="B330" s="1" t="s">
        <v>526</v>
      </c>
      <c r="C330">
        <v>290</v>
      </c>
      <c r="D330" s="1" t="s">
        <v>525</v>
      </c>
      <c r="E330" s="1" t="s">
        <v>526</v>
      </c>
      <c r="F330" t="b">
        <v>1</v>
      </c>
      <c r="G330" s="1" t="s">
        <v>480</v>
      </c>
      <c r="H330">
        <v>1.3483333333333334</v>
      </c>
      <c r="I330" s="1" t="s">
        <v>2889</v>
      </c>
      <c r="J330" s="1" t="s">
        <v>442</v>
      </c>
      <c r="K330" s="1" t="s">
        <v>2890</v>
      </c>
      <c r="L330" s="1" t="s">
        <v>2891</v>
      </c>
      <c r="M330" s="1" t="s">
        <v>2056</v>
      </c>
      <c r="N330" s="1"/>
      <c r="O330" s="1" t="s">
        <v>2051</v>
      </c>
      <c r="P330">
        <v>16</v>
      </c>
      <c r="Q330">
        <v>0</v>
      </c>
      <c r="R330" t="b">
        <v>0</v>
      </c>
      <c r="T330" s="1" t="s">
        <v>411</v>
      </c>
      <c r="U330" s="1" t="s">
        <v>411</v>
      </c>
      <c r="V330" t="b">
        <v>0</v>
      </c>
      <c r="W330">
        <v>0.5</v>
      </c>
      <c r="X330">
        <v>1</v>
      </c>
      <c r="Y330">
        <v>3.5507955600000001</v>
      </c>
      <c r="Z330">
        <v>0.23</v>
      </c>
      <c r="AA330">
        <v>0</v>
      </c>
      <c r="AB330">
        <v>0</v>
      </c>
      <c r="AC330">
        <v>0</v>
      </c>
      <c r="AD330">
        <v>0</v>
      </c>
      <c r="AE330">
        <v>0</v>
      </c>
      <c r="AF330">
        <v>0</v>
      </c>
      <c r="AG330">
        <v>0</v>
      </c>
      <c r="AH330">
        <v>0</v>
      </c>
      <c r="AI330">
        <v>0</v>
      </c>
      <c r="AJ330">
        <v>0</v>
      </c>
      <c r="AK330">
        <v>3.5507955600000001</v>
      </c>
      <c r="AL330">
        <v>0.27500000000000002</v>
      </c>
      <c r="AM330">
        <v>0</v>
      </c>
      <c r="AO330">
        <v>0</v>
      </c>
      <c r="AP330">
        <v>0</v>
      </c>
      <c r="AQ330">
        <v>0.505</v>
      </c>
      <c r="AR330">
        <v>0</v>
      </c>
      <c r="AS330">
        <v>0</v>
      </c>
      <c r="AT330">
        <v>0.505</v>
      </c>
      <c r="AU330">
        <v>0</v>
      </c>
      <c r="AV330">
        <v>0</v>
      </c>
      <c r="AX330" s="1" t="s">
        <v>1563</v>
      </c>
      <c r="AY330">
        <v>0</v>
      </c>
      <c r="AZ330">
        <v>0</v>
      </c>
      <c r="BA330">
        <v>0</v>
      </c>
      <c r="BB330">
        <v>0.60666666666666669</v>
      </c>
      <c r="BC330">
        <v>0.48833333333333334</v>
      </c>
      <c r="BI330">
        <v>0.25333333333333335</v>
      </c>
      <c r="BJ330">
        <v>0</v>
      </c>
      <c r="BK330">
        <v>0.25333333333333335</v>
      </c>
      <c r="BM330">
        <v>0</v>
      </c>
      <c r="BN330" s="1" t="s">
        <v>2621</v>
      </c>
      <c r="BO330" s="1" t="s">
        <v>2896</v>
      </c>
      <c r="BP330" s="1" t="s">
        <v>525</v>
      </c>
      <c r="BQ330" s="1" t="s">
        <v>526</v>
      </c>
      <c r="BR330" s="1" t="s">
        <v>525</v>
      </c>
      <c r="BS330" s="1"/>
      <c r="BT330">
        <v>947</v>
      </c>
      <c r="BU330" s="1"/>
      <c r="BV330" s="1" t="s">
        <v>398</v>
      </c>
      <c r="BW330" s="1" t="s">
        <v>682</v>
      </c>
      <c r="BX330" s="1" t="s">
        <v>2890</v>
      </c>
      <c r="BY330" s="1" t="s">
        <v>2891</v>
      </c>
      <c r="BZ330" s="1" t="s">
        <v>2056</v>
      </c>
      <c r="CA330" s="1" t="s">
        <v>2051</v>
      </c>
      <c r="CB330" s="1"/>
      <c r="CC330" s="1"/>
      <c r="CD330">
        <v>0</v>
      </c>
      <c r="CF330" s="1" t="s">
        <v>411</v>
      </c>
      <c r="CG330">
        <v>0</v>
      </c>
      <c r="CH330" s="1" t="s">
        <v>2621</v>
      </c>
      <c r="CI330" s="1"/>
      <c r="CJ330" t="b">
        <v>0</v>
      </c>
      <c r="CK330" t="b">
        <v>0</v>
      </c>
      <c r="CL330" t="b">
        <v>0</v>
      </c>
      <c r="CM330" t="b">
        <v>0</v>
      </c>
      <c r="CN330">
        <v>0</v>
      </c>
      <c r="CO330" t="b">
        <v>1</v>
      </c>
      <c r="CP330">
        <v>1.4464139900000001E-2</v>
      </c>
      <c r="CT330">
        <v>1.6666666666666668E-3</v>
      </c>
      <c r="CU330">
        <v>0</v>
      </c>
      <c r="CV330">
        <v>0</v>
      </c>
    </row>
    <row r="331" spans="1:111" x14ac:dyDescent="0.3">
      <c r="A331" s="1" t="s">
        <v>525</v>
      </c>
      <c r="B331" s="1" t="s">
        <v>526</v>
      </c>
      <c r="C331">
        <v>290</v>
      </c>
      <c r="D331" s="1" t="s">
        <v>525</v>
      </c>
      <c r="E331" s="1" t="s">
        <v>526</v>
      </c>
      <c r="F331" t="b">
        <v>1</v>
      </c>
      <c r="G331" s="1" t="s">
        <v>480</v>
      </c>
      <c r="H331">
        <v>1.3483333333333334</v>
      </c>
      <c r="I331" s="1" t="s">
        <v>2889</v>
      </c>
      <c r="J331" s="1" t="s">
        <v>442</v>
      </c>
      <c r="K331" s="1" t="s">
        <v>2890</v>
      </c>
      <c r="L331" s="1" t="s">
        <v>2891</v>
      </c>
      <c r="M331" s="1" t="s">
        <v>2056</v>
      </c>
      <c r="N331" s="1"/>
      <c r="O331" s="1" t="s">
        <v>2051</v>
      </c>
      <c r="P331">
        <v>16</v>
      </c>
      <c r="Q331">
        <v>0</v>
      </c>
      <c r="R331" t="b">
        <v>0</v>
      </c>
      <c r="T331" s="1" t="s">
        <v>411</v>
      </c>
      <c r="U331" s="1" t="s">
        <v>411</v>
      </c>
      <c r="V331" t="b">
        <v>0</v>
      </c>
      <c r="W331">
        <v>0.5</v>
      </c>
      <c r="X331">
        <v>1</v>
      </c>
      <c r="Y331">
        <v>3.5507955600000001</v>
      </c>
      <c r="Z331">
        <v>0.23</v>
      </c>
      <c r="AA331">
        <v>0</v>
      </c>
      <c r="AB331">
        <v>0</v>
      </c>
      <c r="AC331">
        <v>0</v>
      </c>
      <c r="AD331">
        <v>0</v>
      </c>
      <c r="AE331">
        <v>0</v>
      </c>
      <c r="AF331">
        <v>0</v>
      </c>
      <c r="AG331">
        <v>0</v>
      </c>
      <c r="AH331">
        <v>0</v>
      </c>
      <c r="AI331">
        <v>0</v>
      </c>
      <c r="AJ331">
        <v>0</v>
      </c>
      <c r="AK331">
        <v>3.5507955600000001</v>
      </c>
      <c r="AL331">
        <v>0.27500000000000002</v>
      </c>
      <c r="AM331">
        <v>0</v>
      </c>
      <c r="AO331">
        <v>0</v>
      </c>
      <c r="AP331">
        <v>0</v>
      </c>
      <c r="AQ331">
        <v>0.505</v>
      </c>
      <c r="AR331">
        <v>0</v>
      </c>
      <c r="AS331">
        <v>0</v>
      </c>
      <c r="AT331">
        <v>0.505</v>
      </c>
      <c r="AU331">
        <v>0</v>
      </c>
      <c r="AV331">
        <v>0</v>
      </c>
      <c r="AX331" s="1" t="s">
        <v>1563</v>
      </c>
      <c r="AY331">
        <v>0</v>
      </c>
      <c r="AZ331">
        <v>0</v>
      </c>
      <c r="BA331">
        <v>0</v>
      </c>
      <c r="BB331">
        <v>0.60666666666666669</v>
      </c>
      <c r="BC331">
        <v>0.48833333333333334</v>
      </c>
      <c r="BI331">
        <v>0.25333333333333335</v>
      </c>
      <c r="BJ331">
        <v>0</v>
      </c>
      <c r="BK331">
        <v>0.25333333333333335</v>
      </c>
      <c r="BM331">
        <v>0</v>
      </c>
      <c r="BN331" s="1" t="s">
        <v>2621</v>
      </c>
      <c r="BO331" s="1" t="s">
        <v>2897</v>
      </c>
      <c r="BP331" s="1" t="s">
        <v>525</v>
      </c>
      <c r="BQ331" s="1" t="s">
        <v>526</v>
      </c>
      <c r="BR331" s="1" t="s">
        <v>525</v>
      </c>
      <c r="BS331" s="1"/>
      <c r="BT331">
        <v>948</v>
      </c>
      <c r="BU331" s="1"/>
      <c r="BV331" s="1" t="s">
        <v>398</v>
      </c>
      <c r="BW331" s="1" t="s">
        <v>412</v>
      </c>
      <c r="BX331" s="1" t="s">
        <v>2890</v>
      </c>
      <c r="BY331" s="1" t="s">
        <v>2891</v>
      </c>
      <c r="BZ331" s="1" t="s">
        <v>2056</v>
      </c>
      <c r="CA331" s="1" t="s">
        <v>2051</v>
      </c>
      <c r="CB331" s="1"/>
      <c r="CC331" s="1"/>
      <c r="CD331">
        <v>0</v>
      </c>
      <c r="CF331" s="1" t="s">
        <v>411</v>
      </c>
      <c r="CG331">
        <v>0</v>
      </c>
      <c r="CH331" s="1" t="s">
        <v>2621</v>
      </c>
      <c r="CI331" s="1"/>
      <c r="CJ331" t="b">
        <v>0</v>
      </c>
      <c r="CK331" t="b">
        <v>0</v>
      </c>
      <c r="CL331" t="b">
        <v>0</v>
      </c>
      <c r="CM331" t="b">
        <v>0</v>
      </c>
      <c r="CN331">
        <v>0</v>
      </c>
      <c r="CO331" t="b">
        <v>1</v>
      </c>
      <c r="CP331">
        <v>1.4464139900000001E-2</v>
      </c>
      <c r="CT331">
        <v>1.6666666666666668E-3</v>
      </c>
      <c r="CU331">
        <v>0</v>
      </c>
      <c r="CV331">
        <v>0</v>
      </c>
    </row>
    <row r="332" spans="1:111" x14ac:dyDescent="0.3">
      <c r="A332" s="1" t="s">
        <v>525</v>
      </c>
      <c r="B332" s="1" t="s">
        <v>526</v>
      </c>
      <c r="C332">
        <v>290</v>
      </c>
      <c r="D332" s="1" t="s">
        <v>525</v>
      </c>
      <c r="E332" s="1" t="s">
        <v>526</v>
      </c>
      <c r="F332" t="b">
        <v>1</v>
      </c>
      <c r="G332" s="1" t="s">
        <v>480</v>
      </c>
      <c r="H332">
        <v>1.3483333333333334</v>
      </c>
      <c r="I332" s="1" t="s">
        <v>2889</v>
      </c>
      <c r="J332" s="1" t="s">
        <v>442</v>
      </c>
      <c r="K332" s="1" t="s">
        <v>2890</v>
      </c>
      <c r="L332" s="1" t="s">
        <v>2891</v>
      </c>
      <c r="M332" s="1" t="s">
        <v>2056</v>
      </c>
      <c r="N332" s="1"/>
      <c r="O332" s="1" t="s">
        <v>2051</v>
      </c>
      <c r="P332">
        <v>16</v>
      </c>
      <c r="Q332">
        <v>0</v>
      </c>
      <c r="R332" t="b">
        <v>0</v>
      </c>
      <c r="T332" s="1" t="s">
        <v>411</v>
      </c>
      <c r="U332" s="1" t="s">
        <v>411</v>
      </c>
      <c r="V332" t="b">
        <v>0</v>
      </c>
      <c r="W332">
        <v>0.5</v>
      </c>
      <c r="X332">
        <v>1</v>
      </c>
      <c r="Y332">
        <v>3.5507955600000001</v>
      </c>
      <c r="Z332">
        <v>0.23</v>
      </c>
      <c r="AA332">
        <v>0</v>
      </c>
      <c r="AB332">
        <v>0</v>
      </c>
      <c r="AC332">
        <v>0</v>
      </c>
      <c r="AD332">
        <v>0</v>
      </c>
      <c r="AE332">
        <v>0</v>
      </c>
      <c r="AF332">
        <v>0</v>
      </c>
      <c r="AG332">
        <v>0</v>
      </c>
      <c r="AH332">
        <v>0</v>
      </c>
      <c r="AI332">
        <v>0</v>
      </c>
      <c r="AJ332">
        <v>0</v>
      </c>
      <c r="AK332">
        <v>3.5507955600000001</v>
      </c>
      <c r="AL332">
        <v>0.27500000000000002</v>
      </c>
      <c r="AM332">
        <v>0</v>
      </c>
      <c r="AO332">
        <v>0</v>
      </c>
      <c r="AP332">
        <v>0</v>
      </c>
      <c r="AQ332">
        <v>0.505</v>
      </c>
      <c r="AR332">
        <v>0</v>
      </c>
      <c r="AS332">
        <v>0</v>
      </c>
      <c r="AT332">
        <v>0.505</v>
      </c>
      <c r="AU332">
        <v>0</v>
      </c>
      <c r="AV332">
        <v>0</v>
      </c>
      <c r="AX332" s="1" t="s">
        <v>1563</v>
      </c>
      <c r="AY332">
        <v>0</v>
      </c>
      <c r="AZ332">
        <v>0</v>
      </c>
      <c r="BA332">
        <v>0</v>
      </c>
      <c r="BB332">
        <v>0.60666666666666669</v>
      </c>
      <c r="BC332">
        <v>0.48833333333333334</v>
      </c>
      <c r="BI332">
        <v>0.25333333333333335</v>
      </c>
      <c r="BJ332">
        <v>0</v>
      </c>
      <c r="BK332">
        <v>0.25333333333333335</v>
      </c>
      <c r="BM332">
        <v>0</v>
      </c>
      <c r="BN332" s="1" t="s">
        <v>2621</v>
      </c>
      <c r="BO332" s="1" t="s">
        <v>2898</v>
      </c>
      <c r="BP332" s="1" t="s">
        <v>525</v>
      </c>
      <c r="BQ332" s="1" t="s">
        <v>526</v>
      </c>
      <c r="BR332" s="1" t="s">
        <v>525</v>
      </c>
      <c r="BS332" s="1"/>
      <c r="BT332">
        <v>949</v>
      </c>
      <c r="BU332" s="1"/>
      <c r="BV332" s="1" t="s">
        <v>398</v>
      </c>
      <c r="BW332" s="1" t="s">
        <v>624</v>
      </c>
      <c r="BX332" s="1" t="s">
        <v>2890</v>
      </c>
      <c r="BY332" s="1" t="s">
        <v>2891</v>
      </c>
      <c r="BZ332" s="1" t="s">
        <v>2056</v>
      </c>
      <c r="CA332" s="1" t="s">
        <v>2051</v>
      </c>
      <c r="CB332" s="1"/>
      <c r="CC332" s="1"/>
      <c r="CD332">
        <v>0</v>
      </c>
      <c r="CF332" s="1" t="s">
        <v>411</v>
      </c>
      <c r="CG332">
        <v>0</v>
      </c>
      <c r="CH332" s="1" t="s">
        <v>2621</v>
      </c>
      <c r="CI332" s="1"/>
      <c r="CJ332" t="b">
        <v>0</v>
      </c>
      <c r="CK332" t="b">
        <v>0</v>
      </c>
      <c r="CL332" t="b">
        <v>0</v>
      </c>
      <c r="CM332" t="b">
        <v>0</v>
      </c>
      <c r="CN332">
        <v>0</v>
      </c>
      <c r="CO332" t="b">
        <v>1</v>
      </c>
      <c r="CP332">
        <v>1.4464139900000001E-2</v>
      </c>
      <c r="CT332">
        <v>1.6666666666666668E-3</v>
      </c>
      <c r="CU332">
        <v>0</v>
      </c>
      <c r="CV332">
        <v>0</v>
      </c>
    </row>
    <row r="333" spans="1:111" x14ac:dyDescent="0.3">
      <c r="A333" s="1" t="s">
        <v>525</v>
      </c>
      <c r="B333" s="1" t="s">
        <v>526</v>
      </c>
      <c r="C333">
        <v>290</v>
      </c>
      <c r="D333" s="1" t="s">
        <v>525</v>
      </c>
      <c r="E333" s="1" t="s">
        <v>526</v>
      </c>
      <c r="F333" t="b">
        <v>1</v>
      </c>
      <c r="G333" s="1" t="s">
        <v>480</v>
      </c>
      <c r="H333">
        <v>1.3483333333333334</v>
      </c>
      <c r="I333" s="1" t="s">
        <v>2889</v>
      </c>
      <c r="J333" s="1" t="s">
        <v>442</v>
      </c>
      <c r="K333" s="1" t="s">
        <v>2890</v>
      </c>
      <c r="L333" s="1" t="s">
        <v>2891</v>
      </c>
      <c r="M333" s="1" t="s">
        <v>2056</v>
      </c>
      <c r="N333" s="1"/>
      <c r="O333" s="1" t="s">
        <v>2051</v>
      </c>
      <c r="P333">
        <v>16</v>
      </c>
      <c r="Q333">
        <v>0</v>
      </c>
      <c r="R333" t="b">
        <v>0</v>
      </c>
      <c r="T333" s="1" t="s">
        <v>411</v>
      </c>
      <c r="U333" s="1" t="s">
        <v>411</v>
      </c>
      <c r="V333" t="b">
        <v>0</v>
      </c>
      <c r="W333">
        <v>0.5</v>
      </c>
      <c r="X333">
        <v>1</v>
      </c>
      <c r="Y333">
        <v>3.5507955600000001</v>
      </c>
      <c r="Z333">
        <v>0.23</v>
      </c>
      <c r="AA333">
        <v>0</v>
      </c>
      <c r="AB333">
        <v>0</v>
      </c>
      <c r="AC333">
        <v>0</v>
      </c>
      <c r="AD333">
        <v>0</v>
      </c>
      <c r="AE333">
        <v>0</v>
      </c>
      <c r="AF333">
        <v>0</v>
      </c>
      <c r="AG333">
        <v>0</v>
      </c>
      <c r="AH333">
        <v>0</v>
      </c>
      <c r="AI333">
        <v>0</v>
      </c>
      <c r="AJ333">
        <v>0</v>
      </c>
      <c r="AK333">
        <v>3.5507955600000001</v>
      </c>
      <c r="AL333">
        <v>0.27500000000000002</v>
      </c>
      <c r="AM333">
        <v>0</v>
      </c>
      <c r="AO333">
        <v>0</v>
      </c>
      <c r="AP333">
        <v>0</v>
      </c>
      <c r="AQ333">
        <v>0.505</v>
      </c>
      <c r="AR333">
        <v>0</v>
      </c>
      <c r="AS333">
        <v>0</v>
      </c>
      <c r="AT333">
        <v>0.505</v>
      </c>
      <c r="AU333">
        <v>0</v>
      </c>
      <c r="AV333">
        <v>0</v>
      </c>
      <c r="AX333" s="1" t="s">
        <v>1563</v>
      </c>
      <c r="AY333">
        <v>0</v>
      </c>
      <c r="AZ333">
        <v>0</v>
      </c>
      <c r="BA333">
        <v>0</v>
      </c>
      <c r="BB333">
        <v>0.60666666666666669</v>
      </c>
      <c r="BC333">
        <v>0.48833333333333334</v>
      </c>
      <c r="BI333">
        <v>0.25333333333333335</v>
      </c>
      <c r="BJ333">
        <v>0</v>
      </c>
      <c r="BK333">
        <v>0.25333333333333335</v>
      </c>
      <c r="BM333">
        <v>0</v>
      </c>
      <c r="BN333" s="1" t="s">
        <v>2621</v>
      </c>
      <c r="BO333" s="1" t="s">
        <v>2899</v>
      </c>
      <c r="BP333" s="1" t="s">
        <v>525</v>
      </c>
      <c r="BQ333" s="1" t="s">
        <v>526</v>
      </c>
      <c r="BR333" s="1" t="s">
        <v>525</v>
      </c>
      <c r="BS333" s="1"/>
      <c r="BT333">
        <v>950</v>
      </c>
      <c r="BU333" s="1"/>
      <c r="BV333" s="1" t="s">
        <v>398</v>
      </c>
      <c r="BW333" s="1" t="s">
        <v>464</v>
      </c>
      <c r="BX333" s="1" t="s">
        <v>2890</v>
      </c>
      <c r="BY333" s="1" t="s">
        <v>2891</v>
      </c>
      <c r="BZ333" s="1" t="s">
        <v>2056</v>
      </c>
      <c r="CA333" s="1" t="s">
        <v>2051</v>
      </c>
      <c r="CB333" s="1"/>
      <c r="CC333" s="1"/>
      <c r="CD333">
        <v>0</v>
      </c>
      <c r="CF333" s="1" t="s">
        <v>411</v>
      </c>
      <c r="CG333">
        <v>0</v>
      </c>
      <c r="CH333" s="1" t="s">
        <v>2621</v>
      </c>
      <c r="CI333" s="1"/>
      <c r="CJ333" t="b">
        <v>0</v>
      </c>
      <c r="CK333" t="b">
        <v>0</v>
      </c>
      <c r="CL333" t="b">
        <v>0</v>
      </c>
      <c r="CM333" t="b">
        <v>0</v>
      </c>
      <c r="CN333">
        <v>0</v>
      </c>
      <c r="CO333" t="b">
        <v>1</v>
      </c>
      <c r="CP333">
        <v>1.4464139900000001E-2</v>
      </c>
      <c r="CT333">
        <v>1.6666666666666668E-3</v>
      </c>
      <c r="CU333">
        <v>0</v>
      </c>
      <c r="CV333">
        <v>0</v>
      </c>
    </row>
    <row r="334" spans="1:111" x14ac:dyDescent="0.3">
      <c r="A334" s="1" t="s">
        <v>525</v>
      </c>
      <c r="B334" s="1" t="s">
        <v>526</v>
      </c>
      <c r="C334">
        <v>290</v>
      </c>
      <c r="D334" s="1" t="s">
        <v>525</v>
      </c>
      <c r="E334" s="1" t="s">
        <v>526</v>
      </c>
      <c r="F334" t="b">
        <v>1</v>
      </c>
      <c r="G334" s="1" t="s">
        <v>480</v>
      </c>
      <c r="H334">
        <v>1.3483333333333334</v>
      </c>
      <c r="I334" s="1" t="s">
        <v>2889</v>
      </c>
      <c r="J334" s="1" t="s">
        <v>442</v>
      </c>
      <c r="K334" s="1" t="s">
        <v>2890</v>
      </c>
      <c r="L334" s="1" t="s">
        <v>2891</v>
      </c>
      <c r="M334" s="1" t="s">
        <v>2056</v>
      </c>
      <c r="N334" s="1"/>
      <c r="O334" s="1" t="s">
        <v>2051</v>
      </c>
      <c r="P334">
        <v>16</v>
      </c>
      <c r="Q334">
        <v>0</v>
      </c>
      <c r="R334" t="b">
        <v>0</v>
      </c>
      <c r="T334" s="1" t="s">
        <v>411</v>
      </c>
      <c r="U334" s="1" t="s">
        <v>411</v>
      </c>
      <c r="V334" t="b">
        <v>0</v>
      </c>
      <c r="W334">
        <v>0.5</v>
      </c>
      <c r="X334">
        <v>1</v>
      </c>
      <c r="Y334">
        <v>3.5507955600000001</v>
      </c>
      <c r="Z334">
        <v>0.23</v>
      </c>
      <c r="AA334">
        <v>0</v>
      </c>
      <c r="AB334">
        <v>0</v>
      </c>
      <c r="AC334">
        <v>0</v>
      </c>
      <c r="AD334">
        <v>0</v>
      </c>
      <c r="AE334">
        <v>0</v>
      </c>
      <c r="AF334">
        <v>0</v>
      </c>
      <c r="AG334">
        <v>0</v>
      </c>
      <c r="AH334">
        <v>0</v>
      </c>
      <c r="AI334">
        <v>0</v>
      </c>
      <c r="AJ334">
        <v>0</v>
      </c>
      <c r="AK334">
        <v>3.5507955600000001</v>
      </c>
      <c r="AL334">
        <v>0.27500000000000002</v>
      </c>
      <c r="AM334">
        <v>0</v>
      </c>
      <c r="AO334">
        <v>0</v>
      </c>
      <c r="AP334">
        <v>0</v>
      </c>
      <c r="AQ334">
        <v>0.505</v>
      </c>
      <c r="AR334">
        <v>0</v>
      </c>
      <c r="AS334">
        <v>0</v>
      </c>
      <c r="AT334">
        <v>0.505</v>
      </c>
      <c r="AU334">
        <v>0</v>
      </c>
      <c r="AV334">
        <v>0</v>
      </c>
      <c r="AX334" s="1" t="s">
        <v>1563</v>
      </c>
      <c r="AY334">
        <v>0</v>
      </c>
      <c r="AZ334">
        <v>0</v>
      </c>
      <c r="BA334">
        <v>0</v>
      </c>
      <c r="BB334">
        <v>0.60666666666666669</v>
      </c>
      <c r="BC334">
        <v>0.48833333333333334</v>
      </c>
      <c r="BI334">
        <v>0.25333333333333335</v>
      </c>
      <c r="BJ334">
        <v>0</v>
      </c>
      <c r="BK334">
        <v>0.25333333333333335</v>
      </c>
      <c r="BM334">
        <v>0</v>
      </c>
      <c r="BN334" s="1" t="s">
        <v>2621</v>
      </c>
      <c r="BO334" s="1" t="s">
        <v>2900</v>
      </c>
      <c r="BP334" s="1" t="s">
        <v>525</v>
      </c>
      <c r="BQ334" s="1" t="s">
        <v>526</v>
      </c>
      <c r="BR334" s="1" t="s">
        <v>525</v>
      </c>
      <c r="BS334" s="1"/>
      <c r="BT334">
        <v>951</v>
      </c>
      <c r="BU334" s="1"/>
      <c r="BV334" s="1" t="s">
        <v>398</v>
      </c>
      <c r="BW334" s="1" t="s">
        <v>618</v>
      </c>
      <c r="BX334" s="1" t="s">
        <v>2890</v>
      </c>
      <c r="BY334" s="1" t="s">
        <v>2891</v>
      </c>
      <c r="BZ334" s="1" t="s">
        <v>2056</v>
      </c>
      <c r="CA334" s="1" t="s">
        <v>2051</v>
      </c>
      <c r="CB334" s="1"/>
      <c r="CC334" s="1"/>
      <c r="CD334">
        <v>0</v>
      </c>
      <c r="CF334" s="1" t="s">
        <v>411</v>
      </c>
      <c r="CG334">
        <v>0</v>
      </c>
      <c r="CH334" s="1" t="s">
        <v>2621</v>
      </c>
      <c r="CI334" s="1"/>
      <c r="CJ334" t="b">
        <v>0</v>
      </c>
      <c r="CK334" t="b">
        <v>0</v>
      </c>
      <c r="CL334" t="b">
        <v>0</v>
      </c>
      <c r="CM334" t="b">
        <v>0</v>
      </c>
      <c r="CN334">
        <v>0</v>
      </c>
      <c r="CO334" t="b">
        <v>1</v>
      </c>
      <c r="CP334">
        <v>1.4464139900000001E-2</v>
      </c>
      <c r="CT334">
        <v>1.6666666666666668E-3</v>
      </c>
      <c r="CU334">
        <v>0</v>
      </c>
      <c r="CV334">
        <v>0</v>
      </c>
    </row>
    <row r="335" spans="1:111" x14ac:dyDescent="0.3">
      <c r="A335" s="1" t="s">
        <v>525</v>
      </c>
      <c r="B335" s="1" t="s">
        <v>526</v>
      </c>
      <c r="C335">
        <v>290</v>
      </c>
      <c r="D335" s="1" t="s">
        <v>525</v>
      </c>
      <c r="E335" s="1" t="s">
        <v>526</v>
      </c>
      <c r="F335" t="b">
        <v>1</v>
      </c>
      <c r="G335" s="1" t="s">
        <v>480</v>
      </c>
      <c r="H335">
        <v>1.3483333333333334</v>
      </c>
      <c r="I335" s="1" t="s">
        <v>2889</v>
      </c>
      <c r="J335" s="1" t="s">
        <v>442</v>
      </c>
      <c r="K335" s="1" t="s">
        <v>2890</v>
      </c>
      <c r="L335" s="1" t="s">
        <v>2891</v>
      </c>
      <c r="M335" s="1" t="s">
        <v>2056</v>
      </c>
      <c r="N335" s="1"/>
      <c r="O335" s="1" t="s">
        <v>2051</v>
      </c>
      <c r="P335">
        <v>16</v>
      </c>
      <c r="Q335">
        <v>0</v>
      </c>
      <c r="R335" t="b">
        <v>0</v>
      </c>
      <c r="T335" s="1" t="s">
        <v>411</v>
      </c>
      <c r="U335" s="1" t="s">
        <v>411</v>
      </c>
      <c r="V335" t="b">
        <v>0</v>
      </c>
      <c r="W335">
        <v>0.5</v>
      </c>
      <c r="X335">
        <v>1</v>
      </c>
      <c r="Y335">
        <v>3.5507955600000001</v>
      </c>
      <c r="Z335">
        <v>0.23</v>
      </c>
      <c r="AA335">
        <v>0</v>
      </c>
      <c r="AB335">
        <v>0</v>
      </c>
      <c r="AC335">
        <v>0</v>
      </c>
      <c r="AD335">
        <v>0</v>
      </c>
      <c r="AE335">
        <v>0</v>
      </c>
      <c r="AF335">
        <v>0</v>
      </c>
      <c r="AG335">
        <v>0</v>
      </c>
      <c r="AH335">
        <v>0</v>
      </c>
      <c r="AI335">
        <v>0</v>
      </c>
      <c r="AJ335">
        <v>0</v>
      </c>
      <c r="AK335">
        <v>3.5507955600000001</v>
      </c>
      <c r="AL335">
        <v>0.27500000000000002</v>
      </c>
      <c r="AM335">
        <v>0</v>
      </c>
      <c r="AO335">
        <v>0</v>
      </c>
      <c r="AP335">
        <v>0</v>
      </c>
      <c r="AQ335">
        <v>0.505</v>
      </c>
      <c r="AR335">
        <v>0</v>
      </c>
      <c r="AS335">
        <v>0</v>
      </c>
      <c r="AT335">
        <v>0.505</v>
      </c>
      <c r="AU335">
        <v>0</v>
      </c>
      <c r="AV335">
        <v>0</v>
      </c>
      <c r="AX335" s="1" t="s">
        <v>1563</v>
      </c>
      <c r="AY335">
        <v>0</v>
      </c>
      <c r="AZ335">
        <v>0</v>
      </c>
      <c r="BA335">
        <v>0</v>
      </c>
      <c r="BB335">
        <v>0.60666666666666669</v>
      </c>
      <c r="BC335">
        <v>0.48833333333333334</v>
      </c>
      <c r="BI335">
        <v>0.25333333333333335</v>
      </c>
      <c r="BJ335">
        <v>0</v>
      </c>
      <c r="BK335">
        <v>0.25333333333333335</v>
      </c>
      <c r="BM335">
        <v>0</v>
      </c>
      <c r="BN335" s="1" t="s">
        <v>2621</v>
      </c>
      <c r="BO335" s="1" t="s">
        <v>2901</v>
      </c>
      <c r="BP335" s="1" t="s">
        <v>525</v>
      </c>
      <c r="BQ335" s="1" t="s">
        <v>526</v>
      </c>
      <c r="BR335" s="1" t="s">
        <v>525</v>
      </c>
      <c r="BS335" s="1"/>
      <c r="BT335">
        <v>952</v>
      </c>
      <c r="BU335" s="1"/>
      <c r="BV335" s="1" t="s">
        <v>398</v>
      </c>
      <c r="BW335" s="1" t="s">
        <v>746</v>
      </c>
      <c r="BX335" s="1" t="s">
        <v>2890</v>
      </c>
      <c r="BY335" s="1" t="s">
        <v>2891</v>
      </c>
      <c r="BZ335" s="1" t="s">
        <v>2056</v>
      </c>
      <c r="CA335" s="1" t="s">
        <v>2051</v>
      </c>
      <c r="CB335" s="1"/>
      <c r="CC335" s="1"/>
      <c r="CD335">
        <v>0</v>
      </c>
      <c r="CF335" s="1" t="s">
        <v>411</v>
      </c>
      <c r="CG335">
        <v>0</v>
      </c>
      <c r="CH335" s="1" t="s">
        <v>2621</v>
      </c>
      <c r="CI335" s="1"/>
      <c r="CJ335" t="b">
        <v>0</v>
      </c>
      <c r="CK335" t="b">
        <v>0</v>
      </c>
      <c r="CL335" t="b">
        <v>0</v>
      </c>
      <c r="CM335" t="b">
        <v>0</v>
      </c>
      <c r="CN335">
        <v>0</v>
      </c>
      <c r="CO335" t="b">
        <v>1</v>
      </c>
      <c r="CP335">
        <v>1.4464139900000001E-2</v>
      </c>
      <c r="CT335">
        <v>1.6666666666666668E-3</v>
      </c>
      <c r="CU335">
        <v>0</v>
      </c>
      <c r="CV335">
        <v>0</v>
      </c>
    </row>
    <row r="336" spans="1:111" x14ac:dyDescent="0.3">
      <c r="A336" s="1" t="s">
        <v>525</v>
      </c>
      <c r="B336" s="1" t="s">
        <v>526</v>
      </c>
      <c r="C336">
        <v>290</v>
      </c>
      <c r="D336" s="1" t="s">
        <v>525</v>
      </c>
      <c r="E336" s="1" t="s">
        <v>526</v>
      </c>
      <c r="F336" t="b">
        <v>1</v>
      </c>
      <c r="G336" s="1" t="s">
        <v>480</v>
      </c>
      <c r="H336">
        <v>1.3483333333333334</v>
      </c>
      <c r="I336" s="1" t="s">
        <v>2889</v>
      </c>
      <c r="J336" s="1" t="s">
        <v>442</v>
      </c>
      <c r="K336" s="1" t="s">
        <v>2890</v>
      </c>
      <c r="L336" s="1" t="s">
        <v>2891</v>
      </c>
      <c r="M336" s="1" t="s">
        <v>2056</v>
      </c>
      <c r="N336" s="1"/>
      <c r="O336" s="1" t="s">
        <v>2051</v>
      </c>
      <c r="P336">
        <v>16</v>
      </c>
      <c r="Q336">
        <v>0</v>
      </c>
      <c r="R336" t="b">
        <v>0</v>
      </c>
      <c r="T336" s="1" t="s">
        <v>411</v>
      </c>
      <c r="U336" s="1" t="s">
        <v>411</v>
      </c>
      <c r="V336" t="b">
        <v>0</v>
      </c>
      <c r="W336">
        <v>0.5</v>
      </c>
      <c r="X336">
        <v>1</v>
      </c>
      <c r="Y336">
        <v>3.5507955600000001</v>
      </c>
      <c r="Z336">
        <v>0.23</v>
      </c>
      <c r="AA336">
        <v>0</v>
      </c>
      <c r="AB336">
        <v>0</v>
      </c>
      <c r="AC336">
        <v>0</v>
      </c>
      <c r="AD336">
        <v>0</v>
      </c>
      <c r="AE336">
        <v>0</v>
      </c>
      <c r="AF336">
        <v>0</v>
      </c>
      <c r="AG336">
        <v>0</v>
      </c>
      <c r="AH336">
        <v>0</v>
      </c>
      <c r="AI336">
        <v>0</v>
      </c>
      <c r="AJ336">
        <v>0</v>
      </c>
      <c r="AK336">
        <v>3.5507955600000001</v>
      </c>
      <c r="AL336">
        <v>0.27500000000000002</v>
      </c>
      <c r="AM336">
        <v>0</v>
      </c>
      <c r="AO336">
        <v>0</v>
      </c>
      <c r="AP336">
        <v>0</v>
      </c>
      <c r="AQ336">
        <v>0.505</v>
      </c>
      <c r="AR336">
        <v>0</v>
      </c>
      <c r="AS336">
        <v>0</v>
      </c>
      <c r="AT336">
        <v>0.505</v>
      </c>
      <c r="AU336">
        <v>0</v>
      </c>
      <c r="AV336">
        <v>0</v>
      </c>
      <c r="AX336" s="1" t="s">
        <v>1563</v>
      </c>
      <c r="AY336">
        <v>0</v>
      </c>
      <c r="AZ336">
        <v>0</v>
      </c>
      <c r="BA336">
        <v>0</v>
      </c>
      <c r="BB336">
        <v>0.60666666666666669</v>
      </c>
      <c r="BC336">
        <v>0.48833333333333334</v>
      </c>
      <c r="BI336">
        <v>0.25333333333333335</v>
      </c>
      <c r="BJ336">
        <v>0</v>
      </c>
      <c r="BK336">
        <v>0.25333333333333335</v>
      </c>
      <c r="BM336">
        <v>0</v>
      </c>
      <c r="BN336" s="1" t="s">
        <v>2621</v>
      </c>
      <c r="BO336" s="1" t="s">
        <v>2902</v>
      </c>
      <c r="BP336" s="1" t="s">
        <v>525</v>
      </c>
      <c r="BQ336" s="1" t="s">
        <v>526</v>
      </c>
      <c r="BR336" s="1" t="s">
        <v>525</v>
      </c>
      <c r="BS336" s="1"/>
      <c r="BT336">
        <v>953</v>
      </c>
      <c r="BU336" s="1"/>
      <c r="BV336" s="1" t="s">
        <v>398</v>
      </c>
      <c r="BW336" s="1" t="s">
        <v>596</v>
      </c>
      <c r="BX336" s="1" t="s">
        <v>2890</v>
      </c>
      <c r="BY336" s="1" t="s">
        <v>2891</v>
      </c>
      <c r="BZ336" s="1" t="s">
        <v>2056</v>
      </c>
      <c r="CA336" s="1" t="s">
        <v>2051</v>
      </c>
      <c r="CB336" s="1"/>
      <c r="CC336" s="1"/>
      <c r="CD336">
        <v>0</v>
      </c>
      <c r="CF336" s="1" t="s">
        <v>411</v>
      </c>
      <c r="CG336">
        <v>0</v>
      </c>
      <c r="CH336" s="1" t="s">
        <v>2621</v>
      </c>
      <c r="CI336" s="1"/>
      <c r="CJ336" t="b">
        <v>0</v>
      </c>
      <c r="CK336" t="b">
        <v>0</v>
      </c>
      <c r="CL336" t="b">
        <v>0</v>
      </c>
      <c r="CM336" t="b">
        <v>0</v>
      </c>
      <c r="CN336">
        <v>0</v>
      </c>
      <c r="CO336" t="b">
        <v>1</v>
      </c>
      <c r="CP336">
        <v>1.4464139900000001E-2</v>
      </c>
      <c r="CT336">
        <v>1.6666666666666668E-3</v>
      </c>
      <c r="CU336">
        <v>0</v>
      </c>
      <c r="CV336">
        <v>0</v>
      </c>
    </row>
    <row r="337" spans="1:100" x14ac:dyDescent="0.3">
      <c r="A337" s="1" t="s">
        <v>525</v>
      </c>
      <c r="B337" s="1" t="s">
        <v>526</v>
      </c>
      <c r="C337">
        <v>290</v>
      </c>
      <c r="D337" s="1" t="s">
        <v>525</v>
      </c>
      <c r="E337" s="1" t="s">
        <v>526</v>
      </c>
      <c r="F337" t="b">
        <v>1</v>
      </c>
      <c r="G337" s="1" t="s">
        <v>480</v>
      </c>
      <c r="H337">
        <v>1.3483333333333334</v>
      </c>
      <c r="I337" s="1" t="s">
        <v>2889</v>
      </c>
      <c r="J337" s="1" t="s">
        <v>442</v>
      </c>
      <c r="K337" s="1" t="s">
        <v>2890</v>
      </c>
      <c r="L337" s="1" t="s">
        <v>2891</v>
      </c>
      <c r="M337" s="1" t="s">
        <v>2056</v>
      </c>
      <c r="N337" s="1"/>
      <c r="O337" s="1" t="s">
        <v>2051</v>
      </c>
      <c r="P337">
        <v>16</v>
      </c>
      <c r="Q337">
        <v>0</v>
      </c>
      <c r="R337" t="b">
        <v>0</v>
      </c>
      <c r="T337" s="1" t="s">
        <v>411</v>
      </c>
      <c r="U337" s="1" t="s">
        <v>411</v>
      </c>
      <c r="V337" t="b">
        <v>0</v>
      </c>
      <c r="W337">
        <v>0.5</v>
      </c>
      <c r="X337">
        <v>1</v>
      </c>
      <c r="Y337">
        <v>3.5507955600000001</v>
      </c>
      <c r="Z337">
        <v>0.23</v>
      </c>
      <c r="AA337">
        <v>0</v>
      </c>
      <c r="AB337">
        <v>0</v>
      </c>
      <c r="AC337">
        <v>0</v>
      </c>
      <c r="AD337">
        <v>0</v>
      </c>
      <c r="AE337">
        <v>0</v>
      </c>
      <c r="AF337">
        <v>0</v>
      </c>
      <c r="AG337">
        <v>0</v>
      </c>
      <c r="AH337">
        <v>0</v>
      </c>
      <c r="AI337">
        <v>0</v>
      </c>
      <c r="AJ337">
        <v>0</v>
      </c>
      <c r="AK337">
        <v>3.5507955600000001</v>
      </c>
      <c r="AL337">
        <v>0.27500000000000002</v>
      </c>
      <c r="AM337">
        <v>0</v>
      </c>
      <c r="AO337">
        <v>0</v>
      </c>
      <c r="AP337">
        <v>0</v>
      </c>
      <c r="AQ337">
        <v>0.505</v>
      </c>
      <c r="AR337">
        <v>0</v>
      </c>
      <c r="AS337">
        <v>0</v>
      </c>
      <c r="AT337">
        <v>0.505</v>
      </c>
      <c r="AU337">
        <v>0</v>
      </c>
      <c r="AV337">
        <v>0</v>
      </c>
      <c r="AX337" s="1" t="s">
        <v>1563</v>
      </c>
      <c r="AY337">
        <v>0</v>
      </c>
      <c r="AZ337">
        <v>0</v>
      </c>
      <c r="BA337">
        <v>0</v>
      </c>
      <c r="BB337">
        <v>0.60666666666666669</v>
      </c>
      <c r="BC337">
        <v>0.48833333333333334</v>
      </c>
      <c r="BI337">
        <v>0.25333333333333335</v>
      </c>
      <c r="BJ337">
        <v>0</v>
      </c>
      <c r="BK337">
        <v>0.25333333333333335</v>
      </c>
      <c r="BM337">
        <v>0</v>
      </c>
      <c r="BN337" s="1" t="s">
        <v>2621</v>
      </c>
      <c r="BO337" s="1" t="s">
        <v>2903</v>
      </c>
      <c r="BP337" s="1" t="s">
        <v>525</v>
      </c>
      <c r="BQ337" s="1" t="s">
        <v>526</v>
      </c>
      <c r="BR337" s="1" t="s">
        <v>525</v>
      </c>
      <c r="BS337" s="1"/>
      <c r="BT337">
        <v>954</v>
      </c>
      <c r="BU337" s="1"/>
      <c r="BV337" s="1" t="s">
        <v>398</v>
      </c>
      <c r="BW337" s="1" t="s">
        <v>625</v>
      </c>
      <c r="BX337" s="1" t="s">
        <v>2890</v>
      </c>
      <c r="BY337" s="1" t="s">
        <v>2891</v>
      </c>
      <c r="BZ337" s="1" t="s">
        <v>2056</v>
      </c>
      <c r="CA337" s="1" t="s">
        <v>2051</v>
      </c>
      <c r="CB337" s="1"/>
      <c r="CC337" s="1"/>
      <c r="CD337">
        <v>0</v>
      </c>
      <c r="CF337" s="1" t="s">
        <v>411</v>
      </c>
      <c r="CG337">
        <v>0</v>
      </c>
      <c r="CH337" s="1" t="s">
        <v>2621</v>
      </c>
      <c r="CI337" s="1"/>
      <c r="CJ337" t="b">
        <v>0</v>
      </c>
      <c r="CK337" t="b">
        <v>0</v>
      </c>
      <c r="CL337" t="b">
        <v>0</v>
      </c>
      <c r="CM337" t="b">
        <v>0</v>
      </c>
      <c r="CN337">
        <v>0</v>
      </c>
      <c r="CO337" t="b">
        <v>1</v>
      </c>
      <c r="CP337">
        <v>1.4464139900000001E-2</v>
      </c>
      <c r="CT337">
        <v>1.6666666666666668E-3</v>
      </c>
      <c r="CU337">
        <v>0</v>
      </c>
      <c r="CV337">
        <v>0</v>
      </c>
    </row>
    <row r="338" spans="1:100" x14ac:dyDescent="0.3">
      <c r="A338" s="1" t="s">
        <v>525</v>
      </c>
      <c r="B338" s="1" t="s">
        <v>526</v>
      </c>
      <c r="C338">
        <v>290</v>
      </c>
      <c r="D338" s="1" t="s">
        <v>525</v>
      </c>
      <c r="E338" s="1" t="s">
        <v>526</v>
      </c>
      <c r="F338" t="b">
        <v>1</v>
      </c>
      <c r="G338" s="1" t="s">
        <v>480</v>
      </c>
      <c r="H338">
        <v>1.3483333333333334</v>
      </c>
      <c r="I338" s="1" t="s">
        <v>2889</v>
      </c>
      <c r="J338" s="1" t="s">
        <v>442</v>
      </c>
      <c r="K338" s="1" t="s">
        <v>2890</v>
      </c>
      <c r="L338" s="1" t="s">
        <v>2891</v>
      </c>
      <c r="M338" s="1" t="s">
        <v>2056</v>
      </c>
      <c r="N338" s="1"/>
      <c r="O338" s="1" t="s">
        <v>2051</v>
      </c>
      <c r="P338">
        <v>16</v>
      </c>
      <c r="Q338">
        <v>0</v>
      </c>
      <c r="R338" t="b">
        <v>0</v>
      </c>
      <c r="T338" s="1" t="s">
        <v>411</v>
      </c>
      <c r="U338" s="1" t="s">
        <v>411</v>
      </c>
      <c r="V338" t="b">
        <v>0</v>
      </c>
      <c r="W338">
        <v>0.5</v>
      </c>
      <c r="X338">
        <v>1</v>
      </c>
      <c r="Y338">
        <v>3.5507955600000001</v>
      </c>
      <c r="Z338">
        <v>0.23</v>
      </c>
      <c r="AA338">
        <v>0</v>
      </c>
      <c r="AB338">
        <v>0</v>
      </c>
      <c r="AC338">
        <v>0</v>
      </c>
      <c r="AD338">
        <v>0</v>
      </c>
      <c r="AE338">
        <v>0</v>
      </c>
      <c r="AF338">
        <v>0</v>
      </c>
      <c r="AG338">
        <v>0</v>
      </c>
      <c r="AH338">
        <v>0</v>
      </c>
      <c r="AI338">
        <v>0</v>
      </c>
      <c r="AJ338">
        <v>0</v>
      </c>
      <c r="AK338">
        <v>3.5507955600000001</v>
      </c>
      <c r="AL338">
        <v>0.27500000000000002</v>
      </c>
      <c r="AM338">
        <v>0</v>
      </c>
      <c r="AO338">
        <v>0</v>
      </c>
      <c r="AP338">
        <v>0</v>
      </c>
      <c r="AQ338">
        <v>0.505</v>
      </c>
      <c r="AR338">
        <v>0</v>
      </c>
      <c r="AS338">
        <v>0</v>
      </c>
      <c r="AT338">
        <v>0.505</v>
      </c>
      <c r="AU338">
        <v>0</v>
      </c>
      <c r="AV338">
        <v>0</v>
      </c>
      <c r="AX338" s="1" t="s">
        <v>1563</v>
      </c>
      <c r="AY338">
        <v>0</v>
      </c>
      <c r="AZ338">
        <v>0</v>
      </c>
      <c r="BA338">
        <v>0</v>
      </c>
      <c r="BB338">
        <v>0.60666666666666669</v>
      </c>
      <c r="BC338">
        <v>0.48833333333333334</v>
      </c>
      <c r="BI338">
        <v>0.25333333333333335</v>
      </c>
      <c r="BJ338">
        <v>0</v>
      </c>
      <c r="BK338">
        <v>0.25333333333333335</v>
      </c>
      <c r="BM338">
        <v>0</v>
      </c>
      <c r="BN338" s="1" t="s">
        <v>2621</v>
      </c>
      <c r="BO338" s="1" t="s">
        <v>2904</v>
      </c>
      <c r="BP338" s="1" t="s">
        <v>525</v>
      </c>
      <c r="BQ338" s="1" t="s">
        <v>526</v>
      </c>
      <c r="BR338" s="1" t="s">
        <v>525</v>
      </c>
      <c r="BS338" s="1"/>
      <c r="BT338">
        <v>955</v>
      </c>
      <c r="BU338" s="1"/>
      <c r="BV338" s="1" t="s">
        <v>398</v>
      </c>
      <c r="BW338" s="1" t="s">
        <v>407</v>
      </c>
      <c r="BX338" s="1" t="s">
        <v>2890</v>
      </c>
      <c r="BY338" s="1" t="s">
        <v>2891</v>
      </c>
      <c r="BZ338" s="1" t="s">
        <v>2056</v>
      </c>
      <c r="CA338" s="1" t="s">
        <v>2051</v>
      </c>
      <c r="CB338" s="1"/>
      <c r="CC338" s="1"/>
      <c r="CD338">
        <v>0</v>
      </c>
      <c r="CF338" s="1" t="s">
        <v>411</v>
      </c>
      <c r="CG338">
        <v>0</v>
      </c>
      <c r="CH338" s="1" t="s">
        <v>2621</v>
      </c>
      <c r="CI338" s="1"/>
      <c r="CJ338" t="b">
        <v>0</v>
      </c>
      <c r="CK338" t="b">
        <v>0</v>
      </c>
      <c r="CL338" t="b">
        <v>0</v>
      </c>
      <c r="CM338" t="b">
        <v>0</v>
      </c>
      <c r="CN338">
        <v>0</v>
      </c>
      <c r="CO338" t="b">
        <v>1</v>
      </c>
      <c r="CP338">
        <v>1.4464139900000001E-2</v>
      </c>
      <c r="CT338">
        <v>1.6666666666666668E-3</v>
      </c>
      <c r="CU338">
        <v>0</v>
      </c>
      <c r="CV338">
        <v>0</v>
      </c>
    </row>
    <row r="339" spans="1:100" x14ac:dyDescent="0.3">
      <c r="A339" s="1" t="s">
        <v>525</v>
      </c>
      <c r="B339" s="1" t="s">
        <v>526</v>
      </c>
      <c r="C339">
        <v>290</v>
      </c>
      <c r="D339" s="1" t="s">
        <v>525</v>
      </c>
      <c r="E339" s="1" t="s">
        <v>526</v>
      </c>
      <c r="F339" t="b">
        <v>1</v>
      </c>
      <c r="G339" s="1" t="s">
        <v>480</v>
      </c>
      <c r="H339">
        <v>1.3483333333333334</v>
      </c>
      <c r="I339" s="1" t="s">
        <v>2889</v>
      </c>
      <c r="J339" s="1" t="s">
        <v>442</v>
      </c>
      <c r="K339" s="1" t="s">
        <v>2890</v>
      </c>
      <c r="L339" s="1" t="s">
        <v>2891</v>
      </c>
      <c r="M339" s="1" t="s">
        <v>2056</v>
      </c>
      <c r="N339" s="1"/>
      <c r="O339" s="1" t="s">
        <v>2051</v>
      </c>
      <c r="P339">
        <v>16</v>
      </c>
      <c r="Q339">
        <v>0</v>
      </c>
      <c r="R339" t="b">
        <v>0</v>
      </c>
      <c r="T339" s="1" t="s">
        <v>411</v>
      </c>
      <c r="U339" s="1" t="s">
        <v>411</v>
      </c>
      <c r="V339" t="b">
        <v>0</v>
      </c>
      <c r="W339">
        <v>0.5</v>
      </c>
      <c r="X339">
        <v>1</v>
      </c>
      <c r="Y339">
        <v>3.5507955600000001</v>
      </c>
      <c r="Z339">
        <v>0.23</v>
      </c>
      <c r="AA339">
        <v>0</v>
      </c>
      <c r="AB339">
        <v>0</v>
      </c>
      <c r="AC339">
        <v>0</v>
      </c>
      <c r="AD339">
        <v>0</v>
      </c>
      <c r="AE339">
        <v>0</v>
      </c>
      <c r="AF339">
        <v>0</v>
      </c>
      <c r="AG339">
        <v>0</v>
      </c>
      <c r="AH339">
        <v>0</v>
      </c>
      <c r="AI339">
        <v>0</v>
      </c>
      <c r="AJ339">
        <v>0</v>
      </c>
      <c r="AK339">
        <v>3.5507955600000001</v>
      </c>
      <c r="AL339">
        <v>0.27500000000000002</v>
      </c>
      <c r="AM339">
        <v>0</v>
      </c>
      <c r="AO339">
        <v>0</v>
      </c>
      <c r="AP339">
        <v>0</v>
      </c>
      <c r="AQ339">
        <v>0.505</v>
      </c>
      <c r="AR339">
        <v>0</v>
      </c>
      <c r="AS339">
        <v>0</v>
      </c>
      <c r="AT339">
        <v>0.505</v>
      </c>
      <c r="AU339">
        <v>0</v>
      </c>
      <c r="AV339">
        <v>0</v>
      </c>
      <c r="AX339" s="1" t="s">
        <v>1563</v>
      </c>
      <c r="AY339">
        <v>0</v>
      </c>
      <c r="AZ339">
        <v>0</v>
      </c>
      <c r="BA339">
        <v>0</v>
      </c>
      <c r="BB339">
        <v>0.60666666666666669</v>
      </c>
      <c r="BC339">
        <v>0.48833333333333334</v>
      </c>
      <c r="BI339">
        <v>0.25333333333333335</v>
      </c>
      <c r="BJ339">
        <v>0</v>
      </c>
      <c r="BK339">
        <v>0.25333333333333335</v>
      </c>
      <c r="BM339">
        <v>0</v>
      </c>
      <c r="BN339" s="1" t="s">
        <v>2621</v>
      </c>
      <c r="BO339" s="1" t="s">
        <v>2905</v>
      </c>
      <c r="BP339" s="1" t="s">
        <v>525</v>
      </c>
      <c r="BQ339" s="1" t="s">
        <v>526</v>
      </c>
      <c r="BR339" s="1" t="s">
        <v>525</v>
      </c>
      <c r="BS339" s="1"/>
      <c r="BT339">
        <v>956</v>
      </c>
      <c r="BU339" s="1"/>
      <c r="BV339" s="1" t="s">
        <v>398</v>
      </c>
      <c r="BW339" s="1" t="s">
        <v>405</v>
      </c>
      <c r="BX339" s="1" t="s">
        <v>2890</v>
      </c>
      <c r="BY339" s="1" t="s">
        <v>2891</v>
      </c>
      <c r="BZ339" s="1" t="s">
        <v>2056</v>
      </c>
      <c r="CA339" s="1" t="s">
        <v>2051</v>
      </c>
      <c r="CB339" s="1"/>
      <c r="CC339" s="1"/>
      <c r="CD339">
        <v>0</v>
      </c>
      <c r="CF339" s="1" t="s">
        <v>411</v>
      </c>
      <c r="CG339">
        <v>0</v>
      </c>
      <c r="CH339" s="1" t="s">
        <v>2621</v>
      </c>
      <c r="CI339" s="1"/>
      <c r="CJ339" t="b">
        <v>0</v>
      </c>
      <c r="CK339" t="b">
        <v>0</v>
      </c>
      <c r="CL339" t="b">
        <v>0</v>
      </c>
      <c r="CM339" t="b">
        <v>0</v>
      </c>
      <c r="CN339">
        <v>0</v>
      </c>
      <c r="CO339" t="b">
        <v>1</v>
      </c>
      <c r="CP339">
        <v>1.4464139900000001E-2</v>
      </c>
      <c r="CT339">
        <v>1.6666666666666668E-3</v>
      </c>
      <c r="CU339">
        <v>0</v>
      </c>
      <c r="CV339">
        <v>0</v>
      </c>
    </row>
    <row r="340" spans="1:100" x14ac:dyDescent="0.3">
      <c r="A340" s="1" t="s">
        <v>525</v>
      </c>
      <c r="B340" s="1" t="s">
        <v>526</v>
      </c>
      <c r="C340">
        <v>290</v>
      </c>
      <c r="D340" s="1" t="s">
        <v>525</v>
      </c>
      <c r="E340" s="1" t="s">
        <v>526</v>
      </c>
      <c r="F340" t="b">
        <v>1</v>
      </c>
      <c r="G340" s="1" t="s">
        <v>480</v>
      </c>
      <c r="H340">
        <v>1.3483333333333334</v>
      </c>
      <c r="I340" s="1" t="s">
        <v>2889</v>
      </c>
      <c r="J340" s="1" t="s">
        <v>442</v>
      </c>
      <c r="K340" s="1" t="s">
        <v>2890</v>
      </c>
      <c r="L340" s="1" t="s">
        <v>2891</v>
      </c>
      <c r="M340" s="1" t="s">
        <v>2056</v>
      </c>
      <c r="N340" s="1"/>
      <c r="O340" s="1" t="s">
        <v>2051</v>
      </c>
      <c r="P340">
        <v>16</v>
      </c>
      <c r="Q340">
        <v>0</v>
      </c>
      <c r="R340" t="b">
        <v>0</v>
      </c>
      <c r="T340" s="1" t="s">
        <v>411</v>
      </c>
      <c r="U340" s="1" t="s">
        <v>411</v>
      </c>
      <c r="V340" t="b">
        <v>0</v>
      </c>
      <c r="W340">
        <v>0.5</v>
      </c>
      <c r="X340">
        <v>1</v>
      </c>
      <c r="Y340">
        <v>3.5507955600000001</v>
      </c>
      <c r="Z340">
        <v>0.23</v>
      </c>
      <c r="AA340">
        <v>0</v>
      </c>
      <c r="AB340">
        <v>0</v>
      </c>
      <c r="AC340">
        <v>0</v>
      </c>
      <c r="AD340">
        <v>0</v>
      </c>
      <c r="AE340">
        <v>0</v>
      </c>
      <c r="AF340">
        <v>0</v>
      </c>
      <c r="AG340">
        <v>0</v>
      </c>
      <c r="AH340">
        <v>0</v>
      </c>
      <c r="AI340">
        <v>0</v>
      </c>
      <c r="AJ340">
        <v>0</v>
      </c>
      <c r="AK340">
        <v>3.5507955600000001</v>
      </c>
      <c r="AL340">
        <v>0.27500000000000002</v>
      </c>
      <c r="AM340">
        <v>0</v>
      </c>
      <c r="AO340">
        <v>0</v>
      </c>
      <c r="AP340">
        <v>0</v>
      </c>
      <c r="AQ340">
        <v>0.505</v>
      </c>
      <c r="AR340">
        <v>0</v>
      </c>
      <c r="AS340">
        <v>0</v>
      </c>
      <c r="AT340">
        <v>0.505</v>
      </c>
      <c r="AU340">
        <v>0</v>
      </c>
      <c r="AV340">
        <v>0</v>
      </c>
      <c r="AX340" s="1" t="s">
        <v>1563</v>
      </c>
      <c r="AY340">
        <v>0</v>
      </c>
      <c r="AZ340">
        <v>0</v>
      </c>
      <c r="BA340">
        <v>0</v>
      </c>
      <c r="BB340">
        <v>0.60666666666666669</v>
      </c>
      <c r="BC340">
        <v>0.48833333333333334</v>
      </c>
      <c r="BI340">
        <v>0.25333333333333335</v>
      </c>
      <c r="BJ340">
        <v>0</v>
      </c>
      <c r="BK340">
        <v>0.25333333333333335</v>
      </c>
      <c r="BM340">
        <v>0</v>
      </c>
      <c r="BN340" s="1" t="s">
        <v>2621</v>
      </c>
      <c r="BO340" s="1" t="s">
        <v>2906</v>
      </c>
      <c r="BP340" s="1" t="s">
        <v>525</v>
      </c>
      <c r="BQ340" s="1" t="s">
        <v>526</v>
      </c>
      <c r="BR340" s="1" t="s">
        <v>525</v>
      </c>
      <c r="BS340" s="1"/>
      <c r="BT340">
        <v>957</v>
      </c>
      <c r="BU340" s="1"/>
      <c r="BV340" s="1" t="s">
        <v>398</v>
      </c>
      <c r="BW340" s="1" t="s">
        <v>403</v>
      </c>
      <c r="BX340" s="1" t="s">
        <v>2890</v>
      </c>
      <c r="BY340" s="1" t="s">
        <v>2891</v>
      </c>
      <c r="BZ340" s="1" t="s">
        <v>2056</v>
      </c>
      <c r="CA340" s="1" t="s">
        <v>2051</v>
      </c>
      <c r="CB340" s="1"/>
      <c r="CC340" s="1"/>
      <c r="CD340">
        <v>0</v>
      </c>
      <c r="CF340" s="1" t="s">
        <v>411</v>
      </c>
      <c r="CG340">
        <v>0</v>
      </c>
      <c r="CH340" s="1" t="s">
        <v>2621</v>
      </c>
      <c r="CI340" s="1"/>
      <c r="CJ340" t="b">
        <v>0</v>
      </c>
      <c r="CK340" t="b">
        <v>0</v>
      </c>
      <c r="CL340" t="b">
        <v>0</v>
      </c>
      <c r="CM340" t="b">
        <v>0</v>
      </c>
      <c r="CN340">
        <v>0</v>
      </c>
      <c r="CO340" t="b">
        <v>1</v>
      </c>
      <c r="CP340">
        <v>1.4464139900000001E-2</v>
      </c>
      <c r="CT340">
        <v>1.6666666666666668E-3</v>
      </c>
      <c r="CU340">
        <v>0</v>
      </c>
      <c r="CV340">
        <v>0</v>
      </c>
    </row>
    <row r="341" spans="1:100" x14ac:dyDescent="0.3">
      <c r="A341" s="1" t="s">
        <v>525</v>
      </c>
      <c r="B341" s="1" t="s">
        <v>526</v>
      </c>
      <c r="C341">
        <v>290</v>
      </c>
      <c r="D341" s="1" t="s">
        <v>525</v>
      </c>
      <c r="E341" s="1" t="s">
        <v>526</v>
      </c>
      <c r="F341" t="b">
        <v>1</v>
      </c>
      <c r="G341" s="1" t="s">
        <v>480</v>
      </c>
      <c r="H341">
        <v>1.3483333333333334</v>
      </c>
      <c r="I341" s="1" t="s">
        <v>2889</v>
      </c>
      <c r="J341" s="1" t="s">
        <v>442</v>
      </c>
      <c r="K341" s="1" t="s">
        <v>2890</v>
      </c>
      <c r="L341" s="1" t="s">
        <v>2891</v>
      </c>
      <c r="M341" s="1" t="s">
        <v>2056</v>
      </c>
      <c r="N341" s="1"/>
      <c r="O341" s="1" t="s">
        <v>2051</v>
      </c>
      <c r="P341">
        <v>16</v>
      </c>
      <c r="Q341">
        <v>0</v>
      </c>
      <c r="R341" t="b">
        <v>0</v>
      </c>
      <c r="T341" s="1" t="s">
        <v>411</v>
      </c>
      <c r="U341" s="1" t="s">
        <v>411</v>
      </c>
      <c r="V341" t="b">
        <v>0</v>
      </c>
      <c r="W341">
        <v>0.5</v>
      </c>
      <c r="X341">
        <v>1</v>
      </c>
      <c r="Y341">
        <v>3.5507955600000001</v>
      </c>
      <c r="Z341">
        <v>0.23</v>
      </c>
      <c r="AA341">
        <v>0</v>
      </c>
      <c r="AB341">
        <v>0</v>
      </c>
      <c r="AC341">
        <v>0</v>
      </c>
      <c r="AD341">
        <v>0</v>
      </c>
      <c r="AE341">
        <v>0</v>
      </c>
      <c r="AF341">
        <v>0</v>
      </c>
      <c r="AG341">
        <v>0</v>
      </c>
      <c r="AH341">
        <v>0</v>
      </c>
      <c r="AI341">
        <v>0</v>
      </c>
      <c r="AJ341">
        <v>0</v>
      </c>
      <c r="AK341">
        <v>3.5507955600000001</v>
      </c>
      <c r="AL341">
        <v>0.27500000000000002</v>
      </c>
      <c r="AM341">
        <v>0</v>
      </c>
      <c r="AO341">
        <v>0</v>
      </c>
      <c r="AP341">
        <v>0</v>
      </c>
      <c r="AQ341">
        <v>0.505</v>
      </c>
      <c r="AR341">
        <v>0</v>
      </c>
      <c r="AS341">
        <v>0</v>
      </c>
      <c r="AT341">
        <v>0.505</v>
      </c>
      <c r="AU341">
        <v>0</v>
      </c>
      <c r="AV341">
        <v>0</v>
      </c>
      <c r="AX341" s="1" t="s">
        <v>1563</v>
      </c>
      <c r="AY341">
        <v>0</v>
      </c>
      <c r="AZ341">
        <v>0</v>
      </c>
      <c r="BA341">
        <v>0</v>
      </c>
      <c r="BB341">
        <v>0.60666666666666669</v>
      </c>
      <c r="BC341">
        <v>0.48833333333333334</v>
      </c>
      <c r="BI341">
        <v>0.25333333333333335</v>
      </c>
      <c r="BJ341">
        <v>0</v>
      </c>
      <c r="BK341">
        <v>0.25333333333333335</v>
      </c>
      <c r="BM341">
        <v>0</v>
      </c>
      <c r="BN341" s="1" t="s">
        <v>2621</v>
      </c>
      <c r="BO341" s="1" t="s">
        <v>2907</v>
      </c>
      <c r="BP341" s="1" t="s">
        <v>525</v>
      </c>
      <c r="BQ341" s="1" t="s">
        <v>526</v>
      </c>
      <c r="BR341" s="1" t="s">
        <v>525</v>
      </c>
      <c r="BS341" s="1"/>
      <c r="BT341">
        <v>958</v>
      </c>
      <c r="BU341" s="1"/>
      <c r="BV341" s="1" t="s">
        <v>398</v>
      </c>
      <c r="BW341" s="1" t="s">
        <v>400</v>
      </c>
      <c r="BX341" s="1" t="s">
        <v>2890</v>
      </c>
      <c r="BY341" s="1" t="s">
        <v>2891</v>
      </c>
      <c r="BZ341" s="1" t="s">
        <v>2056</v>
      </c>
      <c r="CA341" s="1" t="s">
        <v>2051</v>
      </c>
      <c r="CB341" s="1"/>
      <c r="CC341" s="1"/>
      <c r="CD341">
        <v>0</v>
      </c>
      <c r="CF341" s="1" t="s">
        <v>411</v>
      </c>
      <c r="CG341">
        <v>0</v>
      </c>
      <c r="CH341" s="1" t="s">
        <v>2621</v>
      </c>
      <c r="CI341" s="1"/>
      <c r="CJ341" t="b">
        <v>0</v>
      </c>
      <c r="CK341" t="b">
        <v>0</v>
      </c>
      <c r="CL341" t="b">
        <v>0</v>
      </c>
      <c r="CM341" t="b">
        <v>0</v>
      </c>
      <c r="CN341">
        <v>0</v>
      </c>
      <c r="CO341" t="b">
        <v>1</v>
      </c>
      <c r="CP341">
        <v>1.4464139900000001E-2</v>
      </c>
      <c r="CT341">
        <v>1.6666666666666668E-3</v>
      </c>
      <c r="CU341">
        <v>0</v>
      </c>
      <c r="CV341">
        <v>0</v>
      </c>
    </row>
    <row r="342" spans="1:100" x14ac:dyDescent="0.3">
      <c r="A342" s="1" t="s">
        <v>525</v>
      </c>
      <c r="B342" s="1" t="s">
        <v>526</v>
      </c>
      <c r="C342">
        <v>291</v>
      </c>
      <c r="D342" s="1" t="s">
        <v>525</v>
      </c>
      <c r="E342" s="1" t="s">
        <v>526</v>
      </c>
      <c r="F342" t="b">
        <v>1</v>
      </c>
      <c r="G342" s="1" t="s">
        <v>480</v>
      </c>
      <c r="H342">
        <v>0.21166666666666667</v>
      </c>
      <c r="I342" s="1" t="s">
        <v>2909</v>
      </c>
      <c r="J342" s="1" t="s">
        <v>2910</v>
      </c>
      <c r="K342" s="1" t="s">
        <v>2890</v>
      </c>
      <c r="L342" s="1" t="s">
        <v>2891</v>
      </c>
      <c r="M342" s="1" t="s">
        <v>2056</v>
      </c>
      <c r="N342" s="1"/>
      <c r="O342" s="1" t="s">
        <v>2051</v>
      </c>
      <c r="P342">
        <v>4</v>
      </c>
      <c r="Q342">
        <v>0</v>
      </c>
      <c r="R342" t="b">
        <v>0</v>
      </c>
      <c r="T342" s="1" t="s">
        <v>411</v>
      </c>
      <c r="U342" s="1" t="s">
        <v>411</v>
      </c>
      <c r="V342" t="b">
        <v>0</v>
      </c>
      <c r="W342">
        <v>0.5</v>
      </c>
      <c r="X342">
        <v>1</v>
      </c>
      <c r="Y342">
        <v>0.60370343900000001</v>
      </c>
      <c r="Z342">
        <v>3.833333333333333E-2</v>
      </c>
      <c r="AA342">
        <v>0</v>
      </c>
      <c r="AB342">
        <v>0</v>
      </c>
      <c r="AC342">
        <v>0</v>
      </c>
      <c r="AD342">
        <v>0</v>
      </c>
      <c r="AE342">
        <v>0</v>
      </c>
      <c r="AF342">
        <v>0</v>
      </c>
      <c r="AG342">
        <v>0</v>
      </c>
      <c r="AH342">
        <v>0</v>
      </c>
      <c r="AI342">
        <v>0</v>
      </c>
      <c r="AJ342">
        <v>0</v>
      </c>
      <c r="AK342">
        <v>0.60370343900000001</v>
      </c>
      <c r="AL342">
        <v>4.6666666666666669E-2</v>
      </c>
      <c r="AM342">
        <v>0</v>
      </c>
      <c r="AO342">
        <v>0</v>
      </c>
      <c r="AP342">
        <v>0</v>
      </c>
      <c r="AQ342">
        <v>8.5000000000000006E-2</v>
      </c>
      <c r="AR342">
        <v>0</v>
      </c>
      <c r="AS342">
        <v>0</v>
      </c>
      <c r="AT342">
        <v>8.5000000000000006E-2</v>
      </c>
      <c r="AU342">
        <v>0</v>
      </c>
      <c r="AV342">
        <v>0</v>
      </c>
      <c r="AX342" s="1" t="s">
        <v>1563</v>
      </c>
      <c r="AY342">
        <v>0</v>
      </c>
      <c r="AZ342">
        <v>0</v>
      </c>
      <c r="BA342">
        <v>0</v>
      </c>
      <c r="BB342">
        <v>9.5000000000000001E-2</v>
      </c>
      <c r="BC342">
        <v>6.5000000000000002E-2</v>
      </c>
      <c r="BI342">
        <v>5.1666666666666666E-2</v>
      </c>
      <c r="BJ342">
        <v>0</v>
      </c>
      <c r="BK342">
        <v>5.1666666666666666E-2</v>
      </c>
      <c r="BM342">
        <v>0</v>
      </c>
      <c r="BN342" s="1" t="s">
        <v>2621</v>
      </c>
      <c r="BO342" s="1" t="s">
        <v>2911</v>
      </c>
      <c r="BP342" s="1" t="s">
        <v>525</v>
      </c>
      <c r="BQ342" s="1" t="s">
        <v>526</v>
      </c>
      <c r="BR342" s="1" t="s">
        <v>525</v>
      </c>
      <c r="BS342" s="1"/>
      <c r="BT342">
        <v>961</v>
      </c>
      <c r="BU342" s="1"/>
      <c r="BV342" s="1" t="s">
        <v>398</v>
      </c>
      <c r="BW342" s="1" t="s">
        <v>623</v>
      </c>
      <c r="BX342" s="1" t="s">
        <v>2890</v>
      </c>
      <c r="BY342" s="1" t="s">
        <v>2891</v>
      </c>
      <c r="BZ342" s="1" t="s">
        <v>2056</v>
      </c>
      <c r="CA342" s="1" t="s">
        <v>2051</v>
      </c>
      <c r="CB342" s="1"/>
      <c r="CC342" s="1"/>
      <c r="CD342">
        <v>0</v>
      </c>
      <c r="CF342" s="1" t="s">
        <v>411</v>
      </c>
      <c r="CG342">
        <v>0</v>
      </c>
      <c r="CH342" s="1" t="s">
        <v>2621</v>
      </c>
      <c r="CI342" s="1"/>
      <c r="CJ342" t="b">
        <v>0</v>
      </c>
      <c r="CK342" t="b">
        <v>0</v>
      </c>
      <c r="CL342" t="b">
        <v>0</v>
      </c>
      <c r="CM342" t="b">
        <v>0</v>
      </c>
      <c r="CN342">
        <v>0</v>
      </c>
      <c r="CO342" t="b">
        <v>1</v>
      </c>
      <c r="CP342">
        <v>1.25516355E-2</v>
      </c>
      <c r="CT342">
        <v>1.6666666666666668E-3</v>
      </c>
      <c r="CU342">
        <v>0</v>
      </c>
      <c r="CV342">
        <v>0</v>
      </c>
    </row>
    <row r="343" spans="1:100" x14ac:dyDescent="0.3">
      <c r="A343" s="1" t="s">
        <v>525</v>
      </c>
      <c r="B343" s="1" t="s">
        <v>526</v>
      </c>
      <c r="C343">
        <v>291</v>
      </c>
      <c r="D343" s="1" t="s">
        <v>525</v>
      </c>
      <c r="E343" s="1" t="s">
        <v>526</v>
      </c>
      <c r="F343" t="b">
        <v>1</v>
      </c>
      <c r="G343" s="1" t="s">
        <v>480</v>
      </c>
      <c r="H343">
        <v>0.21166666666666667</v>
      </c>
      <c r="I343" s="1" t="s">
        <v>2909</v>
      </c>
      <c r="J343" s="1" t="s">
        <v>2910</v>
      </c>
      <c r="K343" s="1" t="s">
        <v>2890</v>
      </c>
      <c r="L343" s="1" t="s">
        <v>2891</v>
      </c>
      <c r="M343" s="1" t="s">
        <v>2056</v>
      </c>
      <c r="N343" s="1"/>
      <c r="O343" s="1" t="s">
        <v>2051</v>
      </c>
      <c r="P343">
        <v>4</v>
      </c>
      <c r="Q343">
        <v>0</v>
      </c>
      <c r="R343" t="b">
        <v>0</v>
      </c>
      <c r="T343" s="1" t="s">
        <v>411</v>
      </c>
      <c r="U343" s="1" t="s">
        <v>411</v>
      </c>
      <c r="V343" t="b">
        <v>0</v>
      </c>
      <c r="W343">
        <v>0.5</v>
      </c>
      <c r="X343">
        <v>1</v>
      </c>
      <c r="Y343">
        <v>0.60370343900000001</v>
      </c>
      <c r="Z343">
        <v>3.833333333333333E-2</v>
      </c>
      <c r="AA343">
        <v>0</v>
      </c>
      <c r="AB343">
        <v>0</v>
      </c>
      <c r="AC343">
        <v>0</v>
      </c>
      <c r="AD343">
        <v>0</v>
      </c>
      <c r="AE343">
        <v>0</v>
      </c>
      <c r="AF343">
        <v>0</v>
      </c>
      <c r="AG343">
        <v>0</v>
      </c>
      <c r="AH343">
        <v>0</v>
      </c>
      <c r="AI343">
        <v>0</v>
      </c>
      <c r="AJ343">
        <v>0</v>
      </c>
      <c r="AK343">
        <v>0.60370343900000001</v>
      </c>
      <c r="AL343">
        <v>4.6666666666666669E-2</v>
      </c>
      <c r="AM343">
        <v>0</v>
      </c>
      <c r="AO343">
        <v>0</v>
      </c>
      <c r="AP343">
        <v>0</v>
      </c>
      <c r="AQ343">
        <v>8.5000000000000006E-2</v>
      </c>
      <c r="AR343">
        <v>0</v>
      </c>
      <c r="AS343">
        <v>0</v>
      </c>
      <c r="AT343">
        <v>8.5000000000000006E-2</v>
      </c>
      <c r="AU343">
        <v>0</v>
      </c>
      <c r="AV343">
        <v>0</v>
      </c>
      <c r="AX343" s="1" t="s">
        <v>1563</v>
      </c>
      <c r="AY343">
        <v>0</v>
      </c>
      <c r="AZ343">
        <v>0</v>
      </c>
      <c r="BA343">
        <v>0</v>
      </c>
      <c r="BB343">
        <v>9.5000000000000001E-2</v>
      </c>
      <c r="BC343">
        <v>6.5000000000000002E-2</v>
      </c>
      <c r="BI343">
        <v>5.1666666666666666E-2</v>
      </c>
      <c r="BJ343">
        <v>0</v>
      </c>
      <c r="BK343">
        <v>5.1666666666666666E-2</v>
      </c>
      <c r="BM343">
        <v>0</v>
      </c>
      <c r="BN343" s="1" t="s">
        <v>2621</v>
      </c>
      <c r="BO343" s="1" t="s">
        <v>2912</v>
      </c>
      <c r="BP343" s="1" t="s">
        <v>525</v>
      </c>
      <c r="BQ343" s="1" t="s">
        <v>526</v>
      </c>
      <c r="BR343" s="1" t="s">
        <v>525</v>
      </c>
      <c r="BS343" s="1"/>
      <c r="BT343">
        <v>962</v>
      </c>
      <c r="BU343" s="1"/>
      <c r="BV343" s="1" t="s">
        <v>398</v>
      </c>
      <c r="BW343" s="1" t="s">
        <v>413</v>
      </c>
      <c r="BX343" s="1" t="s">
        <v>2890</v>
      </c>
      <c r="BY343" s="1" t="s">
        <v>2891</v>
      </c>
      <c r="BZ343" s="1" t="s">
        <v>2056</v>
      </c>
      <c r="CA343" s="1" t="s">
        <v>2051</v>
      </c>
      <c r="CB343" s="1"/>
      <c r="CC343" s="1"/>
      <c r="CD343">
        <v>0</v>
      </c>
      <c r="CF343" s="1" t="s">
        <v>411</v>
      </c>
      <c r="CG343">
        <v>0</v>
      </c>
      <c r="CH343" s="1" t="s">
        <v>2621</v>
      </c>
      <c r="CI343" s="1"/>
      <c r="CJ343" t="b">
        <v>0</v>
      </c>
      <c r="CK343" t="b">
        <v>0</v>
      </c>
      <c r="CL343" t="b">
        <v>0</v>
      </c>
      <c r="CM343" t="b">
        <v>0</v>
      </c>
      <c r="CN343">
        <v>0</v>
      </c>
      <c r="CO343" t="b">
        <v>1</v>
      </c>
      <c r="CP343">
        <v>1.25516355E-2</v>
      </c>
      <c r="CT343">
        <v>1.6666666666666668E-3</v>
      </c>
      <c r="CU343">
        <v>0</v>
      </c>
      <c r="CV343">
        <v>0</v>
      </c>
    </row>
    <row r="344" spans="1:100" x14ac:dyDescent="0.3">
      <c r="A344" s="1" t="s">
        <v>525</v>
      </c>
      <c r="B344" s="1" t="s">
        <v>526</v>
      </c>
      <c r="C344">
        <v>291</v>
      </c>
      <c r="D344" s="1" t="s">
        <v>525</v>
      </c>
      <c r="E344" s="1" t="s">
        <v>526</v>
      </c>
      <c r="F344" t="b">
        <v>1</v>
      </c>
      <c r="G344" s="1" t="s">
        <v>480</v>
      </c>
      <c r="H344">
        <v>0.21166666666666667</v>
      </c>
      <c r="I344" s="1" t="s">
        <v>2909</v>
      </c>
      <c r="J344" s="1" t="s">
        <v>2910</v>
      </c>
      <c r="K344" s="1" t="s">
        <v>2890</v>
      </c>
      <c r="L344" s="1" t="s">
        <v>2891</v>
      </c>
      <c r="M344" s="1" t="s">
        <v>2056</v>
      </c>
      <c r="N344" s="1"/>
      <c r="O344" s="1" t="s">
        <v>2051</v>
      </c>
      <c r="P344">
        <v>4</v>
      </c>
      <c r="Q344">
        <v>0</v>
      </c>
      <c r="R344" t="b">
        <v>0</v>
      </c>
      <c r="T344" s="1" t="s">
        <v>411</v>
      </c>
      <c r="U344" s="1" t="s">
        <v>411</v>
      </c>
      <c r="V344" t="b">
        <v>0</v>
      </c>
      <c r="W344">
        <v>0.5</v>
      </c>
      <c r="X344">
        <v>1</v>
      </c>
      <c r="Y344">
        <v>0.60370343900000001</v>
      </c>
      <c r="Z344">
        <v>3.833333333333333E-2</v>
      </c>
      <c r="AA344">
        <v>0</v>
      </c>
      <c r="AB344">
        <v>0</v>
      </c>
      <c r="AC344">
        <v>0</v>
      </c>
      <c r="AD344">
        <v>0</v>
      </c>
      <c r="AE344">
        <v>0</v>
      </c>
      <c r="AF344">
        <v>0</v>
      </c>
      <c r="AG344">
        <v>0</v>
      </c>
      <c r="AH344">
        <v>0</v>
      </c>
      <c r="AI344">
        <v>0</v>
      </c>
      <c r="AJ344">
        <v>0</v>
      </c>
      <c r="AK344">
        <v>0.60370343900000001</v>
      </c>
      <c r="AL344">
        <v>4.6666666666666669E-2</v>
      </c>
      <c r="AM344">
        <v>0</v>
      </c>
      <c r="AO344">
        <v>0</v>
      </c>
      <c r="AP344">
        <v>0</v>
      </c>
      <c r="AQ344">
        <v>8.5000000000000006E-2</v>
      </c>
      <c r="AR344">
        <v>0</v>
      </c>
      <c r="AS344">
        <v>0</v>
      </c>
      <c r="AT344">
        <v>8.5000000000000006E-2</v>
      </c>
      <c r="AU344">
        <v>0</v>
      </c>
      <c r="AV344">
        <v>0</v>
      </c>
      <c r="AX344" s="1" t="s">
        <v>1563</v>
      </c>
      <c r="AY344">
        <v>0</v>
      </c>
      <c r="AZ344">
        <v>0</v>
      </c>
      <c r="BA344">
        <v>0</v>
      </c>
      <c r="BB344">
        <v>9.5000000000000001E-2</v>
      </c>
      <c r="BC344">
        <v>6.5000000000000002E-2</v>
      </c>
      <c r="BI344">
        <v>5.1666666666666666E-2</v>
      </c>
      <c r="BJ344">
        <v>0</v>
      </c>
      <c r="BK344">
        <v>5.1666666666666666E-2</v>
      </c>
      <c r="BM344">
        <v>0</v>
      </c>
      <c r="BN344" s="1" t="s">
        <v>2621</v>
      </c>
      <c r="BO344" s="1" t="s">
        <v>2913</v>
      </c>
      <c r="BP344" s="1" t="s">
        <v>525</v>
      </c>
      <c r="BQ344" s="1" t="s">
        <v>526</v>
      </c>
      <c r="BR344" s="1" t="s">
        <v>525</v>
      </c>
      <c r="BS344" s="1"/>
      <c r="BT344">
        <v>963</v>
      </c>
      <c r="BU344" s="1"/>
      <c r="BV344" s="1" t="s">
        <v>398</v>
      </c>
      <c r="BW344" s="1" t="s">
        <v>425</v>
      </c>
      <c r="BX344" s="1" t="s">
        <v>2890</v>
      </c>
      <c r="BY344" s="1" t="s">
        <v>2891</v>
      </c>
      <c r="BZ344" s="1" t="s">
        <v>2056</v>
      </c>
      <c r="CA344" s="1" t="s">
        <v>2051</v>
      </c>
      <c r="CB344" s="1"/>
      <c r="CC344" s="1"/>
      <c r="CD344">
        <v>0</v>
      </c>
      <c r="CF344" s="1" t="s">
        <v>411</v>
      </c>
      <c r="CG344">
        <v>0</v>
      </c>
      <c r="CH344" s="1" t="s">
        <v>2621</v>
      </c>
      <c r="CI344" s="1"/>
      <c r="CJ344" t="b">
        <v>0</v>
      </c>
      <c r="CK344" t="b">
        <v>0</v>
      </c>
      <c r="CL344" t="b">
        <v>0</v>
      </c>
      <c r="CM344" t="b">
        <v>0</v>
      </c>
      <c r="CN344">
        <v>0</v>
      </c>
      <c r="CO344" t="b">
        <v>1</v>
      </c>
      <c r="CP344">
        <v>1.25516355E-2</v>
      </c>
      <c r="CT344">
        <v>1.6666666666666668E-3</v>
      </c>
      <c r="CU344">
        <v>0</v>
      </c>
      <c r="CV344">
        <v>0</v>
      </c>
    </row>
    <row r="345" spans="1:100" x14ac:dyDescent="0.3">
      <c r="A345" s="1" t="s">
        <v>525</v>
      </c>
      <c r="B345" s="1" t="s">
        <v>526</v>
      </c>
      <c r="C345">
        <v>291</v>
      </c>
      <c r="D345" s="1" t="s">
        <v>525</v>
      </c>
      <c r="E345" s="1" t="s">
        <v>526</v>
      </c>
      <c r="F345" t="b">
        <v>1</v>
      </c>
      <c r="G345" s="1" t="s">
        <v>480</v>
      </c>
      <c r="H345">
        <v>0.21166666666666667</v>
      </c>
      <c r="I345" s="1" t="s">
        <v>2909</v>
      </c>
      <c r="J345" s="1" t="s">
        <v>2910</v>
      </c>
      <c r="K345" s="1" t="s">
        <v>2890</v>
      </c>
      <c r="L345" s="1" t="s">
        <v>2891</v>
      </c>
      <c r="M345" s="1" t="s">
        <v>2056</v>
      </c>
      <c r="N345" s="1"/>
      <c r="O345" s="1" t="s">
        <v>2051</v>
      </c>
      <c r="P345">
        <v>4</v>
      </c>
      <c r="Q345">
        <v>0</v>
      </c>
      <c r="R345" t="b">
        <v>0</v>
      </c>
      <c r="T345" s="1" t="s">
        <v>411</v>
      </c>
      <c r="U345" s="1" t="s">
        <v>411</v>
      </c>
      <c r="V345" t="b">
        <v>0</v>
      </c>
      <c r="W345">
        <v>0.5</v>
      </c>
      <c r="X345">
        <v>1</v>
      </c>
      <c r="Y345">
        <v>0.60370343900000001</v>
      </c>
      <c r="Z345">
        <v>3.833333333333333E-2</v>
      </c>
      <c r="AA345">
        <v>0</v>
      </c>
      <c r="AB345">
        <v>0</v>
      </c>
      <c r="AC345">
        <v>0</v>
      </c>
      <c r="AD345">
        <v>0</v>
      </c>
      <c r="AE345">
        <v>0</v>
      </c>
      <c r="AF345">
        <v>0</v>
      </c>
      <c r="AG345">
        <v>0</v>
      </c>
      <c r="AH345">
        <v>0</v>
      </c>
      <c r="AI345">
        <v>0</v>
      </c>
      <c r="AJ345">
        <v>0</v>
      </c>
      <c r="AK345">
        <v>0.60370343900000001</v>
      </c>
      <c r="AL345">
        <v>4.6666666666666669E-2</v>
      </c>
      <c r="AM345">
        <v>0</v>
      </c>
      <c r="AO345">
        <v>0</v>
      </c>
      <c r="AP345">
        <v>0</v>
      </c>
      <c r="AQ345">
        <v>8.5000000000000006E-2</v>
      </c>
      <c r="AR345">
        <v>0</v>
      </c>
      <c r="AS345">
        <v>0</v>
      </c>
      <c r="AT345">
        <v>8.5000000000000006E-2</v>
      </c>
      <c r="AU345">
        <v>0</v>
      </c>
      <c r="AV345">
        <v>0</v>
      </c>
      <c r="AX345" s="1" t="s">
        <v>1563</v>
      </c>
      <c r="AY345">
        <v>0</v>
      </c>
      <c r="AZ345">
        <v>0</v>
      </c>
      <c r="BA345">
        <v>0</v>
      </c>
      <c r="BB345">
        <v>9.5000000000000001E-2</v>
      </c>
      <c r="BC345">
        <v>6.5000000000000002E-2</v>
      </c>
      <c r="BI345">
        <v>5.1666666666666666E-2</v>
      </c>
      <c r="BJ345">
        <v>0</v>
      </c>
      <c r="BK345">
        <v>5.1666666666666666E-2</v>
      </c>
      <c r="BM345">
        <v>0</v>
      </c>
      <c r="BN345" s="1" t="s">
        <v>2621</v>
      </c>
      <c r="BO345" s="1" t="s">
        <v>2914</v>
      </c>
      <c r="BP345" s="1" t="s">
        <v>525</v>
      </c>
      <c r="BQ345" s="1" t="s">
        <v>526</v>
      </c>
      <c r="BR345" s="1" t="s">
        <v>525</v>
      </c>
      <c r="BS345" s="1"/>
      <c r="BT345">
        <v>964</v>
      </c>
      <c r="BU345" s="1"/>
      <c r="BV345" s="1" t="s">
        <v>398</v>
      </c>
      <c r="BW345" s="1" t="s">
        <v>418</v>
      </c>
      <c r="BX345" s="1" t="s">
        <v>2890</v>
      </c>
      <c r="BY345" s="1" t="s">
        <v>2891</v>
      </c>
      <c r="BZ345" s="1" t="s">
        <v>2056</v>
      </c>
      <c r="CA345" s="1" t="s">
        <v>2051</v>
      </c>
      <c r="CB345" s="1"/>
      <c r="CC345" s="1"/>
      <c r="CD345">
        <v>0</v>
      </c>
      <c r="CF345" s="1" t="s">
        <v>411</v>
      </c>
      <c r="CG345">
        <v>0</v>
      </c>
      <c r="CH345" s="1" t="s">
        <v>2621</v>
      </c>
      <c r="CI345" s="1"/>
      <c r="CJ345" t="b">
        <v>0</v>
      </c>
      <c r="CK345" t="b">
        <v>0</v>
      </c>
      <c r="CL345" t="b">
        <v>0</v>
      </c>
      <c r="CM345" t="b">
        <v>0</v>
      </c>
      <c r="CN345">
        <v>0</v>
      </c>
      <c r="CO345" t="b">
        <v>1</v>
      </c>
      <c r="CP345">
        <v>1.25516355E-2</v>
      </c>
      <c r="CT345">
        <v>1.6666666666666668E-3</v>
      </c>
      <c r="CU345">
        <v>0</v>
      </c>
      <c r="CV345">
        <v>0</v>
      </c>
    </row>
    <row r="346" spans="1:100" x14ac:dyDescent="0.3">
      <c r="A346" s="1" t="s">
        <v>2422</v>
      </c>
      <c r="B346" s="1" t="s">
        <v>2513</v>
      </c>
      <c r="C346">
        <v>90</v>
      </c>
      <c r="D346" s="1" t="s">
        <v>1505</v>
      </c>
      <c r="E346" s="1" t="s">
        <v>1506</v>
      </c>
      <c r="F346" t="b">
        <v>1</v>
      </c>
      <c r="G346" s="1" t="s">
        <v>480</v>
      </c>
      <c r="H346">
        <v>0.42333333333333334</v>
      </c>
      <c r="I346" s="1" t="s">
        <v>2918</v>
      </c>
      <c r="J346" s="1" t="s">
        <v>565</v>
      </c>
      <c r="K346" s="1" t="s">
        <v>2424</v>
      </c>
      <c r="L346" s="1" t="s">
        <v>2041</v>
      </c>
      <c r="M346" s="1" t="s">
        <v>2056</v>
      </c>
      <c r="N346" s="1"/>
      <c r="O346" s="1" t="s">
        <v>2051</v>
      </c>
      <c r="P346">
        <v>6</v>
      </c>
      <c r="Q346">
        <v>0</v>
      </c>
      <c r="R346" t="b">
        <v>0</v>
      </c>
      <c r="T346" s="1" t="s">
        <v>411</v>
      </c>
      <c r="U346" s="1" t="s">
        <v>395</v>
      </c>
      <c r="V346" t="b">
        <v>1</v>
      </c>
      <c r="W346">
        <v>0.5</v>
      </c>
      <c r="X346">
        <v>1</v>
      </c>
      <c r="Y346">
        <v>1.01018023</v>
      </c>
      <c r="Z346">
        <v>6.5000000000000002E-2</v>
      </c>
      <c r="AA346">
        <v>0</v>
      </c>
      <c r="AB346">
        <v>0</v>
      </c>
      <c r="AC346">
        <v>0</v>
      </c>
      <c r="AD346">
        <v>0</v>
      </c>
      <c r="AE346">
        <v>0</v>
      </c>
      <c r="AF346">
        <v>0</v>
      </c>
      <c r="AG346">
        <v>0</v>
      </c>
      <c r="AH346">
        <v>0</v>
      </c>
      <c r="AI346">
        <v>0</v>
      </c>
      <c r="AJ346">
        <v>0</v>
      </c>
      <c r="AK346">
        <v>1.01018023</v>
      </c>
      <c r="AL346">
        <v>0.08</v>
      </c>
      <c r="AM346">
        <v>0</v>
      </c>
      <c r="AO346">
        <v>0</v>
      </c>
      <c r="AP346">
        <v>0</v>
      </c>
      <c r="AQ346">
        <v>0.14499999999999999</v>
      </c>
      <c r="AR346">
        <v>0</v>
      </c>
      <c r="AS346">
        <v>0</v>
      </c>
      <c r="AT346">
        <v>0.14499999999999999</v>
      </c>
      <c r="AU346">
        <v>0</v>
      </c>
      <c r="AV346">
        <v>0</v>
      </c>
      <c r="AX346" s="1" t="s">
        <v>1563</v>
      </c>
      <c r="AY346">
        <v>0</v>
      </c>
      <c r="AZ346">
        <v>0</v>
      </c>
      <c r="BA346">
        <v>0</v>
      </c>
      <c r="BB346">
        <v>0.24166666666666667</v>
      </c>
      <c r="BC346">
        <v>0.10666666666666667</v>
      </c>
      <c r="BI346">
        <v>7.4999999999999997E-2</v>
      </c>
      <c r="BJ346">
        <v>0</v>
      </c>
      <c r="BK346">
        <v>7.4999999999999997E-2</v>
      </c>
      <c r="BM346">
        <v>0</v>
      </c>
      <c r="BN346" s="1" t="s">
        <v>2613</v>
      </c>
      <c r="BO346" s="1" t="s">
        <v>2919</v>
      </c>
      <c r="BP346" s="1" t="s">
        <v>2422</v>
      </c>
      <c r="BQ346" s="1" t="s">
        <v>2513</v>
      </c>
      <c r="BR346" s="1" t="s">
        <v>1505</v>
      </c>
      <c r="BS346" s="1"/>
      <c r="BT346">
        <v>284</v>
      </c>
      <c r="BU346" s="1"/>
      <c r="BV346" s="1" t="s">
        <v>398</v>
      </c>
      <c r="BW346" s="1" t="s">
        <v>566</v>
      </c>
      <c r="BX346" s="1" t="s">
        <v>2424</v>
      </c>
      <c r="BY346" s="1" t="s">
        <v>2041</v>
      </c>
      <c r="BZ346" s="1" t="s">
        <v>2056</v>
      </c>
      <c r="CA346" s="1" t="s">
        <v>2051</v>
      </c>
      <c r="CB346" s="1"/>
      <c r="CC346" s="1" t="s">
        <v>2920</v>
      </c>
      <c r="CD346">
        <v>0</v>
      </c>
      <c r="CF346" s="1" t="s">
        <v>395</v>
      </c>
      <c r="CG346">
        <v>0</v>
      </c>
      <c r="CH346" s="1" t="s">
        <v>2613</v>
      </c>
      <c r="CI346" s="1"/>
      <c r="CJ346" t="b">
        <v>0</v>
      </c>
      <c r="CK346" t="b">
        <v>0</v>
      </c>
      <c r="CL346" t="b">
        <v>0</v>
      </c>
      <c r="CM346" t="b">
        <v>0</v>
      </c>
      <c r="CN346">
        <v>0</v>
      </c>
      <c r="CO346" t="b">
        <v>1</v>
      </c>
      <c r="CP346">
        <v>1.44953132E-2</v>
      </c>
      <c r="CT346">
        <v>1.6666666666666668E-3</v>
      </c>
      <c r="CU346">
        <v>0</v>
      </c>
      <c r="CV346">
        <v>0</v>
      </c>
    </row>
    <row r="347" spans="1:100" x14ac:dyDescent="0.3">
      <c r="A347" s="1" t="s">
        <v>2422</v>
      </c>
      <c r="B347" s="1" t="s">
        <v>2513</v>
      </c>
      <c r="C347">
        <v>90</v>
      </c>
      <c r="D347" s="1" t="s">
        <v>1505</v>
      </c>
      <c r="E347" s="1" t="s">
        <v>1506</v>
      </c>
      <c r="F347" t="b">
        <v>1</v>
      </c>
      <c r="G347" s="1" t="s">
        <v>480</v>
      </c>
      <c r="H347">
        <v>0.42333333333333334</v>
      </c>
      <c r="I347" s="1" t="s">
        <v>2918</v>
      </c>
      <c r="J347" s="1" t="s">
        <v>565</v>
      </c>
      <c r="K347" s="1" t="s">
        <v>2424</v>
      </c>
      <c r="L347" s="1" t="s">
        <v>2041</v>
      </c>
      <c r="M347" s="1" t="s">
        <v>2056</v>
      </c>
      <c r="N347" s="1"/>
      <c r="O347" s="1" t="s">
        <v>2051</v>
      </c>
      <c r="P347">
        <v>6</v>
      </c>
      <c r="Q347">
        <v>0</v>
      </c>
      <c r="R347" t="b">
        <v>0</v>
      </c>
      <c r="T347" s="1" t="s">
        <v>411</v>
      </c>
      <c r="U347" s="1" t="s">
        <v>395</v>
      </c>
      <c r="V347" t="b">
        <v>1</v>
      </c>
      <c r="W347">
        <v>0.5</v>
      </c>
      <c r="X347">
        <v>1</v>
      </c>
      <c r="Y347">
        <v>1.01018023</v>
      </c>
      <c r="Z347">
        <v>6.5000000000000002E-2</v>
      </c>
      <c r="AA347">
        <v>0</v>
      </c>
      <c r="AB347">
        <v>0</v>
      </c>
      <c r="AC347">
        <v>0</v>
      </c>
      <c r="AD347">
        <v>0</v>
      </c>
      <c r="AE347">
        <v>0</v>
      </c>
      <c r="AF347">
        <v>0</v>
      </c>
      <c r="AG347">
        <v>0</v>
      </c>
      <c r="AH347">
        <v>0</v>
      </c>
      <c r="AI347">
        <v>0</v>
      </c>
      <c r="AJ347">
        <v>0</v>
      </c>
      <c r="AK347">
        <v>1.01018023</v>
      </c>
      <c r="AL347">
        <v>0.08</v>
      </c>
      <c r="AM347">
        <v>0</v>
      </c>
      <c r="AO347">
        <v>0</v>
      </c>
      <c r="AP347">
        <v>0</v>
      </c>
      <c r="AQ347">
        <v>0.14499999999999999</v>
      </c>
      <c r="AR347">
        <v>0</v>
      </c>
      <c r="AS347">
        <v>0</v>
      </c>
      <c r="AT347">
        <v>0.14499999999999999</v>
      </c>
      <c r="AU347">
        <v>0</v>
      </c>
      <c r="AV347">
        <v>0</v>
      </c>
      <c r="AX347" s="1" t="s">
        <v>1563</v>
      </c>
      <c r="AY347">
        <v>0</v>
      </c>
      <c r="AZ347">
        <v>0</v>
      </c>
      <c r="BA347">
        <v>0</v>
      </c>
      <c r="BB347">
        <v>0.24166666666666667</v>
      </c>
      <c r="BC347">
        <v>0.10666666666666667</v>
      </c>
      <c r="BI347">
        <v>7.4999999999999997E-2</v>
      </c>
      <c r="BJ347">
        <v>0</v>
      </c>
      <c r="BK347">
        <v>7.4999999999999997E-2</v>
      </c>
      <c r="BM347">
        <v>0</v>
      </c>
      <c r="BN347" s="1" t="s">
        <v>2613</v>
      </c>
      <c r="BO347" s="1" t="s">
        <v>2921</v>
      </c>
      <c r="BP347" s="1" t="s">
        <v>2422</v>
      </c>
      <c r="BQ347" s="1" t="s">
        <v>2513</v>
      </c>
      <c r="BR347" s="1" t="s">
        <v>1505</v>
      </c>
      <c r="BS347" s="1"/>
      <c r="BT347">
        <v>285</v>
      </c>
      <c r="BU347" s="1"/>
      <c r="BV347" s="1" t="s">
        <v>398</v>
      </c>
      <c r="BW347" s="1" t="s">
        <v>566</v>
      </c>
      <c r="BX347" s="1" t="s">
        <v>2424</v>
      </c>
      <c r="BY347" s="1" t="s">
        <v>2041</v>
      </c>
      <c r="BZ347" s="1" t="s">
        <v>2056</v>
      </c>
      <c r="CA347" s="1" t="s">
        <v>2051</v>
      </c>
      <c r="CB347" s="1"/>
      <c r="CC347" s="1" t="s">
        <v>2922</v>
      </c>
      <c r="CD347">
        <v>0</v>
      </c>
      <c r="CF347" s="1" t="s">
        <v>395</v>
      </c>
      <c r="CG347">
        <v>0</v>
      </c>
      <c r="CH347" s="1" t="s">
        <v>2613</v>
      </c>
      <c r="CI347" s="1"/>
      <c r="CJ347" t="b">
        <v>0</v>
      </c>
      <c r="CK347" t="b">
        <v>0</v>
      </c>
      <c r="CL347" t="b">
        <v>0</v>
      </c>
      <c r="CM347" t="b">
        <v>0</v>
      </c>
      <c r="CN347">
        <v>0</v>
      </c>
      <c r="CO347" t="b">
        <v>1</v>
      </c>
      <c r="CP347">
        <v>1.44953132E-2</v>
      </c>
      <c r="CT347">
        <v>1.6666666666666668E-3</v>
      </c>
      <c r="CU347">
        <v>0</v>
      </c>
      <c r="CV347">
        <v>0</v>
      </c>
    </row>
    <row r="348" spans="1:100" x14ac:dyDescent="0.3">
      <c r="A348" s="1" t="s">
        <v>2422</v>
      </c>
      <c r="B348" s="1" t="s">
        <v>2513</v>
      </c>
      <c r="C348">
        <v>90</v>
      </c>
      <c r="D348" s="1" t="s">
        <v>1505</v>
      </c>
      <c r="E348" s="1" t="s">
        <v>1506</v>
      </c>
      <c r="F348" t="b">
        <v>1</v>
      </c>
      <c r="G348" s="1" t="s">
        <v>480</v>
      </c>
      <c r="H348">
        <v>0.42333333333333334</v>
      </c>
      <c r="I348" s="1" t="s">
        <v>2918</v>
      </c>
      <c r="J348" s="1" t="s">
        <v>565</v>
      </c>
      <c r="K348" s="1" t="s">
        <v>2424</v>
      </c>
      <c r="L348" s="1" t="s">
        <v>2041</v>
      </c>
      <c r="M348" s="1" t="s">
        <v>2056</v>
      </c>
      <c r="N348" s="1"/>
      <c r="O348" s="1" t="s">
        <v>2051</v>
      </c>
      <c r="P348">
        <v>6</v>
      </c>
      <c r="Q348">
        <v>0</v>
      </c>
      <c r="R348" t="b">
        <v>0</v>
      </c>
      <c r="T348" s="1" t="s">
        <v>411</v>
      </c>
      <c r="U348" s="1" t="s">
        <v>395</v>
      </c>
      <c r="V348" t="b">
        <v>1</v>
      </c>
      <c r="W348">
        <v>0.5</v>
      </c>
      <c r="X348">
        <v>1</v>
      </c>
      <c r="Y348">
        <v>1.01018023</v>
      </c>
      <c r="Z348">
        <v>6.5000000000000002E-2</v>
      </c>
      <c r="AA348">
        <v>0</v>
      </c>
      <c r="AB348">
        <v>0</v>
      </c>
      <c r="AC348">
        <v>0</v>
      </c>
      <c r="AD348">
        <v>0</v>
      </c>
      <c r="AE348">
        <v>0</v>
      </c>
      <c r="AF348">
        <v>0</v>
      </c>
      <c r="AG348">
        <v>0</v>
      </c>
      <c r="AH348">
        <v>0</v>
      </c>
      <c r="AI348">
        <v>0</v>
      </c>
      <c r="AJ348">
        <v>0</v>
      </c>
      <c r="AK348">
        <v>1.01018023</v>
      </c>
      <c r="AL348">
        <v>0.08</v>
      </c>
      <c r="AM348">
        <v>0</v>
      </c>
      <c r="AO348">
        <v>0</v>
      </c>
      <c r="AP348">
        <v>0</v>
      </c>
      <c r="AQ348">
        <v>0.14499999999999999</v>
      </c>
      <c r="AR348">
        <v>0</v>
      </c>
      <c r="AS348">
        <v>0</v>
      </c>
      <c r="AT348">
        <v>0.14499999999999999</v>
      </c>
      <c r="AU348">
        <v>0</v>
      </c>
      <c r="AV348">
        <v>0</v>
      </c>
      <c r="AX348" s="1" t="s">
        <v>1563</v>
      </c>
      <c r="AY348">
        <v>0</v>
      </c>
      <c r="AZ348">
        <v>0</v>
      </c>
      <c r="BA348">
        <v>0</v>
      </c>
      <c r="BB348">
        <v>0.24166666666666667</v>
      </c>
      <c r="BC348">
        <v>0.10666666666666667</v>
      </c>
      <c r="BI348">
        <v>7.4999999999999997E-2</v>
      </c>
      <c r="BJ348">
        <v>0</v>
      </c>
      <c r="BK348">
        <v>7.4999999999999997E-2</v>
      </c>
      <c r="BM348">
        <v>0</v>
      </c>
      <c r="BN348" s="1" t="s">
        <v>2613</v>
      </c>
      <c r="BO348" s="1" t="s">
        <v>2923</v>
      </c>
      <c r="BP348" s="1" t="s">
        <v>2422</v>
      </c>
      <c r="BQ348" s="1" t="s">
        <v>2513</v>
      </c>
      <c r="BR348" s="1" t="s">
        <v>1505</v>
      </c>
      <c r="BS348" s="1"/>
      <c r="BT348">
        <v>286</v>
      </c>
      <c r="BU348" s="1"/>
      <c r="BV348" s="1" t="s">
        <v>398</v>
      </c>
      <c r="BW348" s="1" t="s">
        <v>566</v>
      </c>
      <c r="BX348" s="1" t="s">
        <v>2424</v>
      </c>
      <c r="BY348" s="1" t="s">
        <v>2041</v>
      </c>
      <c r="BZ348" s="1" t="s">
        <v>2056</v>
      </c>
      <c r="CA348" s="1" t="s">
        <v>2051</v>
      </c>
      <c r="CB348" s="1"/>
      <c r="CC348" s="1" t="s">
        <v>2924</v>
      </c>
      <c r="CD348">
        <v>0</v>
      </c>
      <c r="CF348" s="1" t="s">
        <v>395</v>
      </c>
      <c r="CG348">
        <v>0</v>
      </c>
      <c r="CH348" s="1" t="s">
        <v>2613</v>
      </c>
      <c r="CI348" s="1"/>
      <c r="CJ348" t="b">
        <v>0</v>
      </c>
      <c r="CK348" t="b">
        <v>0</v>
      </c>
      <c r="CL348" t="b">
        <v>0</v>
      </c>
      <c r="CM348" t="b">
        <v>0</v>
      </c>
      <c r="CN348">
        <v>0</v>
      </c>
      <c r="CO348" t="b">
        <v>1</v>
      </c>
      <c r="CP348">
        <v>1.44953132E-2</v>
      </c>
      <c r="CT348">
        <v>1.6666666666666668E-3</v>
      </c>
      <c r="CU348">
        <v>0</v>
      </c>
      <c r="CV348">
        <v>0</v>
      </c>
    </row>
    <row r="349" spans="1:100" x14ac:dyDescent="0.3">
      <c r="A349" s="1" t="s">
        <v>2422</v>
      </c>
      <c r="B349" s="1" t="s">
        <v>2513</v>
      </c>
      <c r="C349">
        <v>90</v>
      </c>
      <c r="D349" s="1" t="s">
        <v>1505</v>
      </c>
      <c r="E349" s="1" t="s">
        <v>1506</v>
      </c>
      <c r="F349" t="b">
        <v>1</v>
      </c>
      <c r="G349" s="1" t="s">
        <v>480</v>
      </c>
      <c r="H349">
        <v>0.42333333333333334</v>
      </c>
      <c r="I349" s="1" t="s">
        <v>2918</v>
      </c>
      <c r="J349" s="1" t="s">
        <v>565</v>
      </c>
      <c r="K349" s="1" t="s">
        <v>2424</v>
      </c>
      <c r="L349" s="1" t="s">
        <v>2041</v>
      </c>
      <c r="M349" s="1" t="s">
        <v>2056</v>
      </c>
      <c r="N349" s="1"/>
      <c r="O349" s="1" t="s">
        <v>2051</v>
      </c>
      <c r="P349">
        <v>6</v>
      </c>
      <c r="Q349">
        <v>0</v>
      </c>
      <c r="R349" t="b">
        <v>0</v>
      </c>
      <c r="T349" s="1" t="s">
        <v>411</v>
      </c>
      <c r="U349" s="1" t="s">
        <v>395</v>
      </c>
      <c r="V349" t="b">
        <v>1</v>
      </c>
      <c r="W349">
        <v>0.5</v>
      </c>
      <c r="X349">
        <v>1</v>
      </c>
      <c r="Y349">
        <v>1.01018023</v>
      </c>
      <c r="Z349">
        <v>6.5000000000000002E-2</v>
      </c>
      <c r="AA349">
        <v>0</v>
      </c>
      <c r="AB349">
        <v>0</v>
      </c>
      <c r="AC349">
        <v>0</v>
      </c>
      <c r="AD349">
        <v>0</v>
      </c>
      <c r="AE349">
        <v>0</v>
      </c>
      <c r="AF349">
        <v>0</v>
      </c>
      <c r="AG349">
        <v>0</v>
      </c>
      <c r="AH349">
        <v>0</v>
      </c>
      <c r="AI349">
        <v>0</v>
      </c>
      <c r="AJ349">
        <v>0</v>
      </c>
      <c r="AK349">
        <v>1.01018023</v>
      </c>
      <c r="AL349">
        <v>0.08</v>
      </c>
      <c r="AM349">
        <v>0</v>
      </c>
      <c r="AO349">
        <v>0</v>
      </c>
      <c r="AP349">
        <v>0</v>
      </c>
      <c r="AQ349">
        <v>0.14499999999999999</v>
      </c>
      <c r="AR349">
        <v>0</v>
      </c>
      <c r="AS349">
        <v>0</v>
      </c>
      <c r="AT349">
        <v>0.14499999999999999</v>
      </c>
      <c r="AU349">
        <v>0</v>
      </c>
      <c r="AV349">
        <v>0</v>
      </c>
      <c r="AX349" s="1" t="s">
        <v>1563</v>
      </c>
      <c r="AY349">
        <v>0</v>
      </c>
      <c r="AZ349">
        <v>0</v>
      </c>
      <c r="BA349">
        <v>0</v>
      </c>
      <c r="BB349">
        <v>0.24166666666666667</v>
      </c>
      <c r="BC349">
        <v>0.10666666666666667</v>
      </c>
      <c r="BI349">
        <v>7.4999999999999997E-2</v>
      </c>
      <c r="BJ349">
        <v>0</v>
      </c>
      <c r="BK349">
        <v>7.4999999999999997E-2</v>
      </c>
      <c r="BM349">
        <v>0</v>
      </c>
      <c r="BN349" s="1" t="s">
        <v>2613</v>
      </c>
      <c r="BO349" s="1" t="s">
        <v>2925</v>
      </c>
      <c r="BP349" s="1" t="s">
        <v>2422</v>
      </c>
      <c r="BQ349" s="1" t="s">
        <v>2513</v>
      </c>
      <c r="BR349" s="1" t="s">
        <v>1505</v>
      </c>
      <c r="BS349" s="1"/>
      <c r="BT349">
        <v>287</v>
      </c>
      <c r="BU349" s="1"/>
      <c r="BV349" s="1" t="s">
        <v>398</v>
      </c>
      <c r="BW349" s="1" t="s">
        <v>566</v>
      </c>
      <c r="BX349" s="1" t="s">
        <v>2424</v>
      </c>
      <c r="BY349" s="1" t="s">
        <v>2041</v>
      </c>
      <c r="BZ349" s="1" t="s">
        <v>2056</v>
      </c>
      <c r="CA349" s="1" t="s">
        <v>2051</v>
      </c>
      <c r="CB349" s="1"/>
      <c r="CC349" s="1" t="s">
        <v>2926</v>
      </c>
      <c r="CD349">
        <v>0</v>
      </c>
      <c r="CF349" s="1" t="s">
        <v>395</v>
      </c>
      <c r="CG349">
        <v>0</v>
      </c>
      <c r="CH349" s="1" t="s">
        <v>2613</v>
      </c>
      <c r="CI349" s="1"/>
      <c r="CJ349" t="b">
        <v>0</v>
      </c>
      <c r="CK349" t="b">
        <v>0</v>
      </c>
      <c r="CL349" t="b">
        <v>0</v>
      </c>
      <c r="CM349" t="b">
        <v>0</v>
      </c>
      <c r="CN349">
        <v>0</v>
      </c>
      <c r="CO349" t="b">
        <v>1</v>
      </c>
      <c r="CP349">
        <v>1.44953132E-2</v>
      </c>
      <c r="CT349">
        <v>1.6666666666666668E-3</v>
      </c>
      <c r="CU349">
        <v>0</v>
      </c>
      <c r="CV349">
        <v>0</v>
      </c>
    </row>
    <row r="350" spans="1:100" x14ac:dyDescent="0.3">
      <c r="A350" s="1" t="s">
        <v>2422</v>
      </c>
      <c r="B350" s="1" t="s">
        <v>2513</v>
      </c>
      <c r="C350">
        <v>90</v>
      </c>
      <c r="D350" s="1" t="s">
        <v>1505</v>
      </c>
      <c r="E350" s="1" t="s">
        <v>1506</v>
      </c>
      <c r="F350" t="b">
        <v>1</v>
      </c>
      <c r="G350" s="1" t="s">
        <v>480</v>
      </c>
      <c r="H350">
        <v>0.42333333333333334</v>
      </c>
      <c r="I350" s="1" t="s">
        <v>2918</v>
      </c>
      <c r="J350" s="1" t="s">
        <v>565</v>
      </c>
      <c r="K350" s="1" t="s">
        <v>2424</v>
      </c>
      <c r="L350" s="1" t="s">
        <v>2041</v>
      </c>
      <c r="M350" s="1" t="s">
        <v>2056</v>
      </c>
      <c r="N350" s="1"/>
      <c r="O350" s="1" t="s">
        <v>2051</v>
      </c>
      <c r="P350">
        <v>6</v>
      </c>
      <c r="Q350">
        <v>0</v>
      </c>
      <c r="R350" t="b">
        <v>0</v>
      </c>
      <c r="T350" s="1" t="s">
        <v>411</v>
      </c>
      <c r="U350" s="1" t="s">
        <v>395</v>
      </c>
      <c r="V350" t="b">
        <v>1</v>
      </c>
      <c r="W350">
        <v>0.5</v>
      </c>
      <c r="X350">
        <v>1</v>
      </c>
      <c r="Y350">
        <v>1.01018023</v>
      </c>
      <c r="Z350">
        <v>6.5000000000000002E-2</v>
      </c>
      <c r="AA350">
        <v>0</v>
      </c>
      <c r="AB350">
        <v>0</v>
      </c>
      <c r="AC350">
        <v>0</v>
      </c>
      <c r="AD350">
        <v>0</v>
      </c>
      <c r="AE350">
        <v>0</v>
      </c>
      <c r="AF350">
        <v>0</v>
      </c>
      <c r="AG350">
        <v>0</v>
      </c>
      <c r="AH350">
        <v>0</v>
      </c>
      <c r="AI350">
        <v>0</v>
      </c>
      <c r="AJ350">
        <v>0</v>
      </c>
      <c r="AK350">
        <v>1.01018023</v>
      </c>
      <c r="AL350">
        <v>0.08</v>
      </c>
      <c r="AM350">
        <v>0</v>
      </c>
      <c r="AO350">
        <v>0</v>
      </c>
      <c r="AP350">
        <v>0</v>
      </c>
      <c r="AQ350">
        <v>0.14499999999999999</v>
      </c>
      <c r="AR350">
        <v>0</v>
      </c>
      <c r="AS350">
        <v>0</v>
      </c>
      <c r="AT350">
        <v>0.14499999999999999</v>
      </c>
      <c r="AU350">
        <v>0</v>
      </c>
      <c r="AV350">
        <v>0</v>
      </c>
      <c r="AX350" s="1" t="s">
        <v>1563</v>
      </c>
      <c r="AY350">
        <v>0</v>
      </c>
      <c r="AZ350">
        <v>0</v>
      </c>
      <c r="BA350">
        <v>0</v>
      </c>
      <c r="BB350">
        <v>0.24166666666666667</v>
      </c>
      <c r="BC350">
        <v>0.10666666666666667</v>
      </c>
      <c r="BI350">
        <v>7.4999999999999997E-2</v>
      </c>
      <c r="BJ350">
        <v>0</v>
      </c>
      <c r="BK350">
        <v>7.4999999999999997E-2</v>
      </c>
      <c r="BM350">
        <v>0</v>
      </c>
      <c r="BN350" s="1" t="s">
        <v>2613</v>
      </c>
      <c r="BO350" s="1" t="s">
        <v>2927</v>
      </c>
      <c r="BP350" s="1" t="s">
        <v>2422</v>
      </c>
      <c r="BQ350" s="1" t="s">
        <v>2513</v>
      </c>
      <c r="BR350" s="1" t="s">
        <v>1505</v>
      </c>
      <c r="BS350" s="1"/>
      <c r="BT350">
        <v>288</v>
      </c>
      <c r="BU350" s="1"/>
      <c r="BV350" s="1" t="s">
        <v>398</v>
      </c>
      <c r="BW350" s="1" t="s">
        <v>566</v>
      </c>
      <c r="BX350" s="1" t="s">
        <v>2424</v>
      </c>
      <c r="BY350" s="1" t="s">
        <v>2041</v>
      </c>
      <c r="BZ350" s="1" t="s">
        <v>2056</v>
      </c>
      <c r="CA350" s="1" t="s">
        <v>2051</v>
      </c>
      <c r="CB350" s="1"/>
      <c r="CC350" s="1" t="s">
        <v>2928</v>
      </c>
      <c r="CD350">
        <v>0</v>
      </c>
      <c r="CF350" s="1" t="s">
        <v>395</v>
      </c>
      <c r="CG350">
        <v>0</v>
      </c>
      <c r="CH350" s="1" t="s">
        <v>2613</v>
      </c>
      <c r="CI350" s="1"/>
      <c r="CJ350" t="b">
        <v>0</v>
      </c>
      <c r="CK350" t="b">
        <v>0</v>
      </c>
      <c r="CL350" t="b">
        <v>0</v>
      </c>
      <c r="CM350" t="b">
        <v>0</v>
      </c>
      <c r="CN350">
        <v>0</v>
      </c>
      <c r="CO350" t="b">
        <v>1</v>
      </c>
      <c r="CP350">
        <v>1.44953132E-2</v>
      </c>
      <c r="CT350">
        <v>1.6666666666666668E-3</v>
      </c>
      <c r="CU350">
        <v>0</v>
      </c>
      <c r="CV350">
        <v>0</v>
      </c>
    </row>
    <row r="351" spans="1:100" x14ac:dyDescent="0.3">
      <c r="A351" s="1" t="s">
        <v>2422</v>
      </c>
      <c r="B351" s="1" t="s">
        <v>2513</v>
      </c>
      <c r="C351">
        <v>90</v>
      </c>
      <c r="D351" s="1" t="s">
        <v>1505</v>
      </c>
      <c r="E351" s="1" t="s">
        <v>1506</v>
      </c>
      <c r="F351" t="b">
        <v>1</v>
      </c>
      <c r="G351" s="1" t="s">
        <v>480</v>
      </c>
      <c r="H351">
        <v>0.42333333333333334</v>
      </c>
      <c r="I351" s="1" t="s">
        <v>2918</v>
      </c>
      <c r="J351" s="1" t="s">
        <v>565</v>
      </c>
      <c r="K351" s="1" t="s">
        <v>2424</v>
      </c>
      <c r="L351" s="1" t="s">
        <v>2041</v>
      </c>
      <c r="M351" s="1" t="s">
        <v>2056</v>
      </c>
      <c r="N351" s="1"/>
      <c r="O351" s="1" t="s">
        <v>2051</v>
      </c>
      <c r="P351">
        <v>6</v>
      </c>
      <c r="Q351">
        <v>0</v>
      </c>
      <c r="R351" t="b">
        <v>0</v>
      </c>
      <c r="T351" s="1" t="s">
        <v>411</v>
      </c>
      <c r="U351" s="1" t="s">
        <v>395</v>
      </c>
      <c r="V351" t="b">
        <v>1</v>
      </c>
      <c r="W351">
        <v>0.5</v>
      </c>
      <c r="X351">
        <v>1</v>
      </c>
      <c r="Y351">
        <v>1.01018023</v>
      </c>
      <c r="Z351">
        <v>6.5000000000000002E-2</v>
      </c>
      <c r="AA351">
        <v>0</v>
      </c>
      <c r="AB351">
        <v>0</v>
      </c>
      <c r="AC351">
        <v>0</v>
      </c>
      <c r="AD351">
        <v>0</v>
      </c>
      <c r="AE351">
        <v>0</v>
      </c>
      <c r="AF351">
        <v>0</v>
      </c>
      <c r="AG351">
        <v>0</v>
      </c>
      <c r="AH351">
        <v>0</v>
      </c>
      <c r="AI351">
        <v>0</v>
      </c>
      <c r="AJ351">
        <v>0</v>
      </c>
      <c r="AK351">
        <v>1.01018023</v>
      </c>
      <c r="AL351">
        <v>0.08</v>
      </c>
      <c r="AM351">
        <v>0</v>
      </c>
      <c r="AO351">
        <v>0</v>
      </c>
      <c r="AP351">
        <v>0</v>
      </c>
      <c r="AQ351">
        <v>0.14499999999999999</v>
      </c>
      <c r="AR351">
        <v>0</v>
      </c>
      <c r="AS351">
        <v>0</v>
      </c>
      <c r="AT351">
        <v>0.14499999999999999</v>
      </c>
      <c r="AU351">
        <v>0</v>
      </c>
      <c r="AV351">
        <v>0</v>
      </c>
      <c r="AX351" s="1" t="s">
        <v>1563</v>
      </c>
      <c r="AY351">
        <v>0</v>
      </c>
      <c r="AZ351">
        <v>0</v>
      </c>
      <c r="BA351">
        <v>0</v>
      </c>
      <c r="BB351">
        <v>0.24166666666666667</v>
      </c>
      <c r="BC351">
        <v>0.10666666666666667</v>
      </c>
      <c r="BI351">
        <v>7.4999999999999997E-2</v>
      </c>
      <c r="BJ351">
        <v>0</v>
      </c>
      <c r="BK351">
        <v>7.4999999999999997E-2</v>
      </c>
      <c r="BM351">
        <v>0</v>
      </c>
      <c r="BN351" s="1" t="s">
        <v>2613</v>
      </c>
      <c r="BO351" s="1" t="s">
        <v>2929</v>
      </c>
      <c r="BP351" s="1" t="s">
        <v>2422</v>
      </c>
      <c r="BQ351" s="1" t="s">
        <v>2513</v>
      </c>
      <c r="BR351" s="1" t="s">
        <v>1505</v>
      </c>
      <c r="BS351" s="1"/>
      <c r="BT351">
        <v>289</v>
      </c>
      <c r="BU351" s="1"/>
      <c r="BV351" s="1" t="s">
        <v>398</v>
      </c>
      <c r="BW351" s="1" t="s">
        <v>566</v>
      </c>
      <c r="BX351" s="1" t="s">
        <v>2424</v>
      </c>
      <c r="BY351" s="1" t="s">
        <v>2041</v>
      </c>
      <c r="BZ351" s="1" t="s">
        <v>2056</v>
      </c>
      <c r="CA351" s="1" t="s">
        <v>2051</v>
      </c>
      <c r="CB351" s="1"/>
      <c r="CC351" s="1" t="s">
        <v>2930</v>
      </c>
      <c r="CD351">
        <v>0</v>
      </c>
      <c r="CF351" s="1" t="s">
        <v>395</v>
      </c>
      <c r="CG351">
        <v>0</v>
      </c>
      <c r="CH351" s="1" t="s">
        <v>2613</v>
      </c>
      <c r="CI351" s="1"/>
      <c r="CJ351" t="b">
        <v>0</v>
      </c>
      <c r="CK351" t="b">
        <v>0</v>
      </c>
      <c r="CL351" t="b">
        <v>0</v>
      </c>
      <c r="CM351" t="b">
        <v>0</v>
      </c>
      <c r="CN351">
        <v>0</v>
      </c>
      <c r="CO351" t="b">
        <v>1</v>
      </c>
      <c r="CP351">
        <v>1.44953132E-2</v>
      </c>
      <c r="CT351">
        <v>1.6666666666666668E-3</v>
      </c>
      <c r="CU351">
        <v>0</v>
      </c>
      <c r="CV351">
        <v>0</v>
      </c>
    </row>
    <row r="352" spans="1:100" x14ac:dyDescent="0.3">
      <c r="A352" s="1" t="s">
        <v>2422</v>
      </c>
      <c r="B352" s="1" t="s">
        <v>2513</v>
      </c>
      <c r="C352">
        <v>93</v>
      </c>
      <c r="D352" s="1" t="s">
        <v>1505</v>
      </c>
      <c r="E352" s="1" t="s">
        <v>1506</v>
      </c>
      <c r="F352" t="b">
        <v>1</v>
      </c>
      <c r="G352" s="1" t="s">
        <v>480</v>
      </c>
      <c r="H352">
        <v>0.45833333333333331</v>
      </c>
      <c r="I352" s="1" t="s">
        <v>2931</v>
      </c>
      <c r="J352" s="1" t="s">
        <v>836</v>
      </c>
      <c r="K352" s="1" t="s">
        <v>2424</v>
      </c>
      <c r="L352" s="1" t="s">
        <v>2041</v>
      </c>
      <c r="M352" s="1" t="s">
        <v>2056</v>
      </c>
      <c r="N352" s="1"/>
      <c r="O352" s="1" t="s">
        <v>2051</v>
      </c>
      <c r="P352">
        <v>4</v>
      </c>
      <c r="Q352">
        <v>4</v>
      </c>
      <c r="R352" t="b">
        <v>0</v>
      </c>
      <c r="T352" s="1" t="s">
        <v>411</v>
      </c>
      <c r="U352" s="1" t="s">
        <v>395</v>
      </c>
      <c r="V352" t="b">
        <v>1</v>
      </c>
      <c r="W352">
        <v>0.5</v>
      </c>
      <c r="X352">
        <v>1</v>
      </c>
      <c r="Y352">
        <v>1.53187048</v>
      </c>
      <c r="Z352">
        <v>0.1</v>
      </c>
      <c r="AA352">
        <v>0</v>
      </c>
      <c r="AB352">
        <v>0</v>
      </c>
      <c r="AC352">
        <v>0</v>
      </c>
      <c r="AD352">
        <v>0</v>
      </c>
      <c r="AE352">
        <v>0</v>
      </c>
      <c r="AF352">
        <v>0</v>
      </c>
      <c r="AG352">
        <v>0</v>
      </c>
      <c r="AH352">
        <v>0</v>
      </c>
      <c r="AI352">
        <v>0</v>
      </c>
      <c r="AJ352">
        <v>0</v>
      </c>
      <c r="AK352">
        <v>1.53187048</v>
      </c>
      <c r="AL352">
        <v>0.12</v>
      </c>
      <c r="AM352">
        <v>0</v>
      </c>
      <c r="AO352">
        <v>0</v>
      </c>
      <c r="AP352">
        <v>0</v>
      </c>
      <c r="AQ352">
        <v>0.22</v>
      </c>
      <c r="AR352">
        <v>0</v>
      </c>
      <c r="AS352">
        <v>0</v>
      </c>
      <c r="AT352">
        <v>0.22</v>
      </c>
      <c r="AU352">
        <v>0</v>
      </c>
      <c r="AV352">
        <v>0</v>
      </c>
      <c r="AX352" s="1" t="s">
        <v>1563</v>
      </c>
      <c r="AY352">
        <v>0</v>
      </c>
      <c r="AZ352">
        <v>0</v>
      </c>
      <c r="BA352">
        <v>0</v>
      </c>
      <c r="BB352">
        <v>0.125</v>
      </c>
      <c r="BC352">
        <v>0.16500000000000001</v>
      </c>
      <c r="BI352">
        <v>0.105</v>
      </c>
      <c r="BJ352">
        <v>0</v>
      </c>
      <c r="BK352">
        <v>0.105</v>
      </c>
      <c r="BM352">
        <v>6.3333333333333339E-2</v>
      </c>
      <c r="BN352" s="1" t="s">
        <v>2613</v>
      </c>
      <c r="BO352" s="1" t="s">
        <v>2932</v>
      </c>
      <c r="BP352" s="1" t="s">
        <v>2422</v>
      </c>
      <c r="BQ352" s="1" t="s">
        <v>2513</v>
      </c>
      <c r="BR352" s="1" t="s">
        <v>1505</v>
      </c>
      <c r="BS352" s="1"/>
      <c r="BT352">
        <v>293</v>
      </c>
      <c r="BU352" s="1"/>
      <c r="BV352" s="1" t="s">
        <v>398</v>
      </c>
      <c r="BW352" s="1" t="s">
        <v>714</v>
      </c>
      <c r="BX352" s="1" t="s">
        <v>2424</v>
      </c>
      <c r="BY352" s="1" t="s">
        <v>2041</v>
      </c>
      <c r="BZ352" s="1" t="s">
        <v>2056</v>
      </c>
      <c r="CA352" s="1" t="s">
        <v>2051</v>
      </c>
      <c r="CB352" s="1"/>
      <c r="CC352" s="1"/>
      <c r="CD352">
        <v>0</v>
      </c>
      <c r="CF352" s="1" t="s">
        <v>395</v>
      </c>
      <c r="CG352">
        <v>1</v>
      </c>
      <c r="CH352" s="1" t="s">
        <v>2613</v>
      </c>
      <c r="CI352" s="1"/>
      <c r="CJ352" t="b">
        <v>0</v>
      </c>
      <c r="CK352" t="b">
        <v>0</v>
      </c>
      <c r="CL352" t="b">
        <v>0</v>
      </c>
      <c r="CM352" t="b">
        <v>0</v>
      </c>
      <c r="CN352">
        <v>0</v>
      </c>
      <c r="CO352" t="b">
        <v>1</v>
      </c>
      <c r="CP352">
        <v>0.26444530500000002</v>
      </c>
      <c r="CT352">
        <v>3.6666666666666667E-2</v>
      </c>
      <c r="CU352">
        <v>0</v>
      </c>
      <c r="CV352">
        <v>0</v>
      </c>
    </row>
    <row r="353" spans="1:111" x14ac:dyDescent="0.3">
      <c r="A353" s="1" t="s">
        <v>2422</v>
      </c>
      <c r="B353" s="1" t="s">
        <v>2513</v>
      </c>
      <c r="C353">
        <v>93</v>
      </c>
      <c r="D353" s="1" t="s">
        <v>1505</v>
      </c>
      <c r="E353" s="1" t="s">
        <v>1506</v>
      </c>
      <c r="F353" t="b">
        <v>1</v>
      </c>
      <c r="G353" s="1" t="s">
        <v>480</v>
      </c>
      <c r="H353">
        <v>0.45833333333333331</v>
      </c>
      <c r="I353" s="1" t="s">
        <v>2931</v>
      </c>
      <c r="J353" s="1" t="s">
        <v>836</v>
      </c>
      <c r="K353" s="1" t="s">
        <v>2424</v>
      </c>
      <c r="L353" s="1" t="s">
        <v>2041</v>
      </c>
      <c r="M353" s="1" t="s">
        <v>2056</v>
      </c>
      <c r="N353" s="1"/>
      <c r="O353" s="1" t="s">
        <v>2051</v>
      </c>
      <c r="P353">
        <v>4</v>
      </c>
      <c r="Q353">
        <v>4</v>
      </c>
      <c r="R353" t="b">
        <v>0</v>
      </c>
      <c r="T353" s="1" t="s">
        <v>411</v>
      </c>
      <c r="U353" s="1" t="s">
        <v>395</v>
      </c>
      <c r="V353" t="b">
        <v>1</v>
      </c>
      <c r="W353">
        <v>0.5</v>
      </c>
      <c r="X353">
        <v>1</v>
      </c>
      <c r="Y353">
        <v>1.53187048</v>
      </c>
      <c r="Z353">
        <v>0.1</v>
      </c>
      <c r="AA353">
        <v>0</v>
      </c>
      <c r="AB353">
        <v>0</v>
      </c>
      <c r="AC353">
        <v>0</v>
      </c>
      <c r="AD353">
        <v>0</v>
      </c>
      <c r="AE353">
        <v>0</v>
      </c>
      <c r="AF353">
        <v>0</v>
      </c>
      <c r="AG353">
        <v>0</v>
      </c>
      <c r="AH353">
        <v>0</v>
      </c>
      <c r="AI353">
        <v>0</v>
      </c>
      <c r="AJ353">
        <v>0</v>
      </c>
      <c r="AK353">
        <v>1.53187048</v>
      </c>
      <c r="AL353">
        <v>0.12</v>
      </c>
      <c r="AM353">
        <v>0</v>
      </c>
      <c r="AO353">
        <v>0</v>
      </c>
      <c r="AP353">
        <v>0</v>
      </c>
      <c r="AQ353">
        <v>0.22</v>
      </c>
      <c r="AR353">
        <v>0</v>
      </c>
      <c r="AS353">
        <v>0</v>
      </c>
      <c r="AT353">
        <v>0.22</v>
      </c>
      <c r="AU353">
        <v>0</v>
      </c>
      <c r="AV353">
        <v>0</v>
      </c>
      <c r="AX353" s="1" t="s">
        <v>1563</v>
      </c>
      <c r="AY353">
        <v>0</v>
      </c>
      <c r="AZ353">
        <v>0</v>
      </c>
      <c r="BA353">
        <v>0</v>
      </c>
      <c r="BB353">
        <v>0.125</v>
      </c>
      <c r="BC353">
        <v>0.16500000000000001</v>
      </c>
      <c r="BI353">
        <v>0.105</v>
      </c>
      <c r="BJ353">
        <v>0</v>
      </c>
      <c r="BK353">
        <v>0.105</v>
      </c>
      <c r="BM353">
        <v>6.3333333333333339E-2</v>
      </c>
      <c r="BN353" s="1" t="s">
        <v>2613</v>
      </c>
      <c r="BO353" s="1" t="s">
        <v>2933</v>
      </c>
      <c r="BP353" s="1" t="s">
        <v>2422</v>
      </c>
      <c r="BQ353" s="1" t="s">
        <v>2513</v>
      </c>
      <c r="BR353" s="1" t="s">
        <v>1505</v>
      </c>
      <c r="BS353" s="1"/>
      <c r="BT353">
        <v>294</v>
      </c>
      <c r="BU353" s="1"/>
      <c r="BV353" s="1" t="s">
        <v>398</v>
      </c>
      <c r="BW353" s="1" t="s">
        <v>714</v>
      </c>
      <c r="BX353" s="1" t="s">
        <v>2424</v>
      </c>
      <c r="BY353" s="1" t="s">
        <v>2041</v>
      </c>
      <c r="BZ353" s="1" t="s">
        <v>2056</v>
      </c>
      <c r="CA353" s="1" t="s">
        <v>2051</v>
      </c>
      <c r="CB353" s="1"/>
      <c r="CC353" s="1"/>
      <c r="CD353">
        <v>0</v>
      </c>
      <c r="CF353" s="1" t="s">
        <v>395</v>
      </c>
      <c r="CG353">
        <v>1</v>
      </c>
      <c r="CH353" s="1" t="s">
        <v>2613</v>
      </c>
      <c r="CI353" s="1"/>
      <c r="CJ353" t="b">
        <v>0</v>
      </c>
      <c r="CK353" t="b">
        <v>0</v>
      </c>
      <c r="CL353" t="b">
        <v>0</v>
      </c>
      <c r="CM353" t="b">
        <v>0</v>
      </c>
      <c r="CN353">
        <v>0</v>
      </c>
      <c r="CO353" t="b">
        <v>1</v>
      </c>
      <c r="CP353">
        <v>0.26444530500000002</v>
      </c>
      <c r="CT353">
        <v>3.6666666666666667E-2</v>
      </c>
      <c r="CU353">
        <v>0</v>
      </c>
      <c r="CV353">
        <v>0</v>
      </c>
    </row>
    <row r="354" spans="1:111" x14ac:dyDescent="0.3">
      <c r="A354" s="1" t="s">
        <v>2422</v>
      </c>
      <c r="B354" s="1" t="s">
        <v>2513</v>
      </c>
      <c r="C354">
        <v>93</v>
      </c>
      <c r="D354" s="1" t="s">
        <v>1505</v>
      </c>
      <c r="E354" s="1" t="s">
        <v>1506</v>
      </c>
      <c r="F354" t="b">
        <v>1</v>
      </c>
      <c r="G354" s="1" t="s">
        <v>480</v>
      </c>
      <c r="H354">
        <v>0.45833333333333331</v>
      </c>
      <c r="I354" s="1" t="s">
        <v>2931</v>
      </c>
      <c r="J354" s="1" t="s">
        <v>836</v>
      </c>
      <c r="K354" s="1" t="s">
        <v>2424</v>
      </c>
      <c r="L354" s="1" t="s">
        <v>2041</v>
      </c>
      <c r="M354" s="1" t="s">
        <v>2056</v>
      </c>
      <c r="N354" s="1"/>
      <c r="O354" s="1" t="s">
        <v>2051</v>
      </c>
      <c r="P354">
        <v>4</v>
      </c>
      <c r="Q354">
        <v>4</v>
      </c>
      <c r="R354" t="b">
        <v>0</v>
      </c>
      <c r="T354" s="1" t="s">
        <v>411</v>
      </c>
      <c r="U354" s="1" t="s">
        <v>395</v>
      </c>
      <c r="V354" t="b">
        <v>1</v>
      </c>
      <c r="W354">
        <v>0.5</v>
      </c>
      <c r="X354">
        <v>1</v>
      </c>
      <c r="Y354">
        <v>1.53187048</v>
      </c>
      <c r="Z354">
        <v>0.1</v>
      </c>
      <c r="AA354">
        <v>0</v>
      </c>
      <c r="AB354">
        <v>0</v>
      </c>
      <c r="AC354">
        <v>0</v>
      </c>
      <c r="AD354">
        <v>0</v>
      </c>
      <c r="AE354">
        <v>0</v>
      </c>
      <c r="AF354">
        <v>0</v>
      </c>
      <c r="AG354">
        <v>0</v>
      </c>
      <c r="AH354">
        <v>0</v>
      </c>
      <c r="AI354">
        <v>0</v>
      </c>
      <c r="AJ354">
        <v>0</v>
      </c>
      <c r="AK354">
        <v>1.53187048</v>
      </c>
      <c r="AL354">
        <v>0.12</v>
      </c>
      <c r="AM354">
        <v>0</v>
      </c>
      <c r="AO354">
        <v>0</v>
      </c>
      <c r="AP354">
        <v>0</v>
      </c>
      <c r="AQ354">
        <v>0.22</v>
      </c>
      <c r="AR354">
        <v>0</v>
      </c>
      <c r="AS354">
        <v>0</v>
      </c>
      <c r="AT354">
        <v>0.22</v>
      </c>
      <c r="AU354">
        <v>0</v>
      </c>
      <c r="AV354">
        <v>0</v>
      </c>
      <c r="AX354" s="1" t="s">
        <v>1563</v>
      </c>
      <c r="AY354">
        <v>0</v>
      </c>
      <c r="AZ354">
        <v>0</v>
      </c>
      <c r="BA354">
        <v>0</v>
      </c>
      <c r="BB354">
        <v>0.125</v>
      </c>
      <c r="BC354">
        <v>0.16500000000000001</v>
      </c>
      <c r="BI354">
        <v>0.105</v>
      </c>
      <c r="BJ354">
        <v>0</v>
      </c>
      <c r="BK354">
        <v>0.105</v>
      </c>
      <c r="BM354">
        <v>6.3333333333333339E-2</v>
      </c>
      <c r="BN354" s="1" t="s">
        <v>2613</v>
      </c>
      <c r="BO354" s="1" t="s">
        <v>2934</v>
      </c>
      <c r="BP354" s="1" t="s">
        <v>2422</v>
      </c>
      <c r="BQ354" s="1" t="s">
        <v>2513</v>
      </c>
      <c r="BR354" s="1" t="s">
        <v>1505</v>
      </c>
      <c r="BS354" s="1"/>
      <c r="BT354">
        <v>295</v>
      </c>
      <c r="BU354" s="1"/>
      <c r="BV354" s="1" t="s">
        <v>398</v>
      </c>
      <c r="BW354" s="1" t="s">
        <v>1931</v>
      </c>
      <c r="BX354" s="1" t="s">
        <v>2424</v>
      </c>
      <c r="BY354" s="1" t="s">
        <v>2041</v>
      </c>
      <c r="BZ354" s="1" t="s">
        <v>2056</v>
      </c>
      <c r="CA354" s="1" t="s">
        <v>2051</v>
      </c>
      <c r="CB354" s="1"/>
      <c r="CC354" s="1" t="s">
        <v>2935</v>
      </c>
      <c r="CD354">
        <v>0</v>
      </c>
      <c r="CF354" s="1" t="s">
        <v>395</v>
      </c>
      <c r="CG354">
        <v>1</v>
      </c>
      <c r="CH354" s="1" t="s">
        <v>2613</v>
      </c>
      <c r="CI354" s="1"/>
      <c r="CJ354" t="b">
        <v>0</v>
      </c>
      <c r="CK354" t="b">
        <v>0</v>
      </c>
      <c r="CL354" t="b">
        <v>0</v>
      </c>
      <c r="CM354" t="b">
        <v>0</v>
      </c>
      <c r="CN354">
        <v>0</v>
      </c>
      <c r="CO354" t="b">
        <v>1</v>
      </c>
      <c r="CP354">
        <v>0.26444530500000002</v>
      </c>
      <c r="CT354">
        <v>3.6666666666666667E-2</v>
      </c>
      <c r="CU354">
        <v>0</v>
      </c>
      <c r="CV354">
        <v>0</v>
      </c>
    </row>
    <row r="355" spans="1:111" x14ac:dyDescent="0.3">
      <c r="A355" s="1" t="s">
        <v>2422</v>
      </c>
      <c r="B355" s="1" t="s">
        <v>2513</v>
      </c>
      <c r="C355">
        <v>93</v>
      </c>
      <c r="D355" s="1" t="s">
        <v>1505</v>
      </c>
      <c r="E355" s="1" t="s">
        <v>1506</v>
      </c>
      <c r="F355" t="b">
        <v>1</v>
      </c>
      <c r="G355" s="1" t="s">
        <v>480</v>
      </c>
      <c r="H355">
        <v>0.45833333333333331</v>
      </c>
      <c r="I355" s="1" t="s">
        <v>2931</v>
      </c>
      <c r="J355" s="1" t="s">
        <v>836</v>
      </c>
      <c r="K355" s="1" t="s">
        <v>2424</v>
      </c>
      <c r="L355" s="1" t="s">
        <v>2041</v>
      </c>
      <c r="M355" s="1" t="s">
        <v>2056</v>
      </c>
      <c r="N355" s="1"/>
      <c r="O355" s="1" t="s">
        <v>2051</v>
      </c>
      <c r="P355">
        <v>4</v>
      </c>
      <c r="Q355">
        <v>4</v>
      </c>
      <c r="R355" t="b">
        <v>0</v>
      </c>
      <c r="T355" s="1" t="s">
        <v>411</v>
      </c>
      <c r="U355" s="1" t="s">
        <v>395</v>
      </c>
      <c r="V355" t="b">
        <v>1</v>
      </c>
      <c r="W355">
        <v>0.5</v>
      </c>
      <c r="X355">
        <v>1</v>
      </c>
      <c r="Y355">
        <v>1.53187048</v>
      </c>
      <c r="Z355">
        <v>0.1</v>
      </c>
      <c r="AA355">
        <v>0</v>
      </c>
      <c r="AB355">
        <v>0</v>
      </c>
      <c r="AC355">
        <v>0</v>
      </c>
      <c r="AD355">
        <v>0</v>
      </c>
      <c r="AE355">
        <v>0</v>
      </c>
      <c r="AF355">
        <v>0</v>
      </c>
      <c r="AG355">
        <v>0</v>
      </c>
      <c r="AH355">
        <v>0</v>
      </c>
      <c r="AI355">
        <v>0</v>
      </c>
      <c r="AJ355">
        <v>0</v>
      </c>
      <c r="AK355">
        <v>1.53187048</v>
      </c>
      <c r="AL355">
        <v>0.12</v>
      </c>
      <c r="AM355">
        <v>0</v>
      </c>
      <c r="AO355">
        <v>0</v>
      </c>
      <c r="AP355">
        <v>0</v>
      </c>
      <c r="AQ355">
        <v>0.22</v>
      </c>
      <c r="AR355">
        <v>0</v>
      </c>
      <c r="AS355">
        <v>0</v>
      </c>
      <c r="AT355">
        <v>0.22</v>
      </c>
      <c r="AU355">
        <v>0</v>
      </c>
      <c r="AV355">
        <v>0</v>
      </c>
      <c r="AX355" s="1" t="s">
        <v>1563</v>
      </c>
      <c r="AY355">
        <v>0</v>
      </c>
      <c r="AZ355">
        <v>0</v>
      </c>
      <c r="BA355">
        <v>0</v>
      </c>
      <c r="BB355">
        <v>0.125</v>
      </c>
      <c r="BC355">
        <v>0.16500000000000001</v>
      </c>
      <c r="BI355">
        <v>0.105</v>
      </c>
      <c r="BJ355">
        <v>0</v>
      </c>
      <c r="BK355">
        <v>0.105</v>
      </c>
      <c r="BM355">
        <v>6.3333333333333339E-2</v>
      </c>
      <c r="BN355" s="1" t="s">
        <v>2613</v>
      </c>
      <c r="BO355" s="1" t="s">
        <v>2936</v>
      </c>
      <c r="BP355" s="1" t="s">
        <v>2422</v>
      </c>
      <c r="BQ355" s="1" t="s">
        <v>2513</v>
      </c>
      <c r="BR355" s="1" t="s">
        <v>1505</v>
      </c>
      <c r="BS355" s="1"/>
      <c r="BT355">
        <v>296</v>
      </c>
      <c r="BU355" s="1"/>
      <c r="BV355" s="1" t="s">
        <v>398</v>
      </c>
      <c r="BW355" s="1" t="s">
        <v>714</v>
      </c>
      <c r="BX355" s="1" t="s">
        <v>2424</v>
      </c>
      <c r="BY355" s="1" t="s">
        <v>2041</v>
      </c>
      <c r="BZ355" s="1" t="s">
        <v>2056</v>
      </c>
      <c r="CA355" s="1" t="s">
        <v>2051</v>
      </c>
      <c r="CB355" s="1"/>
      <c r="CC355" s="1" t="s">
        <v>2937</v>
      </c>
      <c r="CD355">
        <v>0</v>
      </c>
      <c r="CF355" s="1" t="s">
        <v>395</v>
      </c>
      <c r="CG355">
        <v>1</v>
      </c>
      <c r="CH355" s="1" t="s">
        <v>2613</v>
      </c>
      <c r="CI355" s="1"/>
      <c r="CJ355" t="b">
        <v>0</v>
      </c>
      <c r="CK355" t="b">
        <v>0</v>
      </c>
      <c r="CL355" t="b">
        <v>0</v>
      </c>
      <c r="CM355" t="b">
        <v>0</v>
      </c>
      <c r="CN355">
        <v>0</v>
      </c>
      <c r="CO355" t="b">
        <v>1</v>
      </c>
      <c r="CP355">
        <v>0.26444530500000002</v>
      </c>
      <c r="CT355">
        <v>3.6666666666666667E-2</v>
      </c>
      <c r="CU355">
        <v>0</v>
      </c>
      <c r="CV355">
        <v>0</v>
      </c>
    </row>
    <row r="356" spans="1:111" x14ac:dyDescent="0.3">
      <c r="A356" s="1" t="s">
        <v>525</v>
      </c>
      <c r="B356" s="1" t="s">
        <v>526</v>
      </c>
      <c r="C356">
        <v>269</v>
      </c>
      <c r="D356" s="1" t="s">
        <v>525</v>
      </c>
      <c r="E356" s="1" t="s">
        <v>526</v>
      </c>
      <c r="F356" t="b">
        <v>1</v>
      </c>
      <c r="G356" s="1" t="s">
        <v>398</v>
      </c>
      <c r="H356">
        <v>0.81666666666666665</v>
      </c>
      <c r="I356" s="1" t="s">
        <v>2943</v>
      </c>
      <c r="J356" s="1" t="s">
        <v>930</v>
      </c>
      <c r="K356" s="1" t="s">
        <v>2645</v>
      </c>
      <c r="L356" s="1" t="s">
        <v>2646</v>
      </c>
      <c r="M356" s="1" t="s">
        <v>2056</v>
      </c>
      <c r="N356" s="1"/>
      <c r="O356" s="1" t="s">
        <v>2051</v>
      </c>
      <c r="P356">
        <v>5</v>
      </c>
      <c r="Q356">
        <v>2</v>
      </c>
      <c r="R356" t="b">
        <v>0</v>
      </c>
      <c r="T356" s="1" t="s">
        <v>411</v>
      </c>
      <c r="U356" s="1" t="s">
        <v>411</v>
      </c>
      <c r="V356" t="b">
        <v>1</v>
      </c>
      <c r="W356">
        <v>3.32446814</v>
      </c>
      <c r="X356">
        <v>1</v>
      </c>
      <c r="Y356">
        <v>1.3704462100000001</v>
      </c>
      <c r="Z356">
        <v>8.8333333333333333E-2</v>
      </c>
      <c r="AA356">
        <v>0</v>
      </c>
      <c r="AB356">
        <v>0</v>
      </c>
      <c r="AC356">
        <v>0</v>
      </c>
      <c r="AD356">
        <v>0</v>
      </c>
      <c r="AE356">
        <v>0</v>
      </c>
      <c r="AF356">
        <v>0</v>
      </c>
      <c r="AG356">
        <v>0</v>
      </c>
      <c r="AH356">
        <v>0</v>
      </c>
      <c r="AI356">
        <v>0</v>
      </c>
      <c r="AJ356">
        <v>0</v>
      </c>
      <c r="AK356">
        <v>1.3704462100000001</v>
      </c>
      <c r="AL356">
        <v>0.10666666666666667</v>
      </c>
      <c r="AM356">
        <v>0</v>
      </c>
      <c r="AO356">
        <v>0</v>
      </c>
      <c r="AP356">
        <v>0</v>
      </c>
      <c r="AQ356">
        <v>0.19500000000000001</v>
      </c>
      <c r="AR356">
        <v>0</v>
      </c>
      <c r="AS356">
        <v>0</v>
      </c>
      <c r="AT356">
        <v>0.19500000000000001</v>
      </c>
      <c r="AU356">
        <v>0</v>
      </c>
      <c r="AV356">
        <v>0</v>
      </c>
      <c r="AX356" s="1" t="s">
        <v>1563</v>
      </c>
      <c r="AY356">
        <v>110.7</v>
      </c>
      <c r="AZ356">
        <v>14.817999800000001</v>
      </c>
      <c r="BA356">
        <v>0.44833333333333331</v>
      </c>
      <c r="BB356">
        <v>0.27833333333333332</v>
      </c>
      <c r="BC356">
        <v>0</v>
      </c>
      <c r="BI356">
        <v>5.3333333333333337E-2</v>
      </c>
      <c r="BJ356">
        <v>0</v>
      </c>
      <c r="BK356">
        <v>0.50166666666666671</v>
      </c>
      <c r="BM356">
        <v>3.1666666666666669E-2</v>
      </c>
      <c r="BN356" s="1" t="s">
        <v>2621</v>
      </c>
      <c r="BO356" s="1" t="s">
        <v>2944</v>
      </c>
      <c r="BP356" s="1" t="s">
        <v>525</v>
      </c>
      <c r="BQ356" s="1" t="s">
        <v>526</v>
      </c>
      <c r="BR356" s="1" t="s">
        <v>525</v>
      </c>
      <c r="BS356" s="1" t="s">
        <v>526</v>
      </c>
      <c r="BT356">
        <v>874</v>
      </c>
      <c r="BU356" s="1" t="s">
        <v>1086</v>
      </c>
      <c r="BV356" s="1" t="s">
        <v>398</v>
      </c>
      <c r="BW356" s="1" t="s">
        <v>467</v>
      </c>
      <c r="BX356" s="1" t="s">
        <v>2645</v>
      </c>
      <c r="BY356" s="1" t="s">
        <v>2646</v>
      </c>
      <c r="BZ356" s="1" t="s">
        <v>2056</v>
      </c>
      <c r="CA356" s="1" t="s">
        <v>2051</v>
      </c>
      <c r="CB356" s="1"/>
      <c r="CC356" s="1"/>
      <c r="CD356">
        <v>0</v>
      </c>
      <c r="CF356" s="1" t="s">
        <v>411</v>
      </c>
      <c r="CG356">
        <v>1</v>
      </c>
      <c r="CH356" s="1" t="s">
        <v>2621</v>
      </c>
      <c r="CI356" s="1" t="s">
        <v>640</v>
      </c>
      <c r="CJ356" t="b">
        <v>0</v>
      </c>
      <c r="CK356" t="b">
        <v>0</v>
      </c>
      <c r="CL356" t="b">
        <v>0</v>
      </c>
      <c r="CM356" t="b">
        <v>0</v>
      </c>
      <c r="CN356">
        <v>0</v>
      </c>
      <c r="CO356" t="b">
        <v>1</v>
      </c>
      <c r="CP356">
        <v>0.49124643200000001</v>
      </c>
      <c r="CT356">
        <v>6.8333333333333329E-2</v>
      </c>
      <c r="CU356">
        <v>0</v>
      </c>
      <c r="CV356">
        <v>0</v>
      </c>
      <c r="CZ356">
        <v>0.38960763799999998</v>
      </c>
      <c r="DA356">
        <v>0</v>
      </c>
      <c r="DB356">
        <v>0</v>
      </c>
      <c r="DC356">
        <v>0</v>
      </c>
      <c r="DD356">
        <v>0</v>
      </c>
      <c r="DE356">
        <v>0</v>
      </c>
      <c r="DF356">
        <v>0.38960763799999998</v>
      </c>
      <c r="DG356">
        <v>0</v>
      </c>
    </row>
    <row r="357" spans="1:111" x14ac:dyDescent="0.3">
      <c r="A357" s="1" t="s">
        <v>525</v>
      </c>
      <c r="B357" s="1" t="s">
        <v>526</v>
      </c>
      <c r="C357">
        <v>269</v>
      </c>
      <c r="D357" s="1" t="s">
        <v>525</v>
      </c>
      <c r="E357" s="1" t="s">
        <v>526</v>
      </c>
      <c r="F357" t="b">
        <v>1</v>
      </c>
      <c r="G357" s="1" t="s">
        <v>398</v>
      </c>
      <c r="H357">
        <v>0.81666666666666665</v>
      </c>
      <c r="I357" s="1" t="s">
        <v>2943</v>
      </c>
      <c r="J357" s="1" t="s">
        <v>930</v>
      </c>
      <c r="K357" s="1" t="s">
        <v>2645</v>
      </c>
      <c r="L357" s="1" t="s">
        <v>2646</v>
      </c>
      <c r="M357" s="1" t="s">
        <v>2056</v>
      </c>
      <c r="N357" s="1"/>
      <c r="O357" s="1" t="s">
        <v>2051</v>
      </c>
      <c r="P357">
        <v>5</v>
      </c>
      <c r="Q357">
        <v>2</v>
      </c>
      <c r="R357" t="b">
        <v>0</v>
      </c>
      <c r="T357" s="1" t="s">
        <v>411</v>
      </c>
      <c r="U357" s="1" t="s">
        <v>411</v>
      </c>
      <c r="V357" t="b">
        <v>1</v>
      </c>
      <c r="W357">
        <v>3.32446814</v>
      </c>
      <c r="X357">
        <v>1</v>
      </c>
      <c r="Y357">
        <v>1.3704462100000001</v>
      </c>
      <c r="Z357">
        <v>8.8333333333333333E-2</v>
      </c>
      <c r="AA357">
        <v>0</v>
      </c>
      <c r="AB357">
        <v>0</v>
      </c>
      <c r="AC357">
        <v>0</v>
      </c>
      <c r="AD357">
        <v>0</v>
      </c>
      <c r="AE357">
        <v>0</v>
      </c>
      <c r="AF357">
        <v>0</v>
      </c>
      <c r="AG357">
        <v>0</v>
      </c>
      <c r="AH357">
        <v>0</v>
      </c>
      <c r="AI357">
        <v>0</v>
      </c>
      <c r="AJ357">
        <v>0</v>
      </c>
      <c r="AK357">
        <v>1.3704462100000001</v>
      </c>
      <c r="AL357">
        <v>0.10666666666666667</v>
      </c>
      <c r="AM357">
        <v>0</v>
      </c>
      <c r="AO357">
        <v>0</v>
      </c>
      <c r="AP357">
        <v>0</v>
      </c>
      <c r="AQ357">
        <v>0.19500000000000001</v>
      </c>
      <c r="AR357">
        <v>0</v>
      </c>
      <c r="AS357">
        <v>0</v>
      </c>
      <c r="AT357">
        <v>0.19500000000000001</v>
      </c>
      <c r="AU357">
        <v>0</v>
      </c>
      <c r="AV357">
        <v>0</v>
      </c>
      <c r="AX357" s="1" t="s">
        <v>1563</v>
      </c>
      <c r="AY357">
        <v>110.7</v>
      </c>
      <c r="AZ357">
        <v>14.817999800000001</v>
      </c>
      <c r="BA357">
        <v>0.44833333333333331</v>
      </c>
      <c r="BB357">
        <v>0.27833333333333332</v>
      </c>
      <c r="BC357">
        <v>0</v>
      </c>
      <c r="BI357">
        <v>5.3333333333333337E-2</v>
      </c>
      <c r="BJ357">
        <v>0</v>
      </c>
      <c r="BK357">
        <v>0.50166666666666671</v>
      </c>
      <c r="BM357">
        <v>3.1666666666666669E-2</v>
      </c>
      <c r="BN357" s="1" t="s">
        <v>2621</v>
      </c>
      <c r="BO357" s="1" t="s">
        <v>2945</v>
      </c>
      <c r="BP357" s="1" t="s">
        <v>525</v>
      </c>
      <c r="BQ357" s="1" t="s">
        <v>526</v>
      </c>
      <c r="BR357" s="1" t="s">
        <v>525</v>
      </c>
      <c r="BS357" s="1" t="s">
        <v>526</v>
      </c>
      <c r="BT357">
        <v>875</v>
      </c>
      <c r="BU357" s="1" t="s">
        <v>1532</v>
      </c>
      <c r="BV357" s="1" t="s">
        <v>398</v>
      </c>
      <c r="BW357" s="1" t="s">
        <v>466</v>
      </c>
      <c r="BX357" s="1" t="s">
        <v>2645</v>
      </c>
      <c r="BY357" s="1" t="s">
        <v>2646</v>
      </c>
      <c r="BZ357" s="1" t="s">
        <v>2056</v>
      </c>
      <c r="CA357" s="1" t="s">
        <v>2051</v>
      </c>
      <c r="CB357" s="1"/>
      <c r="CC357" s="1"/>
      <c r="CD357">
        <v>0</v>
      </c>
      <c r="CF357" s="1" t="s">
        <v>411</v>
      </c>
      <c r="CG357">
        <v>0</v>
      </c>
      <c r="CH357" s="1" t="s">
        <v>2621</v>
      </c>
      <c r="CI357" s="1" t="s">
        <v>640</v>
      </c>
      <c r="CJ357" t="b">
        <v>0</v>
      </c>
      <c r="CK357" t="b">
        <v>0</v>
      </c>
      <c r="CL357" t="b">
        <v>0</v>
      </c>
      <c r="CM357" t="b">
        <v>0</v>
      </c>
      <c r="CN357">
        <v>0</v>
      </c>
      <c r="CO357" t="b">
        <v>1</v>
      </c>
      <c r="CP357">
        <v>0.26586732299999999</v>
      </c>
      <c r="CT357">
        <v>3.6666666666666667E-2</v>
      </c>
      <c r="CU357">
        <v>0</v>
      </c>
      <c r="CV357">
        <v>0</v>
      </c>
      <c r="CZ357">
        <v>0.16806428100000001</v>
      </c>
      <c r="DA357">
        <v>0</v>
      </c>
      <c r="DB357">
        <v>0</v>
      </c>
      <c r="DC357">
        <v>0</v>
      </c>
      <c r="DD357">
        <v>0</v>
      </c>
      <c r="DE357">
        <v>0</v>
      </c>
      <c r="DF357">
        <v>0.16806428100000001</v>
      </c>
      <c r="DG357">
        <v>0</v>
      </c>
    </row>
    <row r="358" spans="1:111" x14ac:dyDescent="0.3">
      <c r="A358" s="1" t="s">
        <v>525</v>
      </c>
      <c r="B358" s="1" t="s">
        <v>526</v>
      </c>
      <c r="C358">
        <v>269</v>
      </c>
      <c r="D358" s="1" t="s">
        <v>525</v>
      </c>
      <c r="E358" s="1" t="s">
        <v>526</v>
      </c>
      <c r="F358" t="b">
        <v>1</v>
      </c>
      <c r="G358" s="1" t="s">
        <v>398</v>
      </c>
      <c r="H358">
        <v>0.81666666666666665</v>
      </c>
      <c r="I358" s="1" t="s">
        <v>2943</v>
      </c>
      <c r="J358" s="1" t="s">
        <v>930</v>
      </c>
      <c r="K358" s="1" t="s">
        <v>2645</v>
      </c>
      <c r="L358" s="1" t="s">
        <v>2646</v>
      </c>
      <c r="M358" s="1" t="s">
        <v>2056</v>
      </c>
      <c r="N358" s="1"/>
      <c r="O358" s="1" t="s">
        <v>2051</v>
      </c>
      <c r="P358">
        <v>5</v>
      </c>
      <c r="Q358">
        <v>2</v>
      </c>
      <c r="R358" t="b">
        <v>0</v>
      </c>
      <c r="T358" s="1" t="s">
        <v>411</v>
      </c>
      <c r="U358" s="1" t="s">
        <v>411</v>
      </c>
      <c r="V358" t="b">
        <v>1</v>
      </c>
      <c r="W358">
        <v>3.32446814</v>
      </c>
      <c r="X358">
        <v>1</v>
      </c>
      <c r="Y358">
        <v>1.3704462100000001</v>
      </c>
      <c r="Z358">
        <v>8.8333333333333333E-2</v>
      </c>
      <c r="AA358">
        <v>0</v>
      </c>
      <c r="AB358">
        <v>0</v>
      </c>
      <c r="AC358">
        <v>0</v>
      </c>
      <c r="AD358">
        <v>0</v>
      </c>
      <c r="AE358">
        <v>0</v>
      </c>
      <c r="AF358">
        <v>0</v>
      </c>
      <c r="AG358">
        <v>0</v>
      </c>
      <c r="AH358">
        <v>0</v>
      </c>
      <c r="AI358">
        <v>0</v>
      </c>
      <c r="AJ358">
        <v>0</v>
      </c>
      <c r="AK358">
        <v>1.3704462100000001</v>
      </c>
      <c r="AL358">
        <v>0.10666666666666667</v>
      </c>
      <c r="AM358">
        <v>0</v>
      </c>
      <c r="AO358">
        <v>0</v>
      </c>
      <c r="AP358">
        <v>0</v>
      </c>
      <c r="AQ358">
        <v>0.19500000000000001</v>
      </c>
      <c r="AR358">
        <v>0</v>
      </c>
      <c r="AS358">
        <v>0</v>
      </c>
      <c r="AT358">
        <v>0.19500000000000001</v>
      </c>
      <c r="AU358">
        <v>0</v>
      </c>
      <c r="AV358">
        <v>0</v>
      </c>
      <c r="AX358" s="1" t="s">
        <v>1563</v>
      </c>
      <c r="AY358">
        <v>110.7</v>
      </c>
      <c r="AZ358">
        <v>14.817999800000001</v>
      </c>
      <c r="BA358">
        <v>0.44833333333333331</v>
      </c>
      <c r="BB358">
        <v>0.27833333333333332</v>
      </c>
      <c r="BC358">
        <v>0</v>
      </c>
      <c r="BI358">
        <v>5.3333333333333337E-2</v>
      </c>
      <c r="BJ358">
        <v>0</v>
      </c>
      <c r="BK358">
        <v>0.50166666666666671</v>
      </c>
      <c r="BM358">
        <v>3.1666666666666669E-2</v>
      </c>
      <c r="BN358" s="1" t="s">
        <v>2621</v>
      </c>
      <c r="BO358" s="1" t="s">
        <v>2946</v>
      </c>
      <c r="BP358" s="1" t="s">
        <v>525</v>
      </c>
      <c r="BQ358" s="1" t="s">
        <v>526</v>
      </c>
      <c r="BR358" s="1" t="s">
        <v>525</v>
      </c>
      <c r="BS358" s="1" t="s">
        <v>526</v>
      </c>
      <c r="BT358">
        <v>876</v>
      </c>
      <c r="BU358" s="1" t="s">
        <v>1545</v>
      </c>
      <c r="BV358" s="1" t="s">
        <v>398</v>
      </c>
      <c r="BW358" s="1" t="s">
        <v>465</v>
      </c>
      <c r="BX358" s="1" t="s">
        <v>2645</v>
      </c>
      <c r="BY358" s="1" t="s">
        <v>2646</v>
      </c>
      <c r="BZ358" s="1" t="s">
        <v>2056</v>
      </c>
      <c r="CA358" s="1" t="s">
        <v>2051</v>
      </c>
      <c r="CB358" s="1"/>
      <c r="CC358" s="1"/>
      <c r="CD358">
        <v>0</v>
      </c>
      <c r="CF358" s="1" t="s">
        <v>411</v>
      </c>
      <c r="CG358">
        <v>0</v>
      </c>
      <c r="CH358" s="1" t="s">
        <v>2621</v>
      </c>
      <c r="CI358" s="1" t="s">
        <v>640</v>
      </c>
      <c r="CJ358" t="b">
        <v>0</v>
      </c>
      <c r="CK358" t="b">
        <v>0</v>
      </c>
      <c r="CL358" t="b">
        <v>0</v>
      </c>
      <c r="CM358" t="b">
        <v>0</v>
      </c>
      <c r="CN358">
        <v>0</v>
      </c>
      <c r="CO358" t="b">
        <v>1</v>
      </c>
      <c r="CP358">
        <v>0.48053613299999998</v>
      </c>
      <c r="CT358">
        <v>6.6666666666666666E-2</v>
      </c>
      <c r="CU358">
        <v>0</v>
      </c>
      <c r="CV358">
        <v>0</v>
      </c>
      <c r="CZ358">
        <v>0.41374501600000002</v>
      </c>
      <c r="DA358">
        <v>0</v>
      </c>
      <c r="DB358">
        <v>0</v>
      </c>
      <c r="DC358">
        <v>0</v>
      </c>
      <c r="DD358">
        <v>0</v>
      </c>
      <c r="DE358">
        <v>0</v>
      </c>
      <c r="DF358">
        <v>0.41374501600000002</v>
      </c>
      <c r="DG358">
        <v>0</v>
      </c>
    </row>
    <row r="359" spans="1:111" x14ac:dyDescent="0.3">
      <c r="A359" s="1" t="s">
        <v>525</v>
      </c>
      <c r="B359" s="1" t="s">
        <v>526</v>
      </c>
      <c r="C359">
        <v>269</v>
      </c>
      <c r="D359" s="1" t="s">
        <v>525</v>
      </c>
      <c r="E359" s="1" t="s">
        <v>526</v>
      </c>
      <c r="F359" t="b">
        <v>1</v>
      </c>
      <c r="G359" s="1" t="s">
        <v>398</v>
      </c>
      <c r="H359">
        <v>0.81666666666666665</v>
      </c>
      <c r="I359" s="1" t="s">
        <v>2943</v>
      </c>
      <c r="J359" s="1" t="s">
        <v>930</v>
      </c>
      <c r="K359" s="1" t="s">
        <v>2645</v>
      </c>
      <c r="L359" s="1" t="s">
        <v>2646</v>
      </c>
      <c r="M359" s="1" t="s">
        <v>2056</v>
      </c>
      <c r="N359" s="1"/>
      <c r="O359" s="1" t="s">
        <v>2051</v>
      </c>
      <c r="P359">
        <v>5</v>
      </c>
      <c r="Q359">
        <v>2</v>
      </c>
      <c r="R359" t="b">
        <v>0</v>
      </c>
      <c r="T359" s="1" t="s">
        <v>411</v>
      </c>
      <c r="U359" s="1" t="s">
        <v>411</v>
      </c>
      <c r="V359" t="b">
        <v>1</v>
      </c>
      <c r="W359">
        <v>3.32446814</v>
      </c>
      <c r="X359">
        <v>1</v>
      </c>
      <c r="Y359">
        <v>1.3704462100000001</v>
      </c>
      <c r="Z359">
        <v>8.8333333333333333E-2</v>
      </c>
      <c r="AA359">
        <v>0</v>
      </c>
      <c r="AB359">
        <v>0</v>
      </c>
      <c r="AC359">
        <v>0</v>
      </c>
      <c r="AD359">
        <v>0</v>
      </c>
      <c r="AE359">
        <v>0</v>
      </c>
      <c r="AF359">
        <v>0</v>
      </c>
      <c r="AG359">
        <v>0</v>
      </c>
      <c r="AH359">
        <v>0</v>
      </c>
      <c r="AI359">
        <v>0</v>
      </c>
      <c r="AJ359">
        <v>0</v>
      </c>
      <c r="AK359">
        <v>1.3704462100000001</v>
      </c>
      <c r="AL359">
        <v>0.10666666666666667</v>
      </c>
      <c r="AM359">
        <v>0</v>
      </c>
      <c r="AO359">
        <v>0</v>
      </c>
      <c r="AP359">
        <v>0</v>
      </c>
      <c r="AQ359">
        <v>0.19500000000000001</v>
      </c>
      <c r="AR359">
        <v>0</v>
      </c>
      <c r="AS359">
        <v>0</v>
      </c>
      <c r="AT359">
        <v>0.19500000000000001</v>
      </c>
      <c r="AU359">
        <v>0</v>
      </c>
      <c r="AV359">
        <v>0</v>
      </c>
      <c r="AX359" s="1" t="s">
        <v>1563</v>
      </c>
      <c r="AY359">
        <v>110.7</v>
      </c>
      <c r="AZ359">
        <v>14.817999800000001</v>
      </c>
      <c r="BA359">
        <v>0.44833333333333331</v>
      </c>
      <c r="BB359">
        <v>0.27833333333333332</v>
      </c>
      <c r="BC359">
        <v>0</v>
      </c>
      <c r="BI359">
        <v>5.3333333333333337E-2</v>
      </c>
      <c r="BJ359">
        <v>0</v>
      </c>
      <c r="BK359">
        <v>0.50166666666666671</v>
      </c>
      <c r="BM359">
        <v>3.1666666666666669E-2</v>
      </c>
      <c r="BN359" s="1" t="s">
        <v>2621</v>
      </c>
      <c r="BO359" s="1" t="s">
        <v>2947</v>
      </c>
      <c r="BP359" s="1" t="s">
        <v>525</v>
      </c>
      <c r="BQ359" s="1" t="s">
        <v>526</v>
      </c>
      <c r="BR359" s="1" t="s">
        <v>525</v>
      </c>
      <c r="BS359" s="1" t="s">
        <v>526</v>
      </c>
      <c r="BT359">
        <v>877</v>
      </c>
      <c r="BU359" s="1" t="s">
        <v>1544</v>
      </c>
      <c r="BV359" s="1" t="s">
        <v>398</v>
      </c>
      <c r="BW359" s="1" t="s">
        <v>514</v>
      </c>
      <c r="BX359" s="1" t="s">
        <v>2645</v>
      </c>
      <c r="BY359" s="1" t="s">
        <v>2646</v>
      </c>
      <c r="BZ359" s="1" t="s">
        <v>2056</v>
      </c>
      <c r="CA359" s="1" t="s">
        <v>2051</v>
      </c>
      <c r="CB359" s="1"/>
      <c r="CC359" s="1"/>
      <c r="CD359">
        <v>0</v>
      </c>
      <c r="CF359" s="1" t="s">
        <v>411</v>
      </c>
      <c r="CG359">
        <v>0</v>
      </c>
      <c r="CH359" s="1" t="s">
        <v>2621</v>
      </c>
      <c r="CI359" s="1" t="s">
        <v>640</v>
      </c>
      <c r="CJ359" t="b">
        <v>0</v>
      </c>
      <c r="CK359" t="b">
        <v>0</v>
      </c>
      <c r="CL359" t="b">
        <v>0</v>
      </c>
      <c r="CM359" t="b">
        <v>0</v>
      </c>
      <c r="CN359">
        <v>0</v>
      </c>
      <c r="CO359" t="b">
        <v>1</v>
      </c>
      <c r="CP359">
        <v>0.41448548400000002</v>
      </c>
      <c r="CT359">
        <v>5.6666666666666664E-2</v>
      </c>
      <c r="CU359">
        <v>0</v>
      </c>
      <c r="CV359">
        <v>0</v>
      </c>
      <c r="CZ359">
        <v>0.29144304999999998</v>
      </c>
      <c r="DA359">
        <v>0</v>
      </c>
      <c r="DB359">
        <v>0</v>
      </c>
      <c r="DC359">
        <v>0</v>
      </c>
      <c r="DD359">
        <v>0</v>
      </c>
      <c r="DE359">
        <v>0</v>
      </c>
      <c r="DF359">
        <v>0.29144304999999998</v>
      </c>
      <c r="DG359">
        <v>0</v>
      </c>
    </row>
    <row r="360" spans="1:111" x14ac:dyDescent="0.3">
      <c r="A360" s="1" t="s">
        <v>525</v>
      </c>
      <c r="B360" s="1" t="s">
        <v>526</v>
      </c>
      <c r="C360">
        <v>269</v>
      </c>
      <c r="D360" s="1" t="s">
        <v>525</v>
      </c>
      <c r="E360" s="1" t="s">
        <v>526</v>
      </c>
      <c r="F360" t="b">
        <v>1</v>
      </c>
      <c r="G360" s="1" t="s">
        <v>398</v>
      </c>
      <c r="H360">
        <v>0.81666666666666665</v>
      </c>
      <c r="I360" s="1" t="s">
        <v>2943</v>
      </c>
      <c r="J360" s="1" t="s">
        <v>930</v>
      </c>
      <c r="K360" s="1" t="s">
        <v>2645</v>
      </c>
      <c r="L360" s="1" t="s">
        <v>2646</v>
      </c>
      <c r="M360" s="1" t="s">
        <v>2056</v>
      </c>
      <c r="N360" s="1"/>
      <c r="O360" s="1" t="s">
        <v>2051</v>
      </c>
      <c r="P360">
        <v>5</v>
      </c>
      <c r="Q360">
        <v>2</v>
      </c>
      <c r="R360" t="b">
        <v>0</v>
      </c>
      <c r="T360" s="1" t="s">
        <v>411</v>
      </c>
      <c r="U360" s="1" t="s">
        <v>411</v>
      </c>
      <c r="V360" t="b">
        <v>1</v>
      </c>
      <c r="W360">
        <v>3.32446814</v>
      </c>
      <c r="X360">
        <v>1</v>
      </c>
      <c r="Y360">
        <v>1.3704462100000001</v>
      </c>
      <c r="Z360">
        <v>8.8333333333333333E-2</v>
      </c>
      <c r="AA360">
        <v>0</v>
      </c>
      <c r="AB360">
        <v>0</v>
      </c>
      <c r="AC360">
        <v>0</v>
      </c>
      <c r="AD360">
        <v>0</v>
      </c>
      <c r="AE360">
        <v>0</v>
      </c>
      <c r="AF360">
        <v>0</v>
      </c>
      <c r="AG360">
        <v>0</v>
      </c>
      <c r="AH360">
        <v>0</v>
      </c>
      <c r="AI360">
        <v>0</v>
      </c>
      <c r="AJ360">
        <v>0</v>
      </c>
      <c r="AK360">
        <v>1.3704462100000001</v>
      </c>
      <c r="AL360">
        <v>0.10666666666666667</v>
      </c>
      <c r="AM360">
        <v>0</v>
      </c>
      <c r="AO360">
        <v>0</v>
      </c>
      <c r="AP360">
        <v>0</v>
      </c>
      <c r="AQ360">
        <v>0.19500000000000001</v>
      </c>
      <c r="AR360">
        <v>0</v>
      </c>
      <c r="AS360">
        <v>0</v>
      </c>
      <c r="AT360">
        <v>0.19500000000000001</v>
      </c>
      <c r="AU360">
        <v>0</v>
      </c>
      <c r="AV360">
        <v>0</v>
      </c>
      <c r="AX360" s="1" t="s">
        <v>1563</v>
      </c>
      <c r="AY360">
        <v>110.7</v>
      </c>
      <c r="AZ360">
        <v>14.817999800000001</v>
      </c>
      <c r="BA360">
        <v>0.44833333333333331</v>
      </c>
      <c r="BB360">
        <v>0.27833333333333332</v>
      </c>
      <c r="BC360">
        <v>0</v>
      </c>
      <c r="BI360">
        <v>5.3333333333333337E-2</v>
      </c>
      <c r="BJ360">
        <v>0</v>
      </c>
      <c r="BK360">
        <v>0.50166666666666671</v>
      </c>
      <c r="BM360">
        <v>3.1666666666666669E-2</v>
      </c>
      <c r="BN360" s="1" t="s">
        <v>2621</v>
      </c>
      <c r="BO360" s="1" t="s">
        <v>2948</v>
      </c>
      <c r="BP360" s="1" t="s">
        <v>525</v>
      </c>
      <c r="BQ360" s="1" t="s">
        <v>526</v>
      </c>
      <c r="BR360" s="1" t="s">
        <v>525</v>
      </c>
      <c r="BS360" s="1" t="s">
        <v>526</v>
      </c>
      <c r="BT360">
        <v>878</v>
      </c>
      <c r="BU360" s="1" t="s">
        <v>1546</v>
      </c>
      <c r="BV360" s="1" t="s">
        <v>398</v>
      </c>
      <c r="BW360" s="1" t="s">
        <v>512</v>
      </c>
      <c r="BX360" s="1" t="s">
        <v>2645</v>
      </c>
      <c r="BY360" s="1" t="s">
        <v>2646</v>
      </c>
      <c r="BZ360" s="1" t="s">
        <v>2056</v>
      </c>
      <c r="CA360" s="1" t="s">
        <v>2051</v>
      </c>
      <c r="CB360" s="1"/>
      <c r="CC360" s="1"/>
      <c r="CD360">
        <v>0</v>
      </c>
      <c r="CF360" s="1" t="s">
        <v>411</v>
      </c>
      <c r="CG360">
        <v>1</v>
      </c>
      <c r="CH360" s="1" t="s">
        <v>2621</v>
      </c>
      <c r="CI360" s="1" t="s">
        <v>640</v>
      </c>
      <c r="CJ360" t="b">
        <v>0</v>
      </c>
      <c r="CK360" t="b">
        <v>0</v>
      </c>
      <c r="CL360" t="b">
        <v>0</v>
      </c>
      <c r="CM360" t="b">
        <v>0</v>
      </c>
      <c r="CN360">
        <v>0</v>
      </c>
      <c r="CO360" t="b">
        <v>1</v>
      </c>
      <c r="CP360">
        <v>0.35540166499999998</v>
      </c>
      <c r="CT360">
        <v>4.8333333333333332E-2</v>
      </c>
      <c r="CU360">
        <v>0</v>
      </c>
      <c r="CV360">
        <v>0</v>
      </c>
      <c r="CZ360">
        <v>0.107586265</v>
      </c>
      <c r="DA360">
        <v>0</v>
      </c>
      <c r="DB360">
        <v>0</v>
      </c>
      <c r="DC360">
        <v>0</v>
      </c>
      <c r="DD360">
        <v>0</v>
      </c>
      <c r="DE360">
        <v>0</v>
      </c>
      <c r="DF360">
        <v>0.107586265</v>
      </c>
      <c r="DG360">
        <v>0</v>
      </c>
    </row>
    <row r="361" spans="1:111" x14ac:dyDescent="0.3">
      <c r="A361" s="1" t="s">
        <v>525</v>
      </c>
      <c r="B361" s="1" t="s">
        <v>526</v>
      </c>
      <c r="C361">
        <v>277</v>
      </c>
      <c r="D361" s="1" t="s">
        <v>525</v>
      </c>
      <c r="E361" s="1" t="s">
        <v>526</v>
      </c>
      <c r="F361" t="b">
        <v>1</v>
      </c>
      <c r="G361" s="1" t="s">
        <v>398</v>
      </c>
      <c r="H361">
        <v>7.166666666666667E-2</v>
      </c>
      <c r="I361" s="1" t="s">
        <v>2949</v>
      </c>
      <c r="J361" s="1" t="s">
        <v>604</v>
      </c>
      <c r="K361" s="1" t="s">
        <v>2645</v>
      </c>
      <c r="L361" s="1" t="s">
        <v>2646</v>
      </c>
      <c r="M361" s="1" t="s">
        <v>2056</v>
      </c>
      <c r="N361" s="1"/>
      <c r="O361" s="1" t="s">
        <v>2051</v>
      </c>
      <c r="P361">
        <v>1</v>
      </c>
      <c r="Q361">
        <v>1</v>
      </c>
      <c r="R361" t="b">
        <v>0</v>
      </c>
      <c r="T361" s="1" t="s">
        <v>411</v>
      </c>
      <c r="U361" s="1" t="s">
        <v>411</v>
      </c>
      <c r="V361" t="b">
        <v>1</v>
      </c>
      <c r="W361">
        <v>0.5</v>
      </c>
      <c r="X361">
        <v>1</v>
      </c>
      <c r="Y361">
        <v>6.4605593700000005E-2</v>
      </c>
      <c r="Z361">
        <v>5.0000000000000001E-3</v>
      </c>
      <c r="AA361">
        <v>0</v>
      </c>
      <c r="AB361">
        <v>0</v>
      </c>
      <c r="AC361">
        <v>0</v>
      </c>
      <c r="AD361">
        <v>0</v>
      </c>
      <c r="AE361">
        <v>0</v>
      </c>
      <c r="AF361">
        <v>0</v>
      </c>
      <c r="AG361">
        <v>0</v>
      </c>
      <c r="AH361">
        <v>0</v>
      </c>
      <c r="AI361">
        <v>0</v>
      </c>
      <c r="AJ361">
        <v>0</v>
      </c>
      <c r="AK361">
        <v>6.4605593700000005E-2</v>
      </c>
      <c r="AL361">
        <v>5.0000000000000001E-3</v>
      </c>
      <c r="AM361">
        <v>0</v>
      </c>
      <c r="AO361">
        <v>0</v>
      </c>
      <c r="AP361">
        <v>0</v>
      </c>
      <c r="AQ361">
        <v>0.01</v>
      </c>
      <c r="AR361">
        <v>0</v>
      </c>
      <c r="AS361">
        <v>0</v>
      </c>
      <c r="AT361">
        <v>0.01</v>
      </c>
      <c r="AU361">
        <v>0</v>
      </c>
      <c r="AV361">
        <v>0</v>
      </c>
      <c r="AX361" s="1" t="s">
        <v>1563</v>
      </c>
      <c r="AY361">
        <v>0</v>
      </c>
      <c r="AZ361">
        <v>0</v>
      </c>
      <c r="BA361">
        <v>0</v>
      </c>
      <c r="BB361">
        <v>4.4999999999999998E-2</v>
      </c>
      <c r="BC361">
        <v>0</v>
      </c>
      <c r="BI361">
        <v>0.01</v>
      </c>
      <c r="BJ361">
        <v>0</v>
      </c>
      <c r="BK361">
        <v>0.01</v>
      </c>
      <c r="BM361">
        <v>1.4999999999999999E-2</v>
      </c>
      <c r="BN361" s="1" t="s">
        <v>2621</v>
      </c>
      <c r="BO361" s="1" t="s">
        <v>2950</v>
      </c>
      <c r="BP361" s="1" t="s">
        <v>525</v>
      </c>
      <c r="BQ361" s="1" t="s">
        <v>526</v>
      </c>
      <c r="BR361" s="1" t="s">
        <v>525</v>
      </c>
      <c r="BS361" s="1" t="s">
        <v>526</v>
      </c>
      <c r="BT361">
        <v>898</v>
      </c>
      <c r="BU361" s="1" t="s">
        <v>1100</v>
      </c>
      <c r="BV361" s="1" t="s">
        <v>398</v>
      </c>
      <c r="BW361" s="1" t="s">
        <v>428</v>
      </c>
      <c r="BX361" s="1" t="s">
        <v>2645</v>
      </c>
      <c r="BY361" s="1" t="s">
        <v>2646</v>
      </c>
      <c r="BZ361" s="1" t="s">
        <v>2056</v>
      </c>
      <c r="CA361" s="1" t="s">
        <v>2051</v>
      </c>
      <c r="CB361" s="1"/>
      <c r="CC361" s="1"/>
      <c r="CD361">
        <v>0</v>
      </c>
      <c r="CF361" s="1" t="s">
        <v>411</v>
      </c>
      <c r="CG361">
        <v>1</v>
      </c>
      <c r="CH361" s="1" t="s">
        <v>2621</v>
      </c>
      <c r="CI361" s="1" t="s">
        <v>640</v>
      </c>
      <c r="CJ361" t="b">
        <v>0</v>
      </c>
      <c r="CK361" t="b">
        <v>0</v>
      </c>
      <c r="CL361" t="b">
        <v>0</v>
      </c>
      <c r="CM361" t="b">
        <v>0</v>
      </c>
      <c r="CN361">
        <v>0</v>
      </c>
      <c r="CO361" t="b">
        <v>1</v>
      </c>
      <c r="CP361">
        <v>0.32508853100000001</v>
      </c>
      <c r="CT361">
        <v>4.4999999999999998E-2</v>
      </c>
      <c r="CU361">
        <v>0</v>
      </c>
      <c r="CV361">
        <v>0</v>
      </c>
      <c r="CZ361">
        <v>6.4605593700000005E-2</v>
      </c>
      <c r="DA361">
        <v>0</v>
      </c>
      <c r="DB361">
        <v>0</v>
      </c>
      <c r="DC361">
        <v>0</v>
      </c>
      <c r="DD361">
        <v>0</v>
      </c>
      <c r="DE361">
        <v>0</v>
      </c>
      <c r="DF361">
        <v>6.4605593700000005E-2</v>
      </c>
      <c r="DG361">
        <v>0</v>
      </c>
    </row>
    <row r="362" spans="1:111" x14ac:dyDescent="0.3">
      <c r="A362" s="1" t="s">
        <v>722</v>
      </c>
      <c r="B362" s="1" t="s">
        <v>723</v>
      </c>
      <c r="C362">
        <v>58</v>
      </c>
      <c r="D362" s="1" t="s">
        <v>525</v>
      </c>
      <c r="E362" s="1" t="s">
        <v>526</v>
      </c>
      <c r="F362" t="b">
        <v>1</v>
      </c>
      <c r="G362" s="1" t="s">
        <v>398</v>
      </c>
      <c r="H362">
        <v>0.56833333333333336</v>
      </c>
      <c r="I362" s="1" t="s">
        <v>2951</v>
      </c>
      <c r="J362" s="1" t="s">
        <v>920</v>
      </c>
      <c r="K362" s="1" t="s">
        <v>2768</v>
      </c>
      <c r="L362" s="1" t="s">
        <v>475</v>
      </c>
      <c r="M362" s="1" t="s">
        <v>2056</v>
      </c>
      <c r="N362" s="1"/>
      <c r="O362" s="1" t="s">
        <v>2051</v>
      </c>
      <c r="P362">
        <v>2</v>
      </c>
      <c r="Q362">
        <v>1</v>
      </c>
      <c r="R362" t="b">
        <v>0</v>
      </c>
      <c r="T362" s="1" t="s">
        <v>395</v>
      </c>
      <c r="U362" s="1" t="s">
        <v>395</v>
      </c>
      <c r="V362" t="b">
        <v>1</v>
      </c>
      <c r="W362">
        <v>8.1300811799999995</v>
      </c>
      <c r="X362">
        <v>1</v>
      </c>
      <c r="Y362">
        <v>0.67001390500000002</v>
      </c>
      <c r="Z362">
        <v>4.3333333333333335E-2</v>
      </c>
      <c r="AA362">
        <v>0</v>
      </c>
      <c r="AB362">
        <v>0</v>
      </c>
      <c r="AC362">
        <v>0</v>
      </c>
      <c r="AD362">
        <v>0</v>
      </c>
      <c r="AE362">
        <v>0</v>
      </c>
      <c r="AF362">
        <v>0</v>
      </c>
      <c r="AG362">
        <v>0</v>
      </c>
      <c r="AH362">
        <v>0</v>
      </c>
      <c r="AI362">
        <v>0</v>
      </c>
      <c r="AJ362">
        <v>0</v>
      </c>
      <c r="AK362">
        <v>0.67001390500000002</v>
      </c>
      <c r="AL362">
        <v>5.1666666666666666E-2</v>
      </c>
      <c r="AM362">
        <v>0</v>
      </c>
      <c r="AO362">
        <v>0</v>
      </c>
      <c r="AP362">
        <v>0</v>
      </c>
      <c r="AQ362">
        <v>9.5000000000000001E-2</v>
      </c>
      <c r="AR362">
        <v>0</v>
      </c>
      <c r="AS362">
        <v>0</v>
      </c>
      <c r="AT362">
        <v>9.5000000000000001E-2</v>
      </c>
      <c r="AU362">
        <v>0</v>
      </c>
      <c r="AV362">
        <v>0</v>
      </c>
      <c r="AX362" s="1" t="s">
        <v>397</v>
      </c>
      <c r="AY362">
        <v>15.8</v>
      </c>
      <c r="AZ362">
        <v>15.6429996</v>
      </c>
      <c r="BA362">
        <v>0.06</v>
      </c>
      <c r="BB362">
        <v>0.26500000000000001</v>
      </c>
      <c r="BC362">
        <v>1.6666666666666668E-3</v>
      </c>
      <c r="BI362">
        <v>0.20833333333333334</v>
      </c>
      <c r="BJ362">
        <v>0</v>
      </c>
      <c r="BK362">
        <v>0.26833333333333331</v>
      </c>
      <c r="BM362">
        <v>1.4999999999999999E-2</v>
      </c>
      <c r="BN362" s="1" t="s">
        <v>2425</v>
      </c>
      <c r="BO362" s="1" t="s">
        <v>2952</v>
      </c>
      <c r="BP362" s="1" t="s">
        <v>722</v>
      </c>
      <c r="BQ362" s="1" t="s">
        <v>723</v>
      </c>
      <c r="BR362" s="1" t="s">
        <v>525</v>
      </c>
      <c r="BS362" s="1" t="s">
        <v>526</v>
      </c>
      <c r="BT362">
        <v>151</v>
      </c>
      <c r="BU362" s="1" t="s">
        <v>1093</v>
      </c>
      <c r="BV362" s="1" t="s">
        <v>398</v>
      </c>
      <c r="BW362" s="1" t="s">
        <v>468</v>
      </c>
      <c r="BX362" s="1" t="s">
        <v>2768</v>
      </c>
      <c r="BY362" s="1" t="s">
        <v>475</v>
      </c>
      <c r="BZ362" s="1" t="s">
        <v>2056</v>
      </c>
      <c r="CA362" s="1" t="s">
        <v>2051</v>
      </c>
      <c r="CB362" s="1"/>
      <c r="CC362" s="1"/>
      <c r="CD362">
        <v>0</v>
      </c>
      <c r="CF362" s="1" t="s">
        <v>395</v>
      </c>
      <c r="CG362">
        <v>0</v>
      </c>
      <c r="CH362" s="1" t="s">
        <v>2425</v>
      </c>
      <c r="CI362" s="1" t="s">
        <v>640</v>
      </c>
      <c r="CJ362" t="b">
        <v>0</v>
      </c>
      <c r="CK362" t="b">
        <v>0</v>
      </c>
      <c r="CL362" t="b">
        <v>0</v>
      </c>
      <c r="CM362" t="b">
        <v>0</v>
      </c>
      <c r="CN362">
        <v>0</v>
      </c>
      <c r="CO362" t="b">
        <v>1</v>
      </c>
      <c r="CP362">
        <v>0.41472396299999997</v>
      </c>
      <c r="CT362">
        <v>0.11333333333333333</v>
      </c>
      <c r="CU362">
        <v>0</v>
      </c>
      <c r="CV362">
        <v>0</v>
      </c>
      <c r="CZ362">
        <v>0.27008727199999999</v>
      </c>
      <c r="DA362">
        <v>0</v>
      </c>
      <c r="DB362">
        <v>0</v>
      </c>
      <c r="DC362">
        <v>0</v>
      </c>
      <c r="DD362">
        <v>0</v>
      </c>
      <c r="DE362">
        <v>0</v>
      </c>
      <c r="DF362">
        <v>0.27008727199999999</v>
      </c>
      <c r="DG362">
        <v>0</v>
      </c>
    </row>
    <row r="363" spans="1:111" x14ac:dyDescent="0.3">
      <c r="A363" s="1" t="s">
        <v>722</v>
      </c>
      <c r="B363" s="1" t="s">
        <v>723</v>
      </c>
      <c r="C363">
        <v>58</v>
      </c>
      <c r="D363" s="1" t="s">
        <v>525</v>
      </c>
      <c r="E363" s="1" t="s">
        <v>526</v>
      </c>
      <c r="F363" t="b">
        <v>1</v>
      </c>
      <c r="G363" s="1" t="s">
        <v>398</v>
      </c>
      <c r="H363">
        <v>0.56833333333333336</v>
      </c>
      <c r="I363" s="1" t="s">
        <v>2951</v>
      </c>
      <c r="J363" s="1" t="s">
        <v>920</v>
      </c>
      <c r="K363" s="1" t="s">
        <v>2768</v>
      </c>
      <c r="L363" s="1" t="s">
        <v>475</v>
      </c>
      <c r="M363" s="1" t="s">
        <v>2056</v>
      </c>
      <c r="N363" s="1"/>
      <c r="O363" s="1" t="s">
        <v>2051</v>
      </c>
      <c r="P363">
        <v>2</v>
      </c>
      <c r="Q363">
        <v>1</v>
      </c>
      <c r="R363" t="b">
        <v>0</v>
      </c>
      <c r="T363" s="1" t="s">
        <v>395</v>
      </c>
      <c r="U363" s="1" t="s">
        <v>395</v>
      </c>
      <c r="V363" t="b">
        <v>1</v>
      </c>
      <c r="W363">
        <v>8.1300811799999995</v>
      </c>
      <c r="X363">
        <v>1</v>
      </c>
      <c r="Y363">
        <v>0.67001390500000002</v>
      </c>
      <c r="Z363">
        <v>4.3333333333333335E-2</v>
      </c>
      <c r="AA363">
        <v>0</v>
      </c>
      <c r="AB363">
        <v>0</v>
      </c>
      <c r="AC363">
        <v>0</v>
      </c>
      <c r="AD363">
        <v>0</v>
      </c>
      <c r="AE363">
        <v>0</v>
      </c>
      <c r="AF363">
        <v>0</v>
      </c>
      <c r="AG363">
        <v>0</v>
      </c>
      <c r="AH363">
        <v>0</v>
      </c>
      <c r="AI363">
        <v>0</v>
      </c>
      <c r="AJ363">
        <v>0</v>
      </c>
      <c r="AK363">
        <v>0.67001390500000002</v>
      </c>
      <c r="AL363">
        <v>5.1666666666666666E-2</v>
      </c>
      <c r="AM363">
        <v>0</v>
      </c>
      <c r="AO363">
        <v>0</v>
      </c>
      <c r="AP363">
        <v>0</v>
      </c>
      <c r="AQ363">
        <v>9.5000000000000001E-2</v>
      </c>
      <c r="AR363">
        <v>0</v>
      </c>
      <c r="AS363">
        <v>0</v>
      </c>
      <c r="AT363">
        <v>9.5000000000000001E-2</v>
      </c>
      <c r="AU363">
        <v>0</v>
      </c>
      <c r="AV363">
        <v>0</v>
      </c>
      <c r="AX363" s="1" t="s">
        <v>397</v>
      </c>
      <c r="AY363">
        <v>15.8</v>
      </c>
      <c r="AZ363">
        <v>15.6429996</v>
      </c>
      <c r="BA363">
        <v>0.06</v>
      </c>
      <c r="BB363">
        <v>0.26500000000000001</v>
      </c>
      <c r="BC363">
        <v>1.6666666666666668E-3</v>
      </c>
      <c r="BI363">
        <v>0.20833333333333334</v>
      </c>
      <c r="BJ363">
        <v>0</v>
      </c>
      <c r="BK363">
        <v>0.26833333333333331</v>
      </c>
      <c r="BM363">
        <v>1.4999999999999999E-2</v>
      </c>
      <c r="BN363" s="1" t="s">
        <v>2425</v>
      </c>
      <c r="BO363" s="1" t="s">
        <v>2953</v>
      </c>
      <c r="BP363" s="1" t="s">
        <v>722</v>
      </c>
      <c r="BQ363" s="1" t="s">
        <v>723</v>
      </c>
      <c r="BR363" s="1" t="s">
        <v>525</v>
      </c>
      <c r="BS363" s="1" t="s">
        <v>526</v>
      </c>
      <c r="BT363">
        <v>152</v>
      </c>
      <c r="BU363" s="1" t="s">
        <v>1099</v>
      </c>
      <c r="BV363" s="1" t="s">
        <v>398</v>
      </c>
      <c r="BW363" s="1" t="s">
        <v>792</v>
      </c>
      <c r="BX363" s="1" t="s">
        <v>2768</v>
      </c>
      <c r="BY363" s="1" t="s">
        <v>475</v>
      </c>
      <c r="BZ363" s="1" t="s">
        <v>2056</v>
      </c>
      <c r="CA363" s="1" t="s">
        <v>2051</v>
      </c>
      <c r="CB363" s="1"/>
      <c r="CC363" s="1"/>
      <c r="CD363">
        <v>0</v>
      </c>
      <c r="CF363" s="1" t="s">
        <v>395</v>
      </c>
      <c r="CG363">
        <v>1</v>
      </c>
      <c r="CH363" s="1" t="s">
        <v>2425</v>
      </c>
      <c r="CI363" s="1" t="s">
        <v>640</v>
      </c>
      <c r="CJ363" t="b">
        <v>0</v>
      </c>
      <c r="CK363" t="b">
        <v>0</v>
      </c>
      <c r="CL363" t="b">
        <v>0</v>
      </c>
      <c r="CM363" t="b">
        <v>0</v>
      </c>
      <c r="CN363">
        <v>0</v>
      </c>
      <c r="CO363" t="b">
        <v>1</v>
      </c>
      <c r="CP363">
        <v>0.55285632600000001</v>
      </c>
      <c r="CT363">
        <v>0.15166666666666667</v>
      </c>
      <c r="CU363">
        <v>1.6666666666666668E-3</v>
      </c>
      <c r="CV363">
        <v>0</v>
      </c>
      <c r="CZ363">
        <v>0.39992660299999999</v>
      </c>
      <c r="DA363">
        <v>0</v>
      </c>
      <c r="DB363">
        <v>0</v>
      </c>
      <c r="DC363">
        <v>0</v>
      </c>
      <c r="DD363">
        <v>0</v>
      </c>
      <c r="DE363">
        <v>0</v>
      </c>
      <c r="DF363">
        <v>0.39992660299999999</v>
      </c>
      <c r="DG363">
        <v>0</v>
      </c>
    </row>
    <row r="364" spans="1:111" x14ac:dyDescent="0.3">
      <c r="A364" s="1" t="s">
        <v>525</v>
      </c>
      <c r="B364" s="1" t="s">
        <v>526</v>
      </c>
      <c r="C364">
        <v>270</v>
      </c>
      <c r="D364" s="1" t="s">
        <v>525</v>
      </c>
      <c r="E364" s="1" t="s">
        <v>526</v>
      </c>
      <c r="F364" t="b">
        <v>1</v>
      </c>
      <c r="G364" s="1" t="s">
        <v>398</v>
      </c>
      <c r="H364">
        <v>6.8333333333333329E-2</v>
      </c>
      <c r="I364" s="1" t="s">
        <v>2957</v>
      </c>
      <c r="J364" s="1" t="s">
        <v>541</v>
      </c>
      <c r="K364" s="1" t="s">
        <v>2645</v>
      </c>
      <c r="L364" s="1" t="s">
        <v>2646</v>
      </c>
      <c r="M364" s="1" t="s">
        <v>2056</v>
      </c>
      <c r="N364" s="1"/>
      <c r="O364" s="1" t="s">
        <v>2051</v>
      </c>
      <c r="P364">
        <v>1</v>
      </c>
      <c r="Q364">
        <v>1</v>
      </c>
      <c r="R364" t="b">
        <v>0</v>
      </c>
      <c r="T364" s="1" t="s">
        <v>411</v>
      </c>
      <c r="U364" s="1" t="s">
        <v>411</v>
      </c>
      <c r="V364" t="b">
        <v>1</v>
      </c>
      <c r="W364">
        <v>0.5</v>
      </c>
      <c r="X364">
        <v>1</v>
      </c>
      <c r="Y364">
        <v>0.114405744</v>
      </c>
      <c r="Z364">
        <v>6.6666666666666671E-3</v>
      </c>
      <c r="AA364">
        <v>0</v>
      </c>
      <c r="AB364">
        <v>0</v>
      </c>
      <c r="AC364">
        <v>0</v>
      </c>
      <c r="AD364">
        <v>0</v>
      </c>
      <c r="AE364">
        <v>0</v>
      </c>
      <c r="AF364">
        <v>0</v>
      </c>
      <c r="AG364">
        <v>0</v>
      </c>
      <c r="AH364">
        <v>0</v>
      </c>
      <c r="AI364">
        <v>0</v>
      </c>
      <c r="AJ364">
        <v>0</v>
      </c>
      <c r="AK364">
        <v>0.114405744</v>
      </c>
      <c r="AL364">
        <v>8.3333333333333332E-3</v>
      </c>
      <c r="AM364">
        <v>0</v>
      </c>
      <c r="AO364">
        <v>0</v>
      </c>
      <c r="AP364">
        <v>0</v>
      </c>
      <c r="AQ364">
        <v>1.4999999999999999E-2</v>
      </c>
      <c r="AR364">
        <v>0</v>
      </c>
      <c r="AS364">
        <v>0</v>
      </c>
      <c r="AT364">
        <v>1.4999999999999999E-2</v>
      </c>
      <c r="AU364">
        <v>0</v>
      </c>
      <c r="AV364">
        <v>0</v>
      </c>
      <c r="AX364" s="1" t="s">
        <v>1563</v>
      </c>
      <c r="AY364">
        <v>0</v>
      </c>
      <c r="AZ364">
        <v>0</v>
      </c>
      <c r="BA364">
        <v>0</v>
      </c>
      <c r="BB364">
        <v>0.05</v>
      </c>
      <c r="BC364">
        <v>0</v>
      </c>
      <c r="BI364">
        <v>3.3333333333333335E-3</v>
      </c>
      <c r="BJ364">
        <v>0</v>
      </c>
      <c r="BK364">
        <v>3.3333333333333335E-3</v>
      </c>
      <c r="BM364">
        <v>1.4999999999999999E-2</v>
      </c>
      <c r="BN364" s="1" t="s">
        <v>2621</v>
      </c>
      <c r="BO364" s="1" t="s">
        <v>2958</v>
      </c>
      <c r="BP364" s="1" t="s">
        <v>525</v>
      </c>
      <c r="BQ364" s="1" t="s">
        <v>526</v>
      </c>
      <c r="BR364" s="1" t="s">
        <v>525</v>
      </c>
      <c r="BS364" s="1" t="s">
        <v>526</v>
      </c>
      <c r="BT364">
        <v>879</v>
      </c>
      <c r="BU364" s="1" t="s">
        <v>1101</v>
      </c>
      <c r="BV364" s="1" t="s">
        <v>398</v>
      </c>
      <c r="BW364" s="1" t="s">
        <v>511</v>
      </c>
      <c r="BX364" s="1" t="s">
        <v>2645</v>
      </c>
      <c r="BY364" s="1" t="s">
        <v>2646</v>
      </c>
      <c r="BZ364" s="1" t="s">
        <v>2056</v>
      </c>
      <c r="CA364" s="1" t="s">
        <v>2051</v>
      </c>
      <c r="CB364" s="1"/>
      <c r="CC364" s="1"/>
      <c r="CD364">
        <v>0</v>
      </c>
      <c r="CF364" s="1" t="s">
        <v>411</v>
      </c>
      <c r="CG364">
        <v>1</v>
      </c>
      <c r="CH364" s="1" t="s">
        <v>2621</v>
      </c>
      <c r="CI364" s="1" t="s">
        <v>640</v>
      </c>
      <c r="CJ364" t="b">
        <v>0</v>
      </c>
      <c r="CK364" t="b">
        <v>0</v>
      </c>
      <c r="CL364" t="b">
        <v>0</v>
      </c>
      <c r="CM364" t="b">
        <v>0</v>
      </c>
      <c r="CN364">
        <v>0</v>
      </c>
      <c r="CO364" t="b">
        <v>1</v>
      </c>
      <c r="CP364">
        <v>0.36045745000000001</v>
      </c>
      <c r="CT364">
        <v>0.05</v>
      </c>
      <c r="CU364">
        <v>0</v>
      </c>
      <c r="CV364">
        <v>0</v>
      </c>
      <c r="CZ364">
        <v>0.114405744</v>
      </c>
      <c r="DA364">
        <v>0</v>
      </c>
      <c r="DB364">
        <v>0</v>
      </c>
      <c r="DC364">
        <v>0</v>
      </c>
      <c r="DD364">
        <v>0</v>
      </c>
      <c r="DE364">
        <v>0</v>
      </c>
      <c r="DF364">
        <v>0.114405744</v>
      </c>
      <c r="DG364">
        <v>0</v>
      </c>
    </row>
    <row r="365" spans="1:111" x14ac:dyDescent="0.3">
      <c r="A365" s="1" t="s">
        <v>525</v>
      </c>
      <c r="B365" s="1" t="s">
        <v>526</v>
      </c>
      <c r="C365">
        <v>110</v>
      </c>
      <c r="D365" s="1" t="s">
        <v>525</v>
      </c>
      <c r="E365" s="1" t="s">
        <v>526</v>
      </c>
      <c r="F365" t="b">
        <v>1</v>
      </c>
      <c r="G365" s="1" t="s">
        <v>398</v>
      </c>
      <c r="H365">
        <v>0.39333333333333331</v>
      </c>
      <c r="I365" s="1" t="s">
        <v>2959</v>
      </c>
      <c r="J365" s="1" t="s">
        <v>866</v>
      </c>
      <c r="K365" s="1" t="s">
        <v>2960</v>
      </c>
      <c r="L365" s="1" t="s">
        <v>2961</v>
      </c>
      <c r="M365" s="1" t="s">
        <v>2056</v>
      </c>
      <c r="N365" s="1"/>
      <c r="O365" s="1" t="s">
        <v>2051</v>
      </c>
      <c r="P365">
        <v>4</v>
      </c>
      <c r="Q365">
        <v>3</v>
      </c>
      <c r="R365" t="b">
        <v>0</v>
      </c>
      <c r="T365" s="1" t="s">
        <v>411</v>
      </c>
      <c r="U365" s="1" t="s">
        <v>395</v>
      </c>
      <c r="V365" t="b">
        <v>1</v>
      </c>
      <c r="W365">
        <v>3.9421813499999998</v>
      </c>
      <c r="X365">
        <v>1.3333333333333333</v>
      </c>
      <c r="Y365">
        <v>0.228003919</v>
      </c>
      <c r="Z365">
        <v>1.4999999999999999E-2</v>
      </c>
      <c r="AA365">
        <v>0</v>
      </c>
      <c r="AB365">
        <v>0</v>
      </c>
      <c r="AC365">
        <v>0</v>
      </c>
      <c r="AD365">
        <v>0</v>
      </c>
      <c r="AE365">
        <v>0</v>
      </c>
      <c r="AF365">
        <v>0</v>
      </c>
      <c r="AG365">
        <v>0</v>
      </c>
      <c r="AH365">
        <v>0</v>
      </c>
      <c r="AI365">
        <v>0</v>
      </c>
      <c r="AJ365">
        <v>0</v>
      </c>
      <c r="AK365">
        <v>0.228003919</v>
      </c>
      <c r="AL365">
        <v>1.8333333333333333E-2</v>
      </c>
      <c r="AM365">
        <v>0</v>
      </c>
      <c r="AO365">
        <v>0</v>
      </c>
      <c r="AP365">
        <v>0</v>
      </c>
      <c r="AQ365">
        <v>3.3333333333333333E-2</v>
      </c>
      <c r="AR365">
        <v>0</v>
      </c>
      <c r="AS365">
        <v>0</v>
      </c>
      <c r="AT365">
        <v>3.3333333333333333E-2</v>
      </c>
      <c r="AU365">
        <v>0</v>
      </c>
      <c r="AV365">
        <v>0</v>
      </c>
      <c r="AX365" s="1" t="s">
        <v>1563</v>
      </c>
      <c r="AY365">
        <v>39.200000000000003</v>
      </c>
      <c r="AZ365">
        <v>14.817999800000001</v>
      </c>
      <c r="BA365">
        <v>0.15666666666666668</v>
      </c>
      <c r="BB365">
        <v>0.125</v>
      </c>
      <c r="BC365">
        <v>1.1666666666666667E-2</v>
      </c>
      <c r="BI365">
        <v>4.6666666666666669E-2</v>
      </c>
      <c r="BJ365">
        <v>0</v>
      </c>
      <c r="BK365">
        <v>0.20333333333333334</v>
      </c>
      <c r="BM365">
        <v>4.6666666666666669E-2</v>
      </c>
      <c r="BN365" s="1" t="s">
        <v>2621</v>
      </c>
      <c r="BO365" s="1" t="s">
        <v>2962</v>
      </c>
      <c r="BP365" s="1" t="s">
        <v>525</v>
      </c>
      <c r="BQ365" s="1" t="s">
        <v>526</v>
      </c>
      <c r="BR365" s="1" t="s">
        <v>525</v>
      </c>
      <c r="BS365" s="1" t="s">
        <v>526</v>
      </c>
      <c r="BT365">
        <v>406</v>
      </c>
      <c r="BU365" s="1" t="s">
        <v>1202</v>
      </c>
      <c r="BV365" s="1" t="s">
        <v>398</v>
      </c>
      <c r="BW365" s="1" t="s">
        <v>434</v>
      </c>
      <c r="BX365" s="1" t="s">
        <v>2960</v>
      </c>
      <c r="BY365" s="1" t="s">
        <v>2961</v>
      </c>
      <c r="BZ365" s="1" t="s">
        <v>2056</v>
      </c>
      <c r="CA365" s="1" t="s">
        <v>2051</v>
      </c>
      <c r="CB365" s="1"/>
      <c r="CC365" s="1" t="s">
        <v>2963</v>
      </c>
      <c r="CD365">
        <v>0</v>
      </c>
      <c r="CF365" s="1" t="s">
        <v>395</v>
      </c>
      <c r="CG365">
        <v>1</v>
      </c>
      <c r="CH365" s="1" t="s">
        <v>2621</v>
      </c>
      <c r="CI365" s="1" t="s">
        <v>640</v>
      </c>
      <c r="CJ365" t="b">
        <v>0</v>
      </c>
      <c r="CK365" t="b">
        <v>0</v>
      </c>
      <c r="CL365" t="b">
        <v>0</v>
      </c>
      <c r="CM365" t="b">
        <v>0</v>
      </c>
      <c r="CN365">
        <v>0</v>
      </c>
      <c r="CO365" t="b">
        <v>1</v>
      </c>
      <c r="CP365">
        <v>0.32380852100000002</v>
      </c>
      <c r="CT365">
        <v>4.4999999999999998E-2</v>
      </c>
      <c r="CU365">
        <v>0</v>
      </c>
      <c r="CV365">
        <v>0</v>
      </c>
      <c r="CZ365">
        <v>6.1106122999999998E-2</v>
      </c>
      <c r="DA365">
        <v>0</v>
      </c>
      <c r="DB365">
        <v>0</v>
      </c>
      <c r="DC365">
        <v>0</v>
      </c>
      <c r="DD365">
        <v>0</v>
      </c>
      <c r="DE365">
        <v>0</v>
      </c>
      <c r="DF365">
        <v>6.1106122999999998E-2</v>
      </c>
      <c r="DG365">
        <v>0</v>
      </c>
    </row>
    <row r="366" spans="1:111" x14ac:dyDescent="0.3">
      <c r="A366" s="1" t="s">
        <v>525</v>
      </c>
      <c r="B366" s="1" t="s">
        <v>526</v>
      </c>
      <c r="C366">
        <v>110</v>
      </c>
      <c r="D366" s="1" t="s">
        <v>525</v>
      </c>
      <c r="E366" s="1" t="s">
        <v>526</v>
      </c>
      <c r="F366" t="b">
        <v>1</v>
      </c>
      <c r="G366" s="1" t="s">
        <v>398</v>
      </c>
      <c r="H366">
        <v>0.39333333333333331</v>
      </c>
      <c r="I366" s="1" t="s">
        <v>2959</v>
      </c>
      <c r="J366" s="1" t="s">
        <v>866</v>
      </c>
      <c r="K366" s="1" t="s">
        <v>2960</v>
      </c>
      <c r="L366" s="1" t="s">
        <v>2961</v>
      </c>
      <c r="M366" s="1" t="s">
        <v>2056</v>
      </c>
      <c r="N366" s="1"/>
      <c r="O366" s="1" t="s">
        <v>2051</v>
      </c>
      <c r="P366">
        <v>4</v>
      </c>
      <c r="Q366">
        <v>3</v>
      </c>
      <c r="R366" t="b">
        <v>0</v>
      </c>
      <c r="T366" s="1" t="s">
        <v>411</v>
      </c>
      <c r="U366" s="1" t="s">
        <v>395</v>
      </c>
      <c r="V366" t="b">
        <v>1</v>
      </c>
      <c r="W366">
        <v>3.9421813499999998</v>
      </c>
      <c r="X366">
        <v>1.3333333333333333</v>
      </c>
      <c r="Y366">
        <v>0.228003919</v>
      </c>
      <c r="Z366">
        <v>1.4999999999999999E-2</v>
      </c>
      <c r="AA366">
        <v>0</v>
      </c>
      <c r="AB366">
        <v>0</v>
      </c>
      <c r="AC366">
        <v>0</v>
      </c>
      <c r="AD366">
        <v>0</v>
      </c>
      <c r="AE366">
        <v>0</v>
      </c>
      <c r="AF366">
        <v>0</v>
      </c>
      <c r="AG366">
        <v>0</v>
      </c>
      <c r="AH366">
        <v>0</v>
      </c>
      <c r="AI366">
        <v>0</v>
      </c>
      <c r="AJ366">
        <v>0</v>
      </c>
      <c r="AK366">
        <v>0.228003919</v>
      </c>
      <c r="AL366">
        <v>1.8333333333333333E-2</v>
      </c>
      <c r="AM366">
        <v>0</v>
      </c>
      <c r="AO366">
        <v>0</v>
      </c>
      <c r="AP366">
        <v>0</v>
      </c>
      <c r="AQ366">
        <v>3.3333333333333333E-2</v>
      </c>
      <c r="AR366">
        <v>0</v>
      </c>
      <c r="AS366">
        <v>0</v>
      </c>
      <c r="AT366">
        <v>3.3333333333333333E-2</v>
      </c>
      <c r="AU366">
        <v>0</v>
      </c>
      <c r="AV366">
        <v>0</v>
      </c>
      <c r="AX366" s="1" t="s">
        <v>1563</v>
      </c>
      <c r="AY366">
        <v>39.200000000000003</v>
      </c>
      <c r="AZ366">
        <v>14.817999800000001</v>
      </c>
      <c r="BA366">
        <v>0.15666666666666668</v>
      </c>
      <c r="BB366">
        <v>0.125</v>
      </c>
      <c r="BC366">
        <v>1.1666666666666667E-2</v>
      </c>
      <c r="BI366">
        <v>4.6666666666666669E-2</v>
      </c>
      <c r="BJ366">
        <v>0</v>
      </c>
      <c r="BK366">
        <v>0.20333333333333334</v>
      </c>
      <c r="BM366">
        <v>4.6666666666666669E-2</v>
      </c>
      <c r="BN366" s="1" t="s">
        <v>2621</v>
      </c>
      <c r="BO366" s="1" t="s">
        <v>2964</v>
      </c>
      <c r="BP366" s="1" t="s">
        <v>525</v>
      </c>
      <c r="BQ366" s="1" t="s">
        <v>526</v>
      </c>
      <c r="BR366" s="1" t="s">
        <v>525</v>
      </c>
      <c r="BS366" s="1" t="s">
        <v>526</v>
      </c>
      <c r="BT366">
        <v>407</v>
      </c>
      <c r="BU366" s="1" t="s">
        <v>1201</v>
      </c>
      <c r="BV366" s="1" t="s">
        <v>398</v>
      </c>
      <c r="BW366" s="1" t="s">
        <v>490</v>
      </c>
      <c r="BX366" s="1" t="s">
        <v>2960</v>
      </c>
      <c r="BY366" s="1" t="s">
        <v>2961</v>
      </c>
      <c r="BZ366" s="1" t="s">
        <v>2056</v>
      </c>
      <c r="CA366" s="1" t="s">
        <v>2051</v>
      </c>
      <c r="CB366" s="1"/>
      <c r="CC366" s="1" t="s">
        <v>841</v>
      </c>
      <c r="CD366">
        <v>0</v>
      </c>
      <c r="CF366" s="1" t="s">
        <v>395</v>
      </c>
      <c r="CG366">
        <v>0</v>
      </c>
      <c r="CH366" s="1" t="s">
        <v>2621</v>
      </c>
      <c r="CI366" s="1" t="s">
        <v>640</v>
      </c>
      <c r="CJ366" t="b">
        <v>0</v>
      </c>
      <c r="CK366" t="b">
        <v>0</v>
      </c>
      <c r="CL366" t="b">
        <v>0</v>
      </c>
      <c r="CM366" t="b">
        <v>0</v>
      </c>
      <c r="CN366">
        <v>1</v>
      </c>
      <c r="CO366" t="b">
        <v>1</v>
      </c>
      <c r="CP366">
        <v>0.128689885</v>
      </c>
      <c r="CT366">
        <v>1.8333333333333333E-2</v>
      </c>
      <c r="CU366">
        <v>0</v>
      </c>
      <c r="CV366">
        <v>0</v>
      </c>
      <c r="CZ366">
        <v>5.4555837099999997E-2</v>
      </c>
      <c r="DA366">
        <v>0</v>
      </c>
      <c r="DB366">
        <v>0</v>
      </c>
      <c r="DC366">
        <v>0</v>
      </c>
      <c r="DD366">
        <v>0</v>
      </c>
      <c r="DE366">
        <v>0</v>
      </c>
      <c r="DF366">
        <v>5.4555837099999997E-2</v>
      </c>
      <c r="DG366">
        <v>0</v>
      </c>
    </row>
    <row r="367" spans="1:111" x14ac:dyDescent="0.3">
      <c r="A367" s="1" t="s">
        <v>525</v>
      </c>
      <c r="B367" s="1" t="s">
        <v>526</v>
      </c>
      <c r="C367">
        <v>110</v>
      </c>
      <c r="D367" s="1" t="s">
        <v>525</v>
      </c>
      <c r="E367" s="1" t="s">
        <v>526</v>
      </c>
      <c r="F367" t="b">
        <v>1</v>
      </c>
      <c r="G367" s="1" t="s">
        <v>398</v>
      </c>
      <c r="H367">
        <v>0.39333333333333331</v>
      </c>
      <c r="I367" s="1" t="s">
        <v>2959</v>
      </c>
      <c r="J367" s="1" t="s">
        <v>866</v>
      </c>
      <c r="K367" s="1" t="s">
        <v>2960</v>
      </c>
      <c r="L367" s="1" t="s">
        <v>2961</v>
      </c>
      <c r="M367" s="1" t="s">
        <v>2056</v>
      </c>
      <c r="N367" s="1"/>
      <c r="O367" s="1" t="s">
        <v>2051</v>
      </c>
      <c r="P367">
        <v>4</v>
      </c>
      <c r="Q367">
        <v>3</v>
      </c>
      <c r="R367" t="b">
        <v>0</v>
      </c>
      <c r="T367" s="1" t="s">
        <v>411</v>
      </c>
      <c r="U367" s="1" t="s">
        <v>395</v>
      </c>
      <c r="V367" t="b">
        <v>1</v>
      </c>
      <c r="W367">
        <v>3.9421813499999998</v>
      </c>
      <c r="X367">
        <v>1.3333333333333333</v>
      </c>
      <c r="Y367">
        <v>0.228003919</v>
      </c>
      <c r="Z367">
        <v>1.4999999999999999E-2</v>
      </c>
      <c r="AA367">
        <v>0</v>
      </c>
      <c r="AB367">
        <v>0</v>
      </c>
      <c r="AC367">
        <v>0</v>
      </c>
      <c r="AD367">
        <v>0</v>
      </c>
      <c r="AE367">
        <v>0</v>
      </c>
      <c r="AF367">
        <v>0</v>
      </c>
      <c r="AG367">
        <v>0</v>
      </c>
      <c r="AH367">
        <v>0</v>
      </c>
      <c r="AI367">
        <v>0</v>
      </c>
      <c r="AJ367">
        <v>0</v>
      </c>
      <c r="AK367">
        <v>0.228003919</v>
      </c>
      <c r="AL367">
        <v>1.8333333333333333E-2</v>
      </c>
      <c r="AM367">
        <v>0</v>
      </c>
      <c r="AO367">
        <v>0</v>
      </c>
      <c r="AP367">
        <v>0</v>
      </c>
      <c r="AQ367">
        <v>3.3333333333333333E-2</v>
      </c>
      <c r="AR367">
        <v>0</v>
      </c>
      <c r="AS367">
        <v>0</v>
      </c>
      <c r="AT367">
        <v>3.3333333333333333E-2</v>
      </c>
      <c r="AU367">
        <v>0</v>
      </c>
      <c r="AV367">
        <v>0</v>
      </c>
      <c r="AX367" s="1" t="s">
        <v>1563</v>
      </c>
      <c r="AY367">
        <v>39.200000000000003</v>
      </c>
      <c r="AZ367">
        <v>14.817999800000001</v>
      </c>
      <c r="BA367">
        <v>0.15666666666666668</v>
      </c>
      <c r="BB367">
        <v>0.125</v>
      </c>
      <c r="BC367">
        <v>1.1666666666666667E-2</v>
      </c>
      <c r="BI367">
        <v>4.6666666666666669E-2</v>
      </c>
      <c r="BJ367">
        <v>0</v>
      </c>
      <c r="BK367">
        <v>0.20333333333333334</v>
      </c>
      <c r="BM367">
        <v>4.6666666666666669E-2</v>
      </c>
      <c r="BN367" s="1" t="s">
        <v>2621</v>
      </c>
      <c r="BO367" s="1" t="s">
        <v>2965</v>
      </c>
      <c r="BP367" s="1" t="s">
        <v>525</v>
      </c>
      <c r="BQ367" s="1" t="s">
        <v>526</v>
      </c>
      <c r="BR367" s="1" t="s">
        <v>525</v>
      </c>
      <c r="BS367" s="1" t="s">
        <v>526</v>
      </c>
      <c r="BT367">
        <v>408</v>
      </c>
      <c r="BU367" s="1" t="s">
        <v>1199</v>
      </c>
      <c r="BV367" s="1" t="s">
        <v>398</v>
      </c>
      <c r="BW367" s="1" t="s">
        <v>468</v>
      </c>
      <c r="BX367" s="1" t="s">
        <v>2960</v>
      </c>
      <c r="BY367" s="1" t="s">
        <v>2961</v>
      </c>
      <c r="BZ367" s="1" t="s">
        <v>2056</v>
      </c>
      <c r="CA367" s="1" t="s">
        <v>2051</v>
      </c>
      <c r="CB367" s="1"/>
      <c r="CC367" s="1" t="s">
        <v>2966</v>
      </c>
      <c r="CD367">
        <v>0</v>
      </c>
      <c r="CF367" s="1" t="s">
        <v>395</v>
      </c>
      <c r="CG367">
        <v>2</v>
      </c>
      <c r="CH367" s="1" t="s">
        <v>2621</v>
      </c>
      <c r="CI367" s="1" t="s">
        <v>640</v>
      </c>
      <c r="CJ367" t="b">
        <v>0</v>
      </c>
      <c r="CK367" t="b">
        <v>0</v>
      </c>
      <c r="CL367" t="b">
        <v>0</v>
      </c>
      <c r="CM367" t="b">
        <v>0</v>
      </c>
      <c r="CN367">
        <v>0</v>
      </c>
      <c r="CO367" t="b">
        <v>1</v>
      </c>
      <c r="CP367">
        <v>0.37411272499999998</v>
      </c>
      <c r="CT367">
        <v>6.1666666666666668E-2</v>
      </c>
      <c r="CU367">
        <v>1.1666666666666667E-2</v>
      </c>
      <c r="CV367">
        <v>0</v>
      </c>
      <c r="CZ367">
        <v>0.112341963</v>
      </c>
      <c r="DA367">
        <v>0</v>
      </c>
      <c r="DB367">
        <v>0</v>
      </c>
      <c r="DC367">
        <v>0</v>
      </c>
      <c r="DD367">
        <v>0</v>
      </c>
      <c r="DE367">
        <v>0</v>
      </c>
      <c r="DF367">
        <v>0.112341963</v>
      </c>
      <c r="DG367">
        <v>0</v>
      </c>
    </row>
    <row r="368" spans="1:111" x14ac:dyDescent="0.3">
      <c r="A368" s="1" t="s">
        <v>525</v>
      </c>
      <c r="B368" s="1" t="s">
        <v>526</v>
      </c>
      <c r="C368">
        <v>109</v>
      </c>
      <c r="D368" s="1" t="s">
        <v>525</v>
      </c>
      <c r="E368" s="1" t="s">
        <v>526</v>
      </c>
      <c r="F368" t="b">
        <v>1</v>
      </c>
      <c r="G368" s="1" t="s">
        <v>398</v>
      </c>
      <c r="H368">
        <v>0.41833333333333333</v>
      </c>
      <c r="I368" s="1" t="s">
        <v>2967</v>
      </c>
      <c r="J368" s="1" t="s">
        <v>393</v>
      </c>
      <c r="K368" s="1" t="s">
        <v>2960</v>
      </c>
      <c r="L368" s="1" t="s">
        <v>2961</v>
      </c>
      <c r="M368" s="1" t="s">
        <v>2056</v>
      </c>
      <c r="N368" s="1"/>
      <c r="O368" s="1" t="s">
        <v>2051</v>
      </c>
      <c r="P368">
        <v>4</v>
      </c>
      <c r="Q368">
        <v>3</v>
      </c>
      <c r="R368" t="b">
        <v>0</v>
      </c>
      <c r="T368" s="1" t="s">
        <v>411</v>
      </c>
      <c r="U368" s="1" t="s">
        <v>395</v>
      </c>
      <c r="V368" t="b">
        <v>1</v>
      </c>
      <c r="W368">
        <v>3.9421813499999998</v>
      </c>
      <c r="X368">
        <v>1.3333333333333333</v>
      </c>
      <c r="Y368">
        <v>0.236617982</v>
      </c>
      <c r="Z368">
        <v>1.4999999999999999E-2</v>
      </c>
      <c r="AA368">
        <v>0</v>
      </c>
      <c r="AB368">
        <v>0</v>
      </c>
      <c r="AC368">
        <v>0</v>
      </c>
      <c r="AD368">
        <v>0</v>
      </c>
      <c r="AE368">
        <v>0</v>
      </c>
      <c r="AF368">
        <v>0</v>
      </c>
      <c r="AG368">
        <v>0</v>
      </c>
      <c r="AH368">
        <v>0</v>
      </c>
      <c r="AI368">
        <v>0</v>
      </c>
      <c r="AJ368">
        <v>0</v>
      </c>
      <c r="AK368">
        <v>0.236617982</v>
      </c>
      <c r="AL368">
        <v>1.8333333333333333E-2</v>
      </c>
      <c r="AM368">
        <v>0</v>
      </c>
      <c r="AO368">
        <v>0</v>
      </c>
      <c r="AP368">
        <v>0</v>
      </c>
      <c r="AQ368">
        <v>3.3333333333333333E-2</v>
      </c>
      <c r="AR368">
        <v>0</v>
      </c>
      <c r="AS368">
        <v>0</v>
      </c>
      <c r="AT368">
        <v>3.3333333333333333E-2</v>
      </c>
      <c r="AU368">
        <v>0</v>
      </c>
      <c r="AV368">
        <v>0</v>
      </c>
      <c r="AX368" s="1" t="s">
        <v>1563</v>
      </c>
      <c r="AY368">
        <v>41.1</v>
      </c>
      <c r="AZ368">
        <v>14.817999800000001</v>
      </c>
      <c r="BA368">
        <v>0.16500000000000001</v>
      </c>
      <c r="BB368">
        <v>0.15166666666666667</v>
      </c>
      <c r="BC368">
        <v>1.1666666666666667E-2</v>
      </c>
      <c r="BI368">
        <v>3.6666666666666667E-2</v>
      </c>
      <c r="BJ368">
        <v>0</v>
      </c>
      <c r="BK368">
        <v>0.20166666666666666</v>
      </c>
      <c r="BM368">
        <v>4.6666666666666669E-2</v>
      </c>
      <c r="BN368" s="1" t="s">
        <v>2621</v>
      </c>
      <c r="BO368" s="1" t="s">
        <v>2968</v>
      </c>
      <c r="BP368" s="1" t="s">
        <v>525</v>
      </c>
      <c r="BQ368" s="1" t="s">
        <v>526</v>
      </c>
      <c r="BR368" s="1" t="s">
        <v>525</v>
      </c>
      <c r="BS368" s="1" t="s">
        <v>526</v>
      </c>
      <c r="BT368">
        <v>403</v>
      </c>
      <c r="BU368" s="1" t="s">
        <v>1205</v>
      </c>
      <c r="BV368" s="1" t="s">
        <v>398</v>
      </c>
      <c r="BW368" s="1"/>
      <c r="BX368" s="1" t="s">
        <v>2960</v>
      </c>
      <c r="BY368" s="1" t="s">
        <v>2961</v>
      </c>
      <c r="BZ368" s="1" t="s">
        <v>2056</v>
      </c>
      <c r="CA368" s="1" t="s">
        <v>2051</v>
      </c>
      <c r="CB368" s="1"/>
      <c r="CC368" s="1" t="s">
        <v>1873</v>
      </c>
      <c r="CD368">
        <v>0</v>
      </c>
      <c r="CF368" s="1" t="s">
        <v>395</v>
      </c>
      <c r="CG368">
        <v>1</v>
      </c>
      <c r="CH368" s="1" t="s">
        <v>2621</v>
      </c>
      <c r="CI368" s="1" t="s">
        <v>640</v>
      </c>
      <c r="CJ368" t="b">
        <v>0</v>
      </c>
      <c r="CK368" t="b">
        <v>0</v>
      </c>
      <c r="CL368" t="b">
        <v>0</v>
      </c>
      <c r="CM368" t="b">
        <v>0</v>
      </c>
      <c r="CN368">
        <v>0</v>
      </c>
      <c r="CO368" t="b">
        <v>1</v>
      </c>
      <c r="CP368">
        <v>0.317019314</v>
      </c>
      <c r="CT368">
        <v>4.3333333333333335E-2</v>
      </c>
      <c r="CU368">
        <v>0</v>
      </c>
      <c r="CV368">
        <v>0</v>
      </c>
      <c r="CZ368">
        <v>5.4555837099999997E-2</v>
      </c>
      <c r="DA368">
        <v>0</v>
      </c>
      <c r="DB368">
        <v>0</v>
      </c>
      <c r="DC368">
        <v>0</v>
      </c>
      <c r="DD368">
        <v>0</v>
      </c>
      <c r="DE368">
        <v>0</v>
      </c>
      <c r="DF368">
        <v>5.4555837099999997E-2</v>
      </c>
      <c r="DG368">
        <v>0</v>
      </c>
    </row>
    <row r="369" spans="1:111" x14ac:dyDescent="0.3">
      <c r="A369" s="1" t="s">
        <v>525</v>
      </c>
      <c r="B369" s="1" t="s">
        <v>526</v>
      </c>
      <c r="C369">
        <v>109</v>
      </c>
      <c r="D369" s="1" t="s">
        <v>525</v>
      </c>
      <c r="E369" s="1" t="s">
        <v>526</v>
      </c>
      <c r="F369" t="b">
        <v>1</v>
      </c>
      <c r="G369" s="1" t="s">
        <v>398</v>
      </c>
      <c r="H369">
        <v>0.41833333333333333</v>
      </c>
      <c r="I369" s="1" t="s">
        <v>2967</v>
      </c>
      <c r="J369" s="1" t="s">
        <v>393</v>
      </c>
      <c r="K369" s="1" t="s">
        <v>2960</v>
      </c>
      <c r="L369" s="1" t="s">
        <v>2961</v>
      </c>
      <c r="M369" s="1" t="s">
        <v>2056</v>
      </c>
      <c r="N369" s="1"/>
      <c r="O369" s="1" t="s">
        <v>2051</v>
      </c>
      <c r="P369">
        <v>4</v>
      </c>
      <c r="Q369">
        <v>3</v>
      </c>
      <c r="R369" t="b">
        <v>0</v>
      </c>
      <c r="T369" s="1" t="s">
        <v>411</v>
      </c>
      <c r="U369" s="1" t="s">
        <v>395</v>
      </c>
      <c r="V369" t="b">
        <v>1</v>
      </c>
      <c r="W369">
        <v>3.9421813499999998</v>
      </c>
      <c r="X369">
        <v>1.3333333333333333</v>
      </c>
      <c r="Y369">
        <v>0.236617982</v>
      </c>
      <c r="Z369">
        <v>1.4999999999999999E-2</v>
      </c>
      <c r="AA369">
        <v>0</v>
      </c>
      <c r="AB369">
        <v>0</v>
      </c>
      <c r="AC369">
        <v>0</v>
      </c>
      <c r="AD369">
        <v>0</v>
      </c>
      <c r="AE369">
        <v>0</v>
      </c>
      <c r="AF369">
        <v>0</v>
      </c>
      <c r="AG369">
        <v>0</v>
      </c>
      <c r="AH369">
        <v>0</v>
      </c>
      <c r="AI369">
        <v>0</v>
      </c>
      <c r="AJ369">
        <v>0</v>
      </c>
      <c r="AK369">
        <v>0.236617982</v>
      </c>
      <c r="AL369">
        <v>1.8333333333333333E-2</v>
      </c>
      <c r="AM369">
        <v>0</v>
      </c>
      <c r="AO369">
        <v>0</v>
      </c>
      <c r="AP369">
        <v>0</v>
      </c>
      <c r="AQ369">
        <v>3.3333333333333333E-2</v>
      </c>
      <c r="AR369">
        <v>0</v>
      </c>
      <c r="AS369">
        <v>0</v>
      </c>
      <c r="AT369">
        <v>3.3333333333333333E-2</v>
      </c>
      <c r="AU369">
        <v>0</v>
      </c>
      <c r="AV369">
        <v>0</v>
      </c>
      <c r="AX369" s="1" t="s">
        <v>1563</v>
      </c>
      <c r="AY369">
        <v>41.1</v>
      </c>
      <c r="AZ369">
        <v>14.817999800000001</v>
      </c>
      <c r="BA369">
        <v>0.16500000000000001</v>
      </c>
      <c r="BB369">
        <v>0.15166666666666667</v>
      </c>
      <c r="BC369">
        <v>1.1666666666666667E-2</v>
      </c>
      <c r="BI369">
        <v>3.6666666666666667E-2</v>
      </c>
      <c r="BJ369">
        <v>0</v>
      </c>
      <c r="BK369">
        <v>0.20166666666666666</v>
      </c>
      <c r="BM369">
        <v>4.6666666666666669E-2</v>
      </c>
      <c r="BN369" s="1" t="s">
        <v>2621</v>
      </c>
      <c r="BO369" s="1" t="s">
        <v>2969</v>
      </c>
      <c r="BP369" s="1" t="s">
        <v>525</v>
      </c>
      <c r="BQ369" s="1" t="s">
        <v>526</v>
      </c>
      <c r="BR369" s="1" t="s">
        <v>525</v>
      </c>
      <c r="BS369" s="1" t="s">
        <v>526</v>
      </c>
      <c r="BT369">
        <v>404</v>
      </c>
      <c r="BU369" s="1" t="s">
        <v>1203</v>
      </c>
      <c r="BV369" s="1" t="s">
        <v>398</v>
      </c>
      <c r="BW369" s="1" t="s">
        <v>418</v>
      </c>
      <c r="BX369" s="1" t="s">
        <v>2960</v>
      </c>
      <c r="BY369" s="1" t="s">
        <v>2961</v>
      </c>
      <c r="BZ369" s="1" t="s">
        <v>2056</v>
      </c>
      <c r="CA369" s="1" t="s">
        <v>2051</v>
      </c>
      <c r="CB369" s="1"/>
      <c r="CC369" s="1" t="s">
        <v>2970</v>
      </c>
      <c r="CD369">
        <v>0</v>
      </c>
      <c r="CF369" s="1" t="s">
        <v>395</v>
      </c>
      <c r="CG369">
        <v>1</v>
      </c>
      <c r="CH369" s="1" t="s">
        <v>2621</v>
      </c>
      <c r="CI369" s="1" t="s">
        <v>640</v>
      </c>
      <c r="CJ369" t="b">
        <v>0</v>
      </c>
      <c r="CK369" t="b">
        <v>0</v>
      </c>
      <c r="CL369" t="b">
        <v>0</v>
      </c>
      <c r="CM369" t="b">
        <v>0</v>
      </c>
      <c r="CN369">
        <v>0</v>
      </c>
      <c r="CO369" t="b">
        <v>1</v>
      </c>
      <c r="CP369">
        <v>0.33393210200000001</v>
      </c>
      <c r="CT369">
        <v>4.6666666666666669E-2</v>
      </c>
      <c r="CU369">
        <v>0</v>
      </c>
      <c r="CV369">
        <v>0</v>
      </c>
      <c r="CZ369">
        <v>7.3040209699999997E-2</v>
      </c>
      <c r="DA369">
        <v>0</v>
      </c>
      <c r="DB369">
        <v>0</v>
      </c>
      <c r="DC369">
        <v>0</v>
      </c>
      <c r="DD369">
        <v>0</v>
      </c>
      <c r="DE369">
        <v>0</v>
      </c>
      <c r="DF369">
        <v>7.3040209699999997E-2</v>
      </c>
      <c r="DG369">
        <v>0</v>
      </c>
    </row>
    <row r="370" spans="1:111" x14ac:dyDescent="0.3">
      <c r="A370" s="1" t="s">
        <v>525</v>
      </c>
      <c r="B370" s="1" t="s">
        <v>526</v>
      </c>
      <c r="C370">
        <v>109</v>
      </c>
      <c r="D370" s="1" t="s">
        <v>525</v>
      </c>
      <c r="E370" s="1" t="s">
        <v>526</v>
      </c>
      <c r="F370" t="b">
        <v>1</v>
      </c>
      <c r="G370" s="1" t="s">
        <v>398</v>
      </c>
      <c r="H370">
        <v>0.41833333333333333</v>
      </c>
      <c r="I370" s="1" t="s">
        <v>2967</v>
      </c>
      <c r="J370" s="1" t="s">
        <v>393</v>
      </c>
      <c r="K370" s="1" t="s">
        <v>2960</v>
      </c>
      <c r="L370" s="1" t="s">
        <v>2961</v>
      </c>
      <c r="M370" s="1" t="s">
        <v>2056</v>
      </c>
      <c r="N370" s="1"/>
      <c r="O370" s="1" t="s">
        <v>2051</v>
      </c>
      <c r="P370">
        <v>4</v>
      </c>
      <c r="Q370">
        <v>3</v>
      </c>
      <c r="R370" t="b">
        <v>0</v>
      </c>
      <c r="T370" s="1" t="s">
        <v>411</v>
      </c>
      <c r="U370" s="1" t="s">
        <v>395</v>
      </c>
      <c r="V370" t="b">
        <v>1</v>
      </c>
      <c r="W370">
        <v>3.9421813499999998</v>
      </c>
      <c r="X370">
        <v>1.3333333333333333</v>
      </c>
      <c r="Y370">
        <v>0.236617982</v>
      </c>
      <c r="Z370">
        <v>1.4999999999999999E-2</v>
      </c>
      <c r="AA370">
        <v>0</v>
      </c>
      <c r="AB370">
        <v>0</v>
      </c>
      <c r="AC370">
        <v>0</v>
      </c>
      <c r="AD370">
        <v>0</v>
      </c>
      <c r="AE370">
        <v>0</v>
      </c>
      <c r="AF370">
        <v>0</v>
      </c>
      <c r="AG370">
        <v>0</v>
      </c>
      <c r="AH370">
        <v>0</v>
      </c>
      <c r="AI370">
        <v>0</v>
      </c>
      <c r="AJ370">
        <v>0</v>
      </c>
      <c r="AK370">
        <v>0.236617982</v>
      </c>
      <c r="AL370">
        <v>1.8333333333333333E-2</v>
      </c>
      <c r="AM370">
        <v>0</v>
      </c>
      <c r="AO370">
        <v>0</v>
      </c>
      <c r="AP370">
        <v>0</v>
      </c>
      <c r="AQ370">
        <v>3.3333333333333333E-2</v>
      </c>
      <c r="AR370">
        <v>0</v>
      </c>
      <c r="AS370">
        <v>0</v>
      </c>
      <c r="AT370">
        <v>3.3333333333333333E-2</v>
      </c>
      <c r="AU370">
        <v>0</v>
      </c>
      <c r="AV370">
        <v>0</v>
      </c>
      <c r="AX370" s="1" t="s">
        <v>1563</v>
      </c>
      <c r="AY370">
        <v>41.1</v>
      </c>
      <c r="AZ370">
        <v>14.817999800000001</v>
      </c>
      <c r="BA370">
        <v>0.16500000000000001</v>
      </c>
      <c r="BB370">
        <v>0.15166666666666667</v>
      </c>
      <c r="BC370">
        <v>1.1666666666666667E-2</v>
      </c>
      <c r="BI370">
        <v>3.6666666666666667E-2</v>
      </c>
      <c r="BJ370">
        <v>0</v>
      </c>
      <c r="BK370">
        <v>0.20166666666666666</v>
      </c>
      <c r="BM370">
        <v>4.6666666666666669E-2</v>
      </c>
      <c r="BN370" s="1" t="s">
        <v>2621</v>
      </c>
      <c r="BO370" s="1" t="s">
        <v>2971</v>
      </c>
      <c r="BP370" s="1" t="s">
        <v>525</v>
      </c>
      <c r="BQ370" s="1" t="s">
        <v>526</v>
      </c>
      <c r="BR370" s="1" t="s">
        <v>525</v>
      </c>
      <c r="BS370" s="1" t="s">
        <v>526</v>
      </c>
      <c r="BT370">
        <v>405</v>
      </c>
      <c r="BU370" s="1" t="s">
        <v>1206</v>
      </c>
      <c r="BV370" s="1" t="s">
        <v>398</v>
      </c>
      <c r="BW370" s="1"/>
      <c r="BX370" s="1" t="s">
        <v>2960</v>
      </c>
      <c r="BY370" s="1" t="s">
        <v>2961</v>
      </c>
      <c r="BZ370" s="1" t="s">
        <v>2056</v>
      </c>
      <c r="CA370" s="1" t="s">
        <v>2051</v>
      </c>
      <c r="CB370" s="1"/>
      <c r="CC370" s="1"/>
      <c r="CD370">
        <v>0</v>
      </c>
      <c r="CF370" s="1" t="s">
        <v>395</v>
      </c>
      <c r="CG370">
        <v>1</v>
      </c>
      <c r="CH370" s="1" t="s">
        <v>2621</v>
      </c>
      <c r="CI370" s="1" t="s">
        <v>640</v>
      </c>
      <c r="CJ370" t="b">
        <v>0</v>
      </c>
      <c r="CK370" t="b">
        <v>0</v>
      </c>
      <c r="CL370" t="b">
        <v>0</v>
      </c>
      <c r="CM370" t="b">
        <v>0</v>
      </c>
      <c r="CN370">
        <v>0</v>
      </c>
      <c r="CO370" t="b">
        <v>1</v>
      </c>
      <c r="CP370">
        <v>0.37295529199999999</v>
      </c>
      <c r="CT370">
        <v>6.1666666666666668E-2</v>
      </c>
      <c r="CU370">
        <v>1.1666666666666667E-2</v>
      </c>
      <c r="CV370">
        <v>0</v>
      </c>
      <c r="CZ370">
        <v>0.10902194699999999</v>
      </c>
      <c r="DA370">
        <v>0</v>
      </c>
      <c r="DB370">
        <v>0</v>
      </c>
      <c r="DC370">
        <v>0</v>
      </c>
      <c r="DD370">
        <v>0</v>
      </c>
      <c r="DE370">
        <v>0</v>
      </c>
      <c r="DF370">
        <v>0.10902194699999999</v>
      </c>
      <c r="DG370">
        <v>0</v>
      </c>
    </row>
    <row r="371" spans="1:111" x14ac:dyDescent="0.3">
      <c r="A371" s="1" t="s">
        <v>525</v>
      </c>
      <c r="B371" s="1" t="s">
        <v>526</v>
      </c>
      <c r="C371">
        <v>93</v>
      </c>
      <c r="D371" s="1" t="s">
        <v>525</v>
      </c>
      <c r="E371" s="1" t="s">
        <v>526</v>
      </c>
      <c r="F371" t="b">
        <v>1</v>
      </c>
      <c r="G371" s="1" t="s">
        <v>398</v>
      </c>
      <c r="H371">
        <v>0.8666666666666667</v>
      </c>
      <c r="I371" s="1" t="s">
        <v>2972</v>
      </c>
      <c r="J371" s="1" t="s">
        <v>2555</v>
      </c>
      <c r="K371" s="1" t="s">
        <v>2821</v>
      </c>
      <c r="L371" s="1" t="s">
        <v>1961</v>
      </c>
      <c r="M371" s="1" t="s">
        <v>2056</v>
      </c>
      <c r="N371" s="1"/>
      <c r="O371" s="1" t="s">
        <v>2051</v>
      </c>
      <c r="P371">
        <v>5</v>
      </c>
      <c r="Q371">
        <v>4</v>
      </c>
      <c r="R371" t="b">
        <v>0</v>
      </c>
      <c r="T371" s="1" t="s">
        <v>395</v>
      </c>
      <c r="U371" s="1" t="s">
        <v>395</v>
      </c>
      <c r="V371" t="b">
        <v>1</v>
      </c>
      <c r="W371">
        <v>2.37304235</v>
      </c>
      <c r="X371">
        <v>1</v>
      </c>
      <c r="Y371">
        <v>0.932294607</v>
      </c>
      <c r="Z371">
        <v>0.06</v>
      </c>
      <c r="AA371">
        <v>0</v>
      </c>
      <c r="AB371">
        <v>0</v>
      </c>
      <c r="AC371">
        <v>0</v>
      </c>
      <c r="AD371">
        <v>0</v>
      </c>
      <c r="AE371">
        <v>0</v>
      </c>
      <c r="AF371">
        <v>0</v>
      </c>
      <c r="AG371">
        <v>0</v>
      </c>
      <c r="AH371">
        <v>0</v>
      </c>
      <c r="AI371">
        <v>0</v>
      </c>
      <c r="AJ371">
        <v>0</v>
      </c>
      <c r="AK371">
        <v>0.932294607</v>
      </c>
      <c r="AL371">
        <v>7.166666666666667E-2</v>
      </c>
      <c r="AM371">
        <v>0</v>
      </c>
      <c r="AO371">
        <v>0</v>
      </c>
      <c r="AP371">
        <v>0</v>
      </c>
      <c r="AQ371">
        <v>0.13166666666666665</v>
      </c>
      <c r="AR371">
        <v>0</v>
      </c>
      <c r="AS371">
        <v>0</v>
      </c>
      <c r="AT371">
        <v>0.13166666666666665</v>
      </c>
      <c r="AU371">
        <v>0</v>
      </c>
      <c r="AV371">
        <v>0</v>
      </c>
      <c r="AX371" s="1" t="s">
        <v>1563</v>
      </c>
      <c r="AY371">
        <v>147.69999999999999</v>
      </c>
      <c r="AZ371">
        <v>22.788000100000001</v>
      </c>
      <c r="BA371">
        <v>0.38833333333333331</v>
      </c>
      <c r="BB371">
        <v>0.27500000000000002</v>
      </c>
      <c r="BC371">
        <v>0</v>
      </c>
      <c r="BI371">
        <v>0.12833333333333333</v>
      </c>
      <c r="BJ371">
        <v>0</v>
      </c>
      <c r="BK371">
        <v>0.51666666666666672</v>
      </c>
      <c r="BM371">
        <v>6.3333333333333339E-2</v>
      </c>
      <c r="BN371" s="1" t="s">
        <v>2621</v>
      </c>
      <c r="BO371" s="1" t="s">
        <v>2973</v>
      </c>
      <c r="BP371" s="1" t="s">
        <v>525</v>
      </c>
      <c r="BQ371" s="1" t="s">
        <v>526</v>
      </c>
      <c r="BR371" s="1" t="s">
        <v>525</v>
      </c>
      <c r="BS371" s="1" t="s">
        <v>526</v>
      </c>
      <c r="BT371">
        <v>353</v>
      </c>
      <c r="BU371" s="1" t="s">
        <v>1198</v>
      </c>
      <c r="BV371" s="1" t="s">
        <v>398</v>
      </c>
      <c r="BW371" s="1" t="s">
        <v>566</v>
      </c>
      <c r="BX371" s="1" t="s">
        <v>2821</v>
      </c>
      <c r="BY371" s="1" t="s">
        <v>1961</v>
      </c>
      <c r="BZ371" s="1" t="s">
        <v>2056</v>
      </c>
      <c r="CA371" s="1" t="s">
        <v>2051</v>
      </c>
      <c r="CB371" s="1"/>
      <c r="CC371" s="1"/>
      <c r="CD371">
        <v>0</v>
      </c>
      <c r="CF371" s="1" t="s">
        <v>395</v>
      </c>
      <c r="CG371">
        <v>1</v>
      </c>
      <c r="CH371" s="1" t="s">
        <v>2621</v>
      </c>
      <c r="CI371" s="1" t="s">
        <v>640</v>
      </c>
      <c r="CJ371" t="b">
        <v>0</v>
      </c>
      <c r="CK371" t="b">
        <v>0</v>
      </c>
      <c r="CL371" t="b">
        <v>0</v>
      </c>
      <c r="CM371" t="b">
        <v>0</v>
      </c>
      <c r="CN371">
        <v>0</v>
      </c>
      <c r="CO371" t="b">
        <v>1</v>
      </c>
      <c r="CP371">
        <v>0.54831838600000005</v>
      </c>
      <c r="CT371">
        <v>7.4999999999999997E-2</v>
      </c>
      <c r="CU371">
        <v>0</v>
      </c>
      <c r="CV371">
        <v>0</v>
      </c>
      <c r="CZ371">
        <v>0.41257852299999997</v>
      </c>
      <c r="DA371">
        <v>0</v>
      </c>
      <c r="DB371">
        <v>0</v>
      </c>
      <c r="DC371">
        <v>0</v>
      </c>
      <c r="DD371">
        <v>0</v>
      </c>
      <c r="DE371">
        <v>0</v>
      </c>
      <c r="DF371">
        <v>0.41257852299999997</v>
      </c>
      <c r="DG371">
        <v>0</v>
      </c>
    </row>
    <row r="372" spans="1:111" x14ac:dyDescent="0.3">
      <c r="A372" s="1" t="s">
        <v>525</v>
      </c>
      <c r="B372" s="1" t="s">
        <v>526</v>
      </c>
      <c r="C372">
        <v>93</v>
      </c>
      <c r="D372" s="1" t="s">
        <v>525</v>
      </c>
      <c r="E372" s="1" t="s">
        <v>526</v>
      </c>
      <c r="F372" t="b">
        <v>1</v>
      </c>
      <c r="G372" s="1" t="s">
        <v>398</v>
      </c>
      <c r="H372">
        <v>0.8666666666666667</v>
      </c>
      <c r="I372" s="1" t="s">
        <v>2972</v>
      </c>
      <c r="J372" s="1" t="s">
        <v>2555</v>
      </c>
      <c r="K372" s="1" t="s">
        <v>2821</v>
      </c>
      <c r="L372" s="1" t="s">
        <v>1961</v>
      </c>
      <c r="M372" s="1" t="s">
        <v>2056</v>
      </c>
      <c r="N372" s="1"/>
      <c r="O372" s="1" t="s">
        <v>2051</v>
      </c>
      <c r="P372">
        <v>5</v>
      </c>
      <c r="Q372">
        <v>4</v>
      </c>
      <c r="R372" t="b">
        <v>0</v>
      </c>
      <c r="T372" s="1" t="s">
        <v>395</v>
      </c>
      <c r="U372" s="1" t="s">
        <v>395</v>
      </c>
      <c r="V372" t="b">
        <v>1</v>
      </c>
      <c r="W372">
        <v>2.37304235</v>
      </c>
      <c r="X372">
        <v>1</v>
      </c>
      <c r="Y372">
        <v>0.932294607</v>
      </c>
      <c r="Z372">
        <v>0.06</v>
      </c>
      <c r="AA372">
        <v>0</v>
      </c>
      <c r="AB372">
        <v>0</v>
      </c>
      <c r="AC372">
        <v>0</v>
      </c>
      <c r="AD372">
        <v>0</v>
      </c>
      <c r="AE372">
        <v>0</v>
      </c>
      <c r="AF372">
        <v>0</v>
      </c>
      <c r="AG372">
        <v>0</v>
      </c>
      <c r="AH372">
        <v>0</v>
      </c>
      <c r="AI372">
        <v>0</v>
      </c>
      <c r="AJ372">
        <v>0</v>
      </c>
      <c r="AK372">
        <v>0.932294607</v>
      </c>
      <c r="AL372">
        <v>7.166666666666667E-2</v>
      </c>
      <c r="AM372">
        <v>0</v>
      </c>
      <c r="AO372">
        <v>0</v>
      </c>
      <c r="AP372">
        <v>0</v>
      </c>
      <c r="AQ372">
        <v>0.13166666666666665</v>
      </c>
      <c r="AR372">
        <v>0</v>
      </c>
      <c r="AS372">
        <v>0</v>
      </c>
      <c r="AT372">
        <v>0.13166666666666665</v>
      </c>
      <c r="AU372">
        <v>0</v>
      </c>
      <c r="AV372">
        <v>0</v>
      </c>
      <c r="AX372" s="1" t="s">
        <v>1563</v>
      </c>
      <c r="AY372">
        <v>147.69999999999999</v>
      </c>
      <c r="AZ372">
        <v>22.788000100000001</v>
      </c>
      <c r="BA372">
        <v>0.38833333333333331</v>
      </c>
      <c r="BB372">
        <v>0.27500000000000002</v>
      </c>
      <c r="BC372">
        <v>0</v>
      </c>
      <c r="BI372">
        <v>0.12833333333333333</v>
      </c>
      <c r="BJ372">
        <v>0</v>
      </c>
      <c r="BK372">
        <v>0.51666666666666672</v>
      </c>
      <c r="BM372">
        <v>6.3333333333333339E-2</v>
      </c>
      <c r="BN372" s="1" t="s">
        <v>2621</v>
      </c>
      <c r="BO372" s="1" t="s">
        <v>2974</v>
      </c>
      <c r="BP372" s="1" t="s">
        <v>525</v>
      </c>
      <c r="BQ372" s="1" t="s">
        <v>526</v>
      </c>
      <c r="BR372" s="1" t="s">
        <v>525</v>
      </c>
      <c r="BS372" s="1" t="s">
        <v>526</v>
      </c>
      <c r="BT372">
        <v>354</v>
      </c>
      <c r="BU372" s="1" t="s">
        <v>1200</v>
      </c>
      <c r="BV372" s="1" t="s">
        <v>398</v>
      </c>
      <c r="BW372" s="1" t="s">
        <v>495</v>
      </c>
      <c r="BX372" s="1" t="s">
        <v>2821</v>
      </c>
      <c r="BY372" s="1" t="s">
        <v>1961</v>
      </c>
      <c r="BZ372" s="1" t="s">
        <v>2056</v>
      </c>
      <c r="CA372" s="1" t="s">
        <v>2051</v>
      </c>
      <c r="CB372" s="1"/>
      <c r="CC372" s="1"/>
      <c r="CD372">
        <v>0</v>
      </c>
      <c r="CF372" s="1" t="s">
        <v>395</v>
      </c>
      <c r="CG372">
        <v>1</v>
      </c>
      <c r="CH372" s="1" t="s">
        <v>2621</v>
      </c>
      <c r="CI372" s="1" t="s">
        <v>640</v>
      </c>
      <c r="CJ372" t="b">
        <v>0</v>
      </c>
      <c r="CK372" t="b">
        <v>0</v>
      </c>
      <c r="CL372" t="b">
        <v>0</v>
      </c>
      <c r="CM372" t="b">
        <v>0</v>
      </c>
      <c r="CN372">
        <v>0</v>
      </c>
      <c r="CO372" t="b">
        <v>1</v>
      </c>
      <c r="CP372">
        <v>0.36615857499999999</v>
      </c>
      <c r="CT372">
        <v>0.05</v>
      </c>
      <c r="CU372">
        <v>0</v>
      </c>
      <c r="CV372">
        <v>0</v>
      </c>
      <c r="CZ372">
        <v>9.8344072699999993E-2</v>
      </c>
      <c r="DA372">
        <v>0</v>
      </c>
      <c r="DB372">
        <v>0</v>
      </c>
      <c r="DC372">
        <v>0</v>
      </c>
      <c r="DD372">
        <v>0</v>
      </c>
      <c r="DE372">
        <v>0</v>
      </c>
      <c r="DF372">
        <v>9.8344072699999993E-2</v>
      </c>
      <c r="DG372">
        <v>0</v>
      </c>
    </row>
    <row r="373" spans="1:111" x14ac:dyDescent="0.3">
      <c r="A373" s="1" t="s">
        <v>525</v>
      </c>
      <c r="B373" s="1" t="s">
        <v>526</v>
      </c>
      <c r="C373">
        <v>93</v>
      </c>
      <c r="D373" s="1" t="s">
        <v>525</v>
      </c>
      <c r="E373" s="1" t="s">
        <v>526</v>
      </c>
      <c r="F373" t="b">
        <v>1</v>
      </c>
      <c r="G373" s="1" t="s">
        <v>398</v>
      </c>
      <c r="H373">
        <v>0.8666666666666667</v>
      </c>
      <c r="I373" s="1" t="s">
        <v>2972</v>
      </c>
      <c r="J373" s="1" t="s">
        <v>2555</v>
      </c>
      <c r="K373" s="1" t="s">
        <v>2821</v>
      </c>
      <c r="L373" s="1" t="s">
        <v>1961</v>
      </c>
      <c r="M373" s="1" t="s">
        <v>2056</v>
      </c>
      <c r="N373" s="1"/>
      <c r="O373" s="1" t="s">
        <v>2051</v>
      </c>
      <c r="P373">
        <v>5</v>
      </c>
      <c r="Q373">
        <v>4</v>
      </c>
      <c r="R373" t="b">
        <v>0</v>
      </c>
      <c r="T373" s="1" t="s">
        <v>395</v>
      </c>
      <c r="U373" s="1" t="s">
        <v>395</v>
      </c>
      <c r="V373" t="b">
        <v>1</v>
      </c>
      <c r="W373">
        <v>2.37304235</v>
      </c>
      <c r="X373">
        <v>1</v>
      </c>
      <c r="Y373">
        <v>0.932294607</v>
      </c>
      <c r="Z373">
        <v>0.06</v>
      </c>
      <c r="AA373">
        <v>0</v>
      </c>
      <c r="AB373">
        <v>0</v>
      </c>
      <c r="AC373">
        <v>0</v>
      </c>
      <c r="AD373">
        <v>0</v>
      </c>
      <c r="AE373">
        <v>0</v>
      </c>
      <c r="AF373">
        <v>0</v>
      </c>
      <c r="AG373">
        <v>0</v>
      </c>
      <c r="AH373">
        <v>0</v>
      </c>
      <c r="AI373">
        <v>0</v>
      </c>
      <c r="AJ373">
        <v>0</v>
      </c>
      <c r="AK373">
        <v>0.932294607</v>
      </c>
      <c r="AL373">
        <v>7.166666666666667E-2</v>
      </c>
      <c r="AM373">
        <v>0</v>
      </c>
      <c r="AO373">
        <v>0</v>
      </c>
      <c r="AP373">
        <v>0</v>
      </c>
      <c r="AQ373">
        <v>0.13166666666666665</v>
      </c>
      <c r="AR373">
        <v>0</v>
      </c>
      <c r="AS373">
        <v>0</v>
      </c>
      <c r="AT373">
        <v>0.13166666666666665</v>
      </c>
      <c r="AU373">
        <v>0</v>
      </c>
      <c r="AV373">
        <v>0</v>
      </c>
      <c r="AX373" s="1" t="s">
        <v>1563</v>
      </c>
      <c r="AY373">
        <v>147.69999999999999</v>
      </c>
      <c r="AZ373">
        <v>22.788000100000001</v>
      </c>
      <c r="BA373">
        <v>0.38833333333333331</v>
      </c>
      <c r="BB373">
        <v>0.27500000000000002</v>
      </c>
      <c r="BC373">
        <v>0</v>
      </c>
      <c r="BI373">
        <v>0.12833333333333333</v>
      </c>
      <c r="BJ373">
        <v>0</v>
      </c>
      <c r="BK373">
        <v>0.51666666666666672</v>
      </c>
      <c r="BM373">
        <v>6.3333333333333339E-2</v>
      </c>
      <c r="BN373" s="1" t="s">
        <v>2621</v>
      </c>
      <c r="BO373" s="1" t="s">
        <v>2975</v>
      </c>
      <c r="BP373" s="1" t="s">
        <v>525</v>
      </c>
      <c r="BQ373" s="1" t="s">
        <v>526</v>
      </c>
      <c r="BR373" s="1" t="s">
        <v>525</v>
      </c>
      <c r="BS373" s="1" t="s">
        <v>526</v>
      </c>
      <c r="BT373">
        <v>355</v>
      </c>
      <c r="BU373" s="1" t="s">
        <v>1096</v>
      </c>
      <c r="BV373" s="1" t="s">
        <v>398</v>
      </c>
      <c r="BW373" s="1" t="s">
        <v>446</v>
      </c>
      <c r="BX373" s="1" t="s">
        <v>2821</v>
      </c>
      <c r="BY373" s="1" t="s">
        <v>1961</v>
      </c>
      <c r="BZ373" s="1" t="s">
        <v>2056</v>
      </c>
      <c r="CA373" s="1" t="s">
        <v>2051</v>
      </c>
      <c r="CB373" s="1"/>
      <c r="CC373" s="1"/>
      <c r="CD373">
        <v>0</v>
      </c>
      <c r="CF373" s="1" t="s">
        <v>395</v>
      </c>
      <c r="CG373">
        <v>1</v>
      </c>
      <c r="CH373" s="1" t="s">
        <v>2621</v>
      </c>
      <c r="CI373" s="1" t="s">
        <v>640</v>
      </c>
      <c r="CJ373" t="b">
        <v>0</v>
      </c>
      <c r="CK373" t="b">
        <v>0</v>
      </c>
      <c r="CL373" t="b">
        <v>0</v>
      </c>
      <c r="CM373" t="b">
        <v>0</v>
      </c>
      <c r="CN373">
        <v>0</v>
      </c>
      <c r="CO373" t="b">
        <v>1</v>
      </c>
      <c r="CP373">
        <v>0.420598745</v>
      </c>
      <c r="CT373">
        <v>5.8333333333333334E-2</v>
      </c>
      <c r="CU373">
        <v>0</v>
      </c>
      <c r="CV373">
        <v>0</v>
      </c>
      <c r="CZ373">
        <v>0.183677286</v>
      </c>
      <c r="DA373">
        <v>0</v>
      </c>
      <c r="DB373">
        <v>0</v>
      </c>
      <c r="DC373">
        <v>0</v>
      </c>
      <c r="DD373">
        <v>0</v>
      </c>
      <c r="DE373">
        <v>0</v>
      </c>
      <c r="DF373">
        <v>0.183677286</v>
      </c>
      <c r="DG373">
        <v>0</v>
      </c>
    </row>
    <row r="374" spans="1:111" x14ac:dyDescent="0.3">
      <c r="A374" s="1" t="s">
        <v>525</v>
      </c>
      <c r="B374" s="1" t="s">
        <v>526</v>
      </c>
      <c r="C374">
        <v>93</v>
      </c>
      <c r="D374" s="1" t="s">
        <v>525</v>
      </c>
      <c r="E374" s="1" t="s">
        <v>526</v>
      </c>
      <c r="F374" t="b">
        <v>1</v>
      </c>
      <c r="G374" s="1" t="s">
        <v>398</v>
      </c>
      <c r="H374">
        <v>0.8666666666666667</v>
      </c>
      <c r="I374" s="1" t="s">
        <v>2972</v>
      </c>
      <c r="J374" s="1" t="s">
        <v>2555</v>
      </c>
      <c r="K374" s="1" t="s">
        <v>2821</v>
      </c>
      <c r="L374" s="1" t="s">
        <v>1961</v>
      </c>
      <c r="M374" s="1" t="s">
        <v>2056</v>
      </c>
      <c r="N374" s="1"/>
      <c r="O374" s="1" t="s">
        <v>2051</v>
      </c>
      <c r="P374">
        <v>5</v>
      </c>
      <c r="Q374">
        <v>4</v>
      </c>
      <c r="R374" t="b">
        <v>0</v>
      </c>
      <c r="T374" s="1" t="s">
        <v>395</v>
      </c>
      <c r="U374" s="1" t="s">
        <v>395</v>
      </c>
      <c r="V374" t="b">
        <v>1</v>
      </c>
      <c r="W374">
        <v>2.37304235</v>
      </c>
      <c r="X374">
        <v>1</v>
      </c>
      <c r="Y374">
        <v>0.932294607</v>
      </c>
      <c r="Z374">
        <v>0.06</v>
      </c>
      <c r="AA374">
        <v>0</v>
      </c>
      <c r="AB374">
        <v>0</v>
      </c>
      <c r="AC374">
        <v>0</v>
      </c>
      <c r="AD374">
        <v>0</v>
      </c>
      <c r="AE374">
        <v>0</v>
      </c>
      <c r="AF374">
        <v>0</v>
      </c>
      <c r="AG374">
        <v>0</v>
      </c>
      <c r="AH374">
        <v>0</v>
      </c>
      <c r="AI374">
        <v>0</v>
      </c>
      <c r="AJ374">
        <v>0</v>
      </c>
      <c r="AK374">
        <v>0.932294607</v>
      </c>
      <c r="AL374">
        <v>7.166666666666667E-2</v>
      </c>
      <c r="AM374">
        <v>0</v>
      </c>
      <c r="AO374">
        <v>0</v>
      </c>
      <c r="AP374">
        <v>0</v>
      </c>
      <c r="AQ374">
        <v>0.13166666666666665</v>
      </c>
      <c r="AR374">
        <v>0</v>
      </c>
      <c r="AS374">
        <v>0</v>
      </c>
      <c r="AT374">
        <v>0.13166666666666665</v>
      </c>
      <c r="AU374">
        <v>0</v>
      </c>
      <c r="AV374">
        <v>0</v>
      </c>
      <c r="AX374" s="1" t="s">
        <v>1563</v>
      </c>
      <c r="AY374">
        <v>147.69999999999999</v>
      </c>
      <c r="AZ374">
        <v>22.788000100000001</v>
      </c>
      <c r="BA374">
        <v>0.38833333333333331</v>
      </c>
      <c r="BB374">
        <v>0.27500000000000002</v>
      </c>
      <c r="BC374">
        <v>0</v>
      </c>
      <c r="BI374">
        <v>0.12833333333333333</v>
      </c>
      <c r="BJ374">
        <v>0</v>
      </c>
      <c r="BK374">
        <v>0.51666666666666672</v>
      </c>
      <c r="BM374">
        <v>6.3333333333333339E-2</v>
      </c>
      <c r="BN374" s="1" t="s">
        <v>2621</v>
      </c>
      <c r="BO374" s="1" t="s">
        <v>2976</v>
      </c>
      <c r="BP374" s="1" t="s">
        <v>525</v>
      </c>
      <c r="BQ374" s="1" t="s">
        <v>526</v>
      </c>
      <c r="BR374" s="1" t="s">
        <v>525</v>
      </c>
      <c r="BS374" s="1" t="s">
        <v>526</v>
      </c>
      <c r="BT374">
        <v>356</v>
      </c>
      <c r="BU374" s="1" t="s">
        <v>1104</v>
      </c>
      <c r="BV374" s="1" t="s">
        <v>398</v>
      </c>
      <c r="BW374" s="1" t="s">
        <v>511</v>
      </c>
      <c r="BX374" s="1" t="s">
        <v>2821</v>
      </c>
      <c r="BY374" s="1" t="s">
        <v>1961</v>
      </c>
      <c r="BZ374" s="1" t="s">
        <v>2056</v>
      </c>
      <c r="CA374" s="1" t="s">
        <v>2051</v>
      </c>
      <c r="CB374" s="1"/>
      <c r="CC374" s="1"/>
      <c r="CD374">
        <v>0</v>
      </c>
      <c r="CF374" s="1" t="s">
        <v>395</v>
      </c>
      <c r="CG374">
        <v>1</v>
      </c>
      <c r="CH374" s="1" t="s">
        <v>2621</v>
      </c>
      <c r="CI374" s="1" t="s">
        <v>640</v>
      </c>
      <c r="CJ374" t="b">
        <v>0</v>
      </c>
      <c r="CK374" t="b">
        <v>0</v>
      </c>
      <c r="CL374" t="b">
        <v>0</v>
      </c>
      <c r="CM374" t="b">
        <v>0</v>
      </c>
      <c r="CN374">
        <v>0</v>
      </c>
      <c r="CO374" t="b">
        <v>1</v>
      </c>
      <c r="CP374">
        <v>0.36883422700000001</v>
      </c>
      <c r="CT374">
        <v>5.1666666666666666E-2</v>
      </c>
      <c r="CU374">
        <v>0</v>
      </c>
      <c r="CV374">
        <v>0</v>
      </c>
      <c r="CZ374">
        <v>7.4475899299999995E-2</v>
      </c>
      <c r="DA374">
        <v>0</v>
      </c>
      <c r="DB374">
        <v>0</v>
      </c>
      <c r="DC374">
        <v>0</v>
      </c>
      <c r="DD374">
        <v>0</v>
      </c>
      <c r="DE374">
        <v>0</v>
      </c>
      <c r="DF374">
        <v>7.4475899299999995E-2</v>
      </c>
      <c r="DG374">
        <v>0</v>
      </c>
    </row>
    <row r="375" spans="1:111" x14ac:dyDescent="0.3">
      <c r="A375" s="1" t="s">
        <v>525</v>
      </c>
      <c r="B375" s="1" t="s">
        <v>526</v>
      </c>
      <c r="C375">
        <v>93</v>
      </c>
      <c r="D375" s="1" t="s">
        <v>525</v>
      </c>
      <c r="E375" s="1" t="s">
        <v>526</v>
      </c>
      <c r="F375" t="b">
        <v>1</v>
      </c>
      <c r="G375" s="1" t="s">
        <v>398</v>
      </c>
      <c r="H375">
        <v>0.8666666666666667</v>
      </c>
      <c r="I375" s="1" t="s">
        <v>2972</v>
      </c>
      <c r="J375" s="1" t="s">
        <v>2555</v>
      </c>
      <c r="K375" s="1" t="s">
        <v>2821</v>
      </c>
      <c r="L375" s="1" t="s">
        <v>1961</v>
      </c>
      <c r="M375" s="1" t="s">
        <v>2056</v>
      </c>
      <c r="N375" s="1"/>
      <c r="O375" s="1" t="s">
        <v>2051</v>
      </c>
      <c r="P375">
        <v>5</v>
      </c>
      <c r="Q375">
        <v>4</v>
      </c>
      <c r="R375" t="b">
        <v>0</v>
      </c>
      <c r="T375" s="1" t="s">
        <v>395</v>
      </c>
      <c r="U375" s="1" t="s">
        <v>395</v>
      </c>
      <c r="V375" t="b">
        <v>1</v>
      </c>
      <c r="W375">
        <v>2.37304235</v>
      </c>
      <c r="X375">
        <v>1</v>
      </c>
      <c r="Y375">
        <v>0.932294607</v>
      </c>
      <c r="Z375">
        <v>0.06</v>
      </c>
      <c r="AA375">
        <v>0</v>
      </c>
      <c r="AB375">
        <v>0</v>
      </c>
      <c r="AC375">
        <v>0</v>
      </c>
      <c r="AD375">
        <v>0</v>
      </c>
      <c r="AE375">
        <v>0</v>
      </c>
      <c r="AF375">
        <v>0</v>
      </c>
      <c r="AG375">
        <v>0</v>
      </c>
      <c r="AH375">
        <v>0</v>
      </c>
      <c r="AI375">
        <v>0</v>
      </c>
      <c r="AJ375">
        <v>0</v>
      </c>
      <c r="AK375">
        <v>0.932294607</v>
      </c>
      <c r="AL375">
        <v>7.166666666666667E-2</v>
      </c>
      <c r="AM375">
        <v>0</v>
      </c>
      <c r="AO375">
        <v>0</v>
      </c>
      <c r="AP375">
        <v>0</v>
      </c>
      <c r="AQ375">
        <v>0.13166666666666665</v>
      </c>
      <c r="AR375">
        <v>0</v>
      </c>
      <c r="AS375">
        <v>0</v>
      </c>
      <c r="AT375">
        <v>0.13166666666666665</v>
      </c>
      <c r="AU375">
        <v>0</v>
      </c>
      <c r="AV375">
        <v>0</v>
      </c>
      <c r="AX375" s="1" t="s">
        <v>1563</v>
      </c>
      <c r="AY375">
        <v>147.69999999999999</v>
      </c>
      <c r="AZ375">
        <v>22.788000100000001</v>
      </c>
      <c r="BA375">
        <v>0.38833333333333331</v>
      </c>
      <c r="BB375">
        <v>0.27500000000000002</v>
      </c>
      <c r="BC375">
        <v>0</v>
      </c>
      <c r="BI375">
        <v>0.12833333333333333</v>
      </c>
      <c r="BJ375">
        <v>0</v>
      </c>
      <c r="BK375">
        <v>0.51666666666666672</v>
      </c>
      <c r="BM375">
        <v>6.3333333333333339E-2</v>
      </c>
      <c r="BN375" s="1" t="s">
        <v>2621</v>
      </c>
      <c r="BO375" s="1" t="s">
        <v>2977</v>
      </c>
      <c r="BP375" s="1" t="s">
        <v>525</v>
      </c>
      <c r="BQ375" s="1" t="s">
        <v>526</v>
      </c>
      <c r="BR375" s="1" t="s">
        <v>525</v>
      </c>
      <c r="BS375" s="1" t="s">
        <v>526</v>
      </c>
      <c r="BT375">
        <v>357</v>
      </c>
      <c r="BU375" s="1" t="s">
        <v>1088</v>
      </c>
      <c r="BV375" s="1" t="s">
        <v>398</v>
      </c>
      <c r="BW375" s="1" t="s">
        <v>512</v>
      </c>
      <c r="BX375" s="1" t="s">
        <v>2821</v>
      </c>
      <c r="BY375" s="1" t="s">
        <v>1961</v>
      </c>
      <c r="BZ375" s="1" t="s">
        <v>2056</v>
      </c>
      <c r="CA375" s="1" t="s">
        <v>2051</v>
      </c>
      <c r="CB375" s="1"/>
      <c r="CC375" s="1"/>
      <c r="CD375">
        <v>0</v>
      </c>
      <c r="CF375" s="1" t="s">
        <v>395</v>
      </c>
      <c r="CG375">
        <v>0</v>
      </c>
      <c r="CH375" s="1" t="s">
        <v>2621</v>
      </c>
      <c r="CI375" s="1" t="s">
        <v>640</v>
      </c>
      <c r="CJ375" t="b">
        <v>0</v>
      </c>
      <c r="CK375" t="b">
        <v>0</v>
      </c>
      <c r="CL375" t="b">
        <v>0</v>
      </c>
      <c r="CM375" t="b">
        <v>0</v>
      </c>
      <c r="CN375">
        <v>0</v>
      </c>
      <c r="CO375" t="b">
        <v>1</v>
      </c>
      <c r="CP375">
        <v>0.28100165700000002</v>
      </c>
      <c r="CT375">
        <v>3.833333333333333E-2</v>
      </c>
      <c r="CU375">
        <v>0</v>
      </c>
      <c r="CV375">
        <v>0</v>
      </c>
      <c r="CZ375">
        <v>0.16321887099999999</v>
      </c>
      <c r="DA375">
        <v>0</v>
      </c>
      <c r="DB375">
        <v>0</v>
      </c>
      <c r="DC375">
        <v>0</v>
      </c>
      <c r="DD375">
        <v>0</v>
      </c>
      <c r="DE375">
        <v>0</v>
      </c>
      <c r="DF375">
        <v>0.16321887099999999</v>
      </c>
      <c r="DG375">
        <v>0</v>
      </c>
    </row>
    <row r="376" spans="1:111" x14ac:dyDescent="0.3">
      <c r="A376" s="1" t="s">
        <v>525</v>
      </c>
      <c r="B376" s="1" t="s">
        <v>526</v>
      </c>
      <c r="C376">
        <v>92</v>
      </c>
      <c r="D376" s="1" t="s">
        <v>525</v>
      </c>
      <c r="E376" s="1" t="s">
        <v>526</v>
      </c>
      <c r="F376" t="b">
        <v>1</v>
      </c>
      <c r="G376" s="1" t="s">
        <v>398</v>
      </c>
      <c r="H376">
        <v>0.20333333333333334</v>
      </c>
      <c r="I376" s="1" t="s">
        <v>2978</v>
      </c>
      <c r="J376" s="1" t="s">
        <v>581</v>
      </c>
      <c r="K376" s="1" t="s">
        <v>2821</v>
      </c>
      <c r="L376" s="1" t="s">
        <v>1961</v>
      </c>
      <c r="M376" s="1" t="s">
        <v>2056</v>
      </c>
      <c r="N376" s="1"/>
      <c r="O376" s="1" t="s">
        <v>2051</v>
      </c>
      <c r="P376">
        <v>1</v>
      </c>
      <c r="Q376">
        <v>0</v>
      </c>
      <c r="R376" t="b">
        <v>0</v>
      </c>
      <c r="T376" s="1" t="s">
        <v>395</v>
      </c>
      <c r="U376" s="1" t="s">
        <v>395</v>
      </c>
      <c r="V376" t="b">
        <v>1</v>
      </c>
      <c r="W376">
        <v>0.5</v>
      </c>
      <c r="X376">
        <v>1</v>
      </c>
      <c r="Y376">
        <v>0.67799979399999999</v>
      </c>
      <c r="Z376">
        <v>4.3333333333333335E-2</v>
      </c>
      <c r="AA376">
        <v>0</v>
      </c>
      <c r="AB376">
        <v>0</v>
      </c>
      <c r="AC376">
        <v>0</v>
      </c>
      <c r="AD376">
        <v>0</v>
      </c>
      <c r="AE376">
        <v>0</v>
      </c>
      <c r="AF376">
        <v>0</v>
      </c>
      <c r="AG376">
        <v>0</v>
      </c>
      <c r="AH376">
        <v>0</v>
      </c>
      <c r="AI376">
        <v>0</v>
      </c>
      <c r="AJ376">
        <v>0</v>
      </c>
      <c r="AK376">
        <v>0.67799979399999999</v>
      </c>
      <c r="AL376">
        <v>5.1666666666666666E-2</v>
      </c>
      <c r="AM376">
        <v>0</v>
      </c>
      <c r="AO376">
        <v>0</v>
      </c>
      <c r="AP376">
        <v>0</v>
      </c>
      <c r="AQ376">
        <v>9.5000000000000001E-2</v>
      </c>
      <c r="AR376">
        <v>0</v>
      </c>
      <c r="AS376">
        <v>0</v>
      </c>
      <c r="AT376">
        <v>9.5000000000000001E-2</v>
      </c>
      <c r="AU376">
        <v>0</v>
      </c>
      <c r="AV376">
        <v>0</v>
      </c>
      <c r="AX376" s="1" t="s">
        <v>1563</v>
      </c>
      <c r="AY376">
        <v>0</v>
      </c>
      <c r="AZ376">
        <v>0</v>
      </c>
      <c r="BA376">
        <v>0</v>
      </c>
      <c r="BB376">
        <v>8.666666666666667E-2</v>
      </c>
      <c r="BC376">
        <v>0</v>
      </c>
      <c r="BI376">
        <v>0.10666666666666667</v>
      </c>
      <c r="BJ376">
        <v>0</v>
      </c>
      <c r="BK376">
        <v>0.10666666666666667</v>
      </c>
      <c r="BM376">
        <v>0</v>
      </c>
      <c r="BN376" s="1" t="s">
        <v>2621</v>
      </c>
      <c r="BO376" s="1" t="s">
        <v>2979</v>
      </c>
      <c r="BP376" s="1" t="s">
        <v>525</v>
      </c>
      <c r="BQ376" s="1" t="s">
        <v>526</v>
      </c>
      <c r="BR376" s="1" t="s">
        <v>525</v>
      </c>
      <c r="BS376" s="1" t="s">
        <v>526</v>
      </c>
      <c r="BT376">
        <v>352</v>
      </c>
      <c r="BU376" s="1" t="s">
        <v>1193</v>
      </c>
      <c r="BV376" s="1" t="s">
        <v>398</v>
      </c>
      <c r="BW376" s="1" t="s">
        <v>582</v>
      </c>
      <c r="BX376" s="1" t="s">
        <v>2821</v>
      </c>
      <c r="BY376" s="1" t="s">
        <v>1961</v>
      </c>
      <c r="BZ376" s="1" t="s">
        <v>2056</v>
      </c>
      <c r="CA376" s="1" t="s">
        <v>2051</v>
      </c>
      <c r="CB376" s="1"/>
      <c r="CC376" s="1"/>
      <c r="CD376">
        <v>0</v>
      </c>
      <c r="CF376" s="1" t="s">
        <v>395</v>
      </c>
      <c r="CG376">
        <v>0</v>
      </c>
      <c r="CH376" s="1" t="s">
        <v>2621</v>
      </c>
      <c r="CI376" s="1" t="s">
        <v>640</v>
      </c>
      <c r="CJ376" t="b">
        <v>0</v>
      </c>
      <c r="CK376" t="b">
        <v>0</v>
      </c>
      <c r="CL376" t="b">
        <v>0</v>
      </c>
      <c r="CM376" t="b">
        <v>0</v>
      </c>
      <c r="CN376">
        <v>0</v>
      </c>
      <c r="CO376" t="b">
        <v>1</v>
      </c>
      <c r="CP376">
        <v>0.62674748899999999</v>
      </c>
      <c r="CT376">
        <v>8.666666666666667E-2</v>
      </c>
      <c r="CU376">
        <v>0</v>
      </c>
      <c r="CV376">
        <v>0</v>
      </c>
      <c r="CZ376">
        <v>0.67799979399999999</v>
      </c>
      <c r="DA376">
        <v>0</v>
      </c>
      <c r="DB376">
        <v>0</v>
      </c>
      <c r="DC376">
        <v>0</v>
      </c>
      <c r="DD376">
        <v>0</v>
      </c>
      <c r="DE376">
        <v>0</v>
      </c>
      <c r="DF376">
        <v>0.67799979399999999</v>
      </c>
      <c r="DG376">
        <v>0</v>
      </c>
    </row>
    <row r="377" spans="1:111" x14ac:dyDescent="0.3">
      <c r="A377" s="1" t="s">
        <v>2422</v>
      </c>
      <c r="B377" s="1" t="s">
        <v>2513</v>
      </c>
      <c r="C377">
        <v>84</v>
      </c>
      <c r="D377" s="1" t="s">
        <v>1505</v>
      </c>
      <c r="E377" s="1" t="s">
        <v>1506</v>
      </c>
      <c r="F377" t="b">
        <v>1</v>
      </c>
      <c r="G377" s="1" t="s">
        <v>398</v>
      </c>
      <c r="H377">
        <v>7.3333333333333334E-2</v>
      </c>
      <c r="I377" s="1" t="s">
        <v>2980</v>
      </c>
      <c r="J377" s="1" t="s">
        <v>393</v>
      </c>
      <c r="K377" s="1" t="s">
        <v>2981</v>
      </c>
      <c r="L377" s="1" t="s">
        <v>2982</v>
      </c>
      <c r="M377" s="1" t="s">
        <v>2056</v>
      </c>
      <c r="N377" s="1"/>
      <c r="O377" s="1" t="s">
        <v>2051</v>
      </c>
      <c r="P377">
        <v>1</v>
      </c>
      <c r="Q377">
        <v>0</v>
      </c>
      <c r="R377" t="b">
        <v>0</v>
      </c>
      <c r="T377" s="1" t="s">
        <v>411</v>
      </c>
      <c r="U377" s="1" t="s">
        <v>395</v>
      </c>
      <c r="V377" t="b">
        <v>1</v>
      </c>
      <c r="W377">
        <v>0.5</v>
      </c>
      <c r="X377">
        <v>1</v>
      </c>
      <c r="Y377">
        <v>0.117456563</v>
      </c>
      <c r="Z377">
        <v>8.3333333333333332E-3</v>
      </c>
      <c r="AA377">
        <v>0</v>
      </c>
      <c r="AB377">
        <v>0</v>
      </c>
      <c r="AC377">
        <v>0</v>
      </c>
      <c r="AD377">
        <v>0</v>
      </c>
      <c r="AE377">
        <v>0</v>
      </c>
      <c r="AF377">
        <v>0</v>
      </c>
      <c r="AG377">
        <v>0</v>
      </c>
      <c r="AH377">
        <v>0</v>
      </c>
      <c r="AI377">
        <v>0</v>
      </c>
      <c r="AJ377">
        <v>0</v>
      </c>
      <c r="AK377">
        <v>0.117456563</v>
      </c>
      <c r="AL377">
        <v>0.01</v>
      </c>
      <c r="AM377">
        <v>0</v>
      </c>
      <c r="AO377">
        <v>0</v>
      </c>
      <c r="AP377">
        <v>0</v>
      </c>
      <c r="AQ377">
        <v>1.8333333333333333E-2</v>
      </c>
      <c r="AR377">
        <v>0</v>
      </c>
      <c r="AS377">
        <v>0</v>
      </c>
      <c r="AT377">
        <v>1.8333333333333333E-2</v>
      </c>
      <c r="AU377">
        <v>0</v>
      </c>
      <c r="AV377">
        <v>0</v>
      </c>
      <c r="AX377" s="1" t="s">
        <v>1563</v>
      </c>
      <c r="AY377">
        <v>0</v>
      </c>
      <c r="AZ377">
        <v>0</v>
      </c>
      <c r="BA377">
        <v>0</v>
      </c>
      <c r="BB377">
        <v>5.6666666666666664E-2</v>
      </c>
      <c r="BC377">
        <v>0</v>
      </c>
      <c r="BI377">
        <v>1.4999999999999999E-2</v>
      </c>
      <c r="BJ377">
        <v>0</v>
      </c>
      <c r="BK377">
        <v>1.4999999999999999E-2</v>
      </c>
      <c r="BM377">
        <v>0</v>
      </c>
      <c r="BN377" s="1" t="s">
        <v>2613</v>
      </c>
      <c r="BO377" s="1" t="s">
        <v>2983</v>
      </c>
      <c r="BP377" s="1" t="s">
        <v>2422</v>
      </c>
      <c r="BQ377" s="1" t="s">
        <v>2513</v>
      </c>
      <c r="BR377" s="1" t="s">
        <v>1505</v>
      </c>
      <c r="BS377" s="1" t="s">
        <v>1506</v>
      </c>
      <c r="BT377">
        <v>276</v>
      </c>
      <c r="BU377" s="1" t="s">
        <v>1799</v>
      </c>
      <c r="BV377" s="1" t="s">
        <v>398</v>
      </c>
      <c r="BW377" s="1"/>
      <c r="BX377" s="1" t="s">
        <v>2981</v>
      </c>
      <c r="BY377" s="1" t="s">
        <v>2982</v>
      </c>
      <c r="BZ377" s="1" t="s">
        <v>2056</v>
      </c>
      <c r="CA377" s="1" t="s">
        <v>2051</v>
      </c>
      <c r="CB377" s="1"/>
      <c r="CC377" s="1" t="s">
        <v>2984</v>
      </c>
      <c r="CD377">
        <v>0</v>
      </c>
      <c r="CF377" s="1" t="s">
        <v>395</v>
      </c>
      <c r="CG377">
        <v>0</v>
      </c>
      <c r="CH377" s="1" t="s">
        <v>2613</v>
      </c>
      <c r="CI377" s="1" t="s">
        <v>640</v>
      </c>
      <c r="CJ377" t="b">
        <v>0</v>
      </c>
      <c r="CK377" t="b">
        <v>0</v>
      </c>
      <c r="CL377" t="b">
        <v>0</v>
      </c>
      <c r="CM377" t="b">
        <v>0</v>
      </c>
      <c r="CN377">
        <v>0</v>
      </c>
      <c r="CO377" t="b">
        <v>1</v>
      </c>
      <c r="CP377">
        <v>0.20607766499999999</v>
      </c>
      <c r="CT377">
        <v>5.5E-2</v>
      </c>
      <c r="CU377">
        <v>0</v>
      </c>
      <c r="CV377">
        <v>0</v>
      </c>
      <c r="CZ377">
        <v>0.117456563</v>
      </c>
      <c r="DA377">
        <v>0</v>
      </c>
      <c r="DB377">
        <v>0</v>
      </c>
      <c r="DC377">
        <v>0</v>
      </c>
      <c r="DD377">
        <v>0</v>
      </c>
      <c r="DE377">
        <v>0</v>
      </c>
      <c r="DF377">
        <v>0.117456563</v>
      </c>
      <c r="DG377">
        <v>0</v>
      </c>
    </row>
    <row r="378" spans="1:111" x14ac:dyDescent="0.3">
      <c r="A378" s="1" t="s">
        <v>2422</v>
      </c>
      <c r="B378" s="1" t="s">
        <v>2513</v>
      </c>
      <c r="C378">
        <v>87</v>
      </c>
      <c r="D378" s="1" t="s">
        <v>1505</v>
      </c>
      <c r="E378" s="1" t="s">
        <v>1506</v>
      </c>
      <c r="F378" t="b">
        <v>1</v>
      </c>
      <c r="G378" s="1" t="s">
        <v>398</v>
      </c>
      <c r="H378">
        <v>7.3333333333333334E-2</v>
      </c>
      <c r="I378" s="1" t="s">
        <v>2985</v>
      </c>
      <c r="J378" s="1" t="s">
        <v>393</v>
      </c>
      <c r="K378" s="1" t="s">
        <v>2981</v>
      </c>
      <c r="L378" s="1" t="s">
        <v>2982</v>
      </c>
      <c r="M378" s="1" t="s">
        <v>2056</v>
      </c>
      <c r="N378" s="1"/>
      <c r="O378" s="1" t="s">
        <v>2051</v>
      </c>
      <c r="P378">
        <v>1</v>
      </c>
      <c r="Q378">
        <v>0</v>
      </c>
      <c r="R378" t="b">
        <v>0</v>
      </c>
      <c r="T378" s="1" t="s">
        <v>411</v>
      </c>
      <c r="U378" s="1" t="s">
        <v>395</v>
      </c>
      <c r="V378" t="b">
        <v>1</v>
      </c>
      <c r="W378">
        <v>0.5</v>
      </c>
      <c r="X378">
        <v>1</v>
      </c>
      <c r="Y378">
        <v>0.117456563</v>
      </c>
      <c r="Z378">
        <v>8.3333333333333332E-3</v>
      </c>
      <c r="AA378">
        <v>0</v>
      </c>
      <c r="AB378">
        <v>0</v>
      </c>
      <c r="AC378">
        <v>0</v>
      </c>
      <c r="AD378">
        <v>0</v>
      </c>
      <c r="AE378">
        <v>0</v>
      </c>
      <c r="AF378">
        <v>0</v>
      </c>
      <c r="AG378">
        <v>0</v>
      </c>
      <c r="AH378">
        <v>0</v>
      </c>
      <c r="AI378">
        <v>0</v>
      </c>
      <c r="AJ378">
        <v>0</v>
      </c>
      <c r="AK378">
        <v>0.117456563</v>
      </c>
      <c r="AL378">
        <v>0.01</v>
      </c>
      <c r="AM378">
        <v>0</v>
      </c>
      <c r="AO378">
        <v>0</v>
      </c>
      <c r="AP378">
        <v>0</v>
      </c>
      <c r="AQ378">
        <v>1.8333333333333333E-2</v>
      </c>
      <c r="AR378">
        <v>0</v>
      </c>
      <c r="AS378">
        <v>0</v>
      </c>
      <c r="AT378">
        <v>1.8333333333333333E-2</v>
      </c>
      <c r="AU378">
        <v>0</v>
      </c>
      <c r="AV378">
        <v>0</v>
      </c>
      <c r="AX378" s="1" t="s">
        <v>1563</v>
      </c>
      <c r="AY378">
        <v>0</v>
      </c>
      <c r="AZ378">
        <v>0</v>
      </c>
      <c r="BA378">
        <v>0</v>
      </c>
      <c r="BB378">
        <v>5.6666666666666664E-2</v>
      </c>
      <c r="BC378">
        <v>0</v>
      </c>
      <c r="BI378">
        <v>1.4999999999999999E-2</v>
      </c>
      <c r="BJ378">
        <v>0</v>
      </c>
      <c r="BK378">
        <v>1.4999999999999999E-2</v>
      </c>
      <c r="BM378">
        <v>0</v>
      </c>
      <c r="BN378" s="1" t="s">
        <v>2613</v>
      </c>
      <c r="BO378" s="1" t="s">
        <v>2986</v>
      </c>
      <c r="BP378" s="1" t="s">
        <v>2422</v>
      </c>
      <c r="BQ378" s="1" t="s">
        <v>2513</v>
      </c>
      <c r="BR378" s="1" t="s">
        <v>1505</v>
      </c>
      <c r="BS378" s="1" t="s">
        <v>1506</v>
      </c>
      <c r="BT378">
        <v>279</v>
      </c>
      <c r="BU378" s="1" t="s">
        <v>1798</v>
      </c>
      <c r="BV378" s="1" t="s">
        <v>398</v>
      </c>
      <c r="BW378" s="1"/>
      <c r="BX378" s="1" t="s">
        <v>2981</v>
      </c>
      <c r="BY378" s="1" t="s">
        <v>2982</v>
      </c>
      <c r="BZ378" s="1" t="s">
        <v>2056</v>
      </c>
      <c r="CA378" s="1" t="s">
        <v>2051</v>
      </c>
      <c r="CB378" s="1"/>
      <c r="CC378" s="1" t="s">
        <v>2987</v>
      </c>
      <c r="CD378">
        <v>0</v>
      </c>
      <c r="CF378" s="1" t="s">
        <v>395</v>
      </c>
      <c r="CG378">
        <v>0</v>
      </c>
      <c r="CH378" s="1" t="s">
        <v>2613</v>
      </c>
      <c r="CI378" s="1" t="s">
        <v>640</v>
      </c>
      <c r="CJ378" t="b">
        <v>0</v>
      </c>
      <c r="CK378" t="b">
        <v>0</v>
      </c>
      <c r="CL378" t="b">
        <v>0</v>
      </c>
      <c r="CM378" t="b">
        <v>0</v>
      </c>
      <c r="CN378">
        <v>0</v>
      </c>
      <c r="CO378" t="b">
        <v>1</v>
      </c>
      <c r="CP378">
        <v>0.20607766499999999</v>
      </c>
      <c r="CT378">
        <v>5.5E-2</v>
      </c>
      <c r="CU378">
        <v>0</v>
      </c>
      <c r="CV378">
        <v>0</v>
      </c>
      <c r="CZ378">
        <v>0.117456563</v>
      </c>
      <c r="DA378">
        <v>0</v>
      </c>
      <c r="DB378">
        <v>0</v>
      </c>
      <c r="DC378">
        <v>0</v>
      </c>
      <c r="DD378">
        <v>0</v>
      </c>
      <c r="DE378">
        <v>0</v>
      </c>
      <c r="DF378">
        <v>0.117456563</v>
      </c>
      <c r="DG378">
        <v>0</v>
      </c>
    </row>
    <row r="379" spans="1:111" x14ac:dyDescent="0.3">
      <c r="A379" s="1" t="s">
        <v>525</v>
      </c>
      <c r="B379" s="1" t="s">
        <v>526</v>
      </c>
      <c r="C379">
        <v>120</v>
      </c>
      <c r="D379" s="1" t="s">
        <v>525</v>
      </c>
      <c r="E379" s="1" t="s">
        <v>526</v>
      </c>
      <c r="F379" t="b">
        <v>1</v>
      </c>
      <c r="G379" s="1" t="s">
        <v>398</v>
      </c>
      <c r="H379">
        <v>0.12166666666666667</v>
      </c>
      <c r="I379" s="1" t="s">
        <v>2988</v>
      </c>
      <c r="J379" s="1" t="s">
        <v>814</v>
      </c>
      <c r="K379" s="1" t="s">
        <v>2668</v>
      </c>
      <c r="L379" s="1" t="s">
        <v>2669</v>
      </c>
      <c r="M379" s="1" t="s">
        <v>2056</v>
      </c>
      <c r="N379" s="1"/>
      <c r="O379" s="1" t="s">
        <v>2051</v>
      </c>
      <c r="P379">
        <v>1</v>
      </c>
      <c r="Q379">
        <v>1</v>
      </c>
      <c r="R379" t="b">
        <v>0</v>
      </c>
      <c r="T379" s="1" t="s">
        <v>411</v>
      </c>
      <c r="U379" s="1" t="s">
        <v>395</v>
      </c>
      <c r="V379" t="b">
        <v>1</v>
      </c>
      <c r="W379">
        <v>0.5</v>
      </c>
      <c r="X379">
        <v>1</v>
      </c>
      <c r="Y379">
        <v>0.14518313099999999</v>
      </c>
      <c r="Z379">
        <v>0.01</v>
      </c>
      <c r="AA379">
        <v>0</v>
      </c>
      <c r="AB379">
        <v>0</v>
      </c>
      <c r="AC379">
        <v>0</v>
      </c>
      <c r="AD379">
        <v>0</v>
      </c>
      <c r="AE379">
        <v>0</v>
      </c>
      <c r="AF379">
        <v>0</v>
      </c>
      <c r="AG379">
        <v>0</v>
      </c>
      <c r="AH379">
        <v>0</v>
      </c>
      <c r="AI379">
        <v>0</v>
      </c>
      <c r="AJ379">
        <v>0</v>
      </c>
      <c r="AK379">
        <v>0.14518313099999999</v>
      </c>
      <c r="AL379">
        <v>1.1666666666666667E-2</v>
      </c>
      <c r="AM379">
        <v>0</v>
      </c>
      <c r="AO379">
        <v>0</v>
      </c>
      <c r="AP379">
        <v>0</v>
      </c>
      <c r="AQ379">
        <v>2.1666666666666667E-2</v>
      </c>
      <c r="AR379">
        <v>0</v>
      </c>
      <c r="AS379">
        <v>0</v>
      </c>
      <c r="AT379">
        <v>2.1666666666666667E-2</v>
      </c>
      <c r="AU379">
        <v>0</v>
      </c>
      <c r="AV379">
        <v>0</v>
      </c>
      <c r="AX379" s="1" t="s">
        <v>1563</v>
      </c>
      <c r="AY379">
        <v>0</v>
      </c>
      <c r="AZ379">
        <v>0</v>
      </c>
      <c r="BA379">
        <v>0</v>
      </c>
      <c r="BB379">
        <v>5.8333333333333334E-2</v>
      </c>
      <c r="BC379">
        <v>0</v>
      </c>
      <c r="BI379">
        <v>4.4999999999999998E-2</v>
      </c>
      <c r="BJ379">
        <v>0</v>
      </c>
      <c r="BK379">
        <v>4.4999999999999998E-2</v>
      </c>
      <c r="BM379">
        <v>1.4999999999999999E-2</v>
      </c>
      <c r="BN379" s="1" t="s">
        <v>2621</v>
      </c>
      <c r="BO379" s="1" t="s">
        <v>2989</v>
      </c>
      <c r="BP379" s="1" t="s">
        <v>525</v>
      </c>
      <c r="BQ379" s="1" t="s">
        <v>526</v>
      </c>
      <c r="BR379" s="1" t="s">
        <v>525</v>
      </c>
      <c r="BS379" s="1" t="s">
        <v>526</v>
      </c>
      <c r="BT379">
        <v>438</v>
      </c>
      <c r="BU379" s="1" t="s">
        <v>1102</v>
      </c>
      <c r="BV379" s="1" t="s">
        <v>398</v>
      </c>
      <c r="BW379" s="1" t="s">
        <v>467</v>
      </c>
      <c r="BX379" s="1" t="s">
        <v>2668</v>
      </c>
      <c r="BY379" s="1" t="s">
        <v>2669</v>
      </c>
      <c r="BZ379" s="1" t="s">
        <v>2056</v>
      </c>
      <c r="CA379" s="1" t="s">
        <v>2051</v>
      </c>
      <c r="CB379" s="1"/>
      <c r="CC379" s="1"/>
      <c r="CD379">
        <v>0</v>
      </c>
      <c r="CF379" s="1" t="s">
        <v>395</v>
      </c>
      <c r="CG379">
        <v>1</v>
      </c>
      <c r="CH379" s="1" t="s">
        <v>2621</v>
      </c>
      <c r="CI379" s="1" t="s">
        <v>640</v>
      </c>
      <c r="CJ379" t="b">
        <v>0</v>
      </c>
      <c r="CK379" t="b">
        <v>0</v>
      </c>
      <c r="CL379" t="b">
        <v>0</v>
      </c>
      <c r="CM379" t="b">
        <v>0</v>
      </c>
      <c r="CN379">
        <v>0</v>
      </c>
      <c r="CO379" t="b">
        <v>1</v>
      </c>
      <c r="CP379">
        <v>0.41446056999999997</v>
      </c>
      <c r="CT379">
        <v>5.6666666666666664E-2</v>
      </c>
      <c r="CU379">
        <v>0</v>
      </c>
      <c r="CV379">
        <v>0</v>
      </c>
      <c r="CZ379">
        <v>0.14518313099999999</v>
      </c>
      <c r="DA379">
        <v>0</v>
      </c>
      <c r="DB379">
        <v>0</v>
      </c>
      <c r="DC379">
        <v>0</v>
      </c>
      <c r="DD379">
        <v>0</v>
      </c>
      <c r="DE379">
        <v>0</v>
      </c>
      <c r="DF379">
        <v>0.14518313099999999</v>
      </c>
      <c r="DG379">
        <v>0</v>
      </c>
    </row>
    <row r="380" spans="1:111" x14ac:dyDescent="0.3">
      <c r="A380" s="1" t="s">
        <v>525</v>
      </c>
      <c r="B380" s="1" t="s">
        <v>526</v>
      </c>
      <c r="C380">
        <v>83</v>
      </c>
      <c r="D380" s="1" t="s">
        <v>525</v>
      </c>
      <c r="E380" s="1" t="s">
        <v>526</v>
      </c>
      <c r="F380" t="b">
        <v>1</v>
      </c>
      <c r="G380" s="1" t="s">
        <v>398</v>
      </c>
      <c r="H380">
        <v>3.6666666666666667E-2</v>
      </c>
      <c r="I380" s="1" t="s">
        <v>2990</v>
      </c>
      <c r="J380" s="1" t="s">
        <v>424</v>
      </c>
      <c r="K380" s="1" t="s">
        <v>2821</v>
      </c>
      <c r="L380" s="1" t="s">
        <v>1961</v>
      </c>
      <c r="M380" s="1" t="s">
        <v>2056</v>
      </c>
      <c r="N380" s="1"/>
      <c r="O380" s="1" t="s">
        <v>2051</v>
      </c>
      <c r="P380">
        <v>1</v>
      </c>
      <c r="Q380">
        <v>0</v>
      </c>
      <c r="R380" t="b">
        <v>0</v>
      </c>
      <c r="T380" s="1" t="s">
        <v>395</v>
      </c>
      <c r="U380" s="1" t="s">
        <v>395</v>
      </c>
      <c r="V380" t="b">
        <v>1</v>
      </c>
      <c r="W380">
        <v>0.5</v>
      </c>
      <c r="X380">
        <v>1</v>
      </c>
      <c r="Y380">
        <v>0.12472470099999999</v>
      </c>
      <c r="Z380">
        <v>8.3333333333333332E-3</v>
      </c>
      <c r="AA380">
        <v>0</v>
      </c>
      <c r="AB380">
        <v>0</v>
      </c>
      <c r="AC380">
        <v>0</v>
      </c>
      <c r="AD380">
        <v>0</v>
      </c>
      <c r="AE380">
        <v>0</v>
      </c>
      <c r="AF380">
        <v>0</v>
      </c>
      <c r="AG380">
        <v>0</v>
      </c>
      <c r="AH380">
        <v>0</v>
      </c>
      <c r="AI380">
        <v>0</v>
      </c>
      <c r="AJ380">
        <v>0</v>
      </c>
      <c r="AK380">
        <v>0.12472470099999999</v>
      </c>
      <c r="AL380">
        <v>0.01</v>
      </c>
      <c r="AM380">
        <v>0</v>
      </c>
      <c r="AO380">
        <v>0</v>
      </c>
      <c r="AP380">
        <v>0</v>
      </c>
      <c r="AQ380">
        <v>1.8333333333333333E-2</v>
      </c>
      <c r="AR380">
        <v>0</v>
      </c>
      <c r="AS380">
        <v>0</v>
      </c>
      <c r="AT380">
        <v>1.8333333333333333E-2</v>
      </c>
      <c r="AU380">
        <v>0</v>
      </c>
      <c r="AV380">
        <v>0</v>
      </c>
      <c r="AX380" s="1" t="s">
        <v>1563</v>
      </c>
      <c r="AY380">
        <v>0</v>
      </c>
      <c r="AZ380">
        <v>0</v>
      </c>
      <c r="BA380">
        <v>0</v>
      </c>
      <c r="BB380">
        <v>3.1666666666666669E-2</v>
      </c>
      <c r="BC380">
        <v>0</v>
      </c>
      <c r="BI380">
        <v>5.0000000000000001E-3</v>
      </c>
      <c r="BJ380">
        <v>0</v>
      </c>
      <c r="BK380">
        <v>5.0000000000000001E-3</v>
      </c>
      <c r="BM380">
        <v>0</v>
      </c>
      <c r="BN380" s="1" t="s">
        <v>2621</v>
      </c>
      <c r="BO380" s="1" t="s">
        <v>2991</v>
      </c>
      <c r="BP380" s="1" t="s">
        <v>525</v>
      </c>
      <c r="BQ380" s="1" t="s">
        <v>526</v>
      </c>
      <c r="BR380" s="1" t="s">
        <v>525</v>
      </c>
      <c r="BS380" s="1" t="s">
        <v>526</v>
      </c>
      <c r="BT380">
        <v>326</v>
      </c>
      <c r="BU380" s="1" t="s">
        <v>1188</v>
      </c>
      <c r="BV380" s="1" t="s">
        <v>398</v>
      </c>
      <c r="BW380" s="1" t="s">
        <v>402</v>
      </c>
      <c r="BX380" s="1" t="s">
        <v>2821</v>
      </c>
      <c r="BY380" s="1" t="s">
        <v>1961</v>
      </c>
      <c r="BZ380" s="1" t="s">
        <v>2056</v>
      </c>
      <c r="CA380" s="1" t="s">
        <v>2051</v>
      </c>
      <c r="CB380" s="1"/>
      <c r="CC380" s="1" t="s">
        <v>2992</v>
      </c>
      <c r="CD380">
        <v>0</v>
      </c>
      <c r="CF380" s="1" t="s">
        <v>395</v>
      </c>
      <c r="CG380">
        <v>0</v>
      </c>
      <c r="CH380" s="1" t="s">
        <v>2621</v>
      </c>
      <c r="CI380" s="1" t="s">
        <v>640</v>
      </c>
      <c r="CJ380" t="b">
        <v>0</v>
      </c>
      <c r="CK380" t="b">
        <v>0</v>
      </c>
      <c r="CL380" t="b">
        <v>0</v>
      </c>
      <c r="CM380" t="b">
        <v>0</v>
      </c>
      <c r="CN380">
        <v>0</v>
      </c>
      <c r="CO380" t="b">
        <v>1</v>
      </c>
      <c r="CP380">
        <v>0.22213971599999999</v>
      </c>
      <c r="CT380">
        <v>0.03</v>
      </c>
      <c r="CU380">
        <v>0</v>
      </c>
      <c r="CV380">
        <v>0</v>
      </c>
      <c r="CZ380">
        <v>0.12472470099999999</v>
      </c>
      <c r="DA380">
        <v>0</v>
      </c>
      <c r="DB380">
        <v>0</v>
      </c>
      <c r="DC380">
        <v>0</v>
      </c>
      <c r="DD380">
        <v>0</v>
      </c>
      <c r="DE380">
        <v>0</v>
      </c>
      <c r="DF380">
        <v>0.12472470099999999</v>
      </c>
      <c r="DG380">
        <v>0</v>
      </c>
    </row>
    <row r="381" spans="1:111" x14ac:dyDescent="0.3">
      <c r="A381" s="1" t="s">
        <v>525</v>
      </c>
      <c r="B381" s="1" t="s">
        <v>526</v>
      </c>
      <c r="C381">
        <v>266</v>
      </c>
      <c r="D381" s="1" t="s">
        <v>525</v>
      </c>
      <c r="E381" s="1" t="s">
        <v>526</v>
      </c>
      <c r="F381" t="b">
        <v>1</v>
      </c>
      <c r="G381" s="1" t="s">
        <v>398</v>
      </c>
      <c r="H381">
        <v>0.40833333333333333</v>
      </c>
      <c r="I381" s="1" t="s">
        <v>2993</v>
      </c>
      <c r="J381" s="1" t="s">
        <v>800</v>
      </c>
      <c r="K381" s="1" t="s">
        <v>1686</v>
      </c>
      <c r="L381" s="1" t="s">
        <v>1687</v>
      </c>
      <c r="M381" s="1" t="s">
        <v>2056</v>
      </c>
      <c r="N381" s="1"/>
      <c r="O381" s="1" t="s">
        <v>2051</v>
      </c>
      <c r="P381">
        <v>3</v>
      </c>
      <c r="Q381">
        <v>0</v>
      </c>
      <c r="R381" t="b">
        <v>0</v>
      </c>
      <c r="T381" s="1" t="s">
        <v>411</v>
      </c>
      <c r="U381" s="1" t="s">
        <v>411</v>
      </c>
      <c r="V381" t="b">
        <v>1</v>
      </c>
      <c r="W381">
        <v>2.5445291999999999</v>
      </c>
      <c r="X381">
        <v>1</v>
      </c>
      <c r="Y381">
        <v>0.85216569900000005</v>
      </c>
      <c r="Z381">
        <v>5.5E-2</v>
      </c>
      <c r="AA381">
        <v>0</v>
      </c>
      <c r="AB381">
        <v>0</v>
      </c>
      <c r="AC381">
        <v>0</v>
      </c>
      <c r="AD381">
        <v>0</v>
      </c>
      <c r="AE381">
        <v>0</v>
      </c>
      <c r="AF381">
        <v>0</v>
      </c>
      <c r="AG381">
        <v>0</v>
      </c>
      <c r="AH381">
        <v>0</v>
      </c>
      <c r="AI381">
        <v>0</v>
      </c>
      <c r="AJ381">
        <v>0</v>
      </c>
      <c r="AK381">
        <v>0.85216569900000005</v>
      </c>
      <c r="AL381">
        <v>6.6666666666666666E-2</v>
      </c>
      <c r="AM381">
        <v>0</v>
      </c>
      <c r="AO381">
        <v>0</v>
      </c>
      <c r="AP381">
        <v>0</v>
      </c>
      <c r="AQ381">
        <v>0.12166666666666667</v>
      </c>
      <c r="AR381">
        <v>0</v>
      </c>
      <c r="AS381">
        <v>0</v>
      </c>
      <c r="AT381">
        <v>0.12166666666666667</v>
      </c>
      <c r="AU381">
        <v>0</v>
      </c>
      <c r="AV381">
        <v>0</v>
      </c>
      <c r="AX381" s="1" t="s">
        <v>1563</v>
      </c>
      <c r="AY381">
        <v>74.400000000000006</v>
      </c>
      <c r="AZ381">
        <v>22.788000100000001</v>
      </c>
      <c r="BA381">
        <v>0.19500000000000001</v>
      </c>
      <c r="BB381">
        <v>0.15166666666666667</v>
      </c>
      <c r="BC381">
        <v>0</v>
      </c>
      <c r="BI381">
        <v>5.6666666666666664E-2</v>
      </c>
      <c r="BJ381">
        <v>0</v>
      </c>
      <c r="BK381">
        <v>0.25166666666666665</v>
      </c>
      <c r="BM381">
        <v>0</v>
      </c>
      <c r="BN381" s="1" t="s">
        <v>2621</v>
      </c>
      <c r="BO381" s="1" t="s">
        <v>2994</v>
      </c>
      <c r="BP381" s="1" t="s">
        <v>525</v>
      </c>
      <c r="BQ381" s="1" t="s">
        <v>526</v>
      </c>
      <c r="BR381" s="1" t="s">
        <v>525</v>
      </c>
      <c r="BS381" s="1" t="s">
        <v>526</v>
      </c>
      <c r="BT381">
        <v>869</v>
      </c>
      <c r="BU381" s="1" t="s">
        <v>1533</v>
      </c>
      <c r="BV381" s="1" t="s">
        <v>398</v>
      </c>
      <c r="BW381" s="1" t="s">
        <v>413</v>
      </c>
      <c r="BX381" s="1" t="s">
        <v>1686</v>
      </c>
      <c r="BY381" s="1" t="s">
        <v>1687</v>
      </c>
      <c r="BZ381" s="1" t="s">
        <v>2056</v>
      </c>
      <c r="CA381" s="1" t="s">
        <v>2051</v>
      </c>
      <c r="CB381" s="1"/>
      <c r="CC381" s="1" t="s">
        <v>678</v>
      </c>
      <c r="CD381">
        <v>0</v>
      </c>
      <c r="CF381" s="1" t="s">
        <v>411</v>
      </c>
      <c r="CG381">
        <v>0</v>
      </c>
      <c r="CH381" s="1" t="s">
        <v>2621</v>
      </c>
      <c r="CI381" s="1" t="s">
        <v>640</v>
      </c>
      <c r="CJ381" t="b">
        <v>0</v>
      </c>
      <c r="CK381" t="b">
        <v>0</v>
      </c>
      <c r="CL381" t="b">
        <v>0</v>
      </c>
      <c r="CM381" t="b">
        <v>0</v>
      </c>
      <c r="CN381">
        <v>0</v>
      </c>
      <c r="CO381" t="b">
        <v>1</v>
      </c>
      <c r="CP381">
        <v>0.35883784299999999</v>
      </c>
      <c r="CT381">
        <v>0.05</v>
      </c>
      <c r="CU381">
        <v>0</v>
      </c>
      <c r="CV381">
        <v>0</v>
      </c>
      <c r="CZ381">
        <v>0.30023655300000002</v>
      </c>
      <c r="DA381">
        <v>0</v>
      </c>
      <c r="DB381">
        <v>0</v>
      </c>
      <c r="DC381">
        <v>0</v>
      </c>
      <c r="DD381">
        <v>0</v>
      </c>
      <c r="DE381">
        <v>0</v>
      </c>
      <c r="DF381">
        <v>0.30023655300000002</v>
      </c>
      <c r="DG381">
        <v>0</v>
      </c>
    </row>
    <row r="382" spans="1:111" x14ac:dyDescent="0.3">
      <c r="A382" s="1" t="s">
        <v>525</v>
      </c>
      <c r="B382" s="1" t="s">
        <v>526</v>
      </c>
      <c r="C382">
        <v>266</v>
      </c>
      <c r="D382" s="1" t="s">
        <v>525</v>
      </c>
      <c r="E382" s="1" t="s">
        <v>526</v>
      </c>
      <c r="F382" t="b">
        <v>1</v>
      </c>
      <c r="G382" s="1" t="s">
        <v>398</v>
      </c>
      <c r="H382">
        <v>0.40833333333333333</v>
      </c>
      <c r="I382" s="1" t="s">
        <v>2993</v>
      </c>
      <c r="J382" s="1" t="s">
        <v>800</v>
      </c>
      <c r="K382" s="1" t="s">
        <v>1686</v>
      </c>
      <c r="L382" s="1" t="s">
        <v>1687</v>
      </c>
      <c r="M382" s="1" t="s">
        <v>2056</v>
      </c>
      <c r="N382" s="1"/>
      <c r="O382" s="1" t="s">
        <v>2051</v>
      </c>
      <c r="P382">
        <v>3</v>
      </c>
      <c r="Q382">
        <v>0</v>
      </c>
      <c r="R382" t="b">
        <v>0</v>
      </c>
      <c r="T382" s="1" t="s">
        <v>411</v>
      </c>
      <c r="U382" s="1" t="s">
        <v>411</v>
      </c>
      <c r="V382" t="b">
        <v>1</v>
      </c>
      <c r="W382">
        <v>2.5445291999999999</v>
      </c>
      <c r="X382">
        <v>1</v>
      </c>
      <c r="Y382">
        <v>0.85216569900000005</v>
      </c>
      <c r="Z382">
        <v>5.5E-2</v>
      </c>
      <c r="AA382">
        <v>0</v>
      </c>
      <c r="AB382">
        <v>0</v>
      </c>
      <c r="AC382">
        <v>0</v>
      </c>
      <c r="AD382">
        <v>0</v>
      </c>
      <c r="AE382">
        <v>0</v>
      </c>
      <c r="AF382">
        <v>0</v>
      </c>
      <c r="AG382">
        <v>0</v>
      </c>
      <c r="AH382">
        <v>0</v>
      </c>
      <c r="AI382">
        <v>0</v>
      </c>
      <c r="AJ382">
        <v>0</v>
      </c>
      <c r="AK382">
        <v>0.85216569900000005</v>
      </c>
      <c r="AL382">
        <v>6.6666666666666666E-2</v>
      </c>
      <c r="AM382">
        <v>0</v>
      </c>
      <c r="AO382">
        <v>0</v>
      </c>
      <c r="AP382">
        <v>0</v>
      </c>
      <c r="AQ382">
        <v>0.12166666666666667</v>
      </c>
      <c r="AR382">
        <v>0</v>
      </c>
      <c r="AS382">
        <v>0</v>
      </c>
      <c r="AT382">
        <v>0.12166666666666667</v>
      </c>
      <c r="AU382">
        <v>0</v>
      </c>
      <c r="AV382">
        <v>0</v>
      </c>
      <c r="AX382" s="1" t="s">
        <v>1563</v>
      </c>
      <c r="AY382">
        <v>74.400000000000006</v>
      </c>
      <c r="AZ382">
        <v>22.788000100000001</v>
      </c>
      <c r="BA382">
        <v>0.19500000000000001</v>
      </c>
      <c r="BB382">
        <v>0.15166666666666667</v>
      </c>
      <c r="BC382">
        <v>0</v>
      </c>
      <c r="BI382">
        <v>5.6666666666666664E-2</v>
      </c>
      <c r="BJ382">
        <v>0</v>
      </c>
      <c r="BK382">
        <v>0.25166666666666665</v>
      </c>
      <c r="BM382">
        <v>0</v>
      </c>
      <c r="BN382" s="1" t="s">
        <v>2621</v>
      </c>
      <c r="BO382" s="1" t="s">
        <v>2995</v>
      </c>
      <c r="BP382" s="1" t="s">
        <v>525</v>
      </c>
      <c r="BQ382" s="1" t="s">
        <v>526</v>
      </c>
      <c r="BR382" s="1" t="s">
        <v>525</v>
      </c>
      <c r="BS382" s="1" t="s">
        <v>526</v>
      </c>
      <c r="BT382">
        <v>870</v>
      </c>
      <c r="BU382" s="1" t="s">
        <v>1541</v>
      </c>
      <c r="BV382" s="1" t="s">
        <v>398</v>
      </c>
      <c r="BW382" s="1" t="s">
        <v>408</v>
      </c>
      <c r="BX382" s="1" t="s">
        <v>1686</v>
      </c>
      <c r="BY382" s="1" t="s">
        <v>1687</v>
      </c>
      <c r="BZ382" s="1" t="s">
        <v>2056</v>
      </c>
      <c r="CA382" s="1" t="s">
        <v>2051</v>
      </c>
      <c r="CB382" s="1"/>
      <c r="CC382" s="1" t="s">
        <v>679</v>
      </c>
      <c r="CD382">
        <v>0</v>
      </c>
      <c r="CF382" s="1" t="s">
        <v>411</v>
      </c>
      <c r="CG382">
        <v>0</v>
      </c>
      <c r="CH382" s="1" t="s">
        <v>2621</v>
      </c>
      <c r="CI382" s="1" t="s">
        <v>640</v>
      </c>
      <c r="CJ382" t="b">
        <v>0</v>
      </c>
      <c r="CK382" t="b">
        <v>0</v>
      </c>
      <c r="CL382" t="b">
        <v>0</v>
      </c>
      <c r="CM382" t="b">
        <v>0</v>
      </c>
      <c r="CN382">
        <v>0</v>
      </c>
      <c r="CO382" t="b">
        <v>1</v>
      </c>
      <c r="CP382">
        <v>0.29262402700000001</v>
      </c>
      <c r="CT382">
        <v>0.04</v>
      </c>
      <c r="CU382">
        <v>0</v>
      </c>
      <c r="CV382">
        <v>0</v>
      </c>
      <c r="CZ382">
        <v>0.232221231</v>
      </c>
      <c r="DA382">
        <v>0</v>
      </c>
      <c r="DB382">
        <v>0</v>
      </c>
      <c r="DC382">
        <v>0</v>
      </c>
      <c r="DD382">
        <v>0</v>
      </c>
      <c r="DE382">
        <v>0</v>
      </c>
      <c r="DF382">
        <v>0.232221231</v>
      </c>
      <c r="DG382">
        <v>0</v>
      </c>
    </row>
    <row r="383" spans="1:111" x14ac:dyDescent="0.3">
      <c r="A383" s="1" t="s">
        <v>525</v>
      </c>
      <c r="B383" s="1" t="s">
        <v>526</v>
      </c>
      <c r="C383">
        <v>266</v>
      </c>
      <c r="D383" s="1" t="s">
        <v>525</v>
      </c>
      <c r="E383" s="1" t="s">
        <v>526</v>
      </c>
      <c r="F383" t="b">
        <v>1</v>
      </c>
      <c r="G383" s="1" t="s">
        <v>398</v>
      </c>
      <c r="H383">
        <v>0.40833333333333333</v>
      </c>
      <c r="I383" s="1" t="s">
        <v>2993</v>
      </c>
      <c r="J383" s="1" t="s">
        <v>800</v>
      </c>
      <c r="K383" s="1" t="s">
        <v>1686</v>
      </c>
      <c r="L383" s="1" t="s">
        <v>1687</v>
      </c>
      <c r="M383" s="1" t="s">
        <v>2056</v>
      </c>
      <c r="N383" s="1"/>
      <c r="O383" s="1" t="s">
        <v>2051</v>
      </c>
      <c r="P383">
        <v>3</v>
      </c>
      <c r="Q383">
        <v>0</v>
      </c>
      <c r="R383" t="b">
        <v>0</v>
      </c>
      <c r="T383" s="1" t="s">
        <v>411</v>
      </c>
      <c r="U383" s="1" t="s">
        <v>411</v>
      </c>
      <c r="V383" t="b">
        <v>1</v>
      </c>
      <c r="W383">
        <v>2.5445291999999999</v>
      </c>
      <c r="X383">
        <v>1</v>
      </c>
      <c r="Y383">
        <v>0.85216569900000005</v>
      </c>
      <c r="Z383">
        <v>5.5E-2</v>
      </c>
      <c r="AA383">
        <v>0</v>
      </c>
      <c r="AB383">
        <v>0</v>
      </c>
      <c r="AC383">
        <v>0</v>
      </c>
      <c r="AD383">
        <v>0</v>
      </c>
      <c r="AE383">
        <v>0</v>
      </c>
      <c r="AF383">
        <v>0</v>
      </c>
      <c r="AG383">
        <v>0</v>
      </c>
      <c r="AH383">
        <v>0</v>
      </c>
      <c r="AI383">
        <v>0</v>
      </c>
      <c r="AJ383">
        <v>0</v>
      </c>
      <c r="AK383">
        <v>0.85216569900000005</v>
      </c>
      <c r="AL383">
        <v>6.6666666666666666E-2</v>
      </c>
      <c r="AM383">
        <v>0</v>
      </c>
      <c r="AO383">
        <v>0</v>
      </c>
      <c r="AP383">
        <v>0</v>
      </c>
      <c r="AQ383">
        <v>0.12166666666666667</v>
      </c>
      <c r="AR383">
        <v>0</v>
      </c>
      <c r="AS383">
        <v>0</v>
      </c>
      <c r="AT383">
        <v>0.12166666666666667</v>
      </c>
      <c r="AU383">
        <v>0</v>
      </c>
      <c r="AV383">
        <v>0</v>
      </c>
      <c r="AX383" s="1" t="s">
        <v>1563</v>
      </c>
      <c r="AY383">
        <v>74.400000000000006</v>
      </c>
      <c r="AZ383">
        <v>22.788000100000001</v>
      </c>
      <c r="BA383">
        <v>0.19500000000000001</v>
      </c>
      <c r="BB383">
        <v>0.15166666666666667</v>
      </c>
      <c r="BC383">
        <v>0</v>
      </c>
      <c r="BI383">
        <v>5.6666666666666664E-2</v>
      </c>
      <c r="BJ383">
        <v>0</v>
      </c>
      <c r="BK383">
        <v>0.25166666666666665</v>
      </c>
      <c r="BM383">
        <v>0</v>
      </c>
      <c r="BN383" s="1" t="s">
        <v>2621</v>
      </c>
      <c r="BO383" s="1" t="s">
        <v>2996</v>
      </c>
      <c r="BP383" s="1" t="s">
        <v>525</v>
      </c>
      <c r="BQ383" s="1" t="s">
        <v>526</v>
      </c>
      <c r="BR383" s="1" t="s">
        <v>525</v>
      </c>
      <c r="BS383" s="1" t="s">
        <v>526</v>
      </c>
      <c r="BT383">
        <v>871</v>
      </c>
      <c r="BU383" s="1" t="s">
        <v>1543</v>
      </c>
      <c r="BV383" s="1" t="s">
        <v>398</v>
      </c>
      <c r="BW383" s="1" t="s">
        <v>402</v>
      </c>
      <c r="BX383" s="1" t="s">
        <v>1686</v>
      </c>
      <c r="BY383" s="1" t="s">
        <v>1687</v>
      </c>
      <c r="BZ383" s="1" t="s">
        <v>2056</v>
      </c>
      <c r="CA383" s="1" t="s">
        <v>2051</v>
      </c>
      <c r="CB383" s="1"/>
      <c r="CC383" s="1"/>
      <c r="CD383">
        <v>0</v>
      </c>
      <c r="CF383" s="1" t="s">
        <v>411</v>
      </c>
      <c r="CG383">
        <v>0</v>
      </c>
      <c r="CH383" s="1" t="s">
        <v>2621</v>
      </c>
      <c r="CI383" s="1" t="s">
        <v>640</v>
      </c>
      <c r="CJ383" t="b">
        <v>0</v>
      </c>
      <c r="CK383" t="b">
        <v>0</v>
      </c>
      <c r="CL383" t="b">
        <v>0</v>
      </c>
      <c r="CM383" t="b">
        <v>0</v>
      </c>
      <c r="CN383">
        <v>0</v>
      </c>
      <c r="CO383" t="b">
        <v>1</v>
      </c>
      <c r="CP383">
        <v>0.43613043400000001</v>
      </c>
      <c r="CT383">
        <v>0.06</v>
      </c>
      <c r="CU383">
        <v>0</v>
      </c>
      <c r="CV383">
        <v>0</v>
      </c>
      <c r="CZ383">
        <v>0.31970796000000001</v>
      </c>
      <c r="DA383">
        <v>0</v>
      </c>
      <c r="DB383">
        <v>0</v>
      </c>
      <c r="DC383">
        <v>0</v>
      </c>
      <c r="DD383">
        <v>0</v>
      </c>
      <c r="DE383">
        <v>0</v>
      </c>
      <c r="DF383">
        <v>0.31970796000000001</v>
      </c>
      <c r="DG383">
        <v>0</v>
      </c>
    </row>
    <row r="384" spans="1:111" x14ac:dyDescent="0.3">
      <c r="A384" s="1" t="s">
        <v>525</v>
      </c>
      <c r="B384" s="1" t="s">
        <v>526</v>
      </c>
      <c r="C384">
        <v>103</v>
      </c>
      <c r="D384" s="1" t="s">
        <v>525</v>
      </c>
      <c r="E384" s="1" t="s">
        <v>526</v>
      </c>
      <c r="F384" t="b">
        <v>1</v>
      </c>
      <c r="G384" s="1" t="s">
        <v>398</v>
      </c>
      <c r="H384">
        <v>0.11666666666666667</v>
      </c>
      <c r="I384" s="1" t="s">
        <v>2997</v>
      </c>
      <c r="J384" s="1" t="s">
        <v>393</v>
      </c>
      <c r="K384" s="1" t="s">
        <v>2787</v>
      </c>
      <c r="L384" s="1" t="s">
        <v>2788</v>
      </c>
      <c r="M384" s="1" t="s">
        <v>2056</v>
      </c>
      <c r="N384" s="1"/>
      <c r="O384" s="1" t="s">
        <v>2051</v>
      </c>
      <c r="P384">
        <v>1</v>
      </c>
      <c r="Q384">
        <v>2</v>
      </c>
      <c r="R384" t="b">
        <v>0</v>
      </c>
      <c r="T384" s="1" t="s">
        <v>411</v>
      </c>
      <c r="U384" s="1" t="s">
        <v>395</v>
      </c>
      <c r="V384" t="b">
        <v>1</v>
      </c>
      <c r="W384">
        <v>0.5</v>
      </c>
      <c r="X384">
        <v>2</v>
      </c>
      <c r="Y384">
        <v>0.13280040000000001</v>
      </c>
      <c r="Z384">
        <v>8.3333333333333332E-3</v>
      </c>
      <c r="AA384">
        <v>0</v>
      </c>
      <c r="AB384">
        <v>0</v>
      </c>
      <c r="AC384">
        <v>0</v>
      </c>
      <c r="AD384">
        <v>0</v>
      </c>
      <c r="AE384">
        <v>0</v>
      </c>
      <c r="AF384">
        <v>0</v>
      </c>
      <c r="AG384">
        <v>0</v>
      </c>
      <c r="AH384">
        <v>0</v>
      </c>
      <c r="AI384">
        <v>0</v>
      </c>
      <c r="AJ384">
        <v>0</v>
      </c>
      <c r="AK384">
        <v>0.13280040000000001</v>
      </c>
      <c r="AL384">
        <v>0.01</v>
      </c>
      <c r="AM384">
        <v>0</v>
      </c>
      <c r="AO384">
        <v>0</v>
      </c>
      <c r="AP384">
        <v>0</v>
      </c>
      <c r="AQ384">
        <v>1.8333333333333333E-2</v>
      </c>
      <c r="AR384">
        <v>0</v>
      </c>
      <c r="AS384">
        <v>0</v>
      </c>
      <c r="AT384">
        <v>1.8333333333333333E-2</v>
      </c>
      <c r="AU384">
        <v>0</v>
      </c>
      <c r="AV384">
        <v>0</v>
      </c>
      <c r="AX384" s="1" t="s">
        <v>503</v>
      </c>
      <c r="AY384">
        <v>0</v>
      </c>
      <c r="AZ384">
        <v>0</v>
      </c>
      <c r="BA384">
        <v>0</v>
      </c>
      <c r="BB384">
        <v>0.05</v>
      </c>
      <c r="BC384">
        <v>1.3333333333333334E-2</v>
      </c>
      <c r="BI384">
        <v>1.6666666666666666E-2</v>
      </c>
      <c r="BJ384">
        <v>0</v>
      </c>
      <c r="BK384">
        <v>1.6666666666666666E-2</v>
      </c>
      <c r="BM384">
        <v>3.1666666666666669E-2</v>
      </c>
      <c r="BN384" s="1" t="s">
        <v>2621</v>
      </c>
      <c r="BO384" s="1" t="s">
        <v>2998</v>
      </c>
      <c r="BP384" s="1" t="s">
        <v>525</v>
      </c>
      <c r="BQ384" s="1" t="s">
        <v>526</v>
      </c>
      <c r="BR384" s="1" t="s">
        <v>525</v>
      </c>
      <c r="BS384" s="1" t="s">
        <v>526</v>
      </c>
      <c r="BT384">
        <v>382</v>
      </c>
      <c r="BU384" s="1" t="s">
        <v>1542</v>
      </c>
      <c r="BV384" s="1" t="s">
        <v>398</v>
      </c>
      <c r="BW384" s="1"/>
      <c r="BX384" s="1" t="s">
        <v>2787</v>
      </c>
      <c r="BY384" s="1" t="s">
        <v>2788</v>
      </c>
      <c r="BZ384" s="1" t="s">
        <v>2056</v>
      </c>
      <c r="CA384" s="1" t="s">
        <v>2051</v>
      </c>
      <c r="CB384" s="1"/>
      <c r="CC384" s="1"/>
      <c r="CD384">
        <v>0</v>
      </c>
      <c r="CF384" s="1" t="s">
        <v>395</v>
      </c>
      <c r="CG384">
        <v>2</v>
      </c>
      <c r="CH384" s="1" t="s">
        <v>2621</v>
      </c>
      <c r="CI384" s="1" t="s">
        <v>640</v>
      </c>
      <c r="CJ384" t="b">
        <v>0</v>
      </c>
      <c r="CK384" t="b">
        <v>0</v>
      </c>
      <c r="CL384" t="b">
        <v>0</v>
      </c>
      <c r="CM384" t="b">
        <v>0</v>
      </c>
      <c r="CN384">
        <v>0</v>
      </c>
      <c r="CO384" t="b">
        <v>1</v>
      </c>
      <c r="CP384">
        <v>0.37610885500000002</v>
      </c>
      <c r="CT384">
        <v>4.8333333333333332E-2</v>
      </c>
      <c r="CU384">
        <v>1.3333333333333334E-2</v>
      </c>
      <c r="CV384">
        <v>0</v>
      </c>
      <c r="CZ384">
        <v>0.13280040000000001</v>
      </c>
      <c r="DA384">
        <v>0</v>
      </c>
      <c r="DB384">
        <v>0</v>
      </c>
      <c r="DC384">
        <v>0</v>
      </c>
      <c r="DD384">
        <v>0</v>
      </c>
      <c r="DE384">
        <v>0</v>
      </c>
      <c r="DF384">
        <v>0.13280040000000001</v>
      </c>
      <c r="DG384">
        <v>0</v>
      </c>
    </row>
    <row r="385" spans="1:111" x14ac:dyDescent="0.3">
      <c r="A385" s="1" t="s">
        <v>525</v>
      </c>
      <c r="B385" s="1" t="s">
        <v>526</v>
      </c>
      <c r="C385">
        <v>288</v>
      </c>
      <c r="D385" s="1" t="s">
        <v>525</v>
      </c>
      <c r="E385" s="1" t="s">
        <v>526</v>
      </c>
      <c r="F385" t="b">
        <v>1</v>
      </c>
      <c r="G385" s="1" t="s">
        <v>398</v>
      </c>
      <c r="H385">
        <v>0.49</v>
      </c>
      <c r="I385" s="1" t="s">
        <v>2999</v>
      </c>
      <c r="J385" s="1" t="s">
        <v>935</v>
      </c>
      <c r="K385" s="1" t="s">
        <v>2890</v>
      </c>
      <c r="L385" s="1" t="s">
        <v>2891</v>
      </c>
      <c r="M385" s="1" t="s">
        <v>2056</v>
      </c>
      <c r="N385" s="1"/>
      <c r="O385" s="1" t="s">
        <v>2051</v>
      </c>
      <c r="P385">
        <v>3</v>
      </c>
      <c r="Q385">
        <v>2</v>
      </c>
      <c r="R385" t="b">
        <v>0</v>
      </c>
      <c r="T385" s="1" t="s">
        <v>411</v>
      </c>
      <c r="U385" s="1" t="s">
        <v>411</v>
      </c>
      <c r="V385" t="b">
        <v>1</v>
      </c>
      <c r="W385">
        <v>11.9047623</v>
      </c>
      <c r="X385">
        <v>1.5</v>
      </c>
      <c r="Y385">
        <v>0.63457053900000004</v>
      </c>
      <c r="Z385">
        <v>4.1666666666666664E-2</v>
      </c>
      <c r="AA385">
        <v>0</v>
      </c>
      <c r="AB385">
        <v>0</v>
      </c>
      <c r="AC385">
        <v>0</v>
      </c>
      <c r="AD385">
        <v>0</v>
      </c>
      <c r="AE385">
        <v>0</v>
      </c>
      <c r="AF385">
        <v>0</v>
      </c>
      <c r="AG385">
        <v>0</v>
      </c>
      <c r="AH385">
        <v>0</v>
      </c>
      <c r="AI385">
        <v>0</v>
      </c>
      <c r="AJ385">
        <v>0</v>
      </c>
      <c r="AK385">
        <v>0.63457053900000004</v>
      </c>
      <c r="AL385">
        <v>4.8333333333333332E-2</v>
      </c>
      <c r="AM385">
        <v>0</v>
      </c>
      <c r="AO385">
        <v>0</v>
      </c>
      <c r="AP385">
        <v>0</v>
      </c>
      <c r="AQ385">
        <v>0.09</v>
      </c>
      <c r="AR385">
        <v>0</v>
      </c>
      <c r="AS385">
        <v>0</v>
      </c>
      <c r="AT385">
        <v>0.09</v>
      </c>
      <c r="AU385">
        <v>140</v>
      </c>
      <c r="AV385">
        <v>0.19333333333333333</v>
      </c>
      <c r="AW385">
        <v>0</v>
      </c>
      <c r="AX385" s="1" t="s">
        <v>1563</v>
      </c>
      <c r="AY385">
        <v>74.599999999999994</v>
      </c>
      <c r="AZ385">
        <v>13.9130001</v>
      </c>
      <c r="BA385">
        <v>4.3333333333333335E-2</v>
      </c>
      <c r="BB385">
        <v>0.14666666666666667</v>
      </c>
      <c r="BC385">
        <v>2.3333333333333334E-2</v>
      </c>
      <c r="BI385">
        <v>4.3333333333333335E-2</v>
      </c>
      <c r="BJ385">
        <v>0</v>
      </c>
      <c r="BK385">
        <v>0.28000000000000003</v>
      </c>
      <c r="BM385">
        <v>3.1666666666666669E-2</v>
      </c>
      <c r="BN385" s="1" t="s">
        <v>2621</v>
      </c>
      <c r="BO385" s="1" t="s">
        <v>3000</v>
      </c>
      <c r="BP385" s="1" t="s">
        <v>525</v>
      </c>
      <c r="BQ385" s="1" t="s">
        <v>526</v>
      </c>
      <c r="BR385" s="1" t="s">
        <v>525</v>
      </c>
      <c r="BS385" s="1" t="s">
        <v>526</v>
      </c>
      <c r="BT385">
        <v>936</v>
      </c>
      <c r="BU385" s="1" t="s">
        <v>1539</v>
      </c>
      <c r="BV385" s="1" t="s">
        <v>398</v>
      </c>
      <c r="BW385" s="1" t="s">
        <v>529</v>
      </c>
      <c r="BX385" s="1" t="s">
        <v>2890</v>
      </c>
      <c r="BY385" s="1" t="s">
        <v>2891</v>
      </c>
      <c r="BZ385" s="1" t="s">
        <v>2056</v>
      </c>
      <c r="CA385" s="1" t="s">
        <v>2051</v>
      </c>
      <c r="CB385" s="1"/>
      <c r="CC385" s="1" t="s">
        <v>3001</v>
      </c>
      <c r="CD385">
        <v>0</v>
      </c>
      <c r="CF385" s="1" t="s">
        <v>411</v>
      </c>
      <c r="CG385">
        <v>1</v>
      </c>
      <c r="CH385" s="1" t="s">
        <v>2621</v>
      </c>
      <c r="CI385" s="1" t="s">
        <v>640</v>
      </c>
      <c r="CJ385" t="b">
        <v>0</v>
      </c>
      <c r="CK385" t="b">
        <v>0</v>
      </c>
      <c r="CL385" t="b">
        <v>0</v>
      </c>
      <c r="CM385" t="b">
        <v>0</v>
      </c>
      <c r="CN385">
        <v>0</v>
      </c>
      <c r="CO385" t="b">
        <v>1</v>
      </c>
      <c r="CP385">
        <v>0.52137720600000004</v>
      </c>
      <c r="CT385">
        <v>7.166666666666667E-2</v>
      </c>
      <c r="CU385">
        <v>0</v>
      </c>
      <c r="CV385">
        <v>0</v>
      </c>
      <c r="CZ385">
        <v>0.40531039200000002</v>
      </c>
      <c r="DA385">
        <v>0</v>
      </c>
      <c r="DB385">
        <v>0</v>
      </c>
      <c r="DC385">
        <v>0</v>
      </c>
      <c r="DD385">
        <v>0</v>
      </c>
      <c r="DE385">
        <v>0</v>
      </c>
      <c r="DF385">
        <v>0.40531039200000002</v>
      </c>
      <c r="DG385">
        <v>0</v>
      </c>
    </row>
    <row r="386" spans="1:111" x14ac:dyDescent="0.3">
      <c r="A386" s="1" t="s">
        <v>525</v>
      </c>
      <c r="B386" s="1" t="s">
        <v>526</v>
      </c>
      <c r="C386">
        <v>288</v>
      </c>
      <c r="D386" s="1" t="s">
        <v>525</v>
      </c>
      <c r="E386" s="1" t="s">
        <v>526</v>
      </c>
      <c r="F386" t="b">
        <v>1</v>
      </c>
      <c r="G386" s="1" t="s">
        <v>398</v>
      </c>
      <c r="H386">
        <v>0.49</v>
      </c>
      <c r="I386" s="1" t="s">
        <v>2999</v>
      </c>
      <c r="J386" s="1" t="s">
        <v>935</v>
      </c>
      <c r="K386" s="1" t="s">
        <v>2890</v>
      </c>
      <c r="L386" s="1" t="s">
        <v>2891</v>
      </c>
      <c r="M386" s="1" t="s">
        <v>2056</v>
      </c>
      <c r="N386" s="1"/>
      <c r="O386" s="1" t="s">
        <v>2051</v>
      </c>
      <c r="P386">
        <v>3</v>
      </c>
      <c r="Q386">
        <v>2</v>
      </c>
      <c r="R386" t="b">
        <v>0</v>
      </c>
      <c r="T386" s="1" t="s">
        <v>411</v>
      </c>
      <c r="U386" s="1" t="s">
        <v>411</v>
      </c>
      <c r="V386" t="b">
        <v>1</v>
      </c>
      <c r="W386">
        <v>11.9047623</v>
      </c>
      <c r="X386">
        <v>1.5</v>
      </c>
      <c r="Y386">
        <v>0.63457053900000004</v>
      </c>
      <c r="Z386">
        <v>4.1666666666666664E-2</v>
      </c>
      <c r="AA386">
        <v>0</v>
      </c>
      <c r="AB386">
        <v>0</v>
      </c>
      <c r="AC386">
        <v>0</v>
      </c>
      <c r="AD386">
        <v>0</v>
      </c>
      <c r="AE386">
        <v>0</v>
      </c>
      <c r="AF386">
        <v>0</v>
      </c>
      <c r="AG386">
        <v>0</v>
      </c>
      <c r="AH386">
        <v>0</v>
      </c>
      <c r="AI386">
        <v>0</v>
      </c>
      <c r="AJ386">
        <v>0</v>
      </c>
      <c r="AK386">
        <v>0.63457053900000004</v>
      </c>
      <c r="AL386">
        <v>4.8333333333333332E-2</v>
      </c>
      <c r="AM386">
        <v>0</v>
      </c>
      <c r="AO386">
        <v>0</v>
      </c>
      <c r="AP386">
        <v>0</v>
      </c>
      <c r="AQ386">
        <v>0.09</v>
      </c>
      <c r="AR386">
        <v>0</v>
      </c>
      <c r="AS386">
        <v>0</v>
      </c>
      <c r="AT386">
        <v>0.09</v>
      </c>
      <c r="AU386">
        <v>140</v>
      </c>
      <c r="AV386">
        <v>0.19333333333333333</v>
      </c>
      <c r="AW386">
        <v>0</v>
      </c>
      <c r="AX386" s="1" t="s">
        <v>1563</v>
      </c>
      <c r="AY386">
        <v>74.599999999999994</v>
      </c>
      <c r="AZ386">
        <v>13.9130001</v>
      </c>
      <c r="BA386">
        <v>4.3333333333333335E-2</v>
      </c>
      <c r="BB386">
        <v>0.14666666666666667</v>
      </c>
      <c r="BC386">
        <v>2.3333333333333334E-2</v>
      </c>
      <c r="BI386">
        <v>4.3333333333333335E-2</v>
      </c>
      <c r="BJ386">
        <v>0</v>
      </c>
      <c r="BK386">
        <v>0.28000000000000003</v>
      </c>
      <c r="BM386">
        <v>3.1666666666666669E-2</v>
      </c>
      <c r="BN386" s="1" t="s">
        <v>2621</v>
      </c>
      <c r="BO386" s="1" t="s">
        <v>3002</v>
      </c>
      <c r="BP386" s="1" t="s">
        <v>525</v>
      </c>
      <c r="BQ386" s="1" t="s">
        <v>526</v>
      </c>
      <c r="BR386" s="1" t="s">
        <v>525</v>
      </c>
      <c r="BS386" s="1" t="s">
        <v>526</v>
      </c>
      <c r="BT386">
        <v>937</v>
      </c>
      <c r="BU386" s="1" t="s">
        <v>1540</v>
      </c>
      <c r="BV386" s="1" t="s">
        <v>398</v>
      </c>
      <c r="BW386" s="1" t="s">
        <v>676</v>
      </c>
      <c r="BX386" s="1" t="s">
        <v>2890</v>
      </c>
      <c r="BY386" s="1" t="s">
        <v>2891</v>
      </c>
      <c r="BZ386" s="1" t="s">
        <v>2056</v>
      </c>
      <c r="CA386" s="1" t="s">
        <v>2051</v>
      </c>
      <c r="CB386" s="1"/>
      <c r="CC386" s="1"/>
      <c r="CD386">
        <v>0</v>
      </c>
      <c r="CF386" s="1" t="s">
        <v>411</v>
      </c>
      <c r="CG386">
        <v>1</v>
      </c>
      <c r="CH386" s="1" t="s">
        <v>2621</v>
      </c>
      <c r="CI386" s="1" t="s">
        <v>640</v>
      </c>
      <c r="CJ386" t="b">
        <v>0</v>
      </c>
      <c r="CK386" t="b">
        <v>0</v>
      </c>
      <c r="CL386" t="b">
        <v>0</v>
      </c>
      <c r="CM386" t="b">
        <v>0</v>
      </c>
      <c r="CN386">
        <v>0</v>
      </c>
      <c r="CO386" t="b">
        <v>1</v>
      </c>
      <c r="CP386">
        <v>0.45471307599999999</v>
      </c>
      <c r="CT386">
        <v>7.4999999999999997E-2</v>
      </c>
      <c r="CU386">
        <v>2.3333333333333334E-2</v>
      </c>
      <c r="CV386">
        <v>0</v>
      </c>
      <c r="CZ386">
        <v>0.22926013200000001</v>
      </c>
      <c r="DA386">
        <v>0</v>
      </c>
      <c r="DB386">
        <v>0</v>
      </c>
      <c r="DC386">
        <v>0</v>
      </c>
      <c r="DD386">
        <v>0</v>
      </c>
      <c r="DE386">
        <v>0</v>
      </c>
      <c r="DF386">
        <v>0.22926013200000001</v>
      </c>
      <c r="DG386">
        <v>0</v>
      </c>
    </row>
    <row r="387" spans="1:111" x14ac:dyDescent="0.3">
      <c r="A387" s="1" t="s">
        <v>525</v>
      </c>
      <c r="B387" s="1" t="s">
        <v>526</v>
      </c>
      <c r="C387">
        <v>245</v>
      </c>
      <c r="D387" s="1" t="s">
        <v>525</v>
      </c>
      <c r="E387" s="1" t="s">
        <v>526</v>
      </c>
      <c r="F387" t="b">
        <v>1</v>
      </c>
      <c r="G387" s="1" t="s">
        <v>398</v>
      </c>
      <c r="H387">
        <v>0.59499999999999997</v>
      </c>
      <c r="I387" s="1" t="s">
        <v>3003</v>
      </c>
      <c r="J387" s="1" t="s">
        <v>393</v>
      </c>
      <c r="K387" s="1" t="s">
        <v>2698</v>
      </c>
      <c r="L387" s="1" t="s">
        <v>2406</v>
      </c>
      <c r="M387" s="1" t="s">
        <v>2056</v>
      </c>
      <c r="N387" s="1"/>
      <c r="O387" s="1" t="s">
        <v>2051</v>
      </c>
      <c r="P387">
        <v>5</v>
      </c>
      <c r="Q387">
        <v>2</v>
      </c>
      <c r="R387" t="b">
        <v>1</v>
      </c>
      <c r="T387" s="1" t="s">
        <v>411</v>
      </c>
      <c r="U387" s="1" t="s">
        <v>411</v>
      </c>
      <c r="V387" t="b">
        <v>1</v>
      </c>
      <c r="W387">
        <v>7.2463769899999999</v>
      </c>
      <c r="X387">
        <v>1.25</v>
      </c>
      <c r="Y387">
        <v>1.24913132</v>
      </c>
      <c r="Z387">
        <v>0.08</v>
      </c>
      <c r="AA387">
        <v>0</v>
      </c>
      <c r="AB387">
        <v>0</v>
      </c>
      <c r="AC387">
        <v>0</v>
      </c>
      <c r="AD387">
        <v>0</v>
      </c>
      <c r="AE387">
        <v>0</v>
      </c>
      <c r="AF387">
        <v>0</v>
      </c>
      <c r="AG387">
        <v>0</v>
      </c>
      <c r="AH387">
        <v>0</v>
      </c>
      <c r="AI387">
        <v>0</v>
      </c>
      <c r="AJ387">
        <v>0</v>
      </c>
      <c r="AK387">
        <v>1.24913132</v>
      </c>
      <c r="AL387">
        <v>9.6666666666666665E-2</v>
      </c>
      <c r="AM387">
        <v>0</v>
      </c>
      <c r="AO387">
        <v>0</v>
      </c>
      <c r="AP387">
        <v>0</v>
      </c>
      <c r="AQ387">
        <v>0.17666666666666667</v>
      </c>
      <c r="AR387">
        <v>0</v>
      </c>
      <c r="AS387">
        <v>0</v>
      </c>
      <c r="AT387">
        <v>0.17666666666666667</v>
      </c>
      <c r="AU387">
        <v>0</v>
      </c>
      <c r="AV387">
        <v>0</v>
      </c>
      <c r="AX387" s="1" t="s">
        <v>1563</v>
      </c>
      <c r="AZ387">
        <v>13.9130001</v>
      </c>
      <c r="BA387">
        <v>0.13666666666666666</v>
      </c>
      <c r="BB387">
        <v>0.24</v>
      </c>
      <c r="BC387">
        <v>4.6666666666666669E-2</v>
      </c>
      <c r="BI387">
        <v>0.12166666666666667</v>
      </c>
      <c r="BJ387">
        <v>0</v>
      </c>
      <c r="BK387">
        <v>0.25833333333333336</v>
      </c>
      <c r="BM387">
        <v>3.1666666666666669E-2</v>
      </c>
      <c r="BN387" s="1" t="s">
        <v>2621</v>
      </c>
      <c r="BO387" s="1" t="s">
        <v>3004</v>
      </c>
      <c r="BP387" s="1" t="s">
        <v>525</v>
      </c>
      <c r="BQ387" s="1" t="s">
        <v>526</v>
      </c>
      <c r="BR387" s="1" t="s">
        <v>525</v>
      </c>
      <c r="BS387" s="1" t="s">
        <v>526</v>
      </c>
      <c r="BT387">
        <v>812</v>
      </c>
      <c r="BU387" s="1" t="s">
        <v>1162</v>
      </c>
      <c r="BV387" s="1" t="s">
        <v>398</v>
      </c>
      <c r="BW387" s="1" t="s">
        <v>524</v>
      </c>
      <c r="BX387" s="1" t="s">
        <v>2698</v>
      </c>
      <c r="BY387" s="1" t="s">
        <v>2406</v>
      </c>
      <c r="BZ387" s="1" t="s">
        <v>2056</v>
      </c>
      <c r="CA387" s="1" t="s">
        <v>2051</v>
      </c>
      <c r="CB387" s="1"/>
      <c r="CC387" s="1"/>
      <c r="CD387">
        <v>0</v>
      </c>
      <c r="CF387" s="1" t="s">
        <v>411</v>
      </c>
      <c r="CG387">
        <v>1</v>
      </c>
      <c r="CH387" s="1" t="s">
        <v>2621</v>
      </c>
      <c r="CI387" s="1" t="s">
        <v>640</v>
      </c>
      <c r="CJ387" t="b">
        <v>0</v>
      </c>
      <c r="CK387" t="b">
        <v>0</v>
      </c>
      <c r="CL387" t="b">
        <v>0</v>
      </c>
      <c r="CM387" t="b">
        <v>0</v>
      </c>
      <c r="CN387">
        <v>0</v>
      </c>
      <c r="CO387" t="b">
        <v>1</v>
      </c>
      <c r="CP387">
        <v>0.38857963699999998</v>
      </c>
      <c r="CT387">
        <v>5.3333333333333337E-2</v>
      </c>
      <c r="CU387">
        <v>0</v>
      </c>
      <c r="CV387">
        <v>0</v>
      </c>
      <c r="CZ387">
        <v>0.12580144400000001</v>
      </c>
      <c r="DA387">
        <v>0</v>
      </c>
      <c r="DB387">
        <v>0</v>
      </c>
      <c r="DC387">
        <v>0</v>
      </c>
      <c r="DD387">
        <v>0</v>
      </c>
      <c r="DE387">
        <v>0</v>
      </c>
      <c r="DF387">
        <v>0.12580144400000001</v>
      </c>
      <c r="DG387">
        <v>0</v>
      </c>
    </row>
    <row r="388" spans="1:111" x14ac:dyDescent="0.3">
      <c r="A388" s="1" t="s">
        <v>525</v>
      </c>
      <c r="B388" s="1" t="s">
        <v>526</v>
      </c>
      <c r="C388">
        <v>245</v>
      </c>
      <c r="D388" s="1" t="s">
        <v>525</v>
      </c>
      <c r="E388" s="1" t="s">
        <v>526</v>
      </c>
      <c r="F388" t="b">
        <v>1</v>
      </c>
      <c r="G388" s="1" t="s">
        <v>398</v>
      </c>
      <c r="H388">
        <v>0.59499999999999997</v>
      </c>
      <c r="I388" s="1" t="s">
        <v>3003</v>
      </c>
      <c r="J388" s="1" t="s">
        <v>393</v>
      </c>
      <c r="K388" s="1" t="s">
        <v>2698</v>
      </c>
      <c r="L388" s="1" t="s">
        <v>2406</v>
      </c>
      <c r="M388" s="1" t="s">
        <v>2056</v>
      </c>
      <c r="N388" s="1"/>
      <c r="O388" s="1" t="s">
        <v>2051</v>
      </c>
      <c r="P388">
        <v>5</v>
      </c>
      <c r="Q388">
        <v>2</v>
      </c>
      <c r="R388" t="b">
        <v>1</v>
      </c>
      <c r="T388" s="1" t="s">
        <v>411</v>
      </c>
      <c r="U388" s="1" t="s">
        <v>411</v>
      </c>
      <c r="V388" t="b">
        <v>1</v>
      </c>
      <c r="W388">
        <v>7.2463769899999999</v>
      </c>
      <c r="X388">
        <v>1.25</v>
      </c>
      <c r="Y388">
        <v>1.24913132</v>
      </c>
      <c r="Z388">
        <v>0.08</v>
      </c>
      <c r="AA388">
        <v>0</v>
      </c>
      <c r="AB388">
        <v>0</v>
      </c>
      <c r="AC388">
        <v>0</v>
      </c>
      <c r="AD388">
        <v>0</v>
      </c>
      <c r="AE388">
        <v>0</v>
      </c>
      <c r="AF388">
        <v>0</v>
      </c>
      <c r="AG388">
        <v>0</v>
      </c>
      <c r="AH388">
        <v>0</v>
      </c>
      <c r="AI388">
        <v>0</v>
      </c>
      <c r="AJ388">
        <v>0</v>
      </c>
      <c r="AK388">
        <v>1.24913132</v>
      </c>
      <c r="AL388">
        <v>9.6666666666666665E-2</v>
      </c>
      <c r="AM388">
        <v>0</v>
      </c>
      <c r="AO388">
        <v>0</v>
      </c>
      <c r="AP388">
        <v>0</v>
      </c>
      <c r="AQ388">
        <v>0.17666666666666667</v>
      </c>
      <c r="AR388">
        <v>0</v>
      </c>
      <c r="AS388">
        <v>0</v>
      </c>
      <c r="AT388">
        <v>0.17666666666666667</v>
      </c>
      <c r="AU388">
        <v>0</v>
      </c>
      <c r="AV388">
        <v>0</v>
      </c>
      <c r="AX388" s="1" t="s">
        <v>1563</v>
      </c>
      <c r="AZ388">
        <v>13.9130001</v>
      </c>
      <c r="BA388">
        <v>0.13666666666666666</v>
      </c>
      <c r="BB388">
        <v>0.24</v>
      </c>
      <c r="BC388">
        <v>4.6666666666666669E-2</v>
      </c>
      <c r="BI388">
        <v>0.12166666666666667</v>
      </c>
      <c r="BJ388">
        <v>0</v>
      </c>
      <c r="BK388">
        <v>0.25833333333333336</v>
      </c>
      <c r="BM388">
        <v>3.1666666666666669E-2</v>
      </c>
      <c r="BN388" s="1" t="s">
        <v>2621</v>
      </c>
      <c r="BO388" s="1" t="s">
        <v>3005</v>
      </c>
      <c r="BP388" s="1" t="s">
        <v>525</v>
      </c>
      <c r="BQ388" s="1" t="s">
        <v>526</v>
      </c>
      <c r="BR388" s="1" t="s">
        <v>525</v>
      </c>
      <c r="BS388" s="1" t="s">
        <v>526</v>
      </c>
      <c r="BT388">
        <v>813</v>
      </c>
      <c r="BU388" s="1" t="s">
        <v>1126</v>
      </c>
      <c r="BV388" s="1" t="s">
        <v>398</v>
      </c>
      <c r="BW388" s="1" t="s">
        <v>468</v>
      </c>
      <c r="BX388" s="1" t="s">
        <v>2698</v>
      </c>
      <c r="BY388" s="1" t="s">
        <v>2406</v>
      </c>
      <c r="BZ388" s="1" t="s">
        <v>2056</v>
      </c>
      <c r="CA388" s="1" t="s">
        <v>2051</v>
      </c>
      <c r="CB388" s="1"/>
      <c r="CC388" s="1"/>
      <c r="CD388">
        <v>0</v>
      </c>
      <c r="CF388" s="1" t="s">
        <v>411</v>
      </c>
      <c r="CG388">
        <v>0</v>
      </c>
      <c r="CH388" s="1" t="s">
        <v>2621</v>
      </c>
      <c r="CI388" s="1" t="s">
        <v>640</v>
      </c>
      <c r="CJ388" t="b">
        <v>0</v>
      </c>
      <c r="CK388" t="b">
        <v>0</v>
      </c>
      <c r="CL388" t="b">
        <v>0</v>
      </c>
      <c r="CM388" t="b">
        <v>0</v>
      </c>
      <c r="CN388">
        <v>0</v>
      </c>
      <c r="CO388" t="b">
        <v>1</v>
      </c>
      <c r="CP388">
        <v>0.441589803</v>
      </c>
      <c r="CT388">
        <v>6.1666666666666668E-2</v>
      </c>
      <c r="CU388">
        <v>0</v>
      </c>
      <c r="CV388">
        <v>0</v>
      </c>
      <c r="CZ388">
        <v>0.37560975600000002</v>
      </c>
      <c r="DA388">
        <v>0</v>
      </c>
      <c r="DB388">
        <v>0</v>
      </c>
      <c r="DC388">
        <v>0</v>
      </c>
      <c r="DD388">
        <v>0</v>
      </c>
      <c r="DE388">
        <v>0</v>
      </c>
      <c r="DF388">
        <v>0.37560975600000002</v>
      </c>
      <c r="DG388">
        <v>0</v>
      </c>
    </row>
    <row r="389" spans="1:111" x14ac:dyDescent="0.3">
      <c r="A389" s="1" t="s">
        <v>525</v>
      </c>
      <c r="B389" s="1" t="s">
        <v>526</v>
      </c>
      <c r="C389">
        <v>245</v>
      </c>
      <c r="D389" s="1" t="s">
        <v>525</v>
      </c>
      <c r="E389" s="1" t="s">
        <v>526</v>
      </c>
      <c r="F389" t="b">
        <v>1</v>
      </c>
      <c r="G389" s="1" t="s">
        <v>398</v>
      </c>
      <c r="H389">
        <v>0.59499999999999997</v>
      </c>
      <c r="I389" s="1" t="s">
        <v>3003</v>
      </c>
      <c r="J389" s="1" t="s">
        <v>393</v>
      </c>
      <c r="K389" s="1" t="s">
        <v>2698</v>
      </c>
      <c r="L389" s="1" t="s">
        <v>2406</v>
      </c>
      <c r="M389" s="1" t="s">
        <v>2056</v>
      </c>
      <c r="N389" s="1"/>
      <c r="O389" s="1" t="s">
        <v>2051</v>
      </c>
      <c r="P389">
        <v>5</v>
      </c>
      <c r="Q389">
        <v>2</v>
      </c>
      <c r="R389" t="b">
        <v>1</v>
      </c>
      <c r="T389" s="1" t="s">
        <v>411</v>
      </c>
      <c r="U389" s="1" t="s">
        <v>411</v>
      </c>
      <c r="V389" t="b">
        <v>1</v>
      </c>
      <c r="W389">
        <v>7.2463769899999999</v>
      </c>
      <c r="X389">
        <v>1.25</v>
      </c>
      <c r="Y389">
        <v>1.24913132</v>
      </c>
      <c r="Z389">
        <v>0.08</v>
      </c>
      <c r="AA389">
        <v>0</v>
      </c>
      <c r="AB389">
        <v>0</v>
      </c>
      <c r="AC389">
        <v>0</v>
      </c>
      <c r="AD389">
        <v>0</v>
      </c>
      <c r="AE389">
        <v>0</v>
      </c>
      <c r="AF389">
        <v>0</v>
      </c>
      <c r="AG389">
        <v>0</v>
      </c>
      <c r="AH389">
        <v>0</v>
      </c>
      <c r="AI389">
        <v>0</v>
      </c>
      <c r="AJ389">
        <v>0</v>
      </c>
      <c r="AK389">
        <v>1.24913132</v>
      </c>
      <c r="AL389">
        <v>9.6666666666666665E-2</v>
      </c>
      <c r="AM389">
        <v>0</v>
      </c>
      <c r="AO389">
        <v>0</v>
      </c>
      <c r="AP389">
        <v>0</v>
      </c>
      <c r="AQ389">
        <v>0.17666666666666667</v>
      </c>
      <c r="AR389">
        <v>0</v>
      </c>
      <c r="AS389">
        <v>0</v>
      </c>
      <c r="AT389">
        <v>0.17666666666666667</v>
      </c>
      <c r="AU389">
        <v>0</v>
      </c>
      <c r="AV389">
        <v>0</v>
      </c>
      <c r="AX389" s="1" t="s">
        <v>1563</v>
      </c>
      <c r="AZ389">
        <v>13.9130001</v>
      </c>
      <c r="BA389">
        <v>0.13666666666666666</v>
      </c>
      <c r="BB389">
        <v>0.24</v>
      </c>
      <c r="BC389">
        <v>4.6666666666666669E-2</v>
      </c>
      <c r="BI389">
        <v>0.12166666666666667</v>
      </c>
      <c r="BJ389">
        <v>0</v>
      </c>
      <c r="BK389">
        <v>0.25833333333333336</v>
      </c>
      <c r="BM389">
        <v>3.1666666666666669E-2</v>
      </c>
      <c r="BN389" s="1" t="s">
        <v>2621</v>
      </c>
      <c r="BO389" s="1" t="s">
        <v>3006</v>
      </c>
      <c r="BP389" s="1" t="s">
        <v>525</v>
      </c>
      <c r="BQ389" s="1" t="s">
        <v>526</v>
      </c>
      <c r="BR389" s="1" t="s">
        <v>525</v>
      </c>
      <c r="BS389" s="1" t="s">
        <v>526</v>
      </c>
      <c r="BT389">
        <v>815</v>
      </c>
      <c r="BU389" s="1" t="s">
        <v>1163</v>
      </c>
      <c r="BV389" s="1" t="s">
        <v>398</v>
      </c>
      <c r="BW389" s="1" t="s">
        <v>616</v>
      </c>
      <c r="BX389" s="1" t="s">
        <v>2698</v>
      </c>
      <c r="BY389" s="1" t="s">
        <v>2406</v>
      </c>
      <c r="BZ389" s="1" t="s">
        <v>2056</v>
      </c>
      <c r="CA389" s="1" t="s">
        <v>2051</v>
      </c>
      <c r="CB389" s="1"/>
      <c r="CC389" s="1"/>
      <c r="CD389">
        <v>0</v>
      </c>
      <c r="CF389" s="1" t="s">
        <v>411</v>
      </c>
      <c r="CG389">
        <v>0</v>
      </c>
      <c r="CH389" s="1" t="s">
        <v>2621</v>
      </c>
      <c r="CI389" s="1" t="s">
        <v>640</v>
      </c>
      <c r="CJ389" t="b">
        <v>0</v>
      </c>
      <c r="CK389" t="b">
        <v>0</v>
      </c>
      <c r="CL389" t="b">
        <v>0</v>
      </c>
      <c r="CM389" t="b">
        <v>0</v>
      </c>
      <c r="CN389">
        <v>1</v>
      </c>
      <c r="CO389" t="b">
        <v>1</v>
      </c>
      <c r="CP389">
        <v>0.24380701799999999</v>
      </c>
      <c r="CT389">
        <v>3.3333333333333333E-2</v>
      </c>
      <c r="CU389">
        <v>0</v>
      </c>
      <c r="CV389">
        <v>0</v>
      </c>
      <c r="CZ389">
        <v>0.13495390099999999</v>
      </c>
      <c r="DA389">
        <v>0</v>
      </c>
      <c r="DB389">
        <v>0</v>
      </c>
      <c r="DC389">
        <v>0</v>
      </c>
      <c r="DD389">
        <v>0</v>
      </c>
      <c r="DE389">
        <v>0</v>
      </c>
      <c r="DF389">
        <v>0.13495390099999999</v>
      </c>
      <c r="DG389">
        <v>0</v>
      </c>
    </row>
    <row r="390" spans="1:111" x14ac:dyDescent="0.3">
      <c r="A390" s="1" t="s">
        <v>525</v>
      </c>
      <c r="B390" s="1" t="s">
        <v>526</v>
      </c>
      <c r="C390">
        <v>245</v>
      </c>
      <c r="D390" s="1" t="s">
        <v>525</v>
      </c>
      <c r="E390" s="1" t="s">
        <v>526</v>
      </c>
      <c r="F390" t="b">
        <v>1</v>
      </c>
      <c r="G390" s="1" t="s">
        <v>398</v>
      </c>
      <c r="H390">
        <v>0.59499999999999997</v>
      </c>
      <c r="I390" s="1" t="s">
        <v>3003</v>
      </c>
      <c r="J390" s="1" t="s">
        <v>393</v>
      </c>
      <c r="K390" s="1" t="s">
        <v>2698</v>
      </c>
      <c r="L390" s="1" t="s">
        <v>2406</v>
      </c>
      <c r="M390" s="1" t="s">
        <v>2056</v>
      </c>
      <c r="N390" s="1"/>
      <c r="O390" s="1" t="s">
        <v>2051</v>
      </c>
      <c r="P390">
        <v>5</v>
      </c>
      <c r="Q390">
        <v>2</v>
      </c>
      <c r="R390" t="b">
        <v>1</v>
      </c>
      <c r="T390" s="1" t="s">
        <v>411</v>
      </c>
      <c r="U390" s="1" t="s">
        <v>411</v>
      </c>
      <c r="V390" t="b">
        <v>1</v>
      </c>
      <c r="W390">
        <v>7.2463769899999999</v>
      </c>
      <c r="X390">
        <v>1.25</v>
      </c>
      <c r="Y390">
        <v>1.24913132</v>
      </c>
      <c r="Z390">
        <v>0.08</v>
      </c>
      <c r="AA390">
        <v>0</v>
      </c>
      <c r="AB390">
        <v>0</v>
      </c>
      <c r="AC390">
        <v>0</v>
      </c>
      <c r="AD390">
        <v>0</v>
      </c>
      <c r="AE390">
        <v>0</v>
      </c>
      <c r="AF390">
        <v>0</v>
      </c>
      <c r="AG390">
        <v>0</v>
      </c>
      <c r="AH390">
        <v>0</v>
      </c>
      <c r="AI390">
        <v>0</v>
      </c>
      <c r="AJ390">
        <v>0</v>
      </c>
      <c r="AK390">
        <v>1.24913132</v>
      </c>
      <c r="AL390">
        <v>9.6666666666666665E-2</v>
      </c>
      <c r="AM390">
        <v>0</v>
      </c>
      <c r="AO390">
        <v>0</v>
      </c>
      <c r="AP390">
        <v>0</v>
      </c>
      <c r="AQ390">
        <v>0.17666666666666667</v>
      </c>
      <c r="AR390">
        <v>0</v>
      </c>
      <c r="AS390">
        <v>0</v>
      </c>
      <c r="AT390">
        <v>0.17666666666666667</v>
      </c>
      <c r="AU390">
        <v>0</v>
      </c>
      <c r="AV390">
        <v>0</v>
      </c>
      <c r="AX390" s="1" t="s">
        <v>1563</v>
      </c>
      <c r="AZ390">
        <v>13.9130001</v>
      </c>
      <c r="BA390">
        <v>0.13666666666666666</v>
      </c>
      <c r="BB390">
        <v>0.24</v>
      </c>
      <c r="BC390">
        <v>4.6666666666666669E-2</v>
      </c>
      <c r="BI390">
        <v>0.12166666666666667</v>
      </c>
      <c r="BJ390">
        <v>0</v>
      </c>
      <c r="BK390">
        <v>0.25833333333333336</v>
      </c>
      <c r="BM390">
        <v>3.1666666666666669E-2</v>
      </c>
      <c r="BN390" s="1" t="s">
        <v>2621</v>
      </c>
      <c r="BO390" s="1" t="s">
        <v>3007</v>
      </c>
      <c r="BP390" s="1" t="s">
        <v>525</v>
      </c>
      <c r="BQ390" s="1" t="s">
        <v>526</v>
      </c>
      <c r="BR390" s="1" t="s">
        <v>525</v>
      </c>
      <c r="BS390" s="1" t="s">
        <v>526</v>
      </c>
      <c r="BT390">
        <v>816</v>
      </c>
      <c r="BU390" s="1" t="s">
        <v>1127</v>
      </c>
      <c r="BV390" s="1" t="s">
        <v>398</v>
      </c>
      <c r="BW390" s="1" t="s">
        <v>490</v>
      </c>
      <c r="BX390" s="1" t="s">
        <v>2698</v>
      </c>
      <c r="BY390" s="1" t="s">
        <v>2406</v>
      </c>
      <c r="BZ390" s="1" t="s">
        <v>2056</v>
      </c>
      <c r="CA390" s="1" t="s">
        <v>2051</v>
      </c>
      <c r="CB390" s="1"/>
      <c r="CC390" s="1"/>
      <c r="CD390">
        <v>0</v>
      </c>
      <c r="CF390" s="1" t="s">
        <v>411</v>
      </c>
      <c r="CG390">
        <v>1</v>
      </c>
      <c r="CH390" s="1" t="s">
        <v>2621</v>
      </c>
      <c r="CI390" s="1" t="s">
        <v>640</v>
      </c>
      <c r="CJ390" t="b">
        <v>0</v>
      </c>
      <c r="CK390" t="b">
        <v>0</v>
      </c>
      <c r="CL390" t="b">
        <v>0</v>
      </c>
      <c r="CM390" t="b">
        <v>0</v>
      </c>
      <c r="CN390">
        <v>0</v>
      </c>
      <c r="CO390" t="b">
        <v>1</v>
      </c>
      <c r="CP390">
        <v>0.55614346299999995</v>
      </c>
      <c r="CT390">
        <v>0.09</v>
      </c>
      <c r="CU390">
        <v>4.6666666666666669E-2</v>
      </c>
      <c r="CV390">
        <v>0</v>
      </c>
      <c r="CZ390">
        <v>0.61276614699999998</v>
      </c>
      <c r="DA390">
        <v>0</v>
      </c>
      <c r="DB390">
        <v>0</v>
      </c>
      <c r="DC390">
        <v>0</v>
      </c>
      <c r="DD390">
        <v>0</v>
      </c>
      <c r="DE390">
        <v>0</v>
      </c>
      <c r="DF390">
        <v>0.61276614699999998</v>
      </c>
      <c r="DG390">
        <v>0</v>
      </c>
    </row>
    <row r="391" spans="1:111" x14ac:dyDescent="0.3">
      <c r="A391" s="1" t="s">
        <v>525</v>
      </c>
      <c r="B391" s="1" t="s">
        <v>526</v>
      </c>
      <c r="C391">
        <v>241</v>
      </c>
      <c r="D391" s="1" t="s">
        <v>525</v>
      </c>
      <c r="E391" s="1" t="s">
        <v>526</v>
      </c>
      <c r="F391" t="b">
        <v>1</v>
      </c>
      <c r="G391" s="1" t="s">
        <v>398</v>
      </c>
      <c r="H391">
        <v>0.29499999999999998</v>
      </c>
      <c r="I391" s="1" t="s">
        <v>3008</v>
      </c>
      <c r="J391" s="1" t="s">
        <v>393</v>
      </c>
      <c r="K391" s="1" t="s">
        <v>2698</v>
      </c>
      <c r="L391" s="1" t="s">
        <v>2406</v>
      </c>
      <c r="M391" s="1" t="s">
        <v>2056</v>
      </c>
      <c r="N391" s="1"/>
      <c r="O391" s="1" t="s">
        <v>2051</v>
      </c>
      <c r="P391">
        <v>2</v>
      </c>
      <c r="Q391">
        <v>1</v>
      </c>
      <c r="R391" t="b">
        <v>1</v>
      </c>
      <c r="T391" s="1" t="s">
        <v>411</v>
      </c>
      <c r="U391" s="1" t="s">
        <v>411</v>
      </c>
      <c r="V391" t="b">
        <v>1</v>
      </c>
      <c r="W391">
        <v>4.5045046800000001</v>
      </c>
      <c r="X391">
        <v>1</v>
      </c>
      <c r="Y391">
        <v>0.230426624</v>
      </c>
      <c r="Z391">
        <v>1.4999999999999999E-2</v>
      </c>
      <c r="AA391">
        <v>0</v>
      </c>
      <c r="AB391">
        <v>0</v>
      </c>
      <c r="AC391">
        <v>0</v>
      </c>
      <c r="AD391">
        <v>0</v>
      </c>
      <c r="AE391">
        <v>0</v>
      </c>
      <c r="AF391">
        <v>0</v>
      </c>
      <c r="AG391">
        <v>0</v>
      </c>
      <c r="AH391">
        <v>0</v>
      </c>
      <c r="AI391">
        <v>0</v>
      </c>
      <c r="AJ391">
        <v>0</v>
      </c>
      <c r="AK391">
        <v>0.230426624</v>
      </c>
      <c r="AL391">
        <v>1.8333333333333333E-2</v>
      </c>
      <c r="AM391">
        <v>0</v>
      </c>
      <c r="AO391">
        <v>0</v>
      </c>
      <c r="AP391">
        <v>0</v>
      </c>
      <c r="AQ391">
        <v>3.3333333333333333E-2</v>
      </c>
      <c r="AR391">
        <v>0</v>
      </c>
      <c r="AS391">
        <v>0</v>
      </c>
      <c r="AT391">
        <v>3.3333333333333333E-2</v>
      </c>
      <c r="AU391">
        <v>0</v>
      </c>
      <c r="AV391">
        <v>0</v>
      </c>
      <c r="AX391" s="1" t="s">
        <v>1563</v>
      </c>
      <c r="AZ391">
        <v>17.829999900000001</v>
      </c>
      <c r="BA391">
        <v>0.14499999999999999</v>
      </c>
      <c r="BB391">
        <v>6.6666666666666666E-2</v>
      </c>
      <c r="BC391">
        <v>0</v>
      </c>
      <c r="BI391">
        <v>6.1666666666666668E-2</v>
      </c>
      <c r="BJ391">
        <v>0</v>
      </c>
      <c r="BK391">
        <v>0.20666666666666667</v>
      </c>
      <c r="BM391">
        <v>1.4999999999999999E-2</v>
      </c>
      <c r="BN391" s="1" t="s">
        <v>2621</v>
      </c>
      <c r="BO391" s="1" t="s">
        <v>3009</v>
      </c>
      <c r="BP391" s="1" t="s">
        <v>525</v>
      </c>
      <c r="BQ391" s="1" t="s">
        <v>526</v>
      </c>
      <c r="BR391" s="1" t="s">
        <v>525</v>
      </c>
      <c r="BS391" s="1" t="s">
        <v>526</v>
      </c>
      <c r="BT391">
        <v>805</v>
      </c>
      <c r="BU391" s="1" t="s">
        <v>1150</v>
      </c>
      <c r="BV391" s="1" t="s">
        <v>398</v>
      </c>
      <c r="BW391" s="1" t="s">
        <v>514</v>
      </c>
      <c r="BX391" s="1" t="s">
        <v>2698</v>
      </c>
      <c r="BY391" s="1" t="s">
        <v>2406</v>
      </c>
      <c r="BZ391" s="1" t="s">
        <v>2056</v>
      </c>
      <c r="CA391" s="1" t="s">
        <v>2051</v>
      </c>
      <c r="CB391" s="1"/>
      <c r="CC391" s="1"/>
      <c r="CD391">
        <v>0</v>
      </c>
      <c r="CF391" s="1" t="s">
        <v>411</v>
      </c>
      <c r="CG391">
        <v>1</v>
      </c>
      <c r="CH391" s="1" t="s">
        <v>2621</v>
      </c>
      <c r="CI391" s="1" t="s">
        <v>640</v>
      </c>
      <c r="CJ391" t="b">
        <v>0</v>
      </c>
      <c r="CK391" t="b">
        <v>0</v>
      </c>
      <c r="CL391" t="b">
        <v>0</v>
      </c>
      <c r="CM391" t="b">
        <v>0</v>
      </c>
      <c r="CN391">
        <v>0</v>
      </c>
      <c r="CO391" t="b">
        <v>1</v>
      </c>
      <c r="CP391">
        <v>0.47797861699999999</v>
      </c>
      <c r="CT391">
        <v>6.6666666666666666E-2</v>
      </c>
      <c r="CU391">
        <v>0</v>
      </c>
      <c r="CV391">
        <v>0</v>
      </c>
      <c r="CZ391">
        <v>0.230426624</v>
      </c>
      <c r="DA391">
        <v>0</v>
      </c>
      <c r="DB391">
        <v>0</v>
      </c>
      <c r="DC391">
        <v>0</v>
      </c>
      <c r="DD391">
        <v>0</v>
      </c>
      <c r="DE391">
        <v>0</v>
      </c>
      <c r="DF391">
        <v>0.230426624</v>
      </c>
      <c r="DG391">
        <v>0</v>
      </c>
    </row>
    <row r="392" spans="1:111" x14ac:dyDescent="0.3">
      <c r="A392" s="1" t="s">
        <v>525</v>
      </c>
      <c r="B392" s="1" t="s">
        <v>526</v>
      </c>
      <c r="C392">
        <v>241</v>
      </c>
      <c r="D392" s="1" t="s">
        <v>525</v>
      </c>
      <c r="E392" s="1" t="s">
        <v>526</v>
      </c>
      <c r="F392" t="b">
        <v>1</v>
      </c>
      <c r="G392" s="1" t="s">
        <v>398</v>
      </c>
      <c r="H392">
        <v>0.29499999999999998</v>
      </c>
      <c r="I392" s="1" t="s">
        <v>3008</v>
      </c>
      <c r="J392" s="1" t="s">
        <v>393</v>
      </c>
      <c r="K392" s="1" t="s">
        <v>2698</v>
      </c>
      <c r="L392" s="1" t="s">
        <v>2406</v>
      </c>
      <c r="M392" s="1" t="s">
        <v>2056</v>
      </c>
      <c r="N392" s="1"/>
      <c r="O392" s="1" t="s">
        <v>2051</v>
      </c>
      <c r="P392">
        <v>2</v>
      </c>
      <c r="Q392">
        <v>1</v>
      </c>
      <c r="R392" t="b">
        <v>1</v>
      </c>
      <c r="T392" s="1" t="s">
        <v>411</v>
      </c>
      <c r="U392" s="1" t="s">
        <v>411</v>
      </c>
      <c r="V392" t="b">
        <v>1</v>
      </c>
      <c r="W392">
        <v>4.5045046800000001</v>
      </c>
      <c r="X392">
        <v>1</v>
      </c>
      <c r="Y392">
        <v>0.230426624</v>
      </c>
      <c r="Z392">
        <v>1.4999999999999999E-2</v>
      </c>
      <c r="AA392">
        <v>0</v>
      </c>
      <c r="AB392">
        <v>0</v>
      </c>
      <c r="AC392">
        <v>0</v>
      </c>
      <c r="AD392">
        <v>0</v>
      </c>
      <c r="AE392">
        <v>0</v>
      </c>
      <c r="AF392">
        <v>0</v>
      </c>
      <c r="AG392">
        <v>0</v>
      </c>
      <c r="AH392">
        <v>0</v>
      </c>
      <c r="AI392">
        <v>0</v>
      </c>
      <c r="AJ392">
        <v>0</v>
      </c>
      <c r="AK392">
        <v>0.230426624</v>
      </c>
      <c r="AL392">
        <v>1.8333333333333333E-2</v>
      </c>
      <c r="AM392">
        <v>0</v>
      </c>
      <c r="AO392">
        <v>0</v>
      </c>
      <c r="AP392">
        <v>0</v>
      </c>
      <c r="AQ392">
        <v>3.3333333333333333E-2</v>
      </c>
      <c r="AR392">
        <v>0</v>
      </c>
      <c r="AS392">
        <v>0</v>
      </c>
      <c r="AT392">
        <v>3.3333333333333333E-2</v>
      </c>
      <c r="AU392">
        <v>0</v>
      </c>
      <c r="AV392">
        <v>0</v>
      </c>
      <c r="AX392" s="1" t="s">
        <v>1563</v>
      </c>
      <c r="AZ392">
        <v>17.829999900000001</v>
      </c>
      <c r="BA392">
        <v>0.14499999999999999</v>
      </c>
      <c r="BB392">
        <v>6.6666666666666666E-2</v>
      </c>
      <c r="BC392">
        <v>0</v>
      </c>
      <c r="BI392">
        <v>6.1666666666666668E-2</v>
      </c>
      <c r="BJ392">
        <v>0</v>
      </c>
      <c r="BK392">
        <v>0.20666666666666667</v>
      </c>
      <c r="BM392">
        <v>1.4999999999999999E-2</v>
      </c>
      <c r="BN392" s="1" t="s">
        <v>2621</v>
      </c>
      <c r="BO392" s="1" t="s">
        <v>3010</v>
      </c>
      <c r="BP392" s="1" t="s">
        <v>525</v>
      </c>
      <c r="BQ392" s="1" t="s">
        <v>526</v>
      </c>
      <c r="BR392" s="1" t="s">
        <v>525</v>
      </c>
      <c r="BS392" s="1" t="s">
        <v>526</v>
      </c>
      <c r="BT392">
        <v>806</v>
      </c>
      <c r="BU392" s="1" t="s">
        <v>1153</v>
      </c>
      <c r="BV392" s="1" t="s">
        <v>398</v>
      </c>
      <c r="BW392" s="1" t="s">
        <v>465</v>
      </c>
      <c r="BX392" s="1" t="s">
        <v>2698</v>
      </c>
      <c r="BY392" s="1" t="s">
        <v>2406</v>
      </c>
      <c r="BZ392" s="1" t="s">
        <v>2056</v>
      </c>
      <c r="CA392" s="1" t="s">
        <v>2051</v>
      </c>
      <c r="CB392" s="1"/>
      <c r="CC392" s="1"/>
      <c r="CD392">
        <v>0</v>
      </c>
      <c r="CF392" s="1" t="s">
        <v>411</v>
      </c>
      <c r="CG392">
        <v>0</v>
      </c>
      <c r="CH392" s="1" t="s">
        <v>2621</v>
      </c>
      <c r="CI392" s="1" t="s">
        <v>640</v>
      </c>
      <c r="CJ392" t="b">
        <v>0</v>
      </c>
      <c r="CK392" t="b">
        <v>0</v>
      </c>
      <c r="CL392" t="b">
        <v>0</v>
      </c>
      <c r="CM392" t="b">
        <v>0</v>
      </c>
      <c r="CN392">
        <v>0</v>
      </c>
      <c r="CO392" t="b">
        <v>1</v>
      </c>
      <c r="CP392">
        <v>0</v>
      </c>
      <c r="CT392">
        <v>0</v>
      </c>
      <c r="CU392">
        <v>0</v>
      </c>
      <c r="CV392">
        <v>0</v>
      </c>
      <c r="CZ392">
        <v>0</v>
      </c>
      <c r="DA392">
        <v>0</v>
      </c>
      <c r="DB392">
        <v>0</v>
      </c>
      <c r="DC392">
        <v>0</v>
      </c>
      <c r="DD392">
        <v>0</v>
      </c>
      <c r="DE392">
        <v>0</v>
      </c>
      <c r="DF392">
        <v>0</v>
      </c>
      <c r="DG392">
        <v>0</v>
      </c>
    </row>
    <row r="393" spans="1:111" x14ac:dyDescent="0.3">
      <c r="A393" s="1" t="s">
        <v>525</v>
      </c>
      <c r="B393" s="1" t="s">
        <v>526</v>
      </c>
      <c r="C393">
        <v>236</v>
      </c>
      <c r="D393" s="1" t="s">
        <v>525</v>
      </c>
      <c r="E393" s="1" t="s">
        <v>526</v>
      </c>
      <c r="F393" t="b">
        <v>1</v>
      </c>
      <c r="G393" s="1" t="s">
        <v>398</v>
      </c>
      <c r="H393">
        <v>0.45166666666666666</v>
      </c>
      <c r="I393" s="1" t="s">
        <v>3011</v>
      </c>
      <c r="J393" s="1" t="s">
        <v>2395</v>
      </c>
      <c r="K393" s="1" t="s">
        <v>2698</v>
      </c>
      <c r="L393" s="1" t="s">
        <v>2406</v>
      </c>
      <c r="M393" s="1" t="s">
        <v>2056</v>
      </c>
      <c r="N393" s="1"/>
      <c r="O393" s="1" t="s">
        <v>2051</v>
      </c>
      <c r="P393">
        <v>5</v>
      </c>
      <c r="Q393">
        <v>3</v>
      </c>
      <c r="R393" t="b">
        <v>1</v>
      </c>
      <c r="T393" s="1" t="s">
        <v>411</v>
      </c>
      <c r="U393" s="1" t="s">
        <v>411</v>
      </c>
      <c r="V393" t="b">
        <v>1</v>
      </c>
      <c r="W393">
        <v>5</v>
      </c>
      <c r="X393">
        <v>1.6666666666666667</v>
      </c>
      <c r="Y393">
        <v>0.65583652299999995</v>
      </c>
      <c r="Z393">
        <v>4.1666666666666664E-2</v>
      </c>
      <c r="AA393">
        <v>0</v>
      </c>
      <c r="AB393">
        <v>0</v>
      </c>
      <c r="AC393">
        <v>0</v>
      </c>
      <c r="AD393">
        <v>0</v>
      </c>
      <c r="AE393">
        <v>0</v>
      </c>
      <c r="AF393">
        <v>0</v>
      </c>
      <c r="AG393">
        <v>0</v>
      </c>
      <c r="AH393">
        <v>0</v>
      </c>
      <c r="AI393">
        <v>0</v>
      </c>
      <c r="AJ393">
        <v>0</v>
      </c>
      <c r="AK393">
        <v>0.65583652299999995</v>
      </c>
      <c r="AL393">
        <v>0.05</v>
      </c>
      <c r="AM393">
        <v>0</v>
      </c>
      <c r="AO393">
        <v>0</v>
      </c>
      <c r="AP393">
        <v>0</v>
      </c>
      <c r="AQ393">
        <v>9.166666666666666E-2</v>
      </c>
      <c r="AR393">
        <v>0</v>
      </c>
      <c r="AS393">
        <v>0</v>
      </c>
      <c r="AT393">
        <v>9.166666666666666E-2</v>
      </c>
      <c r="AU393">
        <v>0</v>
      </c>
      <c r="AV393">
        <v>0</v>
      </c>
      <c r="AX393" s="1" t="s">
        <v>1563</v>
      </c>
      <c r="AY393">
        <v>90.6</v>
      </c>
      <c r="AZ393">
        <v>17.829999900000001</v>
      </c>
      <c r="BA393">
        <v>0.15166666666666667</v>
      </c>
      <c r="BB393">
        <v>0.15333333333333332</v>
      </c>
      <c r="BC393">
        <v>3.6666666666666667E-2</v>
      </c>
      <c r="BI393">
        <v>5.5E-2</v>
      </c>
      <c r="BJ393">
        <v>0</v>
      </c>
      <c r="BK393">
        <v>0.20666666666666667</v>
      </c>
      <c r="BM393">
        <v>4.6666666666666669E-2</v>
      </c>
      <c r="BN393" s="1" t="s">
        <v>2621</v>
      </c>
      <c r="BO393" s="1" t="s">
        <v>3012</v>
      </c>
      <c r="BP393" s="1" t="s">
        <v>525</v>
      </c>
      <c r="BQ393" s="1" t="s">
        <v>526</v>
      </c>
      <c r="BR393" s="1" t="s">
        <v>525</v>
      </c>
      <c r="BS393" s="1" t="s">
        <v>526</v>
      </c>
      <c r="BT393">
        <v>794</v>
      </c>
      <c r="BU393" s="1" t="s">
        <v>1552</v>
      </c>
      <c r="BV393" s="1" t="s">
        <v>398</v>
      </c>
      <c r="BW393" s="1" t="s">
        <v>582</v>
      </c>
      <c r="BX393" s="1" t="s">
        <v>2698</v>
      </c>
      <c r="BY393" s="1" t="s">
        <v>2406</v>
      </c>
      <c r="BZ393" s="1" t="s">
        <v>2056</v>
      </c>
      <c r="CA393" s="1" t="s">
        <v>2051</v>
      </c>
      <c r="CB393" s="1"/>
      <c r="CC393" s="1"/>
      <c r="CD393">
        <v>0</v>
      </c>
      <c r="CF393" s="1" t="s">
        <v>411</v>
      </c>
      <c r="CG393">
        <v>0</v>
      </c>
      <c r="CH393" s="1" t="s">
        <v>2621</v>
      </c>
      <c r="CI393" s="1" t="s">
        <v>640</v>
      </c>
      <c r="CJ393" t="b">
        <v>0</v>
      </c>
      <c r="CK393" t="b">
        <v>0</v>
      </c>
      <c r="CL393" t="b">
        <v>0</v>
      </c>
      <c r="CM393" t="b">
        <v>0</v>
      </c>
      <c r="CN393">
        <v>0</v>
      </c>
      <c r="CO393" t="b">
        <v>1</v>
      </c>
      <c r="CP393">
        <v>2.08471119E-2</v>
      </c>
      <c r="CT393">
        <v>3.3333333333333335E-3</v>
      </c>
      <c r="CU393">
        <v>0</v>
      </c>
      <c r="CV393">
        <v>0</v>
      </c>
      <c r="CZ393">
        <v>9.2421900499999998E-3</v>
      </c>
      <c r="DA393">
        <v>0</v>
      </c>
      <c r="DB393">
        <v>0</v>
      </c>
      <c r="DC393">
        <v>0</v>
      </c>
      <c r="DD393">
        <v>0</v>
      </c>
      <c r="DE393">
        <v>0</v>
      </c>
      <c r="DF393">
        <v>9.2421900499999998E-3</v>
      </c>
      <c r="DG393">
        <v>0</v>
      </c>
    </row>
    <row r="394" spans="1:111" x14ac:dyDescent="0.3">
      <c r="A394" s="1" t="s">
        <v>525</v>
      </c>
      <c r="B394" s="1" t="s">
        <v>526</v>
      </c>
      <c r="C394">
        <v>236</v>
      </c>
      <c r="D394" s="1" t="s">
        <v>525</v>
      </c>
      <c r="E394" s="1" t="s">
        <v>526</v>
      </c>
      <c r="F394" t="b">
        <v>1</v>
      </c>
      <c r="G394" s="1" t="s">
        <v>398</v>
      </c>
      <c r="H394">
        <v>0.45166666666666666</v>
      </c>
      <c r="I394" s="1" t="s">
        <v>3011</v>
      </c>
      <c r="J394" s="1" t="s">
        <v>2395</v>
      </c>
      <c r="K394" s="1" t="s">
        <v>2698</v>
      </c>
      <c r="L394" s="1" t="s">
        <v>2406</v>
      </c>
      <c r="M394" s="1" t="s">
        <v>2056</v>
      </c>
      <c r="N394" s="1"/>
      <c r="O394" s="1" t="s">
        <v>2051</v>
      </c>
      <c r="P394">
        <v>5</v>
      </c>
      <c r="Q394">
        <v>3</v>
      </c>
      <c r="R394" t="b">
        <v>1</v>
      </c>
      <c r="T394" s="1" t="s">
        <v>411</v>
      </c>
      <c r="U394" s="1" t="s">
        <v>411</v>
      </c>
      <c r="V394" t="b">
        <v>1</v>
      </c>
      <c r="W394">
        <v>5</v>
      </c>
      <c r="X394">
        <v>1.6666666666666667</v>
      </c>
      <c r="Y394">
        <v>0.65583652299999995</v>
      </c>
      <c r="Z394">
        <v>4.1666666666666664E-2</v>
      </c>
      <c r="AA394">
        <v>0</v>
      </c>
      <c r="AB394">
        <v>0</v>
      </c>
      <c r="AC394">
        <v>0</v>
      </c>
      <c r="AD394">
        <v>0</v>
      </c>
      <c r="AE394">
        <v>0</v>
      </c>
      <c r="AF394">
        <v>0</v>
      </c>
      <c r="AG394">
        <v>0</v>
      </c>
      <c r="AH394">
        <v>0</v>
      </c>
      <c r="AI394">
        <v>0</v>
      </c>
      <c r="AJ394">
        <v>0</v>
      </c>
      <c r="AK394">
        <v>0.65583652299999995</v>
      </c>
      <c r="AL394">
        <v>0.05</v>
      </c>
      <c r="AM394">
        <v>0</v>
      </c>
      <c r="AO394">
        <v>0</v>
      </c>
      <c r="AP394">
        <v>0</v>
      </c>
      <c r="AQ394">
        <v>9.166666666666666E-2</v>
      </c>
      <c r="AR394">
        <v>0</v>
      </c>
      <c r="AS394">
        <v>0</v>
      </c>
      <c r="AT394">
        <v>9.166666666666666E-2</v>
      </c>
      <c r="AU394">
        <v>0</v>
      </c>
      <c r="AV394">
        <v>0</v>
      </c>
      <c r="AX394" s="1" t="s">
        <v>1563</v>
      </c>
      <c r="AY394">
        <v>90.6</v>
      </c>
      <c r="AZ394">
        <v>17.829999900000001</v>
      </c>
      <c r="BA394">
        <v>0.15166666666666667</v>
      </c>
      <c r="BB394">
        <v>0.15333333333333332</v>
      </c>
      <c r="BC394">
        <v>3.6666666666666667E-2</v>
      </c>
      <c r="BI394">
        <v>5.5E-2</v>
      </c>
      <c r="BJ394">
        <v>0</v>
      </c>
      <c r="BK394">
        <v>0.20666666666666667</v>
      </c>
      <c r="BM394">
        <v>4.6666666666666669E-2</v>
      </c>
      <c r="BN394" s="1" t="s">
        <v>2621</v>
      </c>
      <c r="BO394" s="1" t="s">
        <v>3013</v>
      </c>
      <c r="BP394" s="1" t="s">
        <v>525</v>
      </c>
      <c r="BQ394" s="1" t="s">
        <v>526</v>
      </c>
      <c r="BR394" s="1" t="s">
        <v>525</v>
      </c>
      <c r="BS394" s="1" t="s">
        <v>526</v>
      </c>
      <c r="BT394">
        <v>796</v>
      </c>
      <c r="BU394" s="1" t="s">
        <v>1535</v>
      </c>
      <c r="BV394" s="1" t="s">
        <v>398</v>
      </c>
      <c r="BW394" s="1" t="s">
        <v>566</v>
      </c>
      <c r="BX394" s="1" t="s">
        <v>2698</v>
      </c>
      <c r="BY394" s="1" t="s">
        <v>2406</v>
      </c>
      <c r="BZ394" s="1" t="s">
        <v>2056</v>
      </c>
      <c r="CA394" s="1" t="s">
        <v>2051</v>
      </c>
      <c r="CB394" s="1"/>
      <c r="CC394" s="1"/>
      <c r="CD394">
        <v>0</v>
      </c>
      <c r="CF394" s="1" t="s">
        <v>411</v>
      </c>
      <c r="CG394">
        <v>2</v>
      </c>
      <c r="CH394" s="1" t="s">
        <v>2621</v>
      </c>
      <c r="CI394" s="1" t="s">
        <v>640</v>
      </c>
      <c r="CJ394" t="b">
        <v>0</v>
      </c>
      <c r="CK394" t="b">
        <v>0</v>
      </c>
      <c r="CL394" t="b">
        <v>0</v>
      </c>
      <c r="CM394" t="b">
        <v>0</v>
      </c>
      <c r="CN394">
        <v>0</v>
      </c>
      <c r="CO394" t="b">
        <v>1</v>
      </c>
      <c r="CP394">
        <v>0.51417321000000005</v>
      </c>
      <c r="CT394">
        <v>8.3333333333333329E-2</v>
      </c>
      <c r="CU394">
        <v>3.6666666666666667E-2</v>
      </c>
      <c r="CV394">
        <v>0</v>
      </c>
      <c r="CZ394">
        <v>0.339358836</v>
      </c>
      <c r="DA394">
        <v>0</v>
      </c>
      <c r="DB394">
        <v>0</v>
      </c>
      <c r="DC394">
        <v>0</v>
      </c>
      <c r="DD394">
        <v>0</v>
      </c>
      <c r="DE394">
        <v>0</v>
      </c>
      <c r="DF394">
        <v>0.339358836</v>
      </c>
      <c r="DG394">
        <v>0</v>
      </c>
    </row>
    <row r="395" spans="1:111" x14ac:dyDescent="0.3">
      <c r="A395" s="1" t="s">
        <v>525</v>
      </c>
      <c r="B395" s="1" t="s">
        <v>526</v>
      </c>
      <c r="C395">
        <v>236</v>
      </c>
      <c r="D395" s="1" t="s">
        <v>525</v>
      </c>
      <c r="E395" s="1" t="s">
        <v>526</v>
      </c>
      <c r="F395" t="b">
        <v>1</v>
      </c>
      <c r="G395" s="1" t="s">
        <v>398</v>
      </c>
      <c r="H395">
        <v>0.45166666666666666</v>
      </c>
      <c r="I395" s="1" t="s">
        <v>3011</v>
      </c>
      <c r="J395" s="1" t="s">
        <v>2395</v>
      </c>
      <c r="K395" s="1" t="s">
        <v>2698</v>
      </c>
      <c r="L395" s="1" t="s">
        <v>2406</v>
      </c>
      <c r="M395" s="1" t="s">
        <v>2056</v>
      </c>
      <c r="N395" s="1"/>
      <c r="O395" s="1" t="s">
        <v>2051</v>
      </c>
      <c r="P395">
        <v>5</v>
      </c>
      <c r="Q395">
        <v>3</v>
      </c>
      <c r="R395" t="b">
        <v>1</v>
      </c>
      <c r="T395" s="1" t="s">
        <v>411</v>
      </c>
      <c r="U395" s="1" t="s">
        <v>411</v>
      </c>
      <c r="V395" t="b">
        <v>1</v>
      </c>
      <c r="W395">
        <v>5</v>
      </c>
      <c r="X395">
        <v>1.6666666666666667</v>
      </c>
      <c r="Y395">
        <v>0.65583652299999995</v>
      </c>
      <c r="Z395">
        <v>4.1666666666666664E-2</v>
      </c>
      <c r="AA395">
        <v>0</v>
      </c>
      <c r="AB395">
        <v>0</v>
      </c>
      <c r="AC395">
        <v>0</v>
      </c>
      <c r="AD395">
        <v>0</v>
      </c>
      <c r="AE395">
        <v>0</v>
      </c>
      <c r="AF395">
        <v>0</v>
      </c>
      <c r="AG395">
        <v>0</v>
      </c>
      <c r="AH395">
        <v>0</v>
      </c>
      <c r="AI395">
        <v>0</v>
      </c>
      <c r="AJ395">
        <v>0</v>
      </c>
      <c r="AK395">
        <v>0.65583652299999995</v>
      </c>
      <c r="AL395">
        <v>0.05</v>
      </c>
      <c r="AM395">
        <v>0</v>
      </c>
      <c r="AO395">
        <v>0</v>
      </c>
      <c r="AP395">
        <v>0</v>
      </c>
      <c r="AQ395">
        <v>9.166666666666666E-2</v>
      </c>
      <c r="AR395">
        <v>0</v>
      </c>
      <c r="AS395">
        <v>0</v>
      </c>
      <c r="AT395">
        <v>9.166666666666666E-2</v>
      </c>
      <c r="AU395">
        <v>0</v>
      </c>
      <c r="AV395">
        <v>0</v>
      </c>
      <c r="AX395" s="1" t="s">
        <v>1563</v>
      </c>
      <c r="AY395">
        <v>90.6</v>
      </c>
      <c r="AZ395">
        <v>17.829999900000001</v>
      </c>
      <c r="BA395">
        <v>0.15166666666666667</v>
      </c>
      <c r="BB395">
        <v>0.15333333333333332</v>
      </c>
      <c r="BC395">
        <v>3.6666666666666667E-2</v>
      </c>
      <c r="BI395">
        <v>5.5E-2</v>
      </c>
      <c r="BJ395">
        <v>0</v>
      </c>
      <c r="BK395">
        <v>0.20666666666666667</v>
      </c>
      <c r="BM395">
        <v>4.6666666666666669E-2</v>
      </c>
      <c r="BN395" s="1" t="s">
        <v>2621</v>
      </c>
      <c r="BO395" s="1" t="s">
        <v>3014</v>
      </c>
      <c r="BP395" s="1" t="s">
        <v>525</v>
      </c>
      <c r="BQ395" s="1" t="s">
        <v>526</v>
      </c>
      <c r="BR395" s="1" t="s">
        <v>525</v>
      </c>
      <c r="BS395" s="1" t="s">
        <v>526</v>
      </c>
      <c r="BT395">
        <v>799</v>
      </c>
      <c r="BU395" s="1" t="s">
        <v>1550</v>
      </c>
      <c r="BV395" s="1" t="s">
        <v>398</v>
      </c>
      <c r="BW395" s="1" t="s">
        <v>446</v>
      </c>
      <c r="BX395" s="1" t="s">
        <v>2698</v>
      </c>
      <c r="BY395" s="1" t="s">
        <v>2406</v>
      </c>
      <c r="BZ395" s="1" t="s">
        <v>2056</v>
      </c>
      <c r="CA395" s="1" t="s">
        <v>2051</v>
      </c>
      <c r="CB395" s="1"/>
      <c r="CC395" s="1"/>
      <c r="CD395">
        <v>0</v>
      </c>
      <c r="CF395" s="1" t="s">
        <v>411</v>
      </c>
      <c r="CG395">
        <v>1</v>
      </c>
      <c r="CH395" s="1" t="s">
        <v>2621</v>
      </c>
      <c r="CI395" s="1" t="s">
        <v>640</v>
      </c>
      <c r="CJ395" t="b">
        <v>0</v>
      </c>
      <c r="CK395" t="b">
        <v>0</v>
      </c>
      <c r="CL395" t="b">
        <v>0</v>
      </c>
      <c r="CM395" t="b">
        <v>0</v>
      </c>
      <c r="CN395">
        <v>0</v>
      </c>
      <c r="CO395" t="b">
        <v>1</v>
      </c>
      <c r="CP395">
        <v>0.48305586</v>
      </c>
      <c r="CT395">
        <v>6.6666666666666666E-2</v>
      </c>
      <c r="CU395">
        <v>0</v>
      </c>
      <c r="CV395">
        <v>0</v>
      </c>
      <c r="CZ395">
        <v>0.30723550900000002</v>
      </c>
      <c r="DA395">
        <v>0</v>
      </c>
      <c r="DB395">
        <v>0</v>
      </c>
      <c r="DC395">
        <v>0</v>
      </c>
      <c r="DD395">
        <v>0</v>
      </c>
      <c r="DE395">
        <v>0</v>
      </c>
      <c r="DF395">
        <v>0.30723550900000002</v>
      </c>
      <c r="DG395">
        <v>0</v>
      </c>
    </row>
    <row r="396" spans="1:111" x14ac:dyDescent="0.3">
      <c r="A396" s="1" t="s">
        <v>525</v>
      </c>
      <c r="B396" s="1" t="s">
        <v>526</v>
      </c>
      <c r="C396">
        <v>237</v>
      </c>
      <c r="D396" s="1" t="s">
        <v>525</v>
      </c>
      <c r="E396" s="1" t="s">
        <v>526</v>
      </c>
      <c r="F396" t="b">
        <v>1</v>
      </c>
      <c r="G396" s="1" t="s">
        <v>398</v>
      </c>
      <c r="H396">
        <v>0.37333333333333335</v>
      </c>
      <c r="I396" s="1" t="s">
        <v>3016</v>
      </c>
      <c r="J396" s="1" t="s">
        <v>393</v>
      </c>
      <c r="K396" s="1" t="s">
        <v>2698</v>
      </c>
      <c r="L396" s="1" t="s">
        <v>2406</v>
      </c>
      <c r="M396" s="1" t="s">
        <v>2056</v>
      </c>
      <c r="N396" s="1"/>
      <c r="O396" s="1" t="s">
        <v>2051</v>
      </c>
      <c r="P396">
        <v>3</v>
      </c>
      <c r="Q396">
        <v>2</v>
      </c>
      <c r="R396" t="b">
        <v>1</v>
      </c>
      <c r="T396" s="1" t="s">
        <v>411</v>
      </c>
      <c r="U396" s="1" t="s">
        <v>411</v>
      </c>
      <c r="V396" t="b">
        <v>1</v>
      </c>
      <c r="W396">
        <v>5</v>
      </c>
      <c r="X396">
        <v>1</v>
      </c>
      <c r="Y396">
        <v>0.87459826500000004</v>
      </c>
      <c r="Z396">
        <v>5.6666666666666664E-2</v>
      </c>
      <c r="AA396">
        <v>0</v>
      </c>
      <c r="AB396">
        <v>0</v>
      </c>
      <c r="AC396">
        <v>0</v>
      </c>
      <c r="AD396">
        <v>0</v>
      </c>
      <c r="AE396">
        <v>0</v>
      </c>
      <c r="AF396">
        <v>0</v>
      </c>
      <c r="AG396">
        <v>0</v>
      </c>
      <c r="AH396">
        <v>0</v>
      </c>
      <c r="AI396">
        <v>0</v>
      </c>
      <c r="AJ396">
        <v>0</v>
      </c>
      <c r="AK396">
        <v>0.87459826500000004</v>
      </c>
      <c r="AL396">
        <v>6.8333333333333329E-2</v>
      </c>
      <c r="AM396">
        <v>0</v>
      </c>
      <c r="AO396">
        <v>0</v>
      </c>
      <c r="AP396">
        <v>0</v>
      </c>
      <c r="AQ396">
        <v>0.125</v>
      </c>
      <c r="AR396">
        <v>0</v>
      </c>
      <c r="AS396">
        <v>0</v>
      </c>
      <c r="AT396">
        <v>0.125</v>
      </c>
      <c r="AU396">
        <v>0</v>
      </c>
      <c r="AV396">
        <v>0</v>
      </c>
      <c r="AX396" s="1" t="s">
        <v>1563</v>
      </c>
      <c r="AZ396">
        <v>17.829999900000001</v>
      </c>
      <c r="BA396">
        <v>0.15166666666666667</v>
      </c>
      <c r="BB396">
        <v>0.17333333333333334</v>
      </c>
      <c r="BC396">
        <v>0</v>
      </c>
      <c r="BI396">
        <v>1.4999999999999999E-2</v>
      </c>
      <c r="BJ396">
        <v>0</v>
      </c>
      <c r="BK396">
        <v>0.16666666666666666</v>
      </c>
      <c r="BM396">
        <v>3.1666666666666669E-2</v>
      </c>
      <c r="BN396" s="1" t="s">
        <v>2621</v>
      </c>
      <c r="BO396" s="1" t="s">
        <v>3017</v>
      </c>
      <c r="BP396" s="1" t="s">
        <v>525</v>
      </c>
      <c r="BQ396" s="1" t="s">
        <v>526</v>
      </c>
      <c r="BR396" s="1" t="s">
        <v>525</v>
      </c>
      <c r="BS396" s="1" t="s">
        <v>526</v>
      </c>
      <c r="BT396">
        <v>795</v>
      </c>
      <c r="BU396" s="1" t="s">
        <v>1534</v>
      </c>
      <c r="BV396" s="1" t="s">
        <v>398</v>
      </c>
      <c r="BW396" s="1" t="s">
        <v>486</v>
      </c>
      <c r="BX396" s="1" t="s">
        <v>2698</v>
      </c>
      <c r="BY396" s="1" t="s">
        <v>2406</v>
      </c>
      <c r="BZ396" s="1" t="s">
        <v>2056</v>
      </c>
      <c r="CA396" s="1" t="s">
        <v>2051</v>
      </c>
      <c r="CB396" s="1"/>
      <c r="CC396" s="1"/>
      <c r="CD396">
        <v>0</v>
      </c>
      <c r="CF396" s="1" t="s">
        <v>411</v>
      </c>
      <c r="CG396">
        <v>1</v>
      </c>
      <c r="CH396" s="1" t="s">
        <v>2621</v>
      </c>
      <c r="CI396" s="1" t="s">
        <v>640</v>
      </c>
      <c r="CJ396" t="b">
        <v>0</v>
      </c>
      <c r="CK396" t="b">
        <v>0</v>
      </c>
      <c r="CL396" t="b">
        <v>0</v>
      </c>
      <c r="CM396" t="b">
        <v>0</v>
      </c>
      <c r="CN396">
        <v>0</v>
      </c>
      <c r="CO396" t="b">
        <v>1</v>
      </c>
      <c r="CP396">
        <v>0.51670622799999999</v>
      </c>
      <c r="CT396">
        <v>7.166666666666667E-2</v>
      </c>
      <c r="CU396">
        <v>0</v>
      </c>
      <c r="CV396">
        <v>0</v>
      </c>
      <c r="CZ396">
        <v>0.40261849799999999</v>
      </c>
      <c r="DA396">
        <v>0</v>
      </c>
      <c r="DB396">
        <v>0</v>
      </c>
      <c r="DC396">
        <v>0</v>
      </c>
      <c r="DD396">
        <v>0</v>
      </c>
      <c r="DE396">
        <v>0</v>
      </c>
      <c r="DF396">
        <v>0.40261849799999999</v>
      </c>
      <c r="DG396">
        <v>0</v>
      </c>
    </row>
    <row r="397" spans="1:111" x14ac:dyDescent="0.3">
      <c r="A397" s="1" t="s">
        <v>525</v>
      </c>
      <c r="B397" s="1" t="s">
        <v>526</v>
      </c>
      <c r="C397">
        <v>237</v>
      </c>
      <c r="D397" s="1" t="s">
        <v>525</v>
      </c>
      <c r="E397" s="1" t="s">
        <v>526</v>
      </c>
      <c r="F397" t="b">
        <v>1</v>
      </c>
      <c r="G397" s="1" t="s">
        <v>398</v>
      </c>
      <c r="H397">
        <v>0.37333333333333335</v>
      </c>
      <c r="I397" s="1" t="s">
        <v>3016</v>
      </c>
      <c r="J397" s="1" t="s">
        <v>393</v>
      </c>
      <c r="K397" s="1" t="s">
        <v>2698</v>
      </c>
      <c r="L397" s="1" t="s">
        <v>2406</v>
      </c>
      <c r="M397" s="1" t="s">
        <v>2056</v>
      </c>
      <c r="N397" s="1"/>
      <c r="O397" s="1" t="s">
        <v>2051</v>
      </c>
      <c r="P397">
        <v>3</v>
      </c>
      <c r="Q397">
        <v>2</v>
      </c>
      <c r="R397" t="b">
        <v>1</v>
      </c>
      <c r="T397" s="1" t="s">
        <v>411</v>
      </c>
      <c r="U397" s="1" t="s">
        <v>411</v>
      </c>
      <c r="V397" t="b">
        <v>1</v>
      </c>
      <c r="W397">
        <v>5</v>
      </c>
      <c r="X397">
        <v>1</v>
      </c>
      <c r="Y397">
        <v>0.87459826500000004</v>
      </c>
      <c r="Z397">
        <v>5.6666666666666664E-2</v>
      </c>
      <c r="AA397">
        <v>0</v>
      </c>
      <c r="AB397">
        <v>0</v>
      </c>
      <c r="AC397">
        <v>0</v>
      </c>
      <c r="AD397">
        <v>0</v>
      </c>
      <c r="AE397">
        <v>0</v>
      </c>
      <c r="AF397">
        <v>0</v>
      </c>
      <c r="AG397">
        <v>0</v>
      </c>
      <c r="AH397">
        <v>0</v>
      </c>
      <c r="AI397">
        <v>0</v>
      </c>
      <c r="AJ397">
        <v>0</v>
      </c>
      <c r="AK397">
        <v>0.87459826500000004</v>
      </c>
      <c r="AL397">
        <v>6.8333333333333329E-2</v>
      </c>
      <c r="AM397">
        <v>0</v>
      </c>
      <c r="AO397">
        <v>0</v>
      </c>
      <c r="AP397">
        <v>0</v>
      </c>
      <c r="AQ397">
        <v>0.125</v>
      </c>
      <c r="AR397">
        <v>0</v>
      </c>
      <c r="AS397">
        <v>0</v>
      </c>
      <c r="AT397">
        <v>0.125</v>
      </c>
      <c r="AU397">
        <v>0</v>
      </c>
      <c r="AV397">
        <v>0</v>
      </c>
      <c r="AX397" s="1" t="s">
        <v>1563</v>
      </c>
      <c r="AZ397">
        <v>17.829999900000001</v>
      </c>
      <c r="BA397">
        <v>0.15166666666666667</v>
      </c>
      <c r="BB397">
        <v>0.17333333333333334</v>
      </c>
      <c r="BC397">
        <v>0</v>
      </c>
      <c r="BI397">
        <v>1.4999999999999999E-2</v>
      </c>
      <c r="BJ397">
        <v>0</v>
      </c>
      <c r="BK397">
        <v>0.16666666666666666</v>
      </c>
      <c r="BM397">
        <v>3.1666666666666669E-2</v>
      </c>
      <c r="BN397" s="1" t="s">
        <v>2621</v>
      </c>
      <c r="BO397" s="1" t="s">
        <v>3018</v>
      </c>
      <c r="BP397" s="1" t="s">
        <v>525</v>
      </c>
      <c r="BQ397" s="1" t="s">
        <v>526</v>
      </c>
      <c r="BR397" s="1" t="s">
        <v>525</v>
      </c>
      <c r="BS397" s="1" t="s">
        <v>526</v>
      </c>
      <c r="BT397">
        <v>797</v>
      </c>
      <c r="BU397" s="1" t="s">
        <v>1536</v>
      </c>
      <c r="BV397" s="1" t="s">
        <v>398</v>
      </c>
      <c r="BW397" s="1" t="s">
        <v>1902</v>
      </c>
      <c r="BX397" s="1" t="s">
        <v>2698</v>
      </c>
      <c r="BY397" s="1" t="s">
        <v>2406</v>
      </c>
      <c r="BZ397" s="1" t="s">
        <v>2056</v>
      </c>
      <c r="CA397" s="1" t="s">
        <v>2051</v>
      </c>
      <c r="CB397" s="1"/>
      <c r="CC397" s="1"/>
      <c r="CD397">
        <v>0</v>
      </c>
      <c r="CF397" s="1" t="s">
        <v>411</v>
      </c>
      <c r="CG397">
        <v>1</v>
      </c>
      <c r="CH397" s="1" t="s">
        <v>2621</v>
      </c>
      <c r="CI397" s="1" t="s">
        <v>640</v>
      </c>
      <c r="CJ397" t="b">
        <v>0</v>
      </c>
      <c r="CK397" t="b">
        <v>0</v>
      </c>
      <c r="CL397" t="b">
        <v>0</v>
      </c>
      <c r="CM397" t="b">
        <v>0</v>
      </c>
      <c r="CN397">
        <v>1</v>
      </c>
      <c r="CO397" t="b">
        <v>1</v>
      </c>
      <c r="CP397">
        <v>0.45388051899999998</v>
      </c>
      <c r="CT397">
        <v>6.3333333333333339E-2</v>
      </c>
      <c r="CU397">
        <v>0</v>
      </c>
      <c r="CV397">
        <v>0</v>
      </c>
      <c r="CZ397">
        <v>0.26685699800000001</v>
      </c>
      <c r="DA397">
        <v>0</v>
      </c>
      <c r="DB397">
        <v>0</v>
      </c>
      <c r="DC397">
        <v>0</v>
      </c>
      <c r="DD397">
        <v>0</v>
      </c>
      <c r="DE397">
        <v>0</v>
      </c>
      <c r="DF397">
        <v>0.26685699800000001</v>
      </c>
      <c r="DG397">
        <v>0</v>
      </c>
    </row>
    <row r="398" spans="1:111" x14ac:dyDescent="0.3">
      <c r="A398" s="1" t="s">
        <v>525</v>
      </c>
      <c r="B398" s="1" t="s">
        <v>526</v>
      </c>
      <c r="C398">
        <v>237</v>
      </c>
      <c r="D398" s="1" t="s">
        <v>525</v>
      </c>
      <c r="E398" s="1" t="s">
        <v>526</v>
      </c>
      <c r="F398" t="b">
        <v>1</v>
      </c>
      <c r="G398" s="1" t="s">
        <v>398</v>
      </c>
      <c r="H398">
        <v>0.37333333333333335</v>
      </c>
      <c r="I398" s="1" t="s">
        <v>3016</v>
      </c>
      <c r="J398" s="1" t="s">
        <v>393</v>
      </c>
      <c r="K398" s="1" t="s">
        <v>2698</v>
      </c>
      <c r="L398" s="1" t="s">
        <v>2406</v>
      </c>
      <c r="M398" s="1" t="s">
        <v>2056</v>
      </c>
      <c r="N398" s="1"/>
      <c r="O398" s="1" t="s">
        <v>2051</v>
      </c>
      <c r="P398">
        <v>3</v>
      </c>
      <c r="Q398">
        <v>2</v>
      </c>
      <c r="R398" t="b">
        <v>1</v>
      </c>
      <c r="T398" s="1" t="s">
        <v>411</v>
      </c>
      <c r="U398" s="1" t="s">
        <v>411</v>
      </c>
      <c r="V398" t="b">
        <v>1</v>
      </c>
      <c r="W398">
        <v>5</v>
      </c>
      <c r="X398">
        <v>1</v>
      </c>
      <c r="Y398">
        <v>0.87459826500000004</v>
      </c>
      <c r="Z398">
        <v>5.6666666666666664E-2</v>
      </c>
      <c r="AA398">
        <v>0</v>
      </c>
      <c r="AB398">
        <v>0</v>
      </c>
      <c r="AC398">
        <v>0</v>
      </c>
      <c r="AD398">
        <v>0</v>
      </c>
      <c r="AE398">
        <v>0</v>
      </c>
      <c r="AF398">
        <v>0</v>
      </c>
      <c r="AG398">
        <v>0</v>
      </c>
      <c r="AH398">
        <v>0</v>
      </c>
      <c r="AI398">
        <v>0</v>
      </c>
      <c r="AJ398">
        <v>0</v>
      </c>
      <c r="AK398">
        <v>0.87459826500000004</v>
      </c>
      <c r="AL398">
        <v>6.8333333333333329E-2</v>
      </c>
      <c r="AM398">
        <v>0</v>
      </c>
      <c r="AO398">
        <v>0</v>
      </c>
      <c r="AP398">
        <v>0</v>
      </c>
      <c r="AQ398">
        <v>0.125</v>
      </c>
      <c r="AR398">
        <v>0</v>
      </c>
      <c r="AS398">
        <v>0</v>
      </c>
      <c r="AT398">
        <v>0.125</v>
      </c>
      <c r="AU398">
        <v>0</v>
      </c>
      <c r="AV398">
        <v>0</v>
      </c>
      <c r="AX398" s="1" t="s">
        <v>1563</v>
      </c>
      <c r="AZ398">
        <v>17.829999900000001</v>
      </c>
      <c r="BA398">
        <v>0.15166666666666667</v>
      </c>
      <c r="BB398">
        <v>0.17333333333333334</v>
      </c>
      <c r="BC398">
        <v>0</v>
      </c>
      <c r="BI398">
        <v>1.4999999999999999E-2</v>
      </c>
      <c r="BJ398">
        <v>0</v>
      </c>
      <c r="BK398">
        <v>0.16666666666666666</v>
      </c>
      <c r="BM398">
        <v>3.1666666666666669E-2</v>
      </c>
      <c r="BN398" s="1" t="s">
        <v>2621</v>
      </c>
      <c r="BO398" s="1" t="s">
        <v>3019</v>
      </c>
      <c r="BP398" s="1" t="s">
        <v>525</v>
      </c>
      <c r="BQ398" s="1" t="s">
        <v>526</v>
      </c>
      <c r="BR398" s="1" t="s">
        <v>525</v>
      </c>
      <c r="BS398" s="1" t="s">
        <v>526</v>
      </c>
      <c r="BT398">
        <v>798</v>
      </c>
      <c r="BU398" s="1" t="s">
        <v>1537</v>
      </c>
      <c r="BV398" s="1" t="s">
        <v>398</v>
      </c>
      <c r="BW398" s="1" t="s">
        <v>481</v>
      </c>
      <c r="BX398" s="1" t="s">
        <v>2698</v>
      </c>
      <c r="BY398" s="1" t="s">
        <v>2406</v>
      </c>
      <c r="BZ398" s="1" t="s">
        <v>2056</v>
      </c>
      <c r="CA398" s="1" t="s">
        <v>2051</v>
      </c>
      <c r="CB398" s="1"/>
      <c r="CC398" s="1"/>
      <c r="CD398">
        <v>0</v>
      </c>
      <c r="CF398" s="1" t="s">
        <v>411</v>
      </c>
      <c r="CG398">
        <v>0</v>
      </c>
      <c r="CH398" s="1" t="s">
        <v>2621</v>
      </c>
      <c r="CI398" s="1" t="s">
        <v>640</v>
      </c>
      <c r="CJ398" t="b">
        <v>0</v>
      </c>
      <c r="CK398" t="b">
        <v>0</v>
      </c>
      <c r="CL398" t="b">
        <v>0</v>
      </c>
      <c r="CM398" t="b">
        <v>0</v>
      </c>
      <c r="CN398">
        <v>0</v>
      </c>
      <c r="CO398" t="b">
        <v>1</v>
      </c>
      <c r="CP398">
        <v>0.28134921200000002</v>
      </c>
      <c r="CT398">
        <v>3.833333333333333E-2</v>
      </c>
      <c r="CU398">
        <v>0</v>
      </c>
      <c r="CV398">
        <v>0</v>
      </c>
      <c r="CZ398">
        <v>0.20512276900000001</v>
      </c>
      <c r="DA398">
        <v>0</v>
      </c>
      <c r="DB398">
        <v>0</v>
      </c>
      <c r="DC398">
        <v>0</v>
      </c>
      <c r="DD398">
        <v>0</v>
      </c>
      <c r="DE398">
        <v>0</v>
      </c>
      <c r="DF398">
        <v>0.20512276900000001</v>
      </c>
      <c r="DG398">
        <v>0</v>
      </c>
    </row>
    <row r="399" spans="1:111" x14ac:dyDescent="0.3">
      <c r="A399" s="1" t="s">
        <v>525</v>
      </c>
      <c r="B399" s="1" t="s">
        <v>526</v>
      </c>
      <c r="C399">
        <v>247</v>
      </c>
      <c r="D399" s="1" t="s">
        <v>525</v>
      </c>
      <c r="E399" s="1" t="s">
        <v>526</v>
      </c>
      <c r="F399" t="b">
        <v>1</v>
      </c>
      <c r="G399" s="1" t="s">
        <v>398</v>
      </c>
      <c r="H399">
        <v>2.6666666666666668E-2</v>
      </c>
      <c r="I399" s="1" t="s">
        <v>3020</v>
      </c>
      <c r="J399" s="1" t="s">
        <v>471</v>
      </c>
      <c r="K399" s="1" t="s">
        <v>2698</v>
      </c>
      <c r="L399" s="1" t="s">
        <v>2406</v>
      </c>
      <c r="M399" s="1" t="s">
        <v>2056</v>
      </c>
      <c r="N399" s="1"/>
      <c r="O399" s="1" t="s">
        <v>2051</v>
      </c>
      <c r="P399">
        <v>1</v>
      </c>
      <c r="Q399">
        <v>0</v>
      </c>
      <c r="R399" t="b">
        <v>0</v>
      </c>
      <c r="T399" s="1" t="s">
        <v>411</v>
      </c>
      <c r="U399" s="1" t="s">
        <v>411</v>
      </c>
      <c r="V399" t="b">
        <v>1</v>
      </c>
      <c r="W399">
        <v>0.5</v>
      </c>
      <c r="X399">
        <v>1</v>
      </c>
      <c r="Y399">
        <v>9.2960275699999997E-2</v>
      </c>
      <c r="Z399">
        <v>6.6666666666666671E-3</v>
      </c>
      <c r="AA399">
        <v>0</v>
      </c>
      <c r="AB399">
        <v>0</v>
      </c>
      <c r="AC399">
        <v>0</v>
      </c>
      <c r="AD399">
        <v>0</v>
      </c>
      <c r="AE399">
        <v>0</v>
      </c>
      <c r="AF399">
        <v>0</v>
      </c>
      <c r="AG399">
        <v>0</v>
      </c>
      <c r="AH399">
        <v>0</v>
      </c>
      <c r="AI399">
        <v>0</v>
      </c>
      <c r="AJ399">
        <v>0</v>
      </c>
      <c r="AK399">
        <v>9.2960275699999997E-2</v>
      </c>
      <c r="AL399">
        <v>6.6666666666666671E-3</v>
      </c>
      <c r="AM399">
        <v>0</v>
      </c>
      <c r="AO399">
        <v>0</v>
      </c>
      <c r="AP399">
        <v>0</v>
      </c>
      <c r="AQ399">
        <v>1.3333333333333334E-2</v>
      </c>
      <c r="AR399">
        <v>0</v>
      </c>
      <c r="AS399">
        <v>0</v>
      </c>
      <c r="AT399">
        <v>1.3333333333333334E-2</v>
      </c>
      <c r="AU399">
        <v>0</v>
      </c>
      <c r="AV399">
        <v>0</v>
      </c>
      <c r="AX399" s="1" t="s">
        <v>1563</v>
      </c>
      <c r="AY399">
        <v>0</v>
      </c>
      <c r="AZ399">
        <v>0</v>
      </c>
      <c r="BA399">
        <v>0</v>
      </c>
      <c r="BB399">
        <v>2.5000000000000001E-2</v>
      </c>
      <c r="BC399">
        <v>0</v>
      </c>
      <c r="BI399">
        <v>1.6666666666666668E-3</v>
      </c>
      <c r="BJ399">
        <v>0</v>
      </c>
      <c r="BK399">
        <v>1.6666666666666668E-3</v>
      </c>
      <c r="BM399">
        <v>0</v>
      </c>
      <c r="BN399" s="1" t="s">
        <v>2621</v>
      </c>
      <c r="BO399" s="1" t="s">
        <v>3021</v>
      </c>
      <c r="BP399" s="1" t="s">
        <v>525</v>
      </c>
      <c r="BQ399" s="1" t="s">
        <v>526</v>
      </c>
      <c r="BR399" s="1" t="s">
        <v>525</v>
      </c>
      <c r="BS399" s="1" t="s">
        <v>526</v>
      </c>
      <c r="BT399">
        <v>821</v>
      </c>
      <c r="BU399" s="1" t="s">
        <v>1547</v>
      </c>
      <c r="BV399" s="1" t="s">
        <v>398</v>
      </c>
      <c r="BW399" s="1" t="s">
        <v>436</v>
      </c>
      <c r="BX399" s="1" t="s">
        <v>2698</v>
      </c>
      <c r="BY399" s="1" t="s">
        <v>2406</v>
      </c>
      <c r="BZ399" s="1" t="s">
        <v>2056</v>
      </c>
      <c r="CA399" s="1" t="s">
        <v>2051</v>
      </c>
      <c r="CB399" s="1"/>
      <c r="CC399" s="1"/>
      <c r="CD399">
        <v>0</v>
      </c>
      <c r="CF399" s="1" t="s">
        <v>411</v>
      </c>
      <c r="CG399">
        <v>0</v>
      </c>
      <c r="CH399" s="1" t="s">
        <v>2621</v>
      </c>
      <c r="CI399" s="1" t="s">
        <v>640</v>
      </c>
      <c r="CJ399" t="b">
        <v>0</v>
      </c>
      <c r="CK399" t="b">
        <v>0</v>
      </c>
      <c r="CL399" t="b">
        <v>0</v>
      </c>
      <c r="CM399" t="b">
        <v>0</v>
      </c>
      <c r="CN399">
        <v>0</v>
      </c>
      <c r="CO399" t="b">
        <v>1</v>
      </c>
      <c r="CP399">
        <v>0.17633858299999999</v>
      </c>
      <c r="CT399">
        <v>2.5000000000000001E-2</v>
      </c>
      <c r="CU399">
        <v>0</v>
      </c>
      <c r="CV399">
        <v>0</v>
      </c>
      <c r="CZ399">
        <v>9.2960275699999997E-2</v>
      </c>
      <c r="DA399">
        <v>0</v>
      </c>
      <c r="DB399">
        <v>0</v>
      </c>
      <c r="DC399">
        <v>0</v>
      </c>
      <c r="DD399">
        <v>0</v>
      </c>
      <c r="DE399">
        <v>0</v>
      </c>
      <c r="DF399">
        <v>9.2960275699999997E-2</v>
      </c>
      <c r="DG399">
        <v>0</v>
      </c>
    </row>
    <row r="400" spans="1:111" x14ac:dyDescent="0.3">
      <c r="A400" s="1"/>
      <c r="B400" s="1"/>
      <c r="C400"/>
      <c r="D400" s="1"/>
      <c r="E400" s="1"/>
      <c r="F400" t="b">
        <v>0</v>
      </c>
      <c r="G400" s="1" t="s">
        <v>392</v>
      </c>
      <c r="H400">
        <v>1</v>
      </c>
      <c r="I400" s="1" t="s">
        <v>3022</v>
      </c>
      <c r="J400" s="1" t="s">
        <v>2016</v>
      </c>
      <c r="K400" s="1" t="s">
        <v>1964</v>
      </c>
      <c r="L400" s="1" t="s">
        <v>731</v>
      </c>
      <c r="M400" s="1" t="s">
        <v>2056</v>
      </c>
      <c r="N400" s="1"/>
      <c r="O400" s="1" t="s">
        <v>2051</v>
      </c>
      <c r="R400" t="b">
        <v>0</v>
      </c>
      <c r="T400" s="1" t="s">
        <v>395</v>
      </c>
      <c r="U400" s="1" t="s">
        <v>396</v>
      </c>
      <c r="V400" t="b">
        <v>0</v>
      </c>
      <c r="W400">
        <v>0.5</v>
      </c>
      <c r="X400">
        <v>0</v>
      </c>
      <c r="AP400">
        <v>0</v>
      </c>
      <c r="AQ400">
        <v>0</v>
      </c>
      <c r="AR400">
        <v>0</v>
      </c>
      <c r="AS400">
        <v>0</v>
      </c>
      <c r="AT400">
        <v>0</v>
      </c>
      <c r="AU400">
        <v>0</v>
      </c>
      <c r="AV400">
        <v>0</v>
      </c>
      <c r="AX400" s="1"/>
      <c r="AY400">
        <v>0</v>
      </c>
      <c r="AZ400">
        <v>0</v>
      </c>
      <c r="BA400">
        <v>0</v>
      </c>
      <c r="BB400">
        <v>0</v>
      </c>
      <c r="BC400">
        <v>0</v>
      </c>
      <c r="BI400">
        <v>0</v>
      </c>
      <c r="BJ400">
        <v>1</v>
      </c>
      <c r="BK400">
        <v>1</v>
      </c>
      <c r="BM400">
        <v>0</v>
      </c>
      <c r="BN400" s="1"/>
      <c r="BO400" s="1" t="s">
        <v>3022</v>
      </c>
      <c r="BP400" s="1"/>
      <c r="BQ400" s="1"/>
      <c r="BR400" s="1"/>
      <c r="BS400" s="1"/>
      <c r="BU400" s="1"/>
      <c r="BV400" s="1" t="s">
        <v>392</v>
      </c>
      <c r="BW400" s="1" t="s">
        <v>459</v>
      </c>
      <c r="BX400" s="1" t="s">
        <v>1964</v>
      </c>
      <c r="BY400" s="1" t="s">
        <v>731</v>
      </c>
      <c r="BZ400" s="1" t="s">
        <v>2056</v>
      </c>
      <c r="CA400" s="1" t="s">
        <v>2051</v>
      </c>
      <c r="CB400" s="1"/>
      <c r="CC400" s="1"/>
      <c r="CD400">
        <v>0</v>
      </c>
      <c r="CF400" s="1" t="s">
        <v>396</v>
      </c>
      <c r="CH400" s="1"/>
      <c r="CI400" s="1"/>
      <c r="CJ400" t="b">
        <v>0</v>
      </c>
      <c r="CN400">
        <v>0</v>
      </c>
      <c r="CP400">
        <v>0</v>
      </c>
      <c r="CT400">
        <v>0</v>
      </c>
      <c r="CU400">
        <v>0</v>
      </c>
      <c r="CV400">
        <v>0</v>
      </c>
    </row>
    <row r="401" spans="1:100" x14ac:dyDescent="0.3">
      <c r="A401" s="1" t="s">
        <v>1561</v>
      </c>
      <c r="B401" s="1" t="s">
        <v>1562</v>
      </c>
      <c r="C401">
        <v>97</v>
      </c>
      <c r="D401" s="1"/>
      <c r="E401" s="1"/>
      <c r="F401" t="b">
        <v>0</v>
      </c>
      <c r="G401" s="1" t="s">
        <v>527</v>
      </c>
      <c r="H401">
        <v>1</v>
      </c>
      <c r="I401" s="1" t="s">
        <v>3023</v>
      </c>
      <c r="J401" s="1" t="s">
        <v>515</v>
      </c>
      <c r="K401" s="1" t="s">
        <v>2749</v>
      </c>
      <c r="L401" s="1" t="s">
        <v>632</v>
      </c>
      <c r="M401" s="1" t="s">
        <v>2056</v>
      </c>
      <c r="N401" s="1"/>
      <c r="O401" s="1" t="s">
        <v>2051</v>
      </c>
      <c r="R401" t="b">
        <v>0</v>
      </c>
      <c r="T401" s="1" t="s">
        <v>395</v>
      </c>
      <c r="U401" s="1" t="s">
        <v>396</v>
      </c>
      <c r="V401" t="b">
        <v>0</v>
      </c>
      <c r="W401">
        <v>0.5</v>
      </c>
      <c r="X401">
        <v>0</v>
      </c>
      <c r="Z401">
        <v>0</v>
      </c>
      <c r="AB401">
        <v>0</v>
      </c>
      <c r="AD401">
        <v>0</v>
      </c>
      <c r="AF401">
        <v>0</v>
      </c>
      <c r="AH401">
        <v>0</v>
      </c>
      <c r="AJ401">
        <v>0</v>
      </c>
      <c r="AL401">
        <v>0</v>
      </c>
      <c r="AO401">
        <v>0</v>
      </c>
      <c r="AP401">
        <v>0</v>
      </c>
      <c r="AQ401">
        <v>0</v>
      </c>
      <c r="AR401">
        <v>0</v>
      </c>
      <c r="AS401">
        <v>0</v>
      </c>
      <c r="AT401">
        <v>0</v>
      </c>
      <c r="AU401">
        <v>0</v>
      </c>
      <c r="AV401">
        <v>0</v>
      </c>
      <c r="AX401" s="1" t="s">
        <v>1563</v>
      </c>
      <c r="AY401">
        <v>0</v>
      </c>
      <c r="AZ401">
        <v>0</v>
      </c>
      <c r="BA401">
        <v>0</v>
      </c>
      <c r="BB401">
        <v>0</v>
      </c>
      <c r="BC401">
        <v>0</v>
      </c>
      <c r="BI401">
        <v>0</v>
      </c>
      <c r="BJ401">
        <v>1</v>
      </c>
      <c r="BK401">
        <v>1</v>
      </c>
      <c r="BM401">
        <v>0</v>
      </c>
      <c r="BN401" s="1"/>
      <c r="BO401" s="1" t="s">
        <v>3023</v>
      </c>
      <c r="BP401" s="1" t="s">
        <v>1561</v>
      </c>
      <c r="BQ401" s="1" t="s">
        <v>1562</v>
      </c>
      <c r="BR401" s="1"/>
      <c r="BS401" s="1"/>
      <c r="BT401">
        <v>245</v>
      </c>
      <c r="BU401" s="1"/>
      <c r="BV401" s="1" t="s">
        <v>527</v>
      </c>
      <c r="BW401" s="1" t="s">
        <v>468</v>
      </c>
      <c r="BX401" s="1" t="s">
        <v>2749</v>
      </c>
      <c r="BY401" s="1" t="s">
        <v>632</v>
      </c>
      <c r="BZ401" s="1" t="s">
        <v>2056</v>
      </c>
      <c r="CA401" s="1" t="s">
        <v>2051</v>
      </c>
      <c r="CB401" s="1"/>
      <c r="CC401" s="1"/>
      <c r="CD401">
        <v>0</v>
      </c>
      <c r="CF401" s="1" t="s">
        <v>396</v>
      </c>
      <c r="CH401" s="1"/>
      <c r="CI401" s="1"/>
      <c r="CJ401" t="b">
        <v>0</v>
      </c>
      <c r="CN401">
        <v>0</v>
      </c>
      <c r="CO401" t="b">
        <v>1</v>
      </c>
      <c r="CP401">
        <v>0</v>
      </c>
      <c r="CT401">
        <v>0</v>
      </c>
      <c r="CU401">
        <v>0</v>
      </c>
      <c r="CV401">
        <v>0</v>
      </c>
    </row>
    <row r="402" spans="1:100" x14ac:dyDescent="0.3">
      <c r="A402" s="1" t="s">
        <v>1505</v>
      </c>
      <c r="B402" s="1" t="s">
        <v>1506</v>
      </c>
      <c r="C402">
        <v>289</v>
      </c>
      <c r="D402" s="1" t="s">
        <v>1505</v>
      </c>
      <c r="E402" s="1"/>
      <c r="F402" t="b">
        <v>0</v>
      </c>
      <c r="G402" s="1" t="s">
        <v>527</v>
      </c>
      <c r="H402">
        <v>1</v>
      </c>
      <c r="I402" s="1" t="s">
        <v>3024</v>
      </c>
      <c r="J402" s="1" t="s">
        <v>813</v>
      </c>
      <c r="K402" s="1" t="s">
        <v>3025</v>
      </c>
      <c r="L402" s="1" t="s">
        <v>3026</v>
      </c>
      <c r="M402" s="1" t="s">
        <v>2056</v>
      </c>
      <c r="N402" s="1"/>
      <c r="O402" s="1" t="s">
        <v>2051</v>
      </c>
      <c r="R402" t="b">
        <v>0</v>
      </c>
      <c r="T402" s="1" t="s">
        <v>395</v>
      </c>
      <c r="U402" s="1" t="s">
        <v>396</v>
      </c>
      <c r="V402" t="b">
        <v>0</v>
      </c>
      <c r="W402">
        <v>0.5</v>
      </c>
      <c r="X402">
        <v>0</v>
      </c>
      <c r="Z402">
        <v>0</v>
      </c>
      <c r="AB402">
        <v>0</v>
      </c>
      <c r="AD402">
        <v>0</v>
      </c>
      <c r="AF402">
        <v>0</v>
      </c>
      <c r="AH402">
        <v>0</v>
      </c>
      <c r="AJ402">
        <v>0</v>
      </c>
      <c r="AL402">
        <v>0</v>
      </c>
      <c r="AO402">
        <v>0</v>
      </c>
      <c r="AP402">
        <v>0</v>
      </c>
      <c r="AQ402">
        <v>0</v>
      </c>
      <c r="AR402">
        <v>0</v>
      </c>
      <c r="AS402">
        <v>0</v>
      </c>
      <c r="AT402">
        <v>0</v>
      </c>
      <c r="AU402">
        <v>0</v>
      </c>
      <c r="AV402">
        <v>0</v>
      </c>
      <c r="AX402" s="1" t="s">
        <v>1563</v>
      </c>
      <c r="AY402">
        <v>0</v>
      </c>
      <c r="AZ402">
        <v>0</v>
      </c>
      <c r="BA402">
        <v>0</v>
      </c>
      <c r="BB402">
        <v>0</v>
      </c>
      <c r="BC402">
        <v>0</v>
      </c>
      <c r="BI402">
        <v>0</v>
      </c>
      <c r="BJ402">
        <v>1</v>
      </c>
      <c r="BK402">
        <v>1</v>
      </c>
      <c r="BM402">
        <v>0</v>
      </c>
      <c r="BN402" s="1"/>
      <c r="BO402" s="1" t="s">
        <v>3024</v>
      </c>
      <c r="BP402" s="1" t="s">
        <v>1505</v>
      </c>
      <c r="BQ402" s="1" t="s">
        <v>1506</v>
      </c>
      <c r="BR402" s="1" t="s">
        <v>1505</v>
      </c>
      <c r="BS402" s="1"/>
      <c r="BT402">
        <v>890</v>
      </c>
      <c r="BU402" s="1"/>
      <c r="BV402" s="1" t="s">
        <v>527</v>
      </c>
      <c r="BW402" s="1" t="s">
        <v>486</v>
      </c>
      <c r="BX402" s="1" t="s">
        <v>3025</v>
      </c>
      <c r="BY402" s="1" t="s">
        <v>3026</v>
      </c>
      <c r="BZ402" s="1" t="s">
        <v>2056</v>
      </c>
      <c r="CA402" s="1" t="s">
        <v>2051</v>
      </c>
      <c r="CB402" s="1"/>
      <c r="CC402" s="1"/>
      <c r="CD402">
        <v>0</v>
      </c>
      <c r="CF402" s="1" t="s">
        <v>396</v>
      </c>
      <c r="CH402" s="1"/>
      <c r="CI402" s="1"/>
      <c r="CJ402" t="b">
        <v>0</v>
      </c>
      <c r="CN402">
        <v>0</v>
      </c>
      <c r="CO402" t="b">
        <v>1</v>
      </c>
      <c r="CP402">
        <v>0</v>
      </c>
      <c r="CT402">
        <v>0</v>
      </c>
      <c r="CU402">
        <v>0</v>
      </c>
      <c r="CV402">
        <v>0</v>
      </c>
    </row>
    <row r="403" spans="1:100" x14ac:dyDescent="0.3">
      <c r="A403" s="1" t="s">
        <v>1501</v>
      </c>
      <c r="B403" s="1" t="s">
        <v>1502</v>
      </c>
      <c r="C403">
        <v>3</v>
      </c>
      <c r="D403" s="1"/>
      <c r="E403" s="1"/>
      <c r="F403" t="b">
        <v>0</v>
      </c>
      <c r="G403" s="1" t="s">
        <v>527</v>
      </c>
      <c r="H403">
        <v>1</v>
      </c>
      <c r="I403" s="1" t="s">
        <v>3027</v>
      </c>
      <c r="J403" s="1" t="s">
        <v>444</v>
      </c>
      <c r="K403" s="1" t="s">
        <v>2048</v>
      </c>
      <c r="L403" s="1" t="s">
        <v>2049</v>
      </c>
      <c r="M403" s="1" t="s">
        <v>2056</v>
      </c>
      <c r="N403" s="1"/>
      <c r="O403" s="1" t="s">
        <v>2051</v>
      </c>
      <c r="R403" t="b">
        <v>0</v>
      </c>
      <c r="T403" s="1" t="s">
        <v>395</v>
      </c>
      <c r="U403" s="1" t="s">
        <v>396</v>
      </c>
      <c r="V403" t="b">
        <v>0</v>
      </c>
      <c r="W403">
        <v>0.5</v>
      </c>
      <c r="X403">
        <v>0</v>
      </c>
      <c r="Z403">
        <v>0</v>
      </c>
      <c r="AB403">
        <v>0</v>
      </c>
      <c r="AD403">
        <v>0</v>
      </c>
      <c r="AF403">
        <v>0</v>
      </c>
      <c r="AH403">
        <v>0</v>
      </c>
      <c r="AJ403">
        <v>0</v>
      </c>
      <c r="AL403">
        <v>0</v>
      </c>
      <c r="AO403">
        <v>0</v>
      </c>
      <c r="AP403">
        <v>0</v>
      </c>
      <c r="AQ403">
        <v>0</v>
      </c>
      <c r="AR403">
        <v>0</v>
      </c>
      <c r="AS403">
        <v>0</v>
      </c>
      <c r="AT403">
        <v>0</v>
      </c>
      <c r="AU403">
        <v>0</v>
      </c>
      <c r="AV403">
        <v>0</v>
      </c>
      <c r="AX403" s="1" t="s">
        <v>397</v>
      </c>
      <c r="AY403">
        <v>0</v>
      </c>
      <c r="AZ403">
        <v>0</v>
      </c>
      <c r="BA403">
        <v>0</v>
      </c>
      <c r="BB403">
        <v>0</v>
      </c>
      <c r="BC403">
        <v>0</v>
      </c>
      <c r="BI403">
        <v>0</v>
      </c>
      <c r="BJ403">
        <v>1</v>
      </c>
      <c r="BK403">
        <v>1</v>
      </c>
      <c r="BM403">
        <v>0</v>
      </c>
      <c r="BN403" s="1"/>
      <c r="BO403" s="1" t="s">
        <v>3027</v>
      </c>
      <c r="BP403" s="1" t="s">
        <v>1501</v>
      </c>
      <c r="BQ403" s="1" t="s">
        <v>1502</v>
      </c>
      <c r="BR403" s="1"/>
      <c r="BS403" s="1"/>
      <c r="BT403">
        <v>4</v>
      </c>
      <c r="BU403" s="1"/>
      <c r="BV403" s="1" t="s">
        <v>527</v>
      </c>
      <c r="BW403" s="1" t="s">
        <v>400</v>
      </c>
      <c r="BX403" s="1" t="s">
        <v>2048</v>
      </c>
      <c r="BY403" s="1" t="s">
        <v>2049</v>
      </c>
      <c r="BZ403" s="1" t="s">
        <v>2056</v>
      </c>
      <c r="CA403" s="1" t="s">
        <v>2051</v>
      </c>
      <c r="CB403" s="1"/>
      <c r="CC403" s="1"/>
      <c r="CD403">
        <v>0</v>
      </c>
      <c r="CF403" s="1" t="s">
        <v>396</v>
      </c>
      <c r="CH403" s="1"/>
      <c r="CI403" s="1"/>
      <c r="CJ403" t="b">
        <v>0</v>
      </c>
      <c r="CN403">
        <v>0</v>
      </c>
      <c r="CO403" t="b">
        <v>1</v>
      </c>
      <c r="CP403">
        <v>0</v>
      </c>
      <c r="CT403">
        <v>0</v>
      </c>
      <c r="CU403">
        <v>0</v>
      </c>
      <c r="CV403">
        <v>0</v>
      </c>
    </row>
    <row r="404" spans="1:100" x14ac:dyDescent="0.3">
      <c r="A404" s="1" t="s">
        <v>525</v>
      </c>
      <c r="B404" s="1" t="s">
        <v>526</v>
      </c>
      <c r="C404">
        <v>71</v>
      </c>
      <c r="D404" s="1" t="s">
        <v>525</v>
      </c>
      <c r="E404" s="1"/>
      <c r="F404" t="b">
        <v>0</v>
      </c>
      <c r="G404" s="1" t="s">
        <v>527</v>
      </c>
      <c r="H404">
        <v>1</v>
      </c>
      <c r="I404" s="1" t="s">
        <v>3028</v>
      </c>
      <c r="J404" s="1" t="s">
        <v>456</v>
      </c>
      <c r="K404" s="1" t="s">
        <v>2368</v>
      </c>
      <c r="L404" s="1" t="s">
        <v>1890</v>
      </c>
      <c r="M404" s="1" t="s">
        <v>2056</v>
      </c>
      <c r="N404" s="1"/>
      <c r="O404" s="1" t="s">
        <v>2051</v>
      </c>
      <c r="R404" t="b">
        <v>0</v>
      </c>
      <c r="T404" s="1" t="s">
        <v>395</v>
      </c>
      <c r="U404" s="1" t="s">
        <v>396</v>
      </c>
      <c r="V404" t="b">
        <v>0</v>
      </c>
      <c r="W404">
        <v>0.5</v>
      </c>
      <c r="X404">
        <v>0</v>
      </c>
      <c r="Z404">
        <v>0</v>
      </c>
      <c r="AB404">
        <v>0</v>
      </c>
      <c r="AD404">
        <v>0</v>
      </c>
      <c r="AF404">
        <v>0</v>
      </c>
      <c r="AH404">
        <v>0</v>
      </c>
      <c r="AJ404">
        <v>0</v>
      </c>
      <c r="AL404">
        <v>0</v>
      </c>
      <c r="AO404">
        <v>0</v>
      </c>
      <c r="AP404">
        <v>0</v>
      </c>
      <c r="AQ404">
        <v>0</v>
      </c>
      <c r="AR404">
        <v>0</v>
      </c>
      <c r="AS404">
        <v>0</v>
      </c>
      <c r="AT404">
        <v>0</v>
      </c>
      <c r="AU404">
        <v>0</v>
      </c>
      <c r="AV404">
        <v>0</v>
      </c>
      <c r="AX404" s="1" t="s">
        <v>1563</v>
      </c>
      <c r="AY404">
        <v>0</v>
      </c>
      <c r="AZ404">
        <v>0</v>
      </c>
      <c r="BA404">
        <v>0</v>
      </c>
      <c r="BB404">
        <v>0</v>
      </c>
      <c r="BC404">
        <v>0</v>
      </c>
      <c r="BI404">
        <v>0</v>
      </c>
      <c r="BJ404">
        <v>1</v>
      </c>
      <c r="BK404">
        <v>1</v>
      </c>
      <c r="BM404">
        <v>0</v>
      </c>
      <c r="BN404" s="1"/>
      <c r="BO404" s="1" t="s">
        <v>3028</v>
      </c>
      <c r="BP404" s="1" t="s">
        <v>525</v>
      </c>
      <c r="BQ404" s="1" t="s">
        <v>526</v>
      </c>
      <c r="BR404" s="1" t="s">
        <v>525</v>
      </c>
      <c r="BS404" s="1"/>
      <c r="BT404">
        <v>272</v>
      </c>
      <c r="BU404" s="1"/>
      <c r="BV404" s="1" t="s">
        <v>527</v>
      </c>
      <c r="BW404" s="1" t="s">
        <v>457</v>
      </c>
      <c r="BX404" s="1" t="s">
        <v>2368</v>
      </c>
      <c r="BY404" s="1" t="s">
        <v>1890</v>
      </c>
      <c r="BZ404" s="1" t="s">
        <v>2056</v>
      </c>
      <c r="CA404" s="1" t="s">
        <v>2051</v>
      </c>
      <c r="CB404" s="1"/>
      <c r="CC404" s="1"/>
      <c r="CD404">
        <v>0</v>
      </c>
      <c r="CF404" s="1" t="s">
        <v>396</v>
      </c>
      <c r="CH404" s="1"/>
      <c r="CI404" s="1"/>
      <c r="CJ404" t="b">
        <v>0</v>
      </c>
      <c r="CN404">
        <v>0</v>
      </c>
      <c r="CO404" t="b">
        <v>1</v>
      </c>
      <c r="CP404">
        <v>0</v>
      </c>
      <c r="CT404">
        <v>0</v>
      </c>
      <c r="CU404">
        <v>0</v>
      </c>
      <c r="CV404">
        <v>0</v>
      </c>
    </row>
    <row r="405" spans="1:100" x14ac:dyDescent="0.3">
      <c r="A405" s="1" t="s">
        <v>734</v>
      </c>
      <c r="B405" s="1" t="s">
        <v>1524</v>
      </c>
      <c r="C405">
        <v>22</v>
      </c>
      <c r="D405" s="1"/>
      <c r="E405" s="1"/>
      <c r="F405" t="b">
        <v>0</v>
      </c>
      <c r="G405" s="1" t="s">
        <v>527</v>
      </c>
      <c r="H405">
        <v>1</v>
      </c>
      <c r="I405" s="1" t="s">
        <v>3029</v>
      </c>
      <c r="J405" s="1" t="s">
        <v>496</v>
      </c>
      <c r="K405" s="1" t="s">
        <v>2939</v>
      </c>
      <c r="L405" s="1" t="s">
        <v>848</v>
      </c>
      <c r="M405" s="1" t="s">
        <v>2056</v>
      </c>
      <c r="N405" s="1"/>
      <c r="O405" s="1" t="s">
        <v>2051</v>
      </c>
      <c r="R405" t="b">
        <v>0</v>
      </c>
      <c r="T405" s="1" t="s">
        <v>395</v>
      </c>
      <c r="U405" s="1" t="s">
        <v>396</v>
      </c>
      <c r="V405" t="b">
        <v>0</v>
      </c>
      <c r="W405">
        <v>0.5</v>
      </c>
      <c r="X405">
        <v>0</v>
      </c>
      <c r="Z405">
        <v>0</v>
      </c>
      <c r="AB405">
        <v>0</v>
      </c>
      <c r="AD405">
        <v>0</v>
      </c>
      <c r="AF405">
        <v>0</v>
      </c>
      <c r="AH405">
        <v>0</v>
      </c>
      <c r="AJ405">
        <v>0</v>
      </c>
      <c r="AL405">
        <v>0</v>
      </c>
      <c r="AO405">
        <v>0</v>
      </c>
      <c r="AP405">
        <v>0</v>
      </c>
      <c r="AQ405">
        <v>0</v>
      </c>
      <c r="AR405">
        <v>0</v>
      </c>
      <c r="AS405">
        <v>0</v>
      </c>
      <c r="AT405">
        <v>0</v>
      </c>
      <c r="AU405">
        <v>0</v>
      </c>
      <c r="AV405">
        <v>0</v>
      </c>
      <c r="AX405" s="1" t="s">
        <v>397</v>
      </c>
      <c r="AY405">
        <v>0</v>
      </c>
      <c r="AZ405">
        <v>0</v>
      </c>
      <c r="BA405">
        <v>0</v>
      </c>
      <c r="BB405">
        <v>0</v>
      </c>
      <c r="BC405">
        <v>0</v>
      </c>
      <c r="BI405">
        <v>0</v>
      </c>
      <c r="BJ405">
        <v>1</v>
      </c>
      <c r="BK405">
        <v>1</v>
      </c>
      <c r="BM405">
        <v>0</v>
      </c>
      <c r="BN405" s="1"/>
      <c r="BO405" s="1" t="s">
        <v>3029</v>
      </c>
      <c r="BP405" s="1" t="s">
        <v>734</v>
      </c>
      <c r="BQ405" s="1" t="s">
        <v>1524</v>
      </c>
      <c r="BR405" s="1"/>
      <c r="BS405" s="1"/>
      <c r="BT405">
        <v>64</v>
      </c>
      <c r="BU405" s="1"/>
      <c r="BV405" s="1" t="s">
        <v>527</v>
      </c>
      <c r="BW405" s="1" t="s">
        <v>404</v>
      </c>
      <c r="BX405" s="1" t="s">
        <v>2939</v>
      </c>
      <c r="BY405" s="1" t="s">
        <v>848</v>
      </c>
      <c r="BZ405" s="1" t="s">
        <v>2056</v>
      </c>
      <c r="CA405" s="1" t="s">
        <v>2051</v>
      </c>
      <c r="CB405" s="1"/>
      <c r="CC405" s="1"/>
      <c r="CD405">
        <v>0</v>
      </c>
      <c r="CF405" s="1" t="s">
        <v>396</v>
      </c>
      <c r="CH405" s="1"/>
      <c r="CI405" s="1"/>
      <c r="CJ405" t="b">
        <v>0</v>
      </c>
      <c r="CN405">
        <v>0</v>
      </c>
      <c r="CO405" t="b">
        <v>1</v>
      </c>
      <c r="CP405">
        <v>0</v>
      </c>
      <c r="CT405">
        <v>0</v>
      </c>
      <c r="CU405">
        <v>0</v>
      </c>
      <c r="CV405">
        <v>0</v>
      </c>
    </row>
    <row r="406" spans="1:100" x14ac:dyDescent="0.3">
      <c r="A406" s="1"/>
      <c r="B406" s="1"/>
      <c r="C406"/>
      <c r="D406" s="1"/>
      <c r="E406" s="1"/>
      <c r="F406" t="b">
        <v>0</v>
      </c>
      <c r="G406" s="1" t="s">
        <v>392</v>
      </c>
      <c r="H406">
        <v>1</v>
      </c>
      <c r="I406" s="1" t="s">
        <v>3030</v>
      </c>
      <c r="J406" s="1" t="s">
        <v>2016</v>
      </c>
      <c r="K406" s="1" t="s">
        <v>1964</v>
      </c>
      <c r="L406" s="1" t="s">
        <v>731</v>
      </c>
      <c r="M406" s="1" t="s">
        <v>2056</v>
      </c>
      <c r="N406" s="1"/>
      <c r="O406" s="1" t="s">
        <v>2051</v>
      </c>
      <c r="R406" t="b">
        <v>0</v>
      </c>
      <c r="T406" s="1" t="s">
        <v>395</v>
      </c>
      <c r="U406" s="1" t="s">
        <v>396</v>
      </c>
      <c r="V406" t="b">
        <v>0</v>
      </c>
      <c r="W406">
        <v>0.5</v>
      </c>
      <c r="X406">
        <v>0</v>
      </c>
      <c r="AP406">
        <v>0</v>
      </c>
      <c r="AQ406">
        <v>0</v>
      </c>
      <c r="AR406">
        <v>0</v>
      </c>
      <c r="AS406">
        <v>0</v>
      </c>
      <c r="AT406">
        <v>0</v>
      </c>
      <c r="AU406">
        <v>0</v>
      </c>
      <c r="AV406">
        <v>0</v>
      </c>
      <c r="AX406" s="1"/>
      <c r="AY406">
        <v>0</v>
      </c>
      <c r="AZ406">
        <v>0</v>
      </c>
      <c r="BA406">
        <v>0</v>
      </c>
      <c r="BB406">
        <v>0</v>
      </c>
      <c r="BC406">
        <v>0</v>
      </c>
      <c r="BI406">
        <v>0</v>
      </c>
      <c r="BJ406">
        <v>1</v>
      </c>
      <c r="BK406">
        <v>1</v>
      </c>
      <c r="BM406">
        <v>0</v>
      </c>
      <c r="BN406" s="1"/>
      <c r="BO406" s="1" t="s">
        <v>3030</v>
      </c>
      <c r="BP406" s="1"/>
      <c r="BQ406" s="1"/>
      <c r="BR406" s="1"/>
      <c r="BS406" s="1"/>
      <c r="BU406" s="1"/>
      <c r="BV406" s="1" t="s">
        <v>392</v>
      </c>
      <c r="BW406" s="1" t="s">
        <v>459</v>
      </c>
      <c r="BX406" s="1" t="s">
        <v>1964</v>
      </c>
      <c r="BY406" s="1" t="s">
        <v>731</v>
      </c>
      <c r="BZ406" s="1" t="s">
        <v>2056</v>
      </c>
      <c r="CA406" s="1" t="s">
        <v>2051</v>
      </c>
      <c r="CB406" s="1"/>
      <c r="CC406" s="1"/>
      <c r="CD406">
        <v>0</v>
      </c>
      <c r="CF406" s="1" t="s">
        <v>396</v>
      </c>
      <c r="CH406" s="1"/>
      <c r="CI406" s="1"/>
      <c r="CJ406" t="b">
        <v>0</v>
      </c>
      <c r="CN406">
        <v>0</v>
      </c>
      <c r="CP406">
        <v>0</v>
      </c>
      <c r="CT406">
        <v>0</v>
      </c>
      <c r="CU406">
        <v>0</v>
      </c>
      <c r="CV406">
        <v>0</v>
      </c>
    </row>
    <row r="407" spans="1:100" x14ac:dyDescent="0.3">
      <c r="A407" s="1"/>
      <c r="B407" s="1"/>
      <c r="C407"/>
      <c r="D407" s="1"/>
      <c r="E407" s="1"/>
      <c r="F407" t="b">
        <v>0</v>
      </c>
      <c r="G407" s="1" t="s">
        <v>392</v>
      </c>
      <c r="H407">
        <v>1</v>
      </c>
      <c r="I407" s="1" t="s">
        <v>3031</v>
      </c>
      <c r="J407" s="1" t="s">
        <v>444</v>
      </c>
      <c r="K407" s="1" t="s">
        <v>2045</v>
      </c>
      <c r="L407" s="1" t="s">
        <v>2046</v>
      </c>
      <c r="M407" s="1" t="s">
        <v>2056</v>
      </c>
      <c r="N407" s="1"/>
      <c r="O407" s="1" t="s">
        <v>2051</v>
      </c>
      <c r="R407" t="b">
        <v>0</v>
      </c>
      <c r="T407" s="1" t="s">
        <v>395</v>
      </c>
      <c r="U407" s="1" t="s">
        <v>396</v>
      </c>
      <c r="V407" t="b">
        <v>0</v>
      </c>
      <c r="W407">
        <v>0.5</v>
      </c>
      <c r="X407">
        <v>0</v>
      </c>
      <c r="AP407">
        <v>0</v>
      </c>
      <c r="AQ407">
        <v>0</v>
      </c>
      <c r="AR407">
        <v>0</v>
      </c>
      <c r="AS407">
        <v>0</v>
      </c>
      <c r="AT407">
        <v>0</v>
      </c>
      <c r="AU407">
        <v>0</v>
      </c>
      <c r="AV407">
        <v>0</v>
      </c>
      <c r="AX407" s="1"/>
      <c r="AY407">
        <v>0</v>
      </c>
      <c r="AZ407">
        <v>0</v>
      </c>
      <c r="BA407">
        <v>0</v>
      </c>
      <c r="BB407">
        <v>0</v>
      </c>
      <c r="BC407">
        <v>0</v>
      </c>
      <c r="BI407">
        <v>0</v>
      </c>
      <c r="BJ407">
        <v>1</v>
      </c>
      <c r="BK407">
        <v>1</v>
      </c>
      <c r="BM407">
        <v>0</v>
      </c>
      <c r="BN407" s="1"/>
      <c r="BO407" s="1" t="s">
        <v>3031</v>
      </c>
      <c r="BP407" s="1"/>
      <c r="BQ407" s="1"/>
      <c r="BR407" s="1"/>
      <c r="BS407" s="1"/>
      <c r="BU407" s="1"/>
      <c r="BV407" s="1" t="s">
        <v>392</v>
      </c>
      <c r="BW407" s="1" t="s">
        <v>400</v>
      </c>
      <c r="BX407" s="1" t="s">
        <v>2045</v>
      </c>
      <c r="BY407" s="1" t="s">
        <v>2046</v>
      </c>
      <c r="BZ407" s="1" t="s">
        <v>2056</v>
      </c>
      <c r="CA407" s="1" t="s">
        <v>2051</v>
      </c>
      <c r="CB407" s="1"/>
      <c r="CC407" s="1"/>
      <c r="CD407">
        <v>0</v>
      </c>
      <c r="CF407" s="1" t="s">
        <v>396</v>
      </c>
      <c r="CH407" s="1"/>
      <c r="CI407" s="1"/>
      <c r="CJ407" t="b">
        <v>0</v>
      </c>
      <c r="CN407">
        <v>0</v>
      </c>
      <c r="CP407">
        <v>0</v>
      </c>
      <c r="CT407">
        <v>0</v>
      </c>
      <c r="CU407">
        <v>0</v>
      </c>
      <c r="CV407">
        <v>0</v>
      </c>
    </row>
    <row r="408" spans="1:100" x14ac:dyDescent="0.3">
      <c r="A408" s="1"/>
      <c r="B408" s="1"/>
      <c r="C408"/>
      <c r="D408" s="1"/>
      <c r="E408" s="1"/>
      <c r="F408" t="b">
        <v>0</v>
      </c>
      <c r="G408" s="1" t="s">
        <v>527</v>
      </c>
      <c r="H408">
        <v>1</v>
      </c>
      <c r="I408" s="1" t="s">
        <v>3032</v>
      </c>
      <c r="J408" s="1" t="s">
        <v>393</v>
      </c>
      <c r="K408" s="1" t="s">
        <v>2711</v>
      </c>
      <c r="L408" s="1" t="s">
        <v>2712</v>
      </c>
      <c r="M408" s="1" t="s">
        <v>2056</v>
      </c>
      <c r="N408" s="1"/>
      <c r="O408" s="1" t="s">
        <v>2051</v>
      </c>
      <c r="R408" t="b">
        <v>0</v>
      </c>
      <c r="T408" s="1" t="s">
        <v>395</v>
      </c>
      <c r="U408" s="1" t="s">
        <v>396</v>
      </c>
      <c r="V408" t="b">
        <v>0</v>
      </c>
      <c r="W408">
        <v>0.5</v>
      </c>
      <c r="X408">
        <v>0</v>
      </c>
      <c r="AP408">
        <v>0</v>
      </c>
      <c r="AQ408">
        <v>0</v>
      </c>
      <c r="AR408">
        <v>0</v>
      </c>
      <c r="AS408">
        <v>0</v>
      </c>
      <c r="AT408">
        <v>0</v>
      </c>
      <c r="AU408">
        <v>0</v>
      </c>
      <c r="AV408">
        <v>0</v>
      </c>
      <c r="AX408" s="1"/>
      <c r="AY408">
        <v>0</v>
      </c>
      <c r="AZ408">
        <v>0</v>
      </c>
      <c r="BA408">
        <v>0</v>
      </c>
      <c r="BB408">
        <v>0</v>
      </c>
      <c r="BC408">
        <v>0</v>
      </c>
      <c r="BI408">
        <v>0</v>
      </c>
      <c r="BJ408">
        <v>1</v>
      </c>
      <c r="BK408">
        <v>1</v>
      </c>
      <c r="BM408">
        <v>0</v>
      </c>
      <c r="BN408" s="1"/>
      <c r="BO408" s="1" t="s">
        <v>3032</v>
      </c>
      <c r="BP408" s="1"/>
      <c r="BQ408" s="1"/>
      <c r="BR408" s="1"/>
      <c r="BS408" s="1"/>
      <c r="BU408" s="1"/>
      <c r="BV408" s="1" t="s">
        <v>527</v>
      </c>
      <c r="BW408" s="1"/>
      <c r="BX408" s="1" t="s">
        <v>2711</v>
      </c>
      <c r="BY408" s="1" t="s">
        <v>2712</v>
      </c>
      <c r="BZ408" s="1" t="s">
        <v>2056</v>
      </c>
      <c r="CA408" s="1" t="s">
        <v>2051</v>
      </c>
      <c r="CB408" s="1"/>
      <c r="CC408" s="1"/>
      <c r="CD408">
        <v>0</v>
      </c>
      <c r="CF408" s="1" t="s">
        <v>396</v>
      </c>
      <c r="CH408" s="1"/>
      <c r="CI408" s="1"/>
      <c r="CJ408" t="b">
        <v>0</v>
      </c>
      <c r="CN408">
        <v>0</v>
      </c>
      <c r="CP408">
        <v>0</v>
      </c>
      <c r="CT408">
        <v>0</v>
      </c>
      <c r="CU408">
        <v>0</v>
      </c>
      <c r="CV408">
        <v>0</v>
      </c>
    </row>
    <row r="409" spans="1:100" x14ac:dyDescent="0.3">
      <c r="A409" s="1" t="s">
        <v>525</v>
      </c>
      <c r="B409" s="1" t="s">
        <v>526</v>
      </c>
      <c r="C409">
        <v>216</v>
      </c>
      <c r="D409" s="1" t="s">
        <v>1505</v>
      </c>
      <c r="E409" s="1"/>
      <c r="F409" t="b">
        <v>0</v>
      </c>
      <c r="G409" s="1" t="s">
        <v>527</v>
      </c>
      <c r="H409">
        <v>1</v>
      </c>
      <c r="I409" s="1" t="s">
        <v>3033</v>
      </c>
      <c r="J409" s="1" t="s">
        <v>531</v>
      </c>
      <c r="K409" s="1" t="s">
        <v>2941</v>
      </c>
      <c r="L409" s="1" t="s">
        <v>2132</v>
      </c>
      <c r="M409" s="1" t="s">
        <v>2056</v>
      </c>
      <c r="N409" s="1"/>
      <c r="O409" s="1" t="s">
        <v>2051</v>
      </c>
      <c r="R409" t="b">
        <v>0</v>
      </c>
      <c r="T409" s="1" t="s">
        <v>395</v>
      </c>
      <c r="U409" s="1" t="s">
        <v>396</v>
      </c>
      <c r="V409" t="b">
        <v>0</v>
      </c>
      <c r="W409">
        <v>0.5</v>
      </c>
      <c r="X409">
        <v>0</v>
      </c>
      <c r="Z409">
        <v>0</v>
      </c>
      <c r="AB409">
        <v>0</v>
      </c>
      <c r="AD409">
        <v>0</v>
      </c>
      <c r="AF409">
        <v>0</v>
      </c>
      <c r="AH409">
        <v>0</v>
      </c>
      <c r="AJ409">
        <v>0</v>
      </c>
      <c r="AL409">
        <v>0</v>
      </c>
      <c r="AO409">
        <v>0</v>
      </c>
      <c r="AP409">
        <v>0</v>
      </c>
      <c r="AQ409">
        <v>0</v>
      </c>
      <c r="AR409">
        <v>0</v>
      </c>
      <c r="AS409">
        <v>0</v>
      </c>
      <c r="AT409">
        <v>0</v>
      </c>
      <c r="AU409">
        <v>0</v>
      </c>
      <c r="AV409">
        <v>0</v>
      </c>
      <c r="AX409" s="1" t="s">
        <v>1563</v>
      </c>
      <c r="AY409">
        <v>0</v>
      </c>
      <c r="AZ409">
        <v>0</v>
      </c>
      <c r="BA409">
        <v>0</v>
      </c>
      <c r="BB409">
        <v>0</v>
      </c>
      <c r="BC409">
        <v>0</v>
      </c>
      <c r="BI409">
        <v>0</v>
      </c>
      <c r="BJ409">
        <v>1</v>
      </c>
      <c r="BK409">
        <v>1</v>
      </c>
      <c r="BM409">
        <v>0</v>
      </c>
      <c r="BN409" s="1"/>
      <c r="BO409" s="1" t="s">
        <v>3033</v>
      </c>
      <c r="BP409" s="1" t="s">
        <v>525</v>
      </c>
      <c r="BQ409" s="1" t="s">
        <v>526</v>
      </c>
      <c r="BR409" s="1" t="s">
        <v>1505</v>
      </c>
      <c r="BS409" s="1"/>
      <c r="BT409">
        <v>705</v>
      </c>
      <c r="BU409" s="1"/>
      <c r="BV409" s="1" t="s">
        <v>527</v>
      </c>
      <c r="BW409" s="1" t="s">
        <v>493</v>
      </c>
      <c r="BX409" s="1" t="s">
        <v>2941</v>
      </c>
      <c r="BY409" s="1" t="s">
        <v>2132</v>
      </c>
      <c r="BZ409" s="1" t="s">
        <v>2056</v>
      </c>
      <c r="CA409" s="1" t="s">
        <v>2051</v>
      </c>
      <c r="CB409" s="1"/>
      <c r="CC409" s="1"/>
      <c r="CD409">
        <v>0</v>
      </c>
      <c r="CF409" s="1" t="s">
        <v>396</v>
      </c>
      <c r="CH409" s="1"/>
      <c r="CI409" s="1"/>
      <c r="CJ409" t="b">
        <v>0</v>
      </c>
      <c r="CN409">
        <v>0</v>
      </c>
      <c r="CO409" t="b">
        <v>1</v>
      </c>
      <c r="CP409">
        <v>0</v>
      </c>
      <c r="CT409">
        <v>0</v>
      </c>
      <c r="CU409">
        <v>0</v>
      </c>
      <c r="CV409">
        <v>0</v>
      </c>
    </row>
    <row r="410" spans="1:100" x14ac:dyDescent="0.3">
      <c r="A410" s="1" t="s">
        <v>525</v>
      </c>
      <c r="B410" s="1" t="s">
        <v>526</v>
      </c>
      <c r="C410">
        <v>295</v>
      </c>
      <c r="D410" s="1" t="s">
        <v>525</v>
      </c>
      <c r="E410" s="1"/>
      <c r="F410" t="b">
        <v>0</v>
      </c>
      <c r="G410" s="1" t="s">
        <v>527</v>
      </c>
      <c r="H410">
        <v>1</v>
      </c>
      <c r="I410" s="1" t="s">
        <v>3034</v>
      </c>
      <c r="J410" s="1" t="s">
        <v>530</v>
      </c>
      <c r="K410" s="1" t="s">
        <v>3035</v>
      </c>
      <c r="L410" s="1" t="s">
        <v>603</v>
      </c>
      <c r="M410" s="1" t="s">
        <v>2056</v>
      </c>
      <c r="N410" s="1"/>
      <c r="O410" s="1" t="s">
        <v>2051</v>
      </c>
      <c r="R410" t="b">
        <v>0</v>
      </c>
      <c r="T410" s="1" t="s">
        <v>395</v>
      </c>
      <c r="U410" s="1" t="s">
        <v>396</v>
      </c>
      <c r="V410" t="b">
        <v>0</v>
      </c>
      <c r="W410">
        <v>0.5</v>
      </c>
      <c r="X410">
        <v>0</v>
      </c>
      <c r="Z410">
        <v>0</v>
      </c>
      <c r="AB410">
        <v>0</v>
      </c>
      <c r="AD410">
        <v>0</v>
      </c>
      <c r="AF410">
        <v>0</v>
      </c>
      <c r="AH410">
        <v>0</v>
      </c>
      <c r="AJ410">
        <v>0</v>
      </c>
      <c r="AL410">
        <v>0</v>
      </c>
      <c r="AO410">
        <v>0</v>
      </c>
      <c r="AP410">
        <v>0</v>
      </c>
      <c r="AQ410">
        <v>0</v>
      </c>
      <c r="AR410">
        <v>0</v>
      </c>
      <c r="AS410">
        <v>0</v>
      </c>
      <c r="AT410">
        <v>0</v>
      </c>
      <c r="AU410">
        <v>0</v>
      </c>
      <c r="AV410">
        <v>0</v>
      </c>
      <c r="AX410" s="1" t="s">
        <v>1563</v>
      </c>
      <c r="AY410">
        <v>0</v>
      </c>
      <c r="AZ410">
        <v>0</v>
      </c>
      <c r="BA410">
        <v>0</v>
      </c>
      <c r="BB410">
        <v>0</v>
      </c>
      <c r="BC410">
        <v>0</v>
      </c>
      <c r="BI410">
        <v>0</v>
      </c>
      <c r="BJ410">
        <v>1</v>
      </c>
      <c r="BK410">
        <v>1</v>
      </c>
      <c r="BM410">
        <v>0</v>
      </c>
      <c r="BN410" s="1"/>
      <c r="BO410" s="1" t="s">
        <v>3034</v>
      </c>
      <c r="BP410" s="1" t="s">
        <v>525</v>
      </c>
      <c r="BQ410" s="1" t="s">
        <v>526</v>
      </c>
      <c r="BR410" s="1" t="s">
        <v>525</v>
      </c>
      <c r="BS410" s="1"/>
      <c r="BT410">
        <v>974</v>
      </c>
      <c r="BU410" s="1"/>
      <c r="BV410" s="1" t="s">
        <v>527</v>
      </c>
      <c r="BW410" s="1" t="s">
        <v>482</v>
      </c>
      <c r="BX410" s="1" t="s">
        <v>3035</v>
      </c>
      <c r="BY410" s="1" t="s">
        <v>603</v>
      </c>
      <c r="BZ410" s="1" t="s">
        <v>2056</v>
      </c>
      <c r="CA410" s="1" t="s">
        <v>2051</v>
      </c>
      <c r="CB410" s="1"/>
      <c r="CC410" s="1"/>
      <c r="CD410">
        <v>0</v>
      </c>
      <c r="CF410" s="1" t="s">
        <v>396</v>
      </c>
      <c r="CH410" s="1"/>
      <c r="CI410" s="1"/>
      <c r="CJ410" t="b">
        <v>0</v>
      </c>
      <c r="CN410">
        <v>0</v>
      </c>
      <c r="CO410" t="b">
        <v>1</v>
      </c>
      <c r="CP410">
        <v>0</v>
      </c>
      <c r="CT410">
        <v>0</v>
      </c>
      <c r="CU410">
        <v>0</v>
      </c>
      <c r="CV410">
        <v>0</v>
      </c>
    </row>
    <row r="411" spans="1:100" x14ac:dyDescent="0.3">
      <c r="A411" s="1" t="s">
        <v>1505</v>
      </c>
      <c r="B411" s="1" t="s">
        <v>1506</v>
      </c>
      <c r="C411">
        <v>93</v>
      </c>
      <c r="D411" s="1"/>
      <c r="E411" s="1"/>
      <c r="F411" t="b">
        <v>0</v>
      </c>
      <c r="G411" s="1" t="s">
        <v>527</v>
      </c>
      <c r="H411">
        <v>1</v>
      </c>
      <c r="I411" s="1" t="s">
        <v>3036</v>
      </c>
      <c r="J411" s="1" t="s">
        <v>522</v>
      </c>
      <c r="K411" s="1" t="s">
        <v>3037</v>
      </c>
      <c r="L411" s="1" t="s">
        <v>3038</v>
      </c>
      <c r="M411" s="1" t="s">
        <v>2056</v>
      </c>
      <c r="N411" s="1"/>
      <c r="O411" s="1" t="s">
        <v>2051</v>
      </c>
      <c r="R411" t="b">
        <v>0</v>
      </c>
      <c r="T411" s="1" t="s">
        <v>395</v>
      </c>
      <c r="U411" s="1" t="s">
        <v>396</v>
      </c>
      <c r="V411" t="b">
        <v>0</v>
      </c>
      <c r="W411">
        <v>0.5</v>
      </c>
      <c r="X411">
        <v>0</v>
      </c>
      <c r="Z411">
        <v>0</v>
      </c>
      <c r="AB411">
        <v>0</v>
      </c>
      <c r="AD411">
        <v>0</v>
      </c>
      <c r="AF411">
        <v>0</v>
      </c>
      <c r="AH411">
        <v>0</v>
      </c>
      <c r="AJ411">
        <v>0</v>
      </c>
      <c r="AL411">
        <v>0</v>
      </c>
      <c r="AO411">
        <v>0</v>
      </c>
      <c r="AP411">
        <v>0</v>
      </c>
      <c r="AQ411">
        <v>0</v>
      </c>
      <c r="AR411">
        <v>0</v>
      </c>
      <c r="AS411">
        <v>0</v>
      </c>
      <c r="AT411">
        <v>0</v>
      </c>
      <c r="AU411">
        <v>0</v>
      </c>
      <c r="AV411">
        <v>0</v>
      </c>
      <c r="AX411" s="1" t="s">
        <v>1563</v>
      </c>
      <c r="AY411">
        <v>0</v>
      </c>
      <c r="AZ411">
        <v>0</v>
      </c>
      <c r="BA411">
        <v>0</v>
      </c>
      <c r="BB411">
        <v>0</v>
      </c>
      <c r="BC411">
        <v>0</v>
      </c>
      <c r="BI411">
        <v>0</v>
      </c>
      <c r="BJ411">
        <v>1</v>
      </c>
      <c r="BK411">
        <v>1</v>
      </c>
      <c r="BM411">
        <v>0</v>
      </c>
      <c r="BN411" s="1"/>
      <c r="BO411" s="1" t="s">
        <v>3036</v>
      </c>
      <c r="BP411" s="1" t="s">
        <v>1505</v>
      </c>
      <c r="BQ411" s="1" t="s">
        <v>1506</v>
      </c>
      <c r="BR411" s="1"/>
      <c r="BS411" s="1"/>
      <c r="BT411">
        <v>339</v>
      </c>
      <c r="BU411" s="1"/>
      <c r="BV411" s="1" t="s">
        <v>527</v>
      </c>
      <c r="BW411" s="1" t="s">
        <v>469</v>
      </c>
      <c r="BX411" s="1" t="s">
        <v>3037</v>
      </c>
      <c r="BY411" s="1" t="s">
        <v>3038</v>
      </c>
      <c r="BZ411" s="1" t="s">
        <v>2056</v>
      </c>
      <c r="CA411" s="1" t="s">
        <v>2051</v>
      </c>
      <c r="CB411" s="1"/>
      <c r="CC411" s="1"/>
      <c r="CD411">
        <v>0</v>
      </c>
      <c r="CF411" s="1" t="s">
        <v>396</v>
      </c>
      <c r="CH411" s="1"/>
      <c r="CI411" s="1"/>
      <c r="CJ411" t="b">
        <v>0</v>
      </c>
      <c r="CN411">
        <v>0</v>
      </c>
      <c r="CO411" t="b">
        <v>1</v>
      </c>
      <c r="CP411">
        <v>0</v>
      </c>
      <c r="CT411">
        <v>0</v>
      </c>
      <c r="CU411">
        <v>0</v>
      </c>
      <c r="CV411">
        <v>0</v>
      </c>
    </row>
    <row r="412" spans="1:100" x14ac:dyDescent="0.3">
      <c r="A412" s="1" t="s">
        <v>1503</v>
      </c>
      <c r="B412" s="1" t="s">
        <v>1504</v>
      </c>
      <c r="C412">
        <v>51</v>
      </c>
      <c r="D412" s="1"/>
      <c r="E412" s="1"/>
      <c r="F412" t="b">
        <v>0</v>
      </c>
      <c r="G412" s="1" t="s">
        <v>527</v>
      </c>
      <c r="H412">
        <v>1</v>
      </c>
      <c r="I412" s="1" t="s">
        <v>3039</v>
      </c>
      <c r="J412" s="1" t="s">
        <v>393</v>
      </c>
      <c r="K412" s="1" t="s">
        <v>2405</v>
      </c>
      <c r="L412" s="1" t="s">
        <v>755</v>
      </c>
      <c r="M412" s="1" t="s">
        <v>2056</v>
      </c>
      <c r="N412" s="1"/>
      <c r="O412" s="1" t="s">
        <v>2051</v>
      </c>
      <c r="R412" t="b">
        <v>0</v>
      </c>
      <c r="T412" s="1" t="s">
        <v>395</v>
      </c>
      <c r="U412" s="1" t="s">
        <v>396</v>
      </c>
      <c r="V412" t="b">
        <v>0</v>
      </c>
      <c r="W412">
        <v>0.5</v>
      </c>
      <c r="X412">
        <v>0</v>
      </c>
      <c r="Z412">
        <v>0</v>
      </c>
      <c r="AB412">
        <v>0</v>
      </c>
      <c r="AD412">
        <v>0</v>
      </c>
      <c r="AF412">
        <v>0</v>
      </c>
      <c r="AH412">
        <v>0</v>
      </c>
      <c r="AJ412">
        <v>0</v>
      </c>
      <c r="AL412">
        <v>0</v>
      </c>
      <c r="AO412">
        <v>0</v>
      </c>
      <c r="AP412">
        <v>0</v>
      </c>
      <c r="AQ412">
        <v>0</v>
      </c>
      <c r="AR412">
        <v>0</v>
      </c>
      <c r="AS412">
        <v>0</v>
      </c>
      <c r="AT412">
        <v>0</v>
      </c>
      <c r="AU412">
        <v>0</v>
      </c>
      <c r="AV412">
        <v>0</v>
      </c>
      <c r="AX412" s="1" t="s">
        <v>1563</v>
      </c>
      <c r="AY412">
        <v>0</v>
      </c>
      <c r="AZ412">
        <v>0</v>
      </c>
      <c r="BA412">
        <v>0</v>
      </c>
      <c r="BB412">
        <v>0</v>
      </c>
      <c r="BC412">
        <v>0</v>
      </c>
      <c r="BI412">
        <v>0</v>
      </c>
      <c r="BJ412">
        <v>1</v>
      </c>
      <c r="BK412">
        <v>1</v>
      </c>
      <c r="BM412">
        <v>0</v>
      </c>
      <c r="BN412" s="1"/>
      <c r="BO412" s="1" t="s">
        <v>3039</v>
      </c>
      <c r="BP412" s="1" t="s">
        <v>1503</v>
      </c>
      <c r="BQ412" s="1" t="s">
        <v>1504</v>
      </c>
      <c r="BR412" s="1"/>
      <c r="BS412" s="1"/>
      <c r="BT412">
        <v>197</v>
      </c>
      <c r="BU412" s="1"/>
      <c r="BV412" s="1" t="s">
        <v>527</v>
      </c>
      <c r="BW412" s="1"/>
      <c r="BX412" s="1" t="s">
        <v>2405</v>
      </c>
      <c r="BY412" s="1" t="s">
        <v>755</v>
      </c>
      <c r="BZ412" s="1" t="s">
        <v>2056</v>
      </c>
      <c r="CA412" s="1" t="s">
        <v>2051</v>
      </c>
      <c r="CB412" s="1"/>
      <c r="CC412" s="1"/>
      <c r="CD412">
        <v>0</v>
      </c>
      <c r="CF412" s="1" t="s">
        <v>396</v>
      </c>
      <c r="CH412" s="1"/>
      <c r="CI412" s="1"/>
      <c r="CJ412" t="b">
        <v>0</v>
      </c>
      <c r="CN412">
        <v>0</v>
      </c>
      <c r="CO412" t="b">
        <v>1</v>
      </c>
      <c r="CP412">
        <v>0</v>
      </c>
      <c r="CT412">
        <v>0</v>
      </c>
      <c r="CU412">
        <v>0</v>
      </c>
      <c r="CV412">
        <v>0</v>
      </c>
    </row>
    <row r="413" spans="1:100" x14ac:dyDescent="0.3">
      <c r="A413" s="1"/>
      <c r="B413" s="1"/>
      <c r="C413"/>
      <c r="D413" s="1"/>
      <c r="E413" s="1"/>
      <c r="F413" t="b">
        <v>0</v>
      </c>
      <c r="G413" s="1" t="s">
        <v>392</v>
      </c>
      <c r="H413">
        <v>1</v>
      </c>
      <c r="I413" s="1" t="s">
        <v>3040</v>
      </c>
      <c r="J413" s="1" t="s">
        <v>531</v>
      </c>
      <c r="K413" s="1" t="s">
        <v>3041</v>
      </c>
      <c r="L413" s="1" t="s">
        <v>816</v>
      </c>
      <c r="M413" s="1" t="s">
        <v>2056</v>
      </c>
      <c r="N413" s="1"/>
      <c r="O413" s="1" t="s">
        <v>2051</v>
      </c>
      <c r="R413" t="b">
        <v>0</v>
      </c>
      <c r="T413" s="1" t="s">
        <v>395</v>
      </c>
      <c r="U413" s="1" t="s">
        <v>396</v>
      </c>
      <c r="V413" t="b">
        <v>0</v>
      </c>
      <c r="W413">
        <v>0.5</v>
      </c>
      <c r="X413">
        <v>0</v>
      </c>
      <c r="AP413">
        <v>0</v>
      </c>
      <c r="AQ413">
        <v>0</v>
      </c>
      <c r="AR413">
        <v>0</v>
      </c>
      <c r="AS413">
        <v>0</v>
      </c>
      <c r="AT413">
        <v>0</v>
      </c>
      <c r="AU413">
        <v>0</v>
      </c>
      <c r="AV413">
        <v>0</v>
      </c>
      <c r="AX413" s="1"/>
      <c r="AY413">
        <v>0</v>
      </c>
      <c r="AZ413">
        <v>0</v>
      </c>
      <c r="BA413">
        <v>0</v>
      </c>
      <c r="BB413">
        <v>0</v>
      </c>
      <c r="BC413">
        <v>0</v>
      </c>
      <c r="BI413">
        <v>0</v>
      </c>
      <c r="BJ413">
        <v>1</v>
      </c>
      <c r="BK413">
        <v>1</v>
      </c>
      <c r="BM413">
        <v>0</v>
      </c>
      <c r="BN413" s="1"/>
      <c r="BO413" s="1" t="s">
        <v>3040</v>
      </c>
      <c r="BP413" s="1"/>
      <c r="BQ413" s="1"/>
      <c r="BR413" s="1"/>
      <c r="BS413" s="1"/>
      <c r="BU413" s="1"/>
      <c r="BV413" s="1" t="s">
        <v>392</v>
      </c>
      <c r="BW413" s="1" t="s">
        <v>493</v>
      </c>
      <c r="BX413" s="1" t="s">
        <v>3041</v>
      </c>
      <c r="BY413" s="1" t="s">
        <v>816</v>
      </c>
      <c r="BZ413" s="1" t="s">
        <v>2056</v>
      </c>
      <c r="CA413" s="1" t="s">
        <v>2051</v>
      </c>
      <c r="CB413" s="1"/>
      <c r="CC413" s="1"/>
      <c r="CD413">
        <v>0</v>
      </c>
      <c r="CF413" s="1" t="s">
        <v>396</v>
      </c>
      <c r="CH413" s="1"/>
      <c r="CI413" s="1"/>
      <c r="CJ413" t="b">
        <v>0</v>
      </c>
      <c r="CN413">
        <v>0</v>
      </c>
      <c r="CP413">
        <v>0</v>
      </c>
      <c r="CT413">
        <v>0</v>
      </c>
      <c r="CU413">
        <v>0</v>
      </c>
      <c r="CV413">
        <v>0</v>
      </c>
    </row>
    <row r="414" spans="1:100" x14ac:dyDescent="0.3">
      <c r="A414" s="1"/>
      <c r="B414" s="1"/>
      <c r="C414"/>
      <c r="D414" s="1"/>
      <c r="E414" s="1"/>
      <c r="F414" t="b">
        <v>0</v>
      </c>
      <c r="G414" s="1" t="s">
        <v>392</v>
      </c>
      <c r="H414">
        <v>1</v>
      </c>
      <c r="I414" s="1" t="s">
        <v>3042</v>
      </c>
      <c r="J414" s="1" t="s">
        <v>424</v>
      </c>
      <c r="K414" s="1" t="s">
        <v>3043</v>
      </c>
      <c r="L414" s="1" t="s">
        <v>847</v>
      </c>
      <c r="M414" s="1" t="s">
        <v>2056</v>
      </c>
      <c r="N414" s="1"/>
      <c r="O414" s="1" t="s">
        <v>2051</v>
      </c>
      <c r="R414" t="b">
        <v>0</v>
      </c>
      <c r="T414" s="1" t="s">
        <v>395</v>
      </c>
      <c r="U414" s="1" t="s">
        <v>396</v>
      </c>
      <c r="V414" t="b">
        <v>0</v>
      </c>
      <c r="W414">
        <v>0.5</v>
      </c>
      <c r="X414">
        <v>0</v>
      </c>
      <c r="AP414">
        <v>0</v>
      </c>
      <c r="AQ414">
        <v>0</v>
      </c>
      <c r="AR414">
        <v>0</v>
      </c>
      <c r="AS414">
        <v>0</v>
      </c>
      <c r="AT414">
        <v>0</v>
      </c>
      <c r="AU414">
        <v>0</v>
      </c>
      <c r="AV414">
        <v>0</v>
      </c>
      <c r="AX414" s="1"/>
      <c r="AY414">
        <v>0</v>
      </c>
      <c r="AZ414">
        <v>0</v>
      </c>
      <c r="BA414">
        <v>0</v>
      </c>
      <c r="BB414">
        <v>0</v>
      </c>
      <c r="BC414">
        <v>0</v>
      </c>
      <c r="BI414">
        <v>0</v>
      </c>
      <c r="BJ414">
        <v>1</v>
      </c>
      <c r="BK414">
        <v>1</v>
      </c>
      <c r="BM414">
        <v>0</v>
      </c>
      <c r="BN414" s="1"/>
      <c r="BO414" s="1" t="s">
        <v>3042</v>
      </c>
      <c r="BP414" s="1"/>
      <c r="BQ414" s="1"/>
      <c r="BR414" s="1"/>
      <c r="BS414" s="1"/>
      <c r="BU414" s="1"/>
      <c r="BV414" s="1" t="s">
        <v>392</v>
      </c>
      <c r="BW414" s="1" t="s">
        <v>402</v>
      </c>
      <c r="BX414" s="1" t="s">
        <v>3043</v>
      </c>
      <c r="BY414" s="1" t="s">
        <v>847</v>
      </c>
      <c r="BZ414" s="1" t="s">
        <v>2056</v>
      </c>
      <c r="CA414" s="1" t="s">
        <v>2051</v>
      </c>
      <c r="CB414" s="1"/>
      <c r="CC414" s="1"/>
      <c r="CD414">
        <v>0</v>
      </c>
      <c r="CF414" s="1" t="s">
        <v>396</v>
      </c>
      <c r="CH414" s="1"/>
      <c r="CI414" s="1"/>
      <c r="CJ414" t="b">
        <v>0</v>
      </c>
      <c r="CN414">
        <v>0</v>
      </c>
      <c r="CP414">
        <v>0</v>
      </c>
      <c r="CT414">
        <v>0</v>
      </c>
      <c r="CU414">
        <v>0</v>
      </c>
      <c r="CV414">
        <v>0</v>
      </c>
    </row>
    <row r="415" spans="1:100" x14ac:dyDescent="0.3">
      <c r="A415" s="1" t="s">
        <v>722</v>
      </c>
      <c r="B415" s="1" t="s">
        <v>723</v>
      </c>
      <c r="C415">
        <v>127</v>
      </c>
      <c r="D415" s="1"/>
      <c r="E415" s="1"/>
      <c r="F415" t="b">
        <v>0</v>
      </c>
      <c r="G415" s="1" t="s">
        <v>392</v>
      </c>
      <c r="H415">
        <v>1</v>
      </c>
      <c r="I415" s="1" t="s">
        <v>3044</v>
      </c>
      <c r="J415" s="1" t="s">
        <v>393</v>
      </c>
      <c r="K415" s="1" t="s">
        <v>3045</v>
      </c>
      <c r="L415" s="1" t="s">
        <v>2566</v>
      </c>
      <c r="M415" s="1" t="s">
        <v>2056</v>
      </c>
      <c r="N415" s="1"/>
      <c r="O415" s="1" t="s">
        <v>2051</v>
      </c>
      <c r="R415" t="b">
        <v>0</v>
      </c>
      <c r="T415" s="1" t="s">
        <v>395</v>
      </c>
      <c r="U415" s="1" t="s">
        <v>396</v>
      </c>
      <c r="V415" t="b">
        <v>0</v>
      </c>
      <c r="W415">
        <v>0.5</v>
      </c>
      <c r="X415">
        <v>0</v>
      </c>
      <c r="Z415">
        <v>0</v>
      </c>
      <c r="AB415">
        <v>0</v>
      </c>
      <c r="AD415">
        <v>0</v>
      </c>
      <c r="AF415">
        <v>0</v>
      </c>
      <c r="AH415">
        <v>0</v>
      </c>
      <c r="AJ415">
        <v>0</v>
      </c>
      <c r="AL415">
        <v>0</v>
      </c>
      <c r="AO415">
        <v>0</v>
      </c>
      <c r="AP415">
        <v>0</v>
      </c>
      <c r="AQ415">
        <v>0</v>
      </c>
      <c r="AR415">
        <v>0</v>
      </c>
      <c r="AS415">
        <v>0</v>
      </c>
      <c r="AT415">
        <v>0</v>
      </c>
      <c r="AU415">
        <v>0</v>
      </c>
      <c r="AV415">
        <v>0</v>
      </c>
      <c r="AX415" s="1" t="s">
        <v>397</v>
      </c>
      <c r="AY415">
        <v>0</v>
      </c>
      <c r="AZ415">
        <v>0</v>
      </c>
      <c r="BA415">
        <v>0</v>
      </c>
      <c r="BB415">
        <v>0</v>
      </c>
      <c r="BC415">
        <v>0</v>
      </c>
      <c r="BI415">
        <v>0</v>
      </c>
      <c r="BJ415">
        <v>1</v>
      </c>
      <c r="BK415">
        <v>1</v>
      </c>
      <c r="BM415">
        <v>0</v>
      </c>
      <c r="BN415" s="1"/>
      <c r="BO415" s="1" t="s">
        <v>3044</v>
      </c>
      <c r="BP415" s="1" t="s">
        <v>722</v>
      </c>
      <c r="BQ415" s="1" t="s">
        <v>723</v>
      </c>
      <c r="BR415" s="1"/>
      <c r="BS415" s="1"/>
      <c r="BT415">
        <v>388</v>
      </c>
      <c r="BU415" s="1"/>
      <c r="BV415" s="1" t="s">
        <v>392</v>
      </c>
      <c r="BW415" s="1"/>
      <c r="BX415" s="1" t="s">
        <v>3045</v>
      </c>
      <c r="BY415" s="1" t="s">
        <v>2566</v>
      </c>
      <c r="BZ415" s="1" t="s">
        <v>2056</v>
      </c>
      <c r="CA415" s="1" t="s">
        <v>2051</v>
      </c>
      <c r="CB415" s="1"/>
      <c r="CC415" s="1"/>
      <c r="CD415">
        <v>0</v>
      </c>
      <c r="CF415" s="1" t="s">
        <v>396</v>
      </c>
      <c r="CH415" s="1"/>
      <c r="CI415" s="1"/>
      <c r="CJ415" t="b">
        <v>0</v>
      </c>
      <c r="CN415">
        <v>0</v>
      </c>
      <c r="CO415" t="b">
        <v>1</v>
      </c>
      <c r="CP415">
        <v>0</v>
      </c>
      <c r="CT415">
        <v>0</v>
      </c>
      <c r="CU415">
        <v>0</v>
      </c>
      <c r="CV415">
        <v>0</v>
      </c>
    </row>
    <row r="416" spans="1:100" x14ac:dyDescent="0.3">
      <c r="A416" s="1"/>
      <c r="B416" s="1"/>
      <c r="C416"/>
      <c r="D416" s="1"/>
      <c r="E416" s="1"/>
      <c r="F416" t="b">
        <v>0</v>
      </c>
      <c r="G416" s="1" t="s">
        <v>392</v>
      </c>
      <c r="H416">
        <v>1</v>
      </c>
      <c r="I416" s="1" t="s">
        <v>3046</v>
      </c>
      <c r="J416" s="1" t="s">
        <v>444</v>
      </c>
      <c r="K416" s="1" t="s">
        <v>2045</v>
      </c>
      <c r="L416" s="1" t="s">
        <v>2046</v>
      </c>
      <c r="M416" s="1" t="s">
        <v>2056</v>
      </c>
      <c r="N416" s="1"/>
      <c r="O416" s="1" t="s">
        <v>2051</v>
      </c>
      <c r="R416" t="b">
        <v>0</v>
      </c>
      <c r="T416" s="1" t="s">
        <v>395</v>
      </c>
      <c r="U416" s="1" t="s">
        <v>396</v>
      </c>
      <c r="V416" t="b">
        <v>0</v>
      </c>
      <c r="W416">
        <v>0.5</v>
      </c>
      <c r="X416">
        <v>0</v>
      </c>
      <c r="AP416">
        <v>0</v>
      </c>
      <c r="AQ416">
        <v>0</v>
      </c>
      <c r="AR416">
        <v>0</v>
      </c>
      <c r="AS416">
        <v>0</v>
      </c>
      <c r="AT416">
        <v>0</v>
      </c>
      <c r="AU416">
        <v>0</v>
      </c>
      <c r="AV416">
        <v>0</v>
      </c>
      <c r="AX416" s="1"/>
      <c r="AY416">
        <v>0</v>
      </c>
      <c r="AZ416">
        <v>0</v>
      </c>
      <c r="BA416">
        <v>0</v>
      </c>
      <c r="BB416">
        <v>0</v>
      </c>
      <c r="BC416">
        <v>0</v>
      </c>
      <c r="BI416">
        <v>0</v>
      </c>
      <c r="BJ416">
        <v>1</v>
      </c>
      <c r="BK416">
        <v>1</v>
      </c>
      <c r="BM416">
        <v>0</v>
      </c>
      <c r="BN416" s="1"/>
      <c r="BO416" s="1" t="s">
        <v>3046</v>
      </c>
      <c r="BP416" s="1"/>
      <c r="BQ416" s="1"/>
      <c r="BR416" s="1"/>
      <c r="BS416" s="1"/>
      <c r="BU416" s="1"/>
      <c r="BV416" s="1" t="s">
        <v>392</v>
      </c>
      <c r="BW416" s="1" t="s">
        <v>400</v>
      </c>
      <c r="BX416" s="1" t="s">
        <v>2045</v>
      </c>
      <c r="BY416" s="1" t="s">
        <v>2046</v>
      </c>
      <c r="BZ416" s="1" t="s">
        <v>2056</v>
      </c>
      <c r="CA416" s="1" t="s">
        <v>2051</v>
      </c>
      <c r="CB416" s="1"/>
      <c r="CC416" s="1"/>
      <c r="CD416">
        <v>0</v>
      </c>
      <c r="CF416" s="1" t="s">
        <v>396</v>
      </c>
      <c r="CH416" s="1"/>
      <c r="CI416" s="1"/>
      <c r="CJ416" t="b">
        <v>0</v>
      </c>
      <c r="CN416">
        <v>0</v>
      </c>
      <c r="CP416">
        <v>0</v>
      </c>
      <c r="CT416">
        <v>0</v>
      </c>
      <c r="CU416">
        <v>0</v>
      </c>
      <c r="CV416">
        <v>0</v>
      </c>
    </row>
    <row r="417" spans="1:100" x14ac:dyDescent="0.3">
      <c r="A417" s="1"/>
      <c r="B417" s="1"/>
      <c r="C417"/>
      <c r="D417" s="1"/>
      <c r="E417" s="1"/>
      <c r="F417" t="b">
        <v>0</v>
      </c>
      <c r="G417" s="1" t="s">
        <v>527</v>
      </c>
      <c r="H417">
        <v>1</v>
      </c>
      <c r="I417" s="1" t="s">
        <v>3047</v>
      </c>
      <c r="J417" s="1" t="s">
        <v>437</v>
      </c>
      <c r="K417" s="1" t="s">
        <v>2627</v>
      </c>
      <c r="L417" s="1" t="s">
        <v>781</v>
      </c>
      <c r="M417" s="1" t="s">
        <v>2056</v>
      </c>
      <c r="N417" s="1"/>
      <c r="O417" s="1" t="s">
        <v>2051</v>
      </c>
      <c r="R417" t="b">
        <v>0</v>
      </c>
      <c r="T417" s="1" t="s">
        <v>395</v>
      </c>
      <c r="U417" s="1" t="s">
        <v>396</v>
      </c>
      <c r="V417" t="b">
        <v>0</v>
      </c>
      <c r="W417">
        <v>0.5</v>
      </c>
      <c r="X417">
        <v>0</v>
      </c>
      <c r="AP417">
        <v>0</v>
      </c>
      <c r="AQ417">
        <v>0</v>
      </c>
      <c r="AR417">
        <v>0</v>
      </c>
      <c r="AS417">
        <v>0</v>
      </c>
      <c r="AT417">
        <v>0</v>
      </c>
      <c r="AU417">
        <v>0</v>
      </c>
      <c r="AV417">
        <v>0</v>
      </c>
      <c r="AX417" s="1"/>
      <c r="AY417">
        <v>0</v>
      </c>
      <c r="AZ417">
        <v>0</v>
      </c>
      <c r="BA417">
        <v>0</v>
      </c>
      <c r="BB417">
        <v>0</v>
      </c>
      <c r="BC417">
        <v>0</v>
      </c>
      <c r="BI417">
        <v>0</v>
      </c>
      <c r="BJ417">
        <v>1</v>
      </c>
      <c r="BK417">
        <v>1</v>
      </c>
      <c r="BM417">
        <v>0</v>
      </c>
      <c r="BN417" s="1"/>
      <c r="BO417" s="1" t="s">
        <v>3047</v>
      </c>
      <c r="BP417" s="1"/>
      <c r="BQ417" s="1"/>
      <c r="BR417" s="1"/>
      <c r="BS417" s="1"/>
      <c r="BU417" s="1"/>
      <c r="BV417" s="1" t="s">
        <v>527</v>
      </c>
      <c r="BW417" s="1" t="s">
        <v>413</v>
      </c>
      <c r="BX417" s="1" t="s">
        <v>2627</v>
      </c>
      <c r="BY417" s="1" t="s">
        <v>781</v>
      </c>
      <c r="BZ417" s="1" t="s">
        <v>2056</v>
      </c>
      <c r="CA417" s="1" t="s">
        <v>2051</v>
      </c>
      <c r="CB417" s="1"/>
      <c r="CC417" s="1"/>
      <c r="CD417">
        <v>0</v>
      </c>
      <c r="CF417" s="1" t="s">
        <v>396</v>
      </c>
      <c r="CH417" s="1"/>
      <c r="CI417" s="1"/>
      <c r="CJ417" t="b">
        <v>0</v>
      </c>
      <c r="CN417">
        <v>0</v>
      </c>
      <c r="CP417">
        <v>0</v>
      </c>
      <c r="CT417">
        <v>0</v>
      </c>
      <c r="CU417">
        <v>0</v>
      </c>
      <c r="CV417">
        <v>0</v>
      </c>
    </row>
    <row r="418" spans="1:100" x14ac:dyDescent="0.3">
      <c r="A418" s="1"/>
      <c r="B418" s="1"/>
      <c r="C418"/>
      <c r="D418" s="1"/>
      <c r="E418" s="1"/>
      <c r="F418" t="b">
        <v>0</v>
      </c>
      <c r="G418" s="1" t="s">
        <v>392</v>
      </c>
      <c r="H418">
        <v>1</v>
      </c>
      <c r="I418" s="1" t="s">
        <v>3048</v>
      </c>
      <c r="J418" s="1" t="s">
        <v>497</v>
      </c>
      <c r="K418" s="1" t="s">
        <v>3049</v>
      </c>
      <c r="L418" s="1" t="s">
        <v>2196</v>
      </c>
      <c r="M418" s="1" t="s">
        <v>2056</v>
      </c>
      <c r="N418" s="1"/>
      <c r="O418" s="1" t="s">
        <v>2051</v>
      </c>
      <c r="R418" t="b">
        <v>0</v>
      </c>
      <c r="T418" s="1" t="s">
        <v>395</v>
      </c>
      <c r="U418" s="1" t="s">
        <v>396</v>
      </c>
      <c r="V418" t="b">
        <v>0</v>
      </c>
      <c r="W418">
        <v>0.5</v>
      </c>
      <c r="X418">
        <v>0</v>
      </c>
      <c r="AP418">
        <v>0</v>
      </c>
      <c r="AQ418">
        <v>0</v>
      </c>
      <c r="AR418">
        <v>0</v>
      </c>
      <c r="AS418">
        <v>0</v>
      </c>
      <c r="AT418">
        <v>0</v>
      </c>
      <c r="AU418">
        <v>0</v>
      </c>
      <c r="AV418">
        <v>0</v>
      </c>
      <c r="AX418" s="1"/>
      <c r="AY418">
        <v>0</v>
      </c>
      <c r="AZ418">
        <v>0</v>
      </c>
      <c r="BA418">
        <v>0</v>
      </c>
      <c r="BB418">
        <v>0</v>
      </c>
      <c r="BC418">
        <v>0</v>
      </c>
      <c r="BI418">
        <v>0</v>
      </c>
      <c r="BJ418">
        <v>1</v>
      </c>
      <c r="BK418">
        <v>1</v>
      </c>
      <c r="BM418">
        <v>0</v>
      </c>
      <c r="BN418" s="1"/>
      <c r="BO418" s="1" t="s">
        <v>3048</v>
      </c>
      <c r="BP418" s="1"/>
      <c r="BQ418" s="1"/>
      <c r="BR418" s="1"/>
      <c r="BS418" s="1"/>
      <c r="BU418" s="1"/>
      <c r="BV418" s="1" t="s">
        <v>392</v>
      </c>
      <c r="BW418" s="1" t="s">
        <v>498</v>
      </c>
      <c r="BX418" s="1" t="s">
        <v>3049</v>
      </c>
      <c r="BY418" s="1" t="s">
        <v>2196</v>
      </c>
      <c r="BZ418" s="1" t="s">
        <v>2056</v>
      </c>
      <c r="CA418" s="1" t="s">
        <v>2051</v>
      </c>
      <c r="CB418" s="1"/>
      <c r="CC418" s="1"/>
      <c r="CD418">
        <v>0</v>
      </c>
      <c r="CF418" s="1" t="s">
        <v>396</v>
      </c>
      <c r="CH418" s="1"/>
      <c r="CI418" s="1"/>
      <c r="CJ418" t="b">
        <v>0</v>
      </c>
      <c r="CN418">
        <v>0</v>
      </c>
      <c r="CP418">
        <v>0</v>
      </c>
      <c r="CT418">
        <v>0</v>
      </c>
      <c r="CU418">
        <v>0</v>
      </c>
      <c r="CV418">
        <v>0</v>
      </c>
    </row>
    <row r="419" spans="1:100" x14ac:dyDescent="0.3">
      <c r="A419" s="1"/>
      <c r="B419" s="1"/>
      <c r="C419"/>
      <c r="D419" s="1"/>
      <c r="E419" s="1"/>
      <c r="F419" t="b">
        <v>0</v>
      </c>
      <c r="G419" s="1" t="s">
        <v>392</v>
      </c>
      <c r="H419">
        <v>1</v>
      </c>
      <c r="I419" s="1" t="s">
        <v>3050</v>
      </c>
      <c r="J419" s="1" t="s">
        <v>732</v>
      </c>
      <c r="K419" s="1" t="s">
        <v>2618</v>
      </c>
      <c r="L419" s="1" t="s">
        <v>2050</v>
      </c>
      <c r="M419" s="1" t="s">
        <v>2056</v>
      </c>
      <c r="N419" s="1"/>
      <c r="O419" s="1" t="s">
        <v>2051</v>
      </c>
      <c r="R419" t="b">
        <v>0</v>
      </c>
      <c r="T419" s="1" t="s">
        <v>395</v>
      </c>
      <c r="U419" s="1" t="s">
        <v>396</v>
      </c>
      <c r="V419" t="b">
        <v>0</v>
      </c>
      <c r="W419">
        <v>0.5</v>
      </c>
      <c r="X419">
        <v>0</v>
      </c>
      <c r="AP419">
        <v>0</v>
      </c>
      <c r="AQ419">
        <v>0</v>
      </c>
      <c r="AR419">
        <v>0</v>
      </c>
      <c r="AS419">
        <v>0</v>
      </c>
      <c r="AT419">
        <v>0</v>
      </c>
      <c r="AU419">
        <v>0</v>
      </c>
      <c r="AV419">
        <v>0</v>
      </c>
      <c r="AX419" s="1"/>
      <c r="AY419">
        <v>0</v>
      </c>
      <c r="AZ419">
        <v>0</v>
      </c>
      <c r="BA419">
        <v>0</v>
      </c>
      <c r="BB419">
        <v>0</v>
      </c>
      <c r="BC419">
        <v>0</v>
      </c>
      <c r="BI419">
        <v>0</v>
      </c>
      <c r="BJ419">
        <v>1</v>
      </c>
      <c r="BK419">
        <v>1</v>
      </c>
      <c r="BM419">
        <v>0</v>
      </c>
      <c r="BN419" s="1"/>
      <c r="BO419" s="1" t="s">
        <v>3050</v>
      </c>
      <c r="BP419" s="1"/>
      <c r="BQ419" s="1"/>
      <c r="BR419" s="1"/>
      <c r="BS419" s="1"/>
      <c r="BU419" s="1"/>
      <c r="BV419" s="1" t="s">
        <v>392</v>
      </c>
      <c r="BW419" s="1" t="s">
        <v>653</v>
      </c>
      <c r="BX419" s="1" t="s">
        <v>2618</v>
      </c>
      <c r="BY419" s="1" t="s">
        <v>2050</v>
      </c>
      <c r="BZ419" s="1" t="s">
        <v>2056</v>
      </c>
      <c r="CA419" s="1" t="s">
        <v>2051</v>
      </c>
      <c r="CB419" s="1"/>
      <c r="CC419" s="1"/>
      <c r="CD419">
        <v>0</v>
      </c>
      <c r="CF419" s="1" t="s">
        <v>396</v>
      </c>
      <c r="CH419" s="1"/>
      <c r="CI419" s="1"/>
      <c r="CJ419" t="b">
        <v>0</v>
      </c>
      <c r="CN419">
        <v>0</v>
      </c>
      <c r="CP419">
        <v>0</v>
      </c>
      <c r="CT419">
        <v>0</v>
      </c>
      <c r="CU419">
        <v>0</v>
      </c>
      <c r="CV419">
        <v>0</v>
      </c>
    </row>
    <row r="420" spans="1:100" x14ac:dyDescent="0.3">
      <c r="A420" s="1"/>
      <c r="B420" s="1"/>
      <c r="C420"/>
      <c r="D420" s="1"/>
      <c r="E420" s="1"/>
      <c r="F420" t="b">
        <v>0</v>
      </c>
      <c r="G420" s="1" t="s">
        <v>392</v>
      </c>
      <c r="H420">
        <v>1</v>
      </c>
      <c r="I420" s="1" t="s">
        <v>3051</v>
      </c>
      <c r="J420" s="1" t="s">
        <v>2016</v>
      </c>
      <c r="K420" s="1" t="s">
        <v>1964</v>
      </c>
      <c r="L420" s="1" t="s">
        <v>731</v>
      </c>
      <c r="M420" s="1" t="s">
        <v>2056</v>
      </c>
      <c r="N420" s="1"/>
      <c r="O420" s="1" t="s">
        <v>2051</v>
      </c>
      <c r="R420" t="b">
        <v>0</v>
      </c>
      <c r="T420" s="1" t="s">
        <v>395</v>
      </c>
      <c r="U420" s="1" t="s">
        <v>396</v>
      </c>
      <c r="V420" t="b">
        <v>0</v>
      </c>
      <c r="W420">
        <v>0.5</v>
      </c>
      <c r="X420">
        <v>0</v>
      </c>
      <c r="AP420">
        <v>0</v>
      </c>
      <c r="AQ420">
        <v>0</v>
      </c>
      <c r="AR420">
        <v>0</v>
      </c>
      <c r="AS420">
        <v>0</v>
      </c>
      <c r="AT420">
        <v>0</v>
      </c>
      <c r="AU420">
        <v>0</v>
      </c>
      <c r="AV420">
        <v>0</v>
      </c>
      <c r="AX420" s="1"/>
      <c r="AY420">
        <v>0</v>
      </c>
      <c r="AZ420">
        <v>0</v>
      </c>
      <c r="BA420">
        <v>0</v>
      </c>
      <c r="BB420">
        <v>0</v>
      </c>
      <c r="BC420">
        <v>0</v>
      </c>
      <c r="BI420">
        <v>0</v>
      </c>
      <c r="BJ420">
        <v>1</v>
      </c>
      <c r="BK420">
        <v>1</v>
      </c>
      <c r="BM420">
        <v>0</v>
      </c>
      <c r="BN420" s="1"/>
      <c r="BO420" s="1" t="s">
        <v>3051</v>
      </c>
      <c r="BP420" s="1"/>
      <c r="BQ420" s="1"/>
      <c r="BR420" s="1"/>
      <c r="BS420" s="1"/>
      <c r="BU420" s="1"/>
      <c r="BV420" s="1" t="s">
        <v>392</v>
      </c>
      <c r="BW420" s="1" t="s">
        <v>459</v>
      </c>
      <c r="BX420" s="1" t="s">
        <v>1964</v>
      </c>
      <c r="BY420" s="1" t="s">
        <v>731</v>
      </c>
      <c r="BZ420" s="1" t="s">
        <v>2056</v>
      </c>
      <c r="CA420" s="1" t="s">
        <v>2051</v>
      </c>
      <c r="CB420" s="1"/>
      <c r="CC420" s="1"/>
      <c r="CD420">
        <v>0</v>
      </c>
      <c r="CF420" s="1" t="s">
        <v>396</v>
      </c>
      <c r="CH420" s="1"/>
      <c r="CI420" s="1"/>
      <c r="CJ420" t="b">
        <v>0</v>
      </c>
      <c r="CN420">
        <v>0</v>
      </c>
      <c r="CP420">
        <v>0</v>
      </c>
      <c r="CT420">
        <v>0</v>
      </c>
      <c r="CU420">
        <v>0</v>
      </c>
      <c r="CV420">
        <v>0</v>
      </c>
    </row>
    <row r="421" spans="1:100" x14ac:dyDescent="0.3">
      <c r="A421" s="1"/>
      <c r="B421" s="1"/>
      <c r="C421"/>
      <c r="D421" s="1"/>
      <c r="E421" s="1"/>
      <c r="F421" t="b">
        <v>0</v>
      </c>
      <c r="G421" s="1" t="s">
        <v>527</v>
      </c>
      <c r="H421">
        <v>1</v>
      </c>
      <c r="I421" s="1" t="s">
        <v>3052</v>
      </c>
      <c r="J421" s="1" t="s">
        <v>410</v>
      </c>
      <c r="K421" s="1" t="s">
        <v>3053</v>
      </c>
      <c r="L421" s="1" t="s">
        <v>2908</v>
      </c>
      <c r="M421" s="1" t="s">
        <v>2056</v>
      </c>
      <c r="N421" s="1"/>
      <c r="O421" s="1" t="s">
        <v>2051</v>
      </c>
      <c r="R421" t="b">
        <v>0</v>
      </c>
      <c r="T421" s="1" t="s">
        <v>395</v>
      </c>
      <c r="U421" s="1" t="s">
        <v>396</v>
      </c>
      <c r="V421" t="b">
        <v>0</v>
      </c>
      <c r="W421">
        <v>0.5</v>
      </c>
      <c r="X421">
        <v>0</v>
      </c>
      <c r="AP421">
        <v>0</v>
      </c>
      <c r="AQ421">
        <v>0</v>
      </c>
      <c r="AR421">
        <v>0</v>
      </c>
      <c r="AS421">
        <v>0</v>
      </c>
      <c r="AT421">
        <v>0</v>
      </c>
      <c r="AU421">
        <v>0</v>
      </c>
      <c r="AV421">
        <v>0</v>
      </c>
      <c r="AX421" s="1"/>
      <c r="AY421">
        <v>0</v>
      </c>
      <c r="AZ421">
        <v>0</v>
      </c>
      <c r="BA421">
        <v>0</v>
      </c>
      <c r="BB421">
        <v>0</v>
      </c>
      <c r="BC421">
        <v>0</v>
      </c>
      <c r="BI421">
        <v>0</v>
      </c>
      <c r="BJ421">
        <v>1</v>
      </c>
      <c r="BK421">
        <v>1</v>
      </c>
      <c r="BM421">
        <v>0</v>
      </c>
      <c r="BN421" s="1"/>
      <c r="BO421" s="1" t="s">
        <v>3052</v>
      </c>
      <c r="BP421" s="1"/>
      <c r="BQ421" s="1"/>
      <c r="BR421" s="1"/>
      <c r="BS421" s="1"/>
      <c r="BU421" s="1"/>
      <c r="BV421" s="1" t="s">
        <v>527</v>
      </c>
      <c r="BW421" s="1" t="s">
        <v>412</v>
      </c>
      <c r="BX421" s="1" t="s">
        <v>3053</v>
      </c>
      <c r="BY421" s="1" t="s">
        <v>2908</v>
      </c>
      <c r="BZ421" s="1" t="s">
        <v>2056</v>
      </c>
      <c r="CA421" s="1" t="s">
        <v>2051</v>
      </c>
      <c r="CB421" s="1"/>
      <c r="CC421" s="1"/>
      <c r="CD421">
        <v>0</v>
      </c>
      <c r="CF421" s="1" t="s">
        <v>396</v>
      </c>
      <c r="CH421" s="1"/>
      <c r="CI421" s="1"/>
      <c r="CJ421" t="b">
        <v>0</v>
      </c>
      <c r="CN421">
        <v>0</v>
      </c>
      <c r="CP421">
        <v>0</v>
      </c>
      <c r="CT421">
        <v>0</v>
      </c>
      <c r="CU421">
        <v>0</v>
      </c>
      <c r="CV421">
        <v>0</v>
      </c>
    </row>
    <row r="422" spans="1:100" x14ac:dyDescent="0.3">
      <c r="A422" s="1" t="s">
        <v>2422</v>
      </c>
      <c r="B422" s="1" t="s">
        <v>2696</v>
      </c>
      <c r="C422">
        <v>216</v>
      </c>
      <c r="D422" s="1"/>
      <c r="E422" s="1"/>
      <c r="F422" t="b">
        <v>0</v>
      </c>
      <c r="G422" s="1" t="s">
        <v>527</v>
      </c>
      <c r="H422">
        <v>1</v>
      </c>
      <c r="I422" s="1" t="s">
        <v>3054</v>
      </c>
      <c r="J422" s="1" t="s">
        <v>686</v>
      </c>
      <c r="K422" s="1" t="s">
        <v>2738</v>
      </c>
      <c r="L422" s="1" t="s">
        <v>2739</v>
      </c>
      <c r="M422" s="1" t="s">
        <v>2056</v>
      </c>
      <c r="N422" s="1"/>
      <c r="O422" s="1" t="s">
        <v>2051</v>
      </c>
      <c r="R422" t="b">
        <v>0</v>
      </c>
      <c r="T422" s="1" t="s">
        <v>395</v>
      </c>
      <c r="U422" s="1" t="s">
        <v>396</v>
      </c>
      <c r="V422" t="b">
        <v>0</v>
      </c>
      <c r="W422">
        <v>0.5</v>
      </c>
      <c r="X422">
        <v>0</v>
      </c>
      <c r="Z422">
        <v>0</v>
      </c>
      <c r="AB422">
        <v>0</v>
      </c>
      <c r="AD422">
        <v>0</v>
      </c>
      <c r="AF422">
        <v>0</v>
      </c>
      <c r="AH422">
        <v>0</v>
      </c>
      <c r="AJ422">
        <v>0</v>
      </c>
      <c r="AL422">
        <v>0</v>
      </c>
      <c r="AO422">
        <v>0</v>
      </c>
      <c r="AP422">
        <v>0</v>
      </c>
      <c r="AQ422">
        <v>0</v>
      </c>
      <c r="AR422">
        <v>0</v>
      </c>
      <c r="AS422">
        <v>0</v>
      </c>
      <c r="AT422">
        <v>0</v>
      </c>
      <c r="AU422">
        <v>0</v>
      </c>
      <c r="AV422">
        <v>0</v>
      </c>
      <c r="AX422" s="1" t="s">
        <v>1563</v>
      </c>
      <c r="AY422">
        <v>0</v>
      </c>
      <c r="AZ422">
        <v>0</v>
      </c>
      <c r="BA422">
        <v>0</v>
      </c>
      <c r="BB422">
        <v>0</v>
      </c>
      <c r="BC422">
        <v>0</v>
      </c>
      <c r="BI422">
        <v>0</v>
      </c>
      <c r="BJ422">
        <v>1</v>
      </c>
      <c r="BK422">
        <v>1</v>
      </c>
      <c r="BM422">
        <v>0</v>
      </c>
      <c r="BN422" s="1"/>
      <c r="BO422" s="1" t="s">
        <v>3054</v>
      </c>
      <c r="BP422" s="1" t="s">
        <v>2422</v>
      </c>
      <c r="BQ422" s="1" t="s">
        <v>2696</v>
      </c>
      <c r="BR422" s="1"/>
      <c r="BS422" s="1"/>
      <c r="BT422">
        <v>693</v>
      </c>
      <c r="BU422" s="1"/>
      <c r="BV422" s="1" t="s">
        <v>527</v>
      </c>
      <c r="BW422" s="1" t="s">
        <v>431</v>
      </c>
      <c r="BX422" s="1" t="s">
        <v>2738</v>
      </c>
      <c r="BY422" s="1" t="s">
        <v>2739</v>
      </c>
      <c r="BZ422" s="1" t="s">
        <v>2056</v>
      </c>
      <c r="CA422" s="1" t="s">
        <v>2051</v>
      </c>
      <c r="CB422" s="1"/>
      <c r="CC422" s="1"/>
      <c r="CD422">
        <v>0</v>
      </c>
      <c r="CF422" s="1" t="s">
        <v>396</v>
      </c>
      <c r="CH422" s="1"/>
      <c r="CI422" s="1"/>
      <c r="CJ422" t="b">
        <v>0</v>
      </c>
      <c r="CN422">
        <v>0</v>
      </c>
      <c r="CO422" t="b">
        <v>1</v>
      </c>
      <c r="CP422">
        <v>0</v>
      </c>
      <c r="CT422">
        <v>0</v>
      </c>
      <c r="CU422">
        <v>0</v>
      </c>
      <c r="CV422">
        <v>0</v>
      </c>
    </row>
    <row r="423" spans="1:100" x14ac:dyDescent="0.3">
      <c r="A423" s="1"/>
      <c r="B423" s="1"/>
      <c r="C423"/>
      <c r="D423" s="1"/>
      <c r="E423" s="1"/>
      <c r="F423" t="b">
        <v>0</v>
      </c>
      <c r="G423" s="1" t="s">
        <v>527</v>
      </c>
      <c r="H423">
        <v>1</v>
      </c>
      <c r="I423" s="1" t="s">
        <v>3055</v>
      </c>
      <c r="J423" s="1" t="s">
        <v>696</v>
      </c>
      <c r="K423" s="1" t="s">
        <v>3056</v>
      </c>
      <c r="L423" s="1" t="s">
        <v>3057</v>
      </c>
      <c r="M423" s="1" t="s">
        <v>2056</v>
      </c>
      <c r="N423" s="1"/>
      <c r="O423" s="1" t="s">
        <v>2051</v>
      </c>
      <c r="R423" t="b">
        <v>0</v>
      </c>
      <c r="T423" s="1" t="s">
        <v>395</v>
      </c>
      <c r="U423" s="1" t="s">
        <v>396</v>
      </c>
      <c r="V423" t="b">
        <v>0</v>
      </c>
      <c r="W423">
        <v>0.5</v>
      </c>
      <c r="X423">
        <v>0</v>
      </c>
      <c r="AP423">
        <v>0</v>
      </c>
      <c r="AQ423">
        <v>0</v>
      </c>
      <c r="AR423">
        <v>0</v>
      </c>
      <c r="AS423">
        <v>0</v>
      </c>
      <c r="AT423">
        <v>0</v>
      </c>
      <c r="AU423">
        <v>0</v>
      </c>
      <c r="AV423">
        <v>0</v>
      </c>
      <c r="AX423" s="1"/>
      <c r="AY423">
        <v>0</v>
      </c>
      <c r="AZ423">
        <v>0</v>
      </c>
      <c r="BA423">
        <v>0</v>
      </c>
      <c r="BB423">
        <v>0</v>
      </c>
      <c r="BC423">
        <v>0</v>
      </c>
      <c r="BI423">
        <v>0</v>
      </c>
      <c r="BJ423">
        <v>1</v>
      </c>
      <c r="BK423">
        <v>1</v>
      </c>
      <c r="BM423">
        <v>0</v>
      </c>
      <c r="BN423" s="1"/>
      <c r="BO423" s="1" t="s">
        <v>3055</v>
      </c>
      <c r="BP423" s="1"/>
      <c r="BQ423" s="1"/>
      <c r="BR423" s="1"/>
      <c r="BS423" s="1"/>
      <c r="BU423" s="1"/>
      <c r="BV423" s="1" t="s">
        <v>527</v>
      </c>
      <c r="BW423" s="1" t="s">
        <v>416</v>
      </c>
      <c r="BX423" s="1" t="s">
        <v>3056</v>
      </c>
      <c r="BY423" s="1" t="s">
        <v>3057</v>
      </c>
      <c r="BZ423" s="1" t="s">
        <v>2056</v>
      </c>
      <c r="CA423" s="1" t="s">
        <v>2051</v>
      </c>
      <c r="CB423" s="1"/>
      <c r="CC423" s="1"/>
      <c r="CD423">
        <v>0</v>
      </c>
      <c r="CF423" s="1" t="s">
        <v>396</v>
      </c>
      <c r="CH423" s="1"/>
      <c r="CI423" s="1"/>
      <c r="CJ423" t="b">
        <v>0</v>
      </c>
      <c r="CN423">
        <v>0</v>
      </c>
      <c r="CP423">
        <v>0</v>
      </c>
      <c r="CT423">
        <v>0</v>
      </c>
      <c r="CU423">
        <v>0</v>
      </c>
      <c r="CV423">
        <v>0</v>
      </c>
    </row>
    <row r="424" spans="1:100" x14ac:dyDescent="0.3">
      <c r="A424" s="1"/>
      <c r="B424" s="1"/>
      <c r="C424"/>
      <c r="D424" s="1"/>
      <c r="E424" s="1"/>
      <c r="F424" t="b">
        <v>0</v>
      </c>
      <c r="G424" s="1" t="s">
        <v>527</v>
      </c>
      <c r="H424">
        <v>1</v>
      </c>
      <c r="I424" s="1" t="s">
        <v>3058</v>
      </c>
      <c r="J424" s="1" t="s">
        <v>696</v>
      </c>
      <c r="K424" s="1" t="s">
        <v>3059</v>
      </c>
      <c r="L424" s="1" t="s">
        <v>3060</v>
      </c>
      <c r="M424" s="1" t="s">
        <v>2056</v>
      </c>
      <c r="N424" s="1"/>
      <c r="O424" s="1" t="s">
        <v>2051</v>
      </c>
      <c r="R424" t="b">
        <v>0</v>
      </c>
      <c r="T424" s="1" t="s">
        <v>395</v>
      </c>
      <c r="U424" s="1" t="s">
        <v>396</v>
      </c>
      <c r="V424" t="b">
        <v>0</v>
      </c>
      <c r="W424">
        <v>0.5</v>
      </c>
      <c r="X424">
        <v>0</v>
      </c>
      <c r="AP424">
        <v>0</v>
      </c>
      <c r="AQ424">
        <v>0</v>
      </c>
      <c r="AR424">
        <v>0</v>
      </c>
      <c r="AS424">
        <v>0</v>
      </c>
      <c r="AT424">
        <v>0</v>
      </c>
      <c r="AU424">
        <v>0</v>
      </c>
      <c r="AV424">
        <v>0</v>
      </c>
      <c r="AX424" s="1"/>
      <c r="AY424">
        <v>0</v>
      </c>
      <c r="AZ424">
        <v>0</v>
      </c>
      <c r="BA424">
        <v>0</v>
      </c>
      <c r="BB424">
        <v>0</v>
      </c>
      <c r="BC424">
        <v>0</v>
      </c>
      <c r="BI424">
        <v>0</v>
      </c>
      <c r="BJ424">
        <v>1</v>
      </c>
      <c r="BK424">
        <v>1</v>
      </c>
      <c r="BM424">
        <v>0</v>
      </c>
      <c r="BN424" s="1"/>
      <c r="BO424" s="1" t="s">
        <v>3058</v>
      </c>
      <c r="BP424" s="1"/>
      <c r="BQ424" s="1"/>
      <c r="BR424" s="1"/>
      <c r="BS424" s="1"/>
      <c r="BU424" s="1"/>
      <c r="BV424" s="1" t="s">
        <v>527</v>
      </c>
      <c r="BW424" s="1" t="s">
        <v>416</v>
      </c>
      <c r="BX424" s="1" t="s">
        <v>3059</v>
      </c>
      <c r="BY424" s="1" t="s">
        <v>3060</v>
      </c>
      <c r="BZ424" s="1" t="s">
        <v>2056</v>
      </c>
      <c r="CA424" s="1" t="s">
        <v>2051</v>
      </c>
      <c r="CB424" s="1"/>
      <c r="CC424" s="1"/>
      <c r="CD424">
        <v>0</v>
      </c>
      <c r="CF424" s="1" t="s">
        <v>396</v>
      </c>
      <c r="CH424" s="1"/>
      <c r="CI424" s="1"/>
      <c r="CJ424" t="b">
        <v>0</v>
      </c>
      <c r="CN424">
        <v>0</v>
      </c>
      <c r="CP424">
        <v>0</v>
      </c>
      <c r="CT424">
        <v>0</v>
      </c>
      <c r="CU424">
        <v>0</v>
      </c>
      <c r="CV424">
        <v>0</v>
      </c>
    </row>
    <row r="425" spans="1:100" x14ac:dyDescent="0.3">
      <c r="A425" s="1"/>
      <c r="B425" s="1"/>
      <c r="C425"/>
      <c r="D425" s="1"/>
      <c r="E425" s="1"/>
      <c r="F425" t="b">
        <v>0</v>
      </c>
      <c r="G425" s="1" t="s">
        <v>392</v>
      </c>
      <c r="H425">
        <v>1</v>
      </c>
      <c r="I425" s="1" t="s">
        <v>3061</v>
      </c>
      <c r="J425" s="1" t="s">
        <v>531</v>
      </c>
      <c r="K425" s="1" t="s">
        <v>3041</v>
      </c>
      <c r="L425" s="1" t="s">
        <v>816</v>
      </c>
      <c r="M425" s="1" t="s">
        <v>2056</v>
      </c>
      <c r="N425" s="1"/>
      <c r="O425" s="1" t="s">
        <v>2051</v>
      </c>
      <c r="R425" t="b">
        <v>0</v>
      </c>
      <c r="T425" s="1" t="s">
        <v>395</v>
      </c>
      <c r="U425" s="1" t="s">
        <v>396</v>
      </c>
      <c r="V425" t="b">
        <v>0</v>
      </c>
      <c r="W425">
        <v>0.5</v>
      </c>
      <c r="X425">
        <v>0</v>
      </c>
      <c r="AP425">
        <v>0</v>
      </c>
      <c r="AQ425">
        <v>0</v>
      </c>
      <c r="AR425">
        <v>0</v>
      </c>
      <c r="AS425">
        <v>0</v>
      </c>
      <c r="AT425">
        <v>0</v>
      </c>
      <c r="AU425">
        <v>0</v>
      </c>
      <c r="AV425">
        <v>0</v>
      </c>
      <c r="AX425" s="1"/>
      <c r="AY425">
        <v>0</v>
      </c>
      <c r="AZ425">
        <v>0</v>
      </c>
      <c r="BA425">
        <v>0</v>
      </c>
      <c r="BB425">
        <v>0</v>
      </c>
      <c r="BC425">
        <v>0</v>
      </c>
      <c r="BI425">
        <v>0</v>
      </c>
      <c r="BJ425">
        <v>1</v>
      </c>
      <c r="BK425">
        <v>1</v>
      </c>
      <c r="BM425">
        <v>0</v>
      </c>
      <c r="BN425" s="1"/>
      <c r="BO425" s="1" t="s">
        <v>3061</v>
      </c>
      <c r="BP425" s="1"/>
      <c r="BQ425" s="1"/>
      <c r="BR425" s="1"/>
      <c r="BS425" s="1"/>
      <c r="BU425" s="1"/>
      <c r="BV425" s="1" t="s">
        <v>392</v>
      </c>
      <c r="BW425" s="1" t="s">
        <v>493</v>
      </c>
      <c r="BX425" s="1" t="s">
        <v>3041</v>
      </c>
      <c r="BY425" s="1" t="s">
        <v>816</v>
      </c>
      <c r="BZ425" s="1" t="s">
        <v>2056</v>
      </c>
      <c r="CA425" s="1" t="s">
        <v>2051</v>
      </c>
      <c r="CB425" s="1"/>
      <c r="CC425" s="1"/>
      <c r="CD425">
        <v>0</v>
      </c>
      <c r="CF425" s="1" t="s">
        <v>396</v>
      </c>
      <c r="CH425" s="1"/>
      <c r="CI425" s="1"/>
      <c r="CJ425" t="b">
        <v>0</v>
      </c>
      <c r="CN425">
        <v>0</v>
      </c>
      <c r="CP425">
        <v>0</v>
      </c>
      <c r="CT425">
        <v>0</v>
      </c>
      <c r="CU425">
        <v>0</v>
      </c>
      <c r="CV425">
        <v>0</v>
      </c>
    </row>
    <row r="426" spans="1:100" x14ac:dyDescent="0.3">
      <c r="A426" s="1"/>
      <c r="B426" s="1"/>
      <c r="C426"/>
      <c r="D426" s="1"/>
      <c r="E426" s="1"/>
      <c r="F426" t="b">
        <v>0</v>
      </c>
      <c r="G426" s="1" t="s">
        <v>392</v>
      </c>
      <c r="H426">
        <v>1</v>
      </c>
      <c r="I426" s="1" t="s">
        <v>3062</v>
      </c>
      <c r="J426" s="1" t="s">
        <v>531</v>
      </c>
      <c r="K426" s="1" t="s">
        <v>3041</v>
      </c>
      <c r="L426" s="1" t="s">
        <v>816</v>
      </c>
      <c r="M426" s="1" t="s">
        <v>2056</v>
      </c>
      <c r="N426" s="1"/>
      <c r="O426" s="1" t="s">
        <v>2051</v>
      </c>
      <c r="R426" t="b">
        <v>0</v>
      </c>
      <c r="T426" s="1" t="s">
        <v>395</v>
      </c>
      <c r="U426" s="1" t="s">
        <v>396</v>
      </c>
      <c r="V426" t="b">
        <v>0</v>
      </c>
      <c r="W426">
        <v>0.5</v>
      </c>
      <c r="X426">
        <v>0</v>
      </c>
      <c r="AP426">
        <v>0</v>
      </c>
      <c r="AQ426">
        <v>0</v>
      </c>
      <c r="AR426">
        <v>0</v>
      </c>
      <c r="AS426">
        <v>0</v>
      </c>
      <c r="AT426">
        <v>0</v>
      </c>
      <c r="AU426">
        <v>0</v>
      </c>
      <c r="AV426">
        <v>0</v>
      </c>
      <c r="AX426" s="1"/>
      <c r="AY426">
        <v>0</v>
      </c>
      <c r="AZ426">
        <v>0</v>
      </c>
      <c r="BA426">
        <v>0</v>
      </c>
      <c r="BB426">
        <v>0</v>
      </c>
      <c r="BC426">
        <v>0</v>
      </c>
      <c r="BI426">
        <v>0</v>
      </c>
      <c r="BJ426">
        <v>1</v>
      </c>
      <c r="BK426">
        <v>1</v>
      </c>
      <c r="BM426">
        <v>0</v>
      </c>
      <c r="BN426" s="1"/>
      <c r="BO426" s="1" t="s">
        <v>3062</v>
      </c>
      <c r="BP426" s="1"/>
      <c r="BQ426" s="1"/>
      <c r="BR426" s="1"/>
      <c r="BS426" s="1"/>
      <c r="BU426" s="1"/>
      <c r="BV426" s="1" t="s">
        <v>392</v>
      </c>
      <c r="BW426" s="1" t="s">
        <v>493</v>
      </c>
      <c r="BX426" s="1" t="s">
        <v>3041</v>
      </c>
      <c r="BY426" s="1" t="s">
        <v>816</v>
      </c>
      <c r="BZ426" s="1" t="s">
        <v>2056</v>
      </c>
      <c r="CA426" s="1" t="s">
        <v>2051</v>
      </c>
      <c r="CB426" s="1"/>
      <c r="CC426" s="1"/>
      <c r="CD426">
        <v>0</v>
      </c>
      <c r="CF426" s="1" t="s">
        <v>396</v>
      </c>
      <c r="CH426" s="1"/>
      <c r="CI426" s="1"/>
      <c r="CJ426" t="b">
        <v>0</v>
      </c>
      <c r="CN426">
        <v>0</v>
      </c>
      <c r="CP426">
        <v>0</v>
      </c>
      <c r="CT426">
        <v>0</v>
      </c>
      <c r="CU426">
        <v>0</v>
      </c>
      <c r="CV426">
        <v>0</v>
      </c>
    </row>
    <row r="427" spans="1:100" x14ac:dyDescent="0.3">
      <c r="A427" s="1"/>
      <c r="B427" s="1"/>
      <c r="C427"/>
      <c r="D427" s="1"/>
      <c r="E427" s="1"/>
      <c r="F427" t="b">
        <v>0</v>
      </c>
      <c r="G427" s="1" t="s">
        <v>392</v>
      </c>
      <c r="H427">
        <v>1</v>
      </c>
      <c r="I427" s="1" t="s">
        <v>3063</v>
      </c>
      <c r="J427" s="1" t="s">
        <v>559</v>
      </c>
      <c r="K427" s="1" t="s">
        <v>3064</v>
      </c>
      <c r="L427" s="1" t="s">
        <v>3065</v>
      </c>
      <c r="M427" s="1" t="s">
        <v>2056</v>
      </c>
      <c r="N427" s="1"/>
      <c r="O427" s="1" t="s">
        <v>2051</v>
      </c>
      <c r="R427" t="b">
        <v>0</v>
      </c>
      <c r="T427" s="1" t="s">
        <v>395</v>
      </c>
      <c r="U427" s="1" t="s">
        <v>396</v>
      </c>
      <c r="V427" t="b">
        <v>0</v>
      </c>
      <c r="W427">
        <v>0.5</v>
      </c>
      <c r="X427">
        <v>0</v>
      </c>
      <c r="AP427">
        <v>0</v>
      </c>
      <c r="AQ427">
        <v>0</v>
      </c>
      <c r="AR427">
        <v>0</v>
      </c>
      <c r="AS427">
        <v>0</v>
      </c>
      <c r="AT427">
        <v>0</v>
      </c>
      <c r="AU427">
        <v>0</v>
      </c>
      <c r="AV427">
        <v>0</v>
      </c>
      <c r="AX427" s="1"/>
      <c r="AY427">
        <v>0</v>
      </c>
      <c r="AZ427">
        <v>0</v>
      </c>
      <c r="BA427">
        <v>0</v>
      </c>
      <c r="BB427">
        <v>0</v>
      </c>
      <c r="BC427">
        <v>0</v>
      </c>
      <c r="BI427">
        <v>0</v>
      </c>
      <c r="BJ427">
        <v>1</v>
      </c>
      <c r="BK427">
        <v>1</v>
      </c>
      <c r="BM427">
        <v>0</v>
      </c>
      <c r="BN427" s="1"/>
      <c r="BO427" s="1" t="s">
        <v>3063</v>
      </c>
      <c r="BP427" s="1"/>
      <c r="BQ427" s="1"/>
      <c r="BR427" s="1"/>
      <c r="BS427" s="1"/>
      <c r="BU427" s="1"/>
      <c r="BV427" s="1" t="s">
        <v>392</v>
      </c>
      <c r="BW427" s="1" t="s">
        <v>560</v>
      </c>
      <c r="BX427" s="1" t="s">
        <v>3064</v>
      </c>
      <c r="BY427" s="1" t="s">
        <v>3065</v>
      </c>
      <c r="BZ427" s="1" t="s">
        <v>2056</v>
      </c>
      <c r="CA427" s="1" t="s">
        <v>2051</v>
      </c>
      <c r="CB427" s="1"/>
      <c r="CC427" s="1"/>
      <c r="CD427">
        <v>0</v>
      </c>
      <c r="CF427" s="1" t="s">
        <v>396</v>
      </c>
      <c r="CH427" s="1"/>
      <c r="CI427" s="1"/>
      <c r="CJ427" t="b">
        <v>0</v>
      </c>
      <c r="CN427">
        <v>0</v>
      </c>
      <c r="CP427">
        <v>0</v>
      </c>
      <c r="CT427">
        <v>0</v>
      </c>
      <c r="CU427">
        <v>0</v>
      </c>
      <c r="CV427">
        <v>0</v>
      </c>
    </row>
    <row r="428" spans="1:100" x14ac:dyDescent="0.3">
      <c r="A428" s="1"/>
      <c r="B428" s="1"/>
      <c r="C428"/>
      <c r="D428" s="1"/>
      <c r="E428" s="1"/>
      <c r="F428" t="b">
        <v>0</v>
      </c>
      <c r="G428" s="1" t="s">
        <v>392</v>
      </c>
      <c r="H428">
        <v>1</v>
      </c>
      <c r="I428" s="1" t="s">
        <v>3066</v>
      </c>
      <c r="J428" s="1" t="s">
        <v>559</v>
      </c>
      <c r="K428" s="1" t="s">
        <v>3064</v>
      </c>
      <c r="L428" s="1" t="s">
        <v>3065</v>
      </c>
      <c r="M428" s="1" t="s">
        <v>2056</v>
      </c>
      <c r="N428" s="1"/>
      <c r="O428" s="1" t="s">
        <v>2051</v>
      </c>
      <c r="R428" t="b">
        <v>0</v>
      </c>
      <c r="T428" s="1" t="s">
        <v>395</v>
      </c>
      <c r="U428" s="1" t="s">
        <v>396</v>
      </c>
      <c r="V428" t="b">
        <v>0</v>
      </c>
      <c r="W428">
        <v>0.5</v>
      </c>
      <c r="X428">
        <v>0</v>
      </c>
      <c r="AP428">
        <v>0</v>
      </c>
      <c r="AQ428">
        <v>0</v>
      </c>
      <c r="AR428">
        <v>0</v>
      </c>
      <c r="AS428">
        <v>0</v>
      </c>
      <c r="AT428">
        <v>0</v>
      </c>
      <c r="AU428">
        <v>0</v>
      </c>
      <c r="AV428">
        <v>0</v>
      </c>
      <c r="AX428" s="1"/>
      <c r="AY428">
        <v>0</v>
      </c>
      <c r="AZ428">
        <v>0</v>
      </c>
      <c r="BA428">
        <v>0</v>
      </c>
      <c r="BB428">
        <v>0</v>
      </c>
      <c r="BC428">
        <v>0</v>
      </c>
      <c r="BI428">
        <v>0</v>
      </c>
      <c r="BJ428">
        <v>1</v>
      </c>
      <c r="BK428">
        <v>1</v>
      </c>
      <c r="BM428">
        <v>0</v>
      </c>
      <c r="BN428" s="1"/>
      <c r="BO428" s="1" t="s">
        <v>3066</v>
      </c>
      <c r="BP428" s="1"/>
      <c r="BQ428" s="1"/>
      <c r="BR428" s="1"/>
      <c r="BS428" s="1"/>
      <c r="BU428" s="1"/>
      <c r="BV428" s="1" t="s">
        <v>392</v>
      </c>
      <c r="BW428" s="1" t="s">
        <v>560</v>
      </c>
      <c r="BX428" s="1" t="s">
        <v>3064</v>
      </c>
      <c r="BY428" s="1" t="s">
        <v>3065</v>
      </c>
      <c r="BZ428" s="1" t="s">
        <v>2056</v>
      </c>
      <c r="CA428" s="1" t="s">
        <v>2051</v>
      </c>
      <c r="CB428" s="1"/>
      <c r="CC428" s="1"/>
      <c r="CD428">
        <v>0</v>
      </c>
      <c r="CF428" s="1" t="s">
        <v>396</v>
      </c>
      <c r="CH428" s="1"/>
      <c r="CI428" s="1"/>
      <c r="CJ428" t="b">
        <v>0</v>
      </c>
      <c r="CN428">
        <v>0</v>
      </c>
      <c r="CP428">
        <v>0</v>
      </c>
      <c r="CT428">
        <v>0</v>
      </c>
      <c r="CU428">
        <v>0</v>
      </c>
      <c r="CV428">
        <v>0</v>
      </c>
    </row>
    <row r="429" spans="1:100" x14ac:dyDescent="0.3">
      <c r="A429" s="1"/>
      <c r="B429" s="1"/>
      <c r="C429"/>
      <c r="D429" s="1"/>
      <c r="E429" s="1"/>
      <c r="F429" t="b">
        <v>0</v>
      </c>
      <c r="G429" s="1" t="s">
        <v>527</v>
      </c>
      <c r="H429">
        <v>1</v>
      </c>
      <c r="I429" s="1" t="s">
        <v>3067</v>
      </c>
      <c r="J429" s="1" t="s">
        <v>583</v>
      </c>
      <c r="K429" s="1" t="s">
        <v>2938</v>
      </c>
      <c r="L429" s="1" t="s">
        <v>724</v>
      </c>
      <c r="M429" s="1" t="s">
        <v>2056</v>
      </c>
      <c r="N429" s="1"/>
      <c r="O429" s="1" t="s">
        <v>2051</v>
      </c>
      <c r="R429" t="b">
        <v>0</v>
      </c>
      <c r="T429" s="1" t="s">
        <v>395</v>
      </c>
      <c r="U429" s="1" t="s">
        <v>396</v>
      </c>
      <c r="V429" t="b">
        <v>0</v>
      </c>
      <c r="W429">
        <v>0.5</v>
      </c>
      <c r="X429">
        <v>0</v>
      </c>
      <c r="AP429">
        <v>0</v>
      </c>
      <c r="AQ429">
        <v>0</v>
      </c>
      <c r="AR429">
        <v>0</v>
      </c>
      <c r="AS429">
        <v>0</v>
      </c>
      <c r="AT429">
        <v>0</v>
      </c>
      <c r="AU429">
        <v>0</v>
      </c>
      <c r="AV429">
        <v>0</v>
      </c>
      <c r="AX429" s="1"/>
      <c r="AY429">
        <v>0</v>
      </c>
      <c r="AZ429">
        <v>0</v>
      </c>
      <c r="BA429">
        <v>0</v>
      </c>
      <c r="BB429">
        <v>0</v>
      </c>
      <c r="BC429">
        <v>0</v>
      </c>
      <c r="BI429">
        <v>0</v>
      </c>
      <c r="BJ429">
        <v>1</v>
      </c>
      <c r="BK429">
        <v>1</v>
      </c>
      <c r="BM429">
        <v>0</v>
      </c>
      <c r="BN429" s="1"/>
      <c r="BO429" s="1" t="s">
        <v>3067</v>
      </c>
      <c r="BP429" s="1"/>
      <c r="BQ429" s="1"/>
      <c r="BR429" s="1"/>
      <c r="BS429" s="1"/>
      <c r="BU429" s="1"/>
      <c r="BV429" s="1" t="s">
        <v>527</v>
      </c>
      <c r="BW429" s="1" t="s">
        <v>513</v>
      </c>
      <c r="BX429" s="1" t="s">
        <v>2938</v>
      </c>
      <c r="BY429" s="1" t="s">
        <v>724</v>
      </c>
      <c r="BZ429" s="1" t="s">
        <v>2056</v>
      </c>
      <c r="CA429" s="1" t="s">
        <v>2051</v>
      </c>
      <c r="CB429" s="1"/>
      <c r="CC429" s="1"/>
      <c r="CD429">
        <v>0</v>
      </c>
      <c r="CF429" s="1" t="s">
        <v>396</v>
      </c>
      <c r="CH429" s="1"/>
      <c r="CI429" s="1"/>
      <c r="CJ429" t="b">
        <v>0</v>
      </c>
      <c r="CN429">
        <v>0</v>
      </c>
      <c r="CP429">
        <v>0</v>
      </c>
      <c r="CT429">
        <v>0</v>
      </c>
      <c r="CU429">
        <v>0</v>
      </c>
      <c r="CV429">
        <v>0</v>
      </c>
    </row>
    <row r="430" spans="1:100" x14ac:dyDescent="0.3">
      <c r="A430" s="1"/>
      <c r="B430" s="1"/>
      <c r="C430"/>
      <c r="D430" s="1"/>
      <c r="E430" s="1"/>
      <c r="F430" t="b">
        <v>0</v>
      </c>
      <c r="G430" s="1" t="s">
        <v>527</v>
      </c>
      <c r="H430">
        <v>1</v>
      </c>
      <c r="I430" s="1" t="s">
        <v>3068</v>
      </c>
      <c r="J430" s="1" t="s">
        <v>497</v>
      </c>
      <c r="K430" s="1" t="s">
        <v>1964</v>
      </c>
      <c r="L430" s="1" t="s">
        <v>731</v>
      </c>
      <c r="M430" s="1" t="s">
        <v>2056</v>
      </c>
      <c r="N430" s="1"/>
      <c r="O430" s="1" t="s">
        <v>2051</v>
      </c>
      <c r="R430" t="b">
        <v>0</v>
      </c>
      <c r="T430" s="1" t="s">
        <v>395</v>
      </c>
      <c r="U430" s="1" t="s">
        <v>396</v>
      </c>
      <c r="V430" t="b">
        <v>0</v>
      </c>
      <c r="W430">
        <v>0.5</v>
      </c>
      <c r="X430">
        <v>0</v>
      </c>
      <c r="AP430">
        <v>0</v>
      </c>
      <c r="AQ430">
        <v>0</v>
      </c>
      <c r="AR430">
        <v>0</v>
      </c>
      <c r="AS430">
        <v>0</v>
      </c>
      <c r="AT430">
        <v>0</v>
      </c>
      <c r="AU430">
        <v>0</v>
      </c>
      <c r="AV430">
        <v>0</v>
      </c>
      <c r="AX430" s="1"/>
      <c r="AY430">
        <v>0</v>
      </c>
      <c r="AZ430">
        <v>0</v>
      </c>
      <c r="BA430">
        <v>0</v>
      </c>
      <c r="BB430">
        <v>0</v>
      </c>
      <c r="BC430">
        <v>0</v>
      </c>
      <c r="BI430">
        <v>0</v>
      </c>
      <c r="BJ430">
        <v>1</v>
      </c>
      <c r="BK430">
        <v>1</v>
      </c>
      <c r="BM430">
        <v>0</v>
      </c>
      <c r="BN430" s="1"/>
      <c r="BO430" s="1" t="s">
        <v>3068</v>
      </c>
      <c r="BP430" s="1"/>
      <c r="BQ430" s="1"/>
      <c r="BR430" s="1"/>
      <c r="BS430" s="1"/>
      <c r="BU430" s="1"/>
      <c r="BV430" s="1" t="s">
        <v>527</v>
      </c>
      <c r="BW430" s="1" t="s">
        <v>498</v>
      </c>
      <c r="BX430" s="1" t="s">
        <v>1964</v>
      </c>
      <c r="BY430" s="1" t="s">
        <v>731</v>
      </c>
      <c r="BZ430" s="1" t="s">
        <v>2056</v>
      </c>
      <c r="CA430" s="1" t="s">
        <v>2051</v>
      </c>
      <c r="CB430" s="1"/>
      <c r="CC430" s="1"/>
      <c r="CD430">
        <v>0</v>
      </c>
      <c r="CF430" s="1" t="s">
        <v>396</v>
      </c>
      <c r="CH430" s="1"/>
      <c r="CI430" s="1"/>
      <c r="CJ430" t="b">
        <v>0</v>
      </c>
      <c r="CN430">
        <v>0</v>
      </c>
      <c r="CP430">
        <v>0</v>
      </c>
      <c r="CT430">
        <v>0</v>
      </c>
      <c r="CU430">
        <v>0</v>
      </c>
      <c r="CV430">
        <v>0</v>
      </c>
    </row>
    <row r="431" spans="1:100" x14ac:dyDescent="0.3">
      <c r="A431" s="1"/>
      <c r="B431" s="1"/>
      <c r="C431"/>
      <c r="D431" s="1"/>
      <c r="E431" s="1"/>
      <c r="F431" t="b">
        <v>0</v>
      </c>
      <c r="G431" s="1" t="s">
        <v>392</v>
      </c>
      <c r="H431">
        <v>1</v>
      </c>
      <c r="I431" s="1" t="s">
        <v>3069</v>
      </c>
      <c r="J431" s="1" t="s">
        <v>519</v>
      </c>
      <c r="K431" s="1" t="s">
        <v>2484</v>
      </c>
      <c r="L431" s="1" t="s">
        <v>2482</v>
      </c>
      <c r="M431" s="1" t="s">
        <v>2056</v>
      </c>
      <c r="N431" s="1"/>
      <c r="O431" s="1" t="s">
        <v>2051</v>
      </c>
      <c r="R431" t="b">
        <v>0</v>
      </c>
      <c r="T431" s="1" t="s">
        <v>395</v>
      </c>
      <c r="U431" s="1" t="s">
        <v>396</v>
      </c>
      <c r="V431" t="b">
        <v>0</v>
      </c>
      <c r="W431">
        <v>0.5</v>
      </c>
      <c r="X431">
        <v>0</v>
      </c>
      <c r="AP431">
        <v>0</v>
      </c>
      <c r="AQ431">
        <v>0</v>
      </c>
      <c r="AR431">
        <v>0</v>
      </c>
      <c r="AS431">
        <v>0</v>
      </c>
      <c r="AT431">
        <v>0</v>
      </c>
      <c r="AU431">
        <v>0</v>
      </c>
      <c r="AV431">
        <v>0</v>
      </c>
      <c r="AX431" s="1"/>
      <c r="AY431">
        <v>0</v>
      </c>
      <c r="AZ431">
        <v>0</v>
      </c>
      <c r="BA431">
        <v>0</v>
      </c>
      <c r="BB431">
        <v>0</v>
      </c>
      <c r="BC431">
        <v>0</v>
      </c>
      <c r="BI431">
        <v>0</v>
      </c>
      <c r="BJ431">
        <v>1</v>
      </c>
      <c r="BK431">
        <v>1</v>
      </c>
      <c r="BM431">
        <v>0</v>
      </c>
      <c r="BN431" s="1"/>
      <c r="BO431" s="1" t="s">
        <v>3069</v>
      </c>
      <c r="BP431" s="1"/>
      <c r="BQ431" s="1"/>
      <c r="BR431" s="1"/>
      <c r="BS431" s="1"/>
      <c r="BU431" s="1"/>
      <c r="BV431" s="1" t="s">
        <v>392</v>
      </c>
      <c r="BW431" s="1" t="s">
        <v>446</v>
      </c>
      <c r="BX431" s="1" t="s">
        <v>2484</v>
      </c>
      <c r="BY431" s="1" t="s">
        <v>2482</v>
      </c>
      <c r="BZ431" s="1" t="s">
        <v>2056</v>
      </c>
      <c r="CA431" s="1" t="s">
        <v>2051</v>
      </c>
      <c r="CB431" s="1"/>
      <c r="CC431" s="1"/>
      <c r="CD431">
        <v>0</v>
      </c>
      <c r="CF431" s="1" t="s">
        <v>396</v>
      </c>
      <c r="CH431" s="1"/>
      <c r="CI431" s="1"/>
      <c r="CJ431" t="b">
        <v>0</v>
      </c>
      <c r="CN431">
        <v>0</v>
      </c>
      <c r="CP431">
        <v>0</v>
      </c>
      <c r="CT431">
        <v>0</v>
      </c>
      <c r="CU431">
        <v>0</v>
      </c>
      <c r="CV431">
        <v>0</v>
      </c>
    </row>
    <row r="432" spans="1:100" x14ac:dyDescent="0.3">
      <c r="A432" s="1"/>
      <c r="B432" s="1"/>
      <c r="C432"/>
      <c r="D432" s="1"/>
      <c r="E432" s="1"/>
      <c r="F432" t="b">
        <v>0</v>
      </c>
      <c r="G432" s="1" t="s">
        <v>527</v>
      </c>
      <c r="H432">
        <v>1</v>
      </c>
      <c r="I432" s="1" t="s">
        <v>3070</v>
      </c>
      <c r="J432" s="1" t="s">
        <v>824</v>
      </c>
      <c r="K432" s="1" t="s">
        <v>1964</v>
      </c>
      <c r="L432" s="1" t="s">
        <v>731</v>
      </c>
      <c r="M432" s="1" t="s">
        <v>2056</v>
      </c>
      <c r="N432" s="1"/>
      <c r="O432" s="1" t="s">
        <v>2051</v>
      </c>
      <c r="R432" t="b">
        <v>0</v>
      </c>
      <c r="T432" s="1" t="s">
        <v>395</v>
      </c>
      <c r="U432" s="1" t="s">
        <v>396</v>
      </c>
      <c r="V432" t="b">
        <v>0</v>
      </c>
      <c r="W432">
        <v>0.5</v>
      </c>
      <c r="X432">
        <v>0</v>
      </c>
      <c r="AP432">
        <v>0</v>
      </c>
      <c r="AQ432">
        <v>0</v>
      </c>
      <c r="AR432">
        <v>0</v>
      </c>
      <c r="AS432">
        <v>0</v>
      </c>
      <c r="AT432">
        <v>0</v>
      </c>
      <c r="AU432">
        <v>0</v>
      </c>
      <c r="AV432">
        <v>0</v>
      </c>
      <c r="AX432" s="1"/>
      <c r="AY432">
        <v>0</v>
      </c>
      <c r="AZ432">
        <v>0</v>
      </c>
      <c r="BA432">
        <v>0</v>
      </c>
      <c r="BB432">
        <v>0</v>
      </c>
      <c r="BC432">
        <v>0</v>
      </c>
      <c r="BI432">
        <v>0</v>
      </c>
      <c r="BJ432">
        <v>1</v>
      </c>
      <c r="BK432">
        <v>1</v>
      </c>
      <c r="BM432">
        <v>0</v>
      </c>
      <c r="BN432" s="1"/>
      <c r="BO432" s="1" t="s">
        <v>3070</v>
      </c>
      <c r="BP432" s="1"/>
      <c r="BQ432" s="1"/>
      <c r="BR432" s="1"/>
      <c r="BS432" s="1"/>
      <c r="BU432" s="1"/>
      <c r="BV432" s="1" t="s">
        <v>527</v>
      </c>
      <c r="BW432" s="1" t="s">
        <v>674</v>
      </c>
      <c r="BX432" s="1" t="s">
        <v>1964</v>
      </c>
      <c r="BY432" s="1" t="s">
        <v>731</v>
      </c>
      <c r="BZ432" s="1" t="s">
        <v>2056</v>
      </c>
      <c r="CA432" s="1" t="s">
        <v>2051</v>
      </c>
      <c r="CB432" s="1"/>
      <c r="CC432" s="1"/>
      <c r="CD432">
        <v>0</v>
      </c>
      <c r="CF432" s="1" t="s">
        <v>396</v>
      </c>
      <c r="CH432" s="1"/>
      <c r="CI432" s="1"/>
      <c r="CJ432" t="b">
        <v>0</v>
      </c>
      <c r="CN432">
        <v>0</v>
      </c>
      <c r="CP432">
        <v>0</v>
      </c>
      <c r="CT432">
        <v>0</v>
      </c>
      <c r="CU432">
        <v>0</v>
      </c>
      <c r="CV432">
        <v>0</v>
      </c>
    </row>
    <row r="433" spans="1:111" x14ac:dyDescent="0.3">
      <c r="A433" s="1"/>
      <c r="B433" s="1"/>
      <c r="C433"/>
      <c r="D433" s="1"/>
      <c r="E433" s="1"/>
      <c r="F433" t="b">
        <v>0</v>
      </c>
      <c r="G433" s="1" t="s">
        <v>527</v>
      </c>
      <c r="H433">
        <v>1</v>
      </c>
      <c r="I433" s="1" t="s">
        <v>3071</v>
      </c>
      <c r="J433" s="1" t="s">
        <v>432</v>
      </c>
      <c r="K433" s="1" t="s">
        <v>3072</v>
      </c>
      <c r="L433" s="1" t="s">
        <v>691</v>
      </c>
      <c r="M433" s="1" t="s">
        <v>2056</v>
      </c>
      <c r="N433" s="1"/>
      <c r="O433" s="1" t="s">
        <v>2051</v>
      </c>
      <c r="R433" t="b">
        <v>0</v>
      </c>
      <c r="T433" s="1" t="s">
        <v>395</v>
      </c>
      <c r="U433" s="1" t="s">
        <v>396</v>
      </c>
      <c r="V433" t="b">
        <v>0</v>
      </c>
      <c r="W433">
        <v>0.5</v>
      </c>
      <c r="X433">
        <v>0</v>
      </c>
      <c r="AP433">
        <v>0</v>
      </c>
      <c r="AQ433">
        <v>0</v>
      </c>
      <c r="AR433">
        <v>0</v>
      </c>
      <c r="AS433">
        <v>0</v>
      </c>
      <c r="AT433">
        <v>0</v>
      </c>
      <c r="AU433">
        <v>0</v>
      </c>
      <c r="AV433">
        <v>0</v>
      </c>
      <c r="AX433" s="1"/>
      <c r="AY433">
        <v>0</v>
      </c>
      <c r="AZ433">
        <v>0</v>
      </c>
      <c r="BA433">
        <v>0</v>
      </c>
      <c r="BB433">
        <v>0</v>
      </c>
      <c r="BC433">
        <v>0</v>
      </c>
      <c r="BI433">
        <v>0</v>
      </c>
      <c r="BJ433">
        <v>1</v>
      </c>
      <c r="BK433">
        <v>1</v>
      </c>
      <c r="BM433">
        <v>0</v>
      </c>
      <c r="BN433" s="1"/>
      <c r="BO433" s="1" t="s">
        <v>3071</v>
      </c>
      <c r="BP433" s="1"/>
      <c r="BQ433" s="1"/>
      <c r="BR433" s="1"/>
      <c r="BS433" s="1"/>
      <c r="BU433" s="1"/>
      <c r="BV433" s="1" t="s">
        <v>527</v>
      </c>
      <c r="BW433" s="1" t="s">
        <v>403</v>
      </c>
      <c r="BX433" s="1" t="s">
        <v>3072</v>
      </c>
      <c r="BY433" s="1" t="s">
        <v>691</v>
      </c>
      <c r="BZ433" s="1" t="s">
        <v>2056</v>
      </c>
      <c r="CA433" s="1" t="s">
        <v>2051</v>
      </c>
      <c r="CB433" s="1"/>
      <c r="CC433" s="1"/>
      <c r="CD433">
        <v>0</v>
      </c>
      <c r="CF433" s="1" t="s">
        <v>396</v>
      </c>
      <c r="CH433" s="1"/>
      <c r="CI433" s="1"/>
      <c r="CJ433" t="b">
        <v>0</v>
      </c>
      <c r="CN433">
        <v>0</v>
      </c>
      <c r="CP433">
        <v>0</v>
      </c>
      <c r="CT433">
        <v>0</v>
      </c>
      <c r="CU433">
        <v>0</v>
      </c>
      <c r="CV433">
        <v>0</v>
      </c>
    </row>
    <row r="434" spans="1:111" x14ac:dyDescent="0.3">
      <c r="A434" s="1" t="s">
        <v>734</v>
      </c>
      <c r="B434" s="1" t="s">
        <v>1524</v>
      </c>
      <c r="C434">
        <v>1</v>
      </c>
      <c r="D434" s="1"/>
      <c r="E434" s="1"/>
      <c r="F434" t="b">
        <v>0</v>
      </c>
      <c r="G434" s="1" t="s">
        <v>392</v>
      </c>
      <c r="H434">
        <v>1</v>
      </c>
      <c r="I434" s="1" t="s">
        <v>3073</v>
      </c>
      <c r="J434" s="1" t="s">
        <v>732</v>
      </c>
      <c r="K434" s="1" t="s">
        <v>2618</v>
      </c>
      <c r="L434" s="1" t="s">
        <v>2050</v>
      </c>
      <c r="M434" s="1" t="s">
        <v>2056</v>
      </c>
      <c r="N434" s="1"/>
      <c r="O434" s="1" t="s">
        <v>2051</v>
      </c>
      <c r="R434" t="b">
        <v>0</v>
      </c>
      <c r="T434" s="1" t="s">
        <v>395</v>
      </c>
      <c r="U434" s="1" t="s">
        <v>396</v>
      </c>
      <c r="V434" t="b">
        <v>0</v>
      </c>
      <c r="W434">
        <v>0.5</v>
      </c>
      <c r="X434">
        <v>0</v>
      </c>
      <c r="Z434">
        <v>0</v>
      </c>
      <c r="AB434">
        <v>0</v>
      </c>
      <c r="AD434">
        <v>0</v>
      </c>
      <c r="AF434">
        <v>0</v>
      </c>
      <c r="AH434">
        <v>0</v>
      </c>
      <c r="AJ434">
        <v>0</v>
      </c>
      <c r="AL434">
        <v>0</v>
      </c>
      <c r="AO434">
        <v>0</v>
      </c>
      <c r="AP434">
        <v>0</v>
      </c>
      <c r="AQ434">
        <v>0</v>
      </c>
      <c r="AR434">
        <v>0</v>
      </c>
      <c r="AS434">
        <v>0</v>
      </c>
      <c r="AT434">
        <v>0</v>
      </c>
      <c r="AU434">
        <v>0</v>
      </c>
      <c r="AV434">
        <v>0</v>
      </c>
      <c r="AX434" s="1" t="s">
        <v>397</v>
      </c>
      <c r="AY434">
        <v>0</v>
      </c>
      <c r="AZ434">
        <v>0</v>
      </c>
      <c r="BA434">
        <v>0</v>
      </c>
      <c r="BB434">
        <v>0</v>
      </c>
      <c r="BC434">
        <v>0</v>
      </c>
      <c r="BI434">
        <v>0</v>
      </c>
      <c r="BJ434">
        <v>1</v>
      </c>
      <c r="BK434">
        <v>1</v>
      </c>
      <c r="BM434">
        <v>0</v>
      </c>
      <c r="BN434" s="1"/>
      <c r="BO434" s="1" t="s">
        <v>3073</v>
      </c>
      <c r="BP434" s="1" t="s">
        <v>734</v>
      </c>
      <c r="BQ434" s="1" t="s">
        <v>1524</v>
      </c>
      <c r="BR434" s="1"/>
      <c r="BS434" s="1"/>
      <c r="BT434">
        <v>1</v>
      </c>
      <c r="BU434" s="1"/>
      <c r="BV434" s="1" t="s">
        <v>392</v>
      </c>
      <c r="BW434" s="1" t="s">
        <v>653</v>
      </c>
      <c r="BX434" s="1" t="s">
        <v>2618</v>
      </c>
      <c r="BY434" s="1" t="s">
        <v>2050</v>
      </c>
      <c r="BZ434" s="1" t="s">
        <v>2056</v>
      </c>
      <c r="CA434" s="1" t="s">
        <v>2051</v>
      </c>
      <c r="CB434" s="1"/>
      <c r="CC434" s="1"/>
      <c r="CD434">
        <v>0</v>
      </c>
      <c r="CF434" s="1" t="s">
        <v>396</v>
      </c>
      <c r="CH434" s="1"/>
      <c r="CI434" s="1"/>
      <c r="CJ434" t="b">
        <v>0</v>
      </c>
      <c r="CN434">
        <v>0</v>
      </c>
      <c r="CO434" t="b">
        <v>1</v>
      </c>
      <c r="CP434">
        <v>0</v>
      </c>
      <c r="CT434">
        <v>0</v>
      </c>
      <c r="CU434">
        <v>0</v>
      </c>
      <c r="CV434">
        <v>0</v>
      </c>
    </row>
    <row r="435" spans="1:111" x14ac:dyDescent="0.3">
      <c r="A435" s="1"/>
      <c r="B435" s="1"/>
      <c r="C435"/>
      <c r="D435" s="1"/>
      <c r="E435" s="1"/>
      <c r="F435" t="b">
        <v>0</v>
      </c>
      <c r="G435" s="1" t="s">
        <v>392</v>
      </c>
      <c r="H435">
        <v>1</v>
      </c>
      <c r="I435" s="1" t="s">
        <v>3074</v>
      </c>
      <c r="J435" s="1" t="s">
        <v>732</v>
      </c>
      <c r="K435" s="1" t="s">
        <v>2618</v>
      </c>
      <c r="L435" s="1" t="s">
        <v>2050</v>
      </c>
      <c r="M435" s="1" t="s">
        <v>2056</v>
      </c>
      <c r="N435" s="1"/>
      <c r="O435" s="1" t="s">
        <v>2051</v>
      </c>
      <c r="R435" t="b">
        <v>0</v>
      </c>
      <c r="T435" s="1" t="s">
        <v>395</v>
      </c>
      <c r="U435" s="1" t="s">
        <v>396</v>
      </c>
      <c r="V435" t="b">
        <v>0</v>
      </c>
      <c r="W435">
        <v>0.5</v>
      </c>
      <c r="X435">
        <v>0</v>
      </c>
      <c r="AP435">
        <v>0</v>
      </c>
      <c r="AQ435">
        <v>0</v>
      </c>
      <c r="AR435">
        <v>0</v>
      </c>
      <c r="AS435">
        <v>0</v>
      </c>
      <c r="AT435">
        <v>0</v>
      </c>
      <c r="AU435">
        <v>0</v>
      </c>
      <c r="AV435">
        <v>0</v>
      </c>
      <c r="AX435" s="1"/>
      <c r="AY435">
        <v>0</v>
      </c>
      <c r="AZ435">
        <v>0</v>
      </c>
      <c r="BA435">
        <v>0</v>
      </c>
      <c r="BB435">
        <v>0</v>
      </c>
      <c r="BC435">
        <v>0</v>
      </c>
      <c r="BI435">
        <v>0</v>
      </c>
      <c r="BJ435">
        <v>1</v>
      </c>
      <c r="BK435">
        <v>1</v>
      </c>
      <c r="BM435">
        <v>0</v>
      </c>
      <c r="BN435" s="1"/>
      <c r="BO435" s="1" t="s">
        <v>3074</v>
      </c>
      <c r="BP435" s="1"/>
      <c r="BQ435" s="1"/>
      <c r="BR435" s="1"/>
      <c r="BS435" s="1"/>
      <c r="BU435" s="1"/>
      <c r="BV435" s="1" t="s">
        <v>392</v>
      </c>
      <c r="BW435" s="1" t="s">
        <v>653</v>
      </c>
      <c r="BX435" s="1" t="s">
        <v>2618</v>
      </c>
      <c r="BY435" s="1" t="s">
        <v>2050</v>
      </c>
      <c r="BZ435" s="1" t="s">
        <v>2056</v>
      </c>
      <c r="CA435" s="1" t="s">
        <v>2051</v>
      </c>
      <c r="CB435" s="1"/>
      <c r="CC435" s="1"/>
      <c r="CD435">
        <v>0</v>
      </c>
      <c r="CF435" s="1" t="s">
        <v>396</v>
      </c>
      <c r="CH435" s="1"/>
      <c r="CI435" s="1"/>
      <c r="CJ435" t="b">
        <v>0</v>
      </c>
      <c r="CN435">
        <v>0</v>
      </c>
      <c r="CP435">
        <v>0</v>
      </c>
      <c r="CT435">
        <v>0</v>
      </c>
      <c r="CU435">
        <v>0</v>
      </c>
      <c r="CV435">
        <v>0</v>
      </c>
    </row>
    <row r="436" spans="1:111" x14ac:dyDescent="0.3">
      <c r="A436" s="1" t="s">
        <v>1503</v>
      </c>
      <c r="B436" s="1" t="s">
        <v>1504</v>
      </c>
      <c r="C436">
        <v>102</v>
      </c>
      <c r="D436" s="1"/>
      <c r="E436" s="1"/>
      <c r="F436" t="b">
        <v>0</v>
      </c>
      <c r="G436" s="1" t="s">
        <v>527</v>
      </c>
      <c r="H436">
        <v>1</v>
      </c>
      <c r="I436" s="1" t="s">
        <v>3075</v>
      </c>
      <c r="J436" s="1" t="s">
        <v>393</v>
      </c>
      <c r="K436" s="1" t="s">
        <v>3076</v>
      </c>
      <c r="L436" s="1" t="s">
        <v>3077</v>
      </c>
      <c r="M436" s="1" t="s">
        <v>2056</v>
      </c>
      <c r="N436" s="1"/>
      <c r="O436" s="1" t="s">
        <v>2051</v>
      </c>
      <c r="R436" t="b">
        <v>0</v>
      </c>
      <c r="T436" s="1" t="s">
        <v>395</v>
      </c>
      <c r="U436" s="1" t="s">
        <v>396</v>
      </c>
      <c r="V436" t="b">
        <v>0</v>
      </c>
      <c r="W436">
        <v>0.5</v>
      </c>
      <c r="X436">
        <v>0</v>
      </c>
      <c r="Z436">
        <v>0</v>
      </c>
      <c r="AB436">
        <v>0</v>
      </c>
      <c r="AD436">
        <v>0</v>
      </c>
      <c r="AF436">
        <v>0</v>
      </c>
      <c r="AH436">
        <v>0</v>
      </c>
      <c r="AJ436">
        <v>0</v>
      </c>
      <c r="AL436">
        <v>0</v>
      </c>
      <c r="AO436">
        <v>0</v>
      </c>
      <c r="AP436">
        <v>0</v>
      </c>
      <c r="AQ436">
        <v>0</v>
      </c>
      <c r="AR436">
        <v>0</v>
      </c>
      <c r="AS436">
        <v>0</v>
      </c>
      <c r="AT436">
        <v>0</v>
      </c>
      <c r="AU436">
        <v>0</v>
      </c>
      <c r="AV436">
        <v>0</v>
      </c>
      <c r="AX436" s="1" t="s">
        <v>1563</v>
      </c>
      <c r="AY436">
        <v>0</v>
      </c>
      <c r="AZ436">
        <v>0</v>
      </c>
      <c r="BA436">
        <v>0</v>
      </c>
      <c r="BB436">
        <v>0</v>
      </c>
      <c r="BC436">
        <v>0</v>
      </c>
      <c r="BI436">
        <v>0</v>
      </c>
      <c r="BJ436">
        <v>1</v>
      </c>
      <c r="BK436">
        <v>1</v>
      </c>
      <c r="BM436">
        <v>0</v>
      </c>
      <c r="BN436" s="1"/>
      <c r="BO436" s="1" t="s">
        <v>3075</v>
      </c>
      <c r="BP436" s="1" t="s">
        <v>1503</v>
      </c>
      <c r="BQ436" s="1" t="s">
        <v>1504</v>
      </c>
      <c r="BR436" s="1"/>
      <c r="BS436" s="1"/>
      <c r="BT436">
        <v>352</v>
      </c>
      <c r="BU436" s="1"/>
      <c r="BV436" s="1" t="s">
        <v>527</v>
      </c>
      <c r="BW436" s="1"/>
      <c r="BX436" s="1" t="s">
        <v>3076</v>
      </c>
      <c r="BY436" s="1" t="s">
        <v>3077</v>
      </c>
      <c r="BZ436" s="1" t="s">
        <v>2056</v>
      </c>
      <c r="CA436" s="1" t="s">
        <v>2051</v>
      </c>
      <c r="CB436" s="1"/>
      <c r="CC436" s="1"/>
      <c r="CD436">
        <v>0</v>
      </c>
      <c r="CF436" s="1" t="s">
        <v>396</v>
      </c>
      <c r="CH436" s="1"/>
      <c r="CI436" s="1"/>
      <c r="CJ436" t="b">
        <v>0</v>
      </c>
      <c r="CN436">
        <v>0</v>
      </c>
      <c r="CO436" t="b">
        <v>1</v>
      </c>
      <c r="CP436">
        <v>0</v>
      </c>
      <c r="CT436">
        <v>0</v>
      </c>
      <c r="CU436">
        <v>0</v>
      </c>
      <c r="CV436">
        <v>0</v>
      </c>
    </row>
    <row r="437" spans="1:111" x14ac:dyDescent="0.3">
      <c r="A437" s="1"/>
      <c r="B437" s="1"/>
      <c r="C437"/>
      <c r="D437" s="1"/>
      <c r="E437" s="1"/>
      <c r="F437" t="b">
        <v>0</v>
      </c>
      <c r="G437" s="1" t="s">
        <v>392</v>
      </c>
      <c r="H437">
        <v>1</v>
      </c>
      <c r="I437" s="1" t="s">
        <v>3078</v>
      </c>
      <c r="J437" s="1" t="s">
        <v>393</v>
      </c>
      <c r="K437" s="1" t="s">
        <v>2916</v>
      </c>
      <c r="L437" s="1" t="s">
        <v>417</v>
      </c>
      <c r="M437" s="1" t="s">
        <v>2056</v>
      </c>
      <c r="N437" s="1"/>
      <c r="O437" s="1" t="s">
        <v>2051</v>
      </c>
      <c r="R437" t="b">
        <v>0</v>
      </c>
      <c r="T437" s="1" t="s">
        <v>395</v>
      </c>
      <c r="U437" s="1" t="s">
        <v>396</v>
      </c>
      <c r="V437" t="b">
        <v>0</v>
      </c>
      <c r="W437">
        <v>0.5</v>
      </c>
      <c r="X437">
        <v>0</v>
      </c>
      <c r="AP437">
        <v>0</v>
      </c>
      <c r="AQ437">
        <v>0</v>
      </c>
      <c r="AR437">
        <v>0</v>
      </c>
      <c r="AS437">
        <v>0</v>
      </c>
      <c r="AT437">
        <v>0</v>
      </c>
      <c r="AU437">
        <v>0</v>
      </c>
      <c r="AV437">
        <v>0</v>
      </c>
      <c r="AX437" s="1"/>
      <c r="AY437">
        <v>0</v>
      </c>
      <c r="AZ437">
        <v>0</v>
      </c>
      <c r="BA437">
        <v>0</v>
      </c>
      <c r="BB437">
        <v>0</v>
      </c>
      <c r="BC437">
        <v>0</v>
      </c>
      <c r="BI437">
        <v>0</v>
      </c>
      <c r="BJ437">
        <v>1</v>
      </c>
      <c r="BK437">
        <v>1</v>
      </c>
      <c r="BM437">
        <v>0</v>
      </c>
      <c r="BN437" s="1"/>
      <c r="BO437" s="1" t="s">
        <v>3078</v>
      </c>
      <c r="BP437" s="1"/>
      <c r="BQ437" s="1"/>
      <c r="BR437" s="1"/>
      <c r="BS437" s="1"/>
      <c r="BU437" s="1"/>
      <c r="BV437" s="1" t="s">
        <v>392</v>
      </c>
      <c r="BW437" s="1"/>
      <c r="BX437" s="1" t="s">
        <v>2916</v>
      </c>
      <c r="BY437" s="1" t="s">
        <v>417</v>
      </c>
      <c r="BZ437" s="1" t="s">
        <v>2056</v>
      </c>
      <c r="CA437" s="1" t="s">
        <v>2051</v>
      </c>
      <c r="CB437" s="1"/>
      <c r="CC437" s="1"/>
      <c r="CD437">
        <v>0</v>
      </c>
      <c r="CF437" s="1" t="s">
        <v>396</v>
      </c>
      <c r="CH437" s="1"/>
      <c r="CI437" s="1"/>
      <c r="CJ437" t="b">
        <v>0</v>
      </c>
      <c r="CN437">
        <v>0</v>
      </c>
      <c r="CP437">
        <v>0</v>
      </c>
      <c r="CT437">
        <v>0</v>
      </c>
      <c r="CU437">
        <v>0</v>
      </c>
      <c r="CV437">
        <v>0</v>
      </c>
    </row>
    <row r="438" spans="1:111" x14ac:dyDescent="0.3">
      <c r="A438" s="1"/>
      <c r="B438" s="1"/>
      <c r="C438"/>
      <c r="D438" s="1"/>
      <c r="E438" s="1"/>
      <c r="F438" t="b">
        <v>0</v>
      </c>
      <c r="G438" s="1" t="s">
        <v>527</v>
      </c>
      <c r="H438">
        <v>1</v>
      </c>
      <c r="I438" s="1" t="s">
        <v>3079</v>
      </c>
      <c r="J438" s="1" t="s">
        <v>444</v>
      </c>
      <c r="K438" s="1" t="s">
        <v>2750</v>
      </c>
      <c r="L438" s="1" t="s">
        <v>2059</v>
      </c>
      <c r="M438" s="1" t="s">
        <v>2056</v>
      </c>
      <c r="N438" s="1"/>
      <c r="O438" s="1" t="s">
        <v>2051</v>
      </c>
      <c r="R438" t="b">
        <v>0</v>
      </c>
      <c r="T438" s="1" t="s">
        <v>395</v>
      </c>
      <c r="U438" s="1" t="s">
        <v>396</v>
      </c>
      <c r="V438" t="b">
        <v>0</v>
      </c>
      <c r="W438">
        <v>0.5</v>
      </c>
      <c r="X438">
        <v>0</v>
      </c>
      <c r="AP438">
        <v>0</v>
      </c>
      <c r="AQ438">
        <v>0</v>
      </c>
      <c r="AR438">
        <v>0</v>
      </c>
      <c r="AS438">
        <v>0</v>
      </c>
      <c r="AT438">
        <v>0</v>
      </c>
      <c r="AU438">
        <v>0</v>
      </c>
      <c r="AV438">
        <v>0</v>
      </c>
      <c r="AX438" s="1"/>
      <c r="AY438">
        <v>0</v>
      </c>
      <c r="AZ438">
        <v>0</v>
      </c>
      <c r="BA438">
        <v>0</v>
      </c>
      <c r="BB438">
        <v>0</v>
      </c>
      <c r="BC438">
        <v>0</v>
      </c>
      <c r="BI438">
        <v>0</v>
      </c>
      <c r="BJ438">
        <v>1</v>
      </c>
      <c r="BK438">
        <v>1</v>
      </c>
      <c r="BM438">
        <v>0</v>
      </c>
      <c r="BN438" s="1"/>
      <c r="BO438" s="1" t="s">
        <v>3079</v>
      </c>
      <c r="BP438" s="1"/>
      <c r="BQ438" s="1"/>
      <c r="BR438" s="1"/>
      <c r="BS438" s="1"/>
      <c r="BU438" s="1"/>
      <c r="BV438" s="1" t="s">
        <v>527</v>
      </c>
      <c r="BW438" s="1" t="s">
        <v>400</v>
      </c>
      <c r="BX438" s="1" t="s">
        <v>2750</v>
      </c>
      <c r="BY438" s="1" t="s">
        <v>2059</v>
      </c>
      <c r="BZ438" s="1" t="s">
        <v>2056</v>
      </c>
      <c r="CA438" s="1" t="s">
        <v>2051</v>
      </c>
      <c r="CB438" s="1"/>
      <c r="CC438" s="1"/>
      <c r="CD438">
        <v>0</v>
      </c>
      <c r="CF438" s="1" t="s">
        <v>396</v>
      </c>
      <c r="CH438" s="1"/>
      <c r="CI438" s="1"/>
      <c r="CJ438" t="b">
        <v>0</v>
      </c>
      <c r="CN438">
        <v>0</v>
      </c>
      <c r="CP438">
        <v>0</v>
      </c>
      <c r="CT438">
        <v>0</v>
      </c>
      <c r="CU438">
        <v>0</v>
      </c>
      <c r="CV438">
        <v>0</v>
      </c>
    </row>
    <row r="439" spans="1:111" x14ac:dyDescent="0.3">
      <c r="A439" s="1"/>
      <c r="B439" s="1"/>
      <c r="C439"/>
      <c r="D439" s="1"/>
      <c r="E439" s="1"/>
      <c r="F439" t="b">
        <v>0</v>
      </c>
      <c r="G439" s="1" t="s">
        <v>527</v>
      </c>
      <c r="H439">
        <v>1</v>
      </c>
      <c r="I439" s="1" t="s">
        <v>3080</v>
      </c>
      <c r="J439" s="1" t="s">
        <v>393</v>
      </c>
      <c r="K439" s="1" t="s">
        <v>2981</v>
      </c>
      <c r="L439" s="1" t="s">
        <v>2982</v>
      </c>
      <c r="M439" s="1" t="s">
        <v>2056</v>
      </c>
      <c r="N439" s="1"/>
      <c r="O439" s="1" t="s">
        <v>2051</v>
      </c>
      <c r="R439" t="b">
        <v>0</v>
      </c>
      <c r="T439" s="1" t="s">
        <v>395</v>
      </c>
      <c r="U439" s="1" t="s">
        <v>396</v>
      </c>
      <c r="V439" t="b">
        <v>0</v>
      </c>
      <c r="W439">
        <v>0.5</v>
      </c>
      <c r="X439">
        <v>0</v>
      </c>
      <c r="AP439">
        <v>0</v>
      </c>
      <c r="AQ439">
        <v>0</v>
      </c>
      <c r="AR439">
        <v>0</v>
      </c>
      <c r="AS439">
        <v>0</v>
      </c>
      <c r="AT439">
        <v>0</v>
      </c>
      <c r="AU439">
        <v>0</v>
      </c>
      <c r="AV439">
        <v>0</v>
      </c>
      <c r="AX439" s="1"/>
      <c r="AY439">
        <v>0</v>
      </c>
      <c r="AZ439">
        <v>0</v>
      </c>
      <c r="BA439">
        <v>0</v>
      </c>
      <c r="BB439">
        <v>0</v>
      </c>
      <c r="BC439">
        <v>0</v>
      </c>
      <c r="BI439">
        <v>0</v>
      </c>
      <c r="BJ439">
        <v>1</v>
      </c>
      <c r="BK439">
        <v>1</v>
      </c>
      <c r="BM439">
        <v>0</v>
      </c>
      <c r="BN439" s="1"/>
      <c r="BO439" s="1" t="s">
        <v>3080</v>
      </c>
      <c r="BP439" s="1"/>
      <c r="BQ439" s="1"/>
      <c r="BR439" s="1"/>
      <c r="BS439" s="1"/>
      <c r="BU439" s="1"/>
      <c r="BV439" s="1" t="s">
        <v>527</v>
      </c>
      <c r="BW439" s="1"/>
      <c r="BX439" s="1" t="s">
        <v>2981</v>
      </c>
      <c r="BY439" s="1" t="s">
        <v>2982</v>
      </c>
      <c r="BZ439" s="1" t="s">
        <v>2056</v>
      </c>
      <c r="CA439" s="1" t="s">
        <v>2051</v>
      </c>
      <c r="CB439" s="1"/>
      <c r="CC439" s="1"/>
      <c r="CD439">
        <v>0</v>
      </c>
      <c r="CF439" s="1" t="s">
        <v>396</v>
      </c>
      <c r="CH439" s="1"/>
      <c r="CI439" s="1"/>
      <c r="CJ439" t="b">
        <v>0</v>
      </c>
      <c r="CN439">
        <v>0</v>
      </c>
      <c r="CP439">
        <v>0</v>
      </c>
      <c r="CT439">
        <v>0</v>
      </c>
      <c r="CU439">
        <v>0</v>
      </c>
      <c r="CV439">
        <v>0</v>
      </c>
    </row>
    <row r="440" spans="1:111" x14ac:dyDescent="0.3">
      <c r="A440" s="1"/>
      <c r="B440" s="1"/>
      <c r="C440"/>
      <c r="D440" s="1"/>
      <c r="E440" s="1"/>
      <c r="F440" t="b">
        <v>0</v>
      </c>
      <c r="G440" s="1" t="s">
        <v>527</v>
      </c>
      <c r="H440">
        <v>1</v>
      </c>
      <c r="I440" s="1" t="s">
        <v>3081</v>
      </c>
      <c r="J440" s="1" t="s">
        <v>393</v>
      </c>
      <c r="K440" s="1" t="s">
        <v>3082</v>
      </c>
      <c r="L440" s="1" t="s">
        <v>2198</v>
      </c>
      <c r="M440" s="1" t="s">
        <v>2056</v>
      </c>
      <c r="N440" s="1"/>
      <c r="O440" s="1" t="s">
        <v>2051</v>
      </c>
      <c r="R440" t="b">
        <v>0</v>
      </c>
      <c r="T440" s="1" t="s">
        <v>395</v>
      </c>
      <c r="U440" s="1" t="s">
        <v>396</v>
      </c>
      <c r="V440" t="b">
        <v>0</v>
      </c>
      <c r="W440">
        <v>0.5</v>
      </c>
      <c r="X440">
        <v>0</v>
      </c>
      <c r="AP440">
        <v>0</v>
      </c>
      <c r="AQ440">
        <v>0</v>
      </c>
      <c r="AR440">
        <v>0</v>
      </c>
      <c r="AS440">
        <v>0</v>
      </c>
      <c r="AT440">
        <v>0</v>
      </c>
      <c r="AU440">
        <v>0</v>
      </c>
      <c r="AV440">
        <v>0</v>
      </c>
      <c r="AX440" s="1"/>
      <c r="AY440">
        <v>0</v>
      </c>
      <c r="AZ440">
        <v>0</v>
      </c>
      <c r="BA440">
        <v>0</v>
      </c>
      <c r="BB440">
        <v>0</v>
      </c>
      <c r="BC440">
        <v>0</v>
      </c>
      <c r="BI440">
        <v>0</v>
      </c>
      <c r="BJ440">
        <v>1</v>
      </c>
      <c r="BK440">
        <v>1</v>
      </c>
      <c r="BM440">
        <v>0</v>
      </c>
      <c r="BN440" s="1"/>
      <c r="BO440" s="1" t="s">
        <v>3081</v>
      </c>
      <c r="BP440" s="1"/>
      <c r="BQ440" s="1"/>
      <c r="BR440" s="1"/>
      <c r="BS440" s="1"/>
      <c r="BU440" s="1"/>
      <c r="BV440" s="1" t="s">
        <v>527</v>
      </c>
      <c r="BW440" s="1"/>
      <c r="BX440" s="1" t="s">
        <v>3082</v>
      </c>
      <c r="BY440" s="1" t="s">
        <v>2198</v>
      </c>
      <c r="BZ440" s="1" t="s">
        <v>2056</v>
      </c>
      <c r="CA440" s="1" t="s">
        <v>2051</v>
      </c>
      <c r="CB440" s="1"/>
      <c r="CC440" s="1"/>
      <c r="CD440">
        <v>0</v>
      </c>
      <c r="CF440" s="1" t="s">
        <v>396</v>
      </c>
      <c r="CH440" s="1"/>
      <c r="CI440" s="1"/>
      <c r="CJ440" t="b">
        <v>0</v>
      </c>
      <c r="CN440">
        <v>0</v>
      </c>
      <c r="CP440">
        <v>0</v>
      </c>
      <c r="CT440">
        <v>0</v>
      </c>
      <c r="CU440">
        <v>0</v>
      </c>
      <c r="CV440">
        <v>0</v>
      </c>
    </row>
    <row r="441" spans="1:111" x14ac:dyDescent="0.3">
      <c r="A441" s="1"/>
      <c r="B441" s="1"/>
      <c r="C441"/>
      <c r="D441" s="1"/>
      <c r="E441" s="1"/>
      <c r="F441" t="b">
        <v>0</v>
      </c>
      <c r="G441" s="1" t="s">
        <v>392</v>
      </c>
      <c r="H441">
        <v>1</v>
      </c>
      <c r="I441" s="1" t="s">
        <v>3083</v>
      </c>
      <c r="J441" s="1" t="s">
        <v>531</v>
      </c>
      <c r="K441" s="1" t="s">
        <v>3084</v>
      </c>
      <c r="L441" s="1" t="s">
        <v>3085</v>
      </c>
      <c r="M441" s="1" t="s">
        <v>2056</v>
      </c>
      <c r="N441" s="1"/>
      <c r="O441" s="1" t="s">
        <v>2051</v>
      </c>
      <c r="R441" t="b">
        <v>0</v>
      </c>
      <c r="T441" s="1" t="s">
        <v>395</v>
      </c>
      <c r="U441" s="1" t="s">
        <v>396</v>
      </c>
      <c r="V441" t="b">
        <v>0</v>
      </c>
      <c r="W441">
        <v>0.5</v>
      </c>
      <c r="X441">
        <v>0</v>
      </c>
      <c r="AP441">
        <v>0</v>
      </c>
      <c r="AQ441">
        <v>0</v>
      </c>
      <c r="AR441">
        <v>0</v>
      </c>
      <c r="AS441">
        <v>0</v>
      </c>
      <c r="AT441">
        <v>0</v>
      </c>
      <c r="AU441">
        <v>0</v>
      </c>
      <c r="AV441">
        <v>0</v>
      </c>
      <c r="AX441" s="1"/>
      <c r="AY441">
        <v>0</v>
      </c>
      <c r="AZ441">
        <v>0</v>
      </c>
      <c r="BA441">
        <v>0</v>
      </c>
      <c r="BB441">
        <v>0</v>
      </c>
      <c r="BC441">
        <v>0</v>
      </c>
      <c r="BI441">
        <v>0</v>
      </c>
      <c r="BJ441">
        <v>1</v>
      </c>
      <c r="BK441">
        <v>1</v>
      </c>
      <c r="BM441">
        <v>0</v>
      </c>
      <c r="BN441" s="1"/>
      <c r="BO441" s="1" t="s">
        <v>3083</v>
      </c>
      <c r="BP441" s="1"/>
      <c r="BQ441" s="1"/>
      <c r="BR441" s="1"/>
      <c r="BS441" s="1"/>
      <c r="BU441" s="1"/>
      <c r="BV441" s="1" t="s">
        <v>392</v>
      </c>
      <c r="BW441" s="1" t="s">
        <v>493</v>
      </c>
      <c r="BX441" s="1" t="s">
        <v>3084</v>
      </c>
      <c r="BY441" s="1" t="s">
        <v>3085</v>
      </c>
      <c r="BZ441" s="1" t="s">
        <v>2056</v>
      </c>
      <c r="CA441" s="1" t="s">
        <v>2051</v>
      </c>
      <c r="CB441" s="1"/>
      <c r="CC441" s="1"/>
      <c r="CD441">
        <v>0</v>
      </c>
      <c r="CF441" s="1" t="s">
        <v>396</v>
      </c>
      <c r="CH441" s="1"/>
      <c r="CI441" s="1"/>
      <c r="CJ441" t="b">
        <v>0</v>
      </c>
      <c r="CN441">
        <v>0</v>
      </c>
      <c r="CP441">
        <v>0</v>
      </c>
      <c r="CT441">
        <v>0</v>
      </c>
      <c r="CU441">
        <v>0</v>
      </c>
      <c r="CV441">
        <v>0</v>
      </c>
    </row>
    <row r="442" spans="1:111" x14ac:dyDescent="0.3">
      <c r="A442" s="1" t="s">
        <v>2422</v>
      </c>
      <c r="B442" s="1" t="s">
        <v>2513</v>
      </c>
      <c r="C442">
        <v>81</v>
      </c>
      <c r="D442" s="1" t="s">
        <v>1505</v>
      </c>
      <c r="E442" s="1" t="s">
        <v>1506</v>
      </c>
      <c r="F442" t="b">
        <v>1</v>
      </c>
      <c r="G442" s="1" t="s">
        <v>398</v>
      </c>
      <c r="H442">
        <v>0.22</v>
      </c>
      <c r="I442" s="1" t="s">
        <v>3086</v>
      </c>
      <c r="J442" s="1" t="s">
        <v>785</v>
      </c>
      <c r="K442" s="1" t="s">
        <v>2424</v>
      </c>
      <c r="L442" s="1" t="s">
        <v>2041</v>
      </c>
      <c r="M442" s="1" t="s">
        <v>2056</v>
      </c>
      <c r="N442" s="1"/>
      <c r="O442" s="1" t="s">
        <v>2051</v>
      </c>
      <c r="P442">
        <v>2</v>
      </c>
      <c r="Q442">
        <v>0</v>
      </c>
      <c r="R442" t="b">
        <v>0</v>
      </c>
      <c r="T442" s="1" t="s">
        <v>411</v>
      </c>
      <c r="U442" s="1" t="s">
        <v>395</v>
      </c>
      <c r="V442" t="b">
        <v>1</v>
      </c>
      <c r="W442">
        <v>2.73224044</v>
      </c>
      <c r="X442">
        <v>1</v>
      </c>
      <c r="Y442">
        <v>0.30212092400000001</v>
      </c>
      <c r="Z442">
        <v>0.02</v>
      </c>
      <c r="AA442">
        <v>0</v>
      </c>
      <c r="AB442">
        <v>0</v>
      </c>
      <c r="AC442">
        <v>0</v>
      </c>
      <c r="AD442">
        <v>0</v>
      </c>
      <c r="AE442">
        <v>0</v>
      </c>
      <c r="AF442">
        <v>0</v>
      </c>
      <c r="AG442">
        <v>0</v>
      </c>
      <c r="AH442">
        <v>0</v>
      </c>
      <c r="AI442">
        <v>0</v>
      </c>
      <c r="AJ442">
        <v>0</v>
      </c>
      <c r="AK442">
        <v>0.30212092400000001</v>
      </c>
      <c r="AL442">
        <v>2.3333333333333334E-2</v>
      </c>
      <c r="AM442">
        <v>0</v>
      </c>
      <c r="AO442">
        <v>0</v>
      </c>
      <c r="AP442">
        <v>0</v>
      </c>
      <c r="AQ442">
        <v>4.3333333333333335E-2</v>
      </c>
      <c r="AR442">
        <v>0</v>
      </c>
      <c r="AS442">
        <v>0</v>
      </c>
      <c r="AT442">
        <v>4.3333333333333335E-2</v>
      </c>
      <c r="AU442">
        <v>0</v>
      </c>
      <c r="AV442">
        <v>0</v>
      </c>
      <c r="AX442" s="1" t="s">
        <v>1563</v>
      </c>
      <c r="AY442">
        <v>31.7</v>
      </c>
      <c r="AZ442">
        <v>22.788000100000001</v>
      </c>
      <c r="BA442">
        <v>8.1666666666666665E-2</v>
      </c>
      <c r="BB442">
        <v>7.6666666666666661E-2</v>
      </c>
      <c r="BC442">
        <v>0</v>
      </c>
      <c r="BI442">
        <v>5.6666666666666664E-2</v>
      </c>
      <c r="BJ442">
        <v>0</v>
      </c>
      <c r="BK442">
        <v>0.13833333333333334</v>
      </c>
      <c r="BM442">
        <v>0</v>
      </c>
      <c r="BN442" s="1" t="s">
        <v>2613</v>
      </c>
      <c r="BO442" s="1" t="s">
        <v>3087</v>
      </c>
      <c r="BP442" s="1" t="s">
        <v>2422</v>
      </c>
      <c r="BQ442" s="1" t="s">
        <v>2513</v>
      </c>
      <c r="BR442" s="1" t="s">
        <v>1505</v>
      </c>
      <c r="BS442" s="1" t="s">
        <v>1506</v>
      </c>
      <c r="BT442">
        <v>268</v>
      </c>
      <c r="BU442" s="1" t="s">
        <v>1748</v>
      </c>
      <c r="BV442" s="1" t="s">
        <v>398</v>
      </c>
      <c r="BW442" s="1" t="s">
        <v>405</v>
      </c>
      <c r="BX442" s="1" t="s">
        <v>2424</v>
      </c>
      <c r="BY442" s="1" t="s">
        <v>2041</v>
      </c>
      <c r="BZ442" s="1" t="s">
        <v>2056</v>
      </c>
      <c r="CA442" s="1" t="s">
        <v>2051</v>
      </c>
      <c r="CB442" s="1"/>
      <c r="CC442" s="1"/>
      <c r="CD442">
        <v>0</v>
      </c>
      <c r="CF442" s="1" t="s">
        <v>395</v>
      </c>
      <c r="CG442">
        <v>0</v>
      </c>
      <c r="CH442" s="1" t="s">
        <v>2613</v>
      </c>
      <c r="CI442" s="1" t="s">
        <v>640</v>
      </c>
      <c r="CJ442" t="b">
        <v>0</v>
      </c>
      <c r="CK442" t="b">
        <v>0</v>
      </c>
      <c r="CL442" t="b">
        <v>0</v>
      </c>
      <c r="CM442" t="b">
        <v>0</v>
      </c>
      <c r="CN442">
        <v>0</v>
      </c>
      <c r="CO442" t="b">
        <v>1</v>
      </c>
      <c r="CP442">
        <v>0.27463644700000001</v>
      </c>
      <c r="CT442">
        <v>3.833333333333333E-2</v>
      </c>
      <c r="CU442">
        <v>0</v>
      </c>
      <c r="CV442">
        <v>0</v>
      </c>
      <c r="CZ442">
        <v>0.15191289799999999</v>
      </c>
      <c r="DA442">
        <v>0</v>
      </c>
      <c r="DB442">
        <v>0</v>
      </c>
      <c r="DC442">
        <v>0</v>
      </c>
      <c r="DD442">
        <v>0</v>
      </c>
      <c r="DE442">
        <v>0</v>
      </c>
      <c r="DF442">
        <v>0.15191289799999999</v>
      </c>
      <c r="DG442">
        <v>0</v>
      </c>
    </row>
    <row r="443" spans="1:111" x14ac:dyDescent="0.3">
      <c r="A443" s="1" t="s">
        <v>2422</v>
      </c>
      <c r="B443" s="1" t="s">
        <v>2513</v>
      </c>
      <c r="C443">
        <v>81</v>
      </c>
      <c r="D443" s="1" t="s">
        <v>1505</v>
      </c>
      <c r="E443" s="1" t="s">
        <v>1506</v>
      </c>
      <c r="F443" t="b">
        <v>1</v>
      </c>
      <c r="G443" s="1" t="s">
        <v>398</v>
      </c>
      <c r="H443">
        <v>0.22</v>
      </c>
      <c r="I443" s="1" t="s">
        <v>3086</v>
      </c>
      <c r="J443" s="1" t="s">
        <v>785</v>
      </c>
      <c r="K443" s="1" t="s">
        <v>2424</v>
      </c>
      <c r="L443" s="1" t="s">
        <v>2041</v>
      </c>
      <c r="M443" s="1" t="s">
        <v>2056</v>
      </c>
      <c r="N443" s="1"/>
      <c r="O443" s="1" t="s">
        <v>2051</v>
      </c>
      <c r="P443">
        <v>2</v>
      </c>
      <c r="Q443">
        <v>0</v>
      </c>
      <c r="R443" t="b">
        <v>0</v>
      </c>
      <c r="T443" s="1" t="s">
        <v>411</v>
      </c>
      <c r="U443" s="1" t="s">
        <v>395</v>
      </c>
      <c r="V443" t="b">
        <v>1</v>
      </c>
      <c r="W443">
        <v>2.73224044</v>
      </c>
      <c r="X443">
        <v>1</v>
      </c>
      <c r="Y443">
        <v>0.30212092400000001</v>
      </c>
      <c r="Z443">
        <v>0.02</v>
      </c>
      <c r="AA443">
        <v>0</v>
      </c>
      <c r="AB443">
        <v>0</v>
      </c>
      <c r="AC443">
        <v>0</v>
      </c>
      <c r="AD443">
        <v>0</v>
      </c>
      <c r="AE443">
        <v>0</v>
      </c>
      <c r="AF443">
        <v>0</v>
      </c>
      <c r="AG443">
        <v>0</v>
      </c>
      <c r="AH443">
        <v>0</v>
      </c>
      <c r="AI443">
        <v>0</v>
      </c>
      <c r="AJ443">
        <v>0</v>
      </c>
      <c r="AK443">
        <v>0.30212092400000001</v>
      </c>
      <c r="AL443">
        <v>2.3333333333333334E-2</v>
      </c>
      <c r="AM443">
        <v>0</v>
      </c>
      <c r="AO443">
        <v>0</v>
      </c>
      <c r="AP443">
        <v>0</v>
      </c>
      <c r="AQ443">
        <v>4.3333333333333335E-2</v>
      </c>
      <c r="AR443">
        <v>0</v>
      </c>
      <c r="AS443">
        <v>0</v>
      </c>
      <c r="AT443">
        <v>4.3333333333333335E-2</v>
      </c>
      <c r="AU443">
        <v>0</v>
      </c>
      <c r="AV443">
        <v>0</v>
      </c>
      <c r="AX443" s="1" t="s">
        <v>1563</v>
      </c>
      <c r="AY443">
        <v>31.7</v>
      </c>
      <c r="AZ443">
        <v>22.788000100000001</v>
      </c>
      <c r="BA443">
        <v>8.1666666666666665E-2</v>
      </c>
      <c r="BB443">
        <v>7.6666666666666661E-2</v>
      </c>
      <c r="BC443">
        <v>0</v>
      </c>
      <c r="BI443">
        <v>5.6666666666666664E-2</v>
      </c>
      <c r="BJ443">
        <v>0</v>
      </c>
      <c r="BK443">
        <v>0.13833333333333334</v>
      </c>
      <c r="BM443">
        <v>0</v>
      </c>
      <c r="BN443" s="1" t="s">
        <v>2613</v>
      </c>
      <c r="BO443" s="1" t="s">
        <v>3088</v>
      </c>
      <c r="BP443" s="1" t="s">
        <v>2422</v>
      </c>
      <c r="BQ443" s="1" t="s">
        <v>2513</v>
      </c>
      <c r="BR443" s="1" t="s">
        <v>1505</v>
      </c>
      <c r="BS443" s="1" t="s">
        <v>1506</v>
      </c>
      <c r="BT443">
        <v>269</v>
      </c>
      <c r="BU443" s="1" t="s">
        <v>1750</v>
      </c>
      <c r="BV443" s="1" t="s">
        <v>398</v>
      </c>
      <c r="BW443" s="1" t="s">
        <v>407</v>
      </c>
      <c r="BX443" s="1" t="s">
        <v>2424</v>
      </c>
      <c r="BY443" s="1" t="s">
        <v>2041</v>
      </c>
      <c r="BZ443" s="1" t="s">
        <v>2056</v>
      </c>
      <c r="CA443" s="1" t="s">
        <v>2051</v>
      </c>
      <c r="CB443" s="1"/>
      <c r="CC443" s="1"/>
      <c r="CD443">
        <v>0</v>
      </c>
      <c r="CF443" s="1" t="s">
        <v>395</v>
      </c>
      <c r="CG443">
        <v>0</v>
      </c>
      <c r="CH443" s="1" t="s">
        <v>2613</v>
      </c>
      <c r="CI443" s="1" t="s">
        <v>640</v>
      </c>
      <c r="CJ443" t="b">
        <v>0</v>
      </c>
      <c r="CK443" t="b">
        <v>0</v>
      </c>
      <c r="CL443" t="b">
        <v>0</v>
      </c>
      <c r="CM443" t="b">
        <v>0</v>
      </c>
      <c r="CN443">
        <v>0</v>
      </c>
      <c r="CO443" t="b">
        <v>1</v>
      </c>
      <c r="CP443">
        <v>0.26831823599999999</v>
      </c>
      <c r="CT443">
        <v>3.6666666666666667E-2</v>
      </c>
      <c r="CU443">
        <v>0</v>
      </c>
      <c r="CV443">
        <v>0</v>
      </c>
      <c r="CZ443">
        <v>0.150208011</v>
      </c>
      <c r="DA443">
        <v>0</v>
      </c>
      <c r="DB443">
        <v>0</v>
      </c>
      <c r="DC443">
        <v>0</v>
      </c>
      <c r="DD443">
        <v>0</v>
      </c>
      <c r="DE443">
        <v>0</v>
      </c>
      <c r="DF443">
        <v>0.150208011</v>
      </c>
      <c r="DG443">
        <v>0</v>
      </c>
    </row>
    <row r="444" spans="1:111" x14ac:dyDescent="0.3">
      <c r="A444" s="1" t="s">
        <v>2422</v>
      </c>
      <c r="B444" s="1" t="s">
        <v>2513</v>
      </c>
      <c r="C444">
        <v>83</v>
      </c>
      <c r="D444" s="1" t="s">
        <v>1505</v>
      </c>
      <c r="E444" s="1" t="s">
        <v>1506</v>
      </c>
      <c r="F444" t="b">
        <v>1</v>
      </c>
      <c r="G444" s="1" t="s">
        <v>398</v>
      </c>
      <c r="H444">
        <v>0.6216666666666667</v>
      </c>
      <c r="I444" s="1" t="s">
        <v>3089</v>
      </c>
      <c r="J444" s="1" t="s">
        <v>784</v>
      </c>
      <c r="K444" s="1" t="s">
        <v>2424</v>
      </c>
      <c r="L444" s="1" t="s">
        <v>2041</v>
      </c>
      <c r="M444" s="1" t="s">
        <v>2056</v>
      </c>
      <c r="N444" s="1"/>
      <c r="O444" s="1" t="s">
        <v>2051</v>
      </c>
      <c r="P444">
        <v>3</v>
      </c>
      <c r="Q444">
        <v>3</v>
      </c>
      <c r="R444" t="b">
        <v>0</v>
      </c>
      <c r="T444" s="1" t="s">
        <v>411</v>
      </c>
      <c r="U444" s="1" t="s">
        <v>395</v>
      </c>
      <c r="V444" t="b">
        <v>1</v>
      </c>
      <c r="W444">
        <v>2.61324048</v>
      </c>
      <c r="X444">
        <v>1</v>
      </c>
      <c r="Y444">
        <v>0.77167797100000002</v>
      </c>
      <c r="Z444">
        <v>0.05</v>
      </c>
      <c r="AA444">
        <v>0</v>
      </c>
      <c r="AB444">
        <v>0</v>
      </c>
      <c r="AC444">
        <v>0</v>
      </c>
      <c r="AD444">
        <v>0</v>
      </c>
      <c r="AE444">
        <v>0</v>
      </c>
      <c r="AF444">
        <v>0</v>
      </c>
      <c r="AG444">
        <v>0</v>
      </c>
      <c r="AH444">
        <v>0</v>
      </c>
      <c r="AI444">
        <v>0</v>
      </c>
      <c r="AJ444">
        <v>0</v>
      </c>
      <c r="AK444">
        <v>0.77167797100000002</v>
      </c>
      <c r="AL444">
        <v>0.06</v>
      </c>
      <c r="AM444">
        <v>0</v>
      </c>
      <c r="AO444">
        <v>0</v>
      </c>
      <c r="AP444">
        <v>0</v>
      </c>
      <c r="AQ444">
        <v>0.11</v>
      </c>
      <c r="AR444">
        <v>0</v>
      </c>
      <c r="AS444">
        <v>0</v>
      </c>
      <c r="AT444">
        <v>0.11</v>
      </c>
      <c r="AU444">
        <v>0</v>
      </c>
      <c r="AV444">
        <v>0</v>
      </c>
      <c r="AX444" s="1" t="s">
        <v>1563</v>
      </c>
      <c r="AY444">
        <v>75.599999999999994</v>
      </c>
      <c r="AZ444">
        <v>22.788000100000001</v>
      </c>
      <c r="BA444">
        <v>0.19833333333333333</v>
      </c>
      <c r="BB444">
        <v>0.23499999999999999</v>
      </c>
      <c r="BC444">
        <v>0</v>
      </c>
      <c r="BI444">
        <v>0.12833333333333333</v>
      </c>
      <c r="BJ444">
        <v>0</v>
      </c>
      <c r="BK444">
        <v>0.32666666666666666</v>
      </c>
      <c r="BM444">
        <v>4.6666666666666669E-2</v>
      </c>
      <c r="BN444" s="1" t="s">
        <v>2613</v>
      </c>
      <c r="BO444" s="1" t="s">
        <v>3090</v>
      </c>
      <c r="BP444" s="1" t="s">
        <v>2422</v>
      </c>
      <c r="BQ444" s="1" t="s">
        <v>2513</v>
      </c>
      <c r="BR444" s="1" t="s">
        <v>1505</v>
      </c>
      <c r="BS444" s="1" t="s">
        <v>1506</v>
      </c>
      <c r="BT444">
        <v>273</v>
      </c>
      <c r="BU444" s="1" t="s">
        <v>1806</v>
      </c>
      <c r="BV444" s="1" t="s">
        <v>398</v>
      </c>
      <c r="BW444" s="1" t="s">
        <v>412</v>
      </c>
      <c r="BX444" s="1" t="s">
        <v>2424</v>
      </c>
      <c r="BY444" s="1" t="s">
        <v>2041</v>
      </c>
      <c r="BZ444" s="1" t="s">
        <v>2056</v>
      </c>
      <c r="CA444" s="1" t="s">
        <v>2051</v>
      </c>
      <c r="CB444" s="1"/>
      <c r="CC444" s="1" t="s">
        <v>3091</v>
      </c>
      <c r="CD444">
        <v>0</v>
      </c>
      <c r="CF444" s="1" t="s">
        <v>395</v>
      </c>
      <c r="CG444">
        <v>1</v>
      </c>
      <c r="CH444" s="1" t="s">
        <v>2613</v>
      </c>
      <c r="CI444" s="1" t="s">
        <v>640</v>
      </c>
      <c r="CJ444" t="b">
        <v>0</v>
      </c>
      <c r="CK444" t="b">
        <v>0</v>
      </c>
      <c r="CL444" t="b">
        <v>0</v>
      </c>
      <c r="CM444" t="b">
        <v>0</v>
      </c>
      <c r="CN444">
        <v>0</v>
      </c>
      <c r="CO444" t="b">
        <v>1</v>
      </c>
      <c r="CP444">
        <v>0.34873521299999999</v>
      </c>
      <c r="CT444">
        <v>9.3333333333333338E-2</v>
      </c>
      <c r="CU444">
        <v>0</v>
      </c>
      <c r="CV444">
        <v>0</v>
      </c>
      <c r="CZ444">
        <v>5.5183950799999999E-2</v>
      </c>
      <c r="DA444">
        <v>0</v>
      </c>
      <c r="DB444">
        <v>0</v>
      </c>
      <c r="DC444">
        <v>0</v>
      </c>
      <c r="DD444">
        <v>0</v>
      </c>
      <c r="DE444">
        <v>0</v>
      </c>
      <c r="DF444">
        <v>5.5183950799999999E-2</v>
      </c>
      <c r="DG444">
        <v>0</v>
      </c>
    </row>
    <row r="445" spans="1:111" x14ac:dyDescent="0.3">
      <c r="A445" s="1" t="s">
        <v>2422</v>
      </c>
      <c r="B445" s="1" t="s">
        <v>2513</v>
      </c>
      <c r="C445">
        <v>83</v>
      </c>
      <c r="D445" s="1" t="s">
        <v>1505</v>
      </c>
      <c r="E445" s="1" t="s">
        <v>1506</v>
      </c>
      <c r="F445" t="b">
        <v>1</v>
      </c>
      <c r="G445" s="1" t="s">
        <v>398</v>
      </c>
      <c r="H445">
        <v>0.6216666666666667</v>
      </c>
      <c r="I445" s="1" t="s">
        <v>3089</v>
      </c>
      <c r="J445" s="1" t="s">
        <v>784</v>
      </c>
      <c r="K445" s="1" t="s">
        <v>2424</v>
      </c>
      <c r="L445" s="1" t="s">
        <v>2041</v>
      </c>
      <c r="M445" s="1" t="s">
        <v>2056</v>
      </c>
      <c r="N445" s="1"/>
      <c r="O445" s="1" t="s">
        <v>2051</v>
      </c>
      <c r="P445">
        <v>3</v>
      </c>
      <c r="Q445">
        <v>3</v>
      </c>
      <c r="R445" t="b">
        <v>0</v>
      </c>
      <c r="T445" s="1" t="s">
        <v>411</v>
      </c>
      <c r="U445" s="1" t="s">
        <v>395</v>
      </c>
      <c r="V445" t="b">
        <v>1</v>
      </c>
      <c r="W445">
        <v>2.61324048</v>
      </c>
      <c r="X445">
        <v>1</v>
      </c>
      <c r="Y445">
        <v>0.77167797100000002</v>
      </c>
      <c r="Z445">
        <v>0.05</v>
      </c>
      <c r="AA445">
        <v>0</v>
      </c>
      <c r="AB445">
        <v>0</v>
      </c>
      <c r="AC445">
        <v>0</v>
      </c>
      <c r="AD445">
        <v>0</v>
      </c>
      <c r="AE445">
        <v>0</v>
      </c>
      <c r="AF445">
        <v>0</v>
      </c>
      <c r="AG445">
        <v>0</v>
      </c>
      <c r="AH445">
        <v>0</v>
      </c>
      <c r="AI445">
        <v>0</v>
      </c>
      <c r="AJ445">
        <v>0</v>
      </c>
      <c r="AK445">
        <v>0.77167797100000002</v>
      </c>
      <c r="AL445">
        <v>0.06</v>
      </c>
      <c r="AM445">
        <v>0</v>
      </c>
      <c r="AO445">
        <v>0</v>
      </c>
      <c r="AP445">
        <v>0</v>
      </c>
      <c r="AQ445">
        <v>0.11</v>
      </c>
      <c r="AR445">
        <v>0</v>
      </c>
      <c r="AS445">
        <v>0</v>
      </c>
      <c r="AT445">
        <v>0.11</v>
      </c>
      <c r="AU445">
        <v>0</v>
      </c>
      <c r="AV445">
        <v>0</v>
      </c>
      <c r="AX445" s="1" t="s">
        <v>1563</v>
      </c>
      <c r="AY445">
        <v>75.599999999999994</v>
      </c>
      <c r="AZ445">
        <v>22.788000100000001</v>
      </c>
      <c r="BA445">
        <v>0.19833333333333333</v>
      </c>
      <c r="BB445">
        <v>0.23499999999999999</v>
      </c>
      <c r="BC445">
        <v>0</v>
      </c>
      <c r="BI445">
        <v>0.12833333333333333</v>
      </c>
      <c r="BJ445">
        <v>0</v>
      </c>
      <c r="BK445">
        <v>0.32666666666666666</v>
      </c>
      <c r="BM445">
        <v>4.6666666666666669E-2</v>
      </c>
      <c r="BN445" s="1" t="s">
        <v>2613</v>
      </c>
      <c r="BO445" s="1" t="s">
        <v>3092</v>
      </c>
      <c r="BP445" s="1" t="s">
        <v>2422</v>
      </c>
      <c r="BQ445" s="1" t="s">
        <v>2513</v>
      </c>
      <c r="BR445" s="1" t="s">
        <v>1505</v>
      </c>
      <c r="BS445" s="1" t="s">
        <v>1506</v>
      </c>
      <c r="BT445">
        <v>274</v>
      </c>
      <c r="BU445" s="1" t="s">
        <v>1808</v>
      </c>
      <c r="BV445" s="1" t="s">
        <v>398</v>
      </c>
      <c r="BW445" s="1" t="s">
        <v>418</v>
      </c>
      <c r="BX445" s="1" t="s">
        <v>2424</v>
      </c>
      <c r="BY445" s="1" t="s">
        <v>2041</v>
      </c>
      <c r="BZ445" s="1" t="s">
        <v>2056</v>
      </c>
      <c r="CA445" s="1" t="s">
        <v>2051</v>
      </c>
      <c r="CB445" s="1"/>
      <c r="CC445" s="1"/>
      <c r="CD445">
        <v>0</v>
      </c>
      <c r="CF445" s="1" t="s">
        <v>395</v>
      </c>
      <c r="CG445">
        <v>1</v>
      </c>
      <c r="CH445" s="1" t="s">
        <v>2613</v>
      </c>
      <c r="CI445" s="1" t="s">
        <v>640</v>
      </c>
      <c r="CJ445" t="b">
        <v>0</v>
      </c>
      <c r="CK445" t="b">
        <v>0</v>
      </c>
      <c r="CL445" t="b">
        <v>0</v>
      </c>
      <c r="CM445" t="b">
        <v>0</v>
      </c>
      <c r="CN445">
        <v>0</v>
      </c>
      <c r="CO445" t="b">
        <v>1</v>
      </c>
      <c r="CP445">
        <v>0.47373163699999998</v>
      </c>
      <c r="CT445">
        <v>6.5000000000000002E-2</v>
      </c>
      <c r="CU445">
        <v>0</v>
      </c>
      <c r="CV445">
        <v>0</v>
      </c>
      <c r="CZ445">
        <v>0.32670691600000001</v>
      </c>
      <c r="DA445">
        <v>0</v>
      </c>
      <c r="DB445">
        <v>0</v>
      </c>
      <c r="DC445">
        <v>0</v>
      </c>
      <c r="DD445">
        <v>0</v>
      </c>
      <c r="DE445">
        <v>0</v>
      </c>
      <c r="DF445">
        <v>0.32670691600000001</v>
      </c>
      <c r="DG445">
        <v>0</v>
      </c>
    </row>
    <row r="446" spans="1:111" x14ac:dyDescent="0.3">
      <c r="A446" s="1" t="s">
        <v>2422</v>
      </c>
      <c r="B446" s="1" t="s">
        <v>2513</v>
      </c>
      <c r="C446">
        <v>83</v>
      </c>
      <c r="D446" s="1" t="s">
        <v>1505</v>
      </c>
      <c r="E446" s="1" t="s">
        <v>1506</v>
      </c>
      <c r="F446" t="b">
        <v>1</v>
      </c>
      <c r="G446" s="1" t="s">
        <v>398</v>
      </c>
      <c r="H446">
        <v>0.6216666666666667</v>
      </c>
      <c r="I446" s="1" t="s">
        <v>3089</v>
      </c>
      <c r="J446" s="1" t="s">
        <v>784</v>
      </c>
      <c r="K446" s="1" t="s">
        <v>2424</v>
      </c>
      <c r="L446" s="1" t="s">
        <v>2041</v>
      </c>
      <c r="M446" s="1" t="s">
        <v>2056</v>
      </c>
      <c r="N446" s="1"/>
      <c r="O446" s="1" t="s">
        <v>2051</v>
      </c>
      <c r="P446">
        <v>3</v>
      </c>
      <c r="Q446">
        <v>3</v>
      </c>
      <c r="R446" t="b">
        <v>0</v>
      </c>
      <c r="T446" s="1" t="s">
        <v>411</v>
      </c>
      <c r="U446" s="1" t="s">
        <v>395</v>
      </c>
      <c r="V446" t="b">
        <v>1</v>
      </c>
      <c r="W446">
        <v>2.61324048</v>
      </c>
      <c r="X446">
        <v>1</v>
      </c>
      <c r="Y446">
        <v>0.77167797100000002</v>
      </c>
      <c r="Z446">
        <v>0.05</v>
      </c>
      <c r="AA446">
        <v>0</v>
      </c>
      <c r="AB446">
        <v>0</v>
      </c>
      <c r="AC446">
        <v>0</v>
      </c>
      <c r="AD446">
        <v>0</v>
      </c>
      <c r="AE446">
        <v>0</v>
      </c>
      <c r="AF446">
        <v>0</v>
      </c>
      <c r="AG446">
        <v>0</v>
      </c>
      <c r="AH446">
        <v>0</v>
      </c>
      <c r="AI446">
        <v>0</v>
      </c>
      <c r="AJ446">
        <v>0</v>
      </c>
      <c r="AK446">
        <v>0.77167797100000002</v>
      </c>
      <c r="AL446">
        <v>0.06</v>
      </c>
      <c r="AM446">
        <v>0</v>
      </c>
      <c r="AO446">
        <v>0</v>
      </c>
      <c r="AP446">
        <v>0</v>
      </c>
      <c r="AQ446">
        <v>0.11</v>
      </c>
      <c r="AR446">
        <v>0</v>
      </c>
      <c r="AS446">
        <v>0</v>
      </c>
      <c r="AT446">
        <v>0.11</v>
      </c>
      <c r="AU446">
        <v>0</v>
      </c>
      <c r="AV446">
        <v>0</v>
      </c>
      <c r="AX446" s="1" t="s">
        <v>1563</v>
      </c>
      <c r="AY446">
        <v>75.599999999999994</v>
      </c>
      <c r="AZ446">
        <v>22.788000100000001</v>
      </c>
      <c r="BA446">
        <v>0.19833333333333333</v>
      </c>
      <c r="BB446">
        <v>0.23499999999999999</v>
      </c>
      <c r="BC446">
        <v>0</v>
      </c>
      <c r="BI446">
        <v>0.12833333333333333</v>
      </c>
      <c r="BJ446">
        <v>0</v>
      </c>
      <c r="BK446">
        <v>0.32666666666666666</v>
      </c>
      <c r="BM446">
        <v>4.6666666666666669E-2</v>
      </c>
      <c r="BN446" s="1" t="s">
        <v>2613</v>
      </c>
      <c r="BO446" s="1" t="s">
        <v>3093</v>
      </c>
      <c r="BP446" s="1" t="s">
        <v>2422</v>
      </c>
      <c r="BQ446" s="1" t="s">
        <v>2513</v>
      </c>
      <c r="BR446" s="1" t="s">
        <v>1505</v>
      </c>
      <c r="BS446" s="1" t="s">
        <v>1506</v>
      </c>
      <c r="BT446">
        <v>275</v>
      </c>
      <c r="BU446" s="1" t="s">
        <v>1807</v>
      </c>
      <c r="BV446" s="1" t="s">
        <v>398</v>
      </c>
      <c r="BW446" s="1" t="s">
        <v>436</v>
      </c>
      <c r="BX446" s="1" t="s">
        <v>2424</v>
      </c>
      <c r="BY446" s="1" t="s">
        <v>2041</v>
      </c>
      <c r="BZ446" s="1" t="s">
        <v>2056</v>
      </c>
      <c r="CA446" s="1" t="s">
        <v>2051</v>
      </c>
      <c r="CB446" s="1"/>
      <c r="CC446" s="1"/>
      <c r="CD446">
        <v>0</v>
      </c>
      <c r="CF446" s="1" t="s">
        <v>395</v>
      </c>
      <c r="CG446">
        <v>1</v>
      </c>
      <c r="CH446" s="1" t="s">
        <v>2613</v>
      </c>
      <c r="CI446" s="1" t="s">
        <v>640</v>
      </c>
      <c r="CJ446" t="b">
        <v>0</v>
      </c>
      <c r="CK446" t="b">
        <v>0</v>
      </c>
      <c r="CL446" t="b">
        <v>0</v>
      </c>
      <c r="CM446" t="b">
        <v>0</v>
      </c>
      <c r="CN446">
        <v>0</v>
      </c>
      <c r="CO446" t="b">
        <v>1</v>
      </c>
      <c r="CP446">
        <v>0.53988432900000005</v>
      </c>
      <c r="CT446">
        <v>7.4999999999999997E-2</v>
      </c>
      <c r="CU446">
        <v>0</v>
      </c>
      <c r="CV446">
        <v>0</v>
      </c>
      <c r="CZ446">
        <v>0.38978707800000001</v>
      </c>
      <c r="DA446">
        <v>0</v>
      </c>
      <c r="DB446">
        <v>0</v>
      </c>
      <c r="DC446">
        <v>0</v>
      </c>
      <c r="DD446">
        <v>0</v>
      </c>
      <c r="DE446">
        <v>0</v>
      </c>
      <c r="DF446">
        <v>0.38978707800000001</v>
      </c>
      <c r="DG446">
        <v>0</v>
      </c>
    </row>
    <row r="447" spans="1:111" x14ac:dyDescent="0.3">
      <c r="A447" s="1" t="s">
        <v>2422</v>
      </c>
      <c r="B447" s="1" t="s">
        <v>2513</v>
      </c>
      <c r="C447">
        <v>88</v>
      </c>
      <c r="D447" s="1" t="s">
        <v>1505</v>
      </c>
      <c r="E447" s="1" t="s">
        <v>1506</v>
      </c>
      <c r="F447" t="b">
        <v>1</v>
      </c>
      <c r="G447" s="1" t="s">
        <v>398</v>
      </c>
      <c r="H447">
        <v>0.33500000000000002</v>
      </c>
      <c r="I447" s="1" t="s">
        <v>3094</v>
      </c>
      <c r="J447" s="1" t="s">
        <v>908</v>
      </c>
      <c r="K447" s="1" t="s">
        <v>2424</v>
      </c>
      <c r="L447" s="1" t="s">
        <v>2041</v>
      </c>
      <c r="M447" s="1" t="s">
        <v>2056</v>
      </c>
      <c r="N447" s="1"/>
      <c r="O447" s="1" t="s">
        <v>2051</v>
      </c>
      <c r="P447">
        <v>2</v>
      </c>
      <c r="Q447">
        <v>2</v>
      </c>
      <c r="R447" t="b">
        <v>0</v>
      </c>
      <c r="T447" s="1" t="s">
        <v>411</v>
      </c>
      <c r="U447" s="1" t="s">
        <v>395</v>
      </c>
      <c r="V447" t="b">
        <v>1</v>
      </c>
      <c r="W447">
        <v>1.5661706900000001</v>
      </c>
      <c r="X447">
        <v>1</v>
      </c>
      <c r="Y447">
        <v>0.48660576300000002</v>
      </c>
      <c r="Z447">
        <v>3.1666666666666669E-2</v>
      </c>
      <c r="AA447">
        <v>0</v>
      </c>
      <c r="AB447">
        <v>0</v>
      </c>
      <c r="AC447">
        <v>0</v>
      </c>
      <c r="AD447">
        <v>0</v>
      </c>
      <c r="AE447">
        <v>0</v>
      </c>
      <c r="AF447">
        <v>0</v>
      </c>
      <c r="AG447">
        <v>0</v>
      </c>
      <c r="AH447">
        <v>0</v>
      </c>
      <c r="AI447">
        <v>0</v>
      </c>
      <c r="AJ447">
        <v>0</v>
      </c>
      <c r="AK447">
        <v>0.48660576300000002</v>
      </c>
      <c r="AL447">
        <v>3.833333333333333E-2</v>
      </c>
      <c r="AM447">
        <v>0</v>
      </c>
      <c r="AO447">
        <v>0</v>
      </c>
      <c r="AP447">
        <v>0</v>
      </c>
      <c r="AQ447">
        <v>7.0000000000000007E-2</v>
      </c>
      <c r="AR447">
        <v>0</v>
      </c>
      <c r="AS447">
        <v>0</v>
      </c>
      <c r="AT447">
        <v>7.0000000000000007E-2</v>
      </c>
      <c r="AU447">
        <v>0</v>
      </c>
      <c r="AV447">
        <v>0</v>
      </c>
      <c r="AX447" s="1" t="s">
        <v>1563</v>
      </c>
      <c r="AY447">
        <v>75.5</v>
      </c>
      <c r="AZ447">
        <v>28.834999100000001</v>
      </c>
      <c r="BA447">
        <v>0.15666666666666668</v>
      </c>
      <c r="BB447">
        <v>0.11666666666666667</v>
      </c>
      <c r="BC447">
        <v>0</v>
      </c>
      <c r="BI447">
        <v>2.6666666666666668E-2</v>
      </c>
      <c r="BJ447">
        <v>0</v>
      </c>
      <c r="BK447">
        <v>0.18333333333333332</v>
      </c>
      <c r="BM447">
        <v>3.1666666666666669E-2</v>
      </c>
      <c r="BN447" s="1" t="s">
        <v>2613</v>
      </c>
      <c r="BO447" s="1" t="s">
        <v>3095</v>
      </c>
      <c r="BP447" s="1" t="s">
        <v>2422</v>
      </c>
      <c r="BQ447" s="1" t="s">
        <v>2513</v>
      </c>
      <c r="BR447" s="1" t="s">
        <v>1505</v>
      </c>
      <c r="BS447" s="1" t="s">
        <v>1506</v>
      </c>
      <c r="BT447">
        <v>280</v>
      </c>
      <c r="BU447" s="1" t="s">
        <v>1833</v>
      </c>
      <c r="BV447" s="1" t="s">
        <v>398</v>
      </c>
      <c r="BW447" s="1" t="s">
        <v>514</v>
      </c>
      <c r="BX447" s="1" t="s">
        <v>2424</v>
      </c>
      <c r="BY447" s="1" t="s">
        <v>2041</v>
      </c>
      <c r="BZ447" s="1" t="s">
        <v>2056</v>
      </c>
      <c r="CA447" s="1" t="s">
        <v>2051</v>
      </c>
      <c r="CB447" s="1"/>
      <c r="CC447" s="1" t="s">
        <v>2320</v>
      </c>
      <c r="CD447">
        <v>0</v>
      </c>
      <c r="CF447" s="1" t="s">
        <v>395</v>
      </c>
      <c r="CG447">
        <v>1</v>
      </c>
      <c r="CH447" s="1" t="s">
        <v>2613</v>
      </c>
      <c r="CI447" s="1" t="s">
        <v>640</v>
      </c>
      <c r="CJ447" t="b">
        <v>0</v>
      </c>
      <c r="CK447" t="b">
        <v>0</v>
      </c>
      <c r="CL447" t="b">
        <v>0</v>
      </c>
      <c r="CM447" t="b">
        <v>0</v>
      </c>
      <c r="CN447">
        <v>0</v>
      </c>
      <c r="CO447" t="b">
        <v>1</v>
      </c>
      <c r="CP447">
        <v>0.27780449400000001</v>
      </c>
      <c r="CT447">
        <v>3.833333333333333E-2</v>
      </c>
      <c r="CU447">
        <v>0</v>
      </c>
      <c r="CV447">
        <v>0</v>
      </c>
      <c r="CZ447">
        <v>3.3379558500000003E-2</v>
      </c>
      <c r="DA447">
        <v>0</v>
      </c>
      <c r="DB447">
        <v>0</v>
      </c>
      <c r="DC447">
        <v>0</v>
      </c>
      <c r="DD447">
        <v>0</v>
      </c>
      <c r="DE447">
        <v>0</v>
      </c>
      <c r="DF447">
        <v>3.3379558500000003E-2</v>
      </c>
      <c r="DG447">
        <v>0</v>
      </c>
    </row>
    <row r="448" spans="1:111" x14ac:dyDescent="0.3">
      <c r="A448" s="1" t="s">
        <v>2422</v>
      </c>
      <c r="B448" s="1" t="s">
        <v>2513</v>
      </c>
      <c r="C448">
        <v>88</v>
      </c>
      <c r="D448" s="1" t="s">
        <v>1505</v>
      </c>
      <c r="E448" s="1" t="s">
        <v>1506</v>
      </c>
      <c r="F448" t="b">
        <v>1</v>
      </c>
      <c r="G448" s="1" t="s">
        <v>398</v>
      </c>
      <c r="H448">
        <v>0.33500000000000002</v>
      </c>
      <c r="I448" s="1" t="s">
        <v>3094</v>
      </c>
      <c r="J448" s="1" t="s">
        <v>908</v>
      </c>
      <c r="K448" s="1" t="s">
        <v>2424</v>
      </c>
      <c r="L448" s="1" t="s">
        <v>2041</v>
      </c>
      <c r="M448" s="1" t="s">
        <v>2056</v>
      </c>
      <c r="N448" s="1"/>
      <c r="O448" s="1" t="s">
        <v>2051</v>
      </c>
      <c r="P448">
        <v>2</v>
      </c>
      <c r="Q448">
        <v>2</v>
      </c>
      <c r="R448" t="b">
        <v>0</v>
      </c>
      <c r="T448" s="1" t="s">
        <v>411</v>
      </c>
      <c r="U448" s="1" t="s">
        <v>395</v>
      </c>
      <c r="V448" t="b">
        <v>1</v>
      </c>
      <c r="W448">
        <v>1.5661706900000001</v>
      </c>
      <c r="X448">
        <v>1</v>
      </c>
      <c r="Y448">
        <v>0.48660576300000002</v>
      </c>
      <c r="Z448">
        <v>3.1666666666666669E-2</v>
      </c>
      <c r="AA448">
        <v>0</v>
      </c>
      <c r="AB448">
        <v>0</v>
      </c>
      <c r="AC448">
        <v>0</v>
      </c>
      <c r="AD448">
        <v>0</v>
      </c>
      <c r="AE448">
        <v>0</v>
      </c>
      <c r="AF448">
        <v>0</v>
      </c>
      <c r="AG448">
        <v>0</v>
      </c>
      <c r="AH448">
        <v>0</v>
      </c>
      <c r="AI448">
        <v>0</v>
      </c>
      <c r="AJ448">
        <v>0</v>
      </c>
      <c r="AK448">
        <v>0.48660576300000002</v>
      </c>
      <c r="AL448">
        <v>3.833333333333333E-2</v>
      </c>
      <c r="AM448">
        <v>0</v>
      </c>
      <c r="AO448">
        <v>0</v>
      </c>
      <c r="AP448">
        <v>0</v>
      </c>
      <c r="AQ448">
        <v>7.0000000000000007E-2</v>
      </c>
      <c r="AR448">
        <v>0</v>
      </c>
      <c r="AS448">
        <v>0</v>
      </c>
      <c r="AT448">
        <v>7.0000000000000007E-2</v>
      </c>
      <c r="AU448">
        <v>0</v>
      </c>
      <c r="AV448">
        <v>0</v>
      </c>
      <c r="AX448" s="1" t="s">
        <v>1563</v>
      </c>
      <c r="AY448">
        <v>75.5</v>
      </c>
      <c r="AZ448">
        <v>28.834999100000001</v>
      </c>
      <c r="BA448">
        <v>0.15666666666666668</v>
      </c>
      <c r="BB448">
        <v>0.11666666666666667</v>
      </c>
      <c r="BC448">
        <v>0</v>
      </c>
      <c r="BI448">
        <v>2.6666666666666668E-2</v>
      </c>
      <c r="BJ448">
        <v>0</v>
      </c>
      <c r="BK448">
        <v>0.18333333333333332</v>
      </c>
      <c r="BM448">
        <v>3.1666666666666669E-2</v>
      </c>
      <c r="BN448" s="1" t="s">
        <v>2613</v>
      </c>
      <c r="BO448" s="1" t="s">
        <v>3096</v>
      </c>
      <c r="BP448" s="1" t="s">
        <v>2422</v>
      </c>
      <c r="BQ448" s="1" t="s">
        <v>2513</v>
      </c>
      <c r="BR448" s="1" t="s">
        <v>1505</v>
      </c>
      <c r="BS448" s="1" t="s">
        <v>1506</v>
      </c>
      <c r="BT448">
        <v>281</v>
      </c>
      <c r="BU448" s="1" t="s">
        <v>1834</v>
      </c>
      <c r="BV448" s="1" t="s">
        <v>398</v>
      </c>
      <c r="BW448" s="1" t="s">
        <v>446</v>
      </c>
      <c r="BX448" s="1" t="s">
        <v>2424</v>
      </c>
      <c r="BY448" s="1" t="s">
        <v>2041</v>
      </c>
      <c r="BZ448" s="1" t="s">
        <v>2056</v>
      </c>
      <c r="CA448" s="1" t="s">
        <v>2051</v>
      </c>
      <c r="CB448" s="1"/>
      <c r="CC448" s="1" t="s">
        <v>2080</v>
      </c>
      <c r="CD448">
        <v>0</v>
      </c>
      <c r="CF448" s="1" t="s">
        <v>395</v>
      </c>
      <c r="CG448">
        <v>1</v>
      </c>
      <c r="CH448" s="1" t="s">
        <v>2613</v>
      </c>
      <c r="CI448" s="1" t="s">
        <v>640</v>
      </c>
      <c r="CJ448" t="b">
        <v>0</v>
      </c>
      <c r="CK448" t="b">
        <v>0</v>
      </c>
      <c r="CL448" t="b">
        <v>0</v>
      </c>
      <c r="CM448" t="b">
        <v>0</v>
      </c>
      <c r="CN448">
        <v>0</v>
      </c>
      <c r="CO448" t="b">
        <v>1</v>
      </c>
      <c r="CP448">
        <v>0.56300580499999997</v>
      </c>
      <c r="CT448">
        <v>7.8333333333333338E-2</v>
      </c>
      <c r="CU448">
        <v>0</v>
      </c>
      <c r="CV448">
        <v>0</v>
      </c>
      <c r="CZ448">
        <v>0.45322620899999999</v>
      </c>
      <c r="DA448">
        <v>0</v>
      </c>
      <c r="DB448">
        <v>0</v>
      </c>
      <c r="DC448">
        <v>0</v>
      </c>
      <c r="DD448">
        <v>0</v>
      </c>
      <c r="DE448">
        <v>0</v>
      </c>
      <c r="DF448">
        <v>0.45322620899999999</v>
      </c>
      <c r="DG448">
        <v>0</v>
      </c>
    </row>
    <row r="449" spans="1:111" x14ac:dyDescent="0.3">
      <c r="A449" s="1"/>
      <c r="B449" s="1"/>
      <c r="C449"/>
      <c r="D449" s="1"/>
      <c r="E449" s="1"/>
      <c r="F449" t="b">
        <v>0</v>
      </c>
      <c r="G449" s="1" t="s">
        <v>392</v>
      </c>
      <c r="H449">
        <v>1</v>
      </c>
      <c r="I449" s="1" t="s">
        <v>3097</v>
      </c>
      <c r="J449" s="1" t="s">
        <v>444</v>
      </c>
      <c r="K449" s="1" t="s">
        <v>2045</v>
      </c>
      <c r="L449" s="1" t="s">
        <v>2046</v>
      </c>
      <c r="M449" s="1" t="s">
        <v>2056</v>
      </c>
      <c r="N449" s="1"/>
      <c r="O449" s="1" t="s">
        <v>2051</v>
      </c>
      <c r="R449" t="b">
        <v>0</v>
      </c>
      <c r="T449" s="1" t="s">
        <v>395</v>
      </c>
      <c r="U449" s="1" t="s">
        <v>396</v>
      </c>
      <c r="V449" t="b">
        <v>0</v>
      </c>
      <c r="W449">
        <v>0.5</v>
      </c>
      <c r="X449">
        <v>0</v>
      </c>
      <c r="AP449">
        <v>0</v>
      </c>
      <c r="AQ449">
        <v>0</v>
      </c>
      <c r="AR449">
        <v>0</v>
      </c>
      <c r="AS449">
        <v>0</v>
      </c>
      <c r="AT449">
        <v>0</v>
      </c>
      <c r="AU449">
        <v>0</v>
      </c>
      <c r="AV449">
        <v>0</v>
      </c>
      <c r="AX449" s="1"/>
      <c r="AY449">
        <v>0</v>
      </c>
      <c r="AZ449">
        <v>0</v>
      </c>
      <c r="BA449">
        <v>0</v>
      </c>
      <c r="BB449">
        <v>0</v>
      </c>
      <c r="BC449">
        <v>0</v>
      </c>
      <c r="BI449">
        <v>0</v>
      </c>
      <c r="BJ449">
        <v>1</v>
      </c>
      <c r="BK449">
        <v>1</v>
      </c>
      <c r="BM449">
        <v>0</v>
      </c>
      <c r="BN449" s="1"/>
      <c r="BO449" s="1" t="s">
        <v>3097</v>
      </c>
      <c r="BP449" s="1"/>
      <c r="BQ449" s="1"/>
      <c r="BR449" s="1"/>
      <c r="BS449" s="1"/>
      <c r="BU449" s="1"/>
      <c r="BV449" s="1" t="s">
        <v>392</v>
      </c>
      <c r="BW449" s="1" t="s">
        <v>400</v>
      </c>
      <c r="BX449" s="1" t="s">
        <v>2045</v>
      </c>
      <c r="BY449" s="1" t="s">
        <v>2046</v>
      </c>
      <c r="BZ449" s="1" t="s">
        <v>2056</v>
      </c>
      <c r="CA449" s="1" t="s">
        <v>2051</v>
      </c>
      <c r="CB449" s="1"/>
      <c r="CC449" s="1"/>
      <c r="CD449">
        <v>0</v>
      </c>
      <c r="CF449" s="1" t="s">
        <v>396</v>
      </c>
      <c r="CH449" s="1"/>
      <c r="CI449" s="1"/>
      <c r="CJ449" t="b">
        <v>0</v>
      </c>
      <c r="CN449">
        <v>0</v>
      </c>
      <c r="CP449">
        <v>0</v>
      </c>
      <c r="CT449">
        <v>0</v>
      </c>
      <c r="CU449">
        <v>0</v>
      </c>
      <c r="CV449">
        <v>0</v>
      </c>
    </row>
    <row r="450" spans="1:111" x14ac:dyDescent="0.3">
      <c r="A450" s="1"/>
      <c r="B450" s="1"/>
      <c r="C450"/>
      <c r="D450" s="1"/>
      <c r="E450" s="1"/>
      <c r="F450" t="b">
        <v>0</v>
      </c>
      <c r="G450" s="1" t="s">
        <v>392</v>
      </c>
      <c r="H450">
        <v>1</v>
      </c>
      <c r="I450" s="1" t="s">
        <v>3098</v>
      </c>
      <c r="J450" s="1" t="s">
        <v>444</v>
      </c>
      <c r="K450" s="1" t="s">
        <v>2045</v>
      </c>
      <c r="L450" s="1" t="s">
        <v>2046</v>
      </c>
      <c r="M450" s="1" t="s">
        <v>2056</v>
      </c>
      <c r="N450" s="1"/>
      <c r="O450" s="1" t="s">
        <v>2051</v>
      </c>
      <c r="R450" t="b">
        <v>0</v>
      </c>
      <c r="T450" s="1" t="s">
        <v>395</v>
      </c>
      <c r="U450" s="1" t="s">
        <v>396</v>
      </c>
      <c r="V450" t="b">
        <v>0</v>
      </c>
      <c r="W450">
        <v>0.5</v>
      </c>
      <c r="X450">
        <v>0</v>
      </c>
      <c r="AP450">
        <v>0</v>
      </c>
      <c r="AQ450">
        <v>0</v>
      </c>
      <c r="AR450">
        <v>0</v>
      </c>
      <c r="AS450">
        <v>0</v>
      </c>
      <c r="AT450">
        <v>0</v>
      </c>
      <c r="AU450">
        <v>0</v>
      </c>
      <c r="AV450">
        <v>0</v>
      </c>
      <c r="AX450" s="1"/>
      <c r="AY450">
        <v>0</v>
      </c>
      <c r="AZ450">
        <v>0</v>
      </c>
      <c r="BA450">
        <v>0</v>
      </c>
      <c r="BB450">
        <v>0</v>
      </c>
      <c r="BC450">
        <v>0</v>
      </c>
      <c r="BI450">
        <v>0</v>
      </c>
      <c r="BJ450">
        <v>1</v>
      </c>
      <c r="BK450">
        <v>1</v>
      </c>
      <c r="BM450">
        <v>0</v>
      </c>
      <c r="BN450" s="1"/>
      <c r="BO450" s="1" t="s">
        <v>3098</v>
      </c>
      <c r="BP450" s="1"/>
      <c r="BQ450" s="1"/>
      <c r="BR450" s="1"/>
      <c r="BS450" s="1"/>
      <c r="BU450" s="1"/>
      <c r="BV450" s="1" t="s">
        <v>392</v>
      </c>
      <c r="BW450" s="1" t="s">
        <v>400</v>
      </c>
      <c r="BX450" s="1" t="s">
        <v>2045</v>
      </c>
      <c r="BY450" s="1" t="s">
        <v>2046</v>
      </c>
      <c r="BZ450" s="1" t="s">
        <v>2056</v>
      </c>
      <c r="CA450" s="1" t="s">
        <v>2051</v>
      </c>
      <c r="CB450" s="1"/>
      <c r="CC450" s="1"/>
      <c r="CD450">
        <v>0</v>
      </c>
      <c r="CF450" s="1" t="s">
        <v>396</v>
      </c>
      <c r="CH450" s="1"/>
      <c r="CI450" s="1"/>
      <c r="CJ450" t="b">
        <v>0</v>
      </c>
      <c r="CN450">
        <v>0</v>
      </c>
      <c r="CP450">
        <v>0</v>
      </c>
      <c r="CT450">
        <v>0</v>
      </c>
      <c r="CU450">
        <v>0</v>
      </c>
      <c r="CV450">
        <v>0</v>
      </c>
    </row>
    <row r="451" spans="1:111" x14ac:dyDescent="0.3">
      <c r="A451" s="1" t="s">
        <v>525</v>
      </c>
      <c r="B451" s="1" t="s">
        <v>526</v>
      </c>
      <c r="C451">
        <v>42</v>
      </c>
      <c r="D451" s="1" t="s">
        <v>525</v>
      </c>
      <c r="E451" s="1" t="s">
        <v>526</v>
      </c>
      <c r="F451" t="b">
        <v>1</v>
      </c>
      <c r="G451" s="1" t="s">
        <v>398</v>
      </c>
      <c r="H451">
        <v>0.53833333333333333</v>
      </c>
      <c r="I451" s="1" t="s">
        <v>3099</v>
      </c>
      <c r="J451" s="1" t="s">
        <v>3100</v>
      </c>
      <c r="K451" s="1" t="s">
        <v>3101</v>
      </c>
      <c r="L451" s="1" t="s">
        <v>1890</v>
      </c>
      <c r="M451" s="1" t="s">
        <v>2056</v>
      </c>
      <c r="N451" s="1"/>
      <c r="O451" s="1" t="s">
        <v>2051</v>
      </c>
      <c r="P451">
        <v>5</v>
      </c>
      <c r="Q451">
        <v>1</v>
      </c>
      <c r="R451" t="b">
        <v>0</v>
      </c>
      <c r="T451" s="1" t="s">
        <v>395</v>
      </c>
      <c r="U451" s="1" t="s">
        <v>395</v>
      </c>
      <c r="V451" t="b">
        <v>1</v>
      </c>
      <c r="W451">
        <v>3.8809831099999998</v>
      </c>
      <c r="X451">
        <v>1.6666666666666667</v>
      </c>
      <c r="Y451">
        <v>0.76449954499999995</v>
      </c>
      <c r="Z451">
        <v>0.05</v>
      </c>
      <c r="AA451">
        <v>0</v>
      </c>
      <c r="AB451">
        <v>0</v>
      </c>
      <c r="AC451">
        <v>0</v>
      </c>
      <c r="AD451">
        <v>0</v>
      </c>
      <c r="AE451">
        <v>0</v>
      </c>
      <c r="AF451">
        <v>0</v>
      </c>
      <c r="AG451">
        <v>0</v>
      </c>
      <c r="AH451">
        <v>0</v>
      </c>
      <c r="AI451">
        <v>0</v>
      </c>
      <c r="AJ451">
        <v>0</v>
      </c>
      <c r="AK451">
        <v>0.76449954499999995</v>
      </c>
      <c r="AL451">
        <v>0.06</v>
      </c>
      <c r="AM451">
        <v>0</v>
      </c>
      <c r="AO451">
        <v>0</v>
      </c>
      <c r="AP451">
        <v>0</v>
      </c>
      <c r="AQ451">
        <v>0.11</v>
      </c>
      <c r="AR451">
        <v>0</v>
      </c>
      <c r="AS451">
        <v>0</v>
      </c>
      <c r="AT451">
        <v>0.11</v>
      </c>
      <c r="AU451">
        <v>0</v>
      </c>
      <c r="AV451">
        <v>0</v>
      </c>
      <c r="AX451" s="1" t="s">
        <v>1563</v>
      </c>
      <c r="AY451">
        <v>51.1</v>
      </c>
      <c r="AZ451">
        <v>17.829999900000001</v>
      </c>
      <c r="BA451">
        <v>0.17166666666666666</v>
      </c>
      <c r="BB451">
        <v>0.16833333333333333</v>
      </c>
      <c r="BC451">
        <v>2.5000000000000001E-2</v>
      </c>
      <c r="BI451">
        <v>0.14000000000000001</v>
      </c>
      <c r="BJ451">
        <v>0</v>
      </c>
      <c r="BK451">
        <v>0.31166666666666665</v>
      </c>
      <c r="BM451">
        <v>1.4999999999999999E-2</v>
      </c>
      <c r="BN451" s="1" t="s">
        <v>2621</v>
      </c>
      <c r="BO451" s="1" t="s">
        <v>3102</v>
      </c>
      <c r="BP451" s="1" t="s">
        <v>525</v>
      </c>
      <c r="BQ451" s="1" t="s">
        <v>526</v>
      </c>
      <c r="BR451" s="1" t="s">
        <v>525</v>
      </c>
      <c r="BS451" s="1" t="s">
        <v>526</v>
      </c>
      <c r="BT451">
        <v>174</v>
      </c>
      <c r="BU451" s="1" t="s">
        <v>1251</v>
      </c>
      <c r="BV451" s="1" t="s">
        <v>398</v>
      </c>
      <c r="BW451" s="1" t="s">
        <v>657</v>
      </c>
      <c r="BX451" s="1" t="s">
        <v>3103</v>
      </c>
      <c r="BY451" s="1" t="s">
        <v>3104</v>
      </c>
      <c r="BZ451" s="1" t="s">
        <v>2056</v>
      </c>
      <c r="CA451" s="1" t="s">
        <v>2051</v>
      </c>
      <c r="CB451" s="1"/>
      <c r="CC451" s="1"/>
      <c r="CD451">
        <v>0</v>
      </c>
      <c r="CF451" s="1" t="s">
        <v>395</v>
      </c>
      <c r="CG451">
        <v>0</v>
      </c>
      <c r="CH451" s="1" t="s">
        <v>2621</v>
      </c>
      <c r="CI451" s="1" t="s">
        <v>640</v>
      </c>
      <c r="CJ451" t="b">
        <v>0</v>
      </c>
      <c r="CK451" t="b">
        <v>0</v>
      </c>
      <c r="CL451" t="b">
        <v>0</v>
      </c>
      <c r="CM451" t="b">
        <v>0</v>
      </c>
      <c r="CN451">
        <v>0</v>
      </c>
      <c r="CO451" t="b">
        <v>1</v>
      </c>
      <c r="CP451">
        <v>0.351245582</v>
      </c>
      <c r="CT451">
        <v>5.6666666666666664E-2</v>
      </c>
      <c r="CU451">
        <v>2.5000000000000001E-2</v>
      </c>
      <c r="CV451">
        <v>0</v>
      </c>
      <c r="CZ451">
        <v>0.224953085</v>
      </c>
      <c r="DA451">
        <v>0</v>
      </c>
      <c r="DB451">
        <v>0</v>
      </c>
      <c r="DC451">
        <v>0</v>
      </c>
      <c r="DD451">
        <v>0</v>
      </c>
      <c r="DE451">
        <v>0</v>
      </c>
      <c r="DF451">
        <v>0.224953085</v>
      </c>
      <c r="DG451">
        <v>0</v>
      </c>
    </row>
    <row r="452" spans="1:111" x14ac:dyDescent="0.3">
      <c r="A452" s="1" t="s">
        <v>525</v>
      </c>
      <c r="B452" s="1" t="s">
        <v>526</v>
      </c>
      <c r="C452">
        <v>42</v>
      </c>
      <c r="D452" s="1" t="s">
        <v>525</v>
      </c>
      <c r="E452" s="1" t="s">
        <v>526</v>
      </c>
      <c r="F452" t="b">
        <v>1</v>
      </c>
      <c r="G452" s="1" t="s">
        <v>398</v>
      </c>
      <c r="H452">
        <v>0.53833333333333333</v>
      </c>
      <c r="I452" s="1" t="s">
        <v>3099</v>
      </c>
      <c r="J452" s="1" t="s">
        <v>3100</v>
      </c>
      <c r="K452" s="1" t="s">
        <v>3101</v>
      </c>
      <c r="L452" s="1" t="s">
        <v>1890</v>
      </c>
      <c r="M452" s="1" t="s">
        <v>2056</v>
      </c>
      <c r="N452" s="1"/>
      <c r="O452" s="1" t="s">
        <v>2051</v>
      </c>
      <c r="P452">
        <v>5</v>
      </c>
      <c r="Q452">
        <v>1</v>
      </c>
      <c r="R452" t="b">
        <v>0</v>
      </c>
      <c r="T452" s="1" t="s">
        <v>395</v>
      </c>
      <c r="U452" s="1" t="s">
        <v>395</v>
      </c>
      <c r="V452" t="b">
        <v>1</v>
      </c>
      <c r="W452">
        <v>3.8809831099999998</v>
      </c>
      <c r="X452">
        <v>1.6666666666666667</v>
      </c>
      <c r="Y452">
        <v>0.76449954499999995</v>
      </c>
      <c r="Z452">
        <v>0.05</v>
      </c>
      <c r="AA452">
        <v>0</v>
      </c>
      <c r="AB452">
        <v>0</v>
      </c>
      <c r="AC452">
        <v>0</v>
      </c>
      <c r="AD452">
        <v>0</v>
      </c>
      <c r="AE452">
        <v>0</v>
      </c>
      <c r="AF452">
        <v>0</v>
      </c>
      <c r="AG452">
        <v>0</v>
      </c>
      <c r="AH452">
        <v>0</v>
      </c>
      <c r="AI452">
        <v>0</v>
      </c>
      <c r="AJ452">
        <v>0</v>
      </c>
      <c r="AK452">
        <v>0.76449954499999995</v>
      </c>
      <c r="AL452">
        <v>0.06</v>
      </c>
      <c r="AM452">
        <v>0</v>
      </c>
      <c r="AO452">
        <v>0</v>
      </c>
      <c r="AP452">
        <v>0</v>
      </c>
      <c r="AQ452">
        <v>0.11</v>
      </c>
      <c r="AR452">
        <v>0</v>
      </c>
      <c r="AS452">
        <v>0</v>
      </c>
      <c r="AT452">
        <v>0.11</v>
      </c>
      <c r="AU452">
        <v>0</v>
      </c>
      <c r="AV452">
        <v>0</v>
      </c>
      <c r="AX452" s="1" t="s">
        <v>1563</v>
      </c>
      <c r="AY452">
        <v>51.1</v>
      </c>
      <c r="AZ452">
        <v>17.829999900000001</v>
      </c>
      <c r="BA452">
        <v>0.17166666666666666</v>
      </c>
      <c r="BB452">
        <v>0.16833333333333333</v>
      </c>
      <c r="BC452">
        <v>2.5000000000000001E-2</v>
      </c>
      <c r="BI452">
        <v>0.14000000000000001</v>
      </c>
      <c r="BJ452">
        <v>0</v>
      </c>
      <c r="BK452">
        <v>0.31166666666666665</v>
      </c>
      <c r="BM452">
        <v>1.4999999999999999E-2</v>
      </c>
      <c r="BN452" s="1" t="s">
        <v>2621</v>
      </c>
      <c r="BO452" s="1" t="s">
        <v>3105</v>
      </c>
      <c r="BP452" s="1" t="s">
        <v>525</v>
      </c>
      <c r="BQ452" s="1" t="s">
        <v>526</v>
      </c>
      <c r="BR452" s="1" t="s">
        <v>525</v>
      </c>
      <c r="BS452" s="1" t="s">
        <v>526</v>
      </c>
      <c r="BT452">
        <v>175</v>
      </c>
      <c r="BU452" s="1" t="s">
        <v>1177</v>
      </c>
      <c r="BV452" s="1" t="s">
        <v>398</v>
      </c>
      <c r="BW452" s="1" t="s">
        <v>465</v>
      </c>
      <c r="BX452" s="1" t="s">
        <v>2368</v>
      </c>
      <c r="BY452" s="1" t="s">
        <v>1890</v>
      </c>
      <c r="BZ452" s="1" t="s">
        <v>2056</v>
      </c>
      <c r="CA452" s="1" t="s">
        <v>2051</v>
      </c>
      <c r="CB452" s="1"/>
      <c r="CC452" s="1"/>
      <c r="CD452">
        <v>0</v>
      </c>
      <c r="CF452" s="1" t="s">
        <v>395</v>
      </c>
      <c r="CG452">
        <v>1</v>
      </c>
      <c r="CH452" s="1" t="s">
        <v>2621</v>
      </c>
      <c r="CI452" s="1" t="s">
        <v>640</v>
      </c>
      <c r="CJ452" t="b">
        <v>0</v>
      </c>
      <c r="CK452" t="b">
        <v>0</v>
      </c>
      <c r="CL452" t="b">
        <v>0</v>
      </c>
      <c r="CM452" t="b">
        <v>0</v>
      </c>
      <c r="CN452">
        <v>0</v>
      </c>
      <c r="CO452" t="b">
        <v>1</v>
      </c>
      <c r="CP452">
        <v>0.55647331499999997</v>
      </c>
      <c r="CT452">
        <v>7.6666666666666661E-2</v>
      </c>
      <c r="CU452">
        <v>0</v>
      </c>
      <c r="CV452">
        <v>0</v>
      </c>
      <c r="CZ452">
        <v>0.402708232</v>
      </c>
      <c r="DA452">
        <v>0</v>
      </c>
      <c r="DB452">
        <v>0</v>
      </c>
      <c r="DC452">
        <v>0</v>
      </c>
      <c r="DD452">
        <v>0</v>
      </c>
      <c r="DE452">
        <v>0</v>
      </c>
      <c r="DF452">
        <v>0.402708232</v>
      </c>
      <c r="DG452">
        <v>0</v>
      </c>
    </row>
    <row r="453" spans="1:111" x14ac:dyDescent="0.3">
      <c r="A453" s="1" t="s">
        <v>525</v>
      </c>
      <c r="B453" s="1" t="s">
        <v>526</v>
      </c>
      <c r="C453">
        <v>42</v>
      </c>
      <c r="D453" s="1" t="s">
        <v>525</v>
      </c>
      <c r="E453" s="1" t="s">
        <v>526</v>
      </c>
      <c r="F453" t="b">
        <v>1</v>
      </c>
      <c r="G453" s="1" t="s">
        <v>398</v>
      </c>
      <c r="H453">
        <v>0.53833333333333333</v>
      </c>
      <c r="I453" s="1" t="s">
        <v>3099</v>
      </c>
      <c r="J453" s="1" t="s">
        <v>3100</v>
      </c>
      <c r="K453" s="1" t="s">
        <v>3101</v>
      </c>
      <c r="L453" s="1" t="s">
        <v>1890</v>
      </c>
      <c r="M453" s="1" t="s">
        <v>2056</v>
      </c>
      <c r="N453" s="1"/>
      <c r="O453" s="1" t="s">
        <v>2051</v>
      </c>
      <c r="P453">
        <v>5</v>
      </c>
      <c r="Q453">
        <v>1</v>
      </c>
      <c r="R453" t="b">
        <v>0</v>
      </c>
      <c r="T453" s="1" t="s">
        <v>395</v>
      </c>
      <c r="U453" s="1" t="s">
        <v>395</v>
      </c>
      <c r="V453" t="b">
        <v>1</v>
      </c>
      <c r="W453">
        <v>3.8809831099999998</v>
      </c>
      <c r="X453">
        <v>1.6666666666666667</v>
      </c>
      <c r="Y453">
        <v>0.76449954499999995</v>
      </c>
      <c r="Z453">
        <v>0.05</v>
      </c>
      <c r="AA453">
        <v>0</v>
      </c>
      <c r="AB453">
        <v>0</v>
      </c>
      <c r="AC453">
        <v>0</v>
      </c>
      <c r="AD453">
        <v>0</v>
      </c>
      <c r="AE453">
        <v>0</v>
      </c>
      <c r="AF453">
        <v>0</v>
      </c>
      <c r="AG453">
        <v>0</v>
      </c>
      <c r="AH453">
        <v>0</v>
      </c>
      <c r="AI453">
        <v>0</v>
      </c>
      <c r="AJ453">
        <v>0</v>
      </c>
      <c r="AK453">
        <v>0.76449954499999995</v>
      </c>
      <c r="AL453">
        <v>0.06</v>
      </c>
      <c r="AM453">
        <v>0</v>
      </c>
      <c r="AO453">
        <v>0</v>
      </c>
      <c r="AP453">
        <v>0</v>
      </c>
      <c r="AQ453">
        <v>0.11</v>
      </c>
      <c r="AR453">
        <v>0</v>
      </c>
      <c r="AS453">
        <v>0</v>
      </c>
      <c r="AT453">
        <v>0.11</v>
      </c>
      <c r="AU453">
        <v>0</v>
      </c>
      <c r="AV453">
        <v>0</v>
      </c>
      <c r="AX453" s="1" t="s">
        <v>1563</v>
      </c>
      <c r="AY453">
        <v>51.1</v>
      </c>
      <c r="AZ453">
        <v>17.829999900000001</v>
      </c>
      <c r="BA453">
        <v>0.17166666666666666</v>
      </c>
      <c r="BB453">
        <v>0.16833333333333333</v>
      </c>
      <c r="BC453">
        <v>2.5000000000000001E-2</v>
      </c>
      <c r="BI453">
        <v>0.14000000000000001</v>
      </c>
      <c r="BJ453">
        <v>0</v>
      </c>
      <c r="BK453">
        <v>0.31166666666666665</v>
      </c>
      <c r="BM453">
        <v>1.4999999999999999E-2</v>
      </c>
      <c r="BN453" s="1" t="s">
        <v>2621</v>
      </c>
      <c r="BO453" s="1" t="s">
        <v>3106</v>
      </c>
      <c r="BP453" s="1" t="s">
        <v>525</v>
      </c>
      <c r="BQ453" s="1" t="s">
        <v>526</v>
      </c>
      <c r="BR453" s="1" t="s">
        <v>525</v>
      </c>
      <c r="BS453" s="1" t="s">
        <v>526</v>
      </c>
      <c r="BT453">
        <v>176</v>
      </c>
      <c r="BU453" s="1" t="s">
        <v>1253</v>
      </c>
      <c r="BV453" s="1" t="s">
        <v>398</v>
      </c>
      <c r="BW453" s="1" t="s">
        <v>514</v>
      </c>
      <c r="BX453" s="1" t="s">
        <v>2368</v>
      </c>
      <c r="BY453" s="1" t="s">
        <v>1890</v>
      </c>
      <c r="BZ453" s="1" t="s">
        <v>2056</v>
      </c>
      <c r="CA453" s="1" t="s">
        <v>2051</v>
      </c>
      <c r="CB453" s="1"/>
      <c r="CC453" s="1"/>
      <c r="CD453">
        <v>0</v>
      </c>
      <c r="CF453" s="1" t="s">
        <v>395</v>
      </c>
      <c r="CG453">
        <v>0</v>
      </c>
      <c r="CH453" s="1" t="s">
        <v>2621</v>
      </c>
      <c r="CI453" s="1" t="s">
        <v>640</v>
      </c>
      <c r="CJ453" t="b">
        <v>0</v>
      </c>
      <c r="CK453" t="b">
        <v>0</v>
      </c>
      <c r="CL453" t="b">
        <v>0</v>
      </c>
      <c r="CM453" t="b">
        <v>0</v>
      </c>
      <c r="CN453">
        <v>0</v>
      </c>
      <c r="CO453" t="b">
        <v>1</v>
      </c>
      <c r="CP453">
        <v>0.24931657300000001</v>
      </c>
      <c r="CT453">
        <v>3.5000000000000003E-2</v>
      </c>
      <c r="CU453">
        <v>0</v>
      </c>
      <c r="CV453">
        <v>0</v>
      </c>
      <c r="CZ453">
        <v>0.13683825699999999</v>
      </c>
      <c r="DA453">
        <v>0</v>
      </c>
      <c r="DB453">
        <v>0</v>
      </c>
      <c r="DC453">
        <v>0</v>
      </c>
      <c r="DD453">
        <v>0</v>
      </c>
      <c r="DE453">
        <v>0</v>
      </c>
      <c r="DF453">
        <v>0.13683825699999999</v>
      </c>
      <c r="DG453">
        <v>0</v>
      </c>
    </row>
    <row r="454" spans="1:111" x14ac:dyDescent="0.3">
      <c r="A454" s="1" t="s">
        <v>2422</v>
      </c>
      <c r="B454" s="1" t="s">
        <v>2513</v>
      </c>
      <c r="C454">
        <v>94</v>
      </c>
      <c r="D454" s="1" t="s">
        <v>1505</v>
      </c>
      <c r="E454" s="1" t="s">
        <v>1506</v>
      </c>
      <c r="F454" t="b">
        <v>1</v>
      </c>
      <c r="G454" s="1" t="s">
        <v>398</v>
      </c>
      <c r="H454">
        <v>0.14499999999999999</v>
      </c>
      <c r="I454" s="1" t="s">
        <v>3107</v>
      </c>
      <c r="J454" s="1" t="s">
        <v>938</v>
      </c>
      <c r="K454" s="1" t="s">
        <v>2424</v>
      </c>
      <c r="L454" s="1" t="s">
        <v>2041</v>
      </c>
      <c r="M454" s="1" t="s">
        <v>2056</v>
      </c>
      <c r="N454" s="1"/>
      <c r="O454" s="1" t="s">
        <v>2051</v>
      </c>
      <c r="P454">
        <v>2</v>
      </c>
      <c r="Q454">
        <v>1</v>
      </c>
      <c r="R454" t="b">
        <v>0</v>
      </c>
      <c r="T454" s="1" t="s">
        <v>411</v>
      </c>
      <c r="U454" s="1" t="s">
        <v>395</v>
      </c>
      <c r="V454" t="b">
        <v>1</v>
      </c>
      <c r="W454">
        <v>4.5977010700000003</v>
      </c>
      <c r="X454">
        <v>1</v>
      </c>
      <c r="Y454">
        <v>0.14931070799999999</v>
      </c>
      <c r="Z454">
        <v>0.01</v>
      </c>
      <c r="AA454">
        <v>0</v>
      </c>
      <c r="AB454">
        <v>0</v>
      </c>
      <c r="AC454">
        <v>0</v>
      </c>
      <c r="AD454">
        <v>0</v>
      </c>
      <c r="AE454">
        <v>0</v>
      </c>
      <c r="AF454">
        <v>0</v>
      </c>
      <c r="AG454">
        <v>0</v>
      </c>
      <c r="AH454">
        <v>0</v>
      </c>
      <c r="AI454">
        <v>0</v>
      </c>
      <c r="AJ454">
        <v>0</v>
      </c>
      <c r="AK454">
        <v>0.14931070799999999</v>
      </c>
      <c r="AL454">
        <v>1.1666666666666667E-2</v>
      </c>
      <c r="AM454">
        <v>0</v>
      </c>
      <c r="AO454">
        <v>0</v>
      </c>
      <c r="AP454">
        <v>0</v>
      </c>
      <c r="AQ454">
        <v>2.1666666666666667E-2</v>
      </c>
      <c r="AR454">
        <v>0</v>
      </c>
      <c r="AS454">
        <v>0</v>
      </c>
      <c r="AT454">
        <v>2.1666666666666667E-2</v>
      </c>
      <c r="AU454">
        <v>0</v>
      </c>
      <c r="AV454">
        <v>0</v>
      </c>
      <c r="AX454" s="1" t="s">
        <v>1563</v>
      </c>
      <c r="AY454">
        <v>17.600000000000001</v>
      </c>
      <c r="AZ454">
        <v>22.788000100000001</v>
      </c>
      <c r="BA454">
        <v>4.4999999999999998E-2</v>
      </c>
      <c r="BB454">
        <v>0.06</v>
      </c>
      <c r="BC454">
        <v>0</v>
      </c>
      <c r="BI454">
        <v>2.3333333333333334E-2</v>
      </c>
      <c r="BJ454">
        <v>0</v>
      </c>
      <c r="BK454">
        <v>6.8333333333333329E-2</v>
      </c>
      <c r="BM454">
        <v>1.4999999999999999E-2</v>
      </c>
      <c r="BN454" s="1" t="s">
        <v>2613</v>
      </c>
      <c r="BO454" s="1" t="s">
        <v>3108</v>
      </c>
      <c r="BP454" s="1" t="s">
        <v>2422</v>
      </c>
      <c r="BQ454" s="1" t="s">
        <v>2513</v>
      </c>
      <c r="BR454" s="1" t="s">
        <v>1505</v>
      </c>
      <c r="BS454" s="1" t="s">
        <v>1506</v>
      </c>
      <c r="BT454">
        <v>297</v>
      </c>
      <c r="BU454" s="1" t="s">
        <v>1805</v>
      </c>
      <c r="BV454" s="1" t="s">
        <v>398</v>
      </c>
      <c r="BW454" s="1" t="s">
        <v>547</v>
      </c>
      <c r="BX454" s="1" t="s">
        <v>2424</v>
      </c>
      <c r="BY454" s="1" t="s">
        <v>2041</v>
      </c>
      <c r="BZ454" s="1" t="s">
        <v>2056</v>
      </c>
      <c r="CA454" s="1" t="s">
        <v>2051</v>
      </c>
      <c r="CB454" s="1"/>
      <c r="CC454" s="1"/>
      <c r="CD454">
        <v>0</v>
      </c>
      <c r="CF454" s="1" t="s">
        <v>395</v>
      </c>
      <c r="CG454">
        <v>0</v>
      </c>
      <c r="CH454" s="1" t="s">
        <v>2613</v>
      </c>
      <c r="CI454" s="1" t="s">
        <v>640</v>
      </c>
      <c r="CJ454" t="b">
        <v>0</v>
      </c>
      <c r="CK454" t="b">
        <v>0</v>
      </c>
      <c r="CL454" t="b">
        <v>0</v>
      </c>
      <c r="CM454" t="b">
        <v>0</v>
      </c>
      <c r="CN454">
        <v>0</v>
      </c>
      <c r="CO454" t="b">
        <v>1</v>
      </c>
      <c r="CP454">
        <v>3.1809151200000003E-2</v>
      </c>
      <c r="CT454">
        <v>5.0000000000000001E-3</v>
      </c>
      <c r="CU454">
        <v>0</v>
      </c>
      <c r="CV454">
        <v>0</v>
      </c>
      <c r="CZ454">
        <v>8.3448896200000004E-3</v>
      </c>
      <c r="DA454">
        <v>0</v>
      </c>
      <c r="DB454">
        <v>0</v>
      </c>
      <c r="DC454">
        <v>0</v>
      </c>
      <c r="DD454">
        <v>0</v>
      </c>
      <c r="DE454">
        <v>0</v>
      </c>
      <c r="DF454">
        <v>8.3448896200000004E-3</v>
      </c>
      <c r="DG454">
        <v>0</v>
      </c>
    </row>
    <row r="455" spans="1:111" x14ac:dyDescent="0.3">
      <c r="A455" s="1" t="s">
        <v>2422</v>
      </c>
      <c r="B455" s="1" t="s">
        <v>2513</v>
      </c>
      <c r="C455">
        <v>94</v>
      </c>
      <c r="D455" s="1" t="s">
        <v>1505</v>
      </c>
      <c r="E455" s="1" t="s">
        <v>1506</v>
      </c>
      <c r="F455" t="b">
        <v>1</v>
      </c>
      <c r="G455" s="1" t="s">
        <v>398</v>
      </c>
      <c r="H455">
        <v>0.14499999999999999</v>
      </c>
      <c r="I455" s="1" t="s">
        <v>3107</v>
      </c>
      <c r="J455" s="1" t="s">
        <v>938</v>
      </c>
      <c r="K455" s="1" t="s">
        <v>2424</v>
      </c>
      <c r="L455" s="1" t="s">
        <v>2041</v>
      </c>
      <c r="M455" s="1" t="s">
        <v>2056</v>
      </c>
      <c r="N455" s="1"/>
      <c r="O455" s="1" t="s">
        <v>2051</v>
      </c>
      <c r="P455">
        <v>2</v>
      </c>
      <c r="Q455">
        <v>1</v>
      </c>
      <c r="R455" t="b">
        <v>0</v>
      </c>
      <c r="T455" s="1" t="s">
        <v>411</v>
      </c>
      <c r="U455" s="1" t="s">
        <v>395</v>
      </c>
      <c r="V455" t="b">
        <v>1</v>
      </c>
      <c r="W455">
        <v>4.5977010700000003</v>
      </c>
      <c r="X455">
        <v>1</v>
      </c>
      <c r="Y455">
        <v>0.14931070799999999</v>
      </c>
      <c r="Z455">
        <v>0.01</v>
      </c>
      <c r="AA455">
        <v>0</v>
      </c>
      <c r="AB455">
        <v>0</v>
      </c>
      <c r="AC455">
        <v>0</v>
      </c>
      <c r="AD455">
        <v>0</v>
      </c>
      <c r="AE455">
        <v>0</v>
      </c>
      <c r="AF455">
        <v>0</v>
      </c>
      <c r="AG455">
        <v>0</v>
      </c>
      <c r="AH455">
        <v>0</v>
      </c>
      <c r="AI455">
        <v>0</v>
      </c>
      <c r="AJ455">
        <v>0</v>
      </c>
      <c r="AK455">
        <v>0.14931070799999999</v>
      </c>
      <c r="AL455">
        <v>1.1666666666666667E-2</v>
      </c>
      <c r="AM455">
        <v>0</v>
      </c>
      <c r="AO455">
        <v>0</v>
      </c>
      <c r="AP455">
        <v>0</v>
      </c>
      <c r="AQ455">
        <v>2.1666666666666667E-2</v>
      </c>
      <c r="AR455">
        <v>0</v>
      </c>
      <c r="AS455">
        <v>0</v>
      </c>
      <c r="AT455">
        <v>2.1666666666666667E-2</v>
      </c>
      <c r="AU455">
        <v>0</v>
      </c>
      <c r="AV455">
        <v>0</v>
      </c>
      <c r="AX455" s="1" t="s">
        <v>1563</v>
      </c>
      <c r="AY455">
        <v>17.600000000000001</v>
      </c>
      <c r="AZ455">
        <v>22.788000100000001</v>
      </c>
      <c r="BA455">
        <v>4.4999999999999998E-2</v>
      </c>
      <c r="BB455">
        <v>0.06</v>
      </c>
      <c r="BC455">
        <v>0</v>
      </c>
      <c r="BI455">
        <v>2.3333333333333334E-2</v>
      </c>
      <c r="BJ455">
        <v>0</v>
      </c>
      <c r="BK455">
        <v>6.8333333333333329E-2</v>
      </c>
      <c r="BM455">
        <v>1.4999999999999999E-2</v>
      </c>
      <c r="BN455" s="1" t="s">
        <v>2613</v>
      </c>
      <c r="BO455" s="1" t="s">
        <v>3109</v>
      </c>
      <c r="BP455" s="1" t="s">
        <v>2422</v>
      </c>
      <c r="BQ455" s="1" t="s">
        <v>2513</v>
      </c>
      <c r="BR455" s="1" t="s">
        <v>1505</v>
      </c>
      <c r="BS455" s="1" t="s">
        <v>1506</v>
      </c>
      <c r="BT455">
        <v>298</v>
      </c>
      <c r="BU455" s="1" t="s">
        <v>1749</v>
      </c>
      <c r="BV455" s="1" t="s">
        <v>398</v>
      </c>
      <c r="BW455" s="1" t="s">
        <v>587</v>
      </c>
      <c r="BX455" s="1" t="s">
        <v>2424</v>
      </c>
      <c r="BY455" s="1" t="s">
        <v>2041</v>
      </c>
      <c r="BZ455" s="1" t="s">
        <v>2056</v>
      </c>
      <c r="CA455" s="1" t="s">
        <v>2051</v>
      </c>
      <c r="CB455" s="1"/>
      <c r="CC455" s="1"/>
      <c r="CD455">
        <v>0</v>
      </c>
      <c r="CF455" s="1" t="s">
        <v>395</v>
      </c>
      <c r="CG455">
        <v>1</v>
      </c>
      <c r="CH455" s="1" t="s">
        <v>2613</v>
      </c>
      <c r="CI455" s="1" t="s">
        <v>640</v>
      </c>
      <c r="CJ455" t="b">
        <v>0</v>
      </c>
      <c r="CK455" t="b">
        <v>0</v>
      </c>
      <c r="CL455" t="b">
        <v>0</v>
      </c>
      <c r="CM455" t="b">
        <v>0</v>
      </c>
      <c r="CN455">
        <v>0</v>
      </c>
      <c r="CO455" t="b">
        <v>1</v>
      </c>
      <c r="CP455">
        <v>0.39159566200000001</v>
      </c>
      <c r="CT455">
        <v>5.3333333333333337E-2</v>
      </c>
      <c r="CU455">
        <v>0</v>
      </c>
      <c r="CV455">
        <v>0</v>
      </c>
      <c r="CZ455">
        <v>0.14096581899999999</v>
      </c>
      <c r="DA455">
        <v>0</v>
      </c>
      <c r="DB455">
        <v>0</v>
      </c>
      <c r="DC455">
        <v>0</v>
      </c>
      <c r="DD455">
        <v>0</v>
      </c>
      <c r="DE455">
        <v>0</v>
      </c>
      <c r="DF455">
        <v>0.14096581899999999</v>
      </c>
      <c r="DG455">
        <v>0</v>
      </c>
    </row>
    <row r="456" spans="1:111" x14ac:dyDescent="0.3">
      <c r="A456" s="1" t="s">
        <v>2422</v>
      </c>
      <c r="B456" s="1" t="s">
        <v>2513</v>
      </c>
      <c r="C456">
        <v>98</v>
      </c>
      <c r="D456" s="1" t="s">
        <v>1505</v>
      </c>
      <c r="E456" s="1" t="s">
        <v>1506</v>
      </c>
      <c r="F456" t="b">
        <v>1</v>
      </c>
      <c r="G456" s="1" t="s">
        <v>398</v>
      </c>
      <c r="H456">
        <v>0.28499999999999998</v>
      </c>
      <c r="I456" s="1" t="s">
        <v>3110</v>
      </c>
      <c r="J456" s="1" t="s">
        <v>1875</v>
      </c>
      <c r="K456" s="1" t="s">
        <v>2424</v>
      </c>
      <c r="L456" s="1" t="s">
        <v>2041</v>
      </c>
      <c r="M456" s="1" t="s">
        <v>2056</v>
      </c>
      <c r="N456" s="1"/>
      <c r="O456" s="1" t="s">
        <v>2051</v>
      </c>
      <c r="P456">
        <v>2</v>
      </c>
      <c r="Q456">
        <v>2</v>
      </c>
      <c r="R456" t="b">
        <v>0</v>
      </c>
      <c r="T456" s="1" t="s">
        <v>411</v>
      </c>
      <c r="U456" s="1" t="s">
        <v>395</v>
      </c>
      <c r="V456" t="b">
        <v>1</v>
      </c>
      <c r="W456">
        <v>2.69905543</v>
      </c>
      <c r="X456">
        <v>1</v>
      </c>
      <c r="Y456">
        <v>0.68517828000000003</v>
      </c>
      <c r="Z456">
        <v>4.4999999999999998E-2</v>
      </c>
      <c r="AA456">
        <v>0</v>
      </c>
      <c r="AB456">
        <v>0</v>
      </c>
      <c r="AC456">
        <v>0</v>
      </c>
      <c r="AD456">
        <v>0</v>
      </c>
      <c r="AE456">
        <v>0</v>
      </c>
      <c r="AF456">
        <v>0</v>
      </c>
      <c r="AG456">
        <v>0</v>
      </c>
      <c r="AH456">
        <v>0</v>
      </c>
      <c r="AI456">
        <v>0</v>
      </c>
      <c r="AJ456">
        <v>0</v>
      </c>
      <c r="AK456">
        <v>0.68517828000000003</v>
      </c>
      <c r="AL456">
        <v>5.3333333333333337E-2</v>
      </c>
      <c r="AM456">
        <v>0</v>
      </c>
      <c r="AO456">
        <v>0</v>
      </c>
      <c r="AP456">
        <v>0</v>
      </c>
      <c r="AQ456">
        <v>9.8333333333333328E-2</v>
      </c>
      <c r="AR456">
        <v>0</v>
      </c>
      <c r="AS456">
        <v>0</v>
      </c>
      <c r="AT456">
        <v>9.8333333333333328E-2</v>
      </c>
      <c r="AU456">
        <v>0</v>
      </c>
      <c r="AV456">
        <v>0</v>
      </c>
      <c r="AX456" s="1" t="s">
        <v>1563</v>
      </c>
      <c r="AY456">
        <v>45.2</v>
      </c>
      <c r="AZ456">
        <v>22.788000100000001</v>
      </c>
      <c r="BA456">
        <v>0.11833333333333333</v>
      </c>
      <c r="BB456">
        <v>0.13333333333333333</v>
      </c>
      <c r="BC456">
        <v>0</v>
      </c>
      <c r="BI456">
        <v>1.6666666666666668E-3</v>
      </c>
      <c r="BJ456">
        <v>0</v>
      </c>
      <c r="BK456">
        <v>0.12</v>
      </c>
      <c r="BM456">
        <v>3.1666666666666669E-2</v>
      </c>
      <c r="BN456" s="1" t="s">
        <v>2613</v>
      </c>
      <c r="BO456" s="1" t="s">
        <v>3111</v>
      </c>
      <c r="BP456" s="1" t="s">
        <v>2422</v>
      </c>
      <c r="BQ456" s="1" t="s">
        <v>2513</v>
      </c>
      <c r="BR456" s="1" t="s">
        <v>1505</v>
      </c>
      <c r="BS456" s="1" t="s">
        <v>1506</v>
      </c>
      <c r="BT456">
        <v>307</v>
      </c>
      <c r="BU456" s="1" t="s">
        <v>1797</v>
      </c>
      <c r="BV456" s="1" t="s">
        <v>398</v>
      </c>
      <c r="BW456" s="1" t="s">
        <v>635</v>
      </c>
      <c r="BX456" s="1" t="s">
        <v>2424</v>
      </c>
      <c r="BY456" s="1" t="s">
        <v>2041</v>
      </c>
      <c r="BZ456" s="1" t="s">
        <v>2056</v>
      </c>
      <c r="CA456" s="1" t="s">
        <v>2051</v>
      </c>
      <c r="CB456" s="1"/>
      <c r="CC456" s="1"/>
      <c r="CD456">
        <v>0</v>
      </c>
      <c r="CF456" s="1" t="s">
        <v>395</v>
      </c>
      <c r="CG456">
        <v>1</v>
      </c>
      <c r="CH456" s="1" t="s">
        <v>2613</v>
      </c>
      <c r="CI456" s="1" t="s">
        <v>640</v>
      </c>
      <c r="CJ456" t="b">
        <v>0</v>
      </c>
      <c r="CK456" t="b">
        <v>0</v>
      </c>
      <c r="CL456" t="b">
        <v>0</v>
      </c>
      <c r="CM456" t="b">
        <v>0</v>
      </c>
      <c r="CN456">
        <v>0</v>
      </c>
      <c r="CO456" t="b">
        <v>1</v>
      </c>
      <c r="CP456">
        <v>0.511771321</v>
      </c>
      <c r="CT456">
        <v>7.0000000000000007E-2</v>
      </c>
      <c r="CU456">
        <v>0</v>
      </c>
      <c r="CV456">
        <v>0</v>
      </c>
      <c r="CZ456">
        <v>0.45869976299999998</v>
      </c>
      <c r="DA456">
        <v>0</v>
      </c>
      <c r="DB456">
        <v>0</v>
      </c>
      <c r="DC456">
        <v>0</v>
      </c>
      <c r="DD456">
        <v>0</v>
      </c>
      <c r="DE456">
        <v>0</v>
      </c>
      <c r="DF456">
        <v>0.45869976299999998</v>
      </c>
      <c r="DG456">
        <v>0</v>
      </c>
    </row>
    <row r="457" spans="1:111" x14ac:dyDescent="0.3">
      <c r="A457" s="1" t="s">
        <v>2422</v>
      </c>
      <c r="B457" s="1" t="s">
        <v>2513</v>
      </c>
      <c r="C457">
        <v>98</v>
      </c>
      <c r="D457" s="1" t="s">
        <v>1505</v>
      </c>
      <c r="E457" s="1" t="s">
        <v>1506</v>
      </c>
      <c r="F457" t="b">
        <v>1</v>
      </c>
      <c r="G457" s="1" t="s">
        <v>398</v>
      </c>
      <c r="H457">
        <v>0.28499999999999998</v>
      </c>
      <c r="I457" s="1" t="s">
        <v>3110</v>
      </c>
      <c r="J457" s="1" t="s">
        <v>1875</v>
      </c>
      <c r="K457" s="1" t="s">
        <v>2424</v>
      </c>
      <c r="L457" s="1" t="s">
        <v>2041</v>
      </c>
      <c r="M457" s="1" t="s">
        <v>2056</v>
      </c>
      <c r="N457" s="1"/>
      <c r="O457" s="1" t="s">
        <v>2051</v>
      </c>
      <c r="P457">
        <v>2</v>
      </c>
      <c r="Q457">
        <v>2</v>
      </c>
      <c r="R457" t="b">
        <v>0</v>
      </c>
      <c r="T457" s="1" t="s">
        <v>411</v>
      </c>
      <c r="U457" s="1" t="s">
        <v>395</v>
      </c>
      <c r="V457" t="b">
        <v>1</v>
      </c>
      <c r="W457">
        <v>2.69905543</v>
      </c>
      <c r="X457">
        <v>1</v>
      </c>
      <c r="Y457">
        <v>0.68517828000000003</v>
      </c>
      <c r="Z457">
        <v>4.4999999999999998E-2</v>
      </c>
      <c r="AA457">
        <v>0</v>
      </c>
      <c r="AB457">
        <v>0</v>
      </c>
      <c r="AC457">
        <v>0</v>
      </c>
      <c r="AD457">
        <v>0</v>
      </c>
      <c r="AE457">
        <v>0</v>
      </c>
      <c r="AF457">
        <v>0</v>
      </c>
      <c r="AG457">
        <v>0</v>
      </c>
      <c r="AH457">
        <v>0</v>
      </c>
      <c r="AI457">
        <v>0</v>
      </c>
      <c r="AJ457">
        <v>0</v>
      </c>
      <c r="AK457">
        <v>0.68517828000000003</v>
      </c>
      <c r="AL457">
        <v>5.3333333333333337E-2</v>
      </c>
      <c r="AM457">
        <v>0</v>
      </c>
      <c r="AO457">
        <v>0</v>
      </c>
      <c r="AP457">
        <v>0</v>
      </c>
      <c r="AQ457">
        <v>9.8333333333333328E-2</v>
      </c>
      <c r="AR457">
        <v>0</v>
      </c>
      <c r="AS457">
        <v>0</v>
      </c>
      <c r="AT457">
        <v>9.8333333333333328E-2</v>
      </c>
      <c r="AU457">
        <v>0</v>
      </c>
      <c r="AV457">
        <v>0</v>
      </c>
      <c r="AX457" s="1" t="s">
        <v>1563</v>
      </c>
      <c r="AY457">
        <v>45.2</v>
      </c>
      <c r="AZ457">
        <v>22.788000100000001</v>
      </c>
      <c r="BA457">
        <v>0.11833333333333333</v>
      </c>
      <c r="BB457">
        <v>0.13333333333333333</v>
      </c>
      <c r="BC457">
        <v>0</v>
      </c>
      <c r="BI457">
        <v>1.6666666666666668E-3</v>
      </c>
      <c r="BJ457">
        <v>0</v>
      </c>
      <c r="BK457">
        <v>0.12</v>
      </c>
      <c r="BM457">
        <v>3.1666666666666669E-2</v>
      </c>
      <c r="BN457" s="1" t="s">
        <v>2613</v>
      </c>
      <c r="BO457" s="1" t="s">
        <v>3112</v>
      </c>
      <c r="BP457" s="1" t="s">
        <v>2422</v>
      </c>
      <c r="BQ457" s="1" t="s">
        <v>2513</v>
      </c>
      <c r="BR457" s="1" t="s">
        <v>1505</v>
      </c>
      <c r="BS457" s="1" t="s">
        <v>1506</v>
      </c>
      <c r="BT457">
        <v>308</v>
      </c>
      <c r="BU457" s="1" t="s">
        <v>1801</v>
      </c>
      <c r="BV457" s="1" t="s">
        <v>398</v>
      </c>
      <c r="BW457" s="1" t="s">
        <v>715</v>
      </c>
      <c r="BX457" s="1" t="s">
        <v>2424</v>
      </c>
      <c r="BY457" s="1" t="s">
        <v>2041</v>
      </c>
      <c r="BZ457" s="1" t="s">
        <v>2056</v>
      </c>
      <c r="CA457" s="1" t="s">
        <v>2051</v>
      </c>
      <c r="CB457" s="1"/>
      <c r="CC457" s="1"/>
      <c r="CD457">
        <v>0</v>
      </c>
      <c r="CF457" s="1" t="s">
        <v>395</v>
      </c>
      <c r="CG457">
        <v>1</v>
      </c>
      <c r="CH457" s="1" t="s">
        <v>2613</v>
      </c>
      <c r="CI457" s="1" t="s">
        <v>640</v>
      </c>
      <c r="CJ457" t="b">
        <v>0</v>
      </c>
      <c r="CK457" t="b">
        <v>0</v>
      </c>
      <c r="CL457" t="b">
        <v>0</v>
      </c>
      <c r="CM457" t="b">
        <v>0</v>
      </c>
      <c r="CN457">
        <v>0</v>
      </c>
      <c r="CO457" t="b">
        <v>1</v>
      </c>
      <c r="CP457">
        <v>0.44537204499999999</v>
      </c>
      <c r="CT457">
        <v>6.1666666666666668E-2</v>
      </c>
      <c r="CU457">
        <v>0</v>
      </c>
      <c r="CV457">
        <v>0</v>
      </c>
      <c r="CZ457">
        <v>0.22647851699999999</v>
      </c>
      <c r="DA457">
        <v>0</v>
      </c>
      <c r="DB457">
        <v>0</v>
      </c>
      <c r="DC457">
        <v>0</v>
      </c>
      <c r="DD457">
        <v>0</v>
      </c>
      <c r="DE457">
        <v>0</v>
      </c>
      <c r="DF457">
        <v>0.22647851699999999</v>
      </c>
      <c r="DG457">
        <v>0</v>
      </c>
    </row>
    <row r="458" spans="1:111" x14ac:dyDescent="0.3">
      <c r="A458" s="1" t="s">
        <v>525</v>
      </c>
      <c r="B458" s="1" t="s">
        <v>526</v>
      </c>
      <c r="C458">
        <v>40</v>
      </c>
      <c r="D458" s="1" t="s">
        <v>525</v>
      </c>
      <c r="E458" s="1" t="s">
        <v>526</v>
      </c>
      <c r="F458" t="b">
        <v>1</v>
      </c>
      <c r="G458" s="1" t="s">
        <v>398</v>
      </c>
      <c r="H458">
        <v>0.58666666666666667</v>
      </c>
      <c r="I458" s="1" t="s">
        <v>3113</v>
      </c>
      <c r="J458" s="1" t="s">
        <v>3114</v>
      </c>
      <c r="K458" s="1" t="s">
        <v>2368</v>
      </c>
      <c r="L458" s="1" t="s">
        <v>1890</v>
      </c>
      <c r="M458" s="1" t="s">
        <v>2056</v>
      </c>
      <c r="N458" s="1"/>
      <c r="O458" s="1" t="s">
        <v>2051</v>
      </c>
      <c r="P458">
        <v>5</v>
      </c>
      <c r="Q458">
        <v>3</v>
      </c>
      <c r="R458" t="b">
        <v>1</v>
      </c>
      <c r="T458" s="1" t="s">
        <v>395</v>
      </c>
      <c r="U458" s="1" t="s">
        <v>395</v>
      </c>
      <c r="V458" t="b">
        <v>1</v>
      </c>
      <c r="W458">
        <v>6.5019507399999998</v>
      </c>
      <c r="X458">
        <v>1</v>
      </c>
      <c r="Y458">
        <v>0.66525816900000001</v>
      </c>
      <c r="Z458">
        <v>4.3333333333333335E-2</v>
      </c>
      <c r="AA458">
        <v>0</v>
      </c>
      <c r="AB458">
        <v>0</v>
      </c>
      <c r="AC458">
        <v>0</v>
      </c>
      <c r="AD458">
        <v>0</v>
      </c>
      <c r="AE458">
        <v>0</v>
      </c>
      <c r="AF458">
        <v>0</v>
      </c>
      <c r="AG458">
        <v>0</v>
      </c>
      <c r="AH458">
        <v>0</v>
      </c>
      <c r="AI458">
        <v>0</v>
      </c>
      <c r="AJ458">
        <v>0</v>
      </c>
      <c r="AK458">
        <v>0.66525816900000001</v>
      </c>
      <c r="AL458">
        <v>5.1666666666666666E-2</v>
      </c>
      <c r="AM458">
        <v>0</v>
      </c>
      <c r="AO458">
        <v>0</v>
      </c>
      <c r="AP458">
        <v>0</v>
      </c>
      <c r="AQ458">
        <v>9.5000000000000001E-2</v>
      </c>
      <c r="AR458">
        <v>0</v>
      </c>
      <c r="AS458">
        <v>0</v>
      </c>
      <c r="AT458">
        <v>9.5000000000000001E-2</v>
      </c>
      <c r="AU458">
        <v>0</v>
      </c>
      <c r="AV458">
        <v>0</v>
      </c>
      <c r="AX458" s="1" t="s">
        <v>1563</v>
      </c>
      <c r="AY458">
        <v>117.8</v>
      </c>
      <c r="AZ458">
        <v>13.9130001</v>
      </c>
      <c r="BA458">
        <v>0.25166666666666665</v>
      </c>
      <c r="BB458">
        <v>0.19666666666666666</v>
      </c>
      <c r="BC458">
        <v>0</v>
      </c>
      <c r="BI458">
        <v>8.3333333333333329E-2</v>
      </c>
      <c r="BJ458">
        <v>0</v>
      </c>
      <c r="BK458">
        <v>0.33500000000000002</v>
      </c>
      <c r="BM458">
        <v>4.6666666666666669E-2</v>
      </c>
      <c r="BN458" s="1" t="s">
        <v>2621</v>
      </c>
      <c r="BO458" s="1" t="s">
        <v>3115</v>
      </c>
      <c r="BP458" s="1" t="s">
        <v>525</v>
      </c>
      <c r="BQ458" s="1" t="s">
        <v>526</v>
      </c>
      <c r="BR458" s="1" t="s">
        <v>525</v>
      </c>
      <c r="BS458" s="1" t="s">
        <v>526</v>
      </c>
      <c r="BT458">
        <v>164</v>
      </c>
      <c r="BU458" s="1" t="s">
        <v>1298</v>
      </c>
      <c r="BV458" s="1" t="s">
        <v>398</v>
      </c>
      <c r="BW458" s="1" t="s">
        <v>468</v>
      </c>
      <c r="BX458" s="1" t="s">
        <v>2368</v>
      </c>
      <c r="BY458" s="1" t="s">
        <v>1890</v>
      </c>
      <c r="BZ458" s="1" t="s">
        <v>2056</v>
      </c>
      <c r="CA458" s="1" t="s">
        <v>2051</v>
      </c>
      <c r="CB458" s="1"/>
      <c r="CC458" s="1"/>
      <c r="CD458">
        <v>0</v>
      </c>
      <c r="CF458" s="1" t="s">
        <v>395</v>
      </c>
      <c r="CG458">
        <v>1</v>
      </c>
      <c r="CH458" s="1" t="s">
        <v>2621</v>
      </c>
      <c r="CI458" s="1" t="s">
        <v>640</v>
      </c>
      <c r="CJ458" t="b">
        <v>0</v>
      </c>
      <c r="CK458" t="b">
        <v>0</v>
      </c>
      <c r="CL458" t="b">
        <v>0</v>
      </c>
      <c r="CM458" t="b">
        <v>0</v>
      </c>
      <c r="CN458">
        <v>0</v>
      </c>
      <c r="CO458" t="b">
        <v>1</v>
      </c>
      <c r="CP458">
        <v>0.55561125300000003</v>
      </c>
      <c r="CT458">
        <v>7.6666666666666661E-2</v>
      </c>
      <c r="CU458">
        <v>0</v>
      </c>
      <c r="CV458">
        <v>0</v>
      </c>
      <c r="CZ458">
        <v>0.40557956699999997</v>
      </c>
      <c r="DA458">
        <v>0</v>
      </c>
      <c r="DB458">
        <v>0</v>
      </c>
      <c r="DC458">
        <v>0</v>
      </c>
      <c r="DD458">
        <v>0</v>
      </c>
      <c r="DE458">
        <v>0</v>
      </c>
      <c r="DF458">
        <v>0.40557956699999997</v>
      </c>
      <c r="DG458">
        <v>0</v>
      </c>
    </row>
    <row r="459" spans="1:111" x14ac:dyDescent="0.3">
      <c r="A459" s="1" t="s">
        <v>525</v>
      </c>
      <c r="B459" s="1" t="s">
        <v>526</v>
      </c>
      <c r="C459">
        <v>40</v>
      </c>
      <c r="D459" s="1" t="s">
        <v>525</v>
      </c>
      <c r="E459" s="1" t="s">
        <v>526</v>
      </c>
      <c r="F459" t="b">
        <v>1</v>
      </c>
      <c r="G459" s="1" t="s">
        <v>398</v>
      </c>
      <c r="H459">
        <v>0.58666666666666667</v>
      </c>
      <c r="I459" s="1" t="s">
        <v>3113</v>
      </c>
      <c r="J459" s="1" t="s">
        <v>3114</v>
      </c>
      <c r="K459" s="1" t="s">
        <v>2368</v>
      </c>
      <c r="L459" s="1" t="s">
        <v>1890</v>
      </c>
      <c r="M459" s="1" t="s">
        <v>2056</v>
      </c>
      <c r="N459" s="1"/>
      <c r="O459" s="1" t="s">
        <v>2051</v>
      </c>
      <c r="P459">
        <v>5</v>
      </c>
      <c r="Q459">
        <v>3</v>
      </c>
      <c r="R459" t="b">
        <v>1</v>
      </c>
      <c r="T459" s="1" t="s">
        <v>395</v>
      </c>
      <c r="U459" s="1" t="s">
        <v>395</v>
      </c>
      <c r="V459" t="b">
        <v>1</v>
      </c>
      <c r="W459">
        <v>6.5019507399999998</v>
      </c>
      <c r="X459">
        <v>1</v>
      </c>
      <c r="Y459">
        <v>0.66525816900000001</v>
      </c>
      <c r="Z459">
        <v>4.3333333333333335E-2</v>
      </c>
      <c r="AA459">
        <v>0</v>
      </c>
      <c r="AB459">
        <v>0</v>
      </c>
      <c r="AC459">
        <v>0</v>
      </c>
      <c r="AD459">
        <v>0</v>
      </c>
      <c r="AE459">
        <v>0</v>
      </c>
      <c r="AF459">
        <v>0</v>
      </c>
      <c r="AG459">
        <v>0</v>
      </c>
      <c r="AH459">
        <v>0</v>
      </c>
      <c r="AI459">
        <v>0</v>
      </c>
      <c r="AJ459">
        <v>0</v>
      </c>
      <c r="AK459">
        <v>0.66525816900000001</v>
      </c>
      <c r="AL459">
        <v>5.1666666666666666E-2</v>
      </c>
      <c r="AM459">
        <v>0</v>
      </c>
      <c r="AO459">
        <v>0</v>
      </c>
      <c r="AP459">
        <v>0</v>
      </c>
      <c r="AQ459">
        <v>9.5000000000000001E-2</v>
      </c>
      <c r="AR459">
        <v>0</v>
      </c>
      <c r="AS459">
        <v>0</v>
      </c>
      <c r="AT459">
        <v>9.5000000000000001E-2</v>
      </c>
      <c r="AU459">
        <v>0</v>
      </c>
      <c r="AV459">
        <v>0</v>
      </c>
      <c r="AX459" s="1" t="s">
        <v>1563</v>
      </c>
      <c r="AY459">
        <v>117.8</v>
      </c>
      <c r="AZ459">
        <v>13.9130001</v>
      </c>
      <c r="BA459">
        <v>0.25166666666666665</v>
      </c>
      <c r="BB459">
        <v>0.19666666666666666</v>
      </c>
      <c r="BC459">
        <v>0</v>
      </c>
      <c r="BI459">
        <v>8.3333333333333329E-2</v>
      </c>
      <c r="BJ459">
        <v>0</v>
      </c>
      <c r="BK459">
        <v>0.33500000000000002</v>
      </c>
      <c r="BM459">
        <v>4.6666666666666669E-2</v>
      </c>
      <c r="BN459" s="1" t="s">
        <v>2621</v>
      </c>
      <c r="BO459" s="1" t="s">
        <v>3116</v>
      </c>
      <c r="BP459" s="1" t="s">
        <v>525</v>
      </c>
      <c r="BQ459" s="1" t="s">
        <v>526</v>
      </c>
      <c r="BR459" s="1" t="s">
        <v>525</v>
      </c>
      <c r="BS459" s="1" t="s">
        <v>526</v>
      </c>
      <c r="BT459">
        <v>165</v>
      </c>
      <c r="BU459" s="1" t="s">
        <v>1297</v>
      </c>
      <c r="BV459" s="1" t="s">
        <v>398</v>
      </c>
      <c r="BW459" s="1" t="s">
        <v>792</v>
      </c>
      <c r="BX459" s="1" t="s">
        <v>2368</v>
      </c>
      <c r="BY459" s="1" t="s">
        <v>1890</v>
      </c>
      <c r="BZ459" s="1" t="s">
        <v>2056</v>
      </c>
      <c r="CA459" s="1" t="s">
        <v>2051</v>
      </c>
      <c r="CB459" s="1"/>
      <c r="CC459" s="1"/>
      <c r="CD459">
        <v>0</v>
      </c>
      <c r="CF459" s="1" t="s">
        <v>395</v>
      </c>
      <c r="CG459">
        <v>0</v>
      </c>
      <c r="CH459" s="1" t="s">
        <v>2621</v>
      </c>
      <c r="CI459" s="1" t="s">
        <v>640</v>
      </c>
      <c r="CJ459" t="b">
        <v>0</v>
      </c>
      <c r="CK459" t="b">
        <v>0</v>
      </c>
      <c r="CL459" t="b">
        <v>0</v>
      </c>
      <c r="CM459" t="b">
        <v>0</v>
      </c>
      <c r="CN459">
        <v>0</v>
      </c>
      <c r="CO459" t="b">
        <v>1</v>
      </c>
      <c r="CP459">
        <v>0.110316336</v>
      </c>
      <c r="CT459">
        <v>1.4999999999999999E-2</v>
      </c>
      <c r="CU459">
        <v>0</v>
      </c>
      <c r="CV459">
        <v>0</v>
      </c>
      <c r="CZ459">
        <v>5.3748268600000003E-2</v>
      </c>
      <c r="DA459">
        <v>0</v>
      </c>
      <c r="DB459">
        <v>0</v>
      </c>
      <c r="DC459">
        <v>0</v>
      </c>
      <c r="DD459">
        <v>0</v>
      </c>
      <c r="DE459">
        <v>0</v>
      </c>
      <c r="DF459">
        <v>5.3748268600000003E-2</v>
      </c>
      <c r="DG459">
        <v>0</v>
      </c>
    </row>
    <row r="460" spans="1:111" x14ac:dyDescent="0.3">
      <c r="A460" s="1" t="s">
        <v>525</v>
      </c>
      <c r="B460" s="1" t="s">
        <v>526</v>
      </c>
      <c r="C460">
        <v>40</v>
      </c>
      <c r="D460" s="1" t="s">
        <v>525</v>
      </c>
      <c r="E460" s="1" t="s">
        <v>526</v>
      </c>
      <c r="F460" t="b">
        <v>1</v>
      </c>
      <c r="G460" s="1" t="s">
        <v>398</v>
      </c>
      <c r="H460">
        <v>0.58666666666666667</v>
      </c>
      <c r="I460" s="1" t="s">
        <v>3113</v>
      </c>
      <c r="J460" s="1" t="s">
        <v>3114</v>
      </c>
      <c r="K460" s="1" t="s">
        <v>2368</v>
      </c>
      <c r="L460" s="1" t="s">
        <v>1890</v>
      </c>
      <c r="M460" s="1" t="s">
        <v>2056</v>
      </c>
      <c r="N460" s="1"/>
      <c r="O460" s="1" t="s">
        <v>2051</v>
      </c>
      <c r="P460">
        <v>5</v>
      </c>
      <c r="Q460">
        <v>3</v>
      </c>
      <c r="R460" t="b">
        <v>1</v>
      </c>
      <c r="T460" s="1" t="s">
        <v>395</v>
      </c>
      <c r="U460" s="1" t="s">
        <v>395</v>
      </c>
      <c r="V460" t="b">
        <v>1</v>
      </c>
      <c r="W460">
        <v>6.5019507399999998</v>
      </c>
      <c r="X460">
        <v>1</v>
      </c>
      <c r="Y460">
        <v>0.66525816900000001</v>
      </c>
      <c r="Z460">
        <v>4.3333333333333335E-2</v>
      </c>
      <c r="AA460">
        <v>0</v>
      </c>
      <c r="AB460">
        <v>0</v>
      </c>
      <c r="AC460">
        <v>0</v>
      </c>
      <c r="AD460">
        <v>0</v>
      </c>
      <c r="AE460">
        <v>0</v>
      </c>
      <c r="AF460">
        <v>0</v>
      </c>
      <c r="AG460">
        <v>0</v>
      </c>
      <c r="AH460">
        <v>0</v>
      </c>
      <c r="AI460">
        <v>0</v>
      </c>
      <c r="AJ460">
        <v>0</v>
      </c>
      <c r="AK460">
        <v>0.66525816900000001</v>
      </c>
      <c r="AL460">
        <v>5.1666666666666666E-2</v>
      </c>
      <c r="AM460">
        <v>0</v>
      </c>
      <c r="AO460">
        <v>0</v>
      </c>
      <c r="AP460">
        <v>0</v>
      </c>
      <c r="AQ460">
        <v>9.5000000000000001E-2</v>
      </c>
      <c r="AR460">
        <v>0</v>
      </c>
      <c r="AS460">
        <v>0</v>
      </c>
      <c r="AT460">
        <v>9.5000000000000001E-2</v>
      </c>
      <c r="AU460">
        <v>0</v>
      </c>
      <c r="AV460">
        <v>0</v>
      </c>
      <c r="AX460" s="1" t="s">
        <v>1563</v>
      </c>
      <c r="AY460">
        <v>117.8</v>
      </c>
      <c r="AZ460">
        <v>13.9130001</v>
      </c>
      <c r="BA460">
        <v>0.25166666666666665</v>
      </c>
      <c r="BB460">
        <v>0.19666666666666666</v>
      </c>
      <c r="BC460">
        <v>0</v>
      </c>
      <c r="BI460">
        <v>8.3333333333333329E-2</v>
      </c>
      <c r="BJ460">
        <v>0</v>
      </c>
      <c r="BK460">
        <v>0.33500000000000002</v>
      </c>
      <c r="BM460">
        <v>4.6666666666666669E-2</v>
      </c>
      <c r="BN460" s="1" t="s">
        <v>2621</v>
      </c>
      <c r="BO460" s="1" t="s">
        <v>3117</v>
      </c>
      <c r="BP460" s="1" t="s">
        <v>525</v>
      </c>
      <c r="BQ460" s="1" t="s">
        <v>526</v>
      </c>
      <c r="BR460" s="1" t="s">
        <v>525</v>
      </c>
      <c r="BS460" s="1" t="s">
        <v>526</v>
      </c>
      <c r="BT460">
        <v>167</v>
      </c>
      <c r="BU460" s="1" t="s">
        <v>1291</v>
      </c>
      <c r="BV460" s="1" t="s">
        <v>398</v>
      </c>
      <c r="BW460" s="1" t="s">
        <v>524</v>
      </c>
      <c r="BX460" s="1" t="s">
        <v>2368</v>
      </c>
      <c r="BY460" s="1" t="s">
        <v>1890</v>
      </c>
      <c r="BZ460" s="1" t="s">
        <v>2056</v>
      </c>
      <c r="CA460" s="1" t="s">
        <v>2051</v>
      </c>
      <c r="CB460" s="1"/>
      <c r="CC460" s="1"/>
      <c r="CD460">
        <v>0</v>
      </c>
      <c r="CF460" s="1" t="s">
        <v>395</v>
      </c>
      <c r="CG460">
        <v>0</v>
      </c>
      <c r="CH460" s="1" t="s">
        <v>2621</v>
      </c>
      <c r="CI460" s="1" t="s">
        <v>640</v>
      </c>
      <c r="CJ460" t="b">
        <v>0</v>
      </c>
      <c r="CK460" t="b">
        <v>0</v>
      </c>
      <c r="CL460" t="b">
        <v>0</v>
      </c>
      <c r="CM460" t="b">
        <v>0</v>
      </c>
      <c r="CN460">
        <v>0</v>
      </c>
      <c r="CO460" t="b">
        <v>1</v>
      </c>
      <c r="CP460">
        <v>8.9067727299999996E-2</v>
      </c>
      <c r="CT460">
        <v>1.1666666666666667E-2</v>
      </c>
      <c r="CU460">
        <v>0</v>
      </c>
      <c r="CV460">
        <v>0</v>
      </c>
      <c r="CZ460">
        <v>5.2312586500000001E-2</v>
      </c>
      <c r="DA460">
        <v>0</v>
      </c>
      <c r="DB460">
        <v>0</v>
      </c>
      <c r="DC460">
        <v>0</v>
      </c>
      <c r="DD460">
        <v>0</v>
      </c>
      <c r="DE460">
        <v>0</v>
      </c>
      <c r="DF460">
        <v>5.2312586500000001E-2</v>
      </c>
      <c r="DG460">
        <v>0</v>
      </c>
    </row>
    <row r="461" spans="1:111" x14ac:dyDescent="0.3">
      <c r="A461" s="1" t="s">
        <v>525</v>
      </c>
      <c r="B461" s="1" t="s">
        <v>526</v>
      </c>
      <c r="C461">
        <v>40</v>
      </c>
      <c r="D461" s="1" t="s">
        <v>525</v>
      </c>
      <c r="E461" s="1" t="s">
        <v>526</v>
      </c>
      <c r="F461" t="b">
        <v>1</v>
      </c>
      <c r="G461" s="1" t="s">
        <v>398</v>
      </c>
      <c r="H461">
        <v>0.58666666666666667</v>
      </c>
      <c r="I461" s="1" t="s">
        <v>3113</v>
      </c>
      <c r="J461" s="1" t="s">
        <v>3114</v>
      </c>
      <c r="K461" s="1" t="s">
        <v>2368</v>
      </c>
      <c r="L461" s="1" t="s">
        <v>1890</v>
      </c>
      <c r="M461" s="1" t="s">
        <v>2056</v>
      </c>
      <c r="N461" s="1"/>
      <c r="O461" s="1" t="s">
        <v>2051</v>
      </c>
      <c r="P461">
        <v>5</v>
      </c>
      <c r="Q461">
        <v>3</v>
      </c>
      <c r="R461" t="b">
        <v>1</v>
      </c>
      <c r="T461" s="1" t="s">
        <v>395</v>
      </c>
      <c r="U461" s="1" t="s">
        <v>395</v>
      </c>
      <c r="V461" t="b">
        <v>1</v>
      </c>
      <c r="W461">
        <v>6.5019507399999998</v>
      </c>
      <c r="X461">
        <v>1</v>
      </c>
      <c r="Y461">
        <v>0.66525816900000001</v>
      </c>
      <c r="Z461">
        <v>4.3333333333333335E-2</v>
      </c>
      <c r="AA461">
        <v>0</v>
      </c>
      <c r="AB461">
        <v>0</v>
      </c>
      <c r="AC461">
        <v>0</v>
      </c>
      <c r="AD461">
        <v>0</v>
      </c>
      <c r="AE461">
        <v>0</v>
      </c>
      <c r="AF461">
        <v>0</v>
      </c>
      <c r="AG461">
        <v>0</v>
      </c>
      <c r="AH461">
        <v>0</v>
      </c>
      <c r="AI461">
        <v>0</v>
      </c>
      <c r="AJ461">
        <v>0</v>
      </c>
      <c r="AK461">
        <v>0.66525816900000001</v>
      </c>
      <c r="AL461">
        <v>5.1666666666666666E-2</v>
      </c>
      <c r="AM461">
        <v>0</v>
      </c>
      <c r="AO461">
        <v>0</v>
      </c>
      <c r="AP461">
        <v>0</v>
      </c>
      <c r="AQ461">
        <v>9.5000000000000001E-2</v>
      </c>
      <c r="AR461">
        <v>0</v>
      </c>
      <c r="AS461">
        <v>0</v>
      </c>
      <c r="AT461">
        <v>9.5000000000000001E-2</v>
      </c>
      <c r="AU461">
        <v>0</v>
      </c>
      <c r="AV461">
        <v>0</v>
      </c>
      <c r="AX461" s="1" t="s">
        <v>1563</v>
      </c>
      <c r="AY461">
        <v>117.8</v>
      </c>
      <c r="AZ461">
        <v>13.9130001</v>
      </c>
      <c r="BA461">
        <v>0.25166666666666665</v>
      </c>
      <c r="BB461">
        <v>0.19666666666666666</v>
      </c>
      <c r="BC461">
        <v>0</v>
      </c>
      <c r="BI461">
        <v>8.3333333333333329E-2</v>
      </c>
      <c r="BJ461">
        <v>0</v>
      </c>
      <c r="BK461">
        <v>0.33500000000000002</v>
      </c>
      <c r="BM461">
        <v>4.6666666666666669E-2</v>
      </c>
      <c r="BN461" s="1" t="s">
        <v>2621</v>
      </c>
      <c r="BO461" s="1" t="s">
        <v>3118</v>
      </c>
      <c r="BP461" s="1" t="s">
        <v>525</v>
      </c>
      <c r="BQ461" s="1" t="s">
        <v>526</v>
      </c>
      <c r="BR461" s="1" t="s">
        <v>525</v>
      </c>
      <c r="BS461" s="1" t="s">
        <v>526</v>
      </c>
      <c r="BT461">
        <v>171</v>
      </c>
      <c r="BU461" s="1" t="s">
        <v>1288</v>
      </c>
      <c r="BV461" s="1" t="s">
        <v>398</v>
      </c>
      <c r="BW461" s="1" t="s">
        <v>594</v>
      </c>
      <c r="BX461" s="1" t="s">
        <v>2368</v>
      </c>
      <c r="BY461" s="1" t="s">
        <v>1890</v>
      </c>
      <c r="BZ461" s="1" t="s">
        <v>2056</v>
      </c>
      <c r="CA461" s="1" t="s">
        <v>2051</v>
      </c>
      <c r="CB461" s="1"/>
      <c r="CC461" s="1"/>
      <c r="CD461">
        <v>0</v>
      </c>
      <c r="CF461" s="1" t="s">
        <v>395</v>
      </c>
      <c r="CG461">
        <v>1</v>
      </c>
      <c r="CH461" s="1" t="s">
        <v>2621</v>
      </c>
      <c r="CI461" s="1" t="s">
        <v>640</v>
      </c>
      <c r="CJ461" t="b">
        <v>0</v>
      </c>
      <c r="CK461" t="b">
        <v>0</v>
      </c>
      <c r="CL461" t="b">
        <v>0</v>
      </c>
      <c r="CM461" t="b">
        <v>0</v>
      </c>
      <c r="CN461">
        <v>0</v>
      </c>
      <c r="CO461" t="b">
        <v>1</v>
      </c>
      <c r="CP461">
        <v>0.32139441400000002</v>
      </c>
      <c r="CT461">
        <v>4.4999999999999998E-2</v>
      </c>
      <c r="CU461">
        <v>0</v>
      </c>
      <c r="CV461">
        <v>0</v>
      </c>
      <c r="CZ461">
        <v>6.5143972600000002E-2</v>
      </c>
      <c r="DA461">
        <v>0</v>
      </c>
      <c r="DB461">
        <v>0</v>
      </c>
      <c r="DC461">
        <v>0</v>
      </c>
      <c r="DD461">
        <v>0</v>
      </c>
      <c r="DE461">
        <v>0</v>
      </c>
      <c r="DF461">
        <v>6.5143972600000002E-2</v>
      </c>
      <c r="DG461">
        <v>0</v>
      </c>
    </row>
    <row r="462" spans="1:111" x14ac:dyDescent="0.3">
      <c r="A462" s="1" t="s">
        <v>525</v>
      </c>
      <c r="B462" s="1" t="s">
        <v>526</v>
      </c>
      <c r="C462">
        <v>40</v>
      </c>
      <c r="D462" s="1" t="s">
        <v>525</v>
      </c>
      <c r="E462" s="1" t="s">
        <v>526</v>
      </c>
      <c r="F462" t="b">
        <v>1</v>
      </c>
      <c r="G462" s="1" t="s">
        <v>398</v>
      </c>
      <c r="H462">
        <v>0.58666666666666667</v>
      </c>
      <c r="I462" s="1" t="s">
        <v>3113</v>
      </c>
      <c r="J462" s="1" t="s">
        <v>3114</v>
      </c>
      <c r="K462" s="1" t="s">
        <v>2368</v>
      </c>
      <c r="L462" s="1" t="s">
        <v>1890</v>
      </c>
      <c r="M462" s="1" t="s">
        <v>2056</v>
      </c>
      <c r="N462" s="1"/>
      <c r="O462" s="1" t="s">
        <v>2051</v>
      </c>
      <c r="P462">
        <v>5</v>
      </c>
      <c r="Q462">
        <v>3</v>
      </c>
      <c r="R462" t="b">
        <v>1</v>
      </c>
      <c r="T462" s="1" t="s">
        <v>395</v>
      </c>
      <c r="U462" s="1" t="s">
        <v>395</v>
      </c>
      <c r="V462" t="b">
        <v>1</v>
      </c>
      <c r="W462">
        <v>6.5019507399999998</v>
      </c>
      <c r="X462">
        <v>1</v>
      </c>
      <c r="Y462">
        <v>0.66525816900000001</v>
      </c>
      <c r="Z462">
        <v>4.3333333333333335E-2</v>
      </c>
      <c r="AA462">
        <v>0</v>
      </c>
      <c r="AB462">
        <v>0</v>
      </c>
      <c r="AC462">
        <v>0</v>
      </c>
      <c r="AD462">
        <v>0</v>
      </c>
      <c r="AE462">
        <v>0</v>
      </c>
      <c r="AF462">
        <v>0</v>
      </c>
      <c r="AG462">
        <v>0</v>
      </c>
      <c r="AH462">
        <v>0</v>
      </c>
      <c r="AI462">
        <v>0</v>
      </c>
      <c r="AJ462">
        <v>0</v>
      </c>
      <c r="AK462">
        <v>0.66525816900000001</v>
      </c>
      <c r="AL462">
        <v>5.1666666666666666E-2</v>
      </c>
      <c r="AM462">
        <v>0</v>
      </c>
      <c r="AO462">
        <v>0</v>
      </c>
      <c r="AP462">
        <v>0</v>
      </c>
      <c r="AQ462">
        <v>9.5000000000000001E-2</v>
      </c>
      <c r="AR462">
        <v>0</v>
      </c>
      <c r="AS462">
        <v>0</v>
      </c>
      <c r="AT462">
        <v>9.5000000000000001E-2</v>
      </c>
      <c r="AU462">
        <v>0</v>
      </c>
      <c r="AV462">
        <v>0</v>
      </c>
      <c r="AX462" s="1" t="s">
        <v>1563</v>
      </c>
      <c r="AY462">
        <v>117.8</v>
      </c>
      <c r="AZ462">
        <v>13.9130001</v>
      </c>
      <c r="BA462">
        <v>0.25166666666666665</v>
      </c>
      <c r="BB462">
        <v>0.19666666666666666</v>
      </c>
      <c r="BC462">
        <v>0</v>
      </c>
      <c r="BI462">
        <v>8.3333333333333329E-2</v>
      </c>
      <c r="BJ462">
        <v>0</v>
      </c>
      <c r="BK462">
        <v>0.33500000000000002</v>
      </c>
      <c r="BM462">
        <v>4.6666666666666669E-2</v>
      </c>
      <c r="BN462" s="1" t="s">
        <v>2621</v>
      </c>
      <c r="BO462" s="1" t="s">
        <v>3119</v>
      </c>
      <c r="BP462" s="1" t="s">
        <v>525</v>
      </c>
      <c r="BQ462" s="1" t="s">
        <v>526</v>
      </c>
      <c r="BR462" s="1" t="s">
        <v>525</v>
      </c>
      <c r="BS462" s="1" t="s">
        <v>526</v>
      </c>
      <c r="BT462">
        <v>172</v>
      </c>
      <c r="BU462" s="1" t="s">
        <v>1246</v>
      </c>
      <c r="BV462" s="1" t="s">
        <v>398</v>
      </c>
      <c r="BW462" s="1" t="s">
        <v>3120</v>
      </c>
      <c r="BX462" s="1" t="s">
        <v>2368</v>
      </c>
      <c r="BY462" s="1" t="s">
        <v>1890</v>
      </c>
      <c r="BZ462" s="1" t="s">
        <v>2056</v>
      </c>
      <c r="CA462" s="1" t="s">
        <v>2051</v>
      </c>
      <c r="CB462" s="1"/>
      <c r="CC462" s="1"/>
      <c r="CD462">
        <v>0</v>
      </c>
      <c r="CF462" s="1" t="s">
        <v>395</v>
      </c>
      <c r="CG462">
        <v>1</v>
      </c>
      <c r="CH462" s="1" t="s">
        <v>2621</v>
      </c>
      <c r="CI462" s="1" t="s">
        <v>640</v>
      </c>
      <c r="CJ462" t="b">
        <v>0</v>
      </c>
      <c r="CK462" t="b">
        <v>0</v>
      </c>
      <c r="CL462" t="b">
        <v>0</v>
      </c>
      <c r="CM462" t="b">
        <v>0</v>
      </c>
      <c r="CN462">
        <v>0</v>
      </c>
      <c r="CO462" t="b">
        <v>1</v>
      </c>
      <c r="CP462">
        <v>0.33812281500000002</v>
      </c>
      <c r="CT462">
        <v>4.6666666666666669E-2</v>
      </c>
      <c r="CU462">
        <v>0</v>
      </c>
      <c r="CV462">
        <v>0</v>
      </c>
      <c r="CZ462">
        <v>8.8473774500000005E-2</v>
      </c>
      <c r="DA462">
        <v>0</v>
      </c>
      <c r="DB462">
        <v>0</v>
      </c>
      <c r="DC462">
        <v>0</v>
      </c>
      <c r="DD462">
        <v>0</v>
      </c>
      <c r="DE462">
        <v>0</v>
      </c>
      <c r="DF462">
        <v>8.8473774500000005E-2</v>
      </c>
      <c r="DG462">
        <v>0</v>
      </c>
    </row>
    <row r="463" spans="1:111" x14ac:dyDescent="0.3">
      <c r="A463" s="1" t="s">
        <v>525</v>
      </c>
      <c r="B463" s="1" t="s">
        <v>526</v>
      </c>
      <c r="C463">
        <v>61</v>
      </c>
      <c r="D463" s="1" t="s">
        <v>525</v>
      </c>
      <c r="E463" s="1" t="s">
        <v>526</v>
      </c>
      <c r="F463" t="b">
        <v>1</v>
      </c>
      <c r="G463" s="1" t="s">
        <v>398</v>
      </c>
      <c r="H463">
        <v>0.35166666666666668</v>
      </c>
      <c r="I463" s="1" t="s">
        <v>3121</v>
      </c>
      <c r="J463" s="1" t="s">
        <v>3122</v>
      </c>
      <c r="K463" s="1" t="s">
        <v>2368</v>
      </c>
      <c r="L463" s="1" t="s">
        <v>1890</v>
      </c>
      <c r="M463" s="1" t="s">
        <v>2056</v>
      </c>
      <c r="N463" s="1"/>
      <c r="O463" s="1" t="s">
        <v>2051</v>
      </c>
      <c r="P463">
        <v>2</v>
      </c>
      <c r="Q463">
        <v>1</v>
      </c>
      <c r="R463" t="b">
        <v>0</v>
      </c>
      <c r="T463" s="1" t="s">
        <v>395</v>
      </c>
      <c r="U463" s="1" t="s">
        <v>395</v>
      </c>
      <c r="V463" t="b">
        <v>1</v>
      </c>
      <c r="W463">
        <v>1.3568520500000001</v>
      </c>
      <c r="X463">
        <v>1</v>
      </c>
      <c r="Y463">
        <v>0.36188104700000001</v>
      </c>
      <c r="Z463">
        <v>2.3333333333333334E-2</v>
      </c>
      <c r="AA463">
        <v>0</v>
      </c>
      <c r="AB463">
        <v>0</v>
      </c>
      <c r="AC463">
        <v>0</v>
      </c>
      <c r="AD463">
        <v>0</v>
      </c>
      <c r="AE463">
        <v>0</v>
      </c>
      <c r="AF463">
        <v>0</v>
      </c>
      <c r="AG463">
        <v>0</v>
      </c>
      <c r="AH463">
        <v>0</v>
      </c>
      <c r="AI463">
        <v>0</v>
      </c>
      <c r="AJ463">
        <v>0</v>
      </c>
      <c r="AK463">
        <v>0.36188104700000001</v>
      </c>
      <c r="AL463">
        <v>2.8333333333333332E-2</v>
      </c>
      <c r="AM463">
        <v>0</v>
      </c>
      <c r="AO463">
        <v>0</v>
      </c>
      <c r="AP463">
        <v>0</v>
      </c>
      <c r="AQ463">
        <v>5.1666666666666666E-2</v>
      </c>
      <c r="AR463">
        <v>0</v>
      </c>
      <c r="AS463">
        <v>0</v>
      </c>
      <c r="AT463">
        <v>5.1666666666666666E-2</v>
      </c>
      <c r="AU463">
        <v>90</v>
      </c>
      <c r="AV463">
        <v>0.05</v>
      </c>
      <c r="AW463">
        <v>0</v>
      </c>
      <c r="AX463" s="1" t="s">
        <v>1563</v>
      </c>
      <c r="AY463">
        <v>96.4</v>
      </c>
      <c r="AZ463">
        <v>28.834999100000001</v>
      </c>
      <c r="BA463">
        <v>0.16166666666666665</v>
      </c>
      <c r="BB463">
        <v>9.5000000000000001E-2</v>
      </c>
      <c r="BC463">
        <v>0</v>
      </c>
      <c r="BI463">
        <v>2.6666666666666668E-2</v>
      </c>
      <c r="BJ463">
        <v>0</v>
      </c>
      <c r="BK463">
        <v>0.23833333333333334</v>
      </c>
      <c r="BM463">
        <v>1.4999999999999999E-2</v>
      </c>
      <c r="BN463" s="1" t="s">
        <v>2621</v>
      </c>
      <c r="BO463" s="1" t="s">
        <v>3123</v>
      </c>
      <c r="BP463" s="1" t="s">
        <v>525</v>
      </c>
      <c r="BQ463" s="1" t="s">
        <v>526</v>
      </c>
      <c r="BR463" s="1" t="s">
        <v>525</v>
      </c>
      <c r="BS463" s="1" t="s">
        <v>526</v>
      </c>
      <c r="BT463">
        <v>245</v>
      </c>
      <c r="BU463" s="1" t="s">
        <v>1248</v>
      </c>
      <c r="BV463" s="1" t="s">
        <v>398</v>
      </c>
      <c r="BW463" s="1" t="s">
        <v>715</v>
      </c>
      <c r="BX463" s="1" t="s">
        <v>2368</v>
      </c>
      <c r="BY463" s="1" t="s">
        <v>1890</v>
      </c>
      <c r="BZ463" s="1" t="s">
        <v>2056</v>
      </c>
      <c r="CA463" s="1" t="s">
        <v>2051</v>
      </c>
      <c r="CB463" s="1"/>
      <c r="CC463" s="1"/>
      <c r="CD463">
        <v>0</v>
      </c>
      <c r="CF463" s="1" t="s">
        <v>395</v>
      </c>
      <c r="CG463">
        <v>1</v>
      </c>
      <c r="CH463" s="1" t="s">
        <v>2621</v>
      </c>
      <c r="CI463" s="1" t="s">
        <v>640</v>
      </c>
      <c r="CJ463" t="b">
        <v>0</v>
      </c>
      <c r="CK463" t="b">
        <v>0</v>
      </c>
      <c r="CL463" t="b">
        <v>0</v>
      </c>
      <c r="CM463" t="b">
        <v>0</v>
      </c>
      <c r="CN463">
        <v>0</v>
      </c>
      <c r="CO463" t="b">
        <v>1</v>
      </c>
      <c r="CP463">
        <v>0.46939516100000001</v>
      </c>
      <c r="CT463">
        <v>6.5000000000000002E-2</v>
      </c>
      <c r="CU463">
        <v>0</v>
      </c>
      <c r="CV463">
        <v>0</v>
      </c>
      <c r="CZ463">
        <v>0.25330775999999999</v>
      </c>
      <c r="DA463">
        <v>0</v>
      </c>
      <c r="DB463">
        <v>0</v>
      </c>
      <c r="DC463">
        <v>0</v>
      </c>
      <c r="DD463">
        <v>0</v>
      </c>
      <c r="DE463">
        <v>0</v>
      </c>
      <c r="DF463">
        <v>0.25330775999999999</v>
      </c>
      <c r="DG463">
        <v>0</v>
      </c>
    </row>
    <row r="464" spans="1:111" x14ac:dyDescent="0.3">
      <c r="A464" s="1" t="s">
        <v>525</v>
      </c>
      <c r="B464" s="1" t="s">
        <v>526</v>
      </c>
      <c r="C464">
        <v>61</v>
      </c>
      <c r="D464" s="1" t="s">
        <v>525</v>
      </c>
      <c r="E464" s="1" t="s">
        <v>526</v>
      </c>
      <c r="F464" t="b">
        <v>1</v>
      </c>
      <c r="G464" s="1" t="s">
        <v>398</v>
      </c>
      <c r="H464">
        <v>0.35166666666666668</v>
      </c>
      <c r="I464" s="1" t="s">
        <v>3121</v>
      </c>
      <c r="J464" s="1" t="s">
        <v>3122</v>
      </c>
      <c r="K464" s="1" t="s">
        <v>2368</v>
      </c>
      <c r="L464" s="1" t="s">
        <v>1890</v>
      </c>
      <c r="M464" s="1" t="s">
        <v>2056</v>
      </c>
      <c r="N464" s="1"/>
      <c r="O464" s="1" t="s">
        <v>2051</v>
      </c>
      <c r="P464">
        <v>2</v>
      </c>
      <c r="Q464">
        <v>1</v>
      </c>
      <c r="R464" t="b">
        <v>0</v>
      </c>
      <c r="T464" s="1" t="s">
        <v>395</v>
      </c>
      <c r="U464" s="1" t="s">
        <v>395</v>
      </c>
      <c r="V464" t="b">
        <v>1</v>
      </c>
      <c r="W464">
        <v>1.3568520500000001</v>
      </c>
      <c r="X464">
        <v>1</v>
      </c>
      <c r="Y464">
        <v>0.36188104700000001</v>
      </c>
      <c r="Z464">
        <v>2.3333333333333334E-2</v>
      </c>
      <c r="AA464">
        <v>0</v>
      </c>
      <c r="AB464">
        <v>0</v>
      </c>
      <c r="AC464">
        <v>0</v>
      </c>
      <c r="AD464">
        <v>0</v>
      </c>
      <c r="AE464">
        <v>0</v>
      </c>
      <c r="AF464">
        <v>0</v>
      </c>
      <c r="AG464">
        <v>0</v>
      </c>
      <c r="AH464">
        <v>0</v>
      </c>
      <c r="AI464">
        <v>0</v>
      </c>
      <c r="AJ464">
        <v>0</v>
      </c>
      <c r="AK464">
        <v>0.36188104700000001</v>
      </c>
      <c r="AL464">
        <v>2.8333333333333332E-2</v>
      </c>
      <c r="AM464">
        <v>0</v>
      </c>
      <c r="AO464">
        <v>0</v>
      </c>
      <c r="AP464">
        <v>0</v>
      </c>
      <c r="AQ464">
        <v>5.1666666666666666E-2</v>
      </c>
      <c r="AR464">
        <v>0</v>
      </c>
      <c r="AS464">
        <v>0</v>
      </c>
      <c r="AT464">
        <v>5.1666666666666666E-2</v>
      </c>
      <c r="AU464">
        <v>90</v>
      </c>
      <c r="AV464">
        <v>0.05</v>
      </c>
      <c r="AW464">
        <v>0</v>
      </c>
      <c r="AX464" s="1" t="s">
        <v>1563</v>
      </c>
      <c r="AY464">
        <v>96.4</v>
      </c>
      <c r="AZ464">
        <v>28.834999100000001</v>
      </c>
      <c r="BA464">
        <v>0.16166666666666665</v>
      </c>
      <c r="BB464">
        <v>9.5000000000000001E-2</v>
      </c>
      <c r="BC464">
        <v>0</v>
      </c>
      <c r="BI464">
        <v>2.6666666666666668E-2</v>
      </c>
      <c r="BJ464">
        <v>0</v>
      </c>
      <c r="BK464">
        <v>0.23833333333333334</v>
      </c>
      <c r="BM464">
        <v>1.4999999999999999E-2</v>
      </c>
      <c r="BN464" s="1" t="s">
        <v>2621</v>
      </c>
      <c r="BO464" s="1" t="s">
        <v>3124</v>
      </c>
      <c r="BP464" s="1" t="s">
        <v>525</v>
      </c>
      <c r="BQ464" s="1" t="s">
        <v>526</v>
      </c>
      <c r="BR464" s="1" t="s">
        <v>525</v>
      </c>
      <c r="BS464" s="1" t="s">
        <v>526</v>
      </c>
      <c r="BT464">
        <v>246</v>
      </c>
      <c r="BU464" s="1" t="s">
        <v>982</v>
      </c>
      <c r="BV464" s="1" t="s">
        <v>398</v>
      </c>
      <c r="BW464" s="1" t="s">
        <v>657</v>
      </c>
      <c r="BX464" s="1" t="s">
        <v>2368</v>
      </c>
      <c r="BY464" s="1" t="s">
        <v>1890</v>
      </c>
      <c r="BZ464" s="1" t="s">
        <v>2056</v>
      </c>
      <c r="CA464" s="1" t="s">
        <v>2051</v>
      </c>
      <c r="CB464" s="1"/>
      <c r="CC464" s="1" t="s">
        <v>3125</v>
      </c>
      <c r="CD464">
        <v>0</v>
      </c>
      <c r="CF464" s="1" t="s">
        <v>395</v>
      </c>
      <c r="CG464">
        <v>0</v>
      </c>
      <c r="CH464" s="1" t="s">
        <v>2621</v>
      </c>
      <c r="CI464" s="1" t="s">
        <v>640</v>
      </c>
      <c r="CJ464" t="b">
        <v>0</v>
      </c>
      <c r="CK464" t="b">
        <v>0</v>
      </c>
      <c r="CL464" t="b">
        <v>0</v>
      </c>
      <c r="CM464" t="b">
        <v>0</v>
      </c>
      <c r="CN464">
        <v>0</v>
      </c>
      <c r="CO464" t="b">
        <v>1</v>
      </c>
      <c r="CP464">
        <v>0.20635271099999999</v>
      </c>
      <c r="CT464">
        <v>2.8333333333333332E-2</v>
      </c>
      <c r="CU464">
        <v>0</v>
      </c>
      <c r="CV464">
        <v>0</v>
      </c>
      <c r="CZ464">
        <v>0.108573295</v>
      </c>
      <c r="DA464">
        <v>0</v>
      </c>
      <c r="DB464">
        <v>0</v>
      </c>
      <c r="DC464">
        <v>0</v>
      </c>
      <c r="DD464">
        <v>0</v>
      </c>
      <c r="DE464">
        <v>0</v>
      </c>
      <c r="DF464">
        <v>0.108573295</v>
      </c>
      <c r="DG464">
        <v>0</v>
      </c>
    </row>
    <row r="465" spans="1:111" x14ac:dyDescent="0.3">
      <c r="A465" s="1" t="s">
        <v>2422</v>
      </c>
      <c r="B465" s="1" t="s">
        <v>2513</v>
      </c>
      <c r="C465">
        <v>92</v>
      </c>
      <c r="D465" s="1" t="s">
        <v>1505</v>
      </c>
      <c r="E465" s="1" t="s">
        <v>1506</v>
      </c>
      <c r="F465" t="b">
        <v>1</v>
      </c>
      <c r="G465" s="1" t="s">
        <v>398</v>
      </c>
      <c r="H465">
        <v>1.6616666666666666</v>
      </c>
      <c r="I465" s="1" t="s">
        <v>3126</v>
      </c>
      <c r="J465" s="1" t="s">
        <v>900</v>
      </c>
      <c r="K465" s="1" t="s">
        <v>2424</v>
      </c>
      <c r="L465" s="1" t="s">
        <v>2041</v>
      </c>
      <c r="M465" s="1" t="s">
        <v>2056</v>
      </c>
      <c r="N465" s="1"/>
      <c r="O465" s="1" t="s">
        <v>2051</v>
      </c>
      <c r="P465">
        <v>13</v>
      </c>
      <c r="Q465">
        <v>12</v>
      </c>
      <c r="R465" t="b">
        <v>0</v>
      </c>
      <c r="T465" s="1" t="s">
        <v>411</v>
      </c>
      <c r="U465" s="1" t="s">
        <v>395</v>
      </c>
      <c r="V465" t="b">
        <v>1</v>
      </c>
      <c r="W465">
        <v>2.6109659700000001</v>
      </c>
      <c r="X465">
        <v>6.5</v>
      </c>
      <c r="Y465">
        <v>2.1657233200000001</v>
      </c>
      <c r="Z465">
        <v>0.14000000000000001</v>
      </c>
      <c r="AA465">
        <v>0</v>
      </c>
      <c r="AB465">
        <v>0</v>
      </c>
      <c r="AC465">
        <v>0</v>
      </c>
      <c r="AD465">
        <v>0</v>
      </c>
      <c r="AE465">
        <v>0</v>
      </c>
      <c r="AF465">
        <v>0</v>
      </c>
      <c r="AG465">
        <v>0</v>
      </c>
      <c r="AH465">
        <v>0</v>
      </c>
      <c r="AI465">
        <v>0</v>
      </c>
      <c r="AJ465">
        <v>0</v>
      </c>
      <c r="AK465">
        <v>2.1657233200000001</v>
      </c>
      <c r="AL465">
        <v>0.17</v>
      </c>
      <c r="AM465">
        <v>0</v>
      </c>
      <c r="AO465">
        <v>0</v>
      </c>
      <c r="AP465">
        <v>0</v>
      </c>
      <c r="AQ465">
        <v>0.31</v>
      </c>
      <c r="AR465">
        <v>0</v>
      </c>
      <c r="AS465">
        <v>0</v>
      </c>
      <c r="AT465">
        <v>0.31</v>
      </c>
      <c r="AU465">
        <v>0</v>
      </c>
      <c r="AV465">
        <v>0</v>
      </c>
      <c r="AX465" s="1" t="s">
        <v>1563</v>
      </c>
      <c r="AY465">
        <v>64.3</v>
      </c>
      <c r="AZ465">
        <v>22.788000100000001</v>
      </c>
      <c r="BA465">
        <v>0.16833333333333333</v>
      </c>
      <c r="BB465">
        <v>0.57833333333333337</v>
      </c>
      <c r="BC465">
        <v>0.29166666666666669</v>
      </c>
      <c r="BI465">
        <v>0.33</v>
      </c>
      <c r="BJ465">
        <v>0</v>
      </c>
      <c r="BK465">
        <v>0.49833333333333335</v>
      </c>
      <c r="BM465">
        <v>0.19</v>
      </c>
      <c r="BN465" s="1" t="s">
        <v>2613</v>
      </c>
      <c r="BO465" s="1" t="s">
        <v>3127</v>
      </c>
      <c r="BP465" s="1" t="s">
        <v>2422</v>
      </c>
      <c r="BQ465" s="1" t="s">
        <v>2513</v>
      </c>
      <c r="BR465" s="1" t="s">
        <v>1505</v>
      </c>
      <c r="BS465" s="1" t="s">
        <v>1506</v>
      </c>
      <c r="BT465">
        <v>291</v>
      </c>
      <c r="BU465" s="1" t="s">
        <v>1803</v>
      </c>
      <c r="BV465" s="1" t="s">
        <v>398</v>
      </c>
      <c r="BW465" s="1" t="s">
        <v>560</v>
      </c>
      <c r="BX465" s="1" t="s">
        <v>2424</v>
      </c>
      <c r="BY465" s="1" t="s">
        <v>2041</v>
      </c>
      <c r="BZ465" s="1" t="s">
        <v>2056</v>
      </c>
      <c r="CA465" s="1" t="s">
        <v>2051</v>
      </c>
      <c r="CB465" s="1"/>
      <c r="CC465" s="1" t="s">
        <v>3128</v>
      </c>
      <c r="CD465">
        <v>0</v>
      </c>
      <c r="CF465" s="1" t="s">
        <v>395</v>
      </c>
      <c r="CG465">
        <v>12</v>
      </c>
      <c r="CH465" s="1" t="s">
        <v>2613</v>
      </c>
      <c r="CI465" s="1" t="s">
        <v>640</v>
      </c>
      <c r="CJ465" t="b">
        <v>0</v>
      </c>
      <c r="CK465" t="b">
        <v>0</v>
      </c>
      <c r="CL465" t="b">
        <v>0</v>
      </c>
      <c r="CM465" t="b">
        <v>0</v>
      </c>
      <c r="CN465">
        <v>0</v>
      </c>
      <c r="CO465" t="b">
        <v>1</v>
      </c>
      <c r="CP465">
        <v>0.83066064100000003</v>
      </c>
      <c r="CT465">
        <v>0.55166666666666664</v>
      </c>
      <c r="CU465">
        <v>0.29166666666666669</v>
      </c>
      <c r="CV465">
        <v>0</v>
      </c>
      <c r="CZ465">
        <v>2.0750062499999999</v>
      </c>
      <c r="DA465">
        <v>0</v>
      </c>
      <c r="DB465">
        <v>0</v>
      </c>
      <c r="DC465">
        <v>0</v>
      </c>
      <c r="DD465">
        <v>0</v>
      </c>
      <c r="DE465">
        <v>0</v>
      </c>
      <c r="DF465">
        <v>2.0750062499999999</v>
      </c>
      <c r="DG465">
        <v>0</v>
      </c>
    </row>
    <row r="466" spans="1:111" x14ac:dyDescent="0.3">
      <c r="A466" s="1" t="s">
        <v>2422</v>
      </c>
      <c r="B466" s="1" t="s">
        <v>2513</v>
      </c>
      <c r="C466">
        <v>92</v>
      </c>
      <c r="D466" s="1" t="s">
        <v>1505</v>
      </c>
      <c r="E466" s="1" t="s">
        <v>1506</v>
      </c>
      <c r="F466" t="b">
        <v>1</v>
      </c>
      <c r="G466" s="1" t="s">
        <v>398</v>
      </c>
      <c r="H466">
        <v>1.6616666666666666</v>
      </c>
      <c r="I466" s="1" t="s">
        <v>3126</v>
      </c>
      <c r="J466" s="1" t="s">
        <v>900</v>
      </c>
      <c r="K466" s="1" t="s">
        <v>2424</v>
      </c>
      <c r="L466" s="1" t="s">
        <v>2041</v>
      </c>
      <c r="M466" s="1" t="s">
        <v>2056</v>
      </c>
      <c r="N466" s="1"/>
      <c r="O466" s="1" t="s">
        <v>2051</v>
      </c>
      <c r="P466">
        <v>13</v>
      </c>
      <c r="Q466">
        <v>12</v>
      </c>
      <c r="R466" t="b">
        <v>0</v>
      </c>
      <c r="T466" s="1" t="s">
        <v>411</v>
      </c>
      <c r="U466" s="1" t="s">
        <v>395</v>
      </c>
      <c r="V466" t="b">
        <v>1</v>
      </c>
      <c r="W466">
        <v>2.6109659700000001</v>
      </c>
      <c r="X466">
        <v>6.5</v>
      </c>
      <c r="Y466">
        <v>2.1657233200000001</v>
      </c>
      <c r="Z466">
        <v>0.14000000000000001</v>
      </c>
      <c r="AA466">
        <v>0</v>
      </c>
      <c r="AB466">
        <v>0</v>
      </c>
      <c r="AC466">
        <v>0</v>
      </c>
      <c r="AD466">
        <v>0</v>
      </c>
      <c r="AE466">
        <v>0</v>
      </c>
      <c r="AF466">
        <v>0</v>
      </c>
      <c r="AG466">
        <v>0</v>
      </c>
      <c r="AH466">
        <v>0</v>
      </c>
      <c r="AI466">
        <v>0</v>
      </c>
      <c r="AJ466">
        <v>0</v>
      </c>
      <c r="AK466">
        <v>2.1657233200000001</v>
      </c>
      <c r="AL466">
        <v>0.17</v>
      </c>
      <c r="AM466">
        <v>0</v>
      </c>
      <c r="AO466">
        <v>0</v>
      </c>
      <c r="AP466">
        <v>0</v>
      </c>
      <c r="AQ466">
        <v>0.31</v>
      </c>
      <c r="AR466">
        <v>0</v>
      </c>
      <c r="AS466">
        <v>0</v>
      </c>
      <c r="AT466">
        <v>0.31</v>
      </c>
      <c r="AU466">
        <v>0</v>
      </c>
      <c r="AV466">
        <v>0</v>
      </c>
      <c r="AX466" s="1" t="s">
        <v>1563</v>
      </c>
      <c r="AY466">
        <v>64.3</v>
      </c>
      <c r="AZ466">
        <v>22.788000100000001</v>
      </c>
      <c r="BA466">
        <v>0.16833333333333333</v>
      </c>
      <c r="BB466">
        <v>0.57833333333333337</v>
      </c>
      <c r="BC466">
        <v>0.29166666666666669</v>
      </c>
      <c r="BI466">
        <v>0.33</v>
      </c>
      <c r="BJ466">
        <v>0</v>
      </c>
      <c r="BK466">
        <v>0.49833333333333335</v>
      </c>
      <c r="BM466">
        <v>0.19</v>
      </c>
      <c r="BN466" s="1" t="s">
        <v>2613</v>
      </c>
      <c r="BO466" s="1" t="s">
        <v>3129</v>
      </c>
      <c r="BP466" s="1" t="s">
        <v>2422</v>
      </c>
      <c r="BQ466" s="1" t="s">
        <v>2513</v>
      </c>
      <c r="BR466" s="1" t="s">
        <v>1505</v>
      </c>
      <c r="BS466" s="1" t="s">
        <v>1506</v>
      </c>
      <c r="BT466">
        <v>292</v>
      </c>
      <c r="BU466" s="1" t="s">
        <v>1804</v>
      </c>
      <c r="BV466" s="1" t="s">
        <v>398</v>
      </c>
      <c r="BW466" s="1" t="s">
        <v>455</v>
      </c>
      <c r="BX466" s="1" t="s">
        <v>2424</v>
      </c>
      <c r="BY466" s="1" t="s">
        <v>2041</v>
      </c>
      <c r="BZ466" s="1" t="s">
        <v>2056</v>
      </c>
      <c r="CA466" s="1" t="s">
        <v>2051</v>
      </c>
      <c r="CB466" s="1"/>
      <c r="CC466" s="1"/>
      <c r="CD466">
        <v>0</v>
      </c>
      <c r="CF466" s="1" t="s">
        <v>395</v>
      </c>
      <c r="CG466">
        <v>0</v>
      </c>
      <c r="CH466" s="1" t="s">
        <v>2613</v>
      </c>
      <c r="CI466" s="1" t="s">
        <v>640</v>
      </c>
      <c r="CJ466" t="b">
        <v>0</v>
      </c>
      <c r="CK466" t="b">
        <v>0</v>
      </c>
      <c r="CL466" t="b">
        <v>0</v>
      </c>
      <c r="CM466" t="b">
        <v>0</v>
      </c>
      <c r="CN466">
        <v>0</v>
      </c>
      <c r="CO466" t="b">
        <v>1</v>
      </c>
      <c r="CP466">
        <v>0.18124511800000001</v>
      </c>
      <c r="CT466">
        <v>2.5000000000000001E-2</v>
      </c>
      <c r="CU466">
        <v>0</v>
      </c>
      <c r="CV466">
        <v>0</v>
      </c>
      <c r="CZ466">
        <v>9.0717017699999999E-2</v>
      </c>
      <c r="DA466">
        <v>0</v>
      </c>
      <c r="DB466">
        <v>0</v>
      </c>
      <c r="DC466">
        <v>0</v>
      </c>
      <c r="DD466">
        <v>0</v>
      </c>
      <c r="DE466">
        <v>0</v>
      </c>
      <c r="DF466">
        <v>9.0717017699999999E-2</v>
      </c>
      <c r="DG466">
        <v>0</v>
      </c>
    </row>
    <row r="467" spans="1:111" x14ac:dyDescent="0.3">
      <c r="A467" s="1" t="s">
        <v>525</v>
      </c>
      <c r="B467" s="1" t="s">
        <v>526</v>
      </c>
      <c r="C467">
        <v>45</v>
      </c>
      <c r="D467" s="1" t="s">
        <v>525</v>
      </c>
      <c r="E467" s="1" t="s">
        <v>526</v>
      </c>
      <c r="F467" t="b">
        <v>1</v>
      </c>
      <c r="G467" s="1" t="s">
        <v>398</v>
      </c>
      <c r="H467">
        <v>0.47</v>
      </c>
      <c r="I467" s="1" t="s">
        <v>3130</v>
      </c>
      <c r="J467" s="1" t="s">
        <v>897</v>
      </c>
      <c r="K467" s="1" t="s">
        <v>2368</v>
      </c>
      <c r="L467" s="1" t="s">
        <v>1890</v>
      </c>
      <c r="M467" s="1" t="s">
        <v>2056</v>
      </c>
      <c r="N467" s="1"/>
      <c r="O467" s="1" t="s">
        <v>2051</v>
      </c>
      <c r="P467">
        <v>3</v>
      </c>
      <c r="Q467">
        <v>2</v>
      </c>
      <c r="R467" t="b">
        <v>0</v>
      </c>
      <c r="T467" s="1" t="s">
        <v>395</v>
      </c>
      <c r="U467" s="1" t="s">
        <v>395</v>
      </c>
      <c r="V467" t="b">
        <v>1</v>
      </c>
      <c r="W467">
        <v>3.7267081700000002</v>
      </c>
      <c r="X467">
        <v>1</v>
      </c>
      <c r="Y467">
        <v>1.60571826</v>
      </c>
      <c r="Z467">
        <v>0.10333333333333333</v>
      </c>
      <c r="AA467">
        <v>0</v>
      </c>
      <c r="AB467">
        <v>0</v>
      </c>
      <c r="AC467">
        <v>0</v>
      </c>
      <c r="AD467">
        <v>0</v>
      </c>
      <c r="AE467">
        <v>0</v>
      </c>
      <c r="AF467">
        <v>0</v>
      </c>
      <c r="AG467">
        <v>0</v>
      </c>
      <c r="AH467">
        <v>0</v>
      </c>
      <c r="AI467">
        <v>0</v>
      </c>
      <c r="AJ467">
        <v>0</v>
      </c>
      <c r="AK467">
        <v>1.60571826</v>
      </c>
      <c r="AL467">
        <v>0.125</v>
      </c>
      <c r="AM467">
        <v>0</v>
      </c>
      <c r="AO467">
        <v>0</v>
      </c>
      <c r="AP467">
        <v>0</v>
      </c>
      <c r="AQ467">
        <v>0.22833333333333333</v>
      </c>
      <c r="AR467">
        <v>0</v>
      </c>
      <c r="AS467">
        <v>0</v>
      </c>
      <c r="AT467">
        <v>0.22833333333333333</v>
      </c>
      <c r="AU467">
        <v>0</v>
      </c>
      <c r="AV467">
        <v>0</v>
      </c>
      <c r="AX467" s="1" t="s">
        <v>1563</v>
      </c>
      <c r="AY467">
        <v>62.2</v>
      </c>
      <c r="AZ467">
        <v>22.788000100000001</v>
      </c>
      <c r="BA467">
        <v>0.16333333333333333</v>
      </c>
      <c r="BB467">
        <v>0.21333333333333335</v>
      </c>
      <c r="BC467">
        <v>0</v>
      </c>
      <c r="BI467">
        <v>5.6666666666666664E-2</v>
      </c>
      <c r="BJ467">
        <v>0</v>
      </c>
      <c r="BK467">
        <v>0.22</v>
      </c>
      <c r="BM467">
        <v>3.1666666666666669E-2</v>
      </c>
      <c r="BN467" s="1" t="s">
        <v>2621</v>
      </c>
      <c r="BO467" s="1" t="s">
        <v>3131</v>
      </c>
      <c r="BP467" s="1" t="s">
        <v>525</v>
      </c>
      <c r="BQ467" s="1" t="s">
        <v>526</v>
      </c>
      <c r="BR467" s="1" t="s">
        <v>525</v>
      </c>
      <c r="BS467" s="1" t="s">
        <v>526</v>
      </c>
      <c r="BT467">
        <v>179</v>
      </c>
      <c r="BU467" s="1" t="s">
        <v>994</v>
      </c>
      <c r="BV467" s="1" t="s">
        <v>398</v>
      </c>
      <c r="BW467" s="1" t="s">
        <v>511</v>
      </c>
      <c r="BX467" s="1" t="s">
        <v>2368</v>
      </c>
      <c r="BY467" s="1" t="s">
        <v>1890</v>
      </c>
      <c r="BZ467" s="1" t="s">
        <v>2056</v>
      </c>
      <c r="CA467" s="1" t="s">
        <v>2051</v>
      </c>
      <c r="CB467" s="1"/>
      <c r="CC467" s="1"/>
      <c r="CD467">
        <v>0</v>
      </c>
      <c r="CF467" s="1" t="s">
        <v>395</v>
      </c>
      <c r="CG467">
        <v>1</v>
      </c>
      <c r="CH467" s="1" t="s">
        <v>2621</v>
      </c>
      <c r="CI467" s="1" t="s">
        <v>640</v>
      </c>
      <c r="CJ467" t="b">
        <v>0</v>
      </c>
      <c r="CK467" t="b">
        <v>0</v>
      </c>
      <c r="CL467" t="b">
        <v>0</v>
      </c>
      <c r="CM467" t="b">
        <v>0</v>
      </c>
      <c r="CN467">
        <v>0</v>
      </c>
      <c r="CO467" t="b">
        <v>1</v>
      </c>
      <c r="CP467">
        <v>0.46746966200000001</v>
      </c>
      <c r="CT467">
        <v>6.5000000000000002E-2</v>
      </c>
      <c r="CU467">
        <v>0</v>
      </c>
      <c r="CV467">
        <v>0</v>
      </c>
      <c r="CZ467">
        <v>0.29153275499999998</v>
      </c>
      <c r="DA467">
        <v>0</v>
      </c>
      <c r="DB467">
        <v>0</v>
      </c>
      <c r="DC467">
        <v>0</v>
      </c>
      <c r="DD467">
        <v>0</v>
      </c>
      <c r="DE467">
        <v>0</v>
      </c>
      <c r="DF467">
        <v>0.29153275499999998</v>
      </c>
      <c r="DG467">
        <v>0</v>
      </c>
    </row>
    <row r="468" spans="1:111" x14ac:dyDescent="0.3">
      <c r="A468" s="1" t="s">
        <v>525</v>
      </c>
      <c r="B468" s="1" t="s">
        <v>526</v>
      </c>
      <c r="C468">
        <v>45</v>
      </c>
      <c r="D468" s="1" t="s">
        <v>525</v>
      </c>
      <c r="E468" s="1" t="s">
        <v>526</v>
      </c>
      <c r="F468" t="b">
        <v>1</v>
      </c>
      <c r="G468" s="1" t="s">
        <v>398</v>
      </c>
      <c r="H468">
        <v>0.47</v>
      </c>
      <c r="I468" s="1" t="s">
        <v>3130</v>
      </c>
      <c r="J468" s="1" t="s">
        <v>897</v>
      </c>
      <c r="K468" s="1" t="s">
        <v>2368</v>
      </c>
      <c r="L468" s="1" t="s">
        <v>1890</v>
      </c>
      <c r="M468" s="1" t="s">
        <v>2056</v>
      </c>
      <c r="N468" s="1"/>
      <c r="O468" s="1" t="s">
        <v>2051</v>
      </c>
      <c r="P468">
        <v>3</v>
      </c>
      <c r="Q468">
        <v>2</v>
      </c>
      <c r="R468" t="b">
        <v>0</v>
      </c>
      <c r="T468" s="1" t="s">
        <v>395</v>
      </c>
      <c r="U468" s="1" t="s">
        <v>395</v>
      </c>
      <c r="V468" t="b">
        <v>1</v>
      </c>
      <c r="W468">
        <v>3.7267081700000002</v>
      </c>
      <c r="X468">
        <v>1</v>
      </c>
      <c r="Y468">
        <v>1.60571826</v>
      </c>
      <c r="Z468">
        <v>0.10333333333333333</v>
      </c>
      <c r="AA468">
        <v>0</v>
      </c>
      <c r="AB468">
        <v>0</v>
      </c>
      <c r="AC468">
        <v>0</v>
      </c>
      <c r="AD468">
        <v>0</v>
      </c>
      <c r="AE468">
        <v>0</v>
      </c>
      <c r="AF468">
        <v>0</v>
      </c>
      <c r="AG468">
        <v>0</v>
      </c>
      <c r="AH468">
        <v>0</v>
      </c>
      <c r="AI468">
        <v>0</v>
      </c>
      <c r="AJ468">
        <v>0</v>
      </c>
      <c r="AK468">
        <v>1.60571826</v>
      </c>
      <c r="AL468">
        <v>0.125</v>
      </c>
      <c r="AM468">
        <v>0</v>
      </c>
      <c r="AO468">
        <v>0</v>
      </c>
      <c r="AP468">
        <v>0</v>
      </c>
      <c r="AQ468">
        <v>0.22833333333333333</v>
      </c>
      <c r="AR468">
        <v>0</v>
      </c>
      <c r="AS468">
        <v>0</v>
      </c>
      <c r="AT468">
        <v>0.22833333333333333</v>
      </c>
      <c r="AU468">
        <v>0</v>
      </c>
      <c r="AV468">
        <v>0</v>
      </c>
      <c r="AX468" s="1" t="s">
        <v>1563</v>
      </c>
      <c r="AY468">
        <v>62.2</v>
      </c>
      <c r="AZ468">
        <v>22.788000100000001</v>
      </c>
      <c r="BA468">
        <v>0.16333333333333333</v>
      </c>
      <c r="BB468">
        <v>0.21333333333333335</v>
      </c>
      <c r="BC468">
        <v>0</v>
      </c>
      <c r="BI468">
        <v>5.6666666666666664E-2</v>
      </c>
      <c r="BJ468">
        <v>0</v>
      </c>
      <c r="BK468">
        <v>0.22</v>
      </c>
      <c r="BM468">
        <v>3.1666666666666669E-2</v>
      </c>
      <c r="BN468" s="1" t="s">
        <v>2621</v>
      </c>
      <c r="BO468" s="1" t="s">
        <v>3132</v>
      </c>
      <c r="BP468" s="1" t="s">
        <v>525</v>
      </c>
      <c r="BQ468" s="1" t="s">
        <v>526</v>
      </c>
      <c r="BR468" s="1" t="s">
        <v>525</v>
      </c>
      <c r="BS468" s="1" t="s">
        <v>526</v>
      </c>
      <c r="BT468">
        <v>180</v>
      </c>
      <c r="BU468" s="1" t="s">
        <v>1249</v>
      </c>
      <c r="BV468" s="1" t="s">
        <v>398</v>
      </c>
      <c r="BW468" s="1" t="s">
        <v>446</v>
      </c>
      <c r="BX468" s="1" t="s">
        <v>2368</v>
      </c>
      <c r="BY468" s="1" t="s">
        <v>1890</v>
      </c>
      <c r="BZ468" s="1" t="s">
        <v>2056</v>
      </c>
      <c r="CA468" s="1" t="s">
        <v>2051</v>
      </c>
      <c r="CB468" s="1"/>
      <c r="CC468" s="1"/>
      <c r="CD468">
        <v>0</v>
      </c>
      <c r="CF468" s="1" t="s">
        <v>395</v>
      </c>
      <c r="CG468">
        <v>1</v>
      </c>
      <c r="CH468" s="1" t="s">
        <v>2621</v>
      </c>
      <c r="CI468" s="1" t="s">
        <v>640</v>
      </c>
      <c r="CJ468" t="b">
        <v>0</v>
      </c>
      <c r="CK468" t="b">
        <v>0</v>
      </c>
      <c r="CL468" t="b">
        <v>0</v>
      </c>
      <c r="CM468" t="b">
        <v>0</v>
      </c>
      <c r="CN468">
        <v>0</v>
      </c>
      <c r="CO468" t="b">
        <v>1</v>
      </c>
      <c r="CP468">
        <v>0.69990259399999999</v>
      </c>
      <c r="CT468">
        <v>9.6666666666666665E-2</v>
      </c>
      <c r="CU468">
        <v>0</v>
      </c>
      <c r="CV468">
        <v>0</v>
      </c>
      <c r="CZ468">
        <v>1.02265275</v>
      </c>
      <c r="DA468">
        <v>0</v>
      </c>
      <c r="DB468">
        <v>0</v>
      </c>
      <c r="DC468">
        <v>0</v>
      </c>
      <c r="DD468">
        <v>0</v>
      </c>
      <c r="DE468">
        <v>0</v>
      </c>
      <c r="DF468">
        <v>1.02265275</v>
      </c>
      <c r="DG468">
        <v>0</v>
      </c>
    </row>
    <row r="469" spans="1:111" x14ac:dyDescent="0.3">
      <c r="A469" s="1" t="s">
        <v>525</v>
      </c>
      <c r="B469" s="1" t="s">
        <v>526</v>
      </c>
      <c r="C469">
        <v>45</v>
      </c>
      <c r="D469" s="1" t="s">
        <v>525</v>
      </c>
      <c r="E469" s="1" t="s">
        <v>526</v>
      </c>
      <c r="F469" t="b">
        <v>1</v>
      </c>
      <c r="G469" s="1" t="s">
        <v>398</v>
      </c>
      <c r="H469">
        <v>0.47</v>
      </c>
      <c r="I469" s="1" t="s">
        <v>3130</v>
      </c>
      <c r="J469" s="1" t="s">
        <v>897</v>
      </c>
      <c r="K469" s="1" t="s">
        <v>2368</v>
      </c>
      <c r="L469" s="1" t="s">
        <v>1890</v>
      </c>
      <c r="M469" s="1" t="s">
        <v>2056</v>
      </c>
      <c r="N469" s="1"/>
      <c r="O469" s="1" t="s">
        <v>2051</v>
      </c>
      <c r="P469">
        <v>3</v>
      </c>
      <c r="Q469">
        <v>2</v>
      </c>
      <c r="R469" t="b">
        <v>0</v>
      </c>
      <c r="T469" s="1" t="s">
        <v>395</v>
      </c>
      <c r="U469" s="1" t="s">
        <v>395</v>
      </c>
      <c r="V469" t="b">
        <v>1</v>
      </c>
      <c r="W469">
        <v>3.7267081700000002</v>
      </c>
      <c r="X469">
        <v>1</v>
      </c>
      <c r="Y469">
        <v>1.60571826</v>
      </c>
      <c r="Z469">
        <v>0.10333333333333333</v>
      </c>
      <c r="AA469">
        <v>0</v>
      </c>
      <c r="AB469">
        <v>0</v>
      </c>
      <c r="AC469">
        <v>0</v>
      </c>
      <c r="AD469">
        <v>0</v>
      </c>
      <c r="AE469">
        <v>0</v>
      </c>
      <c r="AF469">
        <v>0</v>
      </c>
      <c r="AG469">
        <v>0</v>
      </c>
      <c r="AH469">
        <v>0</v>
      </c>
      <c r="AI469">
        <v>0</v>
      </c>
      <c r="AJ469">
        <v>0</v>
      </c>
      <c r="AK469">
        <v>1.60571826</v>
      </c>
      <c r="AL469">
        <v>0.125</v>
      </c>
      <c r="AM469">
        <v>0</v>
      </c>
      <c r="AO469">
        <v>0</v>
      </c>
      <c r="AP469">
        <v>0</v>
      </c>
      <c r="AQ469">
        <v>0.22833333333333333</v>
      </c>
      <c r="AR469">
        <v>0</v>
      </c>
      <c r="AS469">
        <v>0</v>
      </c>
      <c r="AT469">
        <v>0.22833333333333333</v>
      </c>
      <c r="AU469">
        <v>0</v>
      </c>
      <c r="AV469">
        <v>0</v>
      </c>
      <c r="AX469" s="1" t="s">
        <v>1563</v>
      </c>
      <c r="AY469">
        <v>62.2</v>
      </c>
      <c r="AZ469">
        <v>22.788000100000001</v>
      </c>
      <c r="BA469">
        <v>0.16333333333333333</v>
      </c>
      <c r="BB469">
        <v>0.21333333333333335</v>
      </c>
      <c r="BC469">
        <v>0</v>
      </c>
      <c r="BI469">
        <v>5.6666666666666664E-2</v>
      </c>
      <c r="BJ469">
        <v>0</v>
      </c>
      <c r="BK469">
        <v>0.22</v>
      </c>
      <c r="BM469">
        <v>3.1666666666666669E-2</v>
      </c>
      <c r="BN469" s="1" t="s">
        <v>2621</v>
      </c>
      <c r="BO469" s="1" t="s">
        <v>3133</v>
      </c>
      <c r="BP469" s="1" t="s">
        <v>525</v>
      </c>
      <c r="BQ469" s="1" t="s">
        <v>526</v>
      </c>
      <c r="BR469" s="1" t="s">
        <v>525</v>
      </c>
      <c r="BS469" s="1" t="s">
        <v>526</v>
      </c>
      <c r="BT469">
        <v>181</v>
      </c>
      <c r="BU469" s="1" t="s">
        <v>995</v>
      </c>
      <c r="BV469" s="1" t="s">
        <v>398</v>
      </c>
      <c r="BW469" s="1" t="s">
        <v>495</v>
      </c>
      <c r="BX469" s="1" t="s">
        <v>2368</v>
      </c>
      <c r="BY469" s="1" t="s">
        <v>1890</v>
      </c>
      <c r="BZ469" s="1" t="s">
        <v>2056</v>
      </c>
      <c r="CA469" s="1" t="s">
        <v>2051</v>
      </c>
      <c r="CB469" s="1"/>
      <c r="CC469" s="1"/>
      <c r="CD469">
        <v>0</v>
      </c>
      <c r="CF469" s="1" t="s">
        <v>395</v>
      </c>
      <c r="CG469">
        <v>0</v>
      </c>
      <c r="CH469" s="1" t="s">
        <v>2621</v>
      </c>
      <c r="CI469" s="1" t="s">
        <v>640</v>
      </c>
      <c r="CJ469" t="b">
        <v>0</v>
      </c>
      <c r="CK469" t="b">
        <v>0</v>
      </c>
      <c r="CL469" t="b">
        <v>0</v>
      </c>
      <c r="CM469" t="b">
        <v>0</v>
      </c>
      <c r="CN469">
        <v>0</v>
      </c>
      <c r="CO469" t="b">
        <v>1</v>
      </c>
      <c r="CP469">
        <v>0.373306572</v>
      </c>
      <c r="CT469">
        <v>5.1666666666666666E-2</v>
      </c>
      <c r="CU469">
        <v>0</v>
      </c>
      <c r="CV469">
        <v>0</v>
      </c>
      <c r="CZ469">
        <v>0.29153275499999998</v>
      </c>
      <c r="DA469">
        <v>0</v>
      </c>
      <c r="DB469">
        <v>0</v>
      </c>
      <c r="DC469">
        <v>0</v>
      </c>
      <c r="DD469">
        <v>0</v>
      </c>
      <c r="DE469">
        <v>0</v>
      </c>
      <c r="DF469">
        <v>0.29153275499999998</v>
      </c>
      <c r="DG469">
        <v>0</v>
      </c>
    </row>
    <row r="470" spans="1:111" x14ac:dyDescent="0.3">
      <c r="A470" s="1" t="s">
        <v>2422</v>
      </c>
      <c r="B470" s="1" t="s">
        <v>2513</v>
      </c>
      <c r="C470">
        <v>96</v>
      </c>
      <c r="D470" s="1" t="s">
        <v>1505</v>
      </c>
      <c r="E470" s="1" t="s">
        <v>1506</v>
      </c>
      <c r="F470" t="b">
        <v>1</v>
      </c>
      <c r="G470" s="1" t="s">
        <v>398</v>
      </c>
      <c r="H470">
        <v>0.24833333333333332</v>
      </c>
      <c r="I470" s="1" t="s">
        <v>3134</v>
      </c>
      <c r="J470" s="1" t="s">
        <v>934</v>
      </c>
      <c r="K470" s="1" t="s">
        <v>2424</v>
      </c>
      <c r="L470" s="1" t="s">
        <v>2041</v>
      </c>
      <c r="M470" s="1" t="s">
        <v>2056</v>
      </c>
      <c r="N470" s="1"/>
      <c r="O470" s="1" t="s">
        <v>2051</v>
      </c>
      <c r="P470">
        <v>2</v>
      </c>
      <c r="Q470">
        <v>2</v>
      </c>
      <c r="R470" t="b">
        <v>0</v>
      </c>
      <c r="T470" s="1" t="s">
        <v>411</v>
      </c>
      <c r="U470" s="1" t="s">
        <v>395</v>
      </c>
      <c r="V470" t="b">
        <v>1</v>
      </c>
      <c r="W470">
        <v>4.1407866499999999</v>
      </c>
      <c r="X470">
        <v>1</v>
      </c>
      <c r="Y470">
        <v>0.55489027499999999</v>
      </c>
      <c r="Z470">
        <v>3.6666666666666667E-2</v>
      </c>
      <c r="AA470">
        <v>0</v>
      </c>
      <c r="AB470">
        <v>0</v>
      </c>
      <c r="AC470">
        <v>0</v>
      </c>
      <c r="AD470">
        <v>0</v>
      </c>
      <c r="AE470">
        <v>0</v>
      </c>
      <c r="AF470">
        <v>0</v>
      </c>
      <c r="AG470">
        <v>0</v>
      </c>
      <c r="AH470">
        <v>0</v>
      </c>
      <c r="AI470">
        <v>0</v>
      </c>
      <c r="AJ470">
        <v>0</v>
      </c>
      <c r="AK470">
        <v>0.55489027499999999</v>
      </c>
      <c r="AL470">
        <v>4.3333333333333335E-2</v>
      </c>
      <c r="AM470">
        <v>0</v>
      </c>
      <c r="AO470">
        <v>0</v>
      </c>
      <c r="AP470">
        <v>0</v>
      </c>
      <c r="AQ470">
        <v>0.08</v>
      </c>
      <c r="AR470">
        <v>0</v>
      </c>
      <c r="AS470">
        <v>0</v>
      </c>
      <c r="AT470">
        <v>0.08</v>
      </c>
      <c r="AU470">
        <v>0</v>
      </c>
      <c r="AV470">
        <v>0</v>
      </c>
      <c r="AX470" s="1" t="s">
        <v>1563</v>
      </c>
      <c r="AY470">
        <v>28.8</v>
      </c>
      <c r="AZ470">
        <v>22.788000100000001</v>
      </c>
      <c r="BA470">
        <v>7.4999999999999997E-2</v>
      </c>
      <c r="BB470">
        <v>0.12833333333333333</v>
      </c>
      <c r="BC470">
        <v>0</v>
      </c>
      <c r="BI470">
        <v>1.1666666666666667E-2</v>
      </c>
      <c r="BJ470">
        <v>0</v>
      </c>
      <c r="BK470">
        <v>8.666666666666667E-2</v>
      </c>
      <c r="BM470">
        <v>3.1666666666666669E-2</v>
      </c>
      <c r="BN470" s="1" t="s">
        <v>2613</v>
      </c>
      <c r="BO470" s="1" t="s">
        <v>3135</v>
      </c>
      <c r="BP470" s="1" t="s">
        <v>2422</v>
      </c>
      <c r="BQ470" s="1" t="s">
        <v>2513</v>
      </c>
      <c r="BR470" s="1" t="s">
        <v>1505</v>
      </c>
      <c r="BS470" s="1" t="s">
        <v>1506</v>
      </c>
      <c r="BT470">
        <v>303</v>
      </c>
      <c r="BU470" s="1" t="s">
        <v>1751</v>
      </c>
      <c r="BV470" s="1" t="s">
        <v>398</v>
      </c>
      <c r="BW470" s="1" t="s">
        <v>579</v>
      </c>
      <c r="BX470" s="1" t="s">
        <v>2424</v>
      </c>
      <c r="BY470" s="1" t="s">
        <v>2041</v>
      </c>
      <c r="BZ470" s="1" t="s">
        <v>2056</v>
      </c>
      <c r="CA470" s="1" t="s">
        <v>2051</v>
      </c>
      <c r="CB470" s="1"/>
      <c r="CC470" s="1"/>
      <c r="CD470">
        <v>0</v>
      </c>
      <c r="CF470" s="1" t="s">
        <v>395</v>
      </c>
      <c r="CG470">
        <v>1</v>
      </c>
      <c r="CH470" s="1" t="s">
        <v>2613</v>
      </c>
      <c r="CI470" s="1" t="s">
        <v>640</v>
      </c>
      <c r="CJ470" t="b">
        <v>0</v>
      </c>
      <c r="CK470" t="b">
        <v>0</v>
      </c>
      <c r="CL470" t="b">
        <v>0</v>
      </c>
      <c r="CM470" t="b">
        <v>0</v>
      </c>
      <c r="CN470">
        <v>0</v>
      </c>
      <c r="CO470" t="b">
        <v>1</v>
      </c>
      <c r="CP470">
        <v>0.47139230399999998</v>
      </c>
      <c r="CT470">
        <v>6.5000000000000002E-2</v>
      </c>
      <c r="CU470">
        <v>0</v>
      </c>
      <c r="CV470">
        <v>0</v>
      </c>
      <c r="CZ470">
        <v>0.31656742100000002</v>
      </c>
      <c r="DA470">
        <v>0</v>
      </c>
      <c r="DB470">
        <v>0</v>
      </c>
      <c r="DC470">
        <v>0</v>
      </c>
      <c r="DD470">
        <v>0</v>
      </c>
      <c r="DE470">
        <v>0</v>
      </c>
      <c r="DF470">
        <v>0.31656742100000002</v>
      </c>
      <c r="DG470">
        <v>0</v>
      </c>
    </row>
    <row r="471" spans="1:111" x14ac:dyDescent="0.3">
      <c r="A471" s="1" t="s">
        <v>2422</v>
      </c>
      <c r="B471" s="1" t="s">
        <v>2513</v>
      </c>
      <c r="C471">
        <v>96</v>
      </c>
      <c r="D471" s="1" t="s">
        <v>1505</v>
      </c>
      <c r="E471" s="1" t="s">
        <v>1506</v>
      </c>
      <c r="F471" t="b">
        <v>1</v>
      </c>
      <c r="G471" s="1" t="s">
        <v>398</v>
      </c>
      <c r="H471">
        <v>0.24833333333333332</v>
      </c>
      <c r="I471" s="1" t="s">
        <v>3134</v>
      </c>
      <c r="J471" s="1" t="s">
        <v>934</v>
      </c>
      <c r="K471" s="1" t="s">
        <v>2424</v>
      </c>
      <c r="L471" s="1" t="s">
        <v>2041</v>
      </c>
      <c r="M471" s="1" t="s">
        <v>2056</v>
      </c>
      <c r="N471" s="1"/>
      <c r="O471" s="1" t="s">
        <v>2051</v>
      </c>
      <c r="P471">
        <v>2</v>
      </c>
      <c r="Q471">
        <v>2</v>
      </c>
      <c r="R471" t="b">
        <v>0</v>
      </c>
      <c r="T471" s="1" t="s">
        <v>411</v>
      </c>
      <c r="U471" s="1" t="s">
        <v>395</v>
      </c>
      <c r="V471" t="b">
        <v>1</v>
      </c>
      <c r="W471">
        <v>4.1407866499999999</v>
      </c>
      <c r="X471">
        <v>1</v>
      </c>
      <c r="Y471">
        <v>0.55489027499999999</v>
      </c>
      <c r="Z471">
        <v>3.6666666666666667E-2</v>
      </c>
      <c r="AA471">
        <v>0</v>
      </c>
      <c r="AB471">
        <v>0</v>
      </c>
      <c r="AC471">
        <v>0</v>
      </c>
      <c r="AD471">
        <v>0</v>
      </c>
      <c r="AE471">
        <v>0</v>
      </c>
      <c r="AF471">
        <v>0</v>
      </c>
      <c r="AG471">
        <v>0</v>
      </c>
      <c r="AH471">
        <v>0</v>
      </c>
      <c r="AI471">
        <v>0</v>
      </c>
      <c r="AJ471">
        <v>0</v>
      </c>
      <c r="AK471">
        <v>0.55489027499999999</v>
      </c>
      <c r="AL471">
        <v>4.3333333333333335E-2</v>
      </c>
      <c r="AM471">
        <v>0</v>
      </c>
      <c r="AO471">
        <v>0</v>
      </c>
      <c r="AP471">
        <v>0</v>
      </c>
      <c r="AQ471">
        <v>0.08</v>
      </c>
      <c r="AR471">
        <v>0</v>
      </c>
      <c r="AS471">
        <v>0</v>
      </c>
      <c r="AT471">
        <v>0.08</v>
      </c>
      <c r="AU471">
        <v>0</v>
      </c>
      <c r="AV471">
        <v>0</v>
      </c>
      <c r="AX471" s="1" t="s">
        <v>1563</v>
      </c>
      <c r="AY471">
        <v>28.8</v>
      </c>
      <c r="AZ471">
        <v>22.788000100000001</v>
      </c>
      <c r="BA471">
        <v>7.4999999999999997E-2</v>
      </c>
      <c r="BB471">
        <v>0.12833333333333333</v>
      </c>
      <c r="BC471">
        <v>0</v>
      </c>
      <c r="BI471">
        <v>1.1666666666666667E-2</v>
      </c>
      <c r="BJ471">
        <v>0</v>
      </c>
      <c r="BK471">
        <v>8.666666666666667E-2</v>
      </c>
      <c r="BM471">
        <v>3.1666666666666669E-2</v>
      </c>
      <c r="BN471" s="1" t="s">
        <v>2613</v>
      </c>
      <c r="BO471" s="1" t="s">
        <v>3136</v>
      </c>
      <c r="BP471" s="1" t="s">
        <v>2422</v>
      </c>
      <c r="BQ471" s="1" t="s">
        <v>2513</v>
      </c>
      <c r="BR471" s="1" t="s">
        <v>1505</v>
      </c>
      <c r="BS471" s="1" t="s">
        <v>1506</v>
      </c>
      <c r="BT471">
        <v>304</v>
      </c>
      <c r="BU471" s="1" t="s">
        <v>1832</v>
      </c>
      <c r="BV471" s="1" t="s">
        <v>398</v>
      </c>
      <c r="BW471" s="1" t="s">
        <v>669</v>
      </c>
      <c r="BX471" s="1" t="s">
        <v>2424</v>
      </c>
      <c r="BY471" s="1" t="s">
        <v>2041</v>
      </c>
      <c r="BZ471" s="1" t="s">
        <v>2056</v>
      </c>
      <c r="CA471" s="1" t="s">
        <v>2051</v>
      </c>
      <c r="CB471" s="1"/>
      <c r="CC471" s="1"/>
      <c r="CD471">
        <v>0</v>
      </c>
      <c r="CF471" s="1" t="s">
        <v>395</v>
      </c>
      <c r="CG471">
        <v>1</v>
      </c>
      <c r="CH471" s="1" t="s">
        <v>2613</v>
      </c>
      <c r="CI471" s="1" t="s">
        <v>640</v>
      </c>
      <c r="CJ471" t="b">
        <v>0</v>
      </c>
      <c r="CK471" t="b">
        <v>0</v>
      </c>
      <c r="CL471" t="b">
        <v>0</v>
      </c>
      <c r="CM471" t="b">
        <v>0</v>
      </c>
      <c r="CN471">
        <v>0</v>
      </c>
      <c r="CO471" t="b">
        <v>1</v>
      </c>
      <c r="CP471">
        <v>0.45848855399999999</v>
      </c>
      <c r="CT471">
        <v>6.3333333333333339E-2</v>
      </c>
      <c r="CU471">
        <v>0</v>
      </c>
      <c r="CV471">
        <v>0</v>
      </c>
      <c r="CZ471">
        <v>0.23832286899999999</v>
      </c>
      <c r="DA471">
        <v>0</v>
      </c>
      <c r="DB471">
        <v>0</v>
      </c>
      <c r="DC471">
        <v>0</v>
      </c>
      <c r="DD471">
        <v>0</v>
      </c>
      <c r="DE471">
        <v>0</v>
      </c>
      <c r="DF471">
        <v>0.23832286899999999</v>
      </c>
      <c r="DG471">
        <v>0</v>
      </c>
    </row>
    <row r="472" spans="1:111" x14ac:dyDescent="0.3">
      <c r="A472" s="1" t="s">
        <v>525</v>
      </c>
      <c r="B472" s="1" t="s">
        <v>526</v>
      </c>
      <c r="C472">
        <v>56</v>
      </c>
      <c r="D472" s="1" t="s">
        <v>525</v>
      </c>
      <c r="E472" s="1" t="s">
        <v>526</v>
      </c>
      <c r="F472" t="b">
        <v>1</v>
      </c>
      <c r="G472" s="1" t="s">
        <v>398</v>
      </c>
      <c r="H472">
        <v>0.34333333333333332</v>
      </c>
      <c r="I472" s="1" t="s">
        <v>3137</v>
      </c>
      <c r="J472" s="1" t="s">
        <v>3138</v>
      </c>
      <c r="K472" s="1" t="s">
        <v>2368</v>
      </c>
      <c r="L472" s="1" t="s">
        <v>1890</v>
      </c>
      <c r="M472" s="1" t="s">
        <v>2056</v>
      </c>
      <c r="N472" s="1"/>
      <c r="O472" s="1" t="s">
        <v>2051</v>
      </c>
      <c r="P472">
        <v>2</v>
      </c>
      <c r="Q472">
        <v>2</v>
      </c>
      <c r="R472" t="b">
        <v>0</v>
      </c>
      <c r="T472" s="1" t="s">
        <v>395</v>
      </c>
      <c r="U472" s="1" t="s">
        <v>395</v>
      </c>
      <c r="V472" t="b">
        <v>1</v>
      </c>
      <c r="W472">
        <v>3.0816640899999999</v>
      </c>
      <c r="X472">
        <v>1</v>
      </c>
      <c r="Y472">
        <v>0.73309409599999997</v>
      </c>
      <c r="Z472">
        <v>4.6666666666666669E-2</v>
      </c>
      <c r="AA472">
        <v>0</v>
      </c>
      <c r="AB472">
        <v>0</v>
      </c>
      <c r="AC472">
        <v>0</v>
      </c>
      <c r="AD472">
        <v>0</v>
      </c>
      <c r="AE472">
        <v>0</v>
      </c>
      <c r="AF472">
        <v>0</v>
      </c>
      <c r="AG472">
        <v>0</v>
      </c>
      <c r="AH472">
        <v>0</v>
      </c>
      <c r="AI472">
        <v>0</v>
      </c>
      <c r="AJ472">
        <v>0</v>
      </c>
      <c r="AK472">
        <v>0.73309409599999997</v>
      </c>
      <c r="AL472">
        <v>5.6666666666666664E-2</v>
      </c>
      <c r="AM472">
        <v>0</v>
      </c>
      <c r="AO472">
        <v>0</v>
      </c>
      <c r="AP472">
        <v>0</v>
      </c>
      <c r="AQ472">
        <v>0.10333333333333333</v>
      </c>
      <c r="AR472">
        <v>0</v>
      </c>
      <c r="AS472">
        <v>0</v>
      </c>
      <c r="AT472">
        <v>0.10333333333333333</v>
      </c>
      <c r="AU472">
        <v>10</v>
      </c>
      <c r="AV472">
        <v>0.03</v>
      </c>
      <c r="AW472">
        <v>0</v>
      </c>
      <c r="AX472" s="1" t="s">
        <v>1563</v>
      </c>
      <c r="AY472">
        <v>45.8</v>
      </c>
      <c r="AZ472">
        <v>22.788000100000001</v>
      </c>
      <c r="BA472">
        <v>0.10666666666666667</v>
      </c>
      <c r="BB472">
        <v>0.13833333333333334</v>
      </c>
      <c r="BC472">
        <v>0</v>
      </c>
      <c r="BI472">
        <v>3.3333333333333333E-2</v>
      </c>
      <c r="BJ472">
        <v>0</v>
      </c>
      <c r="BK472">
        <v>0.17</v>
      </c>
      <c r="BM472">
        <v>3.1666666666666669E-2</v>
      </c>
      <c r="BN472" s="1" t="s">
        <v>2621</v>
      </c>
      <c r="BO472" s="1" t="s">
        <v>3139</v>
      </c>
      <c r="BP472" s="1" t="s">
        <v>525</v>
      </c>
      <c r="BQ472" s="1" t="s">
        <v>526</v>
      </c>
      <c r="BR472" s="1" t="s">
        <v>525</v>
      </c>
      <c r="BS472" s="1" t="s">
        <v>526</v>
      </c>
      <c r="BT472">
        <v>225</v>
      </c>
      <c r="BU472" s="1" t="s">
        <v>993</v>
      </c>
      <c r="BV472" s="1" t="s">
        <v>398</v>
      </c>
      <c r="BW472" s="1" t="s">
        <v>1901</v>
      </c>
      <c r="BX472" s="1" t="s">
        <v>2368</v>
      </c>
      <c r="BY472" s="1" t="s">
        <v>1890</v>
      </c>
      <c r="BZ472" s="1" t="s">
        <v>2056</v>
      </c>
      <c r="CA472" s="1" t="s">
        <v>2051</v>
      </c>
      <c r="CB472" s="1"/>
      <c r="CC472" s="1" t="s">
        <v>3140</v>
      </c>
      <c r="CD472">
        <v>0</v>
      </c>
      <c r="CF472" s="1" t="s">
        <v>395</v>
      </c>
      <c r="CG472">
        <v>1</v>
      </c>
      <c r="CH472" s="1" t="s">
        <v>2621</v>
      </c>
      <c r="CI472" s="1" t="s">
        <v>640</v>
      </c>
      <c r="CJ472" t="b">
        <v>0</v>
      </c>
      <c r="CK472" t="b">
        <v>0</v>
      </c>
      <c r="CL472" t="b">
        <v>0</v>
      </c>
      <c r="CM472" t="b">
        <v>0</v>
      </c>
      <c r="CN472">
        <v>0</v>
      </c>
      <c r="CO472" t="b">
        <v>1</v>
      </c>
      <c r="CP472">
        <v>0.54476046600000005</v>
      </c>
      <c r="CT472">
        <v>7.4999999999999997E-2</v>
      </c>
      <c r="CU472">
        <v>0</v>
      </c>
      <c r="CV472">
        <v>0</v>
      </c>
      <c r="CZ472">
        <v>0.47296682000000001</v>
      </c>
      <c r="DA472">
        <v>0</v>
      </c>
      <c r="DB472">
        <v>0</v>
      </c>
      <c r="DC472">
        <v>0</v>
      </c>
      <c r="DD472">
        <v>0</v>
      </c>
      <c r="DE472">
        <v>0</v>
      </c>
      <c r="DF472">
        <v>0.47296682000000001</v>
      </c>
      <c r="DG472">
        <v>0</v>
      </c>
    </row>
    <row r="473" spans="1:111" x14ac:dyDescent="0.3">
      <c r="A473" s="1" t="s">
        <v>525</v>
      </c>
      <c r="B473" s="1" t="s">
        <v>526</v>
      </c>
      <c r="C473">
        <v>56</v>
      </c>
      <c r="D473" s="1" t="s">
        <v>525</v>
      </c>
      <c r="E473" s="1" t="s">
        <v>526</v>
      </c>
      <c r="F473" t="b">
        <v>1</v>
      </c>
      <c r="G473" s="1" t="s">
        <v>398</v>
      </c>
      <c r="H473">
        <v>0.34333333333333332</v>
      </c>
      <c r="I473" s="1" t="s">
        <v>3137</v>
      </c>
      <c r="J473" s="1" t="s">
        <v>3138</v>
      </c>
      <c r="K473" s="1" t="s">
        <v>2368</v>
      </c>
      <c r="L473" s="1" t="s">
        <v>1890</v>
      </c>
      <c r="M473" s="1" t="s">
        <v>2056</v>
      </c>
      <c r="N473" s="1"/>
      <c r="O473" s="1" t="s">
        <v>2051</v>
      </c>
      <c r="P473">
        <v>2</v>
      </c>
      <c r="Q473">
        <v>2</v>
      </c>
      <c r="R473" t="b">
        <v>0</v>
      </c>
      <c r="T473" s="1" t="s">
        <v>395</v>
      </c>
      <c r="U473" s="1" t="s">
        <v>395</v>
      </c>
      <c r="V473" t="b">
        <v>1</v>
      </c>
      <c r="W473">
        <v>3.0816640899999999</v>
      </c>
      <c r="X473">
        <v>1</v>
      </c>
      <c r="Y473">
        <v>0.73309409599999997</v>
      </c>
      <c r="Z473">
        <v>4.6666666666666669E-2</v>
      </c>
      <c r="AA473">
        <v>0</v>
      </c>
      <c r="AB473">
        <v>0</v>
      </c>
      <c r="AC473">
        <v>0</v>
      </c>
      <c r="AD473">
        <v>0</v>
      </c>
      <c r="AE473">
        <v>0</v>
      </c>
      <c r="AF473">
        <v>0</v>
      </c>
      <c r="AG473">
        <v>0</v>
      </c>
      <c r="AH473">
        <v>0</v>
      </c>
      <c r="AI473">
        <v>0</v>
      </c>
      <c r="AJ473">
        <v>0</v>
      </c>
      <c r="AK473">
        <v>0.73309409599999997</v>
      </c>
      <c r="AL473">
        <v>5.6666666666666664E-2</v>
      </c>
      <c r="AM473">
        <v>0</v>
      </c>
      <c r="AO473">
        <v>0</v>
      </c>
      <c r="AP473">
        <v>0</v>
      </c>
      <c r="AQ473">
        <v>0.10333333333333333</v>
      </c>
      <c r="AR473">
        <v>0</v>
      </c>
      <c r="AS473">
        <v>0</v>
      </c>
      <c r="AT473">
        <v>0.10333333333333333</v>
      </c>
      <c r="AU473">
        <v>10</v>
      </c>
      <c r="AV473">
        <v>0.03</v>
      </c>
      <c r="AW473">
        <v>0</v>
      </c>
      <c r="AX473" s="1" t="s">
        <v>1563</v>
      </c>
      <c r="AY473">
        <v>45.8</v>
      </c>
      <c r="AZ473">
        <v>22.788000100000001</v>
      </c>
      <c r="BA473">
        <v>0.10666666666666667</v>
      </c>
      <c r="BB473">
        <v>0.13833333333333334</v>
      </c>
      <c r="BC473">
        <v>0</v>
      </c>
      <c r="BI473">
        <v>3.3333333333333333E-2</v>
      </c>
      <c r="BJ473">
        <v>0</v>
      </c>
      <c r="BK473">
        <v>0.17</v>
      </c>
      <c r="BM473">
        <v>3.1666666666666669E-2</v>
      </c>
      <c r="BN473" s="1" t="s">
        <v>2621</v>
      </c>
      <c r="BO473" s="1" t="s">
        <v>3141</v>
      </c>
      <c r="BP473" s="1" t="s">
        <v>525</v>
      </c>
      <c r="BQ473" s="1" t="s">
        <v>526</v>
      </c>
      <c r="BR473" s="1" t="s">
        <v>525</v>
      </c>
      <c r="BS473" s="1" t="s">
        <v>526</v>
      </c>
      <c r="BT473">
        <v>226</v>
      </c>
      <c r="BU473" s="1" t="s">
        <v>991</v>
      </c>
      <c r="BV473" s="1" t="s">
        <v>398</v>
      </c>
      <c r="BW473" s="1" t="s">
        <v>3142</v>
      </c>
      <c r="BX473" s="1" t="s">
        <v>2368</v>
      </c>
      <c r="BY473" s="1" t="s">
        <v>1890</v>
      </c>
      <c r="BZ473" s="1" t="s">
        <v>2056</v>
      </c>
      <c r="CA473" s="1" t="s">
        <v>2051</v>
      </c>
      <c r="CB473" s="1"/>
      <c r="CC473" s="1" t="s">
        <v>3143</v>
      </c>
      <c r="CD473">
        <v>0</v>
      </c>
      <c r="CF473" s="1" t="s">
        <v>395</v>
      </c>
      <c r="CG473">
        <v>1</v>
      </c>
      <c r="CH473" s="1" t="s">
        <v>2621</v>
      </c>
      <c r="CI473" s="1" t="s">
        <v>640</v>
      </c>
      <c r="CJ473" t="b">
        <v>0</v>
      </c>
      <c r="CK473" t="b">
        <v>0</v>
      </c>
      <c r="CL473" t="b">
        <v>0</v>
      </c>
      <c r="CM473" t="b">
        <v>0</v>
      </c>
      <c r="CN473">
        <v>0</v>
      </c>
      <c r="CO473" t="b">
        <v>1</v>
      </c>
      <c r="CP473">
        <v>0.44605275999999999</v>
      </c>
      <c r="CT473">
        <v>6.1666666666666668E-2</v>
      </c>
      <c r="CU473">
        <v>0</v>
      </c>
      <c r="CV473">
        <v>0</v>
      </c>
      <c r="CZ473">
        <v>0.26012727600000002</v>
      </c>
      <c r="DA473">
        <v>0</v>
      </c>
      <c r="DB473">
        <v>0</v>
      </c>
      <c r="DC473">
        <v>0</v>
      </c>
      <c r="DD473">
        <v>0</v>
      </c>
      <c r="DE473">
        <v>0</v>
      </c>
      <c r="DF473">
        <v>0.26012727600000002</v>
      </c>
      <c r="DG473">
        <v>0</v>
      </c>
    </row>
    <row r="474" spans="1:111" x14ac:dyDescent="0.3">
      <c r="A474" s="1" t="s">
        <v>525</v>
      </c>
      <c r="B474" s="1" t="s">
        <v>526</v>
      </c>
      <c r="C474">
        <v>57</v>
      </c>
      <c r="D474" s="1" t="s">
        <v>525</v>
      </c>
      <c r="E474" s="1" t="s">
        <v>526</v>
      </c>
      <c r="F474" t="b">
        <v>1</v>
      </c>
      <c r="G474" s="1" t="s">
        <v>398</v>
      </c>
      <c r="H474">
        <v>0.13166666666666665</v>
      </c>
      <c r="I474" s="1" t="s">
        <v>3144</v>
      </c>
      <c r="J474" s="1" t="s">
        <v>578</v>
      </c>
      <c r="K474" s="1" t="s">
        <v>2368</v>
      </c>
      <c r="L474" s="1" t="s">
        <v>1890</v>
      </c>
      <c r="M474" s="1" t="s">
        <v>2056</v>
      </c>
      <c r="N474" s="1"/>
      <c r="O474" s="1" t="s">
        <v>2051</v>
      </c>
      <c r="P474">
        <v>1</v>
      </c>
      <c r="Q474">
        <v>1</v>
      </c>
      <c r="R474" t="b">
        <v>0</v>
      </c>
      <c r="T474" s="1" t="s">
        <v>395</v>
      </c>
      <c r="U474" s="1" t="s">
        <v>395</v>
      </c>
      <c r="V474" t="b">
        <v>1</v>
      </c>
      <c r="W474">
        <v>0.5</v>
      </c>
      <c r="X474">
        <v>1</v>
      </c>
      <c r="Y474">
        <v>0.10022840600000001</v>
      </c>
      <c r="Z474">
        <v>6.6666666666666671E-3</v>
      </c>
      <c r="AA474">
        <v>0</v>
      </c>
      <c r="AB474">
        <v>0</v>
      </c>
      <c r="AC474">
        <v>0</v>
      </c>
      <c r="AD474">
        <v>0</v>
      </c>
      <c r="AE474">
        <v>0</v>
      </c>
      <c r="AF474">
        <v>0</v>
      </c>
      <c r="AG474">
        <v>0</v>
      </c>
      <c r="AH474">
        <v>0</v>
      </c>
      <c r="AI474">
        <v>0</v>
      </c>
      <c r="AJ474">
        <v>0</v>
      </c>
      <c r="AK474">
        <v>0.10022840600000001</v>
      </c>
      <c r="AL474">
        <v>8.3333333333333332E-3</v>
      </c>
      <c r="AM474">
        <v>0</v>
      </c>
      <c r="AO474">
        <v>0</v>
      </c>
      <c r="AP474">
        <v>0</v>
      </c>
      <c r="AQ474">
        <v>1.4999999999999999E-2</v>
      </c>
      <c r="AR474">
        <v>0</v>
      </c>
      <c r="AS474">
        <v>0</v>
      </c>
      <c r="AT474">
        <v>1.4999999999999999E-2</v>
      </c>
      <c r="AU474">
        <v>0</v>
      </c>
      <c r="AV474">
        <v>0</v>
      </c>
      <c r="AX474" s="1" t="s">
        <v>1563</v>
      </c>
      <c r="AY474">
        <v>0</v>
      </c>
      <c r="AZ474">
        <v>0</v>
      </c>
      <c r="BA474">
        <v>0</v>
      </c>
      <c r="BB474">
        <v>5.5E-2</v>
      </c>
      <c r="BC474">
        <v>0</v>
      </c>
      <c r="BI474">
        <v>5.6666666666666664E-2</v>
      </c>
      <c r="BJ474">
        <v>0</v>
      </c>
      <c r="BK474">
        <v>5.6666666666666664E-2</v>
      </c>
      <c r="BM474">
        <v>1.4999999999999999E-2</v>
      </c>
      <c r="BN474" s="1" t="s">
        <v>2621</v>
      </c>
      <c r="BO474" s="1" t="s">
        <v>3145</v>
      </c>
      <c r="BP474" s="1" t="s">
        <v>525</v>
      </c>
      <c r="BQ474" s="1" t="s">
        <v>526</v>
      </c>
      <c r="BR474" s="1" t="s">
        <v>525</v>
      </c>
      <c r="BS474" s="1" t="s">
        <v>526</v>
      </c>
      <c r="BT474">
        <v>227</v>
      </c>
      <c r="BU474" s="1" t="s">
        <v>992</v>
      </c>
      <c r="BV474" s="1" t="s">
        <v>398</v>
      </c>
      <c r="BW474" s="1" t="s">
        <v>579</v>
      </c>
      <c r="BX474" s="1" t="s">
        <v>2368</v>
      </c>
      <c r="BY474" s="1" t="s">
        <v>1890</v>
      </c>
      <c r="BZ474" s="1" t="s">
        <v>2056</v>
      </c>
      <c r="CA474" s="1" t="s">
        <v>2051</v>
      </c>
      <c r="CB474" s="1"/>
      <c r="CC474" s="1"/>
      <c r="CD474">
        <v>0</v>
      </c>
      <c r="CF474" s="1" t="s">
        <v>395</v>
      </c>
      <c r="CG474">
        <v>1</v>
      </c>
      <c r="CH474" s="1" t="s">
        <v>2621</v>
      </c>
      <c r="CI474" s="1" t="s">
        <v>640</v>
      </c>
      <c r="CJ474" t="b">
        <v>0</v>
      </c>
      <c r="CK474" t="b">
        <v>0</v>
      </c>
      <c r="CL474" t="b">
        <v>0</v>
      </c>
      <c r="CM474" t="b">
        <v>0</v>
      </c>
      <c r="CN474">
        <v>0</v>
      </c>
      <c r="CO474" t="b">
        <v>1</v>
      </c>
      <c r="CP474">
        <v>0.38859412100000001</v>
      </c>
      <c r="CT474">
        <v>5.3333333333333337E-2</v>
      </c>
      <c r="CU474">
        <v>0</v>
      </c>
      <c r="CV474">
        <v>0</v>
      </c>
      <c r="CZ474">
        <v>0.10022840600000001</v>
      </c>
      <c r="DA474">
        <v>0</v>
      </c>
      <c r="DB474">
        <v>0</v>
      </c>
      <c r="DC474">
        <v>0</v>
      </c>
      <c r="DD474">
        <v>0</v>
      </c>
      <c r="DE474">
        <v>0</v>
      </c>
      <c r="DF474">
        <v>0.10022840600000001</v>
      </c>
      <c r="DG474">
        <v>0</v>
      </c>
    </row>
    <row r="475" spans="1:111" x14ac:dyDescent="0.3">
      <c r="A475" s="1" t="s">
        <v>2422</v>
      </c>
      <c r="B475" s="1" t="s">
        <v>2513</v>
      </c>
      <c r="C475">
        <v>99</v>
      </c>
      <c r="D475" s="1" t="s">
        <v>1505</v>
      </c>
      <c r="E475" s="1" t="s">
        <v>1506</v>
      </c>
      <c r="F475" t="b">
        <v>1</v>
      </c>
      <c r="G475" s="1" t="s">
        <v>398</v>
      </c>
      <c r="H475">
        <v>0.20833333333333334</v>
      </c>
      <c r="I475" s="1" t="s">
        <v>3146</v>
      </c>
      <c r="J475" s="1" t="s">
        <v>936</v>
      </c>
      <c r="K475" s="1" t="s">
        <v>2424</v>
      </c>
      <c r="L475" s="1" t="s">
        <v>2041</v>
      </c>
      <c r="M475" s="1" t="s">
        <v>2056</v>
      </c>
      <c r="N475" s="1"/>
      <c r="O475" s="1" t="s">
        <v>2051</v>
      </c>
      <c r="P475">
        <v>1</v>
      </c>
      <c r="Q475">
        <v>1</v>
      </c>
      <c r="R475" t="b">
        <v>0</v>
      </c>
      <c r="T475" s="1" t="s">
        <v>411</v>
      </c>
      <c r="U475" s="1" t="s">
        <v>395</v>
      </c>
      <c r="V475" t="b">
        <v>1</v>
      </c>
      <c r="W475">
        <v>3.2626426199999998</v>
      </c>
      <c r="X475">
        <v>1</v>
      </c>
      <c r="Y475">
        <v>0.345550209</v>
      </c>
      <c r="Z475">
        <v>2.1666666666666667E-2</v>
      </c>
      <c r="AA475">
        <v>0</v>
      </c>
      <c r="AB475">
        <v>0</v>
      </c>
      <c r="AC475">
        <v>0</v>
      </c>
      <c r="AD475">
        <v>0</v>
      </c>
      <c r="AE475">
        <v>0</v>
      </c>
      <c r="AF475">
        <v>0</v>
      </c>
      <c r="AG475">
        <v>0</v>
      </c>
      <c r="AH475">
        <v>0</v>
      </c>
      <c r="AI475">
        <v>0</v>
      </c>
      <c r="AJ475">
        <v>0</v>
      </c>
      <c r="AK475">
        <v>0.345550209</v>
      </c>
      <c r="AL475">
        <v>2.6666666666666668E-2</v>
      </c>
      <c r="AM475">
        <v>0</v>
      </c>
      <c r="AO475">
        <v>0</v>
      </c>
      <c r="AP475">
        <v>0</v>
      </c>
      <c r="AQ475">
        <v>4.8333333333333332E-2</v>
      </c>
      <c r="AR475">
        <v>0</v>
      </c>
      <c r="AS475">
        <v>0</v>
      </c>
      <c r="AT475">
        <v>4.8333333333333332E-2</v>
      </c>
      <c r="AU475">
        <v>40</v>
      </c>
      <c r="AV475">
        <v>8.3333333333333332E-3</v>
      </c>
      <c r="AW475">
        <v>0</v>
      </c>
      <c r="AX475" s="1" t="s">
        <v>1563</v>
      </c>
      <c r="AY475">
        <v>33.4</v>
      </c>
      <c r="AZ475">
        <v>22.788000100000001</v>
      </c>
      <c r="BA475">
        <v>0.08</v>
      </c>
      <c r="BB475">
        <v>7.6666666666666661E-2</v>
      </c>
      <c r="BC475">
        <v>0</v>
      </c>
      <c r="BI475">
        <v>2.6666666666666668E-2</v>
      </c>
      <c r="BJ475">
        <v>0</v>
      </c>
      <c r="BK475">
        <v>0.115</v>
      </c>
      <c r="BM475">
        <v>1.4999999999999999E-2</v>
      </c>
      <c r="BN475" s="1" t="s">
        <v>2613</v>
      </c>
      <c r="BO475" s="1" t="s">
        <v>3147</v>
      </c>
      <c r="BP475" s="1" t="s">
        <v>2422</v>
      </c>
      <c r="BQ475" s="1" t="s">
        <v>2513</v>
      </c>
      <c r="BR475" s="1" t="s">
        <v>1505</v>
      </c>
      <c r="BS475" s="1" t="s">
        <v>1506</v>
      </c>
      <c r="BT475">
        <v>309</v>
      </c>
      <c r="BU475" s="1" t="s">
        <v>1752</v>
      </c>
      <c r="BV475" s="1" t="s">
        <v>398</v>
      </c>
      <c r="BW475" s="1" t="s">
        <v>647</v>
      </c>
      <c r="BX475" s="1" t="s">
        <v>2424</v>
      </c>
      <c r="BY475" s="1" t="s">
        <v>2041</v>
      </c>
      <c r="BZ475" s="1" t="s">
        <v>2056</v>
      </c>
      <c r="CA475" s="1" t="s">
        <v>2051</v>
      </c>
      <c r="CB475" s="1"/>
      <c r="CC475" s="1"/>
      <c r="CD475">
        <v>0</v>
      </c>
      <c r="CF475" s="1" t="s">
        <v>395</v>
      </c>
      <c r="CG475">
        <v>0</v>
      </c>
      <c r="CH475" s="1" t="s">
        <v>2613</v>
      </c>
      <c r="CI475" s="1" t="s">
        <v>640</v>
      </c>
      <c r="CJ475" t="b">
        <v>0</v>
      </c>
      <c r="CK475" t="b">
        <v>0</v>
      </c>
      <c r="CL475" t="b">
        <v>0</v>
      </c>
      <c r="CM475" t="b">
        <v>0</v>
      </c>
      <c r="CN475">
        <v>0</v>
      </c>
      <c r="CO475" t="b">
        <v>1</v>
      </c>
      <c r="CP475">
        <v>6.01794124E-2</v>
      </c>
      <c r="CT475">
        <v>8.3333333333333332E-3</v>
      </c>
      <c r="CU475">
        <v>0</v>
      </c>
      <c r="CV475">
        <v>0</v>
      </c>
      <c r="CZ475">
        <v>2.99698189E-2</v>
      </c>
      <c r="DA475">
        <v>0</v>
      </c>
      <c r="DB475">
        <v>0</v>
      </c>
      <c r="DC475">
        <v>0</v>
      </c>
      <c r="DD475">
        <v>0</v>
      </c>
      <c r="DE475">
        <v>0</v>
      </c>
      <c r="DF475">
        <v>2.99698189E-2</v>
      </c>
      <c r="DG475">
        <v>0</v>
      </c>
    </row>
    <row r="476" spans="1:111" x14ac:dyDescent="0.3">
      <c r="A476" s="1" t="s">
        <v>2422</v>
      </c>
      <c r="B476" s="1" t="s">
        <v>2513</v>
      </c>
      <c r="C476">
        <v>99</v>
      </c>
      <c r="D476" s="1" t="s">
        <v>1505</v>
      </c>
      <c r="E476" s="1" t="s">
        <v>1506</v>
      </c>
      <c r="F476" t="b">
        <v>1</v>
      </c>
      <c r="G476" s="1" t="s">
        <v>398</v>
      </c>
      <c r="H476">
        <v>0.20833333333333334</v>
      </c>
      <c r="I476" s="1" t="s">
        <v>3146</v>
      </c>
      <c r="J476" s="1" t="s">
        <v>936</v>
      </c>
      <c r="K476" s="1" t="s">
        <v>2424</v>
      </c>
      <c r="L476" s="1" t="s">
        <v>2041</v>
      </c>
      <c r="M476" s="1" t="s">
        <v>2056</v>
      </c>
      <c r="N476" s="1"/>
      <c r="O476" s="1" t="s">
        <v>2051</v>
      </c>
      <c r="P476">
        <v>1</v>
      </c>
      <c r="Q476">
        <v>1</v>
      </c>
      <c r="R476" t="b">
        <v>0</v>
      </c>
      <c r="T476" s="1" t="s">
        <v>411</v>
      </c>
      <c r="U476" s="1" t="s">
        <v>395</v>
      </c>
      <c r="V476" t="b">
        <v>1</v>
      </c>
      <c r="W476">
        <v>3.2626426199999998</v>
      </c>
      <c r="X476">
        <v>1</v>
      </c>
      <c r="Y476">
        <v>0.345550209</v>
      </c>
      <c r="Z476">
        <v>2.1666666666666667E-2</v>
      </c>
      <c r="AA476">
        <v>0</v>
      </c>
      <c r="AB476">
        <v>0</v>
      </c>
      <c r="AC476">
        <v>0</v>
      </c>
      <c r="AD476">
        <v>0</v>
      </c>
      <c r="AE476">
        <v>0</v>
      </c>
      <c r="AF476">
        <v>0</v>
      </c>
      <c r="AG476">
        <v>0</v>
      </c>
      <c r="AH476">
        <v>0</v>
      </c>
      <c r="AI476">
        <v>0</v>
      </c>
      <c r="AJ476">
        <v>0</v>
      </c>
      <c r="AK476">
        <v>0.345550209</v>
      </c>
      <c r="AL476">
        <v>2.6666666666666668E-2</v>
      </c>
      <c r="AM476">
        <v>0</v>
      </c>
      <c r="AO476">
        <v>0</v>
      </c>
      <c r="AP476">
        <v>0</v>
      </c>
      <c r="AQ476">
        <v>4.8333333333333332E-2</v>
      </c>
      <c r="AR476">
        <v>0</v>
      </c>
      <c r="AS476">
        <v>0</v>
      </c>
      <c r="AT476">
        <v>4.8333333333333332E-2</v>
      </c>
      <c r="AU476">
        <v>40</v>
      </c>
      <c r="AV476">
        <v>8.3333333333333332E-3</v>
      </c>
      <c r="AW476">
        <v>0</v>
      </c>
      <c r="AX476" s="1" t="s">
        <v>1563</v>
      </c>
      <c r="AY476">
        <v>33.4</v>
      </c>
      <c r="AZ476">
        <v>22.788000100000001</v>
      </c>
      <c r="BA476">
        <v>0.08</v>
      </c>
      <c r="BB476">
        <v>7.6666666666666661E-2</v>
      </c>
      <c r="BC476">
        <v>0</v>
      </c>
      <c r="BI476">
        <v>2.6666666666666668E-2</v>
      </c>
      <c r="BJ476">
        <v>0</v>
      </c>
      <c r="BK476">
        <v>0.115</v>
      </c>
      <c r="BM476">
        <v>1.4999999999999999E-2</v>
      </c>
      <c r="BN476" s="1" t="s">
        <v>2613</v>
      </c>
      <c r="BO476" s="1" t="s">
        <v>3148</v>
      </c>
      <c r="BP476" s="1" t="s">
        <v>2422</v>
      </c>
      <c r="BQ476" s="1" t="s">
        <v>2513</v>
      </c>
      <c r="BR476" s="1" t="s">
        <v>1505</v>
      </c>
      <c r="BS476" s="1" t="s">
        <v>1506</v>
      </c>
      <c r="BT476">
        <v>310</v>
      </c>
      <c r="BU476" s="1" t="s">
        <v>1753</v>
      </c>
      <c r="BV476" s="1" t="s">
        <v>398</v>
      </c>
      <c r="BW476" s="1" t="s">
        <v>657</v>
      </c>
      <c r="BX476" s="1" t="s">
        <v>2424</v>
      </c>
      <c r="BY476" s="1" t="s">
        <v>2041</v>
      </c>
      <c r="BZ476" s="1" t="s">
        <v>2056</v>
      </c>
      <c r="CA476" s="1" t="s">
        <v>2051</v>
      </c>
      <c r="CB476" s="1"/>
      <c r="CC476" s="1"/>
      <c r="CD476">
        <v>0</v>
      </c>
      <c r="CF476" s="1" t="s">
        <v>395</v>
      </c>
      <c r="CG476">
        <v>1</v>
      </c>
      <c r="CH476" s="1" t="s">
        <v>2613</v>
      </c>
      <c r="CI476" s="1" t="s">
        <v>640</v>
      </c>
      <c r="CJ476" t="b">
        <v>0</v>
      </c>
      <c r="CK476" t="b">
        <v>0</v>
      </c>
      <c r="CL476" t="b">
        <v>0</v>
      </c>
      <c r="CM476" t="b">
        <v>0</v>
      </c>
      <c r="CN476">
        <v>0</v>
      </c>
      <c r="CO476" t="b">
        <v>1</v>
      </c>
      <c r="CP476">
        <v>0.49102821899999999</v>
      </c>
      <c r="CT476">
        <v>6.8333333333333329E-2</v>
      </c>
      <c r="CU476">
        <v>0</v>
      </c>
      <c r="CV476">
        <v>0</v>
      </c>
      <c r="CZ476">
        <v>0.31558039799999998</v>
      </c>
      <c r="DA476">
        <v>0</v>
      </c>
      <c r="DB476">
        <v>0</v>
      </c>
      <c r="DC476">
        <v>0</v>
      </c>
      <c r="DD476">
        <v>0</v>
      </c>
      <c r="DE476">
        <v>0</v>
      </c>
      <c r="DF476">
        <v>0.31558039799999998</v>
      </c>
      <c r="DG476">
        <v>0</v>
      </c>
    </row>
    <row r="477" spans="1:111" x14ac:dyDescent="0.3">
      <c r="A477" s="1" t="s">
        <v>525</v>
      </c>
      <c r="B477" s="1" t="s">
        <v>526</v>
      </c>
      <c r="C477">
        <v>43</v>
      </c>
      <c r="D477" s="1" t="s">
        <v>525</v>
      </c>
      <c r="E477" s="1" t="s">
        <v>526</v>
      </c>
      <c r="F477" t="b">
        <v>1</v>
      </c>
      <c r="G477" s="1" t="s">
        <v>398</v>
      </c>
      <c r="H477">
        <v>8.8333333333333333E-2</v>
      </c>
      <c r="I477" s="1" t="s">
        <v>3149</v>
      </c>
      <c r="J477" s="1" t="s">
        <v>583</v>
      </c>
      <c r="K477" s="1" t="s">
        <v>2368</v>
      </c>
      <c r="L477" s="1" t="s">
        <v>1890</v>
      </c>
      <c r="M477" s="1" t="s">
        <v>2056</v>
      </c>
      <c r="N477" s="1"/>
      <c r="O477" s="1" t="s">
        <v>2051</v>
      </c>
      <c r="P477">
        <v>1</v>
      </c>
      <c r="Q477">
        <v>1</v>
      </c>
      <c r="R477" t="b">
        <v>0</v>
      </c>
      <c r="T477" s="1" t="s">
        <v>395</v>
      </c>
      <c r="U477" s="1" t="s">
        <v>395</v>
      </c>
      <c r="V477" t="b">
        <v>1</v>
      </c>
      <c r="W477">
        <v>0.5</v>
      </c>
      <c r="X477">
        <v>1</v>
      </c>
      <c r="Y477">
        <v>0.24074557399999999</v>
      </c>
      <c r="Z477">
        <v>1.4999999999999999E-2</v>
      </c>
      <c r="AA477">
        <v>0</v>
      </c>
      <c r="AB477">
        <v>0</v>
      </c>
      <c r="AC477">
        <v>0</v>
      </c>
      <c r="AD477">
        <v>0</v>
      </c>
      <c r="AE477">
        <v>0</v>
      </c>
      <c r="AF477">
        <v>0</v>
      </c>
      <c r="AG477">
        <v>0</v>
      </c>
      <c r="AH477">
        <v>0</v>
      </c>
      <c r="AI477">
        <v>0</v>
      </c>
      <c r="AJ477">
        <v>0</v>
      </c>
      <c r="AK477">
        <v>0.24074557399999999</v>
      </c>
      <c r="AL477">
        <v>1.8333333333333333E-2</v>
      </c>
      <c r="AM477">
        <v>0</v>
      </c>
      <c r="AO477">
        <v>0</v>
      </c>
      <c r="AP477">
        <v>0</v>
      </c>
      <c r="AQ477">
        <v>3.3333333333333333E-2</v>
      </c>
      <c r="AR477">
        <v>0</v>
      </c>
      <c r="AS477">
        <v>0</v>
      </c>
      <c r="AT477">
        <v>3.3333333333333333E-2</v>
      </c>
      <c r="AU477">
        <v>0</v>
      </c>
      <c r="AV477">
        <v>0</v>
      </c>
      <c r="AX477" s="1" t="s">
        <v>1563</v>
      </c>
      <c r="AY477">
        <v>0</v>
      </c>
      <c r="AZ477">
        <v>0</v>
      </c>
      <c r="BA477">
        <v>0</v>
      </c>
      <c r="BB477">
        <v>6.3333333333333339E-2</v>
      </c>
      <c r="BC477">
        <v>0</v>
      </c>
      <c r="BI477">
        <v>8.3333333333333332E-3</v>
      </c>
      <c r="BJ477">
        <v>0</v>
      </c>
      <c r="BK477">
        <v>8.3333333333333332E-3</v>
      </c>
      <c r="BM477">
        <v>1.4999999999999999E-2</v>
      </c>
      <c r="BN477" s="1" t="s">
        <v>2621</v>
      </c>
      <c r="BO477" s="1" t="s">
        <v>3150</v>
      </c>
      <c r="BP477" s="1" t="s">
        <v>525</v>
      </c>
      <c r="BQ477" s="1" t="s">
        <v>526</v>
      </c>
      <c r="BR477" s="1" t="s">
        <v>525</v>
      </c>
      <c r="BS477" s="1" t="s">
        <v>526</v>
      </c>
      <c r="BT477">
        <v>177</v>
      </c>
      <c r="BU477" s="1" t="s">
        <v>1252</v>
      </c>
      <c r="BV477" s="1" t="s">
        <v>398</v>
      </c>
      <c r="BW477" s="1" t="s">
        <v>513</v>
      </c>
      <c r="BX477" s="1" t="s">
        <v>2368</v>
      </c>
      <c r="BY477" s="1" t="s">
        <v>1890</v>
      </c>
      <c r="BZ477" s="1" t="s">
        <v>2056</v>
      </c>
      <c r="CA477" s="1" t="s">
        <v>2051</v>
      </c>
      <c r="CB477" s="1"/>
      <c r="CC477" s="1"/>
      <c r="CD477">
        <v>0</v>
      </c>
      <c r="CF477" s="1" t="s">
        <v>395</v>
      </c>
      <c r="CG477">
        <v>1</v>
      </c>
      <c r="CH477" s="1" t="s">
        <v>2621</v>
      </c>
      <c r="CI477" s="1" t="s">
        <v>640</v>
      </c>
      <c r="CJ477" t="b">
        <v>0</v>
      </c>
      <c r="CK477" t="b">
        <v>0</v>
      </c>
      <c r="CL477" t="b">
        <v>0</v>
      </c>
      <c r="CM477" t="b">
        <v>0</v>
      </c>
      <c r="CN477">
        <v>0</v>
      </c>
      <c r="CO477" t="b">
        <v>1</v>
      </c>
      <c r="CP477">
        <v>0.45049303800000001</v>
      </c>
      <c r="CT477">
        <v>6.1666666666666668E-2</v>
      </c>
      <c r="CU477">
        <v>0</v>
      </c>
      <c r="CV477">
        <v>0</v>
      </c>
      <c r="CZ477">
        <v>0.24074557399999999</v>
      </c>
      <c r="DA477">
        <v>0</v>
      </c>
      <c r="DB477">
        <v>0</v>
      </c>
      <c r="DC477">
        <v>0</v>
      </c>
      <c r="DD477">
        <v>0</v>
      </c>
      <c r="DE477">
        <v>0</v>
      </c>
      <c r="DF477">
        <v>0.24074557399999999</v>
      </c>
      <c r="DG477">
        <v>0</v>
      </c>
    </row>
    <row r="478" spans="1:111" x14ac:dyDescent="0.3">
      <c r="A478" s="1" t="s">
        <v>525</v>
      </c>
      <c r="B478" s="1" t="s">
        <v>526</v>
      </c>
      <c r="C478">
        <v>58</v>
      </c>
      <c r="D478" s="1" t="s">
        <v>525</v>
      </c>
      <c r="E478" s="1" t="s">
        <v>526</v>
      </c>
      <c r="F478" t="b">
        <v>1</v>
      </c>
      <c r="G478" s="1" t="s">
        <v>398</v>
      </c>
      <c r="H478">
        <v>0.11666666666666667</v>
      </c>
      <c r="I478" s="1" t="s">
        <v>3151</v>
      </c>
      <c r="J478" s="1" t="s">
        <v>709</v>
      </c>
      <c r="K478" s="1" t="s">
        <v>2368</v>
      </c>
      <c r="L478" s="1" t="s">
        <v>1890</v>
      </c>
      <c r="M478" s="1" t="s">
        <v>2056</v>
      </c>
      <c r="N478" s="1"/>
      <c r="O478" s="1" t="s">
        <v>2051</v>
      </c>
      <c r="P478">
        <v>1</v>
      </c>
      <c r="Q478">
        <v>1</v>
      </c>
      <c r="R478" t="b">
        <v>0</v>
      </c>
      <c r="T478" s="1" t="s">
        <v>395</v>
      </c>
      <c r="U478" s="1" t="s">
        <v>395</v>
      </c>
      <c r="V478" t="b">
        <v>1</v>
      </c>
      <c r="W478">
        <v>0.5</v>
      </c>
      <c r="X478">
        <v>1</v>
      </c>
      <c r="Y478">
        <v>0.182510808</v>
      </c>
      <c r="Z478">
        <v>1.1666666666666667E-2</v>
      </c>
      <c r="AA478">
        <v>0</v>
      </c>
      <c r="AB478">
        <v>0</v>
      </c>
      <c r="AC478">
        <v>0</v>
      </c>
      <c r="AD478">
        <v>0</v>
      </c>
      <c r="AE478">
        <v>0</v>
      </c>
      <c r="AF478">
        <v>0</v>
      </c>
      <c r="AG478">
        <v>0</v>
      </c>
      <c r="AH478">
        <v>0</v>
      </c>
      <c r="AI478">
        <v>0</v>
      </c>
      <c r="AJ478">
        <v>0</v>
      </c>
      <c r="AK478">
        <v>0.182510808</v>
      </c>
      <c r="AL478">
        <v>1.3333333333333334E-2</v>
      </c>
      <c r="AM478">
        <v>0</v>
      </c>
      <c r="AO478">
        <v>0</v>
      </c>
      <c r="AP478">
        <v>0</v>
      </c>
      <c r="AQ478">
        <v>2.5000000000000001E-2</v>
      </c>
      <c r="AR478">
        <v>0</v>
      </c>
      <c r="AS478">
        <v>0</v>
      </c>
      <c r="AT478">
        <v>2.5000000000000001E-2</v>
      </c>
      <c r="AU478">
        <v>0</v>
      </c>
      <c r="AV478">
        <v>0</v>
      </c>
      <c r="AX478" s="1" t="s">
        <v>1563</v>
      </c>
      <c r="AY478">
        <v>0</v>
      </c>
      <c r="AZ478">
        <v>0</v>
      </c>
      <c r="BA478">
        <v>0</v>
      </c>
      <c r="BB478">
        <v>0.06</v>
      </c>
      <c r="BC478">
        <v>0</v>
      </c>
      <c r="BI478">
        <v>3.833333333333333E-2</v>
      </c>
      <c r="BJ478">
        <v>0</v>
      </c>
      <c r="BK478">
        <v>3.833333333333333E-2</v>
      </c>
      <c r="BM478">
        <v>1.4999999999999999E-2</v>
      </c>
      <c r="BN478" s="1" t="s">
        <v>2621</v>
      </c>
      <c r="BO478" s="1" t="s">
        <v>3152</v>
      </c>
      <c r="BP478" s="1" t="s">
        <v>525</v>
      </c>
      <c r="BQ478" s="1" t="s">
        <v>526</v>
      </c>
      <c r="BR478" s="1" t="s">
        <v>525</v>
      </c>
      <c r="BS478" s="1" t="s">
        <v>526</v>
      </c>
      <c r="BT478">
        <v>228</v>
      </c>
      <c r="BU478" s="1" t="s">
        <v>1250</v>
      </c>
      <c r="BV478" s="1" t="s">
        <v>398</v>
      </c>
      <c r="BW478" s="1" t="s">
        <v>635</v>
      </c>
      <c r="BX478" s="1" t="s">
        <v>2368</v>
      </c>
      <c r="BY478" s="1" t="s">
        <v>1890</v>
      </c>
      <c r="BZ478" s="1" t="s">
        <v>2056</v>
      </c>
      <c r="CA478" s="1" t="s">
        <v>2051</v>
      </c>
      <c r="CB478" s="1"/>
      <c r="CC478" s="1"/>
      <c r="CD478">
        <v>0</v>
      </c>
      <c r="CF478" s="1" t="s">
        <v>395</v>
      </c>
      <c r="CG478">
        <v>1</v>
      </c>
      <c r="CH478" s="1" t="s">
        <v>2621</v>
      </c>
      <c r="CI478" s="1" t="s">
        <v>640</v>
      </c>
      <c r="CJ478" t="b">
        <v>0</v>
      </c>
      <c r="CK478" t="b">
        <v>0</v>
      </c>
      <c r="CL478" t="b">
        <v>0</v>
      </c>
      <c r="CM478" t="b">
        <v>0</v>
      </c>
      <c r="CN478">
        <v>0</v>
      </c>
      <c r="CO478" t="b">
        <v>1</v>
      </c>
      <c r="CP478">
        <v>0.437806219</v>
      </c>
      <c r="CT478">
        <v>0.06</v>
      </c>
      <c r="CU478">
        <v>0</v>
      </c>
      <c r="CV478">
        <v>0</v>
      </c>
      <c r="CZ478">
        <v>0.182510808</v>
      </c>
      <c r="DA478">
        <v>0</v>
      </c>
      <c r="DB478">
        <v>0</v>
      </c>
      <c r="DC478">
        <v>0</v>
      </c>
      <c r="DD478">
        <v>0</v>
      </c>
      <c r="DE478">
        <v>0</v>
      </c>
      <c r="DF478">
        <v>0.182510808</v>
      </c>
      <c r="DG478">
        <v>0</v>
      </c>
    </row>
    <row r="479" spans="1:111" x14ac:dyDescent="0.3">
      <c r="A479" s="1" t="s">
        <v>525</v>
      </c>
      <c r="B479" s="1" t="s">
        <v>526</v>
      </c>
      <c r="C479">
        <v>135</v>
      </c>
      <c r="D479" s="1" t="s">
        <v>525</v>
      </c>
      <c r="E479" s="1" t="s">
        <v>526</v>
      </c>
      <c r="F479" t="b">
        <v>1</v>
      </c>
      <c r="G479" s="1" t="s">
        <v>398</v>
      </c>
      <c r="H479">
        <v>1.335</v>
      </c>
      <c r="I479" s="1" t="s">
        <v>3153</v>
      </c>
      <c r="J479" s="1" t="s">
        <v>393</v>
      </c>
      <c r="K479" s="1" t="s">
        <v>3154</v>
      </c>
      <c r="L479" s="1" t="s">
        <v>3155</v>
      </c>
      <c r="M479" s="1" t="s">
        <v>2056</v>
      </c>
      <c r="N479" s="1"/>
      <c r="O479" s="1" t="s">
        <v>2051</v>
      </c>
      <c r="P479">
        <v>8</v>
      </c>
      <c r="Q479">
        <v>7</v>
      </c>
      <c r="R479" t="b">
        <v>1</v>
      </c>
      <c r="T479" s="1" t="s">
        <v>411</v>
      </c>
      <c r="U479" s="1" t="s">
        <v>395</v>
      </c>
      <c r="V479" t="b">
        <v>1</v>
      </c>
      <c r="W479">
        <v>6.25</v>
      </c>
      <c r="X479">
        <v>1</v>
      </c>
      <c r="Y479">
        <v>2.1781060700000001</v>
      </c>
      <c r="Z479">
        <v>0.14000000000000001</v>
      </c>
      <c r="AA479">
        <v>0</v>
      </c>
      <c r="AB479">
        <v>0</v>
      </c>
      <c r="AC479">
        <v>0</v>
      </c>
      <c r="AD479">
        <v>0</v>
      </c>
      <c r="AE479">
        <v>0</v>
      </c>
      <c r="AF479">
        <v>0</v>
      </c>
      <c r="AG479">
        <v>0</v>
      </c>
      <c r="AH479">
        <v>0</v>
      </c>
      <c r="AI479">
        <v>0</v>
      </c>
      <c r="AJ479">
        <v>0</v>
      </c>
      <c r="AK479">
        <v>2.1781060700000001</v>
      </c>
      <c r="AL479">
        <v>0.16833333333333333</v>
      </c>
      <c r="AM479">
        <v>0</v>
      </c>
      <c r="AO479">
        <v>0</v>
      </c>
      <c r="AP479">
        <v>0</v>
      </c>
      <c r="AQ479">
        <v>0.30833333333333335</v>
      </c>
      <c r="AR479">
        <v>0</v>
      </c>
      <c r="AS479">
        <v>0</v>
      </c>
      <c r="AT479">
        <v>0.30833333333333335</v>
      </c>
      <c r="AU479">
        <v>0</v>
      </c>
      <c r="AV479">
        <v>0</v>
      </c>
      <c r="AX479" s="1" t="s">
        <v>1563</v>
      </c>
      <c r="AZ479">
        <v>13.9130001</v>
      </c>
      <c r="BA479">
        <v>0.48166666666666669</v>
      </c>
      <c r="BB479">
        <v>0.45333333333333331</v>
      </c>
      <c r="BC479">
        <v>1.6666666666666668E-3</v>
      </c>
      <c r="BI479">
        <v>0.26333333333333331</v>
      </c>
      <c r="BJ479">
        <v>0</v>
      </c>
      <c r="BK479">
        <v>0.745</v>
      </c>
      <c r="BM479">
        <v>0.11</v>
      </c>
      <c r="BN479" s="1" t="s">
        <v>2621</v>
      </c>
      <c r="BO479" s="1" t="s">
        <v>3156</v>
      </c>
      <c r="BP479" s="1" t="s">
        <v>525</v>
      </c>
      <c r="BQ479" s="1" t="s">
        <v>526</v>
      </c>
      <c r="BR479" s="1" t="s">
        <v>525</v>
      </c>
      <c r="BS479" s="1" t="s">
        <v>526</v>
      </c>
      <c r="BT479">
        <v>494</v>
      </c>
      <c r="BU479" s="1" t="s">
        <v>1214</v>
      </c>
      <c r="BV479" s="1" t="s">
        <v>398</v>
      </c>
      <c r="BW479" s="1" t="s">
        <v>413</v>
      </c>
      <c r="BX479" s="1" t="s">
        <v>3154</v>
      </c>
      <c r="BY479" s="1" t="s">
        <v>3155</v>
      </c>
      <c r="BZ479" s="1" t="s">
        <v>2056</v>
      </c>
      <c r="CA479" s="1" t="s">
        <v>2051</v>
      </c>
      <c r="CB479" s="1"/>
      <c r="CC479" s="1"/>
      <c r="CD479">
        <v>0</v>
      </c>
      <c r="CF479" s="1" t="s">
        <v>395</v>
      </c>
      <c r="CG479">
        <v>1</v>
      </c>
      <c r="CH479" s="1" t="s">
        <v>2621</v>
      </c>
      <c r="CI479" s="1" t="s">
        <v>640</v>
      </c>
      <c r="CJ479" t="b">
        <v>0</v>
      </c>
      <c r="CK479" t="b">
        <v>0</v>
      </c>
      <c r="CL479" t="b">
        <v>0</v>
      </c>
      <c r="CM479" t="b">
        <v>0</v>
      </c>
      <c r="CN479">
        <v>0</v>
      </c>
      <c r="CO479" t="b">
        <v>1</v>
      </c>
      <c r="CP479">
        <v>0.39426273099999998</v>
      </c>
      <c r="CT479">
        <v>5.5E-2</v>
      </c>
      <c r="CU479">
        <v>1.6666666666666668E-3</v>
      </c>
      <c r="CV479">
        <v>0</v>
      </c>
      <c r="CZ479">
        <v>0.101664089</v>
      </c>
      <c r="DA479">
        <v>0</v>
      </c>
      <c r="DB479">
        <v>0</v>
      </c>
      <c r="DC479">
        <v>0</v>
      </c>
      <c r="DD479">
        <v>0</v>
      </c>
      <c r="DE479">
        <v>0</v>
      </c>
      <c r="DF479">
        <v>0.101664089</v>
      </c>
      <c r="DG479">
        <v>0</v>
      </c>
    </row>
    <row r="480" spans="1:111" x14ac:dyDescent="0.3">
      <c r="A480" s="1" t="s">
        <v>525</v>
      </c>
      <c r="B480" s="1" t="s">
        <v>526</v>
      </c>
      <c r="C480">
        <v>135</v>
      </c>
      <c r="D480" s="1" t="s">
        <v>525</v>
      </c>
      <c r="E480" s="1" t="s">
        <v>526</v>
      </c>
      <c r="F480" t="b">
        <v>1</v>
      </c>
      <c r="G480" s="1" t="s">
        <v>398</v>
      </c>
      <c r="H480">
        <v>1.335</v>
      </c>
      <c r="I480" s="1" t="s">
        <v>3153</v>
      </c>
      <c r="J480" s="1" t="s">
        <v>393</v>
      </c>
      <c r="K480" s="1" t="s">
        <v>3154</v>
      </c>
      <c r="L480" s="1" t="s">
        <v>3155</v>
      </c>
      <c r="M480" s="1" t="s">
        <v>2056</v>
      </c>
      <c r="N480" s="1"/>
      <c r="O480" s="1" t="s">
        <v>2051</v>
      </c>
      <c r="P480">
        <v>8</v>
      </c>
      <c r="Q480">
        <v>7</v>
      </c>
      <c r="R480" t="b">
        <v>1</v>
      </c>
      <c r="T480" s="1" t="s">
        <v>411</v>
      </c>
      <c r="U480" s="1" t="s">
        <v>395</v>
      </c>
      <c r="V480" t="b">
        <v>1</v>
      </c>
      <c r="W480">
        <v>6.25</v>
      </c>
      <c r="X480">
        <v>1</v>
      </c>
      <c r="Y480">
        <v>2.1781060700000001</v>
      </c>
      <c r="Z480">
        <v>0.14000000000000001</v>
      </c>
      <c r="AA480">
        <v>0</v>
      </c>
      <c r="AB480">
        <v>0</v>
      </c>
      <c r="AC480">
        <v>0</v>
      </c>
      <c r="AD480">
        <v>0</v>
      </c>
      <c r="AE480">
        <v>0</v>
      </c>
      <c r="AF480">
        <v>0</v>
      </c>
      <c r="AG480">
        <v>0</v>
      </c>
      <c r="AH480">
        <v>0</v>
      </c>
      <c r="AI480">
        <v>0</v>
      </c>
      <c r="AJ480">
        <v>0</v>
      </c>
      <c r="AK480">
        <v>2.1781060700000001</v>
      </c>
      <c r="AL480">
        <v>0.16833333333333333</v>
      </c>
      <c r="AM480">
        <v>0</v>
      </c>
      <c r="AO480">
        <v>0</v>
      </c>
      <c r="AP480">
        <v>0</v>
      </c>
      <c r="AQ480">
        <v>0.30833333333333335</v>
      </c>
      <c r="AR480">
        <v>0</v>
      </c>
      <c r="AS480">
        <v>0</v>
      </c>
      <c r="AT480">
        <v>0.30833333333333335</v>
      </c>
      <c r="AU480">
        <v>0</v>
      </c>
      <c r="AV480">
        <v>0</v>
      </c>
      <c r="AX480" s="1" t="s">
        <v>1563</v>
      </c>
      <c r="AZ480">
        <v>13.9130001</v>
      </c>
      <c r="BA480">
        <v>0.48166666666666669</v>
      </c>
      <c r="BB480">
        <v>0.45333333333333331</v>
      </c>
      <c r="BC480">
        <v>1.6666666666666668E-3</v>
      </c>
      <c r="BI480">
        <v>0.26333333333333331</v>
      </c>
      <c r="BJ480">
        <v>0</v>
      </c>
      <c r="BK480">
        <v>0.745</v>
      </c>
      <c r="BM480">
        <v>0.11</v>
      </c>
      <c r="BN480" s="1" t="s">
        <v>2621</v>
      </c>
      <c r="BO480" s="1" t="s">
        <v>3157</v>
      </c>
      <c r="BP480" s="1" t="s">
        <v>525</v>
      </c>
      <c r="BQ480" s="1" t="s">
        <v>526</v>
      </c>
      <c r="BR480" s="1" t="s">
        <v>525</v>
      </c>
      <c r="BS480" s="1" t="s">
        <v>526</v>
      </c>
      <c r="BT480">
        <v>495</v>
      </c>
      <c r="BU480" s="1" t="s">
        <v>1213</v>
      </c>
      <c r="BV480" s="1" t="s">
        <v>398</v>
      </c>
      <c r="BW480" s="1" t="s">
        <v>408</v>
      </c>
      <c r="BX480" s="1" t="s">
        <v>3154</v>
      </c>
      <c r="BY480" s="1" t="s">
        <v>3155</v>
      </c>
      <c r="BZ480" s="1" t="s">
        <v>2056</v>
      </c>
      <c r="CA480" s="1" t="s">
        <v>2051</v>
      </c>
      <c r="CB480" s="1"/>
      <c r="CC480" s="1"/>
      <c r="CD480">
        <v>0</v>
      </c>
      <c r="CF480" s="1" t="s">
        <v>395</v>
      </c>
      <c r="CG480">
        <v>1</v>
      </c>
      <c r="CH480" s="1" t="s">
        <v>2621</v>
      </c>
      <c r="CI480" s="1" t="s">
        <v>640</v>
      </c>
      <c r="CJ480" t="b">
        <v>0</v>
      </c>
      <c r="CK480" t="b">
        <v>0</v>
      </c>
      <c r="CL480" t="b">
        <v>0</v>
      </c>
      <c r="CM480" t="b">
        <v>0</v>
      </c>
      <c r="CN480">
        <v>0</v>
      </c>
      <c r="CO480" t="b">
        <v>1</v>
      </c>
      <c r="CP480">
        <v>0.42600664500000002</v>
      </c>
      <c r="CT480">
        <v>5.8333333333333334E-2</v>
      </c>
      <c r="CU480">
        <v>0</v>
      </c>
      <c r="CV480">
        <v>0</v>
      </c>
      <c r="CZ480">
        <v>0.18286971699999999</v>
      </c>
      <c r="DA480">
        <v>0</v>
      </c>
      <c r="DB480">
        <v>0</v>
      </c>
      <c r="DC480">
        <v>0</v>
      </c>
      <c r="DD480">
        <v>0</v>
      </c>
      <c r="DE480">
        <v>0</v>
      </c>
      <c r="DF480">
        <v>0.18286971699999999</v>
      </c>
      <c r="DG480">
        <v>0</v>
      </c>
    </row>
    <row r="481" spans="1:111" x14ac:dyDescent="0.3">
      <c r="A481" s="1" t="s">
        <v>525</v>
      </c>
      <c r="B481" s="1" t="s">
        <v>526</v>
      </c>
      <c r="C481">
        <v>135</v>
      </c>
      <c r="D481" s="1" t="s">
        <v>525</v>
      </c>
      <c r="E481" s="1" t="s">
        <v>526</v>
      </c>
      <c r="F481" t="b">
        <v>1</v>
      </c>
      <c r="G481" s="1" t="s">
        <v>398</v>
      </c>
      <c r="H481">
        <v>1.335</v>
      </c>
      <c r="I481" s="1" t="s">
        <v>3153</v>
      </c>
      <c r="J481" s="1" t="s">
        <v>393</v>
      </c>
      <c r="K481" s="1" t="s">
        <v>3154</v>
      </c>
      <c r="L481" s="1" t="s">
        <v>3155</v>
      </c>
      <c r="M481" s="1" t="s">
        <v>2056</v>
      </c>
      <c r="N481" s="1"/>
      <c r="O481" s="1" t="s">
        <v>2051</v>
      </c>
      <c r="P481">
        <v>8</v>
      </c>
      <c r="Q481">
        <v>7</v>
      </c>
      <c r="R481" t="b">
        <v>1</v>
      </c>
      <c r="T481" s="1" t="s">
        <v>411</v>
      </c>
      <c r="U481" s="1" t="s">
        <v>395</v>
      </c>
      <c r="V481" t="b">
        <v>1</v>
      </c>
      <c r="W481">
        <v>6.25</v>
      </c>
      <c r="X481">
        <v>1</v>
      </c>
      <c r="Y481">
        <v>2.1781060700000001</v>
      </c>
      <c r="Z481">
        <v>0.14000000000000001</v>
      </c>
      <c r="AA481">
        <v>0</v>
      </c>
      <c r="AB481">
        <v>0</v>
      </c>
      <c r="AC481">
        <v>0</v>
      </c>
      <c r="AD481">
        <v>0</v>
      </c>
      <c r="AE481">
        <v>0</v>
      </c>
      <c r="AF481">
        <v>0</v>
      </c>
      <c r="AG481">
        <v>0</v>
      </c>
      <c r="AH481">
        <v>0</v>
      </c>
      <c r="AI481">
        <v>0</v>
      </c>
      <c r="AJ481">
        <v>0</v>
      </c>
      <c r="AK481">
        <v>2.1781060700000001</v>
      </c>
      <c r="AL481">
        <v>0.16833333333333333</v>
      </c>
      <c r="AM481">
        <v>0</v>
      </c>
      <c r="AO481">
        <v>0</v>
      </c>
      <c r="AP481">
        <v>0</v>
      </c>
      <c r="AQ481">
        <v>0.30833333333333335</v>
      </c>
      <c r="AR481">
        <v>0</v>
      </c>
      <c r="AS481">
        <v>0</v>
      </c>
      <c r="AT481">
        <v>0.30833333333333335</v>
      </c>
      <c r="AU481">
        <v>0</v>
      </c>
      <c r="AV481">
        <v>0</v>
      </c>
      <c r="AX481" s="1" t="s">
        <v>1563</v>
      </c>
      <c r="AZ481">
        <v>13.9130001</v>
      </c>
      <c r="BA481">
        <v>0.48166666666666669</v>
      </c>
      <c r="BB481">
        <v>0.45333333333333331</v>
      </c>
      <c r="BC481">
        <v>1.6666666666666668E-3</v>
      </c>
      <c r="BI481">
        <v>0.26333333333333331</v>
      </c>
      <c r="BJ481">
        <v>0</v>
      </c>
      <c r="BK481">
        <v>0.745</v>
      </c>
      <c r="BM481">
        <v>0.11</v>
      </c>
      <c r="BN481" s="1" t="s">
        <v>2621</v>
      </c>
      <c r="BO481" s="1" t="s">
        <v>3158</v>
      </c>
      <c r="BP481" s="1" t="s">
        <v>525</v>
      </c>
      <c r="BQ481" s="1" t="s">
        <v>526</v>
      </c>
      <c r="BR481" s="1" t="s">
        <v>525</v>
      </c>
      <c r="BS481" s="1" t="s">
        <v>526</v>
      </c>
      <c r="BT481">
        <v>496</v>
      </c>
      <c r="BU481" s="1" t="s">
        <v>1212</v>
      </c>
      <c r="BV481" s="1" t="s">
        <v>398</v>
      </c>
      <c r="BW481" s="1" t="s">
        <v>682</v>
      </c>
      <c r="BX481" s="1" t="s">
        <v>3154</v>
      </c>
      <c r="BY481" s="1" t="s">
        <v>3155</v>
      </c>
      <c r="BZ481" s="1" t="s">
        <v>2056</v>
      </c>
      <c r="CA481" s="1" t="s">
        <v>2051</v>
      </c>
      <c r="CB481" s="1"/>
      <c r="CC481" s="1"/>
      <c r="CD481">
        <v>0</v>
      </c>
      <c r="CF481" s="1" t="s">
        <v>395</v>
      </c>
      <c r="CG481">
        <v>1</v>
      </c>
      <c r="CH481" s="1" t="s">
        <v>2621</v>
      </c>
      <c r="CI481" s="1" t="s">
        <v>640</v>
      </c>
      <c r="CJ481" t="b">
        <v>0</v>
      </c>
      <c r="CK481" t="b">
        <v>0</v>
      </c>
      <c r="CL481" t="b">
        <v>0</v>
      </c>
      <c r="CM481" t="b">
        <v>0</v>
      </c>
      <c r="CN481">
        <v>0</v>
      </c>
      <c r="CO481" t="b">
        <v>1</v>
      </c>
      <c r="CP481">
        <v>0.255058795</v>
      </c>
      <c r="CT481">
        <v>3.5000000000000003E-2</v>
      </c>
      <c r="CU481">
        <v>0</v>
      </c>
      <c r="CV481">
        <v>0</v>
      </c>
      <c r="CZ481">
        <v>2.5124398500000001E-3</v>
      </c>
      <c r="DA481">
        <v>0</v>
      </c>
      <c r="DB481">
        <v>0</v>
      </c>
      <c r="DC481">
        <v>0</v>
      </c>
      <c r="DD481">
        <v>0</v>
      </c>
      <c r="DE481">
        <v>0</v>
      </c>
      <c r="DF481">
        <v>2.5124398500000001E-3</v>
      </c>
      <c r="DG481">
        <v>0</v>
      </c>
    </row>
    <row r="482" spans="1:111" x14ac:dyDescent="0.3">
      <c r="A482" s="1" t="s">
        <v>525</v>
      </c>
      <c r="B482" s="1" t="s">
        <v>526</v>
      </c>
      <c r="C482">
        <v>135</v>
      </c>
      <c r="D482" s="1" t="s">
        <v>525</v>
      </c>
      <c r="E482" s="1" t="s">
        <v>526</v>
      </c>
      <c r="F482" t="b">
        <v>1</v>
      </c>
      <c r="G482" s="1" t="s">
        <v>398</v>
      </c>
      <c r="H482">
        <v>1.335</v>
      </c>
      <c r="I482" s="1" t="s">
        <v>3153</v>
      </c>
      <c r="J482" s="1" t="s">
        <v>393</v>
      </c>
      <c r="K482" s="1" t="s">
        <v>3154</v>
      </c>
      <c r="L482" s="1" t="s">
        <v>3155</v>
      </c>
      <c r="M482" s="1" t="s">
        <v>2056</v>
      </c>
      <c r="N482" s="1"/>
      <c r="O482" s="1" t="s">
        <v>2051</v>
      </c>
      <c r="P482">
        <v>8</v>
      </c>
      <c r="Q482">
        <v>7</v>
      </c>
      <c r="R482" t="b">
        <v>1</v>
      </c>
      <c r="T482" s="1" t="s">
        <v>411</v>
      </c>
      <c r="U482" s="1" t="s">
        <v>395</v>
      </c>
      <c r="V482" t="b">
        <v>1</v>
      </c>
      <c r="W482">
        <v>6.25</v>
      </c>
      <c r="X482">
        <v>1</v>
      </c>
      <c r="Y482">
        <v>2.1781060700000001</v>
      </c>
      <c r="Z482">
        <v>0.14000000000000001</v>
      </c>
      <c r="AA482">
        <v>0</v>
      </c>
      <c r="AB482">
        <v>0</v>
      </c>
      <c r="AC482">
        <v>0</v>
      </c>
      <c r="AD482">
        <v>0</v>
      </c>
      <c r="AE482">
        <v>0</v>
      </c>
      <c r="AF482">
        <v>0</v>
      </c>
      <c r="AG482">
        <v>0</v>
      </c>
      <c r="AH482">
        <v>0</v>
      </c>
      <c r="AI482">
        <v>0</v>
      </c>
      <c r="AJ482">
        <v>0</v>
      </c>
      <c r="AK482">
        <v>2.1781060700000001</v>
      </c>
      <c r="AL482">
        <v>0.16833333333333333</v>
      </c>
      <c r="AM482">
        <v>0</v>
      </c>
      <c r="AO482">
        <v>0</v>
      </c>
      <c r="AP482">
        <v>0</v>
      </c>
      <c r="AQ482">
        <v>0.30833333333333335</v>
      </c>
      <c r="AR482">
        <v>0</v>
      </c>
      <c r="AS482">
        <v>0</v>
      </c>
      <c r="AT482">
        <v>0.30833333333333335</v>
      </c>
      <c r="AU482">
        <v>0</v>
      </c>
      <c r="AV482">
        <v>0</v>
      </c>
      <c r="AX482" s="1" t="s">
        <v>1563</v>
      </c>
      <c r="AZ482">
        <v>13.9130001</v>
      </c>
      <c r="BA482">
        <v>0.48166666666666669</v>
      </c>
      <c r="BB482">
        <v>0.45333333333333331</v>
      </c>
      <c r="BC482">
        <v>1.6666666666666668E-3</v>
      </c>
      <c r="BI482">
        <v>0.26333333333333331</v>
      </c>
      <c r="BJ482">
        <v>0</v>
      </c>
      <c r="BK482">
        <v>0.745</v>
      </c>
      <c r="BM482">
        <v>0.11</v>
      </c>
      <c r="BN482" s="1" t="s">
        <v>2621</v>
      </c>
      <c r="BO482" s="1" t="s">
        <v>3159</v>
      </c>
      <c r="BP482" s="1" t="s">
        <v>525</v>
      </c>
      <c r="BQ482" s="1" t="s">
        <v>526</v>
      </c>
      <c r="BR482" s="1" t="s">
        <v>525</v>
      </c>
      <c r="BS482" s="1" t="s">
        <v>526</v>
      </c>
      <c r="BT482">
        <v>499</v>
      </c>
      <c r="BU482" s="1" t="s">
        <v>1233</v>
      </c>
      <c r="BV482" s="1" t="s">
        <v>398</v>
      </c>
      <c r="BW482" s="1" t="s">
        <v>406</v>
      </c>
      <c r="BX482" s="1" t="s">
        <v>3154</v>
      </c>
      <c r="BY482" s="1" t="s">
        <v>3155</v>
      </c>
      <c r="BZ482" s="1" t="s">
        <v>2056</v>
      </c>
      <c r="CA482" s="1" t="s">
        <v>2051</v>
      </c>
      <c r="CB482" s="1"/>
      <c r="CC482" s="1"/>
      <c r="CD482">
        <v>0</v>
      </c>
      <c r="CF482" s="1" t="s">
        <v>395</v>
      </c>
      <c r="CG482">
        <v>1</v>
      </c>
      <c r="CH482" s="1" t="s">
        <v>2621</v>
      </c>
      <c r="CI482" s="1" t="s">
        <v>640</v>
      </c>
      <c r="CJ482" t="b">
        <v>0</v>
      </c>
      <c r="CK482" t="b">
        <v>0</v>
      </c>
      <c r="CL482" t="b">
        <v>0</v>
      </c>
      <c r="CM482" t="b">
        <v>0</v>
      </c>
      <c r="CN482">
        <v>0</v>
      </c>
      <c r="CO482" t="b">
        <v>1</v>
      </c>
      <c r="CP482">
        <v>0.40148800600000001</v>
      </c>
      <c r="CT482">
        <v>5.5E-2</v>
      </c>
      <c r="CU482">
        <v>0</v>
      </c>
      <c r="CV482">
        <v>0</v>
      </c>
      <c r="CZ482">
        <v>0.142760426</v>
      </c>
      <c r="DA482">
        <v>0</v>
      </c>
      <c r="DB482">
        <v>0</v>
      </c>
      <c r="DC482">
        <v>0</v>
      </c>
      <c r="DD482">
        <v>0</v>
      </c>
      <c r="DE482">
        <v>0</v>
      </c>
      <c r="DF482">
        <v>0.142760426</v>
      </c>
      <c r="DG482">
        <v>0</v>
      </c>
    </row>
    <row r="483" spans="1:111" x14ac:dyDescent="0.3">
      <c r="A483" s="1" t="s">
        <v>525</v>
      </c>
      <c r="B483" s="1" t="s">
        <v>526</v>
      </c>
      <c r="C483">
        <v>135</v>
      </c>
      <c r="D483" s="1" t="s">
        <v>525</v>
      </c>
      <c r="E483" s="1" t="s">
        <v>526</v>
      </c>
      <c r="F483" t="b">
        <v>1</v>
      </c>
      <c r="G483" s="1" t="s">
        <v>398</v>
      </c>
      <c r="H483">
        <v>1.335</v>
      </c>
      <c r="I483" s="1" t="s">
        <v>3153</v>
      </c>
      <c r="J483" s="1" t="s">
        <v>393</v>
      </c>
      <c r="K483" s="1" t="s">
        <v>3154</v>
      </c>
      <c r="L483" s="1" t="s">
        <v>3155</v>
      </c>
      <c r="M483" s="1" t="s">
        <v>2056</v>
      </c>
      <c r="N483" s="1"/>
      <c r="O483" s="1" t="s">
        <v>2051</v>
      </c>
      <c r="P483">
        <v>8</v>
      </c>
      <c r="Q483">
        <v>7</v>
      </c>
      <c r="R483" t="b">
        <v>1</v>
      </c>
      <c r="T483" s="1" t="s">
        <v>411</v>
      </c>
      <c r="U483" s="1" t="s">
        <v>395</v>
      </c>
      <c r="V483" t="b">
        <v>1</v>
      </c>
      <c r="W483">
        <v>6.25</v>
      </c>
      <c r="X483">
        <v>1</v>
      </c>
      <c r="Y483">
        <v>2.1781060700000001</v>
      </c>
      <c r="Z483">
        <v>0.14000000000000001</v>
      </c>
      <c r="AA483">
        <v>0</v>
      </c>
      <c r="AB483">
        <v>0</v>
      </c>
      <c r="AC483">
        <v>0</v>
      </c>
      <c r="AD483">
        <v>0</v>
      </c>
      <c r="AE483">
        <v>0</v>
      </c>
      <c r="AF483">
        <v>0</v>
      </c>
      <c r="AG483">
        <v>0</v>
      </c>
      <c r="AH483">
        <v>0</v>
      </c>
      <c r="AI483">
        <v>0</v>
      </c>
      <c r="AJ483">
        <v>0</v>
      </c>
      <c r="AK483">
        <v>2.1781060700000001</v>
      </c>
      <c r="AL483">
        <v>0.16833333333333333</v>
      </c>
      <c r="AM483">
        <v>0</v>
      </c>
      <c r="AO483">
        <v>0</v>
      </c>
      <c r="AP483">
        <v>0</v>
      </c>
      <c r="AQ483">
        <v>0.30833333333333335</v>
      </c>
      <c r="AR483">
        <v>0</v>
      </c>
      <c r="AS483">
        <v>0</v>
      </c>
      <c r="AT483">
        <v>0.30833333333333335</v>
      </c>
      <c r="AU483">
        <v>0</v>
      </c>
      <c r="AV483">
        <v>0</v>
      </c>
      <c r="AX483" s="1" t="s">
        <v>1563</v>
      </c>
      <c r="AZ483">
        <v>13.9130001</v>
      </c>
      <c r="BA483">
        <v>0.48166666666666669</v>
      </c>
      <c r="BB483">
        <v>0.45333333333333331</v>
      </c>
      <c r="BC483">
        <v>1.6666666666666668E-3</v>
      </c>
      <c r="BI483">
        <v>0.26333333333333331</v>
      </c>
      <c r="BJ483">
        <v>0</v>
      </c>
      <c r="BK483">
        <v>0.745</v>
      </c>
      <c r="BM483">
        <v>0.11</v>
      </c>
      <c r="BN483" s="1" t="s">
        <v>2621</v>
      </c>
      <c r="BO483" s="1" t="s">
        <v>3160</v>
      </c>
      <c r="BP483" s="1" t="s">
        <v>525</v>
      </c>
      <c r="BQ483" s="1" t="s">
        <v>526</v>
      </c>
      <c r="BR483" s="1" t="s">
        <v>525</v>
      </c>
      <c r="BS483" s="1" t="s">
        <v>526</v>
      </c>
      <c r="BT483">
        <v>501</v>
      </c>
      <c r="BU483" s="1" t="s">
        <v>1217</v>
      </c>
      <c r="BV483" s="1" t="s">
        <v>398</v>
      </c>
      <c r="BW483" s="1" t="s">
        <v>596</v>
      </c>
      <c r="BX483" s="1" t="s">
        <v>3154</v>
      </c>
      <c r="BY483" s="1" t="s">
        <v>3155</v>
      </c>
      <c r="BZ483" s="1" t="s">
        <v>2056</v>
      </c>
      <c r="CA483" s="1" t="s">
        <v>2051</v>
      </c>
      <c r="CB483" s="1"/>
      <c r="CC483" s="1"/>
      <c r="CD483">
        <v>0</v>
      </c>
      <c r="CF483" s="1" t="s">
        <v>395</v>
      </c>
      <c r="CG483">
        <v>0</v>
      </c>
      <c r="CH483" s="1" t="s">
        <v>2621</v>
      </c>
      <c r="CI483" s="1" t="s">
        <v>640</v>
      </c>
      <c r="CJ483" t="b">
        <v>0</v>
      </c>
      <c r="CK483" t="b">
        <v>0</v>
      </c>
      <c r="CL483" t="b">
        <v>0</v>
      </c>
      <c r="CM483" t="b">
        <v>0</v>
      </c>
      <c r="CN483">
        <v>0</v>
      </c>
      <c r="CO483" t="b">
        <v>1</v>
      </c>
      <c r="CP483">
        <v>0.116917968</v>
      </c>
      <c r="CT483">
        <v>1.6666666666666666E-2</v>
      </c>
      <c r="CU483">
        <v>0</v>
      </c>
      <c r="CV483">
        <v>0</v>
      </c>
      <c r="CZ483">
        <v>5.8414228300000003E-2</v>
      </c>
      <c r="DA483">
        <v>0</v>
      </c>
      <c r="DB483">
        <v>0</v>
      </c>
      <c r="DC483">
        <v>0</v>
      </c>
      <c r="DD483">
        <v>0</v>
      </c>
      <c r="DE483">
        <v>0</v>
      </c>
      <c r="DF483">
        <v>5.8414228300000003E-2</v>
      </c>
      <c r="DG483">
        <v>0</v>
      </c>
    </row>
    <row r="484" spans="1:111" x14ac:dyDescent="0.3">
      <c r="A484" s="1" t="s">
        <v>525</v>
      </c>
      <c r="B484" s="1" t="s">
        <v>526</v>
      </c>
      <c r="C484">
        <v>135</v>
      </c>
      <c r="D484" s="1" t="s">
        <v>525</v>
      </c>
      <c r="E484" s="1" t="s">
        <v>526</v>
      </c>
      <c r="F484" t="b">
        <v>1</v>
      </c>
      <c r="G484" s="1" t="s">
        <v>398</v>
      </c>
      <c r="H484">
        <v>1.335</v>
      </c>
      <c r="I484" s="1" t="s">
        <v>3153</v>
      </c>
      <c r="J484" s="1" t="s">
        <v>393</v>
      </c>
      <c r="K484" s="1" t="s">
        <v>3154</v>
      </c>
      <c r="L484" s="1" t="s">
        <v>3155</v>
      </c>
      <c r="M484" s="1" t="s">
        <v>2056</v>
      </c>
      <c r="N484" s="1"/>
      <c r="O484" s="1" t="s">
        <v>2051</v>
      </c>
      <c r="P484">
        <v>8</v>
      </c>
      <c r="Q484">
        <v>7</v>
      </c>
      <c r="R484" t="b">
        <v>1</v>
      </c>
      <c r="T484" s="1" t="s">
        <v>411</v>
      </c>
      <c r="U484" s="1" t="s">
        <v>395</v>
      </c>
      <c r="V484" t="b">
        <v>1</v>
      </c>
      <c r="W484">
        <v>6.25</v>
      </c>
      <c r="X484">
        <v>1</v>
      </c>
      <c r="Y484">
        <v>2.1781060700000001</v>
      </c>
      <c r="Z484">
        <v>0.14000000000000001</v>
      </c>
      <c r="AA484">
        <v>0</v>
      </c>
      <c r="AB484">
        <v>0</v>
      </c>
      <c r="AC484">
        <v>0</v>
      </c>
      <c r="AD484">
        <v>0</v>
      </c>
      <c r="AE484">
        <v>0</v>
      </c>
      <c r="AF484">
        <v>0</v>
      </c>
      <c r="AG484">
        <v>0</v>
      </c>
      <c r="AH484">
        <v>0</v>
      </c>
      <c r="AI484">
        <v>0</v>
      </c>
      <c r="AJ484">
        <v>0</v>
      </c>
      <c r="AK484">
        <v>2.1781060700000001</v>
      </c>
      <c r="AL484">
        <v>0.16833333333333333</v>
      </c>
      <c r="AM484">
        <v>0</v>
      </c>
      <c r="AO484">
        <v>0</v>
      </c>
      <c r="AP484">
        <v>0</v>
      </c>
      <c r="AQ484">
        <v>0.30833333333333335</v>
      </c>
      <c r="AR484">
        <v>0</v>
      </c>
      <c r="AS484">
        <v>0</v>
      </c>
      <c r="AT484">
        <v>0.30833333333333335</v>
      </c>
      <c r="AU484">
        <v>0</v>
      </c>
      <c r="AV484">
        <v>0</v>
      </c>
      <c r="AX484" s="1" t="s">
        <v>1563</v>
      </c>
      <c r="AZ484">
        <v>13.9130001</v>
      </c>
      <c r="BA484">
        <v>0.48166666666666669</v>
      </c>
      <c r="BB484">
        <v>0.45333333333333331</v>
      </c>
      <c r="BC484">
        <v>1.6666666666666668E-3</v>
      </c>
      <c r="BI484">
        <v>0.26333333333333331</v>
      </c>
      <c r="BJ484">
        <v>0</v>
      </c>
      <c r="BK484">
        <v>0.745</v>
      </c>
      <c r="BM484">
        <v>0.11</v>
      </c>
      <c r="BN484" s="1" t="s">
        <v>2621</v>
      </c>
      <c r="BO484" s="1" t="s">
        <v>3161</v>
      </c>
      <c r="BP484" s="1" t="s">
        <v>525</v>
      </c>
      <c r="BQ484" s="1" t="s">
        <v>526</v>
      </c>
      <c r="BR484" s="1" t="s">
        <v>525</v>
      </c>
      <c r="BS484" s="1" t="s">
        <v>526</v>
      </c>
      <c r="BT484">
        <v>503</v>
      </c>
      <c r="BU484" s="1" t="s">
        <v>1216</v>
      </c>
      <c r="BV484" s="1" t="s">
        <v>398</v>
      </c>
      <c r="BW484" s="1" t="s">
        <v>404</v>
      </c>
      <c r="BX484" s="1" t="s">
        <v>3154</v>
      </c>
      <c r="BY484" s="1" t="s">
        <v>3155</v>
      </c>
      <c r="BZ484" s="1" t="s">
        <v>2056</v>
      </c>
      <c r="CA484" s="1" t="s">
        <v>2051</v>
      </c>
      <c r="CB484" s="1"/>
      <c r="CC484" s="1"/>
      <c r="CD484">
        <v>0</v>
      </c>
      <c r="CF484" s="1" t="s">
        <v>395</v>
      </c>
      <c r="CG484">
        <v>1</v>
      </c>
      <c r="CH484" s="1" t="s">
        <v>2621</v>
      </c>
      <c r="CI484" s="1" t="s">
        <v>640</v>
      </c>
      <c r="CJ484" t="b">
        <v>0</v>
      </c>
      <c r="CK484" t="b">
        <v>0</v>
      </c>
      <c r="CL484" t="b">
        <v>0</v>
      </c>
      <c r="CM484" t="b">
        <v>0</v>
      </c>
      <c r="CN484">
        <v>0</v>
      </c>
      <c r="CO484" t="b">
        <v>1</v>
      </c>
      <c r="CP484">
        <v>0.52667832400000003</v>
      </c>
      <c r="CT484">
        <v>7.3333333333333334E-2</v>
      </c>
      <c r="CU484">
        <v>0</v>
      </c>
      <c r="CV484">
        <v>0</v>
      </c>
      <c r="CZ484">
        <v>0.36977732200000002</v>
      </c>
      <c r="DA484">
        <v>0</v>
      </c>
      <c r="DB484">
        <v>0</v>
      </c>
      <c r="DC484">
        <v>0</v>
      </c>
      <c r="DD484">
        <v>0</v>
      </c>
      <c r="DE484">
        <v>0</v>
      </c>
      <c r="DF484">
        <v>0.36977732200000002</v>
      </c>
      <c r="DG484">
        <v>0</v>
      </c>
    </row>
    <row r="485" spans="1:111" x14ac:dyDescent="0.3">
      <c r="A485" s="1" t="s">
        <v>525</v>
      </c>
      <c r="B485" s="1" t="s">
        <v>526</v>
      </c>
      <c r="C485">
        <v>135</v>
      </c>
      <c r="D485" s="1" t="s">
        <v>525</v>
      </c>
      <c r="E485" s="1" t="s">
        <v>526</v>
      </c>
      <c r="F485" t="b">
        <v>1</v>
      </c>
      <c r="G485" s="1" t="s">
        <v>398</v>
      </c>
      <c r="H485">
        <v>1.335</v>
      </c>
      <c r="I485" s="1" t="s">
        <v>3153</v>
      </c>
      <c r="J485" s="1" t="s">
        <v>393</v>
      </c>
      <c r="K485" s="1" t="s">
        <v>3154</v>
      </c>
      <c r="L485" s="1" t="s">
        <v>3155</v>
      </c>
      <c r="M485" s="1" t="s">
        <v>2056</v>
      </c>
      <c r="N485" s="1"/>
      <c r="O485" s="1" t="s">
        <v>2051</v>
      </c>
      <c r="P485">
        <v>8</v>
      </c>
      <c r="Q485">
        <v>7</v>
      </c>
      <c r="R485" t="b">
        <v>1</v>
      </c>
      <c r="T485" s="1" t="s">
        <v>411</v>
      </c>
      <c r="U485" s="1" t="s">
        <v>395</v>
      </c>
      <c r="V485" t="b">
        <v>1</v>
      </c>
      <c r="W485">
        <v>6.25</v>
      </c>
      <c r="X485">
        <v>1</v>
      </c>
      <c r="Y485">
        <v>2.1781060700000001</v>
      </c>
      <c r="Z485">
        <v>0.14000000000000001</v>
      </c>
      <c r="AA485">
        <v>0</v>
      </c>
      <c r="AB485">
        <v>0</v>
      </c>
      <c r="AC485">
        <v>0</v>
      </c>
      <c r="AD485">
        <v>0</v>
      </c>
      <c r="AE485">
        <v>0</v>
      </c>
      <c r="AF485">
        <v>0</v>
      </c>
      <c r="AG485">
        <v>0</v>
      </c>
      <c r="AH485">
        <v>0</v>
      </c>
      <c r="AI485">
        <v>0</v>
      </c>
      <c r="AJ485">
        <v>0</v>
      </c>
      <c r="AK485">
        <v>2.1781060700000001</v>
      </c>
      <c r="AL485">
        <v>0.16833333333333333</v>
      </c>
      <c r="AM485">
        <v>0</v>
      </c>
      <c r="AO485">
        <v>0</v>
      </c>
      <c r="AP485">
        <v>0</v>
      </c>
      <c r="AQ485">
        <v>0.30833333333333335</v>
      </c>
      <c r="AR485">
        <v>0</v>
      </c>
      <c r="AS485">
        <v>0</v>
      </c>
      <c r="AT485">
        <v>0.30833333333333335</v>
      </c>
      <c r="AU485">
        <v>0</v>
      </c>
      <c r="AV485">
        <v>0</v>
      </c>
      <c r="AX485" s="1" t="s">
        <v>1563</v>
      </c>
      <c r="AZ485">
        <v>13.9130001</v>
      </c>
      <c r="BA485">
        <v>0.48166666666666669</v>
      </c>
      <c r="BB485">
        <v>0.45333333333333331</v>
      </c>
      <c r="BC485">
        <v>1.6666666666666668E-3</v>
      </c>
      <c r="BI485">
        <v>0.26333333333333331</v>
      </c>
      <c r="BJ485">
        <v>0</v>
      </c>
      <c r="BK485">
        <v>0.745</v>
      </c>
      <c r="BM485">
        <v>0.11</v>
      </c>
      <c r="BN485" s="1" t="s">
        <v>2621</v>
      </c>
      <c r="BO485" s="1" t="s">
        <v>3162</v>
      </c>
      <c r="BP485" s="1" t="s">
        <v>525</v>
      </c>
      <c r="BQ485" s="1" t="s">
        <v>526</v>
      </c>
      <c r="BR485" s="1" t="s">
        <v>525</v>
      </c>
      <c r="BS485" s="1" t="s">
        <v>526</v>
      </c>
      <c r="BT485">
        <v>505</v>
      </c>
      <c r="BU485" s="1" t="s">
        <v>1231</v>
      </c>
      <c r="BV485" s="1" t="s">
        <v>398</v>
      </c>
      <c r="BW485" s="1" t="s">
        <v>402</v>
      </c>
      <c r="BX485" s="1" t="s">
        <v>3154</v>
      </c>
      <c r="BY485" s="1" t="s">
        <v>3155</v>
      </c>
      <c r="BZ485" s="1" t="s">
        <v>2056</v>
      </c>
      <c r="CA485" s="1" t="s">
        <v>2051</v>
      </c>
      <c r="CB485" s="1"/>
      <c r="CC485" s="1"/>
      <c r="CD485">
        <v>0</v>
      </c>
      <c r="CF485" s="1" t="s">
        <v>395</v>
      </c>
      <c r="CG485">
        <v>1</v>
      </c>
      <c r="CH485" s="1" t="s">
        <v>2621</v>
      </c>
      <c r="CI485" s="1" t="s">
        <v>640</v>
      </c>
      <c r="CJ485" t="b">
        <v>0</v>
      </c>
      <c r="CK485" t="b">
        <v>0</v>
      </c>
      <c r="CL485" t="b">
        <v>0</v>
      </c>
      <c r="CM485" t="b">
        <v>0</v>
      </c>
      <c r="CN485">
        <v>0</v>
      </c>
      <c r="CO485" t="b">
        <v>1</v>
      </c>
      <c r="CP485">
        <v>0.46449997999999998</v>
      </c>
      <c r="CT485">
        <v>6.5000000000000002E-2</v>
      </c>
      <c r="CU485">
        <v>0</v>
      </c>
      <c r="CV485">
        <v>0</v>
      </c>
      <c r="CZ485">
        <v>0.24550127999999999</v>
      </c>
      <c r="DA485">
        <v>0</v>
      </c>
      <c r="DB485">
        <v>0</v>
      </c>
      <c r="DC485">
        <v>0</v>
      </c>
      <c r="DD485">
        <v>0</v>
      </c>
      <c r="DE485">
        <v>0</v>
      </c>
      <c r="DF485">
        <v>0.24550127999999999</v>
      </c>
      <c r="DG485">
        <v>0</v>
      </c>
    </row>
    <row r="486" spans="1:111" x14ac:dyDescent="0.3">
      <c r="A486" s="1" t="s">
        <v>525</v>
      </c>
      <c r="B486" s="1" t="s">
        <v>526</v>
      </c>
      <c r="C486">
        <v>135</v>
      </c>
      <c r="D486" s="1" t="s">
        <v>525</v>
      </c>
      <c r="E486" s="1" t="s">
        <v>526</v>
      </c>
      <c r="F486" t="b">
        <v>1</v>
      </c>
      <c r="G486" s="1" t="s">
        <v>398</v>
      </c>
      <c r="H486">
        <v>1.335</v>
      </c>
      <c r="I486" s="1" t="s">
        <v>3153</v>
      </c>
      <c r="J486" s="1" t="s">
        <v>393</v>
      </c>
      <c r="K486" s="1" t="s">
        <v>3154</v>
      </c>
      <c r="L486" s="1" t="s">
        <v>3155</v>
      </c>
      <c r="M486" s="1" t="s">
        <v>2056</v>
      </c>
      <c r="N486" s="1"/>
      <c r="O486" s="1" t="s">
        <v>2051</v>
      </c>
      <c r="P486">
        <v>8</v>
      </c>
      <c r="Q486">
        <v>7</v>
      </c>
      <c r="R486" t="b">
        <v>1</v>
      </c>
      <c r="T486" s="1" t="s">
        <v>411</v>
      </c>
      <c r="U486" s="1" t="s">
        <v>395</v>
      </c>
      <c r="V486" t="b">
        <v>1</v>
      </c>
      <c r="W486">
        <v>6.25</v>
      </c>
      <c r="X486">
        <v>1</v>
      </c>
      <c r="Y486">
        <v>2.1781060700000001</v>
      </c>
      <c r="Z486">
        <v>0.14000000000000001</v>
      </c>
      <c r="AA486">
        <v>0</v>
      </c>
      <c r="AB486">
        <v>0</v>
      </c>
      <c r="AC486">
        <v>0</v>
      </c>
      <c r="AD486">
        <v>0</v>
      </c>
      <c r="AE486">
        <v>0</v>
      </c>
      <c r="AF486">
        <v>0</v>
      </c>
      <c r="AG486">
        <v>0</v>
      </c>
      <c r="AH486">
        <v>0</v>
      </c>
      <c r="AI486">
        <v>0</v>
      </c>
      <c r="AJ486">
        <v>0</v>
      </c>
      <c r="AK486">
        <v>2.1781060700000001</v>
      </c>
      <c r="AL486">
        <v>0.16833333333333333</v>
      </c>
      <c r="AM486">
        <v>0</v>
      </c>
      <c r="AO486">
        <v>0</v>
      </c>
      <c r="AP486">
        <v>0</v>
      </c>
      <c r="AQ486">
        <v>0.30833333333333335</v>
      </c>
      <c r="AR486">
        <v>0</v>
      </c>
      <c r="AS486">
        <v>0</v>
      </c>
      <c r="AT486">
        <v>0.30833333333333335</v>
      </c>
      <c r="AU486">
        <v>0</v>
      </c>
      <c r="AV486">
        <v>0</v>
      </c>
      <c r="AX486" s="1" t="s">
        <v>1563</v>
      </c>
      <c r="AZ486">
        <v>13.9130001</v>
      </c>
      <c r="BA486">
        <v>0.48166666666666669</v>
      </c>
      <c r="BB486">
        <v>0.45333333333333331</v>
      </c>
      <c r="BC486">
        <v>1.6666666666666668E-3</v>
      </c>
      <c r="BI486">
        <v>0.26333333333333331</v>
      </c>
      <c r="BJ486">
        <v>0</v>
      </c>
      <c r="BK486">
        <v>0.745</v>
      </c>
      <c r="BM486">
        <v>0.11</v>
      </c>
      <c r="BN486" s="1" t="s">
        <v>2621</v>
      </c>
      <c r="BO486" s="1" t="s">
        <v>3163</v>
      </c>
      <c r="BP486" s="1" t="s">
        <v>525</v>
      </c>
      <c r="BQ486" s="1" t="s">
        <v>526</v>
      </c>
      <c r="BR486" s="1" t="s">
        <v>525</v>
      </c>
      <c r="BS486" s="1" t="s">
        <v>526</v>
      </c>
      <c r="BT486">
        <v>506</v>
      </c>
      <c r="BU486" s="1" t="s">
        <v>1215</v>
      </c>
      <c r="BV486" s="1" t="s">
        <v>398</v>
      </c>
      <c r="BW486" s="1" t="s">
        <v>400</v>
      </c>
      <c r="BX486" s="1" t="s">
        <v>3154</v>
      </c>
      <c r="BY486" s="1" t="s">
        <v>3155</v>
      </c>
      <c r="BZ486" s="1" t="s">
        <v>2056</v>
      </c>
      <c r="CA486" s="1" t="s">
        <v>2051</v>
      </c>
      <c r="CB486" s="1"/>
      <c r="CC486" s="1" t="s">
        <v>3164</v>
      </c>
      <c r="CD486">
        <v>0</v>
      </c>
      <c r="CF486" s="1" t="s">
        <v>395</v>
      </c>
      <c r="CG486">
        <v>1</v>
      </c>
      <c r="CH486" s="1" t="s">
        <v>2621</v>
      </c>
      <c r="CI486" s="1" t="s">
        <v>640</v>
      </c>
      <c r="CJ486" t="b">
        <v>0</v>
      </c>
      <c r="CK486" t="b">
        <v>0</v>
      </c>
      <c r="CL486" t="b">
        <v>0</v>
      </c>
      <c r="CM486" t="b">
        <v>0</v>
      </c>
      <c r="CN486">
        <v>0</v>
      </c>
      <c r="CO486" t="b">
        <v>1</v>
      </c>
      <c r="CP486">
        <v>0.70799672599999997</v>
      </c>
      <c r="CT486">
        <v>9.8333333333333328E-2</v>
      </c>
      <c r="CU486">
        <v>0</v>
      </c>
      <c r="CV486">
        <v>0</v>
      </c>
      <c r="CZ486">
        <v>1.0746064200000001</v>
      </c>
      <c r="DA486">
        <v>0</v>
      </c>
      <c r="DB486">
        <v>0</v>
      </c>
      <c r="DC486">
        <v>0</v>
      </c>
      <c r="DD486">
        <v>0</v>
      </c>
      <c r="DE486">
        <v>0</v>
      </c>
      <c r="DF486">
        <v>1.0746064200000001</v>
      </c>
      <c r="DG486">
        <v>0</v>
      </c>
    </row>
    <row r="487" spans="1:111" x14ac:dyDescent="0.3">
      <c r="A487" s="1" t="s">
        <v>525</v>
      </c>
      <c r="B487" s="1" t="s">
        <v>526</v>
      </c>
      <c r="C487">
        <v>271</v>
      </c>
      <c r="D487" s="1" t="s">
        <v>525</v>
      </c>
      <c r="E487" s="1" t="s">
        <v>526</v>
      </c>
      <c r="F487" t="b">
        <v>1</v>
      </c>
      <c r="G487" s="1" t="s">
        <v>398</v>
      </c>
      <c r="H487">
        <v>0.69833333333333336</v>
      </c>
      <c r="I487" s="1" t="s">
        <v>3165</v>
      </c>
      <c r="J487" s="1" t="s">
        <v>2610</v>
      </c>
      <c r="K487" s="1" t="s">
        <v>2645</v>
      </c>
      <c r="L487" s="1" t="s">
        <v>2646</v>
      </c>
      <c r="M487" s="1" t="s">
        <v>2056</v>
      </c>
      <c r="N487" s="1"/>
      <c r="O487" s="1" t="s">
        <v>2051</v>
      </c>
      <c r="P487">
        <v>4</v>
      </c>
      <c r="Q487">
        <v>3</v>
      </c>
      <c r="R487" t="b">
        <v>0</v>
      </c>
      <c r="T487" s="1" t="s">
        <v>411</v>
      </c>
      <c r="U487" s="1" t="s">
        <v>411</v>
      </c>
      <c r="V487" t="b">
        <v>1</v>
      </c>
      <c r="W487">
        <v>3.78071833</v>
      </c>
      <c r="X487">
        <v>1</v>
      </c>
      <c r="Y487">
        <v>1.78715253</v>
      </c>
      <c r="Z487">
        <v>0.115</v>
      </c>
      <c r="AA487">
        <v>0</v>
      </c>
      <c r="AB487">
        <v>0</v>
      </c>
      <c r="AC487">
        <v>0</v>
      </c>
      <c r="AD487">
        <v>0</v>
      </c>
      <c r="AE487">
        <v>0</v>
      </c>
      <c r="AF487">
        <v>0</v>
      </c>
      <c r="AG487">
        <v>0</v>
      </c>
      <c r="AH487">
        <v>0</v>
      </c>
      <c r="AI487">
        <v>0</v>
      </c>
      <c r="AJ487">
        <v>0</v>
      </c>
      <c r="AK487">
        <v>1.78715253</v>
      </c>
      <c r="AL487">
        <v>0.13833333333333334</v>
      </c>
      <c r="AM487">
        <v>0</v>
      </c>
      <c r="AO487">
        <v>0</v>
      </c>
      <c r="AP487">
        <v>0</v>
      </c>
      <c r="AQ487">
        <v>0.25333333333333335</v>
      </c>
      <c r="AR487">
        <v>0</v>
      </c>
      <c r="AS487">
        <v>0</v>
      </c>
      <c r="AT487">
        <v>0.25333333333333335</v>
      </c>
      <c r="AU487">
        <v>0</v>
      </c>
      <c r="AV487">
        <v>0</v>
      </c>
      <c r="AX487" s="1" t="s">
        <v>1563</v>
      </c>
      <c r="AY487">
        <v>82.2</v>
      </c>
      <c r="AZ487">
        <v>17.829999900000001</v>
      </c>
      <c r="BA487">
        <v>0.27500000000000002</v>
      </c>
      <c r="BB487">
        <v>0.28499999999999998</v>
      </c>
      <c r="BC487">
        <v>0</v>
      </c>
      <c r="BI487">
        <v>8.3333333333333329E-2</v>
      </c>
      <c r="BJ487">
        <v>0</v>
      </c>
      <c r="BK487">
        <v>0.35833333333333334</v>
      </c>
      <c r="BM487">
        <v>4.6666666666666669E-2</v>
      </c>
      <c r="BN487" s="1" t="s">
        <v>2621</v>
      </c>
      <c r="BO487" s="1" t="s">
        <v>3166</v>
      </c>
      <c r="BP487" s="1" t="s">
        <v>525</v>
      </c>
      <c r="BQ487" s="1" t="s">
        <v>526</v>
      </c>
      <c r="BR487" s="1" t="s">
        <v>525</v>
      </c>
      <c r="BS487" s="1" t="s">
        <v>526</v>
      </c>
      <c r="BT487">
        <v>880</v>
      </c>
      <c r="BU487" s="1" t="s">
        <v>1235</v>
      </c>
      <c r="BV487" s="1" t="s">
        <v>398</v>
      </c>
      <c r="BW487" s="1" t="s">
        <v>566</v>
      </c>
      <c r="BX487" s="1" t="s">
        <v>2645</v>
      </c>
      <c r="BY487" s="1" t="s">
        <v>2646</v>
      </c>
      <c r="BZ487" s="1" t="s">
        <v>2056</v>
      </c>
      <c r="CA487" s="1" t="s">
        <v>2051</v>
      </c>
      <c r="CB487" s="1"/>
      <c r="CC487" s="1"/>
      <c r="CD487">
        <v>0</v>
      </c>
      <c r="CF487" s="1" t="s">
        <v>411</v>
      </c>
      <c r="CG487">
        <v>1</v>
      </c>
      <c r="CH487" s="1" t="s">
        <v>2621</v>
      </c>
      <c r="CI487" s="1" t="s">
        <v>640</v>
      </c>
      <c r="CJ487" t="b">
        <v>0</v>
      </c>
      <c r="CK487" t="b">
        <v>0</v>
      </c>
      <c r="CL487" t="b">
        <v>0</v>
      </c>
      <c r="CM487" t="b">
        <v>0</v>
      </c>
      <c r="CN487">
        <v>0</v>
      </c>
      <c r="CO487" t="b">
        <v>1</v>
      </c>
      <c r="CP487">
        <v>0.56197100899999997</v>
      </c>
      <c r="CT487">
        <v>7.8333333333333338E-2</v>
      </c>
      <c r="CU487">
        <v>0</v>
      </c>
      <c r="CV487">
        <v>0</v>
      </c>
      <c r="CZ487">
        <v>0.42110288099999998</v>
      </c>
      <c r="DA487">
        <v>0</v>
      </c>
      <c r="DB487">
        <v>0</v>
      </c>
      <c r="DC487">
        <v>0</v>
      </c>
      <c r="DD487">
        <v>0</v>
      </c>
      <c r="DE487">
        <v>0</v>
      </c>
      <c r="DF487">
        <v>0.42110288099999998</v>
      </c>
      <c r="DG487">
        <v>0</v>
      </c>
    </row>
    <row r="488" spans="1:111" x14ac:dyDescent="0.3">
      <c r="A488" s="1" t="s">
        <v>525</v>
      </c>
      <c r="B488" s="1" t="s">
        <v>526</v>
      </c>
      <c r="C488">
        <v>271</v>
      </c>
      <c r="D488" s="1" t="s">
        <v>525</v>
      </c>
      <c r="E488" s="1" t="s">
        <v>526</v>
      </c>
      <c r="F488" t="b">
        <v>1</v>
      </c>
      <c r="G488" s="1" t="s">
        <v>398</v>
      </c>
      <c r="H488">
        <v>0.69833333333333336</v>
      </c>
      <c r="I488" s="1" t="s">
        <v>3165</v>
      </c>
      <c r="J488" s="1" t="s">
        <v>2610</v>
      </c>
      <c r="K488" s="1" t="s">
        <v>2645</v>
      </c>
      <c r="L488" s="1" t="s">
        <v>2646</v>
      </c>
      <c r="M488" s="1" t="s">
        <v>2056</v>
      </c>
      <c r="N488" s="1"/>
      <c r="O488" s="1" t="s">
        <v>2051</v>
      </c>
      <c r="P488">
        <v>4</v>
      </c>
      <c r="Q488">
        <v>3</v>
      </c>
      <c r="R488" t="b">
        <v>0</v>
      </c>
      <c r="T488" s="1" t="s">
        <v>411</v>
      </c>
      <c r="U488" s="1" t="s">
        <v>411</v>
      </c>
      <c r="V488" t="b">
        <v>1</v>
      </c>
      <c r="W488">
        <v>3.78071833</v>
      </c>
      <c r="X488">
        <v>1</v>
      </c>
      <c r="Y488">
        <v>1.78715253</v>
      </c>
      <c r="Z488">
        <v>0.115</v>
      </c>
      <c r="AA488">
        <v>0</v>
      </c>
      <c r="AB488">
        <v>0</v>
      </c>
      <c r="AC488">
        <v>0</v>
      </c>
      <c r="AD488">
        <v>0</v>
      </c>
      <c r="AE488">
        <v>0</v>
      </c>
      <c r="AF488">
        <v>0</v>
      </c>
      <c r="AG488">
        <v>0</v>
      </c>
      <c r="AH488">
        <v>0</v>
      </c>
      <c r="AI488">
        <v>0</v>
      </c>
      <c r="AJ488">
        <v>0</v>
      </c>
      <c r="AK488">
        <v>1.78715253</v>
      </c>
      <c r="AL488">
        <v>0.13833333333333334</v>
      </c>
      <c r="AM488">
        <v>0</v>
      </c>
      <c r="AO488">
        <v>0</v>
      </c>
      <c r="AP488">
        <v>0</v>
      </c>
      <c r="AQ488">
        <v>0.25333333333333335</v>
      </c>
      <c r="AR488">
        <v>0</v>
      </c>
      <c r="AS488">
        <v>0</v>
      </c>
      <c r="AT488">
        <v>0.25333333333333335</v>
      </c>
      <c r="AU488">
        <v>0</v>
      </c>
      <c r="AV488">
        <v>0</v>
      </c>
      <c r="AX488" s="1" t="s">
        <v>1563</v>
      </c>
      <c r="AY488">
        <v>82.2</v>
      </c>
      <c r="AZ488">
        <v>17.829999900000001</v>
      </c>
      <c r="BA488">
        <v>0.27500000000000002</v>
      </c>
      <c r="BB488">
        <v>0.28499999999999998</v>
      </c>
      <c r="BC488">
        <v>0</v>
      </c>
      <c r="BI488">
        <v>8.3333333333333329E-2</v>
      </c>
      <c r="BJ488">
        <v>0</v>
      </c>
      <c r="BK488">
        <v>0.35833333333333334</v>
      </c>
      <c r="BM488">
        <v>4.6666666666666669E-2</v>
      </c>
      <c r="BN488" s="1" t="s">
        <v>2621</v>
      </c>
      <c r="BO488" s="1" t="s">
        <v>3167</v>
      </c>
      <c r="BP488" s="1" t="s">
        <v>525</v>
      </c>
      <c r="BQ488" s="1" t="s">
        <v>526</v>
      </c>
      <c r="BR488" s="1" t="s">
        <v>525</v>
      </c>
      <c r="BS488" s="1" t="s">
        <v>526</v>
      </c>
      <c r="BT488">
        <v>881</v>
      </c>
      <c r="BU488" s="1" t="s">
        <v>1220</v>
      </c>
      <c r="BV488" s="1" t="s">
        <v>398</v>
      </c>
      <c r="BW488" s="1" t="s">
        <v>582</v>
      </c>
      <c r="BX488" s="1" t="s">
        <v>2645</v>
      </c>
      <c r="BY488" s="1" t="s">
        <v>2646</v>
      </c>
      <c r="BZ488" s="1" t="s">
        <v>2056</v>
      </c>
      <c r="CA488" s="1" t="s">
        <v>2051</v>
      </c>
      <c r="CB488" s="1"/>
      <c r="CC488" s="1"/>
      <c r="CD488">
        <v>0</v>
      </c>
      <c r="CF488" s="1" t="s">
        <v>411</v>
      </c>
      <c r="CG488">
        <v>0</v>
      </c>
      <c r="CH488" s="1" t="s">
        <v>2621</v>
      </c>
      <c r="CI488" s="1" t="s">
        <v>640</v>
      </c>
      <c r="CJ488" t="b">
        <v>0</v>
      </c>
      <c r="CK488" t="b">
        <v>0</v>
      </c>
      <c r="CL488" t="b">
        <v>0</v>
      </c>
      <c r="CM488" t="b">
        <v>0</v>
      </c>
      <c r="CN488">
        <v>0</v>
      </c>
      <c r="CO488" t="b">
        <v>1</v>
      </c>
      <c r="CP488">
        <v>0.51808309600000002</v>
      </c>
      <c r="CT488">
        <v>7.166666666666667E-2</v>
      </c>
      <c r="CU488">
        <v>0</v>
      </c>
      <c r="CV488">
        <v>0</v>
      </c>
      <c r="CZ488">
        <v>0.53227835899999998</v>
      </c>
      <c r="DA488">
        <v>0</v>
      </c>
      <c r="DB488">
        <v>0</v>
      </c>
      <c r="DC488">
        <v>0</v>
      </c>
      <c r="DD488">
        <v>0</v>
      </c>
      <c r="DE488">
        <v>0</v>
      </c>
      <c r="DF488">
        <v>0.53227835899999998</v>
      </c>
      <c r="DG488">
        <v>0</v>
      </c>
    </row>
    <row r="489" spans="1:111" x14ac:dyDescent="0.3">
      <c r="A489" s="1" t="s">
        <v>525</v>
      </c>
      <c r="B489" s="1" t="s">
        <v>526</v>
      </c>
      <c r="C489">
        <v>271</v>
      </c>
      <c r="D489" s="1" t="s">
        <v>525</v>
      </c>
      <c r="E489" s="1" t="s">
        <v>526</v>
      </c>
      <c r="F489" t="b">
        <v>1</v>
      </c>
      <c r="G489" s="1" t="s">
        <v>398</v>
      </c>
      <c r="H489">
        <v>0.69833333333333336</v>
      </c>
      <c r="I489" s="1" t="s">
        <v>3165</v>
      </c>
      <c r="J489" s="1" t="s">
        <v>2610</v>
      </c>
      <c r="K489" s="1" t="s">
        <v>2645</v>
      </c>
      <c r="L489" s="1" t="s">
        <v>2646</v>
      </c>
      <c r="M489" s="1" t="s">
        <v>2056</v>
      </c>
      <c r="N489" s="1"/>
      <c r="O489" s="1" t="s">
        <v>2051</v>
      </c>
      <c r="P489">
        <v>4</v>
      </c>
      <c r="Q489">
        <v>3</v>
      </c>
      <c r="R489" t="b">
        <v>0</v>
      </c>
      <c r="T489" s="1" t="s">
        <v>411</v>
      </c>
      <c r="U489" s="1" t="s">
        <v>411</v>
      </c>
      <c r="V489" t="b">
        <v>1</v>
      </c>
      <c r="W489">
        <v>3.78071833</v>
      </c>
      <c r="X489">
        <v>1</v>
      </c>
      <c r="Y489">
        <v>1.78715253</v>
      </c>
      <c r="Z489">
        <v>0.115</v>
      </c>
      <c r="AA489">
        <v>0</v>
      </c>
      <c r="AB489">
        <v>0</v>
      </c>
      <c r="AC489">
        <v>0</v>
      </c>
      <c r="AD489">
        <v>0</v>
      </c>
      <c r="AE489">
        <v>0</v>
      </c>
      <c r="AF489">
        <v>0</v>
      </c>
      <c r="AG489">
        <v>0</v>
      </c>
      <c r="AH489">
        <v>0</v>
      </c>
      <c r="AI489">
        <v>0</v>
      </c>
      <c r="AJ489">
        <v>0</v>
      </c>
      <c r="AK489">
        <v>1.78715253</v>
      </c>
      <c r="AL489">
        <v>0.13833333333333334</v>
      </c>
      <c r="AM489">
        <v>0</v>
      </c>
      <c r="AO489">
        <v>0</v>
      </c>
      <c r="AP489">
        <v>0</v>
      </c>
      <c r="AQ489">
        <v>0.25333333333333335</v>
      </c>
      <c r="AR489">
        <v>0</v>
      </c>
      <c r="AS489">
        <v>0</v>
      </c>
      <c r="AT489">
        <v>0.25333333333333335</v>
      </c>
      <c r="AU489">
        <v>0</v>
      </c>
      <c r="AV489">
        <v>0</v>
      </c>
      <c r="AX489" s="1" t="s">
        <v>1563</v>
      </c>
      <c r="AY489">
        <v>82.2</v>
      </c>
      <c r="AZ489">
        <v>17.829999900000001</v>
      </c>
      <c r="BA489">
        <v>0.27500000000000002</v>
      </c>
      <c r="BB489">
        <v>0.28499999999999998</v>
      </c>
      <c r="BC489">
        <v>0</v>
      </c>
      <c r="BI489">
        <v>8.3333333333333329E-2</v>
      </c>
      <c r="BJ489">
        <v>0</v>
      </c>
      <c r="BK489">
        <v>0.35833333333333334</v>
      </c>
      <c r="BM489">
        <v>4.6666666666666669E-2</v>
      </c>
      <c r="BN489" s="1" t="s">
        <v>2621</v>
      </c>
      <c r="BO489" s="1" t="s">
        <v>3168</v>
      </c>
      <c r="BP489" s="1" t="s">
        <v>525</v>
      </c>
      <c r="BQ489" s="1" t="s">
        <v>526</v>
      </c>
      <c r="BR489" s="1" t="s">
        <v>525</v>
      </c>
      <c r="BS489" s="1" t="s">
        <v>526</v>
      </c>
      <c r="BT489">
        <v>882</v>
      </c>
      <c r="BU489" s="1" t="s">
        <v>1228</v>
      </c>
      <c r="BV489" s="1" t="s">
        <v>398</v>
      </c>
      <c r="BW489" s="1" t="s">
        <v>560</v>
      </c>
      <c r="BX489" s="1" t="s">
        <v>2645</v>
      </c>
      <c r="BY489" s="1" t="s">
        <v>2646</v>
      </c>
      <c r="BZ489" s="1" t="s">
        <v>2056</v>
      </c>
      <c r="CA489" s="1" t="s">
        <v>2051</v>
      </c>
      <c r="CB489" s="1"/>
      <c r="CC489" s="1"/>
      <c r="CD489">
        <v>0</v>
      </c>
      <c r="CF489" s="1" t="s">
        <v>411</v>
      </c>
      <c r="CG489">
        <v>1</v>
      </c>
      <c r="CH489" s="1" t="s">
        <v>2621</v>
      </c>
      <c r="CI489" s="1" t="s">
        <v>640</v>
      </c>
      <c r="CJ489" t="b">
        <v>0</v>
      </c>
      <c r="CK489" t="b">
        <v>0</v>
      </c>
      <c r="CL489" t="b">
        <v>0</v>
      </c>
      <c r="CM489" t="b">
        <v>0</v>
      </c>
      <c r="CN489">
        <v>0</v>
      </c>
      <c r="CO489" t="b">
        <v>1</v>
      </c>
      <c r="CP489">
        <v>0.39814493099999998</v>
      </c>
      <c r="CT489">
        <v>5.5E-2</v>
      </c>
      <c r="CU489">
        <v>0</v>
      </c>
      <c r="CV489">
        <v>0</v>
      </c>
      <c r="CZ489">
        <v>0.14850314000000001</v>
      </c>
      <c r="DA489">
        <v>0</v>
      </c>
      <c r="DB489">
        <v>0</v>
      </c>
      <c r="DC489">
        <v>0</v>
      </c>
      <c r="DD489">
        <v>0</v>
      </c>
      <c r="DE489">
        <v>0</v>
      </c>
      <c r="DF489">
        <v>0.14850314000000001</v>
      </c>
      <c r="DG489">
        <v>0</v>
      </c>
    </row>
    <row r="490" spans="1:111" x14ac:dyDescent="0.3">
      <c r="A490" s="1" t="s">
        <v>525</v>
      </c>
      <c r="B490" s="1" t="s">
        <v>526</v>
      </c>
      <c r="C490">
        <v>271</v>
      </c>
      <c r="D490" s="1" t="s">
        <v>525</v>
      </c>
      <c r="E490" s="1" t="s">
        <v>526</v>
      </c>
      <c r="F490" t="b">
        <v>1</v>
      </c>
      <c r="G490" s="1" t="s">
        <v>398</v>
      </c>
      <c r="H490">
        <v>0.69833333333333336</v>
      </c>
      <c r="I490" s="1" t="s">
        <v>3165</v>
      </c>
      <c r="J490" s="1" t="s">
        <v>2610</v>
      </c>
      <c r="K490" s="1" t="s">
        <v>2645</v>
      </c>
      <c r="L490" s="1" t="s">
        <v>2646</v>
      </c>
      <c r="M490" s="1" t="s">
        <v>2056</v>
      </c>
      <c r="N490" s="1"/>
      <c r="O490" s="1" t="s">
        <v>2051</v>
      </c>
      <c r="P490">
        <v>4</v>
      </c>
      <c r="Q490">
        <v>3</v>
      </c>
      <c r="R490" t="b">
        <v>0</v>
      </c>
      <c r="T490" s="1" t="s">
        <v>411</v>
      </c>
      <c r="U490" s="1" t="s">
        <v>411</v>
      </c>
      <c r="V490" t="b">
        <v>1</v>
      </c>
      <c r="W490">
        <v>3.78071833</v>
      </c>
      <c r="X490">
        <v>1</v>
      </c>
      <c r="Y490">
        <v>1.78715253</v>
      </c>
      <c r="Z490">
        <v>0.115</v>
      </c>
      <c r="AA490">
        <v>0</v>
      </c>
      <c r="AB490">
        <v>0</v>
      </c>
      <c r="AC490">
        <v>0</v>
      </c>
      <c r="AD490">
        <v>0</v>
      </c>
      <c r="AE490">
        <v>0</v>
      </c>
      <c r="AF490">
        <v>0</v>
      </c>
      <c r="AG490">
        <v>0</v>
      </c>
      <c r="AH490">
        <v>0</v>
      </c>
      <c r="AI490">
        <v>0</v>
      </c>
      <c r="AJ490">
        <v>0</v>
      </c>
      <c r="AK490">
        <v>1.78715253</v>
      </c>
      <c r="AL490">
        <v>0.13833333333333334</v>
      </c>
      <c r="AM490">
        <v>0</v>
      </c>
      <c r="AO490">
        <v>0</v>
      </c>
      <c r="AP490">
        <v>0</v>
      </c>
      <c r="AQ490">
        <v>0.25333333333333335</v>
      </c>
      <c r="AR490">
        <v>0</v>
      </c>
      <c r="AS490">
        <v>0</v>
      </c>
      <c r="AT490">
        <v>0.25333333333333335</v>
      </c>
      <c r="AU490">
        <v>0</v>
      </c>
      <c r="AV490">
        <v>0</v>
      </c>
      <c r="AX490" s="1" t="s">
        <v>1563</v>
      </c>
      <c r="AY490">
        <v>82.2</v>
      </c>
      <c r="AZ490">
        <v>17.829999900000001</v>
      </c>
      <c r="BA490">
        <v>0.27500000000000002</v>
      </c>
      <c r="BB490">
        <v>0.28499999999999998</v>
      </c>
      <c r="BC490">
        <v>0</v>
      </c>
      <c r="BI490">
        <v>8.3333333333333329E-2</v>
      </c>
      <c r="BJ490">
        <v>0</v>
      </c>
      <c r="BK490">
        <v>0.35833333333333334</v>
      </c>
      <c r="BM490">
        <v>4.6666666666666669E-2</v>
      </c>
      <c r="BN490" s="1" t="s">
        <v>2621</v>
      </c>
      <c r="BO490" s="1" t="s">
        <v>3169</v>
      </c>
      <c r="BP490" s="1" t="s">
        <v>525</v>
      </c>
      <c r="BQ490" s="1" t="s">
        <v>526</v>
      </c>
      <c r="BR490" s="1" t="s">
        <v>525</v>
      </c>
      <c r="BS490" s="1" t="s">
        <v>526</v>
      </c>
      <c r="BT490">
        <v>883</v>
      </c>
      <c r="BU490" s="1" t="s">
        <v>1229</v>
      </c>
      <c r="BV490" s="1" t="s">
        <v>398</v>
      </c>
      <c r="BW490" s="1" t="s">
        <v>547</v>
      </c>
      <c r="BX490" s="1" t="s">
        <v>2645</v>
      </c>
      <c r="BY490" s="1" t="s">
        <v>2646</v>
      </c>
      <c r="BZ490" s="1" t="s">
        <v>2056</v>
      </c>
      <c r="CA490" s="1" t="s">
        <v>2051</v>
      </c>
      <c r="CB490" s="1"/>
      <c r="CC490" s="1"/>
      <c r="CD490">
        <v>0</v>
      </c>
      <c r="CF490" s="1" t="s">
        <v>411</v>
      </c>
      <c r="CG490">
        <v>1</v>
      </c>
      <c r="CH490" s="1" t="s">
        <v>2621</v>
      </c>
      <c r="CI490" s="1" t="s">
        <v>640</v>
      </c>
      <c r="CJ490" t="b">
        <v>0</v>
      </c>
      <c r="CK490" t="b">
        <v>0</v>
      </c>
      <c r="CL490" t="b">
        <v>0</v>
      </c>
      <c r="CM490" t="b">
        <v>0</v>
      </c>
      <c r="CN490">
        <v>0</v>
      </c>
      <c r="CO490" t="b">
        <v>1</v>
      </c>
      <c r="CP490">
        <v>0.57629680599999999</v>
      </c>
      <c r="CT490">
        <v>0.08</v>
      </c>
      <c r="CU490">
        <v>0</v>
      </c>
      <c r="CV490">
        <v>0</v>
      </c>
      <c r="CZ490">
        <v>0.68526798499999997</v>
      </c>
      <c r="DA490">
        <v>0</v>
      </c>
      <c r="DB490">
        <v>0</v>
      </c>
      <c r="DC490">
        <v>0</v>
      </c>
      <c r="DD490">
        <v>0</v>
      </c>
      <c r="DE490">
        <v>0</v>
      </c>
      <c r="DF490">
        <v>0.68526798499999997</v>
      </c>
      <c r="DG490">
        <v>0</v>
      </c>
    </row>
    <row r="491" spans="1:111" x14ac:dyDescent="0.3">
      <c r="A491" s="1" t="s">
        <v>525</v>
      </c>
      <c r="B491" s="1" t="s">
        <v>526</v>
      </c>
      <c r="C491">
        <v>131</v>
      </c>
      <c r="D491" s="1" t="s">
        <v>525</v>
      </c>
      <c r="E491" s="1" t="s">
        <v>526</v>
      </c>
      <c r="F491" t="b">
        <v>1</v>
      </c>
      <c r="G491" s="1" t="s">
        <v>398</v>
      </c>
      <c r="H491">
        <v>0.31666666666666665</v>
      </c>
      <c r="I491" s="1" t="s">
        <v>3170</v>
      </c>
      <c r="J491" s="1" t="s">
        <v>3171</v>
      </c>
      <c r="K491" s="1" t="s">
        <v>3154</v>
      </c>
      <c r="L491" s="1" t="s">
        <v>3155</v>
      </c>
      <c r="M491" s="1" t="s">
        <v>2056</v>
      </c>
      <c r="N491" s="1"/>
      <c r="O491" s="1" t="s">
        <v>2051</v>
      </c>
      <c r="P491">
        <v>3</v>
      </c>
      <c r="Q491">
        <v>3</v>
      </c>
      <c r="R491" t="b">
        <v>0</v>
      </c>
      <c r="T491" s="1" t="s">
        <v>411</v>
      </c>
      <c r="U491" s="1" t="s">
        <v>395</v>
      </c>
      <c r="V491" t="b">
        <v>1</v>
      </c>
      <c r="W491">
        <v>3.5046729999999999</v>
      </c>
      <c r="X491">
        <v>1</v>
      </c>
      <c r="Y491">
        <v>0.166718334</v>
      </c>
      <c r="Z491">
        <v>0.01</v>
      </c>
      <c r="AA491">
        <v>0</v>
      </c>
      <c r="AB491">
        <v>0</v>
      </c>
      <c r="AC491">
        <v>0</v>
      </c>
      <c r="AD491">
        <v>0</v>
      </c>
      <c r="AE491">
        <v>0</v>
      </c>
      <c r="AF491">
        <v>0</v>
      </c>
      <c r="AG491">
        <v>0</v>
      </c>
      <c r="AH491">
        <v>0</v>
      </c>
      <c r="AI491">
        <v>0</v>
      </c>
      <c r="AJ491">
        <v>0</v>
      </c>
      <c r="AK491">
        <v>0.166718334</v>
      </c>
      <c r="AL491">
        <v>1.3333333333333334E-2</v>
      </c>
      <c r="AM491">
        <v>0</v>
      </c>
      <c r="AO491">
        <v>0</v>
      </c>
      <c r="AP491">
        <v>0</v>
      </c>
      <c r="AQ491">
        <v>2.3333333333333334E-2</v>
      </c>
      <c r="AR491">
        <v>0</v>
      </c>
      <c r="AS491">
        <v>0</v>
      </c>
      <c r="AT491">
        <v>2.3333333333333334E-2</v>
      </c>
      <c r="AU491">
        <v>0</v>
      </c>
      <c r="AV491">
        <v>0</v>
      </c>
      <c r="AX491" s="1" t="s">
        <v>1563</v>
      </c>
      <c r="AY491">
        <v>43.6</v>
      </c>
      <c r="AZ491">
        <v>22.788000100000001</v>
      </c>
      <c r="BA491">
        <v>0.115</v>
      </c>
      <c r="BB491">
        <v>0.13</v>
      </c>
      <c r="BC491">
        <v>0</v>
      </c>
      <c r="BI491">
        <v>2.3333333333333334E-2</v>
      </c>
      <c r="BJ491">
        <v>0</v>
      </c>
      <c r="BK491">
        <v>0.13833333333333334</v>
      </c>
      <c r="BM491">
        <v>4.6666666666666669E-2</v>
      </c>
      <c r="BN491" s="1" t="s">
        <v>2621</v>
      </c>
      <c r="BO491" s="1" t="s">
        <v>3172</v>
      </c>
      <c r="BP491" s="1" t="s">
        <v>525</v>
      </c>
      <c r="BQ491" s="1" t="s">
        <v>526</v>
      </c>
      <c r="BR491" s="1" t="s">
        <v>525</v>
      </c>
      <c r="BS491" s="1" t="s">
        <v>526</v>
      </c>
      <c r="BT491">
        <v>482</v>
      </c>
      <c r="BU491" s="1" t="s">
        <v>1230</v>
      </c>
      <c r="BV491" s="1" t="s">
        <v>398</v>
      </c>
      <c r="BW491" s="1" t="s">
        <v>512</v>
      </c>
      <c r="BX491" s="1" t="s">
        <v>3154</v>
      </c>
      <c r="BY491" s="1" t="s">
        <v>3155</v>
      </c>
      <c r="BZ491" s="1" t="s">
        <v>2056</v>
      </c>
      <c r="CA491" s="1" t="s">
        <v>2051</v>
      </c>
      <c r="CB491" s="1"/>
      <c r="CC491" s="1"/>
      <c r="CD491">
        <v>0</v>
      </c>
      <c r="CF491" s="1" t="s">
        <v>395</v>
      </c>
      <c r="CG491">
        <v>1</v>
      </c>
      <c r="CH491" s="1" t="s">
        <v>2621</v>
      </c>
      <c r="CI491" s="1" t="s">
        <v>640</v>
      </c>
      <c r="CJ491" t="b">
        <v>0</v>
      </c>
      <c r="CK491" t="b">
        <v>0</v>
      </c>
      <c r="CL491" t="b">
        <v>0</v>
      </c>
      <c r="CM491" t="b">
        <v>0</v>
      </c>
      <c r="CN491">
        <v>0</v>
      </c>
      <c r="CO491" t="b">
        <v>1</v>
      </c>
      <c r="CP491">
        <v>0.35445958399999999</v>
      </c>
      <c r="CT491">
        <v>4.8333333333333332E-2</v>
      </c>
      <c r="CU491">
        <v>0</v>
      </c>
      <c r="CV491">
        <v>0</v>
      </c>
      <c r="CZ491">
        <v>9.4754874700000005E-2</v>
      </c>
      <c r="DA491">
        <v>0</v>
      </c>
      <c r="DB491">
        <v>0</v>
      </c>
      <c r="DC491">
        <v>0</v>
      </c>
      <c r="DD491">
        <v>0</v>
      </c>
      <c r="DE491">
        <v>0</v>
      </c>
      <c r="DF491">
        <v>9.4754874700000005E-2</v>
      </c>
      <c r="DG491">
        <v>0</v>
      </c>
    </row>
    <row r="492" spans="1:111" x14ac:dyDescent="0.3">
      <c r="A492" s="1" t="s">
        <v>525</v>
      </c>
      <c r="B492" s="1" t="s">
        <v>526</v>
      </c>
      <c r="C492">
        <v>131</v>
      </c>
      <c r="D492" s="1" t="s">
        <v>525</v>
      </c>
      <c r="E492" s="1" t="s">
        <v>526</v>
      </c>
      <c r="F492" t="b">
        <v>1</v>
      </c>
      <c r="G492" s="1" t="s">
        <v>398</v>
      </c>
      <c r="H492">
        <v>0.31666666666666665</v>
      </c>
      <c r="I492" s="1" t="s">
        <v>3170</v>
      </c>
      <c r="J492" s="1" t="s">
        <v>3171</v>
      </c>
      <c r="K492" s="1" t="s">
        <v>3154</v>
      </c>
      <c r="L492" s="1" t="s">
        <v>3155</v>
      </c>
      <c r="M492" s="1" t="s">
        <v>2056</v>
      </c>
      <c r="N492" s="1"/>
      <c r="O492" s="1" t="s">
        <v>2051</v>
      </c>
      <c r="P492">
        <v>3</v>
      </c>
      <c r="Q492">
        <v>3</v>
      </c>
      <c r="R492" t="b">
        <v>0</v>
      </c>
      <c r="T492" s="1" t="s">
        <v>411</v>
      </c>
      <c r="U492" s="1" t="s">
        <v>395</v>
      </c>
      <c r="V492" t="b">
        <v>1</v>
      </c>
      <c r="W492">
        <v>3.5046729999999999</v>
      </c>
      <c r="X492">
        <v>1</v>
      </c>
      <c r="Y492">
        <v>0.166718334</v>
      </c>
      <c r="Z492">
        <v>0.01</v>
      </c>
      <c r="AA492">
        <v>0</v>
      </c>
      <c r="AB492">
        <v>0</v>
      </c>
      <c r="AC492">
        <v>0</v>
      </c>
      <c r="AD492">
        <v>0</v>
      </c>
      <c r="AE492">
        <v>0</v>
      </c>
      <c r="AF492">
        <v>0</v>
      </c>
      <c r="AG492">
        <v>0</v>
      </c>
      <c r="AH492">
        <v>0</v>
      </c>
      <c r="AI492">
        <v>0</v>
      </c>
      <c r="AJ492">
        <v>0</v>
      </c>
      <c r="AK492">
        <v>0.166718334</v>
      </c>
      <c r="AL492">
        <v>1.3333333333333334E-2</v>
      </c>
      <c r="AM492">
        <v>0</v>
      </c>
      <c r="AO492">
        <v>0</v>
      </c>
      <c r="AP492">
        <v>0</v>
      </c>
      <c r="AQ492">
        <v>2.3333333333333334E-2</v>
      </c>
      <c r="AR492">
        <v>0</v>
      </c>
      <c r="AS492">
        <v>0</v>
      </c>
      <c r="AT492">
        <v>2.3333333333333334E-2</v>
      </c>
      <c r="AU492">
        <v>0</v>
      </c>
      <c r="AV492">
        <v>0</v>
      </c>
      <c r="AX492" s="1" t="s">
        <v>1563</v>
      </c>
      <c r="AY492">
        <v>43.6</v>
      </c>
      <c r="AZ492">
        <v>22.788000100000001</v>
      </c>
      <c r="BA492">
        <v>0.115</v>
      </c>
      <c r="BB492">
        <v>0.13</v>
      </c>
      <c r="BC492">
        <v>0</v>
      </c>
      <c r="BI492">
        <v>2.3333333333333334E-2</v>
      </c>
      <c r="BJ492">
        <v>0</v>
      </c>
      <c r="BK492">
        <v>0.13833333333333334</v>
      </c>
      <c r="BM492">
        <v>4.6666666666666669E-2</v>
      </c>
      <c r="BN492" s="1" t="s">
        <v>2621</v>
      </c>
      <c r="BO492" s="1" t="s">
        <v>3173</v>
      </c>
      <c r="BP492" s="1" t="s">
        <v>525</v>
      </c>
      <c r="BQ492" s="1" t="s">
        <v>526</v>
      </c>
      <c r="BR492" s="1" t="s">
        <v>525</v>
      </c>
      <c r="BS492" s="1" t="s">
        <v>526</v>
      </c>
      <c r="BT492">
        <v>483</v>
      </c>
      <c r="BU492" s="1" t="s">
        <v>1236</v>
      </c>
      <c r="BV492" s="1" t="s">
        <v>398</v>
      </c>
      <c r="BW492" s="1" t="s">
        <v>514</v>
      </c>
      <c r="BX492" s="1" t="s">
        <v>3154</v>
      </c>
      <c r="BY492" s="1" t="s">
        <v>3155</v>
      </c>
      <c r="BZ492" s="1" t="s">
        <v>2056</v>
      </c>
      <c r="CA492" s="1" t="s">
        <v>2051</v>
      </c>
      <c r="CB492" s="1"/>
      <c r="CC492" s="1"/>
      <c r="CD492">
        <v>0</v>
      </c>
      <c r="CF492" s="1" t="s">
        <v>395</v>
      </c>
      <c r="CG492">
        <v>1</v>
      </c>
      <c r="CH492" s="1" t="s">
        <v>2621</v>
      </c>
      <c r="CI492" s="1" t="s">
        <v>640</v>
      </c>
      <c r="CJ492" t="b">
        <v>0</v>
      </c>
      <c r="CK492" t="b">
        <v>0</v>
      </c>
      <c r="CL492" t="b">
        <v>0</v>
      </c>
      <c r="CM492" t="b">
        <v>0</v>
      </c>
      <c r="CN492">
        <v>0</v>
      </c>
      <c r="CO492" t="b">
        <v>1</v>
      </c>
      <c r="CP492">
        <v>0.32328987100000001</v>
      </c>
      <c r="CT492">
        <v>4.4999999999999998E-2</v>
      </c>
      <c r="CU492">
        <v>0</v>
      </c>
      <c r="CV492">
        <v>0</v>
      </c>
      <c r="CZ492">
        <v>6.9451019200000005E-2</v>
      </c>
      <c r="DA492">
        <v>0</v>
      </c>
      <c r="DB492">
        <v>0</v>
      </c>
      <c r="DC492">
        <v>0</v>
      </c>
      <c r="DD492">
        <v>0</v>
      </c>
      <c r="DE492">
        <v>0</v>
      </c>
      <c r="DF492">
        <v>6.9451019200000005E-2</v>
      </c>
      <c r="DG492">
        <v>0</v>
      </c>
    </row>
    <row r="493" spans="1:111" x14ac:dyDescent="0.3">
      <c r="A493" s="1" t="s">
        <v>525</v>
      </c>
      <c r="B493" s="1" t="s">
        <v>526</v>
      </c>
      <c r="C493">
        <v>131</v>
      </c>
      <c r="D493" s="1" t="s">
        <v>525</v>
      </c>
      <c r="E493" s="1" t="s">
        <v>526</v>
      </c>
      <c r="F493" t="b">
        <v>1</v>
      </c>
      <c r="G493" s="1" t="s">
        <v>398</v>
      </c>
      <c r="H493">
        <v>0.31666666666666665</v>
      </c>
      <c r="I493" s="1" t="s">
        <v>3170</v>
      </c>
      <c r="J493" s="1" t="s">
        <v>3171</v>
      </c>
      <c r="K493" s="1" t="s">
        <v>3154</v>
      </c>
      <c r="L493" s="1" t="s">
        <v>3155</v>
      </c>
      <c r="M493" s="1" t="s">
        <v>2056</v>
      </c>
      <c r="N493" s="1"/>
      <c r="O493" s="1" t="s">
        <v>2051</v>
      </c>
      <c r="P493">
        <v>3</v>
      </c>
      <c r="Q493">
        <v>3</v>
      </c>
      <c r="R493" t="b">
        <v>0</v>
      </c>
      <c r="T493" s="1" t="s">
        <v>411</v>
      </c>
      <c r="U493" s="1" t="s">
        <v>395</v>
      </c>
      <c r="V493" t="b">
        <v>1</v>
      </c>
      <c r="W493">
        <v>3.5046729999999999</v>
      </c>
      <c r="X493">
        <v>1</v>
      </c>
      <c r="Y493">
        <v>0.166718334</v>
      </c>
      <c r="Z493">
        <v>0.01</v>
      </c>
      <c r="AA493">
        <v>0</v>
      </c>
      <c r="AB493">
        <v>0</v>
      </c>
      <c r="AC493">
        <v>0</v>
      </c>
      <c r="AD493">
        <v>0</v>
      </c>
      <c r="AE493">
        <v>0</v>
      </c>
      <c r="AF493">
        <v>0</v>
      </c>
      <c r="AG493">
        <v>0</v>
      </c>
      <c r="AH493">
        <v>0</v>
      </c>
      <c r="AI493">
        <v>0</v>
      </c>
      <c r="AJ493">
        <v>0</v>
      </c>
      <c r="AK493">
        <v>0.166718334</v>
      </c>
      <c r="AL493">
        <v>1.3333333333333334E-2</v>
      </c>
      <c r="AM493">
        <v>0</v>
      </c>
      <c r="AO493">
        <v>0</v>
      </c>
      <c r="AP493">
        <v>0</v>
      </c>
      <c r="AQ493">
        <v>2.3333333333333334E-2</v>
      </c>
      <c r="AR493">
        <v>0</v>
      </c>
      <c r="AS493">
        <v>0</v>
      </c>
      <c r="AT493">
        <v>2.3333333333333334E-2</v>
      </c>
      <c r="AU493">
        <v>0</v>
      </c>
      <c r="AV493">
        <v>0</v>
      </c>
      <c r="AX493" s="1" t="s">
        <v>1563</v>
      </c>
      <c r="AY493">
        <v>43.6</v>
      </c>
      <c r="AZ493">
        <v>22.788000100000001</v>
      </c>
      <c r="BA493">
        <v>0.115</v>
      </c>
      <c r="BB493">
        <v>0.13</v>
      </c>
      <c r="BC493">
        <v>0</v>
      </c>
      <c r="BI493">
        <v>2.3333333333333334E-2</v>
      </c>
      <c r="BJ493">
        <v>0</v>
      </c>
      <c r="BK493">
        <v>0.13833333333333334</v>
      </c>
      <c r="BM493">
        <v>4.6666666666666669E-2</v>
      </c>
      <c r="BN493" s="1" t="s">
        <v>2621</v>
      </c>
      <c r="BO493" s="1" t="s">
        <v>3174</v>
      </c>
      <c r="BP493" s="1" t="s">
        <v>525</v>
      </c>
      <c r="BQ493" s="1" t="s">
        <v>526</v>
      </c>
      <c r="BR493" s="1" t="s">
        <v>525</v>
      </c>
      <c r="BS493" s="1" t="s">
        <v>526</v>
      </c>
      <c r="BT493">
        <v>484</v>
      </c>
      <c r="BU493" s="1" t="s">
        <v>1218</v>
      </c>
      <c r="BV493" s="1" t="s">
        <v>398</v>
      </c>
      <c r="BW493" s="1"/>
      <c r="BX493" s="1" t="s">
        <v>3154</v>
      </c>
      <c r="BY493" s="1" t="s">
        <v>3155</v>
      </c>
      <c r="BZ493" s="1" t="s">
        <v>2056</v>
      </c>
      <c r="CA493" s="1" t="s">
        <v>2051</v>
      </c>
      <c r="CB493" s="1"/>
      <c r="CC493" s="1" t="s">
        <v>3175</v>
      </c>
      <c r="CD493">
        <v>0</v>
      </c>
      <c r="CF493" s="1" t="s">
        <v>395</v>
      </c>
      <c r="CG493">
        <v>1</v>
      </c>
      <c r="CH493" s="1" t="s">
        <v>2621</v>
      </c>
      <c r="CI493" s="1" t="s">
        <v>640</v>
      </c>
      <c r="CJ493" t="b">
        <v>0</v>
      </c>
      <c r="CK493" t="b">
        <v>0</v>
      </c>
      <c r="CL493" t="b">
        <v>0</v>
      </c>
      <c r="CM493" t="b">
        <v>0</v>
      </c>
      <c r="CN493">
        <v>0</v>
      </c>
      <c r="CO493" t="b">
        <v>1</v>
      </c>
      <c r="CP493">
        <v>0.255058795</v>
      </c>
      <c r="CT493">
        <v>3.5000000000000003E-2</v>
      </c>
      <c r="CU493">
        <v>0</v>
      </c>
      <c r="CV493">
        <v>0</v>
      </c>
      <c r="CZ493">
        <v>2.5124398500000001E-3</v>
      </c>
      <c r="DA493">
        <v>0</v>
      </c>
      <c r="DB493">
        <v>0</v>
      </c>
      <c r="DC493">
        <v>0</v>
      </c>
      <c r="DD493">
        <v>0</v>
      </c>
      <c r="DE493">
        <v>0</v>
      </c>
      <c r="DF493">
        <v>2.5124398500000001E-3</v>
      </c>
      <c r="DG493">
        <v>0</v>
      </c>
    </row>
    <row r="494" spans="1:111" x14ac:dyDescent="0.3">
      <c r="A494" s="1" t="s">
        <v>525</v>
      </c>
      <c r="B494" s="1" t="s">
        <v>526</v>
      </c>
      <c r="C494">
        <v>134</v>
      </c>
      <c r="D494" s="1" t="s">
        <v>525</v>
      </c>
      <c r="E494" s="1" t="s">
        <v>526</v>
      </c>
      <c r="F494" t="b">
        <v>1</v>
      </c>
      <c r="G494" s="1" t="s">
        <v>398</v>
      </c>
      <c r="H494">
        <v>1.0249999999999999</v>
      </c>
      <c r="I494" s="1" t="s">
        <v>3176</v>
      </c>
      <c r="J494" s="1" t="s">
        <v>850</v>
      </c>
      <c r="K494" s="1" t="s">
        <v>3154</v>
      </c>
      <c r="L494" s="1" t="s">
        <v>3155</v>
      </c>
      <c r="M494" s="1" t="s">
        <v>2056</v>
      </c>
      <c r="N494" s="1"/>
      <c r="O494" s="1" t="s">
        <v>2051</v>
      </c>
      <c r="P494">
        <v>7</v>
      </c>
      <c r="Q494">
        <v>4</v>
      </c>
      <c r="R494" t="b">
        <v>1</v>
      </c>
      <c r="T494" s="1" t="s">
        <v>411</v>
      </c>
      <c r="U494" s="1" t="s">
        <v>395</v>
      </c>
      <c r="V494" t="b">
        <v>1</v>
      </c>
      <c r="W494">
        <v>6.25</v>
      </c>
      <c r="X494">
        <v>1</v>
      </c>
      <c r="Y494">
        <v>1.9349376</v>
      </c>
      <c r="Z494">
        <v>0.125</v>
      </c>
      <c r="AA494">
        <v>0</v>
      </c>
      <c r="AB494">
        <v>0</v>
      </c>
      <c r="AC494">
        <v>0</v>
      </c>
      <c r="AD494">
        <v>0</v>
      </c>
      <c r="AE494">
        <v>0</v>
      </c>
      <c r="AF494">
        <v>0</v>
      </c>
      <c r="AG494">
        <v>0</v>
      </c>
      <c r="AH494">
        <v>0</v>
      </c>
      <c r="AI494">
        <v>0</v>
      </c>
      <c r="AJ494">
        <v>0</v>
      </c>
      <c r="AK494">
        <v>1.9349376</v>
      </c>
      <c r="AL494">
        <v>0.15</v>
      </c>
      <c r="AM494">
        <v>0</v>
      </c>
      <c r="AO494">
        <v>0</v>
      </c>
      <c r="AP494">
        <v>0</v>
      </c>
      <c r="AQ494">
        <v>0.27500000000000002</v>
      </c>
      <c r="AR494">
        <v>0</v>
      </c>
      <c r="AS494">
        <v>0</v>
      </c>
      <c r="AT494">
        <v>0.27500000000000002</v>
      </c>
      <c r="AU494">
        <v>0</v>
      </c>
      <c r="AV494">
        <v>0</v>
      </c>
      <c r="AX494" s="1" t="s">
        <v>1563</v>
      </c>
      <c r="AY494">
        <v>223.6</v>
      </c>
      <c r="AZ494">
        <v>13.9130001</v>
      </c>
      <c r="BA494">
        <v>0.48166666666666669</v>
      </c>
      <c r="BB494">
        <v>0.39500000000000002</v>
      </c>
      <c r="BC494">
        <v>0</v>
      </c>
      <c r="BI494">
        <v>7.6666666666666661E-2</v>
      </c>
      <c r="BJ494">
        <v>0</v>
      </c>
      <c r="BK494">
        <v>0.55833333333333335</v>
      </c>
      <c r="BM494">
        <v>6.3333333333333339E-2</v>
      </c>
      <c r="BN494" s="1" t="s">
        <v>2621</v>
      </c>
      <c r="BO494" s="1" t="s">
        <v>3177</v>
      </c>
      <c r="BP494" s="1" t="s">
        <v>525</v>
      </c>
      <c r="BQ494" s="1" t="s">
        <v>526</v>
      </c>
      <c r="BR494" s="1" t="s">
        <v>525</v>
      </c>
      <c r="BS494" s="1" t="s">
        <v>526</v>
      </c>
      <c r="BT494">
        <v>492</v>
      </c>
      <c r="BU494" s="1" t="s">
        <v>1237</v>
      </c>
      <c r="BV494" s="1" t="s">
        <v>398</v>
      </c>
      <c r="BW494" s="1" t="s">
        <v>436</v>
      </c>
      <c r="BX494" s="1" t="s">
        <v>3154</v>
      </c>
      <c r="BY494" s="1" t="s">
        <v>3155</v>
      </c>
      <c r="BZ494" s="1" t="s">
        <v>2056</v>
      </c>
      <c r="CA494" s="1" t="s">
        <v>2051</v>
      </c>
      <c r="CB494" s="1"/>
      <c r="CC494" s="1"/>
      <c r="CD494">
        <v>0</v>
      </c>
      <c r="CF494" s="1" t="s">
        <v>395</v>
      </c>
      <c r="CG494">
        <v>1</v>
      </c>
      <c r="CH494" s="1" t="s">
        <v>2621</v>
      </c>
      <c r="CI494" s="1" t="s">
        <v>640</v>
      </c>
      <c r="CJ494" t="b">
        <v>0</v>
      </c>
      <c r="CK494" t="b">
        <v>0</v>
      </c>
      <c r="CL494" t="b">
        <v>0</v>
      </c>
      <c r="CM494" t="b">
        <v>0</v>
      </c>
      <c r="CN494">
        <v>0</v>
      </c>
      <c r="CO494" t="b">
        <v>1</v>
      </c>
      <c r="CP494">
        <v>0.36687752600000001</v>
      </c>
      <c r="CT494">
        <v>0.05</v>
      </c>
      <c r="CU494">
        <v>0</v>
      </c>
      <c r="CV494">
        <v>0</v>
      </c>
      <c r="CZ494">
        <v>0.116828457</v>
      </c>
      <c r="DA494">
        <v>0</v>
      </c>
      <c r="DB494">
        <v>0</v>
      </c>
      <c r="DC494">
        <v>0</v>
      </c>
      <c r="DD494">
        <v>0</v>
      </c>
      <c r="DE494">
        <v>0</v>
      </c>
      <c r="DF494">
        <v>0.116828457</v>
      </c>
      <c r="DG494">
        <v>0</v>
      </c>
    </row>
    <row r="495" spans="1:111" x14ac:dyDescent="0.3">
      <c r="A495" s="1" t="s">
        <v>525</v>
      </c>
      <c r="B495" s="1" t="s">
        <v>526</v>
      </c>
      <c r="C495">
        <v>134</v>
      </c>
      <c r="D495" s="1" t="s">
        <v>525</v>
      </c>
      <c r="E495" s="1" t="s">
        <v>526</v>
      </c>
      <c r="F495" t="b">
        <v>1</v>
      </c>
      <c r="G495" s="1" t="s">
        <v>398</v>
      </c>
      <c r="H495">
        <v>1.0249999999999999</v>
      </c>
      <c r="I495" s="1" t="s">
        <v>3176</v>
      </c>
      <c r="J495" s="1" t="s">
        <v>850</v>
      </c>
      <c r="K495" s="1" t="s">
        <v>3154</v>
      </c>
      <c r="L495" s="1" t="s">
        <v>3155</v>
      </c>
      <c r="M495" s="1" t="s">
        <v>2056</v>
      </c>
      <c r="N495" s="1"/>
      <c r="O495" s="1" t="s">
        <v>2051</v>
      </c>
      <c r="P495">
        <v>7</v>
      </c>
      <c r="Q495">
        <v>4</v>
      </c>
      <c r="R495" t="b">
        <v>1</v>
      </c>
      <c r="T495" s="1" t="s">
        <v>411</v>
      </c>
      <c r="U495" s="1" t="s">
        <v>395</v>
      </c>
      <c r="V495" t="b">
        <v>1</v>
      </c>
      <c r="W495">
        <v>6.25</v>
      </c>
      <c r="X495">
        <v>1</v>
      </c>
      <c r="Y495">
        <v>1.9349376</v>
      </c>
      <c r="Z495">
        <v>0.125</v>
      </c>
      <c r="AA495">
        <v>0</v>
      </c>
      <c r="AB495">
        <v>0</v>
      </c>
      <c r="AC495">
        <v>0</v>
      </c>
      <c r="AD495">
        <v>0</v>
      </c>
      <c r="AE495">
        <v>0</v>
      </c>
      <c r="AF495">
        <v>0</v>
      </c>
      <c r="AG495">
        <v>0</v>
      </c>
      <c r="AH495">
        <v>0</v>
      </c>
      <c r="AI495">
        <v>0</v>
      </c>
      <c r="AJ495">
        <v>0</v>
      </c>
      <c r="AK495">
        <v>1.9349376</v>
      </c>
      <c r="AL495">
        <v>0.15</v>
      </c>
      <c r="AM495">
        <v>0</v>
      </c>
      <c r="AO495">
        <v>0</v>
      </c>
      <c r="AP495">
        <v>0</v>
      </c>
      <c r="AQ495">
        <v>0.27500000000000002</v>
      </c>
      <c r="AR495">
        <v>0</v>
      </c>
      <c r="AS495">
        <v>0</v>
      </c>
      <c r="AT495">
        <v>0.27500000000000002</v>
      </c>
      <c r="AU495">
        <v>0</v>
      </c>
      <c r="AV495">
        <v>0</v>
      </c>
      <c r="AX495" s="1" t="s">
        <v>1563</v>
      </c>
      <c r="AY495">
        <v>223.6</v>
      </c>
      <c r="AZ495">
        <v>13.9130001</v>
      </c>
      <c r="BA495">
        <v>0.48166666666666669</v>
      </c>
      <c r="BB495">
        <v>0.39500000000000002</v>
      </c>
      <c r="BC495">
        <v>0</v>
      </c>
      <c r="BI495">
        <v>7.6666666666666661E-2</v>
      </c>
      <c r="BJ495">
        <v>0</v>
      </c>
      <c r="BK495">
        <v>0.55833333333333335</v>
      </c>
      <c r="BM495">
        <v>6.3333333333333339E-2</v>
      </c>
      <c r="BN495" s="1" t="s">
        <v>2621</v>
      </c>
      <c r="BO495" s="1" t="s">
        <v>3178</v>
      </c>
      <c r="BP495" s="1" t="s">
        <v>525</v>
      </c>
      <c r="BQ495" s="1" t="s">
        <v>526</v>
      </c>
      <c r="BR495" s="1" t="s">
        <v>525</v>
      </c>
      <c r="BS495" s="1" t="s">
        <v>526</v>
      </c>
      <c r="BT495">
        <v>493</v>
      </c>
      <c r="BU495" s="1" t="s">
        <v>1211</v>
      </c>
      <c r="BV495" s="1" t="s">
        <v>398</v>
      </c>
      <c r="BW495" s="1" t="s">
        <v>418</v>
      </c>
      <c r="BX495" s="1" t="s">
        <v>3154</v>
      </c>
      <c r="BY495" s="1" t="s">
        <v>3155</v>
      </c>
      <c r="BZ495" s="1" t="s">
        <v>2056</v>
      </c>
      <c r="CA495" s="1" t="s">
        <v>2051</v>
      </c>
      <c r="CB495" s="1"/>
      <c r="CC495" s="1"/>
      <c r="CD495">
        <v>0</v>
      </c>
      <c r="CF495" s="1" t="s">
        <v>395</v>
      </c>
      <c r="CG495">
        <v>1</v>
      </c>
      <c r="CH495" s="1" t="s">
        <v>2621</v>
      </c>
      <c r="CI495" s="1" t="s">
        <v>640</v>
      </c>
      <c r="CJ495" t="b">
        <v>0</v>
      </c>
      <c r="CK495" t="b">
        <v>0</v>
      </c>
      <c r="CL495" t="b">
        <v>0</v>
      </c>
      <c r="CM495" t="b">
        <v>0</v>
      </c>
      <c r="CN495">
        <v>0</v>
      </c>
      <c r="CO495" t="b">
        <v>1</v>
      </c>
      <c r="CP495">
        <v>0.31724271199999998</v>
      </c>
      <c r="CT495">
        <v>4.3333333333333335E-2</v>
      </c>
      <c r="CU495">
        <v>0</v>
      </c>
      <c r="CV495">
        <v>0</v>
      </c>
      <c r="CZ495">
        <v>5.7516925000000003E-2</v>
      </c>
      <c r="DA495">
        <v>0</v>
      </c>
      <c r="DB495">
        <v>0</v>
      </c>
      <c r="DC495">
        <v>0</v>
      </c>
      <c r="DD495">
        <v>0</v>
      </c>
      <c r="DE495">
        <v>0</v>
      </c>
      <c r="DF495">
        <v>5.7516925000000003E-2</v>
      </c>
      <c r="DG495">
        <v>0</v>
      </c>
    </row>
    <row r="496" spans="1:111" x14ac:dyDescent="0.3">
      <c r="A496" s="1" t="s">
        <v>525</v>
      </c>
      <c r="B496" s="1" t="s">
        <v>526</v>
      </c>
      <c r="C496">
        <v>134</v>
      </c>
      <c r="D496" s="1" t="s">
        <v>525</v>
      </c>
      <c r="E496" s="1" t="s">
        <v>526</v>
      </c>
      <c r="F496" t="b">
        <v>1</v>
      </c>
      <c r="G496" s="1" t="s">
        <v>398</v>
      </c>
      <c r="H496">
        <v>1.0249999999999999</v>
      </c>
      <c r="I496" s="1" t="s">
        <v>3176</v>
      </c>
      <c r="J496" s="1" t="s">
        <v>850</v>
      </c>
      <c r="K496" s="1" t="s">
        <v>3154</v>
      </c>
      <c r="L496" s="1" t="s">
        <v>3155</v>
      </c>
      <c r="M496" s="1" t="s">
        <v>2056</v>
      </c>
      <c r="N496" s="1"/>
      <c r="O496" s="1" t="s">
        <v>2051</v>
      </c>
      <c r="P496">
        <v>7</v>
      </c>
      <c r="Q496">
        <v>4</v>
      </c>
      <c r="R496" t="b">
        <v>1</v>
      </c>
      <c r="T496" s="1" t="s">
        <v>411</v>
      </c>
      <c r="U496" s="1" t="s">
        <v>395</v>
      </c>
      <c r="V496" t="b">
        <v>1</v>
      </c>
      <c r="W496">
        <v>6.25</v>
      </c>
      <c r="X496">
        <v>1</v>
      </c>
      <c r="Y496">
        <v>1.9349376</v>
      </c>
      <c r="Z496">
        <v>0.125</v>
      </c>
      <c r="AA496">
        <v>0</v>
      </c>
      <c r="AB496">
        <v>0</v>
      </c>
      <c r="AC496">
        <v>0</v>
      </c>
      <c r="AD496">
        <v>0</v>
      </c>
      <c r="AE496">
        <v>0</v>
      </c>
      <c r="AF496">
        <v>0</v>
      </c>
      <c r="AG496">
        <v>0</v>
      </c>
      <c r="AH496">
        <v>0</v>
      </c>
      <c r="AI496">
        <v>0</v>
      </c>
      <c r="AJ496">
        <v>0</v>
      </c>
      <c r="AK496">
        <v>1.9349376</v>
      </c>
      <c r="AL496">
        <v>0.15</v>
      </c>
      <c r="AM496">
        <v>0</v>
      </c>
      <c r="AO496">
        <v>0</v>
      </c>
      <c r="AP496">
        <v>0</v>
      </c>
      <c r="AQ496">
        <v>0.27500000000000002</v>
      </c>
      <c r="AR496">
        <v>0</v>
      </c>
      <c r="AS496">
        <v>0</v>
      </c>
      <c r="AT496">
        <v>0.27500000000000002</v>
      </c>
      <c r="AU496">
        <v>0</v>
      </c>
      <c r="AV496">
        <v>0</v>
      </c>
      <c r="AX496" s="1" t="s">
        <v>1563</v>
      </c>
      <c r="AY496">
        <v>223.6</v>
      </c>
      <c r="AZ496">
        <v>13.9130001</v>
      </c>
      <c r="BA496">
        <v>0.48166666666666669</v>
      </c>
      <c r="BB496">
        <v>0.39500000000000002</v>
      </c>
      <c r="BC496">
        <v>0</v>
      </c>
      <c r="BI496">
        <v>7.6666666666666661E-2</v>
      </c>
      <c r="BJ496">
        <v>0</v>
      </c>
      <c r="BK496">
        <v>0.55833333333333335</v>
      </c>
      <c r="BM496">
        <v>6.3333333333333339E-2</v>
      </c>
      <c r="BN496" s="1" t="s">
        <v>2621</v>
      </c>
      <c r="BO496" s="1" t="s">
        <v>3179</v>
      </c>
      <c r="BP496" s="1" t="s">
        <v>525</v>
      </c>
      <c r="BQ496" s="1" t="s">
        <v>526</v>
      </c>
      <c r="BR496" s="1" t="s">
        <v>525</v>
      </c>
      <c r="BS496" s="1" t="s">
        <v>526</v>
      </c>
      <c r="BT496">
        <v>497</v>
      </c>
      <c r="BU496" s="1" t="s">
        <v>1224</v>
      </c>
      <c r="BV496" s="1" t="s">
        <v>398</v>
      </c>
      <c r="BW496" s="1" t="s">
        <v>624</v>
      </c>
      <c r="BX496" s="1" t="s">
        <v>3154</v>
      </c>
      <c r="BY496" s="1" t="s">
        <v>3155</v>
      </c>
      <c r="BZ496" s="1" t="s">
        <v>2056</v>
      </c>
      <c r="CA496" s="1" t="s">
        <v>2051</v>
      </c>
      <c r="CB496" s="1"/>
      <c r="CC496" s="1" t="s">
        <v>3180</v>
      </c>
      <c r="CD496">
        <v>0</v>
      </c>
      <c r="CF496" s="1" t="s">
        <v>395</v>
      </c>
      <c r="CG496">
        <v>1</v>
      </c>
      <c r="CH496" s="1" t="s">
        <v>2621</v>
      </c>
      <c r="CI496" s="1" t="s">
        <v>640</v>
      </c>
      <c r="CJ496" t="b">
        <v>0</v>
      </c>
      <c r="CK496" t="b">
        <v>0</v>
      </c>
      <c r="CL496" t="b">
        <v>0</v>
      </c>
      <c r="CM496" t="b">
        <v>0</v>
      </c>
      <c r="CN496">
        <v>0</v>
      </c>
      <c r="CO496" t="b">
        <v>1</v>
      </c>
      <c r="CP496">
        <v>0.54167258699999998</v>
      </c>
      <c r="CT496">
        <v>7.4999999999999997E-2</v>
      </c>
      <c r="CU496">
        <v>0</v>
      </c>
      <c r="CV496">
        <v>0</v>
      </c>
      <c r="CZ496">
        <v>0.56924706700000005</v>
      </c>
      <c r="DA496">
        <v>0</v>
      </c>
      <c r="DB496">
        <v>0</v>
      </c>
      <c r="DC496">
        <v>0</v>
      </c>
      <c r="DD496">
        <v>0</v>
      </c>
      <c r="DE496">
        <v>0</v>
      </c>
      <c r="DF496">
        <v>0.56924706700000005</v>
      </c>
      <c r="DG496">
        <v>0</v>
      </c>
    </row>
    <row r="497" spans="1:111" x14ac:dyDescent="0.3">
      <c r="A497" s="1" t="s">
        <v>525</v>
      </c>
      <c r="B497" s="1" t="s">
        <v>526</v>
      </c>
      <c r="C497">
        <v>134</v>
      </c>
      <c r="D497" s="1" t="s">
        <v>525</v>
      </c>
      <c r="E497" s="1" t="s">
        <v>526</v>
      </c>
      <c r="F497" t="b">
        <v>1</v>
      </c>
      <c r="G497" s="1" t="s">
        <v>398</v>
      </c>
      <c r="H497">
        <v>1.0249999999999999</v>
      </c>
      <c r="I497" s="1" t="s">
        <v>3176</v>
      </c>
      <c r="J497" s="1" t="s">
        <v>850</v>
      </c>
      <c r="K497" s="1" t="s">
        <v>3154</v>
      </c>
      <c r="L497" s="1" t="s">
        <v>3155</v>
      </c>
      <c r="M497" s="1" t="s">
        <v>2056</v>
      </c>
      <c r="N497" s="1"/>
      <c r="O497" s="1" t="s">
        <v>2051</v>
      </c>
      <c r="P497">
        <v>7</v>
      </c>
      <c r="Q497">
        <v>4</v>
      </c>
      <c r="R497" t="b">
        <v>1</v>
      </c>
      <c r="T497" s="1" t="s">
        <v>411</v>
      </c>
      <c r="U497" s="1" t="s">
        <v>395</v>
      </c>
      <c r="V497" t="b">
        <v>1</v>
      </c>
      <c r="W497">
        <v>6.25</v>
      </c>
      <c r="X497">
        <v>1</v>
      </c>
      <c r="Y497">
        <v>1.9349376</v>
      </c>
      <c r="Z497">
        <v>0.125</v>
      </c>
      <c r="AA497">
        <v>0</v>
      </c>
      <c r="AB497">
        <v>0</v>
      </c>
      <c r="AC497">
        <v>0</v>
      </c>
      <c r="AD497">
        <v>0</v>
      </c>
      <c r="AE497">
        <v>0</v>
      </c>
      <c r="AF497">
        <v>0</v>
      </c>
      <c r="AG497">
        <v>0</v>
      </c>
      <c r="AH497">
        <v>0</v>
      </c>
      <c r="AI497">
        <v>0</v>
      </c>
      <c r="AJ497">
        <v>0</v>
      </c>
      <c r="AK497">
        <v>1.9349376</v>
      </c>
      <c r="AL497">
        <v>0.15</v>
      </c>
      <c r="AM497">
        <v>0</v>
      </c>
      <c r="AO497">
        <v>0</v>
      </c>
      <c r="AP497">
        <v>0</v>
      </c>
      <c r="AQ497">
        <v>0.27500000000000002</v>
      </c>
      <c r="AR497">
        <v>0</v>
      </c>
      <c r="AS497">
        <v>0</v>
      </c>
      <c r="AT497">
        <v>0.27500000000000002</v>
      </c>
      <c r="AU497">
        <v>0</v>
      </c>
      <c r="AV497">
        <v>0</v>
      </c>
      <c r="AX497" s="1" t="s">
        <v>1563</v>
      </c>
      <c r="AY497">
        <v>223.6</v>
      </c>
      <c r="AZ497">
        <v>13.9130001</v>
      </c>
      <c r="BA497">
        <v>0.48166666666666669</v>
      </c>
      <c r="BB497">
        <v>0.39500000000000002</v>
      </c>
      <c r="BC497">
        <v>0</v>
      </c>
      <c r="BI497">
        <v>7.6666666666666661E-2</v>
      </c>
      <c r="BJ497">
        <v>0</v>
      </c>
      <c r="BK497">
        <v>0.55833333333333335</v>
      </c>
      <c r="BM497">
        <v>6.3333333333333339E-2</v>
      </c>
      <c r="BN497" s="1" t="s">
        <v>2621</v>
      </c>
      <c r="BO497" s="1" t="s">
        <v>3181</v>
      </c>
      <c r="BP497" s="1" t="s">
        <v>525</v>
      </c>
      <c r="BQ497" s="1" t="s">
        <v>526</v>
      </c>
      <c r="BR497" s="1" t="s">
        <v>525</v>
      </c>
      <c r="BS497" s="1" t="s">
        <v>526</v>
      </c>
      <c r="BT497">
        <v>498</v>
      </c>
      <c r="BU497" s="1" t="s">
        <v>1232</v>
      </c>
      <c r="BV497" s="1" t="s">
        <v>398</v>
      </c>
      <c r="BW497" s="1" t="s">
        <v>412</v>
      </c>
      <c r="BX497" s="1" t="s">
        <v>3154</v>
      </c>
      <c r="BY497" s="1" t="s">
        <v>3155</v>
      </c>
      <c r="BZ497" s="1" t="s">
        <v>2056</v>
      </c>
      <c r="CA497" s="1" t="s">
        <v>2051</v>
      </c>
      <c r="CB497" s="1"/>
      <c r="CC497" s="1" t="s">
        <v>2597</v>
      </c>
      <c r="CD497">
        <v>0</v>
      </c>
      <c r="CF497" s="1" t="s">
        <v>395</v>
      </c>
      <c r="CG497">
        <v>0</v>
      </c>
      <c r="CH497" s="1" t="s">
        <v>2621</v>
      </c>
      <c r="CI497" s="1" t="s">
        <v>640</v>
      </c>
      <c r="CJ497" t="b">
        <v>0</v>
      </c>
      <c r="CK497" t="b">
        <v>0</v>
      </c>
      <c r="CL497" t="b">
        <v>0</v>
      </c>
      <c r="CM497" t="b">
        <v>0</v>
      </c>
      <c r="CN497">
        <v>0</v>
      </c>
      <c r="CO497" t="b">
        <v>1</v>
      </c>
      <c r="CP497">
        <v>0.43472170799999998</v>
      </c>
      <c r="CT497">
        <v>0.06</v>
      </c>
      <c r="CU497">
        <v>0</v>
      </c>
      <c r="CV497">
        <v>0</v>
      </c>
      <c r="CZ497">
        <v>0.374263823</v>
      </c>
      <c r="DA497">
        <v>0</v>
      </c>
      <c r="DB497">
        <v>0</v>
      </c>
      <c r="DC497">
        <v>0</v>
      </c>
      <c r="DD497">
        <v>0</v>
      </c>
      <c r="DE497">
        <v>0</v>
      </c>
      <c r="DF497">
        <v>0.374263823</v>
      </c>
      <c r="DG497">
        <v>0</v>
      </c>
    </row>
    <row r="498" spans="1:111" x14ac:dyDescent="0.3">
      <c r="A498" s="1" t="s">
        <v>525</v>
      </c>
      <c r="B498" s="1" t="s">
        <v>526</v>
      </c>
      <c r="C498">
        <v>134</v>
      </c>
      <c r="D498" s="1" t="s">
        <v>525</v>
      </c>
      <c r="E498" s="1" t="s">
        <v>526</v>
      </c>
      <c r="F498" t="b">
        <v>1</v>
      </c>
      <c r="G498" s="1" t="s">
        <v>398</v>
      </c>
      <c r="H498">
        <v>1.0249999999999999</v>
      </c>
      <c r="I498" s="1" t="s">
        <v>3176</v>
      </c>
      <c r="J498" s="1" t="s">
        <v>850</v>
      </c>
      <c r="K498" s="1" t="s">
        <v>3154</v>
      </c>
      <c r="L498" s="1" t="s">
        <v>3155</v>
      </c>
      <c r="M498" s="1" t="s">
        <v>2056</v>
      </c>
      <c r="N498" s="1"/>
      <c r="O498" s="1" t="s">
        <v>2051</v>
      </c>
      <c r="P498">
        <v>7</v>
      </c>
      <c r="Q498">
        <v>4</v>
      </c>
      <c r="R498" t="b">
        <v>1</v>
      </c>
      <c r="T498" s="1" t="s">
        <v>411</v>
      </c>
      <c r="U498" s="1" t="s">
        <v>395</v>
      </c>
      <c r="V498" t="b">
        <v>1</v>
      </c>
      <c r="W498">
        <v>6.25</v>
      </c>
      <c r="X498">
        <v>1</v>
      </c>
      <c r="Y498">
        <v>1.9349376</v>
      </c>
      <c r="Z498">
        <v>0.125</v>
      </c>
      <c r="AA498">
        <v>0</v>
      </c>
      <c r="AB498">
        <v>0</v>
      </c>
      <c r="AC498">
        <v>0</v>
      </c>
      <c r="AD498">
        <v>0</v>
      </c>
      <c r="AE498">
        <v>0</v>
      </c>
      <c r="AF498">
        <v>0</v>
      </c>
      <c r="AG498">
        <v>0</v>
      </c>
      <c r="AH498">
        <v>0</v>
      </c>
      <c r="AI498">
        <v>0</v>
      </c>
      <c r="AJ498">
        <v>0</v>
      </c>
      <c r="AK498">
        <v>1.9349376</v>
      </c>
      <c r="AL498">
        <v>0.15</v>
      </c>
      <c r="AM498">
        <v>0</v>
      </c>
      <c r="AO498">
        <v>0</v>
      </c>
      <c r="AP498">
        <v>0</v>
      </c>
      <c r="AQ498">
        <v>0.27500000000000002</v>
      </c>
      <c r="AR498">
        <v>0</v>
      </c>
      <c r="AS498">
        <v>0</v>
      </c>
      <c r="AT498">
        <v>0.27500000000000002</v>
      </c>
      <c r="AU498">
        <v>0</v>
      </c>
      <c r="AV498">
        <v>0</v>
      </c>
      <c r="AX498" s="1" t="s">
        <v>1563</v>
      </c>
      <c r="AY498">
        <v>223.6</v>
      </c>
      <c r="AZ498">
        <v>13.9130001</v>
      </c>
      <c r="BA498">
        <v>0.48166666666666669</v>
      </c>
      <c r="BB498">
        <v>0.39500000000000002</v>
      </c>
      <c r="BC498">
        <v>0</v>
      </c>
      <c r="BI498">
        <v>7.6666666666666661E-2</v>
      </c>
      <c r="BJ498">
        <v>0</v>
      </c>
      <c r="BK498">
        <v>0.55833333333333335</v>
      </c>
      <c r="BM498">
        <v>6.3333333333333339E-2</v>
      </c>
      <c r="BN498" s="1" t="s">
        <v>2621</v>
      </c>
      <c r="BO498" s="1" t="s">
        <v>3182</v>
      </c>
      <c r="BP498" s="1" t="s">
        <v>525</v>
      </c>
      <c r="BQ498" s="1" t="s">
        <v>526</v>
      </c>
      <c r="BR498" s="1" t="s">
        <v>525</v>
      </c>
      <c r="BS498" s="1" t="s">
        <v>526</v>
      </c>
      <c r="BT498">
        <v>500</v>
      </c>
      <c r="BU498" s="1" t="s">
        <v>1225</v>
      </c>
      <c r="BV498" s="1" t="s">
        <v>398</v>
      </c>
      <c r="BW498" s="1" t="s">
        <v>407</v>
      </c>
      <c r="BX498" s="1" t="s">
        <v>3154</v>
      </c>
      <c r="BY498" s="1" t="s">
        <v>3155</v>
      </c>
      <c r="BZ498" s="1" t="s">
        <v>2056</v>
      </c>
      <c r="CA498" s="1" t="s">
        <v>2051</v>
      </c>
      <c r="CB498" s="1"/>
      <c r="CC498" s="1"/>
      <c r="CD498">
        <v>0</v>
      </c>
      <c r="CF498" s="1" t="s">
        <v>395</v>
      </c>
      <c r="CG498">
        <v>0</v>
      </c>
      <c r="CH498" s="1" t="s">
        <v>2621</v>
      </c>
      <c r="CI498" s="1" t="s">
        <v>640</v>
      </c>
      <c r="CJ498" t="b">
        <v>0</v>
      </c>
      <c r="CK498" t="b">
        <v>0</v>
      </c>
      <c r="CL498" t="b">
        <v>0</v>
      </c>
      <c r="CM498" t="b">
        <v>0</v>
      </c>
      <c r="CN498">
        <v>0</v>
      </c>
      <c r="CO498" t="b">
        <v>1</v>
      </c>
      <c r="CP498">
        <v>0.36749082799999999</v>
      </c>
      <c r="CT498">
        <v>0.05</v>
      </c>
      <c r="CU498">
        <v>0</v>
      </c>
      <c r="CV498">
        <v>0</v>
      </c>
      <c r="CZ498">
        <v>0.29700627899999998</v>
      </c>
      <c r="DA498">
        <v>0</v>
      </c>
      <c r="DB498">
        <v>0</v>
      </c>
      <c r="DC498">
        <v>0</v>
      </c>
      <c r="DD498">
        <v>0</v>
      </c>
      <c r="DE498">
        <v>0</v>
      </c>
      <c r="DF498">
        <v>0.29700627899999998</v>
      </c>
      <c r="DG498">
        <v>0</v>
      </c>
    </row>
    <row r="499" spans="1:111" x14ac:dyDescent="0.3">
      <c r="A499" s="1" t="s">
        <v>525</v>
      </c>
      <c r="B499" s="1" t="s">
        <v>526</v>
      </c>
      <c r="C499">
        <v>134</v>
      </c>
      <c r="D499" s="1" t="s">
        <v>525</v>
      </c>
      <c r="E499" s="1" t="s">
        <v>526</v>
      </c>
      <c r="F499" t="b">
        <v>1</v>
      </c>
      <c r="G499" s="1" t="s">
        <v>398</v>
      </c>
      <c r="H499">
        <v>1.0249999999999999</v>
      </c>
      <c r="I499" s="1" t="s">
        <v>3176</v>
      </c>
      <c r="J499" s="1" t="s">
        <v>850</v>
      </c>
      <c r="K499" s="1" t="s">
        <v>3154</v>
      </c>
      <c r="L499" s="1" t="s">
        <v>3155</v>
      </c>
      <c r="M499" s="1" t="s">
        <v>2056</v>
      </c>
      <c r="N499" s="1"/>
      <c r="O499" s="1" t="s">
        <v>2051</v>
      </c>
      <c r="P499">
        <v>7</v>
      </c>
      <c r="Q499">
        <v>4</v>
      </c>
      <c r="R499" t="b">
        <v>1</v>
      </c>
      <c r="T499" s="1" t="s">
        <v>411</v>
      </c>
      <c r="U499" s="1" t="s">
        <v>395</v>
      </c>
      <c r="V499" t="b">
        <v>1</v>
      </c>
      <c r="W499">
        <v>6.25</v>
      </c>
      <c r="X499">
        <v>1</v>
      </c>
      <c r="Y499">
        <v>1.9349376</v>
      </c>
      <c r="Z499">
        <v>0.125</v>
      </c>
      <c r="AA499">
        <v>0</v>
      </c>
      <c r="AB499">
        <v>0</v>
      </c>
      <c r="AC499">
        <v>0</v>
      </c>
      <c r="AD499">
        <v>0</v>
      </c>
      <c r="AE499">
        <v>0</v>
      </c>
      <c r="AF499">
        <v>0</v>
      </c>
      <c r="AG499">
        <v>0</v>
      </c>
      <c r="AH499">
        <v>0</v>
      </c>
      <c r="AI499">
        <v>0</v>
      </c>
      <c r="AJ499">
        <v>0</v>
      </c>
      <c r="AK499">
        <v>1.9349376</v>
      </c>
      <c r="AL499">
        <v>0.15</v>
      </c>
      <c r="AM499">
        <v>0</v>
      </c>
      <c r="AO499">
        <v>0</v>
      </c>
      <c r="AP499">
        <v>0</v>
      </c>
      <c r="AQ499">
        <v>0.27500000000000002</v>
      </c>
      <c r="AR499">
        <v>0</v>
      </c>
      <c r="AS499">
        <v>0</v>
      </c>
      <c r="AT499">
        <v>0.27500000000000002</v>
      </c>
      <c r="AU499">
        <v>0</v>
      </c>
      <c r="AV499">
        <v>0</v>
      </c>
      <c r="AX499" s="1" t="s">
        <v>1563</v>
      </c>
      <c r="AY499">
        <v>223.6</v>
      </c>
      <c r="AZ499">
        <v>13.9130001</v>
      </c>
      <c r="BA499">
        <v>0.48166666666666669</v>
      </c>
      <c r="BB499">
        <v>0.39500000000000002</v>
      </c>
      <c r="BC499">
        <v>0</v>
      </c>
      <c r="BI499">
        <v>7.6666666666666661E-2</v>
      </c>
      <c r="BJ499">
        <v>0</v>
      </c>
      <c r="BK499">
        <v>0.55833333333333335</v>
      </c>
      <c r="BM499">
        <v>6.3333333333333339E-2</v>
      </c>
      <c r="BN499" s="1" t="s">
        <v>2621</v>
      </c>
      <c r="BO499" s="1" t="s">
        <v>3183</v>
      </c>
      <c r="BP499" s="1" t="s">
        <v>525</v>
      </c>
      <c r="BQ499" s="1" t="s">
        <v>526</v>
      </c>
      <c r="BR499" s="1" t="s">
        <v>525</v>
      </c>
      <c r="BS499" s="1" t="s">
        <v>526</v>
      </c>
      <c r="BT499">
        <v>502</v>
      </c>
      <c r="BU499" s="1" t="s">
        <v>1210</v>
      </c>
      <c r="BV499" s="1" t="s">
        <v>398</v>
      </c>
      <c r="BW499" s="1" t="s">
        <v>405</v>
      </c>
      <c r="BX499" s="1" t="s">
        <v>3154</v>
      </c>
      <c r="BY499" s="1" t="s">
        <v>3155</v>
      </c>
      <c r="BZ499" s="1" t="s">
        <v>2056</v>
      </c>
      <c r="CA499" s="1" t="s">
        <v>2051</v>
      </c>
      <c r="CB499" s="1"/>
      <c r="CC499" s="1"/>
      <c r="CD499">
        <v>0</v>
      </c>
      <c r="CF499" s="1" t="s">
        <v>395</v>
      </c>
      <c r="CG499">
        <v>1</v>
      </c>
      <c r="CH499" s="1" t="s">
        <v>2621</v>
      </c>
      <c r="CI499" s="1" t="s">
        <v>640</v>
      </c>
      <c r="CJ499" t="b">
        <v>0</v>
      </c>
      <c r="CK499" t="b">
        <v>0</v>
      </c>
      <c r="CL499" t="b">
        <v>0</v>
      </c>
      <c r="CM499" t="b">
        <v>0</v>
      </c>
      <c r="CN499">
        <v>0</v>
      </c>
      <c r="CO499" t="b">
        <v>1</v>
      </c>
      <c r="CP499">
        <v>0.40557590100000002</v>
      </c>
      <c r="CT499">
        <v>5.6666666666666664E-2</v>
      </c>
      <c r="CU499">
        <v>0</v>
      </c>
      <c r="CV499">
        <v>0</v>
      </c>
      <c r="CZ499">
        <v>0.156130195</v>
      </c>
      <c r="DA499">
        <v>0</v>
      </c>
      <c r="DB499">
        <v>0</v>
      </c>
      <c r="DC499">
        <v>0</v>
      </c>
      <c r="DD499">
        <v>0</v>
      </c>
      <c r="DE499">
        <v>0</v>
      </c>
      <c r="DF499">
        <v>0.156130195</v>
      </c>
      <c r="DG499">
        <v>0</v>
      </c>
    </row>
    <row r="500" spans="1:111" x14ac:dyDescent="0.3">
      <c r="A500" s="1" t="s">
        <v>525</v>
      </c>
      <c r="B500" s="1" t="s">
        <v>526</v>
      </c>
      <c r="C500">
        <v>134</v>
      </c>
      <c r="D500" s="1" t="s">
        <v>525</v>
      </c>
      <c r="E500" s="1" t="s">
        <v>526</v>
      </c>
      <c r="F500" t="b">
        <v>1</v>
      </c>
      <c r="G500" s="1" t="s">
        <v>398</v>
      </c>
      <c r="H500">
        <v>1.0249999999999999</v>
      </c>
      <c r="I500" s="1" t="s">
        <v>3176</v>
      </c>
      <c r="J500" s="1" t="s">
        <v>850</v>
      </c>
      <c r="K500" s="1" t="s">
        <v>3154</v>
      </c>
      <c r="L500" s="1" t="s">
        <v>3155</v>
      </c>
      <c r="M500" s="1" t="s">
        <v>2056</v>
      </c>
      <c r="N500" s="1"/>
      <c r="O500" s="1" t="s">
        <v>2051</v>
      </c>
      <c r="P500">
        <v>7</v>
      </c>
      <c r="Q500">
        <v>4</v>
      </c>
      <c r="R500" t="b">
        <v>1</v>
      </c>
      <c r="T500" s="1" t="s">
        <v>411</v>
      </c>
      <c r="U500" s="1" t="s">
        <v>395</v>
      </c>
      <c r="V500" t="b">
        <v>1</v>
      </c>
      <c r="W500">
        <v>6.25</v>
      </c>
      <c r="X500">
        <v>1</v>
      </c>
      <c r="Y500">
        <v>1.9349376</v>
      </c>
      <c r="Z500">
        <v>0.125</v>
      </c>
      <c r="AA500">
        <v>0</v>
      </c>
      <c r="AB500">
        <v>0</v>
      </c>
      <c r="AC500">
        <v>0</v>
      </c>
      <c r="AD500">
        <v>0</v>
      </c>
      <c r="AE500">
        <v>0</v>
      </c>
      <c r="AF500">
        <v>0</v>
      </c>
      <c r="AG500">
        <v>0</v>
      </c>
      <c r="AH500">
        <v>0</v>
      </c>
      <c r="AI500">
        <v>0</v>
      </c>
      <c r="AJ500">
        <v>0</v>
      </c>
      <c r="AK500">
        <v>1.9349376</v>
      </c>
      <c r="AL500">
        <v>0.15</v>
      </c>
      <c r="AM500">
        <v>0</v>
      </c>
      <c r="AO500">
        <v>0</v>
      </c>
      <c r="AP500">
        <v>0</v>
      </c>
      <c r="AQ500">
        <v>0.27500000000000002</v>
      </c>
      <c r="AR500">
        <v>0</v>
      </c>
      <c r="AS500">
        <v>0</v>
      </c>
      <c r="AT500">
        <v>0.27500000000000002</v>
      </c>
      <c r="AU500">
        <v>0</v>
      </c>
      <c r="AV500">
        <v>0</v>
      </c>
      <c r="AX500" s="1" t="s">
        <v>1563</v>
      </c>
      <c r="AY500">
        <v>223.6</v>
      </c>
      <c r="AZ500">
        <v>13.9130001</v>
      </c>
      <c r="BA500">
        <v>0.48166666666666669</v>
      </c>
      <c r="BB500">
        <v>0.39500000000000002</v>
      </c>
      <c r="BC500">
        <v>0</v>
      </c>
      <c r="BI500">
        <v>7.6666666666666661E-2</v>
      </c>
      <c r="BJ500">
        <v>0</v>
      </c>
      <c r="BK500">
        <v>0.55833333333333335</v>
      </c>
      <c r="BM500">
        <v>6.3333333333333339E-2</v>
      </c>
      <c r="BN500" s="1" t="s">
        <v>2621</v>
      </c>
      <c r="BO500" s="1" t="s">
        <v>3184</v>
      </c>
      <c r="BP500" s="1" t="s">
        <v>525</v>
      </c>
      <c r="BQ500" s="1" t="s">
        <v>526</v>
      </c>
      <c r="BR500" s="1" t="s">
        <v>525</v>
      </c>
      <c r="BS500" s="1" t="s">
        <v>526</v>
      </c>
      <c r="BT500">
        <v>504</v>
      </c>
      <c r="BU500" s="1" t="s">
        <v>1223</v>
      </c>
      <c r="BV500" s="1" t="s">
        <v>398</v>
      </c>
      <c r="BW500" s="1" t="s">
        <v>403</v>
      </c>
      <c r="BX500" s="1" t="s">
        <v>3154</v>
      </c>
      <c r="BY500" s="1" t="s">
        <v>3155</v>
      </c>
      <c r="BZ500" s="1" t="s">
        <v>2056</v>
      </c>
      <c r="CA500" s="1" t="s">
        <v>2051</v>
      </c>
      <c r="CB500" s="1"/>
      <c r="CC500" s="1"/>
      <c r="CD500">
        <v>0</v>
      </c>
      <c r="CF500" s="1" t="s">
        <v>395</v>
      </c>
      <c r="CG500">
        <v>0</v>
      </c>
      <c r="CH500" s="1" t="s">
        <v>2621</v>
      </c>
      <c r="CI500" s="1" t="s">
        <v>640</v>
      </c>
      <c r="CJ500" t="b">
        <v>0</v>
      </c>
      <c r="CK500" t="b">
        <v>0</v>
      </c>
      <c r="CL500" t="b">
        <v>0</v>
      </c>
      <c r="CM500" t="b">
        <v>0</v>
      </c>
      <c r="CN500">
        <v>0</v>
      </c>
      <c r="CO500" t="b">
        <v>1</v>
      </c>
      <c r="CP500">
        <v>0.40762403600000002</v>
      </c>
      <c r="CT500">
        <v>5.6666666666666664E-2</v>
      </c>
      <c r="CU500">
        <v>0</v>
      </c>
      <c r="CV500">
        <v>0</v>
      </c>
      <c r="CZ500">
        <v>0.36394488800000002</v>
      </c>
      <c r="DA500">
        <v>0</v>
      </c>
      <c r="DB500">
        <v>0</v>
      </c>
      <c r="DC500">
        <v>0</v>
      </c>
      <c r="DD500">
        <v>0</v>
      </c>
      <c r="DE500">
        <v>0</v>
      </c>
      <c r="DF500">
        <v>0.36394488800000002</v>
      </c>
      <c r="DG500">
        <v>0</v>
      </c>
    </row>
    <row r="501" spans="1:111" x14ac:dyDescent="0.3">
      <c r="A501" s="1" t="s">
        <v>525</v>
      </c>
      <c r="B501" s="1" t="s">
        <v>526</v>
      </c>
      <c r="C501">
        <v>59</v>
      </c>
      <c r="D501" s="1" t="s">
        <v>525</v>
      </c>
      <c r="E501" s="1" t="s">
        <v>526</v>
      </c>
      <c r="F501" t="b">
        <v>1</v>
      </c>
      <c r="G501" s="1" t="s">
        <v>398</v>
      </c>
      <c r="H501">
        <v>1.3316666666666668</v>
      </c>
      <c r="I501" s="1" t="s">
        <v>3185</v>
      </c>
      <c r="J501" s="1" t="s">
        <v>1914</v>
      </c>
      <c r="K501" s="1" t="s">
        <v>1927</v>
      </c>
      <c r="L501" s="1" t="s">
        <v>557</v>
      </c>
      <c r="M501" s="1" t="s">
        <v>2056</v>
      </c>
      <c r="N501" s="1"/>
      <c r="O501" s="1" t="s">
        <v>2051</v>
      </c>
      <c r="P501">
        <v>9</v>
      </c>
      <c r="Q501">
        <v>7</v>
      </c>
      <c r="R501" t="b">
        <v>0</v>
      </c>
      <c r="T501" s="1" t="s">
        <v>395</v>
      </c>
      <c r="U501" s="1" t="s">
        <v>395</v>
      </c>
      <c r="V501" t="b">
        <v>1</v>
      </c>
      <c r="W501">
        <v>6.0286359799999998</v>
      </c>
      <c r="X501">
        <v>1.125</v>
      </c>
      <c r="Y501">
        <v>1.4554204900000001</v>
      </c>
      <c r="Z501">
        <v>9.3333333333333338E-2</v>
      </c>
      <c r="AA501">
        <v>0</v>
      </c>
      <c r="AB501">
        <v>0</v>
      </c>
      <c r="AC501">
        <v>0</v>
      </c>
      <c r="AD501">
        <v>0</v>
      </c>
      <c r="AE501">
        <v>0</v>
      </c>
      <c r="AF501">
        <v>0</v>
      </c>
      <c r="AG501">
        <v>0</v>
      </c>
      <c r="AH501">
        <v>0</v>
      </c>
      <c r="AI501">
        <v>0</v>
      </c>
      <c r="AJ501">
        <v>0</v>
      </c>
      <c r="AK501">
        <v>1.4554204900000001</v>
      </c>
      <c r="AL501">
        <v>0.11333333333333333</v>
      </c>
      <c r="AM501">
        <v>0</v>
      </c>
      <c r="AO501">
        <v>0</v>
      </c>
      <c r="AP501">
        <v>0</v>
      </c>
      <c r="AQ501">
        <v>0.20666666666666667</v>
      </c>
      <c r="AR501">
        <v>0</v>
      </c>
      <c r="AS501">
        <v>0</v>
      </c>
      <c r="AT501">
        <v>0.20666666666666667</v>
      </c>
      <c r="AU501">
        <v>0</v>
      </c>
      <c r="AV501">
        <v>0</v>
      </c>
      <c r="AX501" s="1" t="s">
        <v>1563</v>
      </c>
      <c r="AY501">
        <v>101.7</v>
      </c>
      <c r="AZ501">
        <v>11.387999499999999</v>
      </c>
      <c r="BA501">
        <v>0.53500000000000003</v>
      </c>
      <c r="BB501">
        <v>0.43833333333333335</v>
      </c>
      <c r="BC501">
        <v>1.3333333333333334E-2</v>
      </c>
      <c r="BI501">
        <v>0.21333333333333335</v>
      </c>
      <c r="BJ501">
        <v>0</v>
      </c>
      <c r="BK501">
        <v>0.74833333333333329</v>
      </c>
      <c r="BM501">
        <v>0.11</v>
      </c>
      <c r="BN501" s="1" t="s">
        <v>2621</v>
      </c>
      <c r="BO501" s="1" t="s">
        <v>3186</v>
      </c>
      <c r="BP501" s="1" t="s">
        <v>525</v>
      </c>
      <c r="BQ501" s="1" t="s">
        <v>526</v>
      </c>
      <c r="BR501" s="1" t="s">
        <v>525</v>
      </c>
      <c r="BS501" s="1" t="s">
        <v>526</v>
      </c>
      <c r="BT501">
        <v>229</v>
      </c>
      <c r="BU501" s="1" t="s">
        <v>1240</v>
      </c>
      <c r="BV501" s="1" t="s">
        <v>398</v>
      </c>
      <c r="BW501" s="1" t="s">
        <v>405</v>
      </c>
      <c r="BX501" s="1" t="s">
        <v>1927</v>
      </c>
      <c r="BY501" s="1" t="s">
        <v>557</v>
      </c>
      <c r="BZ501" s="1" t="s">
        <v>2056</v>
      </c>
      <c r="CA501" s="1" t="s">
        <v>2051</v>
      </c>
      <c r="CB501" s="1"/>
      <c r="CC501" s="1"/>
      <c r="CD501">
        <v>0</v>
      </c>
      <c r="CF501" s="1" t="s">
        <v>395</v>
      </c>
      <c r="CG501">
        <v>1</v>
      </c>
      <c r="CH501" s="1" t="s">
        <v>2621</v>
      </c>
      <c r="CI501" s="1" t="s">
        <v>640</v>
      </c>
      <c r="CJ501" t="b">
        <v>0</v>
      </c>
      <c r="CK501" t="b">
        <v>0</v>
      </c>
      <c r="CL501" t="b">
        <v>0</v>
      </c>
      <c r="CM501" t="b">
        <v>0</v>
      </c>
      <c r="CN501">
        <v>0</v>
      </c>
      <c r="CO501" t="b">
        <v>1</v>
      </c>
      <c r="CP501">
        <v>0.54345476599999998</v>
      </c>
      <c r="CT501">
        <v>7.4999999999999997E-2</v>
      </c>
      <c r="CU501">
        <v>0</v>
      </c>
      <c r="CV501">
        <v>0</v>
      </c>
      <c r="CZ501">
        <v>0.473774374</v>
      </c>
      <c r="DA501">
        <v>0</v>
      </c>
      <c r="DB501">
        <v>0</v>
      </c>
      <c r="DC501">
        <v>0</v>
      </c>
      <c r="DD501">
        <v>0</v>
      </c>
      <c r="DE501">
        <v>0</v>
      </c>
      <c r="DF501">
        <v>0.473774374</v>
      </c>
      <c r="DG501">
        <v>0</v>
      </c>
    </row>
    <row r="502" spans="1:111" x14ac:dyDescent="0.3">
      <c r="A502" s="1" t="s">
        <v>525</v>
      </c>
      <c r="B502" s="1" t="s">
        <v>526</v>
      </c>
      <c r="C502">
        <v>59</v>
      </c>
      <c r="D502" s="1" t="s">
        <v>525</v>
      </c>
      <c r="E502" s="1" t="s">
        <v>526</v>
      </c>
      <c r="F502" t="b">
        <v>1</v>
      </c>
      <c r="G502" s="1" t="s">
        <v>398</v>
      </c>
      <c r="H502">
        <v>1.3316666666666668</v>
      </c>
      <c r="I502" s="1" t="s">
        <v>3185</v>
      </c>
      <c r="J502" s="1" t="s">
        <v>1914</v>
      </c>
      <c r="K502" s="1" t="s">
        <v>1927</v>
      </c>
      <c r="L502" s="1" t="s">
        <v>557</v>
      </c>
      <c r="M502" s="1" t="s">
        <v>2056</v>
      </c>
      <c r="N502" s="1"/>
      <c r="O502" s="1" t="s">
        <v>2051</v>
      </c>
      <c r="P502">
        <v>9</v>
      </c>
      <c r="Q502">
        <v>7</v>
      </c>
      <c r="R502" t="b">
        <v>0</v>
      </c>
      <c r="T502" s="1" t="s">
        <v>395</v>
      </c>
      <c r="U502" s="1" t="s">
        <v>395</v>
      </c>
      <c r="V502" t="b">
        <v>1</v>
      </c>
      <c r="W502">
        <v>6.0286359799999998</v>
      </c>
      <c r="X502">
        <v>1.125</v>
      </c>
      <c r="Y502">
        <v>1.4554204900000001</v>
      </c>
      <c r="Z502">
        <v>9.3333333333333338E-2</v>
      </c>
      <c r="AA502">
        <v>0</v>
      </c>
      <c r="AB502">
        <v>0</v>
      </c>
      <c r="AC502">
        <v>0</v>
      </c>
      <c r="AD502">
        <v>0</v>
      </c>
      <c r="AE502">
        <v>0</v>
      </c>
      <c r="AF502">
        <v>0</v>
      </c>
      <c r="AG502">
        <v>0</v>
      </c>
      <c r="AH502">
        <v>0</v>
      </c>
      <c r="AI502">
        <v>0</v>
      </c>
      <c r="AJ502">
        <v>0</v>
      </c>
      <c r="AK502">
        <v>1.4554204900000001</v>
      </c>
      <c r="AL502">
        <v>0.11333333333333333</v>
      </c>
      <c r="AM502">
        <v>0</v>
      </c>
      <c r="AO502">
        <v>0</v>
      </c>
      <c r="AP502">
        <v>0</v>
      </c>
      <c r="AQ502">
        <v>0.20666666666666667</v>
      </c>
      <c r="AR502">
        <v>0</v>
      </c>
      <c r="AS502">
        <v>0</v>
      </c>
      <c r="AT502">
        <v>0.20666666666666667</v>
      </c>
      <c r="AU502">
        <v>0</v>
      </c>
      <c r="AV502">
        <v>0</v>
      </c>
      <c r="AX502" s="1" t="s">
        <v>1563</v>
      </c>
      <c r="AY502">
        <v>101.7</v>
      </c>
      <c r="AZ502">
        <v>11.387999499999999</v>
      </c>
      <c r="BA502">
        <v>0.53500000000000003</v>
      </c>
      <c r="BB502">
        <v>0.43833333333333335</v>
      </c>
      <c r="BC502">
        <v>1.3333333333333334E-2</v>
      </c>
      <c r="BI502">
        <v>0.21333333333333335</v>
      </c>
      <c r="BJ502">
        <v>0</v>
      </c>
      <c r="BK502">
        <v>0.74833333333333329</v>
      </c>
      <c r="BM502">
        <v>0.11</v>
      </c>
      <c r="BN502" s="1" t="s">
        <v>2621</v>
      </c>
      <c r="BO502" s="1" t="s">
        <v>3187</v>
      </c>
      <c r="BP502" s="1" t="s">
        <v>525</v>
      </c>
      <c r="BQ502" s="1" t="s">
        <v>526</v>
      </c>
      <c r="BR502" s="1" t="s">
        <v>525</v>
      </c>
      <c r="BS502" s="1" t="s">
        <v>526</v>
      </c>
      <c r="BT502">
        <v>230</v>
      </c>
      <c r="BU502" s="1" t="s">
        <v>1241</v>
      </c>
      <c r="BV502" s="1" t="s">
        <v>398</v>
      </c>
      <c r="BW502" s="1" t="s">
        <v>407</v>
      </c>
      <c r="BX502" s="1" t="s">
        <v>1927</v>
      </c>
      <c r="BY502" s="1" t="s">
        <v>557</v>
      </c>
      <c r="BZ502" s="1" t="s">
        <v>2056</v>
      </c>
      <c r="CA502" s="1" t="s">
        <v>2051</v>
      </c>
      <c r="CB502" s="1"/>
      <c r="CC502" s="1"/>
      <c r="CD502">
        <v>0</v>
      </c>
      <c r="CF502" s="1" t="s">
        <v>395</v>
      </c>
      <c r="CG502">
        <v>1</v>
      </c>
      <c r="CH502" s="1" t="s">
        <v>2621</v>
      </c>
      <c r="CI502" s="1" t="s">
        <v>640</v>
      </c>
      <c r="CJ502" t="b">
        <v>0</v>
      </c>
      <c r="CK502" t="b">
        <v>0</v>
      </c>
      <c r="CL502" t="b">
        <v>0</v>
      </c>
      <c r="CM502" t="b">
        <v>0</v>
      </c>
      <c r="CN502">
        <v>0</v>
      </c>
      <c r="CO502" t="b">
        <v>1</v>
      </c>
      <c r="CP502">
        <v>0.37983566499999999</v>
      </c>
      <c r="CT502">
        <v>5.3333333333333337E-2</v>
      </c>
      <c r="CU502">
        <v>0</v>
      </c>
      <c r="CV502">
        <v>0</v>
      </c>
      <c r="CZ502">
        <v>0.12508361000000001</v>
      </c>
      <c r="DA502">
        <v>0</v>
      </c>
      <c r="DB502">
        <v>0</v>
      </c>
      <c r="DC502">
        <v>0</v>
      </c>
      <c r="DD502">
        <v>0</v>
      </c>
      <c r="DE502">
        <v>0</v>
      </c>
      <c r="DF502">
        <v>0.12508361000000001</v>
      </c>
      <c r="DG502">
        <v>0</v>
      </c>
    </row>
    <row r="503" spans="1:111" x14ac:dyDescent="0.3">
      <c r="A503" s="1" t="s">
        <v>525</v>
      </c>
      <c r="B503" s="1" t="s">
        <v>526</v>
      </c>
      <c r="C503">
        <v>59</v>
      </c>
      <c r="D503" s="1" t="s">
        <v>525</v>
      </c>
      <c r="E503" s="1" t="s">
        <v>526</v>
      </c>
      <c r="F503" t="b">
        <v>1</v>
      </c>
      <c r="G503" s="1" t="s">
        <v>398</v>
      </c>
      <c r="H503">
        <v>1.3316666666666668</v>
      </c>
      <c r="I503" s="1" t="s">
        <v>3185</v>
      </c>
      <c r="J503" s="1" t="s">
        <v>1914</v>
      </c>
      <c r="K503" s="1" t="s">
        <v>1927</v>
      </c>
      <c r="L503" s="1" t="s">
        <v>557</v>
      </c>
      <c r="M503" s="1" t="s">
        <v>2056</v>
      </c>
      <c r="N503" s="1"/>
      <c r="O503" s="1" t="s">
        <v>2051</v>
      </c>
      <c r="P503">
        <v>9</v>
      </c>
      <c r="Q503">
        <v>7</v>
      </c>
      <c r="R503" t="b">
        <v>0</v>
      </c>
      <c r="T503" s="1" t="s">
        <v>395</v>
      </c>
      <c r="U503" s="1" t="s">
        <v>395</v>
      </c>
      <c r="V503" t="b">
        <v>1</v>
      </c>
      <c r="W503">
        <v>6.0286359799999998</v>
      </c>
      <c r="X503">
        <v>1.125</v>
      </c>
      <c r="Y503">
        <v>1.4554204900000001</v>
      </c>
      <c r="Z503">
        <v>9.3333333333333338E-2</v>
      </c>
      <c r="AA503">
        <v>0</v>
      </c>
      <c r="AB503">
        <v>0</v>
      </c>
      <c r="AC503">
        <v>0</v>
      </c>
      <c r="AD503">
        <v>0</v>
      </c>
      <c r="AE503">
        <v>0</v>
      </c>
      <c r="AF503">
        <v>0</v>
      </c>
      <c r="AG503">
        <v>0</v>
      </c>
      <c r="AH503">
        <v>0</v>
      </c>
      <c r="AI503">
        <v>0</v>
      </c>
      <c r="AJ503">
        <v>0</v>
      </c>
      <c r="AK503">
        <v>1.4554204900000001</v>
      </c>
      <c r="AL503">
        <v>0.11333333333333333</v>
      </c>
      <c r="AM503">
        <v>0</v>
      </c>
      <c r="AO503">
        <v>0</v>
      </c>
      <c r="AP503">
        <v>0</v>
      </c>
      <c r="AQ503">
        <v>0.20666666666666667</v>
      </c>
      <c r="AR503">
        <v>0</v>
      </c>
      <c r="AS503">
        <v>0</v>
      </c>
      <c r="AT503">
        <v>0.20666666666666667</v>
      </c>
      <c r="AU503">
        <v>0</v>
      </c>
      <c r="AV503">
        <v>0</v>
      </c>
      <c r="AX503" s="1" t="s">
        <v>1563</v>
      </c>
      <c r="AY503">
        <v>101.7</v>
      </c>
      <c r="AZ503">
        <v>11.387999499999999</v>
      </c>
      <c r="BA503">
        <v>0.53500000000000003</v>
      </c>
      <c r="BB503">
        <v>0.43833333333333335</v>
      </c>
      <c r="BC503">
        <v>1.3333333333333334E-2</v>
      </c>
      <c r="BI503">
        <v>0.21333333333333335</v>
      </c>
      <c r="BJ503">
        <v>0</v>
      </c>
      <c r="BK503">
        <v>0.74833333333333329</v>
      </c>
      <c r="BM503">
        <v>0.11</v>
      </c>
      <c r="BN503" s="1" t="s">
        <v>2621</v>
      </c>
      <c r="BO503" s="1" t="s">
        <v>3188</v>
      </c>
      <c r="BP503" s="1" t="s">
        <v>525</v>
      </c>
      <c r="BQ503" s="1" t="s">
        <v>526</v>
      </c>
      <c r="BR503" s="1" t="s">
        <v>525</v>
      </c>
      <c r="BS503" s="1" t="s">
        <v>526</v>
      </c>
      <c r="BT503">
        <v>231</v>
      </c>
      <c r="BU503" s="1" t="s">
        <v>1242</v>
      </c>
      <c r="BV503" s="1" t="s">
        <v>398</v>
      </c>
      <c r="BW503" s="1" t="s">
        <v>412</v>
      </c>
      <c r="BX503" s="1" t="s">
        <v>1927</v>
      </c>
      <c r="BY503" s="1" t="s">
        <v>557</v>
      </c>
      <c r="BZ503" s="1" t="s">
        <v>2056</v>
      </c>
      <c r="CA503" s="1" t="s">
        <v>2051</v>
      </c>
      <c r="CB503" s="1"/>
      <c r="CC503" s="1"/>
      <c r="CD503">
        <v>0</v>
      </c>
      <c r="CF503" s="1" t="s">
        <v>395</v>
      </c>
      <c r="CG503">
        <v>1</v>
      </c>
      <c r="CH503" s="1" t="s">
        <v>2621</v>
      </c>
      <c r="CI503" s="1" t="s">
        <v>640</v>
      </c>
      <c r="CJ503" t="b">
        <v>0</v>
      </c>
      <c r="CK503" t="b">
        <v>0</v>
      </c>
      <c r="CL503" t="b">
        <v>0</v>
      </c>
      <c r="CM503" t="b">
        <v>0</v>
      </c>
      <c r="CN503">
        <v>0</v>
      </c>
      <c r="CO503" t="b">
        <v>1</v>
      </c>
      <c r="CP503">
        <v>0.441994041</v>
      </c>
      <c r="CT503">
        <v>6.1666666666666668E-2</v>
      </c>
      <c r="CU503">
        <v>0</v>
      </c>
      <c r="CV503">
        <v>0</v>
      </c>
      <c r="CZ503">
        <v>0.188791916</v>
      </c>
      <c r="DA503">
        <v>0</v>
      </c>
      <c r="DB503">
        <v>0</v>
      </c>
      <c r="DC503">
        <v>0</v>
      </c>
      <c r="DD503">
        <v>0</v>
      </c>
      <c r="DE503">
        <v>0</v>
      </c>
      <c r="DF503">
        <v>0.188791916</v>
      </c>
      <c r="DG503">
        <v>0</v>
      </c>
    </row>
    <row r="504" spans="1:111" x14ac:dyDescent="0.3">
      <c r="A504" s="1" t="s">
        <v>525</v>
      </c>
      <c r="B504" s="1" t="s">
        <v>526</v>
      </c>
      <c r="C504">
        <v>59</v>
      </c>
      <c r="D504" s="1" t="s">
        <v>525</v>
      </c>
      <c r="E504" s="1" t="s">
        <v>526</v>
      </c>
      <c r="F504" t="b">
        <v>1</v>
      </c>
      <c r="G504" s="1" t="s">
        <v>398</v>
      </c>
      <c r="H504">
        <v>1.3316666666666668</v>
      </c>
      <c r="I504" s="1" t="s">
        <v>3185</v>
      </c>
      <c r="J504" s="1" t="s">
        <v>1914</v>
      </c>
      <c r="K504" s="1" t="s">
        <v>1927</v>
      </c>
      <c r="L504" s="1" t="s">
        <v>557</v>
      </c>
      <c r="M504" s="1" t="s">
        <v>2056</v>
      </c>
      <c r="N504" s="1"/>
      <c r="O504" s="1" t="s">
        <v>2051</v>
      </c>
      <c r="P504">
        <v>9</v>
      </c>
      <c r="Q504">
        <v>7</v>
      </c>
      <c r="R504" t="b">
        <v>0</v>
      </c>
      <c r="T504" s="1" t="s">
        <v>395</v>
      </c>
      <c r="U504" s="1" t="s">
        <v>395</v>
      </c>
      <c r="V504" t="b">
        <v>1</v>
      </c>
      <c r="W504">
        <v>6.0286359799999998</v>
      </c>
      <c r="X504">
        <v>1.125</v>
      </c>
      <c r="Y504">
        <v>1.4554204900000001</v>
      </c>
      <c r="Z504">
        <v>9.3333333333333338E-2</v>
      </c>
      <c r="AA504">
        <v>0</v>
      </c>
      <c r="AB504">
        <v>0</v>
      </c>
      <c r="AC504">
        <v>0</v>
      </c>
      <c r="AD504">
        <v>0</v>
      </c>
      <c r="AE504">
        <v>0</v>
      </c>
      <c r="AF504">
        <v>0</v>
      </c>
      <c r="AG504">
        <v>0</v>
      </c>
      <c r="AH504">
        <v>0</v>
      </c>
      <c r="AI504">
        <v>0</v>
      </c>
      <c r="AJ504">
        <v>0</v>
      </c>
      <c r="AK504">
        <v>1.4554204900000001</v>
      </c>
      <c r="AL504">
        <v>0.11333333333333333</v>
      </c>
      <c r="AM504">
        <v>0</v>
      </c>
      <c r="AO504">
        <v>0</v>
      </c>
      <c r="AP504">
        <v>0</v>
      </c>
      <c r="AQ504">
        <v>0.20666666666666667</v>
      </c>
      <c r="AR504">
        <v>0</v>
      </c>
      <c r="AS504">
        <v>0</v>
      </c>
      <c r="AT504">
        <v>0.20666666666666667</v>
      </c>
      <c r="AU504">
        <v>0</v>
      </c>
      <c r="AV504">
        <v>0</v>
      </c>
      <c r="AX504" s="1" t="s">
        <v>1563</v>
      </c>
      <c r="AY504">
        <v>101.7</v>
      </c>
      <c r="AZ504">
        <v>11.387999499999999</v>
      </c>
      <c r="BA504">
        <v>0.53500000000000003</v>
      </c>
      <c r="BB504">
        <v>0.43833333333333335</v>
      </c>
      <c r="BC504">
        <v>1.3333333333333334E-2</v>
      </c>
      <c r="BI504">
        <v>0.21333333333333335</v>
      </c>
      <c r="BJ504">
        <v>0</v>
      </c>
      <c r="BK504">
        <v>0.74833333333333329</v>
      </c>
      <c r="BM504">
        <v>0.11</v>
      </c>
      <c r="BN504" s="1" t="s">
        <v>2621</v>
      </c>
      <c r="BO504" s="1" t="s">
        <v>3189</v>
      </c>
      <c r="BP504" s="1" t="s">
        <v>525</v>
      </c>
      <c r="BQ504" s="1" t="s">
        <v>526</v>
      </c>
      <c r="BR504" s="1" t="s">
        <v>525</v>
      </c>
      <c r="BS504" s="1" t="s">
        <v>526</v>
      </c>
      <c r="BT504">
        <v>232</v>
      </c>
      <c r="BU504" s="1" t="s">
        <v>1243</v>
      </c>
      <c r="BV504" s="1" t="s">
        <v>398</v>
      </c>
      <c r="BW504" s="1" t="s">
        <v>418</v>
      </c>
      <c r="BX504" s="1" t="s">
        <v>1927</v>
      </c>
      <c r="BY504" s="1" t="s">
        <v>557</v>
      </c>
      <c r="BZ504" s="1" t="s">
        <v>2056</v>
      </c>
      <c r="CA504" s="1" t="s">
        <v>2051</v>
      </c>
      <c r="CB504" s="1"/>
      <c r="CC504" s="1"/>
      <c r="CD504">
        <v>0</v>
      </c>
      <c r="CF504" s="1" t="s">
        <v>395</v>
      </c>
      <c r="CG504">
        <v>1</v>
      </c>
      <c r="CH504" s="1" t="s">
        <v>2621</v>
      </c>
      <c r="CI504" s="1" t="s">
        <v>640</v>
      </c>
      <c r="CJ504" t="b">
        <v>0</v>
      </c>
      <c r="CK504" t="b">
        <v>0</v>
      </c>
      <c r="CL504" t="b">
        <v>0</v>
      </c>
      <c r="CM504" t="b">
        <v>0</v>
      </c>
      <c r="CN504">
        <v>0</v>
      </c>
      <c r="CO504" t="b">
        <v>1</v>
      </c>
      <c r="CP504">
        <v>0.28242915899999999</v>
      </c>
      <c r="CT504">
        <v>3.833333333333333E-2</v>
      </c>
      <c r="CU504">
        <v>0</v>
      </c>
      <c r="CV504">
        <v>0</v>
      </c>
      <c r="CZ504">
        <v>3.0059550000000001E-2</v>
      </c>
      <c r="DA504">
        <v>0</v>
      </c>
      <c r="DB504">
        <v>0</v>
      </c>
      <c r="DC504">
        <v>0</v>
      </c>
      <c r="DD504">
        <v>0</v>
      </c>
      <c r="DE504">
        <v>0</v>
      </c>
      <c r="DF504">
        <v>3.0059550000000001E-2</v>
      </c>
      <c r="DG504">
        <v>0</v>
      </c>
    </row>
    <row r="505" spans="1:111" x14ac:dyDescent="0.3">
      <c r="A505" s="1" t="s">
        <v>525</v>
      </c>
      <c r="B505" s="1" t="s">
        <v>526</v>
      </c>
      <c r="C505">
        <v>59</v>
      </c>
      <c r="D505" s="1" t="s">
        <v>525</v>
      </c>
      <c r="E505" s="1" t="s">
        <v>526</v>
      </c>
      <c r="F505" t="b">
        <v>1</v>
      </c>
      <c r="G505" s="1" t="s">
        <v>398</v>
      </c>
      <c r="H505">
        <v>1.3316666666666668</v>
      </c>
      <c r="I505" s="1" t="s">
        <v>3185</v>
      </c>
      <c r="J505" s="1" t="s">
        <v>1914</v>
      </c>
      <c r="K505" s="1" t="s">
        <v>1927</v>
      </c>
      <c r="L505" s="1" t="s">
        <v>557</v>
      </c>
      <c r="M505" s="1" t="s">
        <v>2056</v>
      </c>
      <c r="N505" s="1"/>
      <c r="O505" s="1" t="s">
        <v>2051</v>
      </c>
      <c r="P505">
        <v>9</v>
      </c>
      <c r="Q505">
        <v>7</v>
      </c>
      <c r="R505" t="b">
        <v>0</v>
      </c>
      <c r="T505" s="1" t="s">
        <v>395</v>
      </c>
      <c r="U505" s="1" t="s">
        <v>395</v>
      </c>
      <c r="V505" t="b">
        <v>1</v>
      </c>
      <c r="W505">
        <v>6.0286359799999998</v>
      </c>
      <c r="X505">
        <v>1.125</v>
      </c>
      <c r="Y505">
        <v>1.4554204900000001</v>
      </c>
      <c r="Z505">
        <v>9.3333333333333338E-2</v>
      </c>
      <c r="AA505">
        <v>0</v>
      </c>
      <c r="AB505">
        <v>0</v>
      </c>
      <c r="AC505">
        <v>0</v>
      </c>
      <c r="AD505">
        <v>0</v>
      </c>
      <c r="AE505">
        <v>0</v>
      </c>
      <c r="AF505">
        <v>0</v>
      </c>
      <c r="AG505">
        <v>0</v>
      </c>
      <c r="AH505">
        <v>0</v>
      </c>
      <c r="AI505">
        <v>0</v>
      </c>
      <c r="AJ505">
        <v>0</v>
      </c>
      <c r="AK505">
        <v>1.4554204900000001</v>
      </c>
      <c r="AL505">
        <v>0.11333333333333333</v>
      </c>
      <c r="AM505">
        <v>0</v>
      </c>
      <c r="AO505">
        <v>0</v>
      </c>
      <c r="AP505">
        <v>0</v>
      </c>
      <c r="AQ505">
        <v>0.20666666666666667</v>
      </c>
      <c r="AR505">
        <v>0</v>
      </c>
      <c r="AS505">
        <v>0</v>
      </c>
      <c r="AT505">
        <v>0.20666666666666667</v>
      </c>
      <c r="AU505">
        <v>0</v>
      </c>
      <c r="AV505">
        <v>0</v>
      </c>
      <c r="AX505" s="1" t="s">
        <v>1563</v>
      </c>
      <c r="AY505">
        <v>101.7</v>
      </c>
      <c r="AZ505">
        <v>11.387999499999999</v>
      </c>
      <c r="BA505">
        <v>0.53500000000000003</v>
      </c>
      <c r="BB505">
        <v>0.43833333333333335</v>
      </c>
      <c r="BC505">
        <v>1.3333333333333334E-2</v>
      </c>
      <c r="BI505">
        <v>0.21333333333333335</v>
      </c>
      <c r="BJ505">
        <v>0</v>
      </c>
      <c r="BK505">
        <v>0.74833333333333329</v>
      </c>
      <c r="BM505">
        <v>0.11</v>
      </c>
      <c r="BN505" s="1" t="s">
        <v>2621</v>
      </c>
      <c r="BO505" s="1" t="s">
        <v>3190</v>
      </c>
      <c r="BP505" s="1" t="s">
        <v>525</v>
      </c>
      <c r="BQ505" s="1" t="s">
        <v>526</v>
      </c>
      <c r="BR505" s="1" t="s">
        <v>525</v>
      </c>
      <c r="BS505" s="1" t="s">
        <v>526</v>
      </c>
      <c r="BT505">
        <v>233</v>
      </c>
      <c r="BU505" s="1" t="s">
        <v>996</v>
      </c>
      <c r="BV505" s="1" t="s">
        <v>398</v>
      </c>
      <c r="BW505" s="1" t="s">
        <v>436</v>
      </c>
      <c r="BX505" s="1" t="s">
        <v>1927</v>
      </c>
      <c r="BY505" s="1" t="s">
        <v>557</v>
      </c>
      <c r="BZ505" s="1" t="s">
        <v>2056</v>
      </c>
      <c r="CA505" s="1" t="s">
        <v>2051</v>
      </c>
      <c r="CB505" s="1"/>
      <c r="CC505" s="1"/>
      <c r="CD505">
        <v>0</v>
      </c>
      <c r="CF505" s="1" t="s">
        <v>395</v>
      </c>
      <c r="CG505">
        <v>1</v>
      </c>
      <c r="CH505" s="1" t="s">
        <v>2621</v>
      </c>
      <c r="CI505" s="1" t="s">
        <v>640</v>
      </c>
      <c r="CJ505" t="b">
        <v>0</v>
      </c>
      <c r="CK505" t="b">
        <v>0</v>
      </c>
      <c r="CL505" t="b">
        <v>0</v>
      </c>
      <c r="CM505" t="b">
        <v>0</v>
      </c>
      <c r="CN505">
        <v>0</v>
      </c>
      <c r="CO505" t="b">
        <v>1</v>
      </c>
      <c r="CP505">
        <v>0.38454473</v>
      </c>
      <c r="CT505">
        <v>6.3333333333333339E-2</v>
      </c>
      <c r="CU505">
        <v>1.3333333333333334E-2</v>
      </c>
      <c r="CV505">
        <v>0</v>
      </c>
      <c r="CZ505">
        <v>0.119430631</v>
      </c>
      <c r="DA505">
        <v>0</v>
      </c>
      <c r="DB505">
        <v>0</v>
      </c>
      <c r="DC505">
        <v>0</v>
      </c>
      <c r="DD505">
        <v>0</v>
      </c>
      <c r="DE505">
        <v>0</v>
      </c>
      <c r="DF505">
        <v>0.119430631</v>
      </c>
      <c r="DG505">
        <v>0</v>
      </c>
    </row>
    <row r="506" spans="1:111" x14ac:dyDescent="0.3">
      <c r="A506" s="1" t="s">
        <v>525</v>
      </c>
      <c r="B506" s="1" t="s">
        <v>526</v>
      </c>
      <c r="C506">
        <v>59</v>
      </c>
      <c r="D506" s="1" t="s">
        <v>525</v>
      </c>
      <c r="E506" s="1" t="s">
        <v>526</v>
      </c>
      <c r="F506" t="b">
        <v>1</v>
      </c>
      <c r="G506" s="1" t="s">
        <v>398</v>
      </c>
      <c r="H506">
        <v>1.3316666666666668</v>
      </c>
      <c r="I506" s="1" t="s">
        <v>3185</v>
      </c>
      <c r="J506" s="1" t="s">
        <v>1914</v>
      </c>
      <c r="K506" s="1" t="s">
        <v>1927</v>
      </c>
      <c r="L506" s="1" t="s">
        <v>557</v>
      </c>
      <c r="M506" s="1" t="s">
        <v>2056</v>
      </c>
      <c r="N506" s="1"/>
      <c r="O506" s="1" t="s">
        <v>2051</v>
      </c>
      <c r="P506">
        <v>9</v>
      </c>
      <c r="Q506">
        <v>7</v>
      </c>
      <c r="R506" t="b">
        <v>0</v>
      </c>
      <c r="T506" s="1" t="s">
        <v>395</v>
      </c>
      <c r="U506" s="1" t="s">
        <v>395</v>
      </c>
      <c r="V506" t="b">
        <v>1</v>
      </c>
      <c r="W506">
        <v>6.0286359799999998</v>
      </c>
      <c r="X506">
        <v>1.125</v>
      </c>
      <c r="Y506">
        <v>1.4554204900000001</v>
      </c>
      <c r="Z506">
        <v>9.3333333333333338E-2</v>
      </c>
      <c r="AA506">
        <v>0</v>
      </c>
      <c r="AB506">
        <v>0</v>
      </c>
      <c r="AC506">
        <v>0</v>
      </c>
      <c r="AD506">
        <v>0</v>
      </c>
      <c r="AE506">
        <v>0</v>
      </c>
      <c r="AF506">
        <v>0</v>
      </c>
      <c r="AG506">
        <v>0</v>
      </c>
      <c r="AH506">
        <v>0</v>
      </c>
      <c r="AI506">
        <v>0</v>
      </c>
      <c r="AJ506">
        <v>0</v>
      </c>
      <c r="AK506">
        <v>1.4554204900000001</v>
      </c>
      <c r="AL506">
        <v>0.11333333333333333</v>
      </c>
      <c r="AM506">
        <v>0</v>
      </c>
      <c r="AO506">
        <v>0</v>
      </c>
      <c r="AP506">
        <v>0</v>
      </c>
      <c r="AQ506">
        <v>0.20666666666666667</v>
      </c>
      <c r="AR506">
        <v>0</v>
      </c>
      <c r="AS506">
        <v>0</v>
      </c>
      <c r="AT506">
        <v>0.20666666666666667</v>
      </c>
      <c r="AU506">
        <v>0</v>
      </c>
      <c r="AV506">
        <v>0</v>
      </c>
      <c r="AX506" s="1" t="s">
        <v>1563</v>
      </c>
      <c r="AY506">
        <v>101.7</v>
      </c>
      <c r="AZ506">
        <v>11.387999499999999</v>
      </c>
      <c r="BA506">
        <v>0.53500000000000003</v>
      </c>
      <c r="BB506">
        <v>0.43833333333333335</v>
      </c>
      <c r="BC506">
        <v>1.3333333333333334E-2</v>
      </c>
      <c r="BI506">
        <v>0.21333333333333335</v>
      </c>
      <c r="BJ506">
        <v>0</v>
      </c>
      <c r="BK506">
        <v>0.74833333333333329</v>
      </c>
      <c r="BM506">
        <v>0.11</v>
      </c>
      <c r="BN506" s="1" t="s">
        <v>2621</v>
      </c>
      <c r="BO506" s="1" t="s">
        <v>3191</v>
      </c>
      <c r="BP506" s="1" t="s">
        <v>525</v>
      </c>
      <c r="BQ506" s="1" t="s">
        <v>526</v>
      </c>
      <c r="BR506" s="1" t="s">
        <v>525</v>
      </c>
      <c r="BS506" s="1" t="s">
        <v>526</v>
      </c>
      <c r="BT506">
        <v>234</v>
      </c>
      <c r="BU506" s="1" t="s">
        <v>1244</v>
      </c>
      <c r="BV506" s="1" t="s">
        <v>398</v>
      </c>
      <c r="BW506" s="1" t="s">
        <v>435</v>
      </c>
      <c r="BX506" s="1" t="s">
        <v>1927</v>
      </c>
      <c r="BY506" s="1" t="s">
        <v>557</v>
      </c>
      <c r="BZ506" s="1" t="s">
        <v>2056</v>
      </c>
      <c r="CA506" s="1" t="s">
        <v>2051</v>
      </c>
      <c r="CB506" s="1"/>
      <c r="CC506" s="1"/>
      <c r="CD506">
        <v>0</v>
      </c>
      <c r="CF506" s="1" t="s">
        <v>395</v>
      </c>
      <c r="CG506">
        <v>0</v>
      </c>
      <c r="CH506" s="1" t="s">
        <v>2621</v>
      </c>
      <c r="CI506" s="1" t="s">
        <v>640</v>
      </c>
      <c r="CJ506" t="b">
        <v>0</v>
      </c>
      <c r="CK506" t="b">
        <v>0</v>
      </c>
      <c r="CL506" t="b">
        <v>0</v>
      </c>
      <c r="CM506" t="b">
        <v>0</v>
      </c>
      <c r="CN506">
        <v>0</v>
      </c>
      <c r="CO506" t="b">
        <v>1</v>
      </c>
      <c r="CP506">
        <v>0.18211862400000001</v>
      </c>
      <c r="CT506">
        <v>2.5000000000000001E-2</v>
      </c>
      <c r="CU506">
        <v>0</v>
      </c>
      <c r="CV506">
        <v>0</v>
      </c>
      <c r="CZ506">
        <v>0.106778704</v>
      </c>
      <c r="DA506">
        <v>0</v>
      </c>
      <c r="DB506">
        <v>0</v>
      </c>
      <c r="DC506">
        <v>0</v>
      </c>
      <c r="DD506">
        <v>0</v>
      </c>
      <c r="DE506">
        <v>0</v>
      </c>
      <c r="DF506">
        <v>0.106778704</v>
      </c>
      <c r="DG506">
        <v>0</v>
      </c>
    </row>
    <row r="507" spans="1:111" x14ac:dyDescent="0.3">
      <c r="A507" s="1" t="s">
        <v>525</v>
      </c>
      <c r="B507" s="1" t="s">
        <v>526</v>
      </c>
      <c r="C507">
        <v>59</v>
      </c>
      <c r="D507" s="1" t="s">
        <v>525</v>
      </c>
      <c r="E507" s="1" t="s">
        <v>526</v>
      </c>
      <c r="F507" t="b">
        <v>1</v>
      </c>
      <c r="G507" s="1" t="s">
        <v>398</v>
      </c>
      <c r="H507">
        <v>1.3316666666666668</v>
      </c>
      <c r="I507" s="1" t="s">
        <v>3185</v>
      </c>
      <c r="J507" s="1" t="s">
        <v>1914</v>
      </c>
      <c r="K507" s="1" t="s">
        <v>1927</v>
      </c>
      <c r="L507" s="1" t="s">
        <v>557</v>
      </c>
      <c r="M507" s="1" t="s">
        <v>2056</v>
      </c>
      <c r="N507" s="1"/>
      <c r="O507" s="1" t="s">
        <v>2051</v>
      </c>
      <c r="P507">
        <v>9</v>
      </c>
      <c r="Q507">
        <v>7</v>
      </c>
      <c r="R507" t="b">
        <v>0</v>
      </c>
      <c r="T507" s="1" t="s">
        <v>395</v>
      </c>
      <c r="U507" s="1" t="s">
        <v>395</v>
      </c>
      <c r="V507" t="b">
        <v>1</v>
      </c>
      <c r="W507">
        <v>6.0286359799999998</v>
      </c>
      <c r="X507">
        <v>1.125</v>
      </c>
      <c r="Y507">
        <v>1.4554204900000001</v>
      </c>
      <c r="Z507">
        <v>9.3333333333333338E-2</v>
      </c>
      <c r="AA507">
        <v>0</v>
      </c>
      <c r="AB507">
        <v>0</v>
      </c>
      <c r="AC507">
        <v>0</v>
      </c>
      <c r="AD507">
        <v>0</v>
      </c>
      <c r="AE507">
        <v>0</v>
      </c>
      <c r="AF507">
        <v>0</v>
      </c>
      <c r="AG507">
        <v>0</v>
      </c>
      <c r="AH507">
        <v>0</v>
      </c>
      <c r="AI507">
        <v>0</v>
      </c>
      <c r="AJ507">
        <v>0</v>
      </c>
      <c r="AK507">
        <v>1.4554204900000001</v>
      </c>
      <c r="AL507">
        <v>0.11333333333333333</v>
      </c>
      <c r="AM507">
        <v>0</v>
      </c>
      <c r="AO507">
        <v>0</v>
      </c>
      <c r="AP507">
        <v>0</v>
      </c>
      <c r="AQ507">
        <v>0.20666666666666667</v>
      </c>
      <c r="AR507">
        <v>0</v>
      </c>
      <c r="AS507">
        <v>0</v>
      </c>
      <c r="AT507">
        <v>0.20666666666666667</v>
      </c>
      <c r="AU507">
        <v>0</v>
      </c>
      <c r="AV507">
        <v>0</v>
      </c>
      <c r="AX507" s="1" t="s">
        <v>1563</v>
      </c>
      <c r="AY507">
        <v>101.7</v>
      </c>
      <c r="AZ507">
        <v>11.387999499999999</v>
      </c>
      <c r="BA507">
        <v>0.53500000000000003</v>
      </c>
      <c r="BB507">
        <v>0.43833333333333335</v>
      </c>
      <c r="BC507">
        <v>1.3333333333333334E-2</v>
      </c>
      <c r="BI507">
        <v>0.21333333333333335</v>
      </c>
      <c r="BJ507">
        <v>0</v>
      </c>
      <c r="BK507">
        <v>0.74833333333333329</v>
      </c>
      <c r="BM507">
        <v>0.11</v>
      </c>
      <c r="BN507" s="1" t="s">
        <v>2621</v>
      </c>
      <c r="BO507" s="1" t="s">
        <v>3192</v>
      </c>
      <c r="BP507" s="1" t="s">
        <v>525</v>
      </c>
      <c r="BQ507" s="1" t="s">
        <v>526</v>
      </c>
      <c r="BR507" s="1" t="s">
        <v>525</v>
      </c>
      <c r="BS507" s="1" t="s">
        <v>526</v>
      </c>
      <c r="BT507">
        <v>235</v>
      </c>
      <c r="BU507" s="1" t="s">
        <v>1239</v>
      </c>
      <c r="BV507" s="1" t="s">
        <v>398</v>
      </c>
      <c r="BW507" s="1" t="s">
        <v>434</v>
      </c>
      <c r="BX507" s="1" t="s">
        <v>1927</v>
      </c>
      <c r="BY507" s="1" t="s">
        <v>557</v>
      </c>
      <c r="BZ507" s="1" t="s">
        <v>2056</v>
      </c>
      <c r="CA507" s="1" t="s">
        <v>2051</v>
      </c>
      <c r="CB507" s="1"/>
      <c r="CC507" s="1"/>
      <c r="CD507">
        <v>0</v>
      </c>
      <c r="CF507" s="1" t="s">
        <v>395</v>
      </c>
      <c r="CG507">
        <v>1</v>
      </c>
      <c r="CH507" s="1" t="s">
        <v>2621</v>
      </c>
      <c r="CI507" s="1" t="s">
        <v>640</v>
      </c>
      <c r="CJ507" t="b">
        <v>0</v>
      </c>
      <c r="CK507" t="b">
        <v>0</v>
      </c>
      <c r="CL507" t="b">
        <v>0</v>
      </c>
      <c r="CM507" t="b">
        <v>0</v>
      </c>
      <c r="CN507">
        <v>0</v>
      </c>
      <c r="CO507" t="b">
        <v>1</v>
      </c>
      <c r="CP507">
        <v>0.34083721</v>
      </c>
      <c r="CT507">
        <v>4.6666666666666669E-2</v>
      </c>
      <c r="CU507">
        <v>0</v>
      </c>
      <c r="CV507">
        <v>0</v>
      </c>
      <c r="CZ507">
        <v>8.7127827099999999E-2</v>
      </c>
      <c r="DA507">
        <v>0</v>
      </c>
      <c r="DB507">
        <v>0</v>
      </c>
      <c r="DC507">
        <v>0</v>
      </c>
      <c r="DD507">
        <v>0</v>
      </c>
      <c r="DE507">
        <v>0</v>
      </c>
      <c r="DF507">
        <v>8.7127827099999999E-2</v>
      </c>
      <c r="DG507">
        <v>0</v>
      </c>
    </row>
    <row r="508" spans="1:111" x14ac:dyDescent="0.3">
      <c r="A508" s="1" t="s">
        <v>525</v>
      </c>
      <c r="B508" s="1" t="s">
        <v>526</v>
      </c>
      <c r="C508">
        <v>59</v>
      </c>
      <c r="D508" s="1" t="s">
        <v>525</v>
      </c>
      <c r="E508" s="1" t="s">
        <v>526</v>
      </c>
      <c r="F508" t="b">
        <v>1</v>
      </c>
      <c r="G508" s="1" t="s">
        <v>398</v>
      </c>
      <c r="H508">
        <v>1.3316666666666668</v>
      </c>
      <c r="I508" s="1" t="s">
        <v>3185</v>
      </c>
      <c r="J508" s="1" t="s">
        <v>1914</v>
      </c>
      <c r="K508" s="1" t="s">
        <v>1927</v>
      </c>
      <c r="L508" s="1" t="s">
        <v>557</v>
      </c>
      <c r="M508" s="1" t="s">
        <v>2056</v>
      </c>
      <c r="N508" s="1"/>
      <c r="O508" s="1" t="s">
        <v>2051</v>
      </c>
      <c r="P508">
        <v>9</v>
      </c>
      <c r="Q508">
        <v>7</v>
      </c>
      <c r="R508" t="b">
        <v>0</v>
      </c>
      <c r="T508" s="1" t="s">
        <v>395</v>
      </c>
      <c r="U508" s="1" t="s">
        <v>395</v>
      </c>
      <c r="V508" t="b">
        <v>1</v>
      </c>
      <c r="W508">
        <v>6.0286359799999998</v>
      </c>
      <c r="X508">
        <v>1.125</v>
      </c>
      <c r="Y508">
        <v>1.4554204900000001</v>
      </c>
      <c r="Z508">
        <v>9.3333333333333338E-2</v>
      </c>
      <c r="AA508">
        <v>0</v>
      </c>
      <c r="AB508">
        <v>0</v>
      </c>
      <c r="AC508">
        <v>0</v>
      </c>
      <c r="AD508">
        <v>0</v>
      </c>
      <c r="AE508">
        <v>0</v>
      </c>
      <c r="AF508">
        <v>0</v>
      </c>
      <c r="AG508">
        <v>0</v>
      </c>
      <c r="AH508">
        <v>0</v>
      </c>
      <c r="AI508">
        <v>0</v>
      </c>
      <c r="AJ508">
        <v>0</v>
      </c>
      <c r="AK508">
        <v>1.4554204900000001</v>
      </c>
      <c r="AL508">
        <v>0.11333333333333333</v>
      </c>
      <c r="AM508">
        <v>0</v>
      </c>
      <c r="AO508">
        <v>0</v>
      </c>
      <c r="AP508">
        <v>0</v>
      </c>
      <c r="AQ508">
        <v>0.20666666666666667</v>
      </c>
      <c r="AR508">
        <v>0</v>
      </c>
      <c r="AS508">
        <v>0</v>
      </c>
      <c r="AT508">
        <v>0.20666666666666667</v>
      </c>
      <c r="AU508">
        <v>0</v>
      </c>
      <c r="AV508">
        <v>0</v>
      </c>
      <c r="AX508" s="1" t="s">
        <v>1563</v>
      </c>
      <c r="AY508">
        <v>101.7</v>
      </c>
      <c r="AZ508">
        <v>11.387999499999999</v>
      </c>
      <c r="BA508">
        <v>0.53500000000000003</v>
      </c>
      <c r="BB508">
        <v>0.43833333333333335</v>
      </c>
      <c r="BC508">
        <v>1.3333333333333334E-2</v>
      </c>
      <c r="BI508">
        <v>0.21333333333333335</v>
      </c>
      <c r="BJ508">
        <v>0</v>
      </c>
      <c r="BK508">
        <v>0.74833333333333329</v>
      </c>
      <c r="BM508">
        <v>0.11</v>
      </c>
      <c r="BN508" s="1" t="s">
        <v>2621</v>
      </c>
      <c r="BO508" s="1" t="s">
        <v>3193</v>
      </c>
      <c r="BP508" s="1" t="s">
        <v>525</v>
      </c>
      <c r="BQ508" s="1" t="s">
        <v>526</v>
      </c>
      <c r="BR508" s="1" t="s">
        <v>525</v>
      </c>
      <c r="BS508" s="1" t="s">
        <v>526</v>
      </c>
      <c r="BT508">
        <v>236</v>
      </c>
      <c r="BU508" s="1" t="s">
        <v>1238</v>
      </c>
      <c r="BV508" s="1" t="s">
        <v>398</v>
      </c>
      <c r="BW508" s="1" t="s">
        <v>490</v>
      </c>
      <c r="BX508" s="1" t="s">
        <v>1927</v>
      </c>
      <c r="BY508" s="1" t="s">
        <v>557</v>
      </c>
      <c r="BZ508" s="1" t="s">
        <v>2056</v>
      </c>
      <c r="CA508" s="1" t="s">
        <v>2051</v>
      </c>
      <c r="CB508" s="1"/>
      <c r="CC508" s="1"/>
      <c r="CD508">
        <v>0</v>
      </c>
      <c r="CF508" s="1" t="s">
        <v>395</v>
      </c>
      <c r="CG508">
        <v>1</v>
      </c>
      <c r="CH508" s="1" t="s">
        <v>2621</v>
      </c>
      <c r="CI508" s="1" t="s">
        <v>640</v>
      </c>
      <c r="CJ508" t="b">
        <v>0</v>
      </c>
      <c r="CK508" t="b">
        <v>0</v>
      </c>
      <c r="CL508" t="b">
        <v>0</v>
      </c>
      <c r="CM508" t="b">
        <v>0</v>
      </c>
      <c r="CN508">
        <v>0</v>
      </c>
      <c r="CO508" t="b">
        <v>1</v>
      </c>
      <c r="CP508">
        <v>0.53021645500000003</v>
      </c>
      <c r="CT508">
        <v>7.3333333333333334E-2</v>
      </c>
      <c r="CU508">
        <v>0</v>
      </c>
      <c r="CV508">
        <v>0</v>
      </c>
      <c r="CZ508">
        <v>0.324373931</v>
      </c>
      <c r="DA508">
        <v>0</v>
      </c>
      <c r="DB508">
        <v>0</v>
      </c>
      <c r="DC508">
        <v>0</v>
      </c>
      <c r="DD508">
        <v>0</v>
      </c>
      <c r="DE508">
        <v>0</v>
      </c>
      <c r="DF508">
        <v>0.324373931</v>
      </c>
      <c r="DG508">
        <v>0</v>
      </c>
    </row>
    <row r="509" spans="1:111" x14ac:dyDescent="0.3">
      <c r="A509" s="1" t="s">
        <v>722</v>
      </c>
      <c r="B509" s="1" t="s">
        <v>723</v>
      </c>
      <c r="C509">
        <v>119</v>
      </c>
      <c r="D509" s="1" t="s">
        <v>1505</v>
      </c>
      <c r="E509" s="1" t="s">
        <v>1506</v>
      </c>
      <c r="F509" t="b">
        <v>1</v>
      </c>
      <c r="G509" s="1" t="s">
        <v>398</v>
      </c>
      <c r="H509">
        <v>1.4</v>
      </c>
      <c r="I509" s="1" t="s">
        <v>3195</v>
      </c>
      <c r="J509" s="1" t="s">
        <v>410</v>
      </c>
      <c r="K509" s="1" t="s">
        <v>2741</v>
      </c>
      <c r="L509" s="1" t="s">
        <v>2742</v>
      </c>
      <c r="M509" s="1" t="s">
        <v>2056</v>
      </c>
      <c r="N509" s="1"/>
      <c r="O509" s="1" t="s">
        <v>2051</v>
      </c>
      <c r="P509">
        <v>20</v>
      </c>
      <c r="Q509">
        <v>15</v>
      </c>
      <c r="R509" t="b">
        <v>0</v>
      </c>
      <c r="T509" s="1" t="s">
        <v>411</v>
      </c>
      <c r="U509" s="1" t="s">
        <v>411</v>
      </c>
      <c r="V509" t="b">
        <v>1</v>
      </c>
      <c r="W509">
        <v>0.5</v>
      </c>
      <c r="X509">
        <v>20</v>
      </c>
      <c r="Y509">
        <v>2.53891015</v>
      </c>
      <c r="Z509">
        <v>0.16500000000000001</v>
      </c>
      <c r="AA509">
        <v>0</v>
      </c>
      <c r="AB509">
        <v>0</v>
      </c>
      <c r="AC509">
        <v>0</v>
      </c>
      <c r="AD509">
        <v>0</v>
      </c>
      <c r="AE509">
        <v>0</v>
      </c>
      <c r="AF509">
        <v>0</v>
      </c>
      <c r="AG509">
        <v>0</v>
      </c>
      <c r="AH509">
        <v>0</v>
      </c>
      <c r="AI509">
        <v>0</v>
      </c>
      <c r="AJ509">
        <v>0</v>
      </c>
      <c r="AK509">
        <v>2.53891015</v>
      </c>
      <c r="AL509">
        <v>0.19500000000000001</v>
      </c>
      <c r="AM509">
        <v>0</v>
      </c>
      <c r="AO509">
        <v>0</v>
      </c>
      <c r="AP509">
        <v>0</v>
      </c>
      <c r="AQ509">
        <v>0.36</v>
      </c>
      <c r="AR509">
        <v>0</v>
      </c>
      <c r="AS509">
        <v>0</v>
      </c>
      <c r="AT509">
        <v>0.36</v>
      </c>
      <c r="AU509">
        <v>0</v>
      </c>
      <c r="AV509">
        <v>0</v>
      </c>
      <c r="AX509" s="1" t="s">
        <v>397</v>
      </c>
      <c r="AY509">
        <v>0</v>
      </c>
      <c r="AZ509">
        <v>0</v>
      </c>
      <c r="BA509">
        <v>0</v>
      </c>
      <c r="BB509">
        <v>0.59</v>
      </c>
      <c r="BC509">
        <v>0.33166666666666667</v>
      </c>
      <c r="BI509">
        <v>0.18833333333333332</v>
      </c>
      <c r="BJ509">
        <v>0</v>
      </c>
      <c r="BK509">
        <v>0.18833333333333332</v>
      </c>
      <c r="BM509">
        <v>0.23666666666666666</v>
      </c>
      <c r="BN509" s="1" t="s">
        <v>2425</v>
      </c>
      <c r="BO509" s="1" t="s">
        <v>3196</v>
      </c>
      <c r="BP509" s="1" t="s">
        <v>722</v>
      </c>
      <c r="BQ509" s="1" t="s">
        <v>723</v>
      </c>
      <c r="BR509" s="1" t="s">
        <v>1505</v>
      </c>
      <c r="BS509" s="1" t="s">
        <v>1506</v>
      </c>
      <c r="BT509">
        <v>366</v>
      </c>
      <c r="BU509" s="1" t="s">
        <v>974</v>
      </c>
      <c r="BV509" s="1" t="s">
        <v>398</v>
      </c>
      <c r="BW509" s="1" t="s">
        <v>412</v>
      </c>
      <c r="BX509" s="1" t="s">
        <v>2741</v>
      </c>
      <c r="BY509" s="1" t="s">
        <v>2742</v>
      </c>
      <c r="BZ509" s="1" t="s">
        <v>2056</v>
      </c>
      <c r="CA509" s="1" t="s">
        <v>2051</v>
      </c>
      <c r="CB509" s="1" t="s">
        <v>3197</v>
      </c>
      <c r="CC509" s="1" t="s">
        <v>3198</v>
      </c>
      <c r="CD509">
        <v>0</v>
      </c>
      <c r="CF509" s="1" t="s">
        <v>411</v>
      </c>
      <c r="CG509">
        <v>15</v>
      </c>
      <c r="CH509" s="1" t="s">
        <v>2425</v>
      </c>
      <c r="CI509" s="1" t="s">
        <v>640</v>
      </c>
      <c r="CJ509" t="b">
        <v>0</v>
      </c>
      <c r="CK509" t="b">
        <v>0</v>
      </c>
      <c r="CL509" t="b">
        <v>0</v>
      </c>
      <c r="CM509" t="b">
        <v>0</v>
      </c>
      <c r="CN509">
        <v>1</v>
      </c>
      <c r="CO509" t="b">
        <v>1</v>
      </c>
      <c r="CP509">
        <v>0.84971392199999995</v>
      </c>
      <c r="CT509">
        <v>0.58833333333333337</v>
      </c>
      <c r="CU509">
        <v>0.33166666666666667</v>
      </c>
      <c r="CV509">
        <v>0</v>
      </c>
      <c r="CZ509">
        <v>2.53891015</v>
      </c>
      <c r="DA509">
        <v>0</v>
      </c>
      <c r="DB509">
        <v>0</v>
      </c>
      <c r="DC509">
        <v>0</v>
      </c>
      <c r="DD509">
        <v>0</v>
      </c>
      <c r="DE509">
        <v>0</v>
      </c>
      <c r="DF509">
        <v>2.53891015</v>
      </c>
      <c r="DG509">
        <v>0</v>
      </c>
    </row>
    <row r="510" spans="1:111" x14ac:dyDescent="0.3">
      <c r="A510" s="1" t="s">
        <v>525</v>
      </c>
      <c r="B510" s="1" t="s">
        <v>526</v>
      </c>
      <c r="C510">
        <v>197</v>
      </c>
      <c r="D510" s="1" t="s">
        <v>1505</v>
      </c>
      <c r="E510" s="1" t="s">
        <v>1506</v>
      </c>
      <c r="F510" t="b">
        <v>1</v>
      </c>
      <c r="G510" s="1" t="s">
        <v>398</v>
      </c>
      <c r="H510">
        <v>1.75</v>
      </c>
      <c r="I510" s="1" t="s">
        <v>3199</v>
      </c>
      <c r="J510" s="1" t="s">
        <v>3200</v>
      </c>
      <c r="K510" s="1" t="s">
        <v>2741</v>
      </c>
      <c r="L510" s="1" t="s">
        <v>2742</v>
      </c>
      <c r="M510" s="1" t="s">
        <v>2056</v>
      </c>
      <c r="N510" s="1"/>
      <c r="O510" s="1" t="s">
        <v>2051</v>
      </c>
      <c r="P510">
        <v>15</v>
      </c>
      <c r="Q510">
        <v>9</v>
      </c>
      <c r="R510" t="b">
        <v>0</v>
      </c>
      <c r="T510" s="1" t="s">
        <v>411</v>
      </c>
      <c r="U510" s="1" t="s">
        <v>411</v>
      </c>
      <c r="V510" t="b">
        <v>1</v>
      </c>
      <c r="W510">
        <v>3.4895315199999999</v>
      </c>
      <c r="X510">
        <v>2.1428571428571428</v>
      </c>
      <c r="Y510">
        <v>2.52554035</v>
      </c>
      <c r="Z510">
        <v>0.16333333333333333</v>
      </c>
      <c r="AA510">
        <v>0</v>
      </c>
      <c r="AB510">
        <v>0</v>
      </c>
      <c r="AC510">
        <v>0</v>
      </c>
      <c r="AD510">
        <v>0</v>
      </c>
      <c r="AE510">
        <v>0</v>
      </c>
      <c r="AF510">
        <v>0</v>
      </c>
      <c r="AG510">
        <v>0</v>
      </c>
      <c r="AH510">
        <v>0</v>
      </c>
      <c r="AI510">
        <v>0</v>
      </c>
      <c r="AJ510">
        <v>0</v>
      </c>
      <c r="AK510">
        <v>2.52554035</v>
      </c>
      <c r="AL510">
        <v>0.19500000000000001</v>
      </c>
      <c r="AM510">
        <v>0</v>
      </c>
      <c r="AO510">
        <v>0</v>
      </c>
      <c r="AP510">
        <v>0</v>
      </c>
      <c r="AQ510">
        <v>0.35833333333333334</v>
      </c>
      <c r="AR510">
        <v>0</v>
      </c>
      <c r="AS510">
        <v>0</v>
      </c>
      <c r="AT510">
        <v>0.35833333333333334</v>
      </c>
      <c r="AU510">
        <v>0</v>
      </c>
      <c r="AV510">
        <v>0</v>
      </c>
      <c r="AX510" s="1" t="s">
        <v>1563</v>
      </c>
      <c r="AY510">
        <v>170.7</v>
      </c>
      <c r="AZ510">
        <v>17.829999900000001</v>
      </c>
      <c r="BA510">
        <v>0.57499999999999996</v>
      </c>
      <c r="BB510">
        <v>0.55166666666666664</v>
      </c>
      <c r="BC510">
        <v>0.22166666666666668</v>
      </c>
      <c r="BI510">
        <v>0.21333333333333335</v>
      </c>
      <c r="BJ510">
        <v>0</v>
      </c>
      <c r="BK510">
        <v>0.78833333333333333</v>
      </c>
      <c r="BM510">
        <v>0.14166666666666666</v>
      </c>
      <c r="BN510" s="1" t="s">
        <v>2621</v>
      </c>
      <c r="BO510" s="1" t="s">
        <v>3201</v>
      </c>
      <c r="BP510" s="1" t="s">
        <v>525</v>
      </c>
      <c r="BQ510" s="1" t="s">
        <v>526</v>
      </c>
      <c r="BR510" s="1" t="s">
        <v>1505</v>
      </c>
      <c r="BS510" s="1" t="s">
        <v>1506</v>
      </c>
      <c r="BT510">
        <v>620</v>
      </c>
      <c r="BU510" s="1" t="s">
        <v>964</v>
      </c>
      <c r="BV510" s="1" t="s">
        <v>398</v>
      </c>
      <c r="BW510" s="1" t="s">
        <v>514</v>
      </c>
      <c r="BX510" s="1" t="s">
        <v>2741</v>
      </c>
      <c r="BY510" s="1" t="s">
        <v>2742</v>
      </c>
      <c r="BZ510" s="1" t="s">
        <v>2056</v>
      </c>
      <c r="CA510" s="1" t="s">
        <v>2051</v>
      </c>
      <c r="CB510" s="1"/>
      <c r="CC510" s="1"/>
      <c r="CD510">
        <v>0</v>
      </c>
      <c r="CF510" s="1" t="s">
        <v>411</v>
      </c>
      <c r="CG510">
        <v>1</v>
      </c>
      <c r="CH510" s="1" t="s">
        <v>2621</v>
      </c>
      <c r="CI510" s="1" t="s">
        <v>640</v>
      </c>
      <c r="CJ510" t="b">
        <v>0</v>
      </c>
      <c r="CK510" t="b">
        <v>0</v>
      </c>
      <c r="CL510" t="b">
        <v>0</v>
      </c>
      <c r="CM510" t="b">
        <v>0</v>
      </c>
      <c r="CN510">
        <v>0</v>
      </c>
      <c r="CO510" t="b">
        <v>1</v>
      </c>
      <c r="CP510">
        <v>0.47486051899999998</v>
      </c>
      <c r="CT510">
        <v>6.5000000000000002E-2</v>
      </c>
      <c r="CU510">
        <v>0</v>
      </c>
      <c r="CV510">
        <v>0</v>
      </c>
      <c r="CZ510">
        <v>0.24460396200000001</v>
      </c>
      <c r="DA510">
        <v>0</v>
      </c>
      <c r="DB510">
        <v>0</v>
      </c>
      <c r="DC510">
        <v>0</v>
      </c>
      <c r="DD510">
        <v>0</v>
      </c>
      <c r="DE510">
        <v>0</v>
      </c>
      <c r="DF510">
        <v>0.24460396200000001</v>
      </c>
      <c r="DG510">
        <v>0</v>
      </c>
    </row>
    <row r="511" spans="1:111" x14ac:dyDescent="0.3">
      <c r="A511" s="1" t="s">
        <v>525</v>
      </c>
      <c r="B511" s="1" t="s">
        <v>526</v>
      </c>
      <c r="C511">
        <v>197</v>
      </c>
      <c r="D511" s="1" t="s">
        <v>1505</v>
      </c>
      <c r="E511" s="1" t="s">
        <v>1506</v>
      </c>
      <c r="F511" t="b">
        <v>1</v>
      </c>
      <c r="G511" s="1" t="s">
        <v>398</v>
      </c>
      <c r="H511">
        <v>1.75</v>
      </c>
      <c r="I511" s="1" t="s">
        <v>3199</v>
      </c>
      <c r="J511" s="1" t="s">
        <v>3200</v>
      </c>
      <c r="K511" s="1" t="s">
        <v>2741</v>
      </c>
      <c r="L511" s="1" t="s">
        <v>2742</v>
      </c>
      <c r="M511" s="1" t="s">
        <v>2056</v>
      </c>
      <c r="N511" s="1"/>
      <c r="O511" s="1" t="s">
        <v>2051</v>
      </c>
      <c r="P511">
        <v>15</v>
      </c>
      <c r="Q511">
        <v>9</v>
      </c>
      <c r="R511" t="b">
        <v>0</v>
      </c>
      <c r="T511" s="1" t="s">
        <v>411</v>
      </c>
      <c r="U511" s="1" t="s">
        <v>411</v>
      </c>
      <c r="V511" t="b">
        <v>1</v>
      </c>
      <c r="W511">
        <v>3.4895315199999999</v>
      </c>
      <c r="X511">
        <v>2.1428571428571428</v>
      </c>
      <c r="Y511">
        <v>2.52554035</v>
      </c>
      <c r="Z511">
        <v>0.16333333333333333</v>
      </c>
      <c r="AA511">
        <v>0</v>
      </c>
      <c r="AB511">
        <v>0</v>
      </c>
      <c r="AC511">
        <v>0</v>
      </c>
      <c r="AD511">
        <v>0</v>
      </c>
      <c r="AE511">
        <v>0</v>
      </c>
      <c r="AF511">
        <v>0</v>
      </c>
      <c r="AG511">
        <v>0</v>
      </c>
      <c r="AH511">
        <v>0</v>
      </c>
      <c r="AI511">
        <v>0</v>
      </c>
      <c r="AJ511">
        <v>0</v>
      </c>
      <c r="AK511">
        <v>2.52554035</v>
      </c>
      <c r="AL511">
        <v>0.19500000000000001</v>
      </c>
      <c r="AM511">
        <v>0</v>
      </c>
      <c r="AO511">
        <v>0</v>
      </c>
      <c r="AP511">
        <v>0</v>
      </c>
      <c r="AQ511">
        <v>0.35833333333333334</v>
      </c>
      <c r="AR511">
        <v>0</v>
      </c>
      <c r="AS511">
        <v>0</v>
      </c>
      <c r="AT511">
        <v>0.35833333333333334</v>
      </c>
      <c r="AU511">
        <v>0</v>
      </c>
      <c r="AV511">
        <v>0</v>
      </c>
      <c r="AX511" s="1" t="s">
        <v>1563</v>
      </c>
      <c r="AY511">
        <v>170.7</v>
      </c>
      <c r="AZ511">
        <v>17.829999900000001</v>
      </c>
      <c r="BA511">
        <v>0.57499999999999996</v>
      </c>
      <c r="BB511">
        <v>0.55166666666666664</v>
      </c>
      <c r="BC511">
        <v>0.22166666666666668</v>
      </c>
      <c r="BI511">
        <v>0.21333333333333335</v>
      </c>
      <c r="BJ511">
        <v>0</v>
      </c>
      <c r="BK511">
        <v>0.78833333333333333</v>
      </c>
      <c r="BM511">
        <v>0.14166666666666666</v>
      </c>
      <c r="BN511" s="1" t="s">
        <v>2621</v>
      </c>
      <c r="BO511" s="1" t="s">
        <v>3202</v>
      </c>
      <c r="BP511" s="1" t="s">
        <v>525</v>
      </c>
      <c r="BQ511" s="1" t="s">
        <v>526</v>
      </c>
      <c r="BR511" s="1" t="s">
        <v>1505</v>
      </c>
      <c r="BS511" s="1" t="s">
        <v>1506</v>
      </c>
      <c r="BT511">
        <v>621</v>
      </c>
      <c r="BU511" s="1" t="s">
        <v>973</v>
      </c>
      <c r="BV511" s="1" t="s">
        <v>398</v>
      </c>
      <c r="BW511" s="1" t="s">
        <v>513</v>
      </c>
      <c r="BX511" s="1" t="s">
        <v>2741</v>
      </c>
      <c r="BY511" s="1" t="s">
        <v>2742</v>
      </c>
      <c r="BZ511" s="1" t="s">
        <v>2056</v>
      </c>
      <c r="CA511" s="1" t="s">
        <v>2051</v>
      </c>
      <c r="CB511" s="1"/>
      <c r="CC511" s="1"/>
      <c r="CD511">
        <v>0</v>
      </c>
      <c r="CF511" s="1" t="s">
        <v>411</v>
      </c>
      <c r="CG511">
        <v>1</v>
      </c>
      <c r="CH511" s="1" t="s">
        <v>2621</v>
      </c>
      <c r="CI511" s="1" t="s">
        <v>640</v>
      </c>
      <c r="CJ511" t="b">
        <v>0</v>
      </c>
      <c r="CK511" t="b">
        <v>0</v>
      </c>
      <c r="CL511" t="b">
        <v>0</v>
      </c>
      <c r="CM511" t="b">
        <v>0</v>
      </c>
      <c r="CN511">
        <v>0</v>
      </c>
      <c r="CO511" t="b">
        <v>1</v>
      </c>
      <c r="CP511">
        <v>0.40136292600000001</v>
      </c>
      <c r="CT511">
        <v>5.5E-2</v>
      </c>
      <c r="CU511">
        <v>0</v>
      </c>
      <c r="CV511">
        <v>0</v>
      </c>
      <c r="CZ511">
        <v>0.176139981</v>
      </c>
      <c r="DA511">
        <v>0</v>
      </c>
      <c r="DB511">
        <v>0</v>
      </c>
      <c r="DC511">
        <v>0</v>
      </c>
      <c r="DD511">
        <v>0</v>
      </c>
      <c r="DE511">
        <v>0</v>
      </c>
      <c r="DF511">
        <v>0.176139981</v>
      </c>
      <c r="DG511">
        <v>0</v>
      </c>
    </row>
    <row r="512" spans="1:111" x14ac:dyDescent="0.3">
      <c r="A512" s="1" t="s">
        <v>525</v>
      </c>
      <c r="B512" s="1" t="s">
        <v>526</v>
      </c>
      <c r="C512">
        <v>197</v>
      </c>
      <c r="D512" s="1" t="s">
        <v>1505</v>
      </c>
      <c r="E512" s="1" t="s">
        <v>1506</v>
      </c>
      <c r="F512" t="b">
        <v>1</v>
      </c>
      <c r="G512" s="1" t="s">
        <v>398</v>
      </c>
      <c r="H512">
        <v>1.75</v>
      </c>
      <c r="I512" s="1" t="s">
        <v>3199</v>
      </c>
      <c r="J512" s="1" t="s">
        <v>3200</v>
      </c>
      <c r="K512" s="1" t="s">
        <v>2741</v>
      </c>
      <c r="L512" s="1" t="s">
        <v>2742</v>
      </c>
      <c r="M512" s="1" t="s">
        <v>2056</v>
      </c>
      <c r="N512" s="1"/>
      <c r="O512" s="1" t="s">
        <v>2051</v>
      </c>
      <c r="P512">
        <v>15</v>
      </c>
      <c r="Q512">
        <v>9</v>
      </c>
      <c r="R512" t="b">
        <v>0</v>
      </c>
      <c r="T512" s="1" t="s">
        <v>411</v>
      </c>
      <c r="U512" s="1" t="s">
        <v>411</v>
      </c>
      <c r="V512" t="b">
        <v>1</v>
      </c>
      <c r="W512">
        <v>3.4895315199999999</v>
      </c>
      <c r="X512">
        <v>2.1428571428571428</v>
      </c>
      <c r="Y512">
        <v>2.52554035</v>
      </c>
      <c r="Z512">
        <v>0.16333333333333333</v>
      </c>
      <c r="AA512">
        <v>0</v>
      </c>
      <c r="AB512">
        <v>0</v>
      </c>
      <c r="AC512">
        <v>0</v>
      </c>
      <c r="AD512">
        <v>0</v>
      </c>
      <c r="AE512">
        <v>0</v>
      </c>
      <c r="AF512">
        <v>0</v>
      </c>
      <c r="AG512">
        <v>0</v>
      </c>
      <c r="AH512">
        <v>0</v>
      </c>
      <c r="AI512">
        <v>0</v>
      </c>
      <c r="AJ512">
        <v>0</v>
      </c>
      <c r="AK512">
        <v>2.52554035</v>
      </c>
      <c r="AL512">
        <v>0.19500000000000001</v>
      </c>
      <c r="AM512">
        <v>0</v>
      </c>
      <c r="AO512">
        <v>0</v>
      </c>
      <c r="AP512">
        <v>0</v>
      </c>
      <c r="AQ512">
        <v>0.35833333333333334</v>
      </c>
      <c r="AR512">
        <v>0</v>
      </c>
      <c r="AS512">
        <v>0</v>
      </c>
      <c r="AT512">
        <v>0.35833333333333334</v>
      </c>
      <c r="AU512">
        <v>0</v>
      </c>
      <c r="AV512">
        <v>0</v>
      </c>
      <c r="AX512" s="1" t="s">
        <v>1563</v>
      </c>
      <c r="AY512">
        <v>170.7</v>
      </c>
      <c r="AZ512">
        <v>17.829999900000001</v>
      </c>
      <c r="BA512">
        <v>0.57499999999999996</v>
      </c>
      <c r="BB512">
        <v>0.55166666666666664</v>
      </c>
      <c r="BC512">
        <v>0.22166666666666668</v>
      </c>
      <c r="BI512">
        <v>0.21333333333333335</v>
      </c>
      <c r="BJ512">
        <v>0</v>
      </c>
      <c r="BK512">
        <v>0.78833333333333333</v>
      </c>
      <c r="BM512">
        <v>0.14166666666666666</v>
      </c>
      <c r="BN512" s="1" t="s">
        <v>2621</v>
      </c>
      <c r="BO512" s="1" t="s">
        <v>3203</v>
      </c>
      <c r="BP512" s="1" t="s">
        <v>525</v>
      </c>
      <c r="BQ512" s="1" t="s">
        <v>526</v>
      </c>
      <c r="BR512" s="1" t="s">
        <v>1505</v>
      </c>
      <c r="BS512" s="1" t="s">
        <v>1506</v>
      </c>
      <c r="BT512">
        <v>622</v>
      </c>
      <c r="BU512" s="1" t="s">
        <v>1389</v>
      </c>
      <c r="BV512" s="1" t="s">
        <v>398</v>
      </c>
      <c r="BW512" s="1" t="s">
        <v>511</v>
      </c>
      <c r="BX512" s="1" t="s">
        <v>2741</v>
      </c>
      <c r="BY512" s="1" t="s">
        <v>2742</v>
      </c>
      <c r="BZ512" s="1" t="s">
        <v>2056</v>
      </c>
      <c r="CA512" s="1" t="s">
        <v>2051</v>
      </c>
      <c r="CB512" s="1"/>
      <c r="CC512" s="1"/>
      <c r="CD512">
        <v>0</v>
      </c>
      <c r="CF512" s="1" t="s">
        <v>411</v>
      </c>
      <c r="CG512">
        <v>0</v>
      </c>
      <c r="CH512" s="1" t="s">
        <v>2621</v>
      </c>
      <c r="CI512" s="1" t="s">
        <v>640</v>
      </c>
      <c r="CJ512" t="b">
        <v>0</v>
      </c>
      <c r="CK512" t="b">
        <v>0</v>
      </c>
      <c r="CL512" t="b">
        <v>0</v>
      </c>
      <c r="CM512" t="b">
        <v>0</v>
      </c>
      <c r="CN512">
        <v>0</v>
      </c>
      <c r="CO512" t="b">
        <v>1</v>
      </c>
      <c r="CP512">
        <v>0.19463846100000001</v>
      </c>
      <c r="CT512">
        <v>2.6666666666666668E-2</v>
      </c>
      <c r="CU512">
        <v>0</v>
      </c>
      <c r="CV512">
        <v>0</v>
      </c>
      <c r="CZ512">
        <v>0.120327927</v>
      </c>
      <c r="DA512">
        <v>0</v>
      </c>
      <c r="DB512">
        <v>0</v>
      </c>
      <c r="DC512">
        <v>0</v>
      </c>
      <c r="DD512">
        <v>0</v>
      </c>
      <c r="DE512">
        <v>0</v>
      </c>
      <c r="DF512">
        <v>0.120327927</v>
      </c>
      <c r="DG512">
        <v>0</v>
      </c>
    </row>
    <row r="513" spans="1:111" x14ac:dyDescent="0.3">
      <c r="A513" s="1" t="s">
        <v>525</v>
      </c>
      <c r="B513" s="1" t="s">
        <v>526</v>
      </c>
      <c r="C513">
        <v>197</v>
      </c>
      <c r="D513" s="1" t="s">
        <v>1505</v>
      </c>
      <c r="E513" s="1" t="s">
        <v>1506</v>
      </c>
      <c r="F513" t="b">
        <v>1</v>
      </c>
      <c r="G513" s="1" t="s">
        <v>398</v>
      </c>
      <c r="H513">
        <v>1.75</v>
      </c>
      <c r="I513" s="1" t="s">
        <v>3199</v>
      </c>
      <c r="J513" s="1" t="s">
        <v>3200</v>
      </c>
      <c r="K513" s="1" t="s">
        <v>2741</v>
      </c>
      <c r="L513" s="1" t="s">
        <v>2742</v>
      </c>
      <c r="M513" s="1" t="s">
        <v>2056</v>
      </c>
      <c r="N513" s="1"/>
      <c r="O513" s="1" t="s">
        <v>2051</v>
      </c>
      <c r="P513">
        <v>15</v>
      </c>
      <c r="Q513">
        <v>9</v>
      </c>
      <c r="R513" t="b">
        <v>0</v>
      </c>
      <c r="T513" s="1" t="s">
        <v>411</v>
      </c>
      <c r="U513" s="1" t="s">
        <v>411</v>
      </c>
      <c r="V513" t="b">
        <v>1</v>
      </c>
      <c r="W513">
        <v>3.4895315199999999</v>
      </c>
      <c r="X513">
        <v>2.1428571428571428</v>
      </c>
      <c r="Y513">
        <v>2.52554035</v>
      </c>
      <c r="Z513">
        <v>0.16333333333333333</v>
      </c>
      <c r="AA513">
        <v>0</v>
      </c>
      <c r="AB513">
        <v>0</v>
      </c>
      <c r="AC513">
        <v>0</v>
      </c>
      <c r="AD513">
        <v>0</v>
      </c>
      <c r="AE513">
        <v>0</v>
      </c>
      <c r="AF513">
        <v>0</v>
      </c>
      <c r="AG513">
        <v>0</v>
      </c>
      <c r="AH513">
        <v>0</v>
      </c>
      <c r="AI513">
        <v>0</v>
      </c>
      <c r="AJ513">
        <v>0</v>
      </c>
      <c r="AK513">
        <v>2.52554035</v>
      </c>
      <c r="AL513">
        <v>0.19500000000000001</v>
      </c>
      <c r="AM513">
        <v>0</v>
      </c>
      <c r="AO513">
        <v>0</v>
      </c>
      <c r="AP513">
        <v>0</v>
      </c>
      <c r="AQ513">
        <v>0.35833333333333334</v>
      </c>
      <c r="AR513">
        <v>0</v>
      </c>
      <c r="AS513">
        <v>0</v>
      </c>
      <c r="AT513">
        <v>0.35833333333333334</v>
      </c>
      <c r="AU513">
        <v>0</v>
      </c>
      <c r="AV513">
        <v>0</v>
      </c>
      <c r="AX513" s="1" t="s">
        <v>1563</v>
      </c>
      <c r="AY513">
        <v>170.7</v>
      </c>
      <c r="AZ513">
        <v>17.829999900000001</v>
      </c>
      <c r="BA513">
        <v>0.57499999999999996</v>
      </c>
      <c r="BB513">
        <v>0.55166666666666664</v>
      </c>
      <c r="BC513">
        <v>0.22166666666666668</v>
      </c>
      <c r="BI513">
        <v>0.21333333333333335</v>
      </c>
      <c r="BJ513">
        <v>0</v>
      </c>
      <c r="BK513">
        <v>0.78833333333333333</v>
      </c>
      <c r="BM513">
        <v>0.14166666666666666</v>
      </c>
      <c r="BN513" s="1" t="s">
        <v>2621</v>
      </c>
      <c r="BO513" s="1" t="s">
        <v>3204</v>
      </c>
      <c r="BP513" s="1" t="s">
        <v>525</v>
      </c>
      <c r="BQ513" s="1" t="s">
        <v>526</v>
      </c>
      <c r="BR513" s="1" t="s">
        <v>1505</v>
      </c>
      <c r="BS513" s="1" t="s">
        <v>1506</v>
      </c>
      <c r="BT513">
        <v>623</v>
      </c>
      <c r="BU513" s="1" t="s">
        <v>963</v>
      </c>
      <c r="BV513" s="1" t="s">
        <v>398</v>
      </c>
      <c r="BW513" s="1" t="s">
        <v>495</v>
      </c>
      <c r="BX513" s="1" t="s">
        <v>2741</v>
      </c>
      <c r="BY513" s="1" t="s">
        <v>2742</v>
      </c>
      <c r="BZ513" s="1" t="s">
        <v>2056</v>
      </c>
      <c r="CA513" s="1" t="s">
        <v>2051</v>
      </c>
      <c r="CB513" s="1"/>
      <c r="CC513" s="1"/>
      <c r="CD513">
        <v>0</v>
      </c>
      <c r="CF513" s="1" t="s">
        <v>411</v>
      </c>
      <c r="CG513">
        <v>1</v>
      </c>
      <c r="CH513" s="1" t="s">
        <v>2621</v>
      </c>
      <c r="CI513" s="1" t="s">
        <v>640</v>
      </c>
      <c r="CJ513" t="b">
        <v>0</v>
      </c>
      <c r="CK513" t="b">
        <v>0</v>
      </c>
      <c r="CL513" t="b">
        <v>0</v>
      </c>
      <c r="CM513" t="b">
        <v>0</v>
      </c>
      <c r="CN513">
        <v>0</v>
      </c>
      <c r="CO513" t="b">
        <v>1</v>
      </c>
      <c r="CP513">
        <v>0.41140600999999999</v>
      </c>
      <c r="CT513">
        <v>5.6666666666666664E-2</v>
      </c>
      <c r="CU513">
        <v>0</v>
      </c>
      <c r="CV513">
        <v>0</v>
      </c>
      <c r="CZ513">
        <v>0.15873237000000001</v>
      </c>
      <c r="DA513">
        <v>0</v>
      </c>
      <c r="DB513">
        <v>0</v>
      </c>
      <c r="DC513">
        <v>0</v>
      </c>
      <c r="DD513">
        <v>0</v>
      </c>
      <c r="DE513">
        <v>0</v>
      </c>
      <c r="DF513">
        <v>0.15873237000000001</v>
      </c>
      <c r="DG513">
        <v>0</v>
      </c>
    </row>
    <row r="514" spans="1:111" x14ac:dyDescent="0.3">
      <c r="A514" s="1" t="s">
        <v>525</v>
      </c>
      <c r="B514" s="1" t="s">
        <v>526</v>
      </c>
      <c r="C514">
        <v>197</v>
      </c>
      <c r="D514" s="1" t="s">
        <v>1505</v>
      </c>
      <c r="E514" s="1" t="s">
        <v>1506</v>
      </c>
      <c r="F514" t="b">
        <v>1</v>
      </c>
      <c r="G514" s="1" t="s">
        <v>398</v>
      </c>
      <c r="H514">
        <v>1.75</v>
      </c>
      <c r="I514" s="1" t="s">
        <v>3199</v>
      </c>
      <c r="J514" s="1" t="s">
        <v>3200</v>
      </c>
      <c r="K514" s="1" t="s">
        <v>2741</v>
      </c>
      <c r="L514" s="1" t="s">
        <v>2742</v>
      </c>
      <c r="M514" s="1" t="s">
        <v>2056</v>
      </c>
      <c r="N514" s="1"/>
      <c r="O514" s="1" t="s">
        <v>2051</v>
      </c>
      <c r="P514">
        <v>15</v>
      </c>
      <c r="Q514">
        <v>9</v>
      </c>
      <c r="R514" t="b">
        <v>0</v>
      </c>
      <c r="T514" s="1" t="s">
        <v>411</v>
      </c>
      <c r="U514" s="1" t="s">
        <v>411</v>
      </c>
      <c r="V514" t="b">
        <v>1</v>
      </c>
      <c r="W514">
        <v>3.4895315199999999</v>
      </c>
      <c r="X514">
        <v>2.1428571428571428</v>
      </c>
      <c r="Y514">
        <v>2.52554035</v>
      </c>
      <c r="Z514">
        <v>0.16333333333333333</v>
      </c>
      <c r="AA514">
        <v>0</v>
      </c>
      <c r="AB514">
        <v>0</v>
      </c>
      <c r="AC514">
        <v>0</v>
      </c>
      <c r="AD514">
        <v>0</v>
      </c>
      <c r="AE514">
        <v>0</v>
      </c>
      <c r="AF514">
        <v>0</v>
      </c>
      <c r="AG514">
        <v>0</v>
      </c>
      <c r="AH514">
        <v>0</v>
      </c>
      <c r="AI514">
        <v>0</v>
      </c>
      <c r="AJ514">
        <v>0</v>
      </c>
      <c r="AK514">
        <v>2.52554035</v>
      </c>
      <c r="AL514">
        <v>0.19500000000000001</v>
      </c>
      <c r="AM514">
        <v>0</v>
      </c>
      <c r="AO514">
        <v>0</v>
      </c>
      <c r="AP514">
        <v>0</v>
      </c>
      <c r="AQ514">
        <v>0.35833333333333334</v>
      </c>
      <c r="AR514">
        <v>0</v>
      </c>
      <c r="AS514">
        <v>0</v>
      </c>
      <c r="AT514">
        <v>0.35833333333333334</v>
      </c>
      <c r="AU514">
        <v>0</v>
      </c>
      <c r="AV514">
        <v>0</v>
      </c>
      <c r="AX514" s="1" t="s">
        <v>1563</v>
      </c>
      <c r="AY514">
        <v>170.7</v>
      </c>
      <c r="AZ514">
        <v>17.829999900000001</v>
      </c>
      <c r="BA514">
        <v>0.57499999999999996</v>
      </c>
      <c r="BB514">
        <v>0.55166666666666664</v>
      </c>
      <c r="BC514">
        <v>0.22166666666666668</v>
      </c>
      <c r="BI514">
        <v>0.21333333333333335</v>
      </c>
      <c r="BJ514">
        <v>0</v>
      </c>
      <c r="BK514">
        <v>0.78833333333333333</v>
      </c>
      <c r="BM514">
        <v>0.14166666666666666</v>
      </c>
      <c r="BN514" s="1" t="s">
        <v>2621</v>
      </c>
      <c r="BO514" s="1" t="s">
        <v>3205</v>
      </c>
      <c r="BP514" s="1" t="s">
        <v>525</v>
      </c>
      <c r="BQ514" s="1" t="s">
        <v>526</v>
      </c>
      <c r="BR514" s="1" t="s">
        <v>1505</v>
      </c>
      <c r="BS514" s="1" t="s">
        <v>1506</v>
      </c>
      <c r="BT514">
        <v>624</v>
      </c>
      <c r="BU514" s="1" t="s">
        <v>968</v>
      </c>
      <c r="BV514" s="1" t="s">
        <v>398</v>
      </c>
      <c r="BW514" s="1" t="s">
        <v>560</v>
      </c>
      <c r="BX514" s="1" t="s">
        <v>2741</v>
      </c>
      <c r="BY514" s="1" t="s">
        <v>2742</v>
      </c>
      <c r="BZ514" s="1" t="s">
        <v>2056</v>
      </c>
      <c r="CA514" s="1" t="s">
        <v>2051</v>
      </c>
      <c r="CB514" s="1"/>
      <c r="CC514" s="1"/>
      <c r="CD514">
        <v>0</v>
      </c>
      <c r="CF514" s="1" t="s">
        <v>411</v>
      </c>
      <c r="CG514">
        <v>5</v>
      </c>
      <c r="CH514" s="1" t="s">
        <v>2621</v>
      </c>
      <c r="CI514" s="1" t="s">
        <v>640</v>
      </c>
      <c r="CJ514" t="b">
        <v>0</v>
      </c>
      <c r="CK514" t="b">
        <v>0</v>
      </c>
      <c r="CL514" t="b">
        <v>0</v>
      </c>
      <c r="CM514" t="b">
        <v>0</v>
      </c>
      <c r="CN514">
        <v>1</v>
      </c>
      <c r="CO514" t="b">
        <v>1</v>
      </c>
      <c r="CP514">
        <v>0.76526415299999995</v>
      </c>
      <c r="CT514">
        <v>0.26833333333333331</v>
      </c>
      <c r="CU514">
        <v>0.21166666666666667</v>
      </c>
      <c r="CV514">
        <v>0</v>
      </c>
      <c r="CZ514">
        <v>1.64825022</v>
      </c>
      <c r="DA514">
        <v>0</v>
      </c>
      <c r="DB514">
        <v>0</v>
      </c>
      <c r="DC514">
        <v>0</v>
      </c>
      <c r="DD514">
        <v>0</v>
      </c>
      <c r="DE514">
        <v>0</v>
      </c>
      <c r="DF514">
        <v>1.64825022</v>
      </c>
      <c r="DG514">
        <v>0</v>
      </c>
    </row>
    <row r="515" spans="1:111" x14ac:dyDescent="0.3">
      <c r="A515" s="1" t="s">
        <v>525</v>
      </c>
      <c r="B515" s="1" t="s">
        <v>526</v>
      </c>
      <c r="C515">
        <v>197</v>
      </c>
      <c r="D515" s="1" t="s">
        <v>1505</v>
      </c>
      <c r="E515" s="1" t="s">
        <v>1506</v>
      </c>
      <c r="F515" t="b">
        <v>1</v>
      </c>
      <c r="G515" s="1" t="s">
        <v>398</v>
      </c>
      <c r="H515">
        <v>1.75</v>
      </c>
      <c r="I515" s="1" t="s">
        <v>3199</v>
      </c>
      <c r="J515" s="1" t="s">
        <v>3200</v>
      </c>
      <c r="K515" s="1" t="s">
        <v>2741</v>
      </c>
      <c r="L515" s="1" t="s">
        <v>2742</v>
      </c>
      <c r="M515" s="1" t="s">
        <v>2056</v>
      </c>
      <c r="N515" s="1"/>
      <c r="O515" s="1" t="s">
        <v>2051</v>
      </c>
      <c r="P515">
        <v>15</v>
      </c>
      <c r="Q515">
        <v>9</v>
      </c>
      <c r="R515" t="b">
        <v>0</v>
      </c>
      <c r="T515" s="1" t="s">
        <v>411</v>
      </c>
      <c r="U515" s="1" t="s">
        <v>411</v>
      </c>
      <c r="V515" t="b">
        <v>1</v>
      </c>
      <c r="W515">
        <v>3.4895315199999999</v>
      </c>
      <c r="X515">
        <v>2.1428571428571428</v>
      </c>
      <c r="Y515">
        <v>2.52554035</v>
      </c>
      <c r="Z515">
        <v>0.16333333333333333</v>
      </c>
      <c r="AA515">
        <v>0</v>
      </c>
      <c r="AB515">
        <v>0</v>
      </c>
      <c r="AC515">
        <v>0</v>
      </c>
      <c r="AD515">
        <v>0</v>
      </c>
      <c r="AE515">
        <v>0</v>
      </c>
      <c r="AF515">
        <v>0</v>
      </c>
      <c r="AG515">
        <v>0</v>
      </c>
      <c r="AH515">
        <v>0</v>
      </c>
      <c r="AI515">
        <v>0</v>
      </c>
      <c r="AJ515">
        <v>0</v>
      </c>
      <c r="AK515">
        <v>2.52554035</v>
      </c>
      <c r="AL515">
        <v>0.19500000000000001</v>
      </c>
      <c r="AM515">
        <v>0</v>
      </c>
      <c r="AO515">
        <v>0</v>
      </c>
      <c r="AP515">
        <v>0</v>
      </c>
      <c r="AQ515">
        <v>0.35833333333333334</v>
      </c>
      <c r="AR515">
        <v>0</v>
      </c>
      <c r="AS515">
        <v>0</v>
      </c>
      <c r="AT515">
        <v>0.35833333333333334</v>
      </c>
      <c r="AU515">
        <v>0</v>
      </c>
      <c r="AV515">
        <v>0</v>
      </c>
      <c r="AX515" s="1" t="s">
        <v>1563</v>
      </c>
      <c r="AY515">
        <v>170.7</v>
      </c>
      <c r="AZ515">
        <v>17.829999900000001</v>
      </c>
      <c r="BA515">
        <v>0.57499999999999996</v>
      </c>
      <c r="BB515">
        <v>0.55166666666666664</v>
      </c>
      <c r="BC515">
        <v>0.22166666666666668</v>
      </c>
      <c r="BI515">
        <v>0.21333333333333335</v>
      </c>
      <c r="BJ515">
        <v>0</v>
      </c>
      <c r="BK515">
        <v>0.78833333333333333</v>
      </c>
      <c r="BM515">
        <v>0.14166666666666666</v>
      </c>
      <c r="BN515" s="1" t="s">
        <v>2621</v>
      </c>
      <c r="BO515" s="1" t="s">
        <v>3206</v>
      </c>
      <c r="BP515" s="1" t="s">
        <v>525</v>
      </c>
      <c r="BQ515" s="1" t="s">
        <v>526</v>
      </c>
      <c r="BR515" s="1" t="s">
        <v>1505</v>
      </c>
      <c r="BS515" s="1" t="s">
        <v>1506</v>
      </c>
      <c r="BT515">
        <v>625</v>
      </c>
      <c r="BU515" s="1" t="s">
        <v>965</v>
      </c>
      <c r="BV515" s="1" t="s">
        <v>398</v>
      </c>
      <c r="BW515" s="1" t="s">
        <v>455</v>
      </c>
      <c r="BX515" s="1" t="s">
        <v>2741</v>
      </c>
      <c r="BY515" s="1" t="s">
        <v>2742</v>
      </c>
      <c r="BZ515" s="1" t="s">
        <v>2056</v>
      </c>
      <c r="CA515" s="1" t="s">
        <v>2051</v>
      </c>
      <c r="CB515" s="1"/>
      <c r="CC515" s="1"/>
      <c r="CD515">
        <v>0</v>
      </c>
      <c r="CF515" s="1" t="s">
        <v>411</v>
      </c>
      <c r="CG515">
        <v>0</v>
      </c>
      <c r="CH515" s="1" t="s">
        <v>2621</v>
      </c>
      <c r="CI515" s="1" t="s">
        <v>640</v>
      </c>
      <c r="CJ515" t="b">
        <v>0</v>
      </c>
      <c r="CK515" t="b">
        <v>0</v>
      </c>
      <c r="CL515" t="b">
        <v>0</v>
      </c>
      <c r="CM515" t="b">
        <v>0</v>
      </c>
      <c r="CN515">
        <v>0</v>
      </c>
      <c r="CO515" t="b">
        <v>1</v>
      </c>
      <c r="CP515">
        <v>0.14770260499999999</v>
      </c>
      <c r="CT515">
        <v>0.02</v>
      </c>
      <c r="CU515">
        <v>0</v>
      </c>
      <c r="CV515">
        <v>0</v>
      </c>
      <c r="CZ515">
        <v>7.4655353999999993E-2</v>
      </c>
      <c r="DA515">
        <v>0</v>
      </c>
      <c r="DB515">
        <v>0</v>
      </c>
      <c r="DC515">
        <v>0</v>
      </c>
      <c r="DD515">
        <v>0</v>
      </c>
      <c r="DE515">
        <v>0</v>
      </c>
      <c r="DF515">
        <v>7.4655353999999993E-2</v>
      </c>
      <c r="DG515">
        <v>0</v>
      </c>
    </row>
    <row r="516" spans="1:111" x14ac:dyDescent="0.3">
      <c r="A516" s="1" t="s">
        <v>525</v>
      </c>
      <c r="B516" s="1" t="s">
        <v>526</v>
      </c>
      <c r="C516">
        <v>197</v>
      </c>
      <c r="D516" s="1" t="s">
        <v>1505</v>
      </c>
      <c r="E516" s="1" t="s">
        <v>1506</v>
      </c>
      <c r="F516" t="b">
        <v>1</v>
      </c>
      <c r="G516" s="1" t="s">
        <v>398</v>
      </c>
      <c r="H516">
        <v>1.75</v>
      </c>
      <c r="I516" s="1" t="s">
        <v>3199</v>
      </c>
      <c r="J516" s="1" t="s">
        <v>3200</v>
      </c>
      <c r="K516" s="1" t="s">
        <v>2741</v>
      </c>
      <c r="L516" s="1" t="s">
        <v>2742</v>
      </c>
      <c r="M516" s="1" t="s">
        <v>2056</v>
      </c>
      <c r="N516" s="1"/>
      <c r="O516" s="1" t="s">
        <v>2051</v>
      </c>
      <c r="P516">
        <v>15</v>
      </c>
      <c r="Q516">
        <v>9</v>
      </c>
      <c r="R516" t="b">
        <v>0</v>
      </c>
      <c r="T516" s="1" t="s">
        <v>411</v>
      </c>
      <c r="U516" s="1" t="s">
        <v>411</v>
      </c>
      <c r="V516" t="b">
        <v>1</v>
      </c>
      <c r="W516">
        <v>3.4895315199999999</v>
      </c>
      <c r="X516">
        <v>2.1428571428571428</v>
      </c>
      <c r="Y516">
        <v>2.52554035</v>
      </c>
      <c r="Z516">
        <v>0.16333333333333333</v>
      </c>
      <c r="AA516">
        <v>0</v>
      </c>
      <c r="AB516">
        <v>0</v>
      </c>
      <c r="AC516">
        <v>0</v>
      </c>
      <c r="AD516">
        <v>0</v>
      </c>
      <c r="AE516">
        <v>0</v>
      </c>
      <c r="AF516">
        <v>0</v>
      </c>
      <c r="AG516">
        <v>0</v>
      </c>
      <c r="AH516">
        <v>0</v>
      </c>
      <c r="AI516">
        <v>0</v>
      </c>
      <c r="AJ516">
        <v>0</v>
      </c>
      <c r="AK516">
        <v>2.52554035</v>
      </c>
      <c r="AL516">
        <v>0.19500000000000001</v>
      </c>
      <c r="AM516">
        <v>0</v>
      </c>
      <c r="AO516">
        <v>0</v>
      </c>
      <c r="AP516">
        <v>0</v>
      </c>
      <c r="AQ516">
        <v>0.35833333333333334</v>
      </c>
      <c r="AR516">
        <v>0</v>
      </c>
      <c r="AS516">
        <v>0</v>
      </c>
      <c r="AT516">
        <v>0.35833333333333334</v>
      </c>
      <c r="AU516">
        <v>0</v>
      </c>
      <c r="AV516">
        <v>0</v>
      </c>
      <c r="AX516" s="1" t="s">
        <v>1563</v>
      </c>
      <c r="AY516">
        <v>170.7</v>
      </c>
      <c r="AZ516">
        <v>17.829999900000001</v>
      </c>
      <c r="BA516">
        <v>0.57499999999999996</v>
      </c>
      <c r="BB516">
        <v>0.55166666666666664</v>
      </c>
      <c r="BC516">
        <v>0.22166666666666668</v>
      </c>
      <c r="BI516">
        <v>0.21333333333333335</v>
      </c>
      <c r="BJ516">
        <v>0</v>
      </c>
      <c r="BK516">
        <v>0.78833333333333333</v>
      </c>
      <c r="BM516">
        <v>0.14166666666666666</v>
      </c>
      <c r="BN516" s="1" t="s">
        <v>2621</v>
      </c>
      <c r="BO516" s="1" t="s">
        <v>3207</v>
      </c>
      <c r="BP516" s="1" t="s">
        <v>525</v>
      </c>
      <c r="BQ516" s="1" t="s">
        <v>526</v>
      </c>
      <c r="BR516" s="1" t="s">
        <v>1505</v>
      </c>
      <c r="BS516" s="1" t="s">
        <v>1506</v>
      </c>
      <c r="BT516">
        <v>626</v>
      </c>
      <c r="BU516" s="1" t="s">
        <v>966</v>
      </c>
      <c r="BV516" s="1" t="s">
        <v>398</v>
      </c>
      <c r="BW516" s="1" t="s">
        <v>714</v>
      </c>
      <c r="BX516" s="1" t="s">
        <v>2741</v>
      </c>
      <c r="BY516" s="1" t="s">
        <v>2742</v>
      </c>
      <c r="BZ516" s="1" t="s">
        <v>2056</v>
      </c>
      <c r="CA516" s="1" t="s">
        <v>2051</v>
      </c>
      <c r="CB516" s="1"/>
      <c r="CC516" s="1"/>
      <c r="CD516">
        <v>0</v>
      </c>
      <c r="CF516" s="1" t="s">
        <v>411</v>
      </c>
      <c r="CG516">
        <v>1</v>
      </c>
      <c r="CH516" s="1" t="s">
        <v>2621</v>
      </c>
      <c r="CI516" s="1" t="s">
        <v>640</v>
      </c>
      <c r="CJ516" t="b">
        <v>0</v>
      </c>
      <c r="CK516" t="b">
        <v>0</v>
      </c>
      <c r="CL516" t="b">
        <v>0</v>
      </c>
      <c r="CM516" t="b">
        <v>0</v>
      </c>
      <c r="CN516">
        <v>0</v>
      </c>
      <c r="CO516" t="b">
        <v>1</v>
      </c>
      <c r="CP516">
        <v>0.35475599800000002</v>
      </c>
      <c r="CT516">
        <v>5.8333333333333334E-2</v>
      </c>
      <c r="CU516">
        <v>0.01</v>
      </c>
      <c r="CV516">
        <v>0</v>
      </c>
      <c r="CZ516">
        <v>0.10283057399999999</v>
      </c>
      <c r="DA516">
        <v>0</v>
      </c>
      <c r="DB516">
        <v>0</v>
      </c>
      <c r="DC516">
        <v>0</v>
      </c>
      <c r="DD516">
        <v>0</v>
      </c>
      <c r="DE516">
        <v>0</v>
      </c>
      <c r="DF516">
        <v>0.10283057399999999</v>
      </c>
      <c r="DG516">
        <v>0</v>
      </c>
    </row>
    <row r="517" spans="1:111" x14ac:dyDescent="0.3">
      <c r="A517" s="1" t="s">
        <v>525</v>
      </c>
      <c r="B517" s="1" t="s">
        <v>526</v>
      </c>
      <c r="C517">
        <v>76</v>
      </c>
      <c r="D517" s="1" t="s">
        <v>525</v>
      </c>
      <c r="E517" s="1" t="s">
        <v>526</v>
      </c>
      <c r="F517" t="b">
        <v>1</v>
      </c>
      <c r="G517" s="1" t="s">
        <v>398</v>
      </c>
      <c r="H517">
        <v>1.0933333333333333</v>
      </c>
      <c r="I517" s="1" t="s">
        <v>3208</v>
      </c>
      <c r="J517" s="1" t="s">
        <v>1588</v>
      </c>
      <c r="K517" s="1" t="s">
        <v>3209</v>
      </c>
      <c r="L517" s="1" t="s">
        <v>3210</v>
      </c>
      <c r="M517" s="1" t="s">
        <v>2056</v>
      </c>
      <c r="N517" s="1"/>
      <c r="O517" s="1" t="s">
        <v>2051</v>
      </c>
      <c r="P517">
        <v>6</v>
      </c>
      <c r="Q517">
        <v>5</v>
      </c>
      <c r="R517" t="b">
        <v>0</v>
      </c>
      <c r="T517" s="1" t="s">
        <v>395</v>
      </c>
      <c r="U517" s="1" t="s">
        <v>395</v>
      </c>
      <c r="V517" t="b">
        <v>1</v>
      </c>
      <c r="W517">
        <v>3.0911900999999999</v>
      </c>
      <c r="X517">
        <v>1</v>
      </c>
      <c r="Y517">
        <v>1.8598336</v>
      </c>
      <c r="Z517">
        <v>0.12</v>
      </c>
      <c r="AA517">
        <v>0</v>
      </c>
      <c r="AB517">
        <v>0</v>
      </c>
      <c r="AC517">
        <v>0</v>
      </c>
      <c r="AD517">
        <v>0</v>
      </c>
      <c r="AE517">
        <v>0</v>
      </c>
      <c r="AF517">
        <v>0</v>
      </c>
      <c r="AG517">
        <v>0</v>
      </c>
      <c r="AH517">
        <v>0</v>
      </c>
      <c r="AI517">
        <v>0</v>
      </c>
      <c r="AJ517">
        <v>0</v>
      </c>
      <c r="AK517">
        <v>1.8598336</v>
      </c>
      <c r="AL517">
        <v>0.14333333333333334</v>
      </c>
      <c r="AM517">
        <v>0</v>
      </c>
      <c r="AO517">
        <v>0</v>
      </c>
      <c r="AP517">
        <v>0</v>
      </c>
      <c r="AQ517">
        <v>0.26333333333333331</v>
      </c>
      <c r="AR517">
        <v>0</v>
      </c>
      <c r="AS517">
        <v>0</v>
      </c>
      <c r="AT517">
        <v>0.26333333333333331</v>
      </c>
      <c r="AU517">
        <v>0</v>
      </c>
      <c r="AV517">
        <v>0</v>
      </c>
      <c r="AX517" s="1" t="s">
        <v>1563</v>
      </c>
      <c r="AY517">
        <v>152.9</v>
      </c>
      <c r="AZ517">
        <v>17.829999900000001</v>
      </c>
      <c r="BA517">
        <v>0.51333333333333331</v>
      </c>
      <c r="BB517">
        <v>0.38</v>
      </c>
      <c r="BC517">
        <v>0</v>
      </c>
      <c r="BI517">
        <v>0.11166666666666666</v>
      </c>
      <c r="BJ517">
        <v>0</v>
      </c>
      <c r="BK517">
        <v>0.625</v>
      </c>
      <c r="BM517">
        <v>7.8333333333333338E-2</v>
      </c>
      <c r="BN517" s="1" t="s">
        <v>2621</v>
      </c>
      <c r="BO517" s="1" t="s">
        <v>3211</v>
      </c>
      <c r="BP517" s="1" t="s">
        <v>525</v>
      </c>
      <c r="BQ517" s="1" t="s">
        <v>526</v>
      </c>
      <c r="BR517" s="1" t="s">
        <v>525</v>
      </c>
      <c r="BS517" s="1" t="s">
        <v>526</v>
      </c>
      <c r="BT517">
        <v>309</v>
      </c>
      <c r="BU517" s="1" t="s">
        <v>1184</v>
      </c>
      <c r="BV517" s="1" t="s">
        <v>398</v>
      </c>
      <c r="BW517" s="1" t="s">
        <v>403</v>
      </c>
      <c r="BX517" s="1" t="s">
        <v>3209</v>
      </c>
      <c r="BY517" s="1" t="s">
        <v>3210</v>
      </c>
      <c r="BZ517" s="1" t="s">
        <v>2056</v>
      </c>
      <c r="CA517" s="1" t="s">
        <v>2051</v>
      </c>
      <c r="CB517" s="1"/>
      <c r="CC517" s="1"/>
      <c r="CD517">
        <v>0</v>
      </c>
      <c r="CF517" s="1" t="s">
        <v>395</v>
      </c>
      <c r="CG517">
        <v>1</v>
      </c>
      <c r="CH517" s="1" t="s">
        <v>2621</v>
      </c>
      <c r="CI517" s="1" t="s">
        <v>640</v>
      </c>
      <c r="CJ517" t="b">
        <v>0</v>
      </c>
      <c r="CK517" t="b">
        <v>0</v>
      </c>
      <c r="CL517" t="b">
        <v>0</v>
      </c>
      <c r="CM517" t="b">
        <v>0</v>
      </c>
      <c r="CN517">
        <v>0</v>
      </c>
      <c r="CO517" t="b">
        <v>1</v>
      </c>
      <c r="CP517">
        <v>0.39798992900000002</v>
      </c>
      <c r="CT517">
        <v>5.5E-2</v>
      </c>
      <c r="CU517">
        <v>0</v>
      </c>
      <c r="CV517">
        <v>0</v>
      </c>
      <c r="CZ517">
        <v>0.15621991499999999</v>
      </c>
      <c r="DA517">
        <v>0</v>
      </c>
      <c r="DB517">
        <v>0</v>
      </c>
      <c r="DC517">
        <v>0</v>
      </c>
      <c r="DD517">
        <v>0</v>
      </c>
      <c r="DE517">
        <v>0</v>
      </c>
      <c r="DF517">
        <v>0.15621991499999999</v>
      </c>
      <c r="DG517">
        <v>0</v>
      </c>
    </row>
    <row r="518" spans="1:111" x14ac:dyDescent="0.3">
      <c r="A518" s="1" t="s">
        <v>525</v>
      </c>
      <c r="B518" s="1" t="s">
        <v>526</v>
      </c>
      <c r="C518">
        <v>76</v>
      </c>
      <c r="D518" s="1" t="s">
        <v>525</v>
      </c>
      <c r="E518" s="1" t="s">
        <v>526</v>
      </c>
      <c r="F518" t="b">
        <v>1</v>
      </c>
      <c r="G518" s="1" t="s">
        <v>398</v>
      </c>
      <c r="H518">
        <v>1.0933333333333333</v>
      </c>
      <c r="I518" s="1" t="s">
        <v>3208</v>
      </c>
      <c r="J518" s="1" t="s">
        <v>1588</v>
      </c>
      <c r="K518" s="1" t="s">
        <v>3209</v>
      </c>
      <c r="L518" s="1" t="s">
        <v>3210</v>
      </c>
      <c r="M518" s="1" t="s">
        <v>2056</v>
      </c>
      <c r="N518" s="1"/>
      <c r="O518" s="1" t="s">
        <v>2051</v>
      </c>
      <c r="P518">
        <v>6</v>
      </c>
      <c r="Q518">
        <v>5</v>
      </c>
      <c r="R518" t="b">
        <v>0</v>
      </c>
      <c r="T518" s="1" t="s">
        <v>395</v>
      </c>
      <c r="U518" s="1" t="s">
        <v>395</v>
      </c>
      <c r="V518" t="b">
        <v>1</v>
      </c>
      <c r="W518">
        <v>3.0911900999999999</v>
      </c>
      <c r="X518">
        <v>1</v>
      </c>
      <c r="Y518">
        <v>1.8598336</v>
      </c>
      <c r="Z518">
        <v>0.12</v>
      </c>
      <c r="AA518">
        <v>0</v>
      </c>
      <c r="AB518">
        <v>0</v>
      </c>
      <c r="AC518">
        <v>0</v>
      </c>
      <c r="AD518">
        <v>0</v>
      </c>
      <c r="AE518">
        <v>0</v>
      </c>
      <c r="AF518">
        <v>0</v>
      </c>
      <c r="AG518">
        <v>0</v>
      </c>
      <c r="AH518">
        <v>0</v>
      </c>
      <c r="AI518">
        <v>0</v>
      </c>
      <c r="AJ518">
        <v>0</v>
      </c>
      <c r="AK518">
        <v>1.8598336</v>
      </c>
      <c r="AL518">
        <v>0.14333333333333334</v>
      </c>
      <c r="AM518">
        <v>0</v>
      </c>
      <c r="AO518">
        <v>0</v>
      </c>
      <c r="AP518">
        <v>0</v>
      </c>
      <c r="AQ518">
        <v>0.26333333333333331</v>
      </c>
      <c r="AR518">
        <v>0</v>
      </c>
      <c r="AS518">
        <v>0</v>
      </c>
      <c r="AT518">
        <v>0.26333333333333331</v>
      </c>
      <c r="AU518">
        <v>0</v>
      </c>
      <c r="AV518">
        <v>0</v>
      </c>
      <c r="AX518" s="1" t="s">
        <v>1563</v>
      </c>
      <c r="AY518">
        <v>152.9</v>
      </c>
      <c r="AZ518">
        <v>17.829999900000001</v>
      </c>
      <c r="BA518">
        <v>0.51333333333333331</v>
      </c>
      <c r="BB518">
        <v>0.38</v>
      </c>
      <c r="BC518">
        <v>0</v>
      </c>
      <c r="BI518">
        <v>0.11166666666666666</v>
      </c>
      <c r="BJ518">
        <v>0</v>
      </c>
      <c r="BK518">
        <v>0.625</v>
      </c>
      <c r="BM518">
        <v>7.8333333333333338E-2</v>
      </c>
      <c r="BN518" s="1" t="s">
        <v>2621</v>
      </c>
      <c r="BO518" s="1" t="s">
        <v>3212</v>
      </c>
      <c r="BP518" s="1" t="s">
        <v>525</v>
      </c>
      <c r="BQ518" s="1" t="s">
        <v>526</v>
      </c>
      <c r="BR518" s="1" t="s">
        <v>525</v>
      </c>
      <c r="BS518" s="1" t="s">
        <v>526</v>
      </c>
      <c r="BT518">
        <v>310</v>
      </c>
      <c r="BU518" s="1" t="s">
        <v>1183</v>
      </c>
      <c r="BV518" s="1" t="s">
        <v>398</v>
      </c>
      <c r="BW518" s="1" t="s">
        <v>405</v>
      </c>
      <c r="BX518" s="1" t="s">
        <v>3209</v>
      </c>
      <c r="BY518" s="1" t="s">
        <v>3210</v>
      </c>
      <c r="BZ518" s="1" t="s">
        <v>2056</v>
      </c>
      <c r="CA518" s="1" t="s">
        <v>2051</v>
      </c>
      <c r="CB518" s="1"/>
      <c r="CC518" s="1"/>
      <c r="CD518">
        <v>0</v>
      </c>
      <c r="CF518" s="1" t="s">
        <v>395</v>
      </c>
      <c r="CG518">
        <v>1</v>
      </c>
      <c r="CH518" s="1" t="s">
        <v>2621</v>
      </c>
      <c r="CI518" s="1" t="s">
        <v>640</v>
      </c>
      <c r="CJ518" t="b">
        <v>0</v>
      </c>
      <c r="CK518" t="b">
        <v>0</v>
      </c>
      <c r="CL518" t="b">
        <v>0</v>
      </c>
      <c r="CM518" t="b">
        <v>0</v>
      </c>
      <c r="CN518">
        <v>0</v>
      </c>
      <c r="CO518" t="b">
        <v>1</v>
      </c>
      <c r="CP518">
        <v>0.41486498700000002</v>
      </c>
      <c r="CT518">
        <v>5.6666666666666664E-2</v>
      </c>
      <c r="CU518">
        <v>0</v>
      </c>
      <c r="CV518">
        <v>0</v>
      </c>
      <c r="CZ518">
        <v>0.18152377</v>
      </c>
      <c r="DA518">
        <v>0</v>
      </c>
      <c r="DB518">
        <v>0</v>
      </c>
      <c r="DC518">
        <v>0</v>
      </c>
      <c r="DD518">
        <v>0</v>
      </c>
      <c r="DE518">
        <v>0</v>
      </c>
      <c r="DF518">
        <v>0.18152377</v>
      </c>
      <c r="DG518">
        <v>0</v>
      </c>
    </row>
    <row r="519" spans="1:111" x14ac:dyDescent="0.3">
      <c r="A519" s="1" t="s">
        <v>525</v>
      </c>
      <c r="B519" s="1" t="s">
        <v>526</v>
      </c>
      <c r="C519">
        <v>76</v>
      </c>
      <c r="D519" s="1" t="s">
        <v>525</v>
      </c>
      <c r="E519" s="1" t="s">
        <v>526</v>
      </c>
      <c r="F519" t="b">
        <v>1</v>
      </c>
      <c r="G519" s="1" t="s">
        <v>398</v>
      </c>
      <c r="H519">
        <v>1.0933333333333333</v>
      </c>
      <c r="I519" s="1" t="s">
        <v>3208</v>
      </c>
      <c r="J519" s="1" t="s">
        <v>1588</v>
      </c>
      <c r="K519" s="1" t="s">
        <v>3209</v>
      </c>
      <c r="L519" s="1" t="s">
        <v>3210</v>
      </c>
      <c r="M519" s="1" t="s">
        <v>2056</v>
      </c>
      <c r="N519" s="1"/>
      <c r="O519" s="1" t="s">
        <v>2051</v>
      </c>
      <c r="P519">
        <v>6</v>
      </c>
      <c r="Q519">
        <v>5</v>
      </c>
      <c r="R519" t="b">
        <v>0</v>
      </c>
      <c r="T519" s="1" t="s">
        <v>395</v>
      </c>
      <c r="U519" s="1" t="s">
        <v>395</v>
      </c>
      <c r="V519" t="b">
        <v>1</v>
      </c>
      <c r="W519">
        <v>3.0911900999999999</v>
      </c>
      <c r="X519">
        <v>1</v>
      </c>
      <c r="Y519">
        <v>1.8598336</v>
      </c>
      <c r="Z519">
        <v>0.12</v>
      </c>
      <c r="AA519">
        <v>0</v>
      </c>
      <c r="AB519">
        <v>0</v>
      </c>
      <c r="AC519">
        <v>0</v>
      </c>
      <c r="AD519">
        <v>0</v>
      </c>
      <c r="AE519">
        <v>0</v>
      </c>
      <c r="AF519">
        <v>0</v>
      </c>
      <c r="AG519">
        <v>0</v>
      </c>
      <c r="AH519">
        <v>0</v>
      </c>
      <c r="AI519">
        <v>0</v>
      </c>
      <c r="AJ519">
        <v>0</v>
      </c>
      <c r="AK519">
        <v>1.8598336</v>
      </c>
      <c r="AL519">
        <v>0.14333333333333334</v>
      </c>
      <c r="AM519">
        <v>0</v>
      </c>
      <c r="AO519">
        <v>0</v>
      </c>
      <c r="AP519">
        <v>0</v>
      </c>
      <c r="AQ519">
        <v>0.26333333333333331</v>
      </c>
      <c r="AR519">
        <v>0</v>
      </c>
      <c r="AS519">
        <v>0</v>
      </c>
      <c r="AT519">
        <v>0.26333333333333331</v>
      </c>
      <c r="AU519">
        <v>0</v>
      </c>
      <c r="AV519">
        <v>0</v>
      </c>
      <c r="AX519" s="1" t="s">
        <v>1563</v>
      </c>
      <c r="AY519">
        <v>152.9</v>
      </c>
      <c r="AZ519">
        <v>17.829999900000001</v>
      </c>
      <c r="BA519">
        <v>0.51333333333333331</v>
      </c>
      <c r="BB519">
        <v>0.38</v>
      </c>
      <c r="BC519">
        <v>0</v>
      </c>
      <c r="BI519">
        <v>0.11166666666666666</v>
      </c>
      <c r="BJ519">
        <v>0</v>
      </c>
      <c r="BK519">
        <v>0.625</v>
      </c>
      <c r="BM519">
        <v>7.8333333333333338E-2</v>
      </c>
      <c r="BN519" s="1" t="s">
        <v>2621</v>
      </c>
      <c r="BO519" s="1" t="s">
        <v>3213</v>
      </c>
      <c r="BP519" s="1" t="s">
        <v>525</v>
      </c>
      <c r="BQ519" s="1" t="s">
        <v>526</v>
      </c>
      <c r="BR519" s="1" t="s">
        <v>525</v>
      </c>
      <c r="BS519" s="1" t="s">
        <v>526</v>
      </c>
      <c r="BT519">
        <v>311</v>
      </c>
      <c r="BU519" s="1" t="s">
        <v>988</v>
      </c>
      <c r="BV519" s="1" t="s">
        <v>398</v>
      </c>
      <c r="BW519" s="1" t="s">
        <v>407</v>
      </c>
      <c r="BX519" s="1" t="s">
        <v>3209</v>
      </c>
      <c r="BY519" s="1" t="s">
        <v>3210</v>
      </c>
      <c r="BZ519" s="1" t="s">
        <v>2056</v>
      </c>
      <c r="CA519" s="1" t="s">
        <v>2051</v>
      </c>
      <c r="CB519" s="1"/>
      <c r="CC519" s="1"/>
      <c r="CD519">
        <v>0</v>
      </c>
      <c r="CF519" s="1" t="s">
        <v>395</v>
      </c>
      <c r="CG519">
        <v>1</v>
      </c>
      <c r="CH519" s="1" t="s">
        <v>2621</v>
      </c>
      <c r="CI519" s="1" t="s">
        <v>640</v>
      </c>
      <c r="CJ519" t="b">
        <v>0</v>
      </c>
      <c r="CK519" t="b">
        <v>0</v>
      </c>
      <c r="CL519" t="b">
        <v>0</v>
      </c>
      <c r="CM519" t="b">
        <v>0</v>
      </c>
      <c r="CN519">
        <v>0</v>
      </c>
      <c r="CO519" t="b">
        <v>1</v>
      </c>
      <c r="CP519">
        <v>0.42125192299999997</v>
      </c>
      <c r="CT519">
        <v>5.8333333333333334E-2</v>
      </c>
      <c r="CU519">
        <v>0</v>
      </c>
      <c r="CV519">
        <v>0</v>
      </c>
      <c r="CZ519">
        <v>0.186010286</v>
      </c>
      <c r="DA519">
        <v>0</v>
      </c>
      <c r="DB519">
        <v>0</v>
      </c>
      <c r="DC519">
        <v>0</v>
      </c>
      <c r="DD519">
        <v>0</v>
      </c>
      <c r="DE519">
        <v>0</v>
      </c>
      <c r="DF519">
        <v>0.186010286</v>
      </c>
      <c r="DG519">
        <v>0</v>
      </c>
    </row>
    <row r="520" spans="1:111" x14ac:dyDescent="0.3">
      <c r="A520" s="1" t="s">
        <v>525</v>
      </c>
      <c r="B520" s="1" t="s">
        <v>526</v>
      </c>
      <c r="C520">
        <v>76</v>
      </c>
      <c r="D520" s="1" t="s">
        <v>525</v>
      </c>
      <c r="E520" s="1" t="s">
        <v>526</v>
      </c>
      <c r="F520" t="b">
        <v>1</v>
      </c>
      <c r="G520" s="1" t="s">
        <v>398</v>
      </c>
      <c r="H520">
        <v>1.0933333333333333</v>
      </c>
      <c r="I520" s="1" t="s">
        <v>3208</v>
      </c>
      <c r="J520" s="1" t="s">
        <v>1588</v>
      </c>
      <c r="K520" s="1" t="s">
        <v>3209</v>
      </c>
      <c r="L520" s="1" t="s">
        <v>3210</v>
      </c>
      <c r="M520" s="1" t="s">
        <v>2056</v>
      </c>
      <c r="N520" s="1"/>
      <c r="O520" s="1" t="s">
        <v>2051</v>
      </c>
      <c r="P520">
        <v>6</v>
      </c>
      <c r="Q520">
        <v>5</v>
      </c>
      <c r="R520" t="b">
        <v>0</v>
      </c>
      <c r="T520" s="1" t="s">
        <v>395</v>
      </c>
      <c r="U520" s="1" t="s">
        <v>395</v>
      </c>
      <c r="V520" t="b">
        <v>1</v>
      </c>
      <c r="W520">
        <v>3.0911900999999999</v>
      </c>
      <c r="X520">
        <v>1</v>
      </c>
      <c r="Y520">
        <v>1.8598336</v>
      </c>
      <c r="Z520">
        <v>0.12</v>
      </c>
      <c r="AA520">
        <v>0</v>
      </c>
      <c r="AB520">
        <v>0</v>
      </c>
      <c r="AC520">
        <v>0</v>
      </c>
      <c r="AD520">
        <v>0</v>
      </c>
      <c r="AE520">
        <v>0</v>
      </c>
      <c r="AF520">
        <v>0</v>
      </c>
      <c r="AG520">
        <v>0</v>
      </c>
      <c r="AH520">
        <v>0</v>
      </c>
      <c r="AI520">
        <v>0</v>
      </c>
      <c r="AJ520">
        <v>0</v>
      </c>
      <c r="AK520">
        <v>1.8598336</v>
      </c>
      <c r="AL520">
        <v>0.14333333333333334</v>
      </c>
      <c r="AM520">
        <v>0</v>
      </c>
      <c r="AO520">
        <v>0</v>
      </c>
      <c r="AP520">
        <v>0</v>
      </c>
      <c r="AQ520">
        <v>0.26333333333333331</v>
      </c>
      <c r="AR520">
        <v>0</v>
      </c>
      <c r="AS520">
        <v>0</v>
      </c>
      <c r="AT520">
        <v>0.26333333333333331</v>
      </c>
      <c r="AU520">
        <v>0</v>
      </c>
      <c r="AV520">
        <v>0</v>
      </c>
      <c r="AX520" s="1" t="s">
        <v>1563</v>
      </c>
      <c r="AY520">
        <v>152.9</v>
      </c>
      <c r="AZ520">
        <v>17.829999900000001</v>
      </c>
      <c r="BA520">
        <v>0.51333333333333331</v>
      </c>
      <c r="BB520">
        <v>0.38</v>
      </c>
      <c r="BC520">
        <v>0</v>
      </c>
      <c r="BI520">
        <v>0.11166666666666666</v>
      </c>
      <c r="BJ520">
        <v>0</v>
      </c>
      <c r="BK520">
        <v>0.625</v>
      </c>
      <c r="BM520">
        <v>7.8333333333333338E-2</v>
      </c>
      <c r="BN520" s="1" t="s">
        <v>2621</v>
      </c>
      <c r="BO520" s="1" t="s">
        <v>3214</v>
      </c>
      <c r="BP520" s="1" t="s">
        <v>525</v>
      </c>
      <c r="BQ520" s="1" t="s">
        <v>526</v>
      </c>
      <c r="BR520" s="1" t="s">
        <v>525</v>
      </c>
      <c r="BS520" s="1" t="s">
        <v>526</v>
      </c>
      <c r="BT520">
        <v>312</v>
      </c>
      <c r="BU520" s="1" t="s">
        <v>1181</v>
      </c>
      <c r="BV520" s="1" t="s">
        <v>398</v>
      </c>
      <c r="BW520" s="1" t="s">
        <v>412</v>
      </c>
      <c r="BX520" s="1" t="s">
        <v>3209</v>
      </c>
      <c r="BY520" s="1" t="s">
        <v>3210</v>
      </c>
      <c r="BZ520" s="1" t="s">
        <v>2056</v>
      </c>
      <c r="CA520" s="1" t="s">
        <v>2051</v>
      </c>
      <c r="CB520" s="1"/>
      <c r="CC520" s="1"/>
      <c r="CD520">
        <v>0</v>
      </c>
      <c r="CF520" s="1" t="s">
        <v>395</v>
      </c>
      <c r="CG520">
        <v>1</v>
      </c>
      <c r="CH520" s="1" t="s">
        <v>2621</v>
      </c>
      <c r="CI520" s="1" t="s">
        <v>640</v>
      </c>
      <c r="CJ520" t="b">
        <v>0</v>
      </c>
      <c r="CK520" t="b">
        <v>0</v>
      </c>
      <c r="CL520" t="b">
        <v>0</v>
      </c>
      <c r="CM520" t="b">
        <v>0</v>
      </c>
      <c r="CN520">
        <v>0</v>
      </c>
      <c r="CO520" t="b">
        <v>1</v>
      </c>
      <c r="CP520">
        <v>0.44781744499999998</v>
      </c>
      <c r="CT520">
        <v>6.1666666666666668E-2</v>
      </c>
      <c r="CU520">
        <v>0</v>
      </c>
      <c r="CV520">
        <v>0</v>
      </c>
      <c r="CZ520">
        <v>0.19677787999999999</v>
      </c>
      <c r="DA520">
        <v>0</v>
      </c>
      <c r="DB520">
        <v>0</v>
      </c>
      <c r="DC520">
        <v>0</v>
      </c>
      <c r="DD520">
        <v>0</v>
      </c>
      <c r="DE520">
        <v>0</v>
      </c>
      <c r="DF520">
        <v>0.19677787999999999</v>
      </c>
      <c r="DG520">
        <v>0</v>
      </c>
    </row>
    <row r="521" spans="1:111" x14ac:dyDescent="0.3">
      <c r="A521" s="1" t="s">
        <v>525</v>
      </c>
      <c r="B521" s="1" t="s">
        <v>526</v>
      </c>
      <c r="C521">
        <v>76</v>
      </c>
      <c r="D521" s="1" t="s">
        <v>525</v>
      </c>
      <c r="E521" s="1" t="s">
        <v>526</v>
      </c>
      <c r="F521" t="b">
        <v>1</v>
      </c>
      <c r="G521" s="1" t="s">
        <v>398</v>
      </c>
      <c r="H521">
        <v>1.0933333333333333</v>
      </c>
      <c r="I521" s="1" t="s">
        <v>3208</v>
      </c>
      <c r="J521" s="1" t="s">
        <v>1588</v>
      </c>
      <c r="K521" s="1" t="s">
        <v>3209</v>
      </c>
      <c r="L521" s="1" t="s">
        <v>3210</v>
      </c>
      <c r="M521" s="1" t="s">
        <v>2056</v>
      </c>
      <c r="N521" s="1"/>
      <c r="O521" s="1" t="s">
        <v>2051</v>
      </c>
      <c r="P521">
        <v>6</v>
      </c>
      <c r="Q521">
        <v>5</v>
      </c>
      <c r="R521" t="b">
        <v>0</v>
      </c>
      <c r="T521" s="1" t="s">
        <v>395</v>
      </c>
      <c r="U521" s="1" t="s">
        <v>395</v>
      </c>
      <c r="V521" t="b">
        <v>1</v>
      </c>
      <c r="W521">
        <v>3.0911900999999999</v>
      </c>
      <c r="X521">
        <v>1</v>
      </c>
      <c r="Y521">
        <v>1.8598336</v>
      </c>
      <c r="Z521">
        <v>0.12</v>
      </c>
      <c r="AA521">
        <v>0</v>
      </c>
      <c r="AB521">
        <v>0</v>
      </c>
      <c r="AC521">
        <v>0</v>
      </c>
      <c r="AD521">
        <v>0</v>
      </c>
      <c r="AE521">
        <v>0</v>
      </c>
      <c r="AF521">
        <v>0</v>
      </c>
      <c r="AG521">
        <v>0</v>
      </c>
      <c r="AH521">
        <v>0</v>
      </c>
      <c r="AI521">
        <v>0</v>
      </c>
      <c r="AJ521">
        <v>0</v>
      </c>
      <c r="AK521">
        <v>1.8598336</v>
      </c>
      <c r="AL521">
        <v>0.14333333333333334</v>
      </c>
      <c r="AM521">
        <v>0</v>
      </c>
      <c r="AO521">
        <v>0</v>
      </c>
      <c r="AP521">
        <v>0</v>
      </c>
      <c r="AQ521">
        <v>0.26333333333333331</v>
      </c>
      <c r="AR521">
        <v>0</v>
      </c>
      <c r="AS521">
        <v>0</v>
      </c>
      <c r="AT521">
        <v>0.26333333333333331</v>
      </c>
      <c r="AU521">
        <v>0</v>
      </c>
      <c r="AV521">
        <v>0</v>
      </c>
      <c r="AX521" s="1" t="s">
        <v>1563</v>
      </c>
      <c r="AY521">
        <v>152.9</v>
      </c>
      <c r="AZ521">
        <v>17.829999900000001</v>
      </c>
      <c r="BA521">
        <v>0.51333333333333331</v>
      </c>
      <c r="BB521">
        <v>0.38</v>
      </c>
      <c r="BC521">
        <v>0</v>
      </c>
      <c r="BI521">
        <v>0.11166666666666666</v>
      </c>
      <c r="BJ521">
        <v>0</v>
      </c>
      <c r="BK521">
        <v>0.625</v>
      </c>
      <c r="BM521">
        <v>7.8333333333333338E-2</v>
      </c>
      <c r="BN521" s="1" t="s">
        <v>2621</v>
      </c>
      <c r="BO521" s="1" t="s">
        <v>3215</v>
      </c>
      <c r="BP521" s="1" t="s">
        <v>525</v>
      </c>
      <c r="BQ521" s="1" t="s">
        <v>526</v>
      </c>
      <c r="BR521" s="1" t="s">
        <v>525</v>
      </c>
      <c r="BS521" s="1" t="s">
        <v>526</v>
      </c>
      <c r="BT521">
        <v>313</v>
      </c>
      <c r="BU521" s="1" t="s">
        <v>1182</v>
      </c>
      <c r="BV521" s="1" t="s">
        <v>398</v>
      </c>
      <c r="BW521" s="1" t="s">
        <v>418</v>
      </c>
      <c r="BX521" s="1" t="s">
        <v>3209</v>
      </c>
      <c r="BY521" s="1" t="s">
        <v>3210</v>
      </c>
      <c r="BZ521" s="1" t="s">
        <v>2056</v>
      </c>
      <c r="CA521" s="1" t="s">
        <v>2051</v>
      </c>
      <c r="CB521" s="1"/>
      <c r="CC521" s="1"/>
      <c r="CD521">
        <v>0</v>
      </c>
      <c r="CF521" s="1" t="s">
        <v>395</v>
      </c>
      <c r="CG521">
        <v>0</v>
      </c>
      <c r="CH521" s="1" t="s">
        <v>2621</v>
      </c>
      <c r="CI521" s="1" t="s">
        <v>640</v>
      </c>
      <c r="CJ521" t="b">
        <v>0</v>
      </c>
      <c r="CK521" t="b">
        <v>0</v>
      </c>
      <c r="CL521" t="b">
        <v>0</v>
      </c>
      <c r="CM521" t="b">
        <v>0</v>
      </c>
      <c r="CN521">
        <v>0</v>
      </c>
      <c r="CO521" t="b">
        <v>1</v>
      </c>
      <c r="CP521">
        <v>0.61058521300000002</v>
      </c>
      <c r="CT521">
        <v>8.5000000000000006E-2</v>
      </c>
      <c r="CU521">
        <v>0</v>
      </c>
      <c r="CV521">
        <v>0</v>
      </c>
      <c r="CZ521">
        <v>0.90465790000000001</v>
      </c>
      <c r="DA521">
        <v>0</v>
      </c>
      <c r="DB521">
        <v>0</v>
      </c>
      <c r="DC521">
        <v>0</v>
      </c>
      <c r="DD521">
        <v>0</v>
      </c>
      <c r="DE521">
        <v>0</v>
      </c>
      <c r="DF521">
        <v>0.90465790000000001</v>
      </c>
      <c r="DG521">
        <v>0</v>
      </c>
    </row>
    <row r="522" spans="1:111" x14ac:dyDescent="0.3">
      <c r="A522" s="1" t="s">
        <v>525</v>
      </c>
      <c r="B522" s="1" t="s">
        <v>526</v>
      </c>
      <c r="C522">
        <v>76</v>
      </c>
      <c r="D522" s="1" t="s">
        <v>525</v>
      </c>
      <c r="E522" s="1" t="s">
        <v>526</v>
      </c>
      <c r="F522" t="b">
        <v>1</v>
      </c>
      <c r="G522" s="1" t="s">
        <v>398</v>
      </c>
      <c r="H522">
        <v>1.0933333333333333</v>
      </c>
      <c r="I522" s="1" t="s">
        <v>3208</v>
      </c>
      <c r="J522" s="1" t="s">
        <v>1588</v>
      </c>
      <c r="K522" s="1" t="s">
        <v>3209</v>
      </c>
      <c r="L522" s="1" t="s">
        <v>3210</v>
      </c>
      <c r="M522" s="1" t="s">
        <v>2056</v>
      </c>
      <c r="N522" s="1"/>
      <c r="O522" s="1" t="s">
        <v>2051</v>
      </c>
      <c r="P522">
        <v>6</v>
      </c>
      <c r="Q522">
        <v>5</v>
      </c>
      <c r="R522" t="b">
        <v>0</v>
      </c>
      <c r="T522" s="1" t="s">
        <v>395</v>
      </c>
      <c r="U522" s="1" t="s">
        <v>395</v>
      </c>
      <c r="V522" t="b">
        <v>1</v>
      </c>
      <c r="W522">
        <v>3.0911900999999999</v>
      </c>
      <c r="X522">
        <v>1</v>
      </c>
      <c r="Y522">
        <v>1.8598336</v>
      </c>
      <c r="Z522">
        <v>0.12</v>
      </c>
      <c r="AA522">
        <v>0</v>
      </c>
      <c r="AB522">
        <v>0</v>
      </c>
      <c r="AC522">
        <v>0</v>
      </c>
      <c r="AD522">
        <v>0</v>
      </c>
      <c r="AE522">
        <v>0</v>
      </c>
      <c r="AF522">
        <v>0</v>
      </c>
      <c r="AG522">
        <v>0</v>
      </c>
      <c r="AH522">
        <v>0</v>
      </c>
      <c r="AI522">
        <v>0</v>
      </c>
      <c r="AJ522">
        <v>0</v>
      </c>
      <c r="AK522">
        <v>1.8598336</v>
      </c>
      <c r="AL522">
        <v>0.14333333333333334</v>
      </c>
      <c r="AM522">
        <v>0</v>
      </c>
      <c r="AO522">
        <v>0</v>
      </c>
      <c r="AP522">
        <v>0</v>
      </c>
      <c r="AQ522">
        <v>0.26333333333333331</v>
      </c>
      <c r="AR522">
        <v>0</v>
      </c>
      <c r="AS522">
        <v>0</v>
      </c>
      <c r="AT522">
        <v>0.26333333333333331</v>
      </c>
      <c r="AU522">
        <v>0</v>
      </c>
      <c r="AV522">
        <v>0</v>
      </c>
      <c r="AX522" s="1" t="s">
        <v>1563</v>
      </c>
      <c r="AY522">
        <v>152.9</v>
      </c>
      <c r="AZ522">
        <v>17.829999900000001</v>
      </c>
      <c r="BA522">
        <v>0.51333333333333331</v>
      </c>
      <c r="BB522">
        <v>0.38</v>
      </c>
      <c r="BC522">
        <v>0</v>
      </c>
      <c r="BI522">
        <v>0.11166666666666666</v>
      </c>
      <c r="BJ522">
        <v>0</v>
      </c>
      <c r="BK522">
        <v>0.625</v>
      </c>
      <c r="BM522">
        <v>7.8333333333333338E-2</v>
      </c>
      <c r="BN522" s="1" t="s">
        <v>2621</v>
      </c>
      <c r="BO522" s="1" t="s">
        <v>3216</v>
      </c>
      <c r="BP522" s="1" t="s">
        <v>525</v>
      </c>
      <c r="BQ522" s="1" t="s">
        <v>526</v>
      </c>
      <c r="BR522" s="1" t="s">
        <v>525</v>
      </c>
      <c r="BS522" s="1" t="s">
        <v>526</v>
      </c>
      <c r="BT522">
        <v>314</v>
      </c>
      <c r="BU522" s="1" t="s">
        <v>1254</v>
      </c>
      <c r="BV522" s="1" t="s">
        <v>398</v>
      </c>
      <c r="BW522" s="1" t="s">
        <v>434</v>
      </c>
      <c r="BX522" s="1" t="s">
        <v>3209</v>
      </c>
      <c r="BY522" s="1" t="s">
        <v>3210</v>
      </c>
      <c r="BZ522" s="1" t="s">
        <v>2056</v>
      </c>
      <c r="CA522" s="1" t="s">
        <v>2051</v>
      </c>
      <c r="CB522" s="1"/>
      <c r="CC522" s="1"/>
      <c r="CD522">
        <v>0</v>
      </c>
      <c r="CF522" s="1" t="s">
        <v>395</v>
      </c>
      <c r="CG522">
        <v>1</v>
      </c>
      <c r="CH522" s="1" t="s">
        <v>2621</v>
      </c>
      <c r="CI522" s="1" t="s">
        <v>640</v>
      </c>
      <c r="CJ522" t="b">
        <v>0</v>
      </c>
      <c r="CK522" t="b">
        <v>0</v>
      </c>
      <c r="CL522" t="b">
        <v>0</v>
      </c>
      <c r="CM522" t="b">
        <v>0</v>
      </c>
      <c r="CN522">
        <v>0</v>
      </c>
      <c r="CO522" t="b">
        <v>1</v>
      </c>
      <c r="CP522">
        <v>0.468002796</v>
      </c>
      <c r="CT522">
        <v>6.5000000000000002E-2</v>
      </c>
      <c r="CU522">
        <v>0</v>
      </c>
      <c r="CV522">
        <v>0</v>
      </c>
      <c r="CZ522">
        <v>0.234643936</v>
      </c>
      <c r="DA522">
        <v>0</v>
      </c>
      <c r="DB522">
        <v>0</v>
      </c>
      <c r="DC522">
        <v>0</v>
      </c>
      <c r="DD522">
        <v>0</v>
      </c>
      <c r="DE522">
        <v>0</v>
      </c>
      <c r="DF522">
        <v>0.234643936</v>
      </c>
      <c r="DG522">
        <v>0</v>
      </c>
    </row>
    <row r="523" spans="1:111" x14ac:dyDescent="0.3">
      <c r="A523" s="1" t="s">
        <v>525</v>
      </c>
      <c r="B523" s="1" t="s">
        <v>526</v>
      </c>
      <c r="C523">
        <v>79</v>
      </c>
      <c r="D523" s="1" t="s">
        <v>525</v>
      </c>
      <c r="E523" s="1" t="s">
        <v>526</v>
      </c>
      <c r="F523" t="b">
        <v>1</v>
      </c>
      <c r="G523" s="1" t="s">
        <v>398</v>
      </c>
      <c r="H523">
        <v>0.04</v>
      </c>
      <c r="I523" s="1" t="s">
        <v>3217</v>
      </c>
      <c r="J523" s="1" t="s">
        <v>814</v>
      </c>
      <c r="K523" s="1" t="s">
        <v>3209</v>
      </c>
      <c r="L523" s="1" t="s">
        <v>3210</v>
      </c>
      <c r="M523" s="1" t="s">
        <v>2056</v>
      </c>
      <c r="N523" s="1"/>
      <c r="O523" s="1" t="s">
        <v>2051</v>
      </c>
      <c r="P523">
        <v>1</v>
      </c>
      <c r="Q523">
        <v>0</v>
      </c>
      <c r="R523" t="b">
        <v>0</v>
      </c>
      <c r="T523" s="1" t="s">
        <v>395</v>
      </c>
      <c r="U523" s="1" t="s">
        <v>395</v>
      </c>
      <c r="V523" t="b">
        <v>1</v>
      </c>
      <c r="W523">
        <v>0.5</v>
      </c>
      <c r="X523">
        <v>1</v>
      </c>
      <c r="Y523">
        <v>0.13055715000000001</v>
      </c>
      <c r="Z523">
        <v>8.3333333333333332E-3</v>
      </c>
      <c r="AA523">
        <v>0</v>
      </c>
      <c r="AB523">
        <v>0</v>
      </c>
      <c r="AC523">
        <v>0</v>
      </c>
      <c r="AD523">
        <v>0</v>
      </c>
      <c r="AE523">
        <v>0</v>
      </c>
      <c r="AF523">
        <v>0</v>
      </c>
      <c r="AG523">
        <v>0</v>
      </c>
      <c r="AH523">
        <v>0</v>
      </c>
      <c r="AI523">
        <v>0</v>
      </c>
      <c r="AJ523">
        <v>0</v>
      </c>
      <c r="AK523">
        <v>0.13055715000000001</v>
      </c>
      <c r="AL523">
        <v>0.01</v>
      </c>
      <c r="AM523">
        <v>0</v>
      </c>
      <c r="AO523">
        <v>0</v>
      </c>
      <c r="AP523">
        <v>0</v>
      </c>
      <c r="AQ523">
        <v>1.8333333333333333E-2</v>
      </c>
      <c r="AR523">
        <v>0</v>
      </c>
      <c r="AS523">
        <v>0</v>
      </c>
      <c r="AT523">
        <v>1.8333333333333333E-2</v>
      </c>
      <c r="AU523">
        <v>0</v>
      </c>
      <c r="AV523">
        <v>0</v>
      </c>
      <c r="AX523" s="1" t="s">
        <v>1563</v>
      </c>
      <c r="AY523">
        <v>0</v>
      </c>
      <c r="AZ523">
        <v>0</v>
      </c>
      <c r="BA523">
        <v>0</v>
      </c>
      <c r="BB523">
        <v>3.1666666666666669E-2</v>
      </c>
      <c r="BC523">
        <v>0</v>
      </c>
      <c r="BI523">
        <v>8.3333333333333332E-3</v>
      </c>
      <c r="BJ523">
        <v>0</v>
      </c>
      <c r="BK523">
        <v>8.3333333333333332E-3</v>
      </c>
      <c r="BM523">
        <v>0</v>
      </c>
      <c r="BN523" s="1" t="s">
        <v>2621</v>
      </c>
      <c r="BO523" s="1" t="s">
        <v>3218</v>
      </c>
      <c r="BP523" s="1" t="s">
        <v>525</v>
      </c>
      <c r="BQ523" s="1" t="s">
        <v>526</v>
      </c>
      <c r="BR523" s="1" t="s">
        <v>525</v>
      </c>
      <c r="BS523" s="1" t="s">
        <v>526</v>
      </c>
      <c r="BT523">
        <v>319</v>
      </c>
      <c r="BU523" s="1" t="s">
        <v>1179</v>
      </c>
      <c r="BV523" s="1" t="s">
        <v>398</v>
      </c>
      <c r="BW523" s="1" t="s">
        <v>467</v>
      </c>
      <c r="BX523" s="1" t="s">
        <v>3209</v>
      </c>
      <c r="BY523" s="1" t="s">
        <v>3210</v>
      </c>
      <c r="BZ523" s="1" t="s">
        <v>2056</v>
      </c>
      <c r="CA523" s="1" t="s">
        <v>2051</v>
      </c>
      <c r="CB523" s="1"/>
      <c r="CC523" s="1"/>
      <c r="CD523">
        <v>0</v>
      </c>
      <c r="CF523" s="1" t="s">
        <v>395</v>
      </c>
      <c r="CG523">
        <v>0</v>
      </c>
      <c r="CH523" s="1" t="s">
        <v>2621</v>
      </c>
      <c r="CI523" s="1" t="s">
        <v>640</v>
      </c>
      <c r="CJ523" t="b">
        <v>0</v>
      </c>
      <c r="CK523" t="b">
        <v>0</v>
      </c>
      <c r="CL523" t="b">
        <v>0</v>
      </c>
      <c r="CM523" t="b">
        <v>0</v>
      </c>
      <c r="CN523">
        <v>0</v>
      </c>
      <c r="CO523" t="b">
        <v>1</v>
      </c>
      <c r="CP523">
        <v>0.222020149</v>
      </c>
      <c r="CT523">
        <v>0.03</v>
      </c>
      <c r="CU523">
        <v>0</v>
      </c>
      <c r="CV523">
        <v>0</v>
      </c>
      <c r="CZ523">
        <v>0.13055715000000001</v>
      </c>
      <c r="DA523">
        <v>0</v>
      </c>
      <c r="DB523">
        <v>0</v>
      </c>
      <c r="DC523">
        <v>0</v>
      </c>
      <c r="DD523">
        <v>0</v>
      </c>
      <c r="DE523">
        <v>0</v>
      </c>
      <c r="DF523">
        <v>0.13055715000000001</v>
      </c>
      <c r="DG523">
        <v>0</v>
      </c>
    </row>
    <row r="524" spans="1:111" x14ac:dyDescent="0.3">
      <c r="A524" s="1" t="s">
        <v>525</v>
      </c>
      <c r="B524" s="1" t="s">
        <v>526</v>
      </c>
      <c r="C524">
        <v>77</v>
      </c>
      <c r="D524" s="1" t="s">
        <v>525</v>
      </c>
      <c r="E524" s="1" t="s">
        <v>526</v>
      </c>
      <c r="F524" t="b">
        <v>1</v>
      </c>
      <c r="G524" s="1" t="s">
        <v>398</v>
      </c>
      <c r="H524">
        <v>0.37</v>
      </c>
      <c r="I524" s="1" t="s">
        <v>3219</v>
      </c>
      <c r="J524" s="1" t="s">
        <v>901</v>
      </c>
      <c r="K524" s="1" t="s">
        <v>3209</v>
      </c>
      <c r="L524" s="1" t="s">
        <v>3210</v>
      </c>
      <c r="M524" s="1" t="s">
        <v>2056</v>
      </c>
      <c r="N524" s="1"/>
      <c r="O524" s="1" t="s">
        <v>2051</v>
      </c>
      <c r="P524">
        <v>2</v>
      </c>
      <c r="Q524">
        <v>2</v>
      </c>
      <c r="R524" t="b">
        <v>0</v>
      </c>
      <c r="T524" s="1" t="s">
        <v>395</v>
      </c>
      <c r="U524" s="1" t="s">
        <v>395</v>
      </c>
      <c r="V524" t="b">
        <v>1</v>
      </c>
      <c r="W524">
        <v>2.97176814</v>
      </c>
      <c r="X524">
        <v>1</v>
      </c>
      <c r="Y524">
        <v>0.700073481</v>
      </c>
      <c r="Z524">
        <v>4.4999999999999998E-2</v>
      </c>
      <c r="AA524">
        <v>0</v>
      </c>
      <c r="AB524">
        <v>0</v>
      </c>
      <c r="AC524">
        <v>0</v>
      </c>
      <c r="AD524">
        <v>0</v>
      </c>
      <c r="AE524">
        <v>0</v>
      </c>
      <c r="AF524">
        <v>0</v>
      </c>
      <c r="AG524">
        <v>0</v>
      </c>
      <c r="AH524">
        <v>0</v>
      </c>
      <c r="AI524">
        <v>0</v>
      </c>
      <c r="AJ524">
        <v>0</v>
      </c>
      <c r="AK524">
        <v>0.700073481</v>
      </c>
      <c r="AL524">
        <v>5.5E-2</v>
      </c>
      <c r="AM524">
        <v>0</v>
      </c>
      <c r="AO524">
        <v>0</v>
      </c>
      <c r="AP524">
        <v>0</v>
      </c>
      <c r="AQ524">
        <v>0.1</v>
      </c>
      <c r="AR524">
        <v>0</v>
      </c>
      <c r="AS524">
        <v>0</v>
      </c>
      <c r="AT524">
        <v>0.1</v>
      </c>
      <c r="AU524">
        <v>0</v>
      </c>
      <c r="AV524">
        <v>0</v>
      </c>
      <c r="AX524" s="1" t="s">
        <v>1563</v>
      </c>
      <c r="AY524">
        <v>43.3</v>
      </c>
      <c r="AZ524">
        <v>22.788000100000001</v>
      </c>
      <c r="BA524">
        <v>0.11333333333333333</v>
      </c>
      <c r="BB524">
        <v>0.13833333333333334</v>
      </c>
      <c r="BC524">
        <v>0</v>
      </c>
      <c r="BI524">
        <v>0.08</v>
      </c>
      <c r="BJ524">
        <v>0</v>
      </c>
      <c r="BK524">
        <v>0.19333333333333333</v>
      </c>
      <c r="BM524">
        <v>3.1666666666666669E-2</v>
      </c>
      <c r="BN524" s="1" t="s">
        <v>2621</v>
      </c>
      <c r="BO524" s="1" t="s">
        <v>3220</v>
      </c>
      <c r="BP524" s="1" t="s">
        <v>525</v>
      </c>
      <c r="BQ524" s="1" t="s">
        <v>526</v>
      </c>
      <c r="BR524" s="1" t="s">
        <v>525</v>
      </c>
      <c r="BS524" s="1" t="s">
        <v>526</v>
      </c>
      <c r="BT524">
        <v>315</v>
      </c>
      <c r="BU524" s="1" t="s">
        <v>1186</v>
      </c>
      <c r="BV524" s="1" t="s">
        <v>398</v>
      </c>
      <c r="BW524" s="1" t="s">
        <v>490</v>
      </c>
      <c r="BX524" s="1" t="s">
        <v>3209</v>
      </c>
      <c r="BY524" s="1" t="s">
        <v>3210</v>
      </c>
      <c r="BZ524" s="1" t="s">
        <v>2056</v>
      </c>
      <c r="CA524" s="1" t="s">
        <v>2051</v>
      </c>
      <c r="CB524" s="1"/>
      <c r="CC524" s="1"/>
      <c r="CD524">
        <v>0</v>
      </c>
      <c r="CF524" s="1" t="s">
        <v>395</v>
      </c>
      <c r="CG524">
        <v>1</v>
      </c>
      <c r="CH524" s="1" t="s">
        <v>2621</v>
      </c>
      <c r="CI524" s="1" t="s">
        <v>640</v>
      </c>
      <c r="CJ524" t="b">
        <v>0</v>
      </c>
      <c r="CK524" t="b">
        <v>0</v>
      </c>
      <c r="CL524" t="b">
        <v>0</v>
      </c>
      <c r="CM524" t="b">
        <v>0</v>
      </c>
      <c r="CN524">
        <v>0</v>
      </c>
      <c r="CO524" t="b">
        <v>1</v>
      </c>
      <c r="CP524">
        <v>0.410098344</v>
      </c>
      <c r="CT524">
        <v>5.6666666666666664E-2</v>
      </c>
      <c r="CU524">
        <v>0</v>
      </c>
      <c r="CV524">
        <v>0</v>
      </c>
      <c r="CZ524">
        <v>0.137286887</v>
      </c>
      <c r="DA524">
        <v>0</v>
      </c>
      <c r="DB524">
        <v>0</v>
      </c>
      <c r="DC524">
        <v>0</v>
      </c>
      <c r="DD524">
        <v>0</v>
      </c>
      <c r="DE524">
        <v>0</v>
      </c>
      <c r="DF524">
        <v>0.137286887</v>
      </c>
      <c r="DG524">
        <v>0</v>
      </c>
    </row>
    <row r="525" spans="1:111" x14ac:dyDescent="0.3">
      <c r="A525" s="1" t="s">
        <v>525</v>
      </c>
      <c r="B525" s="1" t="s">
        <v>526</v>
      </c>
      <c r="C525">
        <v>77</v>
      </c>
      <c r="D525" s="1" t="s">
        <v>525</v>
      </c>
      <c r="E525" s="1" t="s">
        <v>526</v>
      </c>
      <c r="F525" t="b">
        <v>1</v>
      </c>
      <c r="G525" s="1" t="s">
        <v>398</v>
      </c>
      <c r="H525">
        <v>0.37</v>
      </c>
      <c r="I525" s="1" t="s">
        <v>3219</v>
      </c>
      <c r="J525" s="1" t="s">
        <v>901</v>
      </c>
      <c r="K525" s="1" t="s">
        <v>3209</v>
      </c>
      <c r="L525" s="1" t="s">
        <v>3210</v>
      </c>
      <c r="M525" s="1" t="s">
        <v>2056</v>
      </c>
      <c r="N525" s="1"/>
      <c r="O525" s="1" t="s">
        <v>2051</v>
      </c>
      <c r="P525">
        <v>2</v>
      </c>
      <c r="Q525">
        <v>2</v>
      </c>
      <c r="R525" t="b">
        <v>0</v>
      </c>
      <c r="T525" s="1" t="s">
        <v>395</v>
      </c>
      <c r="U525" s="1" t="s">
        <v>395</v>
      </c>
      <c r="V525" t="b">
        <v>1</v>
      </c>
      <c r="W525">
        <v>2.97176814</v>
      </c>
      <c r="X525">
        <v>1</v>
      </c>
      <c r="Y525">
        <v>0.700073481</v>
      </c>
      <c r="Z525">
        <v>4.4999999999999998E-2</v>
      </c>
      <c r="AA525">
        <v>0</v>
      </c>
      <c r="AB525">
        <v>0</v>
      </c>
      <c r="AC525">
        <v>0</v>
      </c>
      <c r="AD525">
        <v>0</v>
      </c>
      <c r="AE525">
        <v>0</v>
      </c>
      <c r="AF525">
        <v>0</v>
      </c>
      <c r="AG525">
        <v>0</v>
      </c>
      <c r="AH525">
        <v>0</v>
      </c>
      <c r="AI525">
        <v>0</v>
      </c>
      <c r="AJ525">
        <v>0</v>
      </c>
      <c r="AK525">
        <v>0.700073481</v>
      </c>
      <c r="AL525">
        <v>5.5E-2</v>
      </c>
      <c r="AM525">
        <v>0</v>
      </c>
      <c r="AO525">
        <v>0</v>
      </c>
      <c r="AP525">
        <v>0</v>
      </c>
      <c r="AQ525">
        <v>0.1</v>
      </c>
      <c r="AR525">
        <v>0</v>
      </c>
      <c r="AS525">
        <v>0</v>
      </c>
      <c r="AT525">
        <v>0.1</v>
      </c>
      <c r="AU525">
        <v>0</v>
      </c>
      <c r="AV525">
        <v>0</v>
      </c>
      <c r="AX525" s="1" t="s">
        <v>1563</v>
      </c>
      <c r="AY525">
        <v>43.3</v>
      </c>
      <c r="AZ525">
        <v>22.788000100000001</v>
      </c>
      <c r="BA525">
        <v>0.11333333333333333</v>
      </c>
      <c r="BB525">
        <v>0.13833333333333334</v>
      </c>
      <c r="BC525">
        <v>0</v>
      </c>
      <c r="BI525">
        <v>0.08</v>
      </c>
      <c r="BJ525">
        <v>0</v>
      </c>
      <c r="BK525">
        <v>0.19333333333333333</v>
      </c>
      <c r="BM525">
        <v>3.1666666666666669E-2</v>
      </c>
      <c r="BN525" s="1" t="s">
        <v>2621</v>
      </c>
      <c r="BO525" s="1" t="s">
        <v>3221</v>
      </c>
      <c r="BP525" s="1" t="s">
        <v>525</v>
      </c>
      <c r="BQ525" s="1" t="s">
        <v>526</v>
      </c>
      <c r="BR525" s="1" t="s">
        <v>525</v>
      </c>
      <c r="BS525" s="1" t="s">
        <v>526</v>
      </c>
      <c r="BT525">
        <v>316</v>
      </c>
      <c r="BU525" s="1" t="s">
        <v>1187</v>
      </c>
      <c r="BV525" s="1" t="s">
        <v>398</v>
      </c>
      <c r="BW525" s="1" t="s">
        <v>468</v>
      </c>
      <c r="BX525" s="1" t="s">
        <v>3209</v>
      </c>
      <c r="BY525" s="1" t="s">
        <v>3210</v>
      </c>
      <c r="BZ525" s="1" t="s">
        <v>2056</v>
      </c>
      <c r="CA525" s="1" t="s">
        <v>2051</v>
      </c>
      <c r="CB525" s="1"/>
      <c r="CC525" s="1"/>
      <c r="CD525">
        <v>0</v>
      </c>
      <c r="CF525" s="1" t="s">
        <v>395</v>
      </c>
      <c r="CG525">
        <v>1</v>
      </c>
      <c r="CH525" s="1" t="s">
        <v>2621</v>
      </c>
      <c r="CI525" s="1" t="s">
        <v>640</v>
      </c>
      <c r="CJ525" t="b">
        <v>0</v>
      </c>
      <c r="CK525" t="b">
        <v>0</v>
      </c>
      <c r="CL525" t="b">
        <v>0</v>
      </c>
      <c r="CM525" t="b">
        <v>0</v>
      </c>
      <c r="CN525">
        <v>0</v>
      </c>
      <c r="CO525" t="b">
        <v>1</v>
      </c>
      <c r="CP525">
        <v>0.58741164199999996</v>
      </c>
      <c r="CT525">
        <v>8.1666666666666665E-2</v>
      </c>
      <c r="CU525">
        <v>0</v>
      </c>
      <c r="CV525">
        <v>0</v>
      </c>
      <c r="CZ525">
        <v>0.56278657899999995</v>
      </c>
      <c r="DA525">
        <v>0</v>
      </c>
      <c r="DB525">
        <v>0</v>
      </c>
      <c r="DC525">
        <v>0</v>
      </c>
      <c r="DD525">
        <v>0</v>
      </c>
      <c r="DE525">
        <v>0</v>
      </c>
      <c r="DF525">
        <v>0.56278657899999995</v>
      </c>
      <c r="DG525">
        <v>0</v>
      </c>
    </row>
    <row r="526" spans="1:111" x14ac:dyDescent="0.3">
      <c r="A526" s="1" t="s">
        <v>2369</v>
      </c>
      <c r="B526" s="1" t="s">
        <v>2033</v>
      </c>
      <c r="C526">
        <v>119</v>
      </c>
      <c r="D526" s="1" t="s">
        <v>525</v>
      </c>
      <c r="E526" s="1" t="s">
        <v>526</v>
      </c>
      <c r="F526" t="b">
        <v>1</v>
      </c>
      <c r="G526" s="1" t="s">
        <v>398</v>
      </c>
      <c r="H526">
        <v>1.4233333333333333</v>
      </c>
      <c r="I526" s="1" t="s">
        <v>3222</v>
      </c>
      <c r="J526" s="1" t="s">
        <v>393</v>
      </c>
      <c r="K526" s="1" t="s">
        <v>2752</v>
      </c>
      <c r="L526" s="1" t="s">
        <v>2753</v>
      </c>
      <c r="M526" s="1" t="s">
        <v>2056</v>
      </c>
      <c r="N526" s="1"/>
      <c r="O526" s="1" t="s">
        <v>2051</v>
      </c>
      <c r="P526">
        <v>6</v>
      </c>
      <c r="Q526">
        <v>4</v>
      </c>
      <c r="R526" t="b">
        <v>1</v>
      </c>
      <c r="T526" s="1" t="s">
        <v>411</v>
      </c>
      <c r="U526" s="1" t="s">
        <v>395</v>
      </c>
      <c r="V526" t="b">
        <v>1</v>
      </c>
      <c r="W526">
        <v>7.10900497</v>
      </c>
      <c r="X526">
        <v>1</v>
      </c>
      <c r="Y526">
        <v>1.5337548299999999</v>
      </c>
      <c r="Z526">
        <v>9.8333333333333328E-2</v>
      </c>
      <c r="AA526">
        <v>0</v>
      </c>
      <c r="AB526">
        <v>0</v>
      </c>
      <c r="AC526">
        <v>0</v>
      </c>
      <c r="AD526">
        <v>0</v>
      </c>
      <c r="AE526">
        <v>0</v>
      </c>
      <c r="AF526">
        <v>0</v>
      </c>
      <c r="AG526">
        <v>0</v>
      </c>
      <c r="AH526">
        <v>0</v>
      </c>
      <c r="AI526">
        <v>0</v>
      </c>
      <c r="AJ526">
        <v>0</v>
      </c>
      <c r="AK526">
        <v>1.5337548299999999</v>
      </c>
      <c r="AL526">
        <v>0.12166666666666667</v>
      </c>
      <c r="AM526">
        <v>0</v>
      </c>
      <c r="AO526">
        <v>0</v>
      </c>
      <c r="AP526">
        <v>0</v>
      </c>
      <c r="AQ526">
        <v>0.22</v>
      </c>
      <c r="AR526">
        <v>0.12833333333333333</v>
      </c>
      <c r="AS526">
        <v>0</v>
      </c>
      <c r="AT526">
        <v>0.34833333333333333</v>
      </c>
      <c r="AU526">
        <v>0</v>
      </c>
      <c r="AV526">
        <v>0</v>
      </c>
      <c r="AX526" s="1" t="s">
        <v>397</v>
      </c>
      <c r="AZ526">
        <v>16.611000099999998</v>
      </c>
      <c r="BA526">
        <v>0.27500000000000002</v>
      </c>
      <c r="BB526">
        <v>0.76833333333333331</v>
      </c>
      <c r="BC526">
        <v>0</v>
      </c>
      <c r="BI526">
        <v>0.29166666666666669</v>
      </c>
      <c r="BJ526">
        <v>0</v>
      </c>
      <c r="BK526">
        <v>0.56666666666666665</v>
      </c>
      <c r="BM526">
        <v>6.3333333333333339E-2</v>
      </c>
      <c r="BN526" s="1" t="s">
        <v>2754</v>
      </c>
      <c r="BO526" s="1" t="s">
        <v>3223</v>
      </c>
      <c r="BP526" s="1" t="s">
        <v>2369</v>
      </c>
      <c r="BQ526" s="1" t="s">
        <v>2033</v>
      </c>
      <c r="BR526" s="1" t="s">
        <v>525</v>
      </c>
      <c r="BS526" s="1" t="s">
        <v>526</v>
      </c>
      <c r="BT526">
        <v>246</v>
      </c>
      <c r="BU526" s="1" t="s">
        <v>3224</v>
      </c>
      <c r="BV526" s="1" t="s">
        <v>398</v>
      </c>
      <c r="BW526" s="1" t="s">
        <v>407</v>
      </c>
      <c r="BX526" s="1" t="s">
        <v>2752</v>
      </c>
      <c r="BY526" s="1" t="s">
        <v>2753</v>
      </c>
      <c r="BZ526" s="1" t="s">
        <v>2056</v>
      </c>
      <c r="CA526" s="1" t="s">
        <v>2051</v>
      </c>
      <c r="CB526" s="1"/>
      <c r="CC526" s="1"/>
      <c r="CD526">
        <v>0</v>
      </c>
      <c r="CF526" s="1" t="s">
        <v>395</v>
      </c>
      <c r="CG526">
        <v>0</v>
      </c>
      <c r="CH526" s="1" t="s">
        <v>2754</v>
      </c>
      <c r="CI526" s="1" t="s">
        <v>640</v>
      </c>
      <c r="CJ526" t="b">
        <v>0</v>
      </c>
      <c r="CK526" t="b">
        <v>0</v>
      </c>
      <c r="CL526" t="b">
        <v>0</v>
      </c>
      <c r="CM526" t="b">
        <v>0</v>
      </c>
      <c r="CN526">
        <v>1</v>
      </c>
      <c r="CO526" t="b">
        <v>1</v>
      </c>
      <c r="CP526">
        <v>0.44630384400000001</v>
      </c>
      <c r="CT526">
        <v>0.12166666666666667</v>
      </c>
      <c r="CU526">
        <v>0</v>
      </c>
      <c r="CV526">
        <v>0</v>
      </c>
      <c r="CZ526">
        <v>0.31854146700000002</v>
      </c>
      <c r="DA526">
        <v>0</v>
      </c>
      <c r="DB526">
        <v>0</v>
      </c>
      <c r="DC526">
        <v>0</v>
      </c>
      <c r="DD526">
        <v>0</v>
      </c>
      <c r="DE526">
        <v>0</v>
      </c>
      <c r="DF526">
        <v>0.31854146700000002</v>
      </c>
      <c r="DG526">
        <v>0</v>
      </c>
    </row>
    <row r="527" spans="1:111" x14ac:dyDescent="0.3">
      <c r="A527" s="1" t="s">
        <v>2369</v>
      </c>
      <c r="B527" s="1" t="s">
        <v>2033</v>
      </c>
      <c r="C527">
        <v>119</v>
      </c>
      <c r="D527" s="1" t="s">
        <v>525</v>
      </c>
      <c r="E527" s="1" t="s">
        <v>526</v>
      </c>
      <c r="F527" t="b">
        <v>1</v>
      </c>
      <c r="G527" s="1" t="s">
        <v>398</v>
      </c>
      <c r="H527">
        <v>1.4233333333333333</v>
      </c>
      <c r="I527" s="1" t="s">
        <v>3222</v>
      </c>
      <c r="J527" s="1" t="s">
        <v>393</v>
      </c>
      <c r="K527" s="1" t="s">
        <v>2752</v>
      </c>
      <c r="L527" s="1" t="s">
        <v>2753</v>
      </c>
      <c r="M527" s="1" t="s">
        <v>2056</v>
      </c>
      <c r="N527" s="1"/>
      <c r="O527" s="1" t="s">
        <v>2051</v>
      </c>
      <c r="P527">
        <v>6</v>
      </c>
      <c r="Q527">
        <v>4</v>
      </c>
      <c r="R527" t="b">
        <v>1</v>
      </c>
      <c r="T527" s="1" t="s">
        <v>411</v>
      </c>
      <c r="U527" s="1" t="s">
        <v>395</v>
      </c>
      <c r="V527" t="b">
        <v>1</v>
      </c>
      <c r="W527">
        <v>7.10900497</v>
      </c>
      <c r="X527">
        <v>1</v>
      </c>
      <c r="Y527">
        <v>1.5337548299999999</v>
      </c>
      <c r="Z527">
        <v>9.8333333333333328E-2</v>
      </c>
      <c r="AA527">
        <v>0</v>
      </c>
      <c r="AB527">
        <v>0</v>
      </c>
      <c r="AC527">
        <v>0</v>
      </c>
      <c r="AD527">
        <v>0</v>
      </c>
      <c r="AE527">
        <v>0</v>
      </c>
      <c r="AF527">
        <v>0</v>
      </c>
      <c r="AG527">
        <v>0</v>
      </c>
      <c r="AH527">
        <v>0</v>
      </c>
      <c r="AI527">
        <v>0</v>
      </c>
      <c r="AJ527">
        <v>0</v>
      </c>
      <c r="AK527">
        <v>1.5337548299999999</v>
      </c>
      <c r="AL527">
        <v>0.12166666666666667</v>
      </c>
      <c r="AM527">
        <v>0</v>
      </c>
      <c r="AO527">
        <v>0</v>
      </c>
      <c r="AP527">
        <v>0</v>
      </c>
      <c r="AQ527">
        <v>0.22</v>
      </c>
      <c r="AR527">
        <v>0.12833333333333333</v>
      </c>
      <c r="AS527">
        <v>0</v>
      </c>
      <c r="AT527">
        <v>0.34833333333333333</v>
      </c>
      <c r="AU527">
        <v>0</v>
      </c>
      <c r="AV527">
        <v>0</v>
      </c>
      <c r="AX527" s="1" t="s">
        <v>397</v>
      </c>
      <c r="AZ527">
        <v>16.611000099999998</v>
      </c>
      <c r="BA527">
        <v>0.27500000000000002</v>
      </c>
      <c r="BB527">
        <v>0.76833333333333331</v>
      </c>
      <c r="BC527">
        <v>0</v>
      </c>
      <c r="BI527">
        <v>0.29166666666666669</v>
      </c>
      <c r="BJ527">
        <v>0</v>
      </c>
      <c r="BK527">
        <v>0.56666666666666665</v>
      </c>
      <c r="BM527">
        <v>6.3333333333333339E-2</v>
      </c>
      <c r="BN527" s="1" t="s">
        <v>2754</v>
      </c>
      <c r="BO527" s="1" t="s">
        <v>3225</v>
      </c>
      <c r="BP527" s="1" t="s">
        <v>2369</v>
      </c>
      <c r="BQ527" s="1" t="s">
        <v>2033</v>
      </c>
      <c r="BR527" s="1" t="s">
        <v>525</v>
      </c>
      <c r="BS527" s="1" t="s">
        <v>526</v>
      </c>
      <c r="BT527">
        <v>247</v>
      </c>
      <c r="BU527" s="1" t="s">
        <v>3226</v>
      </c>
      <c r="BV527" s="1" t="s">
        <v>398</v>
      </c>
      <c r="BW527" s="1" t="s">
        <v>412</v>
      </c>
      <c r="BX527" s="1" t="s">
        <v>2752</v>
      </c>
      <c r="BY527" s="1" t="s">
        <v>2753</v>
      </c>
      <c r="BZ527" s="1" t="s">
        <v>2056</v>
      </c>
      <c r="CA527" s="1" t="s">
        <v>2051</v>
      </c>
      <c r="CB527" s="1"/>
      <c r="CC527" s="1"/>
      <c r="CD527">
        <v>0</v>
      </c>
      <c r="CF527" s="1" t="s">
        <v>395</v>
      </c>
      <c r="CG527">
        <v>0</v>
      </c>
      <c r="CH527" s="1" t="s">
        <v>2754</v>
      </c>
      <c r="CI527" s="1" t="s">
        <v>640</v>
      </c>
      <c r="CJ527" t="b">
        <v>0</v>
      </c>
      <c r="CK527" t="b">
        <v>0</v>
      </c>
      <c r="CL527" t="b">
        <v>0</v>
      </c>
      <c r="CM527" t="b">
        <v>0</v>
      </c>
      <c r="CN527">
        <v>0</v>
      </c>
      <c r="CO527" t="b">
        <v>1</v>
      </c>
      <c r="CP527">
        <v>0.13318947</v>
      </c>
      <c r="CT527">
        <v>3.6666666666666667E-2</v>
      </c>
      <c r="CU527">
        <v>0</v>
      </c>
      <c r="CV527">
        <v>0</v>
      </c>
      <c r="CZ527">
        <v>5.24920449E-2</v>
      </c>
      <c r="DA527">
        <v>0</v>
      </c>
      <c r="DB527">
        <v>0</v>
      </c>
      <c r="DC527">
        <v>0</v>
      </c>
      <c r="DD527">
        <v>0</v>
      </c>
      <c r="DE527">
        <v>0</v>
      </c>
      <c r="DF527">
        <v>5.24920449E-2</v>
      </c>
      <c r="DG527">
        <v>0</v>
      </c>
    </row>
    <row r="528" spans="1:111" x14ac:dyDescent="0.3">
      <c r="A528" s="1" t="s">
        <v>2369</v>
      </c>
      <c r="B528" s="1" t="s">
        <v>2033</v>
      </c>
      <c r="C528">
        <v>119</v>
      </c>
      <c r="D528" s="1" t="s">
        <v>525</v>
      </c>
      <c r="E528" s="1" t="s">
        <v>526</v>
      </c>
      <c r="F528" t="b">
        <v>1</v>
      </c>
      <c r="G528" s="1" t="s">
        <v>398</v>
      </c>
      <c r="H528">
        <v>1.4233333333333333</v>
      </c>
      <c r="I528" s="1" t="s">
        <v>3222</v>
      </c>
      <c r="J528" s="1" t="s">
        <v>393</v>
      </c>
      <c r="K528" s="1" t="s">
        <v>2752</v>
      </c>
      <c r="L528" s="1" t="s">
        <v>2753</v>
      </c>
      <c r="M528" s="1" t="s">
        <v>2056</v>
      </c>
      <c r="N528" s="1"/>
      <c r="O528" s="1" t="s">
        <v>2051</v>
      </c>
      <c r="P528">
        <v>6</v>
      </c>
      <c r="Q528">
        <v>4</v>
      </c>
      <c r="R528" t="b">
        <v>1</v>
      </c>
      <c r="T528" s="1" t="s">
        <v>411</v>
      </c>
      <c r="U528" s="1" t="s">
        <v>395</v>
      </c>
      <c r="V528" t="b">
        <v>1</v>
      </c>
      <c r="W528">
        <v>7.10900497</v>
      </c>
      <c r="X528">
        <v>1</v>
      </c>
      <c r="Y528">
        <v>1.5337548299999999</v>
      </c>
      <c r="Z528">
        <v>9.8333333333333328E-2</v>
      </c>
      <c r="AA528">
        <v>0</v>
      </c>
      <c r="AB528">
        <v>0</v>
      </c>
      <c r="AC528">
        <v>0</v>
      </c>
      <c r="AD528">
        <v>0</v>
      </c>
      <c r="AE528">
        <v>0</v>
      </c>
      <c r="AF528">
        <v>0</v>
      </c>
      <c r="AG528">
        <v>0</v>
      </c>
      <c r="AH528">
        <v>0</v>
      </c>
      <c r="AI528">
        <v>0</v>
      </c>
      <c r="AJ528">
        <v>0</v>
      </c>
      <c r="AK528">
        <v>1.5337548299999999</v>
      </c>
      <c r="AL528">
        <v>0.12166666666666667</v>
      </c>
      <c r="AM528">
        <v>0</v>
      </c>
      <c r="AO528">
        <v>0</v>
      </c>
      <c r="AP528">
        <v>0</v>
      </c>
      <c r="AQ528">
        <v>0.22</v>
      </c>
      <c r="AR528">
        <v>0.12833333333333333</v>
      </c>
      <c r="AS528">
        <v>0</v>
      </c>
      <c r="AT528">
        <v>0.34833333333333333</v>
      </c>
      <c r="AU528">
        <v>0</v>
      </c>
      <c r="AV528">
        <v>0</v>
      </c>
      <c r="AX528" s="1" t="s">
        <v>397</v>
      </c>
      <c r="AZ528">
        <v>16.611000099999998</v>
      </c>
      <c r="BA528">
        <v>0.27500000000000002</v>
      </c>
      <c r="BB528">
        <v>0.76833333333333331</v>
      </c>
      <c r="BC528">
        <v>0</v>
      </c>
      <c r="BI528">
        <v>0.29166666666666669</v>
      </c>
      <c r="BJ528">
        <v>0</v>
      </c>
      <c r="BK528">
        <v>0.56666666666666665</v>
      </c>
      <c r="BM528">
        <v>6.3333333333333339E-2</v>
      </c>
      <c r="BN528" s="1" t="s">
        <v>2754</v>
      </c>
      <c r="BO528" s="1" t="s">
        <v>3227</v>
      </c>
      <c r="BP528" s="1" t="s">
        <v>2369</v>
      </c>
      <c r="BQ528" s="1" t="s">
        <v>2033</v>
      </c>
      <c r="BR528" s="1" t="s">
        <v>525</v>
      </c>
      <c r="BS528" s="1" t="s">
        <v>526</v>
      </c>
      <c r="BT528">
        <v>248</v>
      </c>
      <c r="BU528" s="1" t="s">
        <v>3228</v>
      </c>
      <c r="BV528" s="1" t="s">
        <v>398</v>
      </c>
      <c r="BW528" s="1" t="s">
        <v>412</v>
      </c>
      <c r="BX528" s="1" t="s">
        <v>2752</v>
      </c>
      <c r="BY528" s="1" t="s">
        <v>2753</v>
      </c>
      <c r="BZ528" s="1" t="s">
        <v>2056</v>
      </c>
      <c r="CA528" s="1" t="s">
        <v>2051</v>
      </c>
      <c r="CB528" s="1"/>
      <c r="CC528" s="1"/>
      <c r="CD528">
        <v>0</v>
      </c>
      <c r="CF528" s="1" t="s">
        <v>395</v>
      </c>
      <c r="CG528">
        <v>0</v>
      </c>
      <c r="CH528" s="1" t="s">
        <v>2754</v>
      </c>
      <c r="CI528" s="1" t="s">
        <v>640</v>
      </c>
      <c r="CJ528" t="b">
        <v>0</v>
      </c>
      <c r="CK528" t="b">
        <v>0</v>
      </c>
      <c r="CL528" t="b">
        <v>0</v>
      </c>
      <c r="CM528" t="b">
        <v>0</v>
      </c>
      <c r="CN528">
        <v>0</v>
      </c>
      <c r="CO528" t="b">
        <v>1</v>
      </c>
      <c r="CP528">
        <v>0.13318947</v>
      </c>
      <c r="CT528">
        <v>3.6666666666666667E-2</v>
      </c>
      <c r="CU528">
        <v>0</v>
      </c>
      <c r="CV528">
        <v>0</v>
      </c>
      <c r="CZ528">
        <v>5.24920449E-2</v>
      </c>
      <c r="DA528">
        <v>0</v>
      </c>
      <c r="DB528">
        <v>0</v>
      </c>
      <c r="DC528">
        <v>0</v>
      </c>
      <c r="DD528">
        <v>0</v>
      </c>
      <c r="DE528">
        <v>0</v>
      </c>
      <c r="DF528">
        <v>5.24920449E-2</v>
      </c>
      <c r="DG528">
        <v>0</v>
      </c>
    </row>
    <row r="529" spans="1:111" x14ac:dyDescent="0.3">
      <c r="A529" s="1" t="s">
        <v>2369</v>
      </c>
      <c r="B529" s="1" t="s">
        <v>2033</v>
      </c>
      <c r="C529">
        <v>119</v>
      </c>
      <c r="D529" s="1" t="s">
        <v>525</v>
      </c>
      <c r="E529" s="1" t="s">
        <v>526</v>
      </c>
      <c r="F529" t="b">
        <v>1</v>
      </c>
      <c r="G529" s="1" t="s">
        <v>398</v>
      </c>
      <c r="H529">
        <v>1.4233333333333333</v>
      </c>
      <c r="I529" s="1" t="s">
        <v>3222</v>
      </c>
      <c r="J529" s="1" t="s">
        <v>393</v>
      </c>
      <c r="K529" s="1" t="s">
        <v>2752</v>
      </c>
      <c r="L529" s="1" t="s">
        <v>2753</v>
      </c>
      <c r="M529" s="1" t="s">
        <v>2056</v>
      </c>
      <c r="N529" s="1"/>
      <c r="O529" s="1" t="s">
        <v>2051</v>
      </c>
      <c r="P529">
        <v>6</v>
      </c>
      <c r="Q529">
        <v>4</v>
      </c>
      <c r="R529" t="b">
        <v>1</v>
      </c>
      <c r="T529" s="1" t="s">
        <v>411</v>
      </c>
      <c r="U529" s="1" t="s">
        <v>395</v>
      </c>
      <c r="V529" t="b">
        <v>1</v>
      </c>
      <c r="W529">
        <v>7.10900497</v>
      </c>
      <c r="X529">
        <v>1</v>
      </c>
      <c r="Y529">
        <v>1.5337548299999999</v>
      </c>
      <c r="Z529">
        <v>9.8333333333333328E-2</v>
      </c>
      <c r="AA529">
        <v>0</v>
      </c>
      <c r="AB529">
        <v>0</v>
      </c>
      <c r="AC529">
        <v>0</v>
      </c>
      <c r="AD529">
        <v>0</v>
      </c>
      <c r="AE529">
        <v>0</v>
      </c>
      <c r="AF529">
        <v>0</v>
      </c>
      <c r="AG529">
        <v>0</v>
      </c>
      <c r="AH529">
        <v>0</v>
      </c>
      <c r="AI529">
        <v>0</v>
      </c>
      <c r="AJ529">
        <v>0</v>
      </c>
      <c r="AK529">
        <v>1.5337548299999999</v>
      </c>
      <c r="AL529">
        <v>0.12166666666666667</v>
      </c>
      <c r="AM529">
        <v>0</v>
      </c>
      <c r="AO529">
        <v>0</v>
      </c>
      <c r="AP529">
        <v>0</v>
      </c>
      <c r="AQ529">
        <v>0.22</v>
      </c>
      <c r="AR529">
        <v>0.12833333333333333</v>
      </c>
      <c r="AS529">
        <v>0</v>
      </c>
      <c r="AT529">
        <v>0.34833333333333333</v>
      </c>
      <c r="AU529">
        <v>0</v>
      </c>
      <c r="AV529">
        <v>0</v>
      </c>
      <c r="AX529" s="1" t="s">
        <v>397</v>
      </c>
      <c r="AZ529">
        <v>16.611000099999998</v>
      </c>
      <c r="BA529">
        <v>0.27500000000000002</v>
      </c>
      <c r="BB529">
        <v>0.76833333333333331</v>
      </c>
      <c r="BC529">
        <v>0</v>
      </c>
      <c r="BI529">
        <v>0.29166666666666669</v>
      </c>
      <c r="BJ529">
        <v>0</v>
      </c>
      <c r="BK529">
        <v>0.56666666666666665</v>
      </c>
      <c r="BM529">
        <v>6.3333333333333339E-2</v>
      </c>
      <c r="BN529" s="1" t="s">
        <v>2754</v>
      </c>
      <c r="BO529" s="1" t="s">
        <v>3229</v>
      </c>
      <c r="BP529" s="1" t="s">
        <v>2369</v>
      </c>
      <c r="BQ529" s="1" t="s">
        <v>2033</v>
      </c>
      <c r="BR529" s="1" t="s">
        <v>525</v>
      </c>
      <c r="BS529" s="1" t="s">
        <v>526</v>
      </c>
      <c r="BT529">
        <v>249</v>
      </c>
      <c r="BU529" s="1" t="s">
        <v>3230</v>
      </c>
      <c r="BV529" s="1" t="s">
        <v>398</v>
      </c>
      <c r="BW529" s="1" t="s">
        <v>412</v>
      </c>
      <c r="BX529" s="1" t="s">
        <v>2752</v>
      </c>
      <c r="BY529" s="1" t="s">
        <v>2753</v>
      </c>
      <c r="BZ529" s="1" t="s">
        <v>2056</v>
      </c>
      <c r="CA529" s="1" t="s">
        <v>2051</v>
      </c>
      <c r="CB529" s="1"/>
      <c r="CC529" s="1"/>
      <c r="CD529">
        <v>0</v>
      </c>
      <c r="CF529" s="1" t="s">
        <v>395</v>
      </c>
      <c r="CG529">
        <v>1</v>
      </c>
      <c r="CH529" s="1" t="s">
        <v>2754</v>
      </c>
      <c r="CI529" s="1" t="s">
        <v>640</v>
      </c>
      <c r="CJ529" t="b">
        <v>0</v>
      </c>
      <c r="CK529" t="b">
        <v>0</v>
      </c>
      <c r="CL529" t="b">
        <v>0</v>
      </c>
      <c r="CM529" t="b">
        <v>0</v>
      </c>
      <c r="CN529">
        <v>0</v>
      </c>
      <c r="CO529" t="b">
        <v>1</v>
      </c>
      <c r="CP529">
        <v>0.325257927</v>
      </c>
      <c r="CT529">
        <v>8.8333333333333333E-2</v>
      </c>
      <c r="CU529">
        <v>0</v>
      </c>
      <c r="CV529">
        <v>0</v>
      </c>
      <c r="CZ529">
        <v>5.24920449E-2</v>
      </c>
      <c r="DA529">
        <v>0</v>
      </c>
      <c r="DB529">
        <v>0</v>
      </c>
      <c r="DC529">
        <v>0</v>
      </c>
      <c r="DD529">
        <v>0</v>
      </c>
      <c r="DE529">
        <v>0</v>
      </c>
      <c r="DF529">
        <v>5.24920449E-2</v>
      </c>
      <c r="DG529">
        <v>0</v>
      </c>
    </row>
    <row r="530" spans="1:111" x14ac:dyDescent="0.3">
      <c r="A530" s="1" t="s">
        <v>2369</v>
      </c>
      <c r="B530" s="1" t="s">
        <v>2033</v>
      </c>
      <c r="C530">
        <v>119</v>
      </c>
      <c r="D530" s="1" t="s">
        <v>525</v>
      </c>
      <c r="E530" s="1" t="s">
        <v>526</v>
      </c>
      <c r="F530" t="b">
        <v>1</v>
      </c>
      <c r="G530" s="1" t="s">
        <v>398</v>
      </c>
      <c r="H530">
        <v>1.4233333333333333</v>
      </c>
      <c r="I530" s="1" t="s">
        <v>3222</v>
      </c>
      <c r="J530" s="1" t="s">
        <v>393</v>
      </c>
      <c r="K530" s="1" t="s">
        <v>2752</v>
      </c>
      <c r="L530" s="1" t="s">
        <v>2753</v>
      </c>
      <c r="M530" s="1" t="s">
        <v>2056</v>
      </c>
      <c r="N530" s="1"/>
      <c r="O530" s="1" t="s">
        <v>2051</v>
      </c>
      <c r="P530">
        <v>6</v>
      </c>
      <c r="Q530">
        <v>4</v>
      </c>
      <c r="R530" t="b">
        <v>1</v>
      </c>
      <c r="T530" s="1" t="s">
        <v>411</v>
      </c>
      <c r="U530" s="1" t="s">
        <v>395</v>
      </c>
      <c r="V530" t="b">
        <v>1</v>
      </c>
      <c r="W530">
        <v>7.10900497</v>
      </c>
      <c r="X530">
        <v>1</v>
      </c>
      <c r="Y530">
        <v>1.5337548299999999</v>
      </c>
      <c r="Z530">
        <v>9.8333333333333328E-2</v>
      </c>
      <c r="AA530">
        <v>0</v>
      </c>
      <c r="AB530">
        <v>0</v>
      </c>
      <c r="AC530">
        <v>0</v>
      </c>
      <c r="AD530">
        <v>0</v>
      </c>
      <c r="AE530">
        <v>0</v>
      </c>
      <c r="AF530">
        <v>0</v>
      </c>
      <c r="AG530">
        <v>0</v>
      </c>
      <c r="AH530">
        <v>0</v>
      </c>
      <c r="AI530">
        <v>0</v>
      </c>
      <c r="AJ530">
        <v>0</v>
      </c>
      <c r="AK530">
        <v>1.5337548299999999</v>
      </c>
      <c r="AL530">
        <v>0.12166666666666667</v>
      </c>
      <c r="AM530">
        <v>0</v>
      </c>
      <c r="AO530">
        <v>0</v>
      </c>
      <c r="AP530">
        <v>0</v>
      </c>
      <c r="AQ530">
        <v>0.22</v>
      </c>
      <c r="AR530">
        <v>0.12833333333333333</v>
      </c>
      <c r="AS530">
        <v>0</v>
      </c>
      <c r="AT530">
        <v>0.34833333333333333</v>
      </c>
      <c r="AU530">
        <v>0</v>
      </c>
      <c r="AV530">
        <v>0</v>
      </c>
      <c r="AX530" s="1" t="s">
        <v>397</v>
      </c>
      <c r="AZ530">
        <v>16.611000099999998</v>
      </c>
      <c r="BA530">
        <v>0.27500000000000002</v>
      </c>
      <c r="BB530">
        <v>0.76833333333333331</v>
      </c>
      <c r="BC530">
        <v>0</v>
      </c>
      <c r="BI530">
        <v>0.29166666666666669</v>
      </c>
      <c r="BJ530">
        <v>0</v>
      </c>
      <c r="BK530">
        <v>0.56666666666666665</v>
      </c>
      <c r="BM530">
        <v>6.3333333333333339E-2</v>
      </c>
      <c r="BN530" s="1" t="s">
        <v>2754</v>
      </c>
      <c r="BO530" s="1" t="s">
        <v>3231</v>
      </c>
      <c r="BP530" s="1" t="s">
        <v>2369</v>
      </c>
      <c r="BQ530" s="1" t="s">
        <v>2033</v>
      </c>
      <c r="BR530" s="1" t="s">
        <v>525</v>
      </c>
      <c r="BS530" s="1" t="s">
        <v>526</v>
      </c>
      <c r="BT530">
        <v>250</v>
      </c>
      <c r="BU530" s="1" t="s">
        <v>3232</v>
      </c>
      <c r="BV530" s="1" t="s">
        <v>398</v>
      </c>
      <c r="BW530" s="1" t="s">
        <v>412</v>
      </c>
      <c r="BX530" s="1" t="s">
        <v>2752</v>
      </c>
      <c r="BY530" s="1" t="s">
        <v>2753</v>
      </c>
      <c r="BZ530" s="1" t="s">
        <v>2056</v>
      </c>
      <c r="CA530" s="1" t="s">
        <v>2051</v>
      </c>
      <c r="CB530" s="1"/>
      <c r="CC530" s="1"/>
      <c r="CD530">
        <v>0</v>
      </c>
      <c r="CF530" s="1" t="s">
        <v>395</v>
      </c>
      <c r="CG530">
        <v>1</v>
      </c>
      <c r="CH530" s="1" t="s">
        <v>2754</v>
      </c>
      <c r="CI530" s="1" t="s">
        <v>640</v>
      </c>
      <c r="CJ530" t="b">
        <v>0</v>
      </c>
      <c r="CK530" t="b">
        <v>0</v>
      </c>
      <c r="CL530" t="b">
        <v>0</v>
      </c>
      <c r="CM530" t="b">
        <v>0</v>
      </c>
      <c r="CN530">
        <v>0</v>
      </c>
      <c r="CO530" t="b">
        <v>1</v>
      </c>
      <c r="CP530">
        <v>0.325257927</v>
      </c>
      <c r="CT530">
        <v>8.8333333333333333E-2</v>
      </c>
      <c r="CU530">
        <v>0</v>
      </c>
      <c r="CV530">
        <v>0</v>
      </c>
      <c r="CZ530">
        <v>5.24920449E-2</v>
      </c>
      <c r="DA530">
        <v>0</v>
      </c>
      <c r="DB530">
        <v>0</v>
      </c>
      <c r="DC530">
        <v>0</v>
      </c>
      <c r="DD530">
        <v>0</v>
      </c>
      <c r="DE530">
        <v>0</v>
      </c>
      <c r="DF530">
        <v>5.24920449E-2</v>
      </c>
      <c r="DG530">
        <v>0</v>
      </c>
    </row>
    <row r="531" spans="1:111" x14ac:dyDescent="0.3">
      <c r="A531" s="1" t="s">
        <v>2369</v>
      </c>
      <c r="B531" s="1" t="s">
        <v>2033</v>
      </c>
      <c r="C531">
        <v>119</v>
      </c>
      <c r="D531" s="1" t="s">
        <v>525</v>
      </c>
      <c r="E531" s="1" t="s">
        <v>526</v>
      </c>
      <c r="F531" t="b">
        <v>1</v>
      </c>
      <c r="G531" s="1" t="s">
        <v>398</v>
      </c>
      <c r="H531">
        <v>1.4233333333333333</v>
      </c>
      <c r="I531" s="1" t="s">
        <v>3222</v>
      </c>
      <c r="J531" s="1" t="s">
        <v>393</v>
      </c>
      <c r="K531" s="1" t="s">
        <v>2752</v>
      </c>
      <c r="L531" s="1" t="s">
        <v>2753</v>
      </c>
      <c r="M531" s="1" t="s">
        <v>2056</v>
      </c>
      <c r="N531" s="1"/>
      <c r="O531" s="1" t="s">
        <v>2051</v>
      </c>
      <c r="P531">
        <v>6</v>
      </c>
      <c r="Q531">
        <v>4</v>
      </c>
      <c r="R531" t="b">
        <v>1</v>
      </c>
      <c r="T531" s="1" t="s">
        <v>411</v>
      </c>
      <c r="U531" s="1" t="s">
        <v>395</v>
      </c>
      <c r="V531" t="b">
        <v>1</v>
      </c>
      <c r="W531">
        <v>7.10900497</v>
      </c>
      <c r="X531">
        <v>1</v>
      </c>
      <c r="Y531">
        <v>1.5337548299999999</v>
      </c>
      <c r="Z531">
        <v>9.8333333333333328E-2</v>
      </c>
      <c r="AA531">
        <v>0</v>
      </c>
      <c r="AB531">
        <v>0</v>
      </c>
      <c r="AC531">
        <v>0</v>
      </c>
      <c r="AD531">
        <v>0</v>
      </c>
      <c r="AE531">
        <v>0</v>
      </c>
      <c r="AF531">
        <v>0</v>
      </c>
      <c r="AG531">
        <v>0</v>
      </c>
      <c r="AH531">
        <v>0</v>
      </c>
      <c r="AI531">
        <v>0</v>
      </c>
      <c r="AJ531">
        <v>0</v>
      </c>
      <c r="AK531">
        <v>1.5337548299999999</v>
      </c>
      <c r="AL531">
        <v>0.12166666666666667</v>
      </c>
      <c r="AM531">
        <v>0</v>
      </c>
      <c r="AO531">
        <v>0</v>
      </c>
      <c r="AP531">
        <v>0</v>
      </c>
      <c r="AQ531">
        <v>0.22</v>
      </c>
      <c r="AR531">
        <v>0.12833333333333333</v>
      </c>
      <c r="AS531">
        <v>0</v>
      </c>
      <c r="AT531">
        <v>0.34833333333333333</v>
      </c>
      <c r="AU531">
        <v>0</v>
      </c>
      <c r="AV531">
        <v>0</v>
      </c>
      <c r="AX531" s="1" t="s">
        <v>397</v>
      </c>
      <c r="AZ531">
        <v>16.611000099999998</v>
      </c>
      <c r="BA531">
        <v>0.27500000000000002</v>
      </c>
      <c r="BB531">
        <v>0.76833333333333331</v>
      </c>
      <c r="BC531">
        <v>0</v>
      </c>
      <c r="BI531">
        <v>0.29166666666666669</v>
      </c>
      <c r="BJ531">
        <v>0</v>
      </c>
      <c r="BK531">
        <v>0.56666666666666665</v>
      </c>
      <c r="BM531">
        <v>6.3333333333333339E-2</v>
      </c>
      <c r="BN531" s="1" t="s">
        <v>2754</v>
      </c>
      <c r="BO531" s="1" t="s">
        <v>3233</v>
      </c>
      <c r="BP531" s="1" t="s">
        <v>2369</v>
      </c>
      <c r="BQ531" s="1" t="s">
        <v>2033</v>
      </c>
      <c r="BR531" s="1" t="s">
        <v>525</v>
      </c>
      <c r="BS531" s="1" t="s">
        <v>526</v>
      </c>
      <c r="BT531">
        <v>251</v>
      </c>
      <c r="BU531" s="1" t="s">
        <v>3234</v>
      </c>
      <c r="BV531" s="1" t="s">
        <v>398</v>
      </c>
      <c r="BW531" s="1" t="s">
        <v>412</v>
      </c>
      <c r="BX531" s="1" t="s">
        <v>2752</v>
      </c>
      <c r="BY531" s="1" t="s">
        <v>2753</v>
      </c>
      <c r="BZ531" s="1" t="s">
        <v>2056</v>
      </c>
      <c r="CA531" s="1" t="s">
        <v>2051</v>
      </c>
      <c r="CB531" s="1"/>
      <c r="CC531" s="1"/>
      <c r="CD531">
        <v>0</v>
      </c>
      <c r="CF531" s="1" t="s">
        <v>395</v>
      </c>
      <c r="CG531">
        <v>1</v>
      </c>
      <c r="CH531" s="1" t="s">
        <v>2754</v>
      </c>
      <c r="CI531" s="1" t="s">
        <v>640</v>
      </c>
      <c r="CJ531" t="b">
        <v>0</v>
      </c>
      <c r="CK531" t="b">
        <v>0</v>
      </c>
      <c r="CL531" t="b">
        <v>0</v>
      </c>
      <c r="CM531" t="b">
        <v>0</v>
      </c>
      <c r="CN531">
        <v>0</v>
      </c>
      <c r="CO531" t="b">
        <v>1</v>
      </c>
      <c r="CP531">
        <v>0.325257927</v>
      </c>
      <c r="CT531">
        <v>8.8333333333333333E-2</v>
      </c>
      <c r="CU531">
        <v>0</v>
      </c>
      <c r="CV531">
        <v>0</v>
      </c>
      <c r="CZ531">
        <v>5.24920449E-2</v>
      </c>
      <c r="DA531">
        <v>0</v>
      </c>
      <c r="DB531">
        <v>0</v>
      </c>
      <c r="DC531">
        <v>0</v>
      </c>
      <c r="DD531">
        <v>0</v>
      </c>
      <c r="DE531">
        <v>0</v>
      </c>
      <c r="DF531">
        <v>5.24920449E-2</v>
      </c>
      <c r="DG531">
        <v>0</v>
      </c>
    </row>
    <row r="532" spans="1:111" x14ac:dyDescent="0.3">
      <c r="A532" s="1" t="s">
        <v>2369</v>
      </c>
      <c r="B532" s="1" t="s">
        <v>2033</v>
      </c>
      <c r="C532">
        <v>119</v>
      </c>
      <c r="D532" s="1" t="s">
        <v>525</v>
      </c>
      <c r="E532" s="1" t="s">
        <v>526</v>
      </c>
      <c r="F532" t="b">
        <v>1</v>
      </c>
      <c r="G532" s="1" t="s">
        <v>398</v>
      </c>
      <c r="H532">
        <v>1.4233333333333333</v>
      </c>
      <c r="I532" s="1" t="s">
        <v>3222</v>
      </c>
      <c r="J532" s="1" t="s">
        <v>393</v>
      </c>
      <c r="K532" s="1" t="s">
        <v>2752</v>
      </c>
      <c r="L532" s="1" t="s">
        <v>2753</v>
      </c>
      <c r="M532" s="1" t="s">
        <v>2056</v>
      </c>
      <c r="N532" s="1"/>
      <c r="O532" s="1" t="s">
        <v>2051</v>
      </c>
      <c r="P532">
        <v>6</v>
      </c>
      <c r="Q532">
        <v>4</v>
      </c>
      <c r="R532" t="b">
        <v>1</v>
      </c>
      <c r="T532" s="1" t="s">
        <v>411</v>
      </c>
      <c r="U532" s="1" t="s">
        <v>395</v>
      </c>
      <c r="V532" t="b">
        <v>1</v>
      </c>
      <c r="W532">
        <v>7.10900497</v>
      </c>
      <c r="X532">
        <v>1</v>
      </c>
      <c r="Y532">
        <v>1.5337548299999999</v>
      </c>
      <c r="Z532">
        <v>9.8333333333333328E-2</v>
      </c>
      <c r="AA532">
        <v>0</v>
      </c>
      <c r="AB532">
        <v>0</v>
      </c>
      <c r="AC532">
        <v>0</v>
      </c>
      <c r="AD532">
        <v>0</v>
      </c>
      <c r="AE532">
        <v>0</v>
      </c>
      <c r="AF532">
        <v>0</v>
      </c>
      <c r="AG532">
        <v>0</v>
      </c>
      <c r="AH532">
        <v>0</v>
      </c>
      <c r="AI532">
        <v>0</v>
      </c>
      <c r="AJ532">
        <v>0</v>
      </c>
      <c r="AK532">
        <v>1.5337548299999999</v>
      </c>
      <c r="AL532">
        <v>0.12166666666666667</v>
      </c>
      <c r="AM532">
        <v>0</v>
      </c>
      <c r="AO532">
        <v>0</v>
      </c>
      <c r="AP532">
        <v>0</v>
      </c>
      <c r="AQ532">
        <v>0.22</v>
      </c>
      <c r="AR532">
        <v>0.12833333333333333</v>
      </c>
      <c r="AS532">
        <v>0</v>
      </c>
      <c r="AT532">
        <v>0.34833333333333333</v>
      </c>
      <c r="AU532">
        <v>0</v>
      </c>
      <c r="AV532">
        <v>0</v>
      </c>
      <c r="AX532" s="1" t="s">
        <v>397</v>
      </c>
      <c r="AZ532">
        <v>16.611000099999998</v>
      </c>
      <c r="BA532">
        <v>0.27500000000000002</v>
      </c>
      <c r="BB532">
        <v>0.76833333333333331</v>
      </c>
      <c r="BC532">
        <v>0</v>
      </c>
      <c r="BI532">
        <v>0.29166666666666669</v>
      </c>
      <c r="BJ532">
        <v>0</v>
      </c>
      <c r="BK532">
        <v>0.56666666666666665</v>
      </c>
      <c r="BM532">
        <v>6.3333333333333339E-2</v>
      </c>
      <c r="BN532" s="1" t="s">
        <v>2754</v>
      </c>
      <c r="BO532" s="1" t="s">
        <v>3235</v>
      </c>
      <c r="BP532" s="1" t="s">
        <v>2369</v>
      </c>
      <c r="BQ532" s="1" t="s">
        <v>2033</v>
      </c>
      <c r="BR532" s="1" t="s">
        <v>525</v>
      </c>
      <c r="BS532" s="1" t="s">
        <v>526</v>
      </c>
      <c r="BT532">
        <v>252</v>
      </c>
      <c r="BU532" s="1" t="s">
        <v>3236</v>
      </c>
      <c r="BV532" s="1" t="s">
        <v>398</v>
      </c>
      <c r="BW532" s="1" t="s">
        <v>418</v>
      </c>
      <c r="BX532" s="1" t="s">
        <v>2752</v>
      </c>
      <c r="BY532" s="1" t="s">
        <v>2753</v>
      </c>
      <c r="BZ532" s="1" t="s">
        <v>2056</v>
      </c>
      <c r="CA532" s="1" t="s">
        <v>2051</v>
      </c>
      <c r="CB532" s="1"/>
      <c r="CC532" s="1"/>
      <c r="CD532">
        <v>0</v>
      </c>
      <c r="CF532" s="1" t="s">
        <v>395</v>
      </c>
      <c r="CG532">
        <v>0</v>
      </c>
      <c r="CH532" s="1" t="s">
        <v>2754</v>
      </c>
      <c r="CI532" s="1" t="s">
        <v>640</v>
      </c>
      <c r="CJ532" t="b">
        <v>0</v>
      </c>
      <c r="CK532" t="b">
        <v>0</v>
      </c>
      <c r="CL532" t="b">
        <v>0</v>
      </c>
      <c r="CM532" t="b">
        <v>0</v>
      </c>
      <c r="CN532">
        <v>0</v>
      </c>
      <c r="CO532" t="b">
        <v>1</v>
      </c>
      <c r="CP532">
        <v>0.59318733199999996</v>
      </c>
      <c r="CT532">
        <v>0.16166666666666665</v>
      </c>
      <c r="CU532">
        <v>0</v>
      </c>
      <c r="CV532">
        <v>0</v>
      </c>
      <c r="CZ532">
        <v>0.61653477000000001</v>
      </c>
      <c r="DA532">
        <v>0</v>
      </c>
      <c r="DB532">
        <v>0</v>
      </c>
      <c r="DC532">
        <v>0</v>
      </c>
      <c r="DD532">
        <v>0</v>
      </c>
      <c r="DE532">
        <v>0</v>
      </c>
      <c r="DF532">
        <v>0.61653477000000001</v>
      </c>
      <c r="DG532">
        <v>0</v>
      </c>
    </row>
    <row r="533" spans="1:111" x14ac:dyDescent="0.3">
      <c r="A533" s="1" t="s">
        <v>2369</v>
      </c>
      <c r="B533" s="1" t="s">
        <v>2033</v>
      </c>
      <c r="C533">
        <v>119</v>
      </c>
      <c r="D533" s="1" t="s">
        <v>525</v>
      </c>
      <c r="E533" s="1" t="s">
        <v>526</v>
      </c>
      <c r="F533" t="b">
        <v>1</v>
      </c>
      <c r="G533" s="1" t="s">
        <v>398</v>
      </c>
      <c r="H533">
        <v>1.4233333333333333</v>
      </c>
      <c r="I533" s="1" t="s">
        <v>3222</v>
      </c>
      <c r="J533" s="1" t="s">
        <v>393</v>
      </c>
      <c r="K533" s="1" t="s">
        <v>2752</v>
      </c>
      <c r="L533" s="1" t="s">
        <v>2753</v>
      </c>
      <c r="M533" s="1" t="s">
        <v>2056</v>
      </c>
      <c r="N533" s="1"/>
      <c r="O533" s="1" t="s">
        <v>2051</v>
      </c>
      <c r="P533">
        <v>6</v>
      </c>
      <c r="Q533">
        <v>4</v>
      </c>
      <c r="R533" t="b">
        <v>1</v>
      </c>
      <c r="T533" s="1" t="s">
        <v>411</v>
      </c>
      <c r="U533" s="1" t="s">
        <v>395</v>
      </c>
      <c r="V533" t="b">
        <v>1</v>
      </c>
      <c r="W533">
        <v>7.10900497</v>
      </c>
      <c r="X533">
        <v>1</v>
      </c>
      <c r="Y533">
        <v>1.5337548299999999</v>
      </c>
      <c r="Z533">
        <v>9.8333333333333328E-2</v>
      </c>
      <c r="AA533">
        <v>0</v>
      </c>
      <c r="AB533">
        <v>0</v>
      </c>
      <c r="AC533">
        <v>0</v>
      </c>
      <c r="AD533">
        <v>0</v>
      </c>
      <c r="AE533">
        <v>0</v>
      </c>
      <c r="AF533">
        <v>0</v>
      </c>
      <c r="AG533">
        <v>0</v>
      </c>
      <c r="AH533">
        <v>0</v>
      </c>
      <c r="AI533">
        <v>0</v>
      </c>
      <c r="AJ533">
        <v>0</v>
      </c>
      <c r="AK533">
        <v>1.5337548299999999</v>
      </c>
      <c r="AL533">
        <v>0.12166666666666667</v>
      </c>
      <c r="AM533">
        <v>0</v>
      </c>
      <c r="AO533">
        <v>0</v>
      </c>
      <c r="AP533">
        <v>0</v>
      </c>
      <c r="AQ533">
        <v>0.22</v>
      </c>
      <c r="AR533">
        <v>0.12833333333333333</v>
      </c>
      <c r="AS533">
        <v>0</v>
      </c>
      <c r="AT533">
        <v>0.34833333333333333</v>
      </c>
      <c r="AU533">
        <v>0</v>
      </c>
      <c r="AV533">
        <v>0</v>
      </c>
      <c r="AX533" s="1" t="s">
        <v>397</v>
      </c>
      <c r="AZ533">
        <v>16.611000099999998</v>
      </c>
      <c r="BA533">
        <v>0.27500000000000002</v>
      </c>
      <c r="BB533">
        <v>0.76833333333333331</v>
      </c>
      <c r="BC533">
        <v>0</v>
      </c>
      <c r="BI533">
        <v>0.29166666666666669</v>
      </c>
      <c r="BJ533">
        <v>0</v>
      </c>
      <c r="BK533">
        <v>0.56666666666666665</v>
      </c>
      <c r="BM533">
        <v>6.3333333333333339E-2</v>
      </c>
      <c r="BN533" s="1" t="s">
        <v>2754</v>
      </c>
      <c r="BO533" s="1" t="s">
        <v>3237</v>
      </c>
      <c r="BP533" s="1" t="s">
        <v>2369</v>
      </c>
      <c r="BQ533" s="1" t="s">
        <v>2033</v>
      </c>
      <c r="BR533" s="1" t="s">
        <v>525</v>
      </c>
      <c r="BS533" s="1" t="s">
        <v>526</v>
      </c>
      <c r="BT533">
        <v>253</v>
      </c>
      <c r="BU533" s="1" t="s">
        <v>3238</v>
      </c>
      <c r="BV533" s="1" t="s">
        <v>398</v>
      </c>
      <c r="BW533" s="1" t="s">
        <v>434</v>
      </c>
      <c r="BX533" s="1" t="s">
        <v>2752</v>
      </c>
      <c r="BY533" s="1" t="s">
        <v>2753</v>
      </c>
      <c r="BZ533" s="1" t="s">
        <v>2056</v>
      </c>
      <c r="CA533" s="1" t="s">
        <v>2051</v>
      </c>
      <c r="CB533" s="1"/>
      <c r="CC533" s="1"/>
      <c r="CD533">
        <v>0</v>
      </c>
      <c r="CF533" s="1" t="s">
        <v>395</v>
      </c>
      <c r="CG533">
        <v>1</v>
      </c>
      <c r="CH533" s="1" t="s">
        <v>2754</v>
      </c>
      <c r="CI533" s="1" t="s">
        <v>640</v>
      </c>
      <c r="CJ533" t="b">
        <v>0</v>
      </c>
      <c r="CK533" t="b">
        <v>0</v>
      </c>
      <c r="CL533" t="b">
        <v>0</v>
      </c>
      <c r="CM533" t="b">
        <v>0</v>
      </c>
      <c r="CN533">
        <v>0</v>
      </c>
      <c r="CO533" t="b">
        <v>1</v>
      </c>
      <c r="CP533">
        <v>0.52758580399999999</v>
      </c>
      <c r="CT533">
        <v>0.14499999999999999</v>
      </c>
      <c r="CU533">
        <v>0</v>
      </c>
      <c r="CV533">
        <v>0</v>
      </c>
      <c r="CZ533">
        <v>0.336218297</v>
      </c>
      <c r="DA533">
        <v>0</v>
      </c>
      <c r="DB533">
        <v>0</v>
      </c>
      <c r="DC533">
        <v>0</v>
      </c>
      <c r="DD533">
        <v>0</v>
      </c>
      <c r="DE533">
        <v>0</v>
      </c>
      <c r="DF533">
        <v>0.336218297</v>
      </c>
      <c r="DG533">
        <v>0</v>
      </c>
    </row>
    <row r="534" spans="1:111" x14ac:dyDescent="0.3">
      <c r="A534" s="1" t="s">
        <v>525</v>
      </c>
      <c r="B534" s="1" t="s">
        <v>526</v>
      </c>
      <c r="C534">
        <v>72</v>
      </c>
      <c r="D534" s="1" t="s">
        <v>525</v>
      </c>
      <c r="E534" s="1" t="s">
        <v>526</v>
      </c>
      <c r="F534" t="b">
        <v>1</v>
      </c>
      <c r="G534" s="1" t="s">
        <v>398</v>
      </c>
      <c r="H534">
        <v>1.4850000000000001</v>
      </c>
      <c r="I534" s="1" t="s">
        <v>3239</v>
      </c>
      <c r="J534" s="1" t="s">
        <v>3240</v>
      </c>
      <c r="K534" s="1" t="s">
        <v>2328</v>
      </c>
      <c r="L534" s="1" t="s">
        <v>2065</v>
      </c>
      <c r="M534" s="1" t="s">
        <v>2056</v>
      </c>
      <c r="N534" s="1"/>
      <c r="O534" s="1" t="s">
        <v>2051</v>
      </c>
      <c r="P534">
        <v>8</v>
      </c>
      <c r="Q534">
        <v>7</v>
      </c>
      <c r="R534" t="b">
        <v>1</v>
      </c>
      <c r="T534" s="1" t="s">
        <v>395</v>
      </c>
      <c r="U534" s="1" t="s">
        <v>395</v>
      </c>
      <c r="V534" t="b">
        <v>1</v>
      </c>
      <c r="W534">
        <v>7.4074072800000001</v>
      </c>
      <c r="X534">
        <v>1</v>
      </c>
      <c r="Y534">
        <v>1.63757229</v>
      </c>
      <c r="Z534">
        <v>0.105</v>
      </c>
      <c r="AA534">
        <v>0</v>
      </c>
      <c r="AB534">
        <v>0</v>
      </c>
      <c r="AC534">
        <v>0</v>
      </c>
      <c r="AD534">
        <v>0</v>
      </c>
      <c r="AE534">
        <v>0</v>
      </c>
      <c r="AF534">
        <v>0</v>
      </c>
      <c r="AG534">
        <v>0</v>
      </c>
      <c r="AH534">
        <v>0</v>
      </c>
      <c r="AI534">
        <v>0</v>
      </c>
      <c r="AJ534">
        <v>0</v>
      </c>
      <c r="AK534">
        <v>1.63757229</v>
      </c>
      <c r="AL534">
        <v>0.12666666666666668</v>
      </c>
      <c r="AM534">
        <v>0</v>
      </c>
      <c r="AO534">
        <v>0</v>
      </c>
      <c r="AP534">
        <v>0</v>
      </c>
      <c r="AQ534">
        <v>0.23166666666666666</v>
      </c>
      <c r="AR534">
        <v>0</v>
      </c>
      <c r="AS534">
        <v>0</v>
      </c>
      <c r="AT534">
        <v>0.23166666666666666</v>
      </c>
      <c r="AU534">
        <v>0</v>
      </c>
      <c r="AV534">
        <v>0</v>
      </c>
      <c r="AX534" s="1" t="s">
        <v>1563</v>
      </c>
      <c r="AY534">
        <v>398.6</v>
      </c>
      <c r="AZ534">
        <v>13.9130001</v>
      </c>
      <c r="BA534">
        <v>0.85833333333333328</v>
      </c>
      <c r="BB534">
        <v>0.44500000000000001</v>
      </c>
      <c r="BC534">
        <v>0</v>
      </c>
      <c r="BI534">
        <v>6.5000000000000002E-2</v>
      </c>
      <c r="BJ534">
        <v>0</v>
      </c>
      <c r="BK534">
        <v>0.92333333333333334</v>
      </c>
      <c r="BM534">
        <v>0.11</v>
      </c>
      <c r="BN534" s="1" t="s">
        <v>2621</v>
      </c>
      <c r="BO534" s="1" t="s">
        <v>3241</v>
      </c>
      <c r="BP534" s="1" t="s">
        <v>525</v>
      </c>
      <c r="BQ534" s="1" t="s">
        <v>526</v>
      </c>
      <c r="BR534" s="1" t="s">
        <v>525</v>
      </c>
      <c r="BS534" s="1" t="s">
        <v>526</v>
      </c>
      <c r="BT534">
        <v>277</v>
      </c>
      <c r="BU534" s="1" t="s">
        <v>1492</v>
      </c>
      <c r="BV534" s="1" t="s">
        <v>398</v>
      </c>
      <c r="BW534" s="1" t="s">
        <v>468</v>
      </c>
      <c r="BX534" s="1" t="s">
        <v>2328</v>
      </c>
      <c r="BY534" s="1" t="s">
        <v>2065</v>
      </c>
      <c r="BZ534" s="1" t="s">
        <v>2056</v>
      </c>
      <c r="CA534" s="1" t="s">
        <v>2051</v>
      </c>
      <c r="CB534" s="1"/>
      <c r="CC534" s="1"/>
      <c r="CD534">
        <v>0</v>
      </c>
      <c r="CF534" s="1" t="s">
        <v>395</v>
      </c>
      <c r="CG534">
        <v>1</v>
      </c>
      <c r="CH534" s="1" t="s">
        <v>2621</v>
      </c>
      <c r="CI534" s="1" t="s">
        <v>640</v>
      </c>
      <c r="CJ534" t="b">
        <v>0</v>
      </c>
      <c r="CK534" t="b">
        <v>0</v>
      </c>
      <c r="CL534" t="b">
        <v>0</v>
      </c>
      <c r="CM534" t="b">
        <v>0</v>
      </c>
      <c r="CN534">
        <v>0</v>
      </c>
      <c r="CO534" t="b">
        <v>1</v>
      </c>
      <c r="CP534">
        <v>0.33726099100000001</v>
      </c>
      <c r="CT534">
        <v>4.6666666666666669E-2</v>
      </c>
      <c r="CU534">
        <v>0</v>
      </c>
      <c r="CV534">
        <v>0</v>
      </c>
      <c r="CZ534">
        <v>7.3129944500000002E-2</v>
      </c>
      <c r="DA534">
        <v>0</v>
      </c>
      <c r="DB534">
        <v>0</v>
      </c>
      <c r="DC534">
        <v>0</v>
      </c>
      <c r="DD534">
        <v>0</v>
      </c>
      <c r="DE534">
        <v>0</v>
      </c>
      <c r="DF534">
        <v>7.3129944500000002E-2</v>
      </c>
      <c r="DG534">
        <v>0</v>
      </c>
    </row>
    <row r="535" spans="1:111" x14ac:dyDescent="0.3">
      <c r="A535" s="1" t="s">
        <v>525</v>
      </c>
      <c r="B535" s="1" t="s">
        <v>526</v>
      </c>
      <c r="C535">
        <v>72</v>
      </c>
      <c r="D535" s="1" t="s">
        <v>525</v>
      </c>
      <c r="E535" s="1" t="s">
        <v>526</v>
      </c>
      <c r="F535" t="b">
        <v>1</v>
      </c>
      <c r="G535" s="1" t="s">
        <v>398</v>
      </c>
      <c r="H535">
        <v>1.4850000000000001</v>
      </c>
      <c r="I535" s="1" t="s">
        <v>3239</v>
      </c>
      <c r="J535" s="1" t="s">
        <v>3240</v>
      </c>
      <c r="K535" s="1" t="s">
        <v>2328</v>
      </c>
      <c r="L535" s="1" t="s">
        <v>2065</v>
      </c>
      <c r="M535" s="1" t="s">
        <v>2056</v>
      </c>
      <c r="N535" s="1"/>
      <c r="O535" s="1" t="s">
        <v>2051</v>
      </c>
      <c r="P535">
        <v>8</v>
      </c>
      <c r="Q535">
        <v>7</v>
      </c>
      <c r="R535" t="b">
        <v>1</v>
      </c>
      <c r="T535" s="1" t="s">
        <v>395</v>
      </c>
      <c r="U535" s="1" t="s">
        <v>395</v>
      </c>
      <c r="V535" t="b">
        <v>1</v>
      </c>
      <c r="W535">
        <v>7.4074072800000001</v>
      </c>
      <c r="X535">
        <v>1</v>
      </c>
      <c r="Y535">
        <v>1.63757229</v>
      </c>
      <c r="Z535">
        <v>0.105</v>
      </c>
      <c r="AA535">
        <v>0</v>
      </c>
      <c r="AB535">
        <v>0</v>
      </c>
      <c r="AC535">
        <v>0</v>
      </c>
      <c r="AD535">
        <v>0</v>
      </c>
      <c r="AE535">
        <v>0</v>
      </c>
      <c r="AF535">
        <v>0</v>
      </c>
      <c r="AG535">
        <v>0</v>
      </c>
      <c r="AH535">
        <v>0</v>
      </c>
      <c r="AI535">
        <v>0</v>
      </c>
      <c r="AJ535">
        <v>0</v>
      </c>
      <c r="AK535">
        <v>1.63757229</v>
      </c>
      <c r="AL535">
        <v>0.12666666666666668</v>
      </c>
      <c r="AM535">
        <v>0</v>
      </c>
      <c r="AO535">
        <v>0</v>
      </c>
      <c r="AP535">
        <v>0</v>
      </c>
      <c r="AQ535">
        <v>0.23166666666666666</v>
      </c>
      <c r="AR535">
        <v>0</v>
      </c>
      <c r="AS535">
        <v>0</v>
      </c>
      <c r="AT535">
        <v>0.23166666666666666</v>
      </c>
      <c r="AU535">
        <v>0</v>
      </c>
      <c r="AV535">
        <v>0</v>
      </c>
      <c r="AX535" s="1" t="s">
        <v>1563</v>
      </c>
      <c r="AY535">
        <v>398.6</v>
      </c>
      <c r="AZ535">
        <v>13.9130001</v>
      </c>
      <c r="BA535">
        <v>0.85833333333333328</v>
      </c>
      <c r="BB535">
        <v>0.44500000000000001</v>
      </c>
      <c r="BC535">
        <v>0</v>
      </c>
      <c r="BI535">
        <v>6.5000000000000002E-2</v>
      </c>
      <c r="BJ535">
        <v>0</v>
      </c>
      <c r="BK535">
        <v>0.92333333333333334</v>
      </c>
      <c r="BM535">
        <v>0.11</v>
      </c>
      <c r="BN535" s="1" t="s">
        <v>2621</v>
      </c>
      <c r="BO535" s="1" t="s">
        <v>3242</v>
      </c>
      <c r="BP535" s="1" t="s">
        <v>525</v>
      </c>
      <c r="BQ535" s="1" t="s">
        <v>526</v>
      </c>
      <c r="BR535" s="1" t="s">
        <v>525</v>
      </c>
      <c r="BS535" s="1" t="s">
        <v>526</v>
      </c>
      <c r="BT535">
        <v>278</v>
      </c>
      <c r="BU535" s="1" t="s">
        <v>1497</v>
      </c>
      <c r="BV535" s="1" t="s">
        <v>398</v>
      </c>
      <c r="BW535" s="1" t="s">
        <v>490</v>
      </c>
      <c r="BX535" s="1" t="s">
        <v>2328</v>
      </c>
      <c r="BY535" s="1" t="s">
        <v>2065</v>
      </c>
      <c r="BZ535" s="1" t="s">
        <v>2056</v>
      </c>
      <c r="CA535" s="1" t="s">
        <v>2051</v>
      </c>
      <c r="CB535" s="1"/>
      <c r="CC535" s="1"/>
      <c r="CD535">
        <v>0</v>
      </c>
      <c r="CF535" s="1" t="s">
        <v>395</v>
      </c>
      <c r="CG535">
        <v>1</v>
      </c>
      <c r="CH535" s="1" t="s">
        <v>2621</v>
      </c>
      <c r="CI535" s="1" t="s">
        <v>640</v>
      </c>
      <c r="CJ535" t="b">
        <v>0</v>
      </c>
      <c r="CK535" t="b">
        <v>0</v>
      </c>
      <c r="CL535" t="b">
        <v>0</v>
      </c>
      <c r="CM535" t="b">
        <v>0</v>
      </c>
      <c r="CN535">
        <v>0</v>
      </c>
      <c r="CO535" t="b">
        <v>1</v>
      </c>
      <c r="CP535">
        <v>0.34984907500000001</v>
      </c>
      <c r="CT535">
        <v>4.8333333333333332E-2</v>
      </c>
      <c r="CU535">
        <v>0</v>
      </c>
      <c r="CV535">
        <v>0</v>
      </c>
      <c r="CZ535">
        <v>9.63700116E-2</v>
      </c>
      <c r="DA535">
        <v>0</v>
      </c>
      <c r="DB535">
        <v>0</v>
      </c>
      <c r="DC535">
        <v>0</v>
      </c>
      <c r="DD535">
        <v>0</v>
      </c>
      <c r="DE535">
        <v>0</v>
      </c>
      <c r="DF535">
        <v>9.63700116E-2</v>
      </c>
      <c r="DG535">
        <v>0</v>
      </c>
    </row>
    <row r="536" spans="1:111" x14ac:dyDescent="0.3">
      <c r="A536" s="1" t="s">
        <v>525</v>
      </c>
      <c r="B536" s="1" t="s">
        <v>526</v>
      </c>
      <c r="C536">
        <v>72</v>
      </c>
      <c r="D536" s="1" t="s">
        <v>525</v>
      </c>
      <c r="E536" s="1" t="s">
        <v>526</v>
      </c>
      <c r="F536" t="b">
        <v>1</v>
      </c>
      <c r="G536" s="1" t="s">
        <v>398</v>
      </c>
      <c r="H536">
        <v>1.4850000000000001</v>
      </c>
      <c r="I536" s="1" t="s">
        <v>3239</v>
      </c>
      <c r="J536" s="1" t="s">
        <v>3240</v>
      </c>
      <c r="K536" s="1" t="s">
        <v>2328</v>
      </c>
      <c r="L536" s="1" t="s">
        <v>2065</v>
      </c>
      <c r="M536" s="1" t="s">
        <v>2056</v>
      </c>
      <c r="N536" s="1"/>
      <c r="O536" s="1" t="s">
        <v>2051</v>
      </c>
      <c r="P536">
        <v>8</v>
      </c>
      <c r="Q536">
        <v>7</v>
      </c>
      <c r="R536" t="b">
        <v>1</v>
      </c>
      <c r="T536" s="1" t="s">
        <v>395</v>
      </c>
      <c r="U536" s="1" t="s">
        <v>395</v>
      </c>
      <c r="V536" t="b">
        <v>1</v>
      </c>
      <c r="W536">
        <v>7.4074072800000001</v>
      </c>
      <c r="X536">
        <v>1</v>
      </c>
      <c r="Y536">
        <v>1.63757229</v>
      </c>
      <c r="Z536">
        <v>0.105</v>
      </c>
      <c r="AA536">
        <v>0</v>
      </c>
      <c r="AB536">
        <v>0</v>
      </c>
      <c r="AC536">
        <v>0</v>
      </c>
      <c r="AD536">
        <v>0</v>
      </c>
      <c r="AE536">
        <v>0</v>
      </c>
      <c r="AF536">
        <v>0</v>
      </c>
      <c r="AG536">
        <v>0</v>
      </c>
      <c r="AH536">
        <v>0</v>
      </c>
      <c r="AI536">
        <v>0</v>
      </c>
      <c r="AJ536">
        <v>0</v>
      </c>
      <c r="AK536">
        <v>1.63757229</v>
      </c>
      <c r="AL536">
        <v>0.12666666666666668</v>
      </c>
      <c r="AM536">
        <v>0</v>
      </c>
      <c r="AO536">
        <v>0</v>
      </c>
      <c r="AP536">
        <v>0</v>
      </c>
      <c r="AQ536">
        <v>0.23166666666666666</v>
      </c>
      <c r="AR536">
        <v>0</v>
      </c>
      <c r="AS536">
        <v>0</v>
      </c>
      <c r="AT536">
        <v>0.23166666666666666</v>
      </c>
      <c r="AU536">
        <v>0</v>
      </c>
      <c r="AV536">
        <v>0</v>
      </c>
      <c r="AX536" s="1" t="s">
        <v>1563</v>
      </c>
      <c r="AY536">
        <v>398.6</v>
      </c>
      <c r="AZ536">
        <v>13.9130001</v>
      </c>
      <c r="BA536">
        <v>0.85833333333333328</v>
      </c>
      <c r="BB536">
        <v>0.44500000000000001</v>
      </c>
      <c r="BC536">
        <v>0</v>
      </c>
      <c r="BI536">
        <v>6.5000000000000002E-2</v>
      </c>
      <c r="BJ536">
        <v>0</v>
      </c>
      <c r="BK536">
        <v>0.92333333333333334</v>
      </c>
      <c r="BM536">
        <v>0.11</v>
      </c>
      <c r="BN536" s="1" t="s">
        <v>2621</v>
      </c>
      <c r="BO536" s="1" t="s">
        <v>3243</v>
      </c>
      <c r="BP536" s="1" t="s">
        <v>525</v>
      </c>
      <c r="BQ536" s="1" t="s">
        <v>526</v>
      </c>
      <c r="BR536" s="1" t="s">
        <v>525</v>
      </c>
      <c r="BS536" s="1" t="s">
        <v>526</v>
      </c>
      <c r="BT536">
        <v>280</v>
      </c>
      <c r="BU536" s="1" t="s">
        <v>1499</v>
      </c>
      <c r="BV536" s="1" t="s">
        <v>398</v>
      </c>
      <c r="BW536" s="1" t="s">
        <v>434</v>
      </c>
      <c r="BX536" s="1" t="s">
        <v>2328</v>
      </c>
      <c r="BY536" s="1" t="s">
        <v>2065</v>
      </c>
      <c r="BZ536" s="1" t="s">
        <v>2056</v>
      </c>
      <c r="CA536" s="1" t="s">
        <v>2051</v>
      </c>
      <c r="CB536" s="1"/>
      <c r="CC536" s="1"/>
      <c r="CD536">
        <v>0</v>
      </c>
      <c r="CF536" s="1" t="s">
        <v>395</v>
      </c>
      <c r="CG536">
        <v>1</v>
      </c>
      <c r="CH536" s="1" t="s">
        <v>2621</v>
      </c>
      <c r="CI536" s="1" t="s">
        <v>640</v>
      </c>
      <c r="CJ536" t="b">
        <v>0</v>
      </c>
      <c r="CK536" t="b">
        <v>0</v>
      </c>
      <c r="CL536" t="b">
        <v>0</v>
      </c>
      <c r="CM536" t="b">
        <v>0</v>
      </c>
      <c r="CN536">
        <v>0</v>
      </c>
      <c r="CO536" t="b">
        <v>1</v>
      </c>
      <c r="CP536">
        <v>0.34003212999999999</v>
      </c>
      <c r="CT536">
        <v>4.6666666666666669E-2</v>
      </c>
      <c r="CU536">
        <v>0</v>
      </c>
      <c r="CV536">
        <v>0</v>
      </c>
      <c r="CZ536">
        <v>8.0128885799999994E-2</v>
      </c>
      <c r="DA536">
        <v>0</v>
      </c>
      <c r="DB536">
        <v>0</v>
      </c>
      <c r="DC536">
        <v>0</v>
      </c>
      <c r="DD536">
        <v>0</v>
      </c>
      <c r="DE536">
        <v>0</v>
      </c>
      <c r="DF536">
        <v>8.0128885799999994E-2</v>
      </c>
      <c r="DG536">
        <v>0</v>
      </c>
    </row>
    <row r="537" spans="1:111" x14ac:dyDescent="0.3">
      <c r="A537" s="1" t="s">
        <v>525</v>
      </c>
      <c r="B537" s="1" t="s">
        <v>526</v>
      </c>
      <c r="C537">
        <v>72</v>
      </c>
      <c r="D537" s="1" t="s">
        <v>525</v>
      </c>
      <c r="E537" s="1" t="s">
        <v>526</v>
      </c>
      <c r="F537" t="b">
        <v>1</v>
      </c>
      <c r="G537" s="1" t="s">
        <v>398</v>
      </c>
      <c r="H537">
        <v>1.4850000000000001</v>
      </c>
      <c r="I537" s="1" t="s">
        <v>3239</v>
      </c>
      <c r="J537" s="1" t="s">
        <v>3240</v>
      </c>
      <c r="K537" s="1" t="s">
        <v>2328</v>
      </c>
      <c r="L537" s="1" t="s">
        <v>2065</v>
      </c>
      <c r="M537" s="1" t="s">
        <v>2056</v>
      </c>
      <c r="N537" s="1"/>
      <c r="O537" s="1" t="s">
        <v>2051</v>
      </c>
      <c r="P537">
        <v>8</v>
      </c>
      <c r="Q537">
        <v>7</v>
      </c>
      <c r="R537" t="b">
        <v>1</v>
      </c>
      <c r="T537" s="1" t="s">
        <v>395</v>
      </c>
      <c r="U537" s="1" t="s">
        <v>395</v>
      </c>
      <c r="V537" t="b">
        <v>1</v>
      </c>
      <c r="W537">
        <v>7.4074072800000001</v>
      </c>
      <c r="X537">
        <v>1</v>
      </c>
      <c r="Y537">
        <v>1.63757229</v>
      </c>
      <c r="Z537">
        <v>0.105</v>
      </c>
      <c r="AA537">
        <v>0</v>
      </c>
      <c r="AB537">
        <v>0</v>
      </c>
      <c r="AC537">
        <v>0</v>
      </c>
      <c r="AD537">
        <v>0</v>
      </c>
      <c r="AE537">
        <v>0</v>
      </c>
      <c r="AF537">
        <v>0</v>
      </c>
      <c r="AG537">
        <v>0</v>
      </c>
      <c r="AH537">
        <v>0</v>
      </c>
      <c r="AI537">
        <v>0</v>
      </c>
      <c r="AJ537">
        <v>0</v>
      </c>
      <c r="AK537">
        <v>1.63757229</v>
      </c>
      <c r="AL537">
        <v>0.12666666666666668</v>
      </c>
      <c r="AM537">
        <v>0</v>
      </c>
      <c r="AO537">
        <v>0</v>
      </c>
      <c r="AP537">
        <v>0</v>
      </c>
      <c r="AQ537">
        <v>0.23166666666666666</v>
      </c>
      <c r="AR537">
        <v>0</v>
      </c>
      <c r="AS537">
        <v>0</v>
      </c>
      <c r="AT537">
        <v>0.23166666666666666</v>
      </c>
      <c r="AU537">
        <v>0</v>
      </c>
      <c r="AV537">
        <v>0</v>
      </c>
      <c r="AX537" s="1" t="s">
        <v>1563</v>
      </c>
      <c r="AY537">
        <v>398.6</v>
      </c>
      <c r="AZ537">
        <v>13.9130001</v>
      </c>
      <c r="BA537">
        <v>0.85833333333333328</v>
      </c>
      <c r="BB537">
        <v>0.44500000000000001</v>
      </c>
      <c r="BC537">
        <v>0</v>
      </c>
      <c r="BI537">
        <v>6.5000000000000002E-2</v>
      </c>
      <c r="BJ537">
        <v>0</v>
      </c>
      <c r="BK537">
        <v>0.92333333333333334</v>
      </c>
      <c r="BM537">
        <v>0.11</v>
      </c>
      <c r="BN537" s="1" t="s">
        <v>2621</v>
      </c>
      <c r="BO537" s="1" t="s">
        <v>3244</v>
      </c>
      <c r="BP537" s="1" t="s">
        <v>525</v>
      </c>
      <c r="BQ537" s="1" t="s">
        <v>526</v>
      </c>
      <c r="BR537" s="1" t="s">
        <v>525</v>
      </c>
      <c r="BS537" s="1" t="s">
        <v>526</v>
      </c>
      <c r="BT537">
        <v>286</v>
      </c>
      <c r="BU537" s="1" t="s">
        <v>1496</v>
      </c>
      <c r="BV537" s="1" t="s">
        <v>398</v>
      </c>
      <c r="BW537" s="1" t="s">
        <v>435</v>
      </c>
      <c r="BX537" s="1" t="s">
        <v>2328</v>
      </c>
      <c r="BY537" s="1" t="s">
        <v>2065</v>
      </c>
      <c r="BZ537" s="1" t="s">
        <v>2056</v>
      </c>
      <c r="CA537" s="1" t="s">
        <v>2051</v>
      </c>
      <c r="CB537" s="1"/>
      <c r="CC537" s="1"/>
      <c r="CD537">
        <v>0</v>
      </c>
      <c r="CF537" s="1" t="s">
        <v>395</v>
      </c>
      <c r="CG537">
        <v>1</v>
      </c>
      <c r="CH537" s="1" t="s">
        <v>2621</v>
      </c>
      <c r="CI537" s="1" t="s">
        <v>640</v>
      </c>
      <c r="CJ537" t="b">
        <v>0</v>
      </c>
      <c r="CK537" t="b">
        <v>0</v>
      </c>
      <c r="CL537" t="b">
        <v>0</v>
      </c>
      <c r="CM537" t="b">
        <v>0</v>
      </c>
      <c r="CN537">
        <v>0</v>
      </c>
      <c r="CO537" t="b">
        <v>1</v>
      </c>
      <c r="CP537">
        <v>0.33177289399999998</v>
      </c>
      <c r="CT537">
        <v>4.6666666666666669E-2</v>
      </c>
      <c r="CU537">
        <v>0</v>
      </c>
      <c r="CV537">
        <v>0</v>
      </c>
      <c r="CZ537">
        <v>7.3129944500000002E-2</v>
      </c>
      <c r="DA537">
        <v>0</v>
      </c>
      <c r="DB537">
        <v>0</v>
      </c>
      <c r="DC537">
        <v>0</v>
      </c>
      <c r="DD537">
        <v>0</v>
      </c>
      <c r="DE537">
        <v>0</v>
      </c>
      <c r="DF537">
        <v>7.3129944500000002E-2</v>
      </c>
      <c r="DG537">
        <v>0</v>
      </c>
    </row>
    <row r="538" spans="1:111" x14ac:dyDescent="0.3">
      <c r="A538" s="1" t="s">
        <v>525</v>
      </c>
      <c r="B538" s="1" t="s">
        <v>526</v>
      </c>
      <c r="C538">
        <v>72</v>
      </c>
      <c r="D538" s="1" t="s">
        <v>525</v>
      </c>
      <c r="E538" s="1" t="s">
        <v>526</v>
      </c>
      <c r="F538" t="b">
        <v>1</v>
      </c>
      <c r="G538" s="1" t="s">
        <v>398</v>
      </c>
      <c r="H538">
        <v>1.4850000000000001</v>
      </c>
      <c r="I538" s="1" t="s">
        <v>3239</v>
      </c>
      <c r="J538" s="1" t="s">
        <v>3240</v>
      </c>
      <c r="K538" s="1" t="s">
        <v>2328</v>
      </c>
      <c r="L538" s="1" t="s">
        <v>2065</v>
      </c>
      <c r="M538" s="1" t="s">
        <v>2056</v>
      </c>
      <c r="N538" s="1"/>
      <c r="O538" s="1" t="s">
        <v>2051</v>
      </c>
      <c r="P538">
        <v>8</v>
      </c>
      <c r="Q538">
        <v>7</v>
      </c>
      <c r="R538" t="b">
        <v>1</v>
      </c>
      <c r="T538" s="1" t="s">
        <v>395</v>
      </c>
      <c r="U538" s="1" t="s">
        <v>395</v>
      </c>
      <c r="V538" t="b">
        <v>1</v>
      </c>
      <c r="W538">
        <v>7.4074072800000001</v>
      </c>
      <c r="X538">
        <v>1</v>
      </c>
      <c r="Y538">
        <v>1.63757229</v>
      </c>
      <c r="Z538">
        <v>0.105</v>
      </c>
      <c r="AA538">
        <v>0</v>
      </c>
      <c r="AB538">
        <v>0</v>
      </c>
      <c r="AC538">
        <v>0</v>
      </c>
      <c r="AD538">
        <v>0</v>
      </c>
      <c r="AE538">
        <v>0</v>
      </c>
      <c r="AF538">
        <v>0</v>
      </c>
      <c r="AG538">
        <v>0</v>
      </c>
      <c r="AH538">
        <v>0</v>
      </c>
      <c r="AI538">
        <v>0</v>
      </c>
      <c r="AJ538">
        <v>0</v>
      </c>
      <c r="AK538">
        <v>1.63757229</v>
      </c>
      <c r="AL538">
        <v>0.12666666666666668</v>
      </c>
      <c r="AM538">
        <v>0</v>
      </c>
      <c r="AO538">
        <v>0</v>
      </c>
      <c r="AP538">
        <v>0</v>
      </c>
      <c r="AQ538">
        <v>0.23166666666666666</v>
      </c>
      <c r="AR538">
        <v>0</v>
      </c>
      <c r="AS538">
        <v>0</v>
      </c>
      <c r="AT538">
        <v>0.23166666666666666</v>
      </c>
      <c r="AU538">
        <v>0</v>
      </c>
      <c r="AV538">
        <v>0</v>
      </c>
      <c r="AX538" s="1" t="s">
        <v>1563</v>
      </c>
      <c r="AY538">
        <v>398.6</v>
      </c>
      <c r="AZ538">
        <v>13.9130001</v>
      </c>
      <c r="BA538">
        <v>0.85833333333333328</v>
      </c>
      <c r="BB538">
        <v>0.44500000000000001</v>
      </c>
      <c r="BC538">
        <v>0</v>
      </c>
      <c r="BI538">
        <v>6.5000000000000002E-2</v>
      </c>
      <c r="BJ538">
        <v>0</v>
      </c>
      <c r="BK538">
        <v>0.92333333333333334</v>
      </c>
      <c r="BM538">
        <v>0.11</v>
      </c>
      <c r="BN538" s="1" t="s">
        <v>2621</v>
      </c>
      <c r="BO538" s="1" t="s">
        <v>3245</v>
      </c>
      <c r="BP538" s="1" t="s">
        <v>525</v>
      </c>
      <c r="BQ538" s="1" t="s">
        <v>526</v>
      </c>
      <c r="BR538" s="1" t="s">
        <v>525</v>
      </c>
      <c r="BS538" s="1" t="s">
        <v>526</v>
      </c>
      <c r="BT538">
        <v>290</v>
      </c>
      <c r="BU538" s="1" t="s">
        <v>1498</v>
      </c>
      <c r="BV538" s="1" t="s">
        <v>398</v>
      </c>
      <c r="BW538" s="1" t="s">
        <v>436</v>
      </c>
      <c r="BX538" s="1" t="s">
        <v>2328</v>
      </c>
      <c r="BY538" s="1" t="s">
        <v>2065</v>
      </c>
      <c r="BZ538" s="1" t="s">
        <v>2056</v>
      </c>
      <c r="CA538" s="1" t="s">
        <v>2051</v>
      </c>
      <c r="CB538" s="1"/>
      <c r="CC538" s="1"/>
      <c r="CD538">
        <v>0</v>
      </c>
      <c r="CF538" s="1" t="s">
        <v>395</v>
      </c>
      <c r="CG538">
        <v>1</v>
      </c>
      <c r="CH538" s="1" t="s">
        <v>2621</v>
      </c>
      <c r="CI538" s="1" t="s">
        <v>640</v>
      </c>
      <c r="CJ538" t="b">
        <v>0</v>
      </c>
      <c r="CK538" t="b">
        <v>0</v>
      </c>
      <c r="CL538" t="b">
        <v>0</v>
      </c>
      <c r="CM538" t="b">
        <v>0</v>
      </c>
      <c r="CN538">
        <v>0</v>
      </c>
      <c r="CO538" t="b">
        <v>1</v>
      </c>
      <c r="CP538">
        <v>0.42871686799999997</v>
      </c>
      <c r="CT538">
        <v>0.06</v>
      </c>
      <c r="CU538">
        <v>0</v>
      </c>
      <c r="CV538">
        <v>0</v>
      </c>
      <c r="CZ538">
        <v>0.19175300000000001</v>
      </c>
      <c r="DA538">
        <v>0</v>
      </c>
      <c r="DB538">
        <v>0</v>
      </c>
      <c r="DC538">
        <v>0</v>
      </c>
      <c r="DD538">
        <v>0</v>
      </c>
      <c r="DE538">
        <v>0</v>
      </c>
      <c r="DF538">
        <v>0.19175300000000001</v>
      </c>
      <c r="DG538">
        <v>0</v>
      </c>
    </row>
    <row r="539" spans="1:111" x14ac:dyDescent="0.3">
      <c r="A539" s="1" t="s">
        <v>525</v>
      </c>
      <c r="B539" s="1" t="s">
        <v>526</v>
      </c>
      <c r="C539">
        <v>72</v>
      </c>
      <c r="D539" s="1" t="s">
        <v>525</v>
      </c>
      <c r="E539" s="1" t="s">
        <v>526</v>
      </c>
      <c r="F539" t="b">
        <v>1</v>
      </c>
      <c r="G539" s="1" t="s">
        <v>398</v>
      </c>
      <c r="H539">
        <v>1.4850000000000001</v>
      </c>
      <c r="I539" s="1" t="s">
        <v>3239</v>
      </c>
      <c r="J539" s="1" t="s">
        <v>3240</v>
      </c>
      <c r="K539" s="1" t="s">
        <v>2328</v>
      </c>
      <c r="L539" s="1" t="s">
        <v>2065</v>
      </c>
      <c r="M539" s="1" t="s">
        <v>2056</v>
      </c>
      <c r="N539" s="1"/>
      <c r="O539" s="1" t="s">
        <v>2051</v>
      </c>
      <c r="P539">
        <v>8</v>
      </c>
      <c r="Q539">
        <v>7</v>
      </c>
      <c r="R539" t="b">
        <v>1</v>
      </c>
      <c r="T539" s="1" t="s">
        <v>395</v>
      </c>
      <c r="U539" s="1" t="s">
        <v>395</v>
      </c>
      <c r="V539" t="b">
        <v>1</v>
      </c>
      <c r="W539">
        <v>7.4074072800000001</v>
      </c>
      <c r="X539">
        <v>1</v>
      </c>
      <c r="Y539">
        <v>1.63757229</v>
      </c>
      <c r="Z539">
        <v>0.105</v>
      </c>
      <c r="AA539">
        <v>0</v>
      </c>
      <c r="AB539">
        <v>0</v>
      </c>
      <c r="AC539">
        <v>0</v>
      </c>
      <c r="AD539">
        <v>0</v>
      </c>
      <c r="AE539">
        <v>0</v>
      </c>
      <c r="AF539">
        <v>0</v>
      </c>
      <c r="AG539">
        <v>0</v>
      </c>
      <c r="AH539">
        <v>0</v>
      </c>
      <c r="AI539">
        <v>0</v>
      </c>
      <c r="AJ539">
        <v>0</v>
      </c>
      <c r="AK539">
        <v>1.63757229</v>
      </c>
      <c r="AL539">
        <v>0.12666666666666668</v>
      </c>
      <c r="AM539">
        <v>0</v>
      </c>
      <c r="AO539">
        <v>0</v>
      </c>
      <c r="AP539">
        <v>0</v>
      </c>
      <c r="AQ539">
        <v>0.23166666666666666</v>
      </c>
      <c r="AR539">
        <v>0</v>
      </c>
      <c r="AS539">
        <v>0</v>
      </c>
      <c r="AT539">
        <v>0.23166666666666666</v>
      </c>
      <c r="AU539">
        <v>0</v>
      </c>
      <c r="AV539">
        <v>0</v>
      </c>
      <c r="AX539" s="1" t="s">
        <v>1563</v>
      </c>
      <c r="AY539">
        <v>398.6</v>
      </c>
      <c r="AZ539">
        <v>13.9130001</v>
      </c>
      <c r="BA539">
        <v>0.85833333333333328</v>
      </c>
      <c r="BB539">
        <v>0.44500000000000001</v>
      </c>
      <c r="BC539">
        <v>0</v>
      </c>
      <c r="BI539">
        <v>6.5000000000000002E-2</v>
      </c>
      <c r="BJ539">
        <v>0</v>
      </c>
      <c r="BK539">
        <v>0.92333333333333334</v>
      </c>
      <c r="BM539">
        <v>0.11</v>
      </c>
      <c r="BN539" s="1" t="s">
        <v>2621</v>
      </c>
      <c r="BO539" s="1" t="s">
        <v>3246</v>
      </c>
      <c r="BP539" s="1" t="s">
        <v>525</v>
      </c>
      <c r="BQ539" s="1" t="s">
        <v>526</v>
      </c>
      <c r="BR539" s="1" t="s">
        <v>525</v>
      </c>
      <c r="BS539" s="1" t="s">
        <v>526</v>
      </c>
      <c r="BT539">
        <v>293</v>
      </c>
      <c r="BU539" s="1" t="s">
        <v>1500</v>
      </c>
      <c r="BV539" s="1" t="s">
        <v>398</v>
      </c>
      <c r="BW539" s="1" t="s">
        <v>412</v>
      </c>
      <c r="BX539" s="1" t="s">
        <v>2328</v>
      </c>
      <c r="BY539" s="1" t="s">
        <v>2065</v>
      </c>
      <c r="BZ539" s="1" t="s">
        <v>2056</v>
      </c>
      <c r="CA539" s="1" t="s">
        <v>2051</v>
      </c>
      <c r="CB539" s="1"/>
      <c r="CC539" s="1"/>
      <c r="CD539">
        <v>0</v>
      </c>
      <c r="CF539" s="1" t="s">
        <v>395</v>
      </c>
      <c r="CG539">
        <v>1</v>
      </c>
      <c r="CH539" s="1" t="s">
        <v>2621</v>
      </c>
      <c r="CI539" s="1" t="s">
        <v>640</v>
      </c>
      <c r="CJ539" t="b">
        <v>0</v>
      </c>
      <c r="CK539" t="b">
        <v>0</v>
      </c>
      <c r="CL539" t="b">
        <v>0</v>
      </c>
      <c r="CM539" t="b">
        <v>0</v>
      </c>
      <c r="CN539">
        <v>0</v>
      </c>
      <c r="CO539" t="b">
        <v>1</v>
      </c>
      <c r="CP539">
        <v>0.39807695199999998</v>
      </c>
      <c r="CT539">
        <v>5.5E-2</v>
      </c>
      <c r="CU539">
        <v>0</v>
      </c>
      <c r="CV539">
        <v>0</v>
      </c>
      <c r="CZ539">
        <v>0.15325883000000001</v>
      </c>
      <c r="DA539">
        <v>0</v>
      </c>
      <c r="DB539">
        <v>0</v>
      </c>
      <c r="DC539">
        <v>0</v>
      </c>
      <c r="DD539">
        <v>0</v>
      </c>
      <c r="DE539">
        <v>0</v>
      </c>
      <c r="DF539">
        <v>0.15325883000000001</v>
      </c>
      <c r="DG539">
        <v>0</v>
      </c>
    </row>
    <row r="540" spans="1:111" x14ac:dyDescent="0.3">
      <c r="A540" s="1" t="s">
        <v>525</v>
      </c>
      <c r="B540" s="1" t="s">
        <v>526</v>
      </c>
      <c r="C540">
        <v>72</v>
      </c>
      <c r="D540" s="1" t="s">
        <v>525</v>
      </c>
      <c r="E540" s="1" t="s">
        <v>526</v>
      </c>
      <c r="F540" t="b">
        <v>1</v>
      </c>
      <c r="G540" s="1" t="s">
        <v>398</v>
      </c>
      <c r="H540">
        <v>1.4850000000000001</v>
      </c>
      <c r="I540" s="1" t="s">
        <v>3239</v>
      </c>
      <c r="J540" s="1" t="s">
        <v>3240</v>
      </c>
      <c r="K540" s="1" t="s">
        <v>2328</v>
      </c>
      <c r="L540" s="1" t="s">
        <v>2065</v>
      </c>
      <c r="M540" s="1" t="s">
        <v>2056</v>
      </c>
      <c r="N540" s="1"/>
      <c r="O540" s="1" t="s">
        <v>2051</v>
      </c>
      <c r="P540">
        <v>8</v>
      </c>
      <c r="Q540">
        <v>7</v>
      </c>
      <c r="R540" t="b">
        <v>1</v>
      </c>
      <c r="T540" s="1" t="s">
        <v>395</v>
      </c>
      <c r="U540" s="1" t="s">
        <v>395</v>
      </c>
      <c r="V540" t="b">
        <v>1</v>
      </c>
      <c r="W540">
        <v>7.4074072800000001</v>
      </c>
      <c r="X540">
        <v>1</v>
      </c>
      <c r="Y540">
        <v>1.63757229</v>
      </c>
      <c r="Z540">
        <v>0.105</v>
      </c>
      <c r="AA540">
        <v>0</v>
      </c>
      <c r="AB540">
        <v>0</v>
      </c>
      <c r="AC540">
        <v>0</v>
      </c>
      <c r="AD540">
        <v>0</v>
      </c>
      <c r="AE540">
        <v>0</v>
      </c>
      <c r="AF540">
        <v>0</v>
      </c>
      <c r="AG540">
        <v>0</v>
      </c>
      <c r="AH540">
        <v>0</v>
      </c>
      <c r="AI540">
        <v>0</v>
      </c>
      <c r="AJ540">
        <v>0</v>
      </c>
      <c r="AK540">
        <v>1.63757229</v>
      </c>
      <c r="AL540">
        <v>0.12666666666666668</v>
      </c>
      <c r="AM540">
        <v>0</v>
      </c>
      <c r="AO540">
        <v>0</v>
      </c>
      <c r="AP540">
        <v>0</v>
      </c>
      <c r="AQ540">
        <v>0.23166666666666666</v>
      </c>
      <c r="AR540">
        <v>0</v>
      </c>
      <c r="AS540">
        <v>0</v>
      </c>
      <c r="AT540">
        <v>0.23166666666666666</v>
      </c>
      <c r="AU540">
        <v>0</v>
      </c>
      <c r="AV540">
        <v>0</v>
      </c>
      <c r="AX540" s="1" t="s">
        <v>1563</v>
      </c>
      <c r="AY540">
        <v>398.6</v>
      </c>
      <c r="AZ540">
        <v>13.9130001</v>
      </c>
      <c r="BA540">
        <v>0.85833333333333328</v>
      </c>
      <c r="BB540">
        <v>0.44500000000000001</v>
      </c>
      <c r="BC540">
        <v>0</v>
      </c>
      <c r="BI540">
        <v>6.5000000000000002E-2</v>
      </c>
      <c r="BJ540">
        <v>0</v>
      </c>
      <c r="BK540">
        <v>0.92333333333333334</v>
      </c>
      <c r="BM540">
        <v>0.11</v>
      </c>
      <c r="BN540" s="1" t="s">
        <v>2621</v>
      </c>
      <c r="BO540" s="1" t="s">
        <v>3247</v>
      </c>
      <c r="BP540" s="1" t="s">
        <v>525</v>
      </c>
      <c r="BQ540" s="1" t="s">
        <v>526</v>
      </c>
      <c r="BR540" s="1" t="s">
        <v>525</v>
      </c>
      <c r="BS540" s="1" t="s">
        <v>526</v>
      </c>
      <c r="BT540">
        <v>296</v>
      </c>
      <c r="BU540" s="1" t="s">
        <v>1493</v>
      </c>
      <c r="BV540" s="1" t="s">
        <v>398</v>
      </c>
      <c r="BW540" s="1" t="s">
        <v>407</v>
      </c>
      <c r="BX540" s="1" t="s">
        <v>2328</v>
      </c>
      <c r="BY540" s="1" t="s">
        <v>2065</v>
      </c>
      <c r="BZ540" s="1" t="s">
        <v>2056</v>
      </c>
      <c r="CA540" s="1" t="s">
        <v>2051</v>
      </c>
      <c r="CB540" s="1"/>
      <c r="CC540" s="1"/>
      <c r="CD540">
        <v>0</v>
      </c>
      <c r="CF540" s="1" t="s">
        <v>395</v>
      </c>
      <c r="CG540">
        <v>0</v>
      </c>
      <c r="CH540" s="1" t="s">
        <v>2621</v>
      </c>
      <c r="CI540" s="1" t="s">
        <v>640</v>
      </c>
      <c r="CJ540" t="b">
        <v>0</v>
      </c>
      <c r="CK540" t="b">
        <v>0</v>
      </c>
      <c r="CL540" t="b">
        <v>0</v>
      </c>
      <c r="CM540" t="b">
        <v>0</v>
      </c>
      <c r="CN540">
        <v>0</v>
      </c>
      <c r="CO540" t="b">
        <v>1</v>
      </c>
      <c r="CP540">
        <v>0.48686844099999999</v>
      </c>
      <c r="CT540">
        <v>6.6666666666666666E-2</v>
      </c>
      <c r="CU540">
        <v>0</v>
      </c>
      <c r="CV540">
        <v>0</v>
      </c>
      <c r="CZ540">
        <v>0.47224897100000002</v>
      </c>
      <c r="DA540">
        <v>0</v>
      </c>
      <c r="DB540">
        <v>0</v>
      </c>
      <c r="DC540">
        <v>0</v>
      </c>
      <c r="DD540">
        <v>0</v>
      </c>
      <c r="DE540">
        <v>0</v>
      </c>
      <c r="DF540">
        <v>0.47224897100000002</v>
      </c>
      <c r="DG540">
        <v>0</v>
      </c>
    </row>
    <row r="541" spans="1:111" x14ac:dyDescent="0.3">
      <c r="A541" s="1" t="s">
        <v>525</v>
      </c>
      <c r="B541" s="1" t="s">
        <v>526</v>
      </c>
      <c r="C541">
        <v>72</v>
      </c>
      <c r="D541" s="1" t="s">
        <v>525</v>
      </c>
      <c r="E541" s="1" t="s">
        <v>526</v>
      </c>
      <c r="F541" t="b">
        <v>1</v>
      </c>
      <c r="G541" s="1" t="s">
        <v>398</v>
      </c>
      <c r="H541">
        <v>1.4850000000000001</v>
      </c>
      <c r="I541" s="1" t="s">
        <v>3239</v>
      </c>
      <c r="J541" s="1" t="s">
        <v>3240</v>
      </c>
      <c r="K541" s="1" t="s">
        <v>2328</v>
      </c>
      <c r="L541" s="1" t="s">
        <v>2065</v>
      </c>
      <c r="M541" s="1" t="s">
        <v>2056</v>
      </c>
      <c r="N541" s="1"/>
      <c r="O541" s="1" t="s">
        <v>2051</v>
      </c>
      <c r="P541">
        <v>8</v>
      </c>
      <c r="Q541">
        <v>7</v>
      </c>
      <c r="R541" t="b">
        <v>1</v>
      </c>
      <c r="T541" s="1" t="s">
        <v>395</v>
      </c>
      <c r="U541" s="1" t="s">
        <v>395</v>
      </c>
      <c r="V541" t="b">
        <v>1</v>
      </c>
      <c r="W541">
        <v>7.4074072800000001</v>
      </c>
      <c r="X541">
        <v>1</v>
      </c>
      <c r="Y541">
        <v>1.63757229</v>
      </c>
      <c r="Z541">
        <v>0.105</v>
      </c>
      <c r="AA541">
        <v>0</v>
      </c>
      <c r="AB541">
        <v>0</v>
      </c>
      <c r="AC541">
        <v>0</v>
      </c>
      <c r="AD541">
        <v>0</v>
      </c>
      <c r="AE541">
        <v>0</v>
      </c>
      <c r="AF541">
        <v>0</v>
      </c>
      <c r="AG541">
        <v>0</v>
      </c>
      <c r="AH541">
        <v>0</v>
      </c>
      <c r="AI541">
        <v>0</v>
      </c>
      <c r="AJ541">
        <v>0</v>
      </c>
      <c r="AK541">
        <v>1.63757229</v>
      </c>
      <c r="AL541">
        <v>0.12666666666666668</v>
      </c>
      <c r="AM541">
        <v>0</v>
      </c>
      <c r="AO541">
        <v>0</v>
      </c>
      <c r="AP541">
        <v>0</v>
      </c>
      <c r="AQ541">
        <v>0.23166666666666666</v>
      </c>
      <c r="AR541">
        <v>0</v>
      </c>
      <c r="AS541">
        <v>0</v>
      </c>
      <c r="AT541">
        <v>0.23166666666666666</v>
      </c>
      <c r="AU541">
        <v>0</v>
      </c>
      <c r="AV541">
        <v>0</v>
      </c>
      <c r="AX541" s="1" t="s">
        <v>1563</v>
      </c>
      <c r="AY541">
        <v>398.6</v>
      </c>
      <c r="AZ541">
        <v>13.9130001</v>
      </c>
      <c r="BA541">
        <v>0.85833333333333328</v>
      </c>
      <c r="BB541">
        <v>0.44500000000000001</v>
      </c>
      <c r="BC541">
        <v>0</v>
      </c>
      <c r="BI541">
        <v>6.5000000000000002E-2</v>
      </c>
      <c r="BJ541">
        <v>0</v>
      </c>
      <c r="BK541">
        <v>0.92333333333333334</v>
      </c>
      <c r="BM541">
        <v>0.11</v>
      </c>
      <c r="BN541" s="1" t="s">
        <v>2621</v>
      </c>
      <c r="BO541" s="1" t="s">
        <v>3248</v>
      </c>
      <c r="BP541" s="1" t="s">
        <v>525</v>
      </c>
      <c r="BQ541" s="1" t="s">
        <v>526</v>
      </c>
      <c r="BR541" s="1" t="s">
        <v>525</v>
      </c>
      <c r="BS541" s="1" t="s">
        <v>526</v>
      </c>
      <c r="BT541">
        <v>301</v>
      </c>
      <c r="BU541" s="1" t="s">
        <v>1494</v>
      </c>
      <c r="BV541" s="1" t="s">
        <v>398</v>
      </c>
      <c r="BW541" s="1" t="s">
        <v>403</v>
      </c>
      <c r="BX541" s="1" t="s">
        <v>2328</v>
      </c>
      <c r="BY541" s="1" t="s">
        <v>2065</v>
      </c>
      <c r="BZ541" s="1" t="s">
        <v>2056</v>
      </c>
      <c r="CA541" s="1" t="s">
        <v>2051</v>
      </c>
      <c r="CB541" s="1"/>
      <c r="CC541" s="1"/>
      <c r="CD541">
        <v>0</v>
      </c>
      <c r="CF541" s="1" t="s">
        <v>395</v>
      </c>
      <c r="CG541">
        <v>1</v>
      </c>
      <c r="CH541" s="1" t="s">
        <v>2621</v>
      </c>
      <c r="CI541" s="1" t="s">
        <v>640</v>
      </c>
      <c r="CJ541" t="b">
        <v>0</v>
      </c>
      <c r="CK541" t="b">
        <v>0</v>
      </c>
      <c r="CL541" t="b">
        <v>0</v>
      </c>
      <c r="CM541" t="b">
        <v>0</v>
      </c>
      <c r="CN541">
        <v>0</v>
      </c>
      <c r="CO541" t="b">
        <v>1</v>
      </c>
      <c r="CP541">
        <v>0.53297650799999996</v>
      </c>
      <c r="CT541">
        <v>7.3333333333333334E-2</v>
      </c>
      <c r="CU541">
        <v>0</v>
      </c>
      <c r="CV541">
        <v>0</v>
      </c>
      <c r="CZ541">
        <v>0.49755281200000001</v>
      </c>
      <c r="DA541">
        <v>0</v>
      </c>
      <c r="DB541">
        <v>0</v>
      </c>
      <c r="DC541">
        <v>0</v>
      </c>
      <c r="DD541">
        <v>0</v>
      </c>
      <c r="DE541">
        <v>0</v>
      </c>
      <c r="DF541">
        <v>0.49755281200000001</v>
      </c>
      <c r="DG541">
        <v>0</v>
      </c>
    </row>
    <row r="542" spans="1:111" x14ac:dyDescent="0.3">
      <c r="A542" s="1" t="s">
        <v>525</v>
      </c>
      <c r="B542" s="1" t="s">
        <v>526</v>
      </c>
      <c r="C542">
        <v>106</v>
      </c>
      <c r="D542" s="1" t="s">
        <v>525</v>
      </c>
      <c r="E542" s="1" t="s">
        <v>526</v>
      </c>
      <c r="F542" t="b">
        <v>1</v>
      </c>
      <c r="G542" s="1" t="s">
        <v>398</v>
      </c>
      <c r="H542">
        <v>1.4750000000000001</v>
      </c>
      <c r="I542" s="1" t="s">
        <v>3249</v>
      </c>
      <c r="J542" s="1" t="s">
        <v>393</v>
      </c>
      <c r="K542" s="1" t="s">
        <v>3250</v>
      </c>
      <c r="L542" s="1" t="s">
        <v>1577</v>
      </c>
      <c r="M542" s="1" t="s">
        <v>2056</v>
      </c>
      <c r="N542" s="1"/>
      <c r="O542" s="1" t="s">
        <v>2051</v>
      </c>
      <c r="P542">
        <v>10</v>
      </c>
      <c r="Q542">
        <v>6</v>
      </c>
      <c r="R542" t="b">
        <v>1</v>
      </c>
      <c r="T542" s="1" t="s">
        <v>411</v>
      </c>
      <c r="U542" s="1" t="s">
        <v>395</v>
      </c>
      <c r="V542" t="b">
        <v>1</v>
      </c>
      <c r="W542">
        <v>7.0140280700000002</v>
      </c>
      <c r="X542">
        <v>1.1111111111111112</v>
      </c>
      <c r="Y542">
        <v>2.2471082199999999</v>
      </c>
      <c r="Z542">
        <v>0.14499999999999999</v>
      </c>
      <c r="AA542">
        <v>0</v>
      </c>
      <c r="AB542">
        <v>0</v>
      </c>
      <c r="AC542">
        <v>0</v>
      </c>
      <c r="AD542">
        <v>0</v>
      </c>
      <c r="AE542">
        <v>0</v>
      </c>
      <c r="AF542">
        <v>0</v>
      </c>
      <c r="AG542">
        <v>0</v>
      </c>
      <c r="AH542">
        <v>0</v>
      </c>
      <c r="AI542">
        <v>0</v>
      </c>
      <c r="AJ542">
        <v>0</v>
      </c>
      <c r="AK542">
        <v>2.2471082199999999</v>
      </c>
      <c r="AL542">
        <v>0.17333333333333334</v>
      </c>
      <c r="AM542">
        <v>0</v>
      </c>
      <c r="AO542">
        <v>0</v>
      </c>
      <c r="AP542">
        <v>0</v>
      </c>
      <c r="AQ542">
        <v>0.31833333333333336</v>
      </c>
      <c r="AR542">
        <v>0</v>
      </c>
      <c r="AS542">
        <v>0</v>
      </c>
      <c r="AT542">
        <v>0.31833333333333336</v>
      </c>
      <c r="AU542">
        <v>50</v>
      </c>
      <c r="AV542">
        <v>3.5000000000000003E-2</v>
      </c>
      <c r="AW542">
        <v>0</v>
      </c>
      <c r="AX542" s="1" t="s">
        <v>1563</v>
      </c>
      <c r="AZ542">
        <v>13.9130001</v>
      </c>
      <c r="BA542">
        <v>0.39666666666666667</v>
      </c>
      <c r="BB542">
        <v>0.51666666666666672</v>
      </c>
      <c r="BC542">
        <v>4.3333333333333335E-2</v>
      </c>
      <c r="BI542">
        <v>0.35</v>
      </c>
      <c r="BJ542">
        <v>0</v>
      </c>
      <c r="BK542">
        <v>0.78166666666666662</v>
      </c>
      <c r="BM542">
        <v>9.5000000000000001E-2</v>
      </c>
      <c r="BN542" s="1" t="s">
        <v>2621</v>
      </c>
      <c r="BO542" s="1" t="s">
        <v>3251</v>
      </c>
      <c r="BP542" s="1" t="s">
        <v>525</v>
      </c>
      <c r="BQ542" s="1" t="s">
        <v>526</v>
      </c>
      <c r="BR542" s="1" t="s">
        <v>525</v>
      </c>
      <c r="BS542" s="1" t="s">
        <v>526</v>
      </c>
      <c r="BT542">
        <v>385</v>
      </c>
      <c r="BU542" s="1" t="s">
        <v>964</v>
      </c>
      <c r="BV542" s="1" t="s">
        <v>398</v>
      </c>
      <c r="BW542" s="1" t="s">
        <v>490</v>
      </c>
      <c r="BX542" s="1" t="s">
        <v>3252</v>
      </c>
      <c r="BY542" s="1" t="s">
        <v>1577</v>
      </c>
      <c r="BZ542" s="1" t="s">
        <v>2056</v>
      </c>
      <c r="CA542" s="1" t="s">
        <v>2051</v>
      </c>
      <c r="CB542" s="1"/>
      <c r="CC542" s="1"/>
      <c r="CD542">
        <v>0</v>
      </c>
      <c r="CF542" s="1" t="s">
        <v>395</v>
      </c>
      <c r="CG542">
        <v>1</v>
      </c>
      <c r="CH542" s="1" t="s">
        <v>2621</v>
      </c>
      <c r="CI542" s="1" t="s">
        <v>640</v>
      </c>
      <c r="CJ542" t="b">
        <v>0</v>
      </c>
      <c r="CK542" t="b">
        <v>0</v>
      </c>
      <c r="CL542" t="b">
        <v>0</v>
      </c>
      <c r="CM542" t="b">
        <v>0</v>
      </c>
      <c r="CN542">
        <v>0</v>
      </c>
      <c r="CO542" t="b">
        <v>1</v>
      </c>
      <c r="CP542">
        <v>0.59273672099999997</v>
      </c>
      <c r="CT542">
        <v>8.1666666666666665E-2</v>
      </c>
      <c r="CU542">
        <v>0</v>
      </c>
      <c r="CV542">
        <v>0</v>
      </c>
      <c r="CZ542">
        <v>0.53425234600000004</v>
      </c>
      <c r="DA542">
        <v>0</v>
      </c>
      <c r="DB542">
        <v>0</v>
      </c>
      <c r="DC542">
        <v>0</v>
      </c>
      <c r="DD542">
        <v>0</v>
      </c>
      <c r="DE542">
        <v>0</v>
      </c>
      <c r="DF542">
        <v>0.53425234600000004</v>
      </c>
      <c r="DG542">
        <v>0</v>
      </c>
    </row>
    <row r="543" spans="1:111" x14ac:dyDescent="0.3">
      <c r="A543" s="1" t="s">
        <v>525</v>
      </c>
      <c r="B543" s="1" t="s">
        <v>526</v>
      </c>
      <c r="C543">
        <v>106</v>
      </c>
      <c r="D543" s="1" t="s">
        <v>525</v>
      </c>
      <c r="E543" s="1" t="s">
        <v>526</v>
      </c>
      <c r="F543" t="b">
        <v>1</v>
      </c>
      <c r="G543" s="1" t="s">
        <v>398</v>
      </c>
      <c r="H543">
        <v>1.4750000000000001</v>
      </c>
      <c r="I543" s="1" t="s">
        <v>3249</v>
      </c>
      <c r="J543" s="1" t="s">
        <v>393</v>
      </c>
      <c r="K543" s="1" t="s">
        <v>3250</v>
      </c>
      <c r="L543" s="1" t="s">
        <v>1577</v>
      </c>
      <c r="M543" s="1" t="s">
        <v>2056</v>
      </c>
      <c r="N543" s="1"/>
      <c r="O543" s="1" t="s">
        <v>2051</v>
      </c>
      <c r="P543">
        <v>10</v>
      </c>
      <c r="Q543">
        <v>6</v>
      </c>
      <c r="R543" t="b">
        <v>1</v>
      </c>
      <c r="T543" s="1" t="s">
        <v>411</v>
      </c>
      <c r="U543" s="1" t="s">
        <v>395</v>
      </c>
      <c r="V543" t="b">
        <v>1</v>
      </c>
      <c r="W543">
        <v>7.0140280700000002</v>
      </c>
      <c r="X543">
        <v>1.1111111111111112</v>
      </c>
      <c r="Y543">
        <v>2.2471082199999999</v>
      </c>
      <c r="Z543">
        <v>0.14499999999999999</v>
      </c>
      <c r="AA543">
        <v>0</v>
      </c>
      <c r="AB543">
        <v>0</v>
      </c>
      <c r="AC543">
        <v>0</v>
      </c>
      <c r="AD543">
        <v>0</v>
      </c>
      <c r="AE543">
        <v>0</v>
      </c>
      <c r="AF543">
        <v>0</v>
      </c>
      <c r="AG543">
        <v>0</v>
      </c>
      <c r="AH543">
        <v>0</v>
      </c>
      <c r="AI543">
        <v>0</v>
      </c>
      <c r="AJ543">
        <v>0</v>
      </c>
      <c r="AK543">
        <v>2.2471082199999999</v>
      </c>
      <c r="AL543">
        <v>0.17333333333333334</v>
      </c>
      <c r="AM543">
        <v>0</v>
      </c>
      <c r="AO543">
        <v>0</v>
      </c>
      <c r="AP543">
        <v>0</v>
      </c>
      <c r="AQ543">
        <v>0.31833333333333336</v>
      </c>
      <c r="AR543">
        <v>0</v>
      </c>
      <c r="AS543">
        <v>0</v>
      </c>
      <c r="AT543">
        <v>0.31833333333333336</v>
      </c>
      <c r="AU543">
        <v>50</v>
      </c>
      <c r="AV543">
        <v>3.5000000000000003E-2</v>
      </c>
      <c r="AW543">
        <v>0</v>
      </c>
      <c r="AX543" s="1" t="s">
        <v>1563</v>
      </c>
      <c r="AZ543">
        <v>13.9130001</v>
      </c>
      <c r="BA543">
        <v>0.39666666666666667</v>
      </c>
      <c r="BB543">
        <v>0.51666666666666672</v>
      </c>
      <c r="BC543">
        <v>4.3333333333333335E-2</v>
      </c>
      <c r="BI543">
        <v>0.35</v>
      </c>
      <c r="BJ543">
        <v>0</v>
      </c>
      <c r="BK543">
        <v>0.78166666666666662</v>
      </c>
      <c r="BM543">
        <v>9.5000000000000001E-2</v>
      </c>
      <c r="BN543" s="1" t="s">
        <v>2621</v>
      </c>
      <c r="BO543" s="1" t="s">
        <v>3253</v>
      </c>
      <c r="BP543" s="1" t="s">
        <v>525</v>
      </c>
      <c r="BQ543" s="1" t="s">
        <v>526</v>
      </c>
      <c r="BR543" s="1" t="s">
        <v>525</v>
      </c>
      <c r="BS543" s="1" t="s">
        <v>526</v>
      </c>
      <c r="BT543">
        <v>386</v>
      </c>
      <c r="BU543" s="1" t="s">
        <v>968</v>
      </c>
      <c r="BV543" s="1" t="s">
        <v>398</v>
      </c>
      <c r="BW543" s="1" t="s">
        <v>434</v>
      </c>
      <c r="BX543" s="1" t="s">
        <v>3252</v>
      </c>
      <c r="BY543" s="1" t="s">
        <v>1577</v>
      </c>
      <c r="BZ543" s="1" t="s">
        <v>2056</v>
      </c>
      <c r="CA543" s="1" t="s">
        <v>2051</v>
      </c>
      <c r="CB543" s="1"/>
      <c r="CC543" s="1"/>
      <c r="CD543">
        <v>0</v>
      </c>
      <c r="CF543" s="1" t="s">
        <v>395</v>
      </c>
      <c r="CG543">
        <v>0</v>
      </c>
      <c r="CH543" s="1" t="s">
        <v>2621</v>
      </c>
      <c r="CI543" s="1" t="s">
        <v>640</v>
      </c>
      <c r="CJ543" t="b">
        <v>0</v>
      </c>
      <c r="CK543" t="b">
        <v>0</v>
      </c>
      <c r="CL543" t="b">
        <v>0</v>
      </c>
      <c r="CM543" t="b">
        <v>0</v>
      </c>
      <c r="CN543">
        <v>0</v>
      </c>
      <c r="CO543" t="b">
        <v>1</v>
      </c>
      <c r="CP543">
        <v>0.25712618199999998</v>
      </c>
      <c r="CT543">
        <v>3.5000000000000003E-2</v>
      </c>
      <c r="CU543">
        <v>0</v>
      </c>
      <c r="CV543">
        <v>0</v>
      </c>
      <c r="CZ543">
        <v>0.14302960000000001</v>
      </c>
      <c r="DA543">
        <v>0</v>
      </c>
      <c r="DB543">
        <v>0</v>
      </c>
      <c r="DC543">
        <v>0</v>
      </c>
      <c r="DD543">
        <v>0</v>
      </c>
      <c r="DE543">
        <v>0</v>
      </c>
      <c r="DF543">
        <v>0.14302960000000001</v>
      </c>
      <c r="DG543">
        <v>0</v>
      </c>
    </row>
    <row r="544" spans="1:111" x14ac:dyDescent="0.3">
      <c r="A544" s="1" t="s">
        <v>525</v>
      </c>
      <c r="B544" s="1" t="s">
        <v>526</v>
      </c>
      <c r="C544">
        <v>106</v>
      </c>
      <c r="D544" s="1" t="s">
        <v>525</v>
      </c>
      <c r="E544" s="1" t="s">
        <v>526</v>
      </c>
      <c r="F544" t="b">
        <v>1</v>
      </c>
      <c r="G544" s="1" t="s">
        <v>398</v>
      </c>
      <c r="H544">
        <v>1.4750000000000001</v>
      </c>
      <c r="I544" s="1" t="s">
        <v>3249</v>
      </c>
      <c r="J544" s="1" t="s">
        <v>393</v>
      </c>
      <c r="K544" s="1" t="s">
        <v>3250</v>
      </c>
      <c r="L544" s="1" t="s">
        <v>1577</v>
      </c>
      <c r="M544" s="1" t="s">
        <v>2056</v>
      </c>
      <c r="N544" s="1"/>
      <c r="O544" s="1" t="s">
        <v>2051</v>
      </c>
      <c r="P544">
        <v>10</v>
      </c>
      <c r="Q544">
        <v>6</v>
      </c>
      <c r="R544" t="b">
        <v>1</v>
      </c>
      <c r="T544" s="1" t="s">
        <v>411</v>
      </c>
      <c r="U544" s="1" t="s">
        <v>395</v>
      </c>
      <c r="V544" t="b">
        <v>1</v>
      </c>
      <c r="W544">
        <v>7.0140280700000002</v>
      </c>
      <c r="X544">
        <v>1.1111111111111112</v>
      </c>
      <c r="Y544">
        <v>2.2471082199999999</v>
      </c>
      <c r="Z544">
        <v>0.14499999999999999</v>
      </c>
      <c r="AA544">
        <v>0</v>
      </c>
      <c r="AB544">
        <v>0</v>
      </c>
      <c r="AC544">
        <v>0</v>
      </c>
      <c r="AD544">
        <v>0</v>
      </c>
      <c r="AE544">
        <v>0</v>
      </c>
      <c r="AF544">
        <v>0</v>
      </c>
      <c r="AG544">
        <v>0</v>
      </c>
      <c r="AH544">
        <v>0</v>
      </c>
      <c r="AI544">
        <v>0</v>
      </c>
      <c r="AJ544">
        <v>0</v>
      </c>
      <c r="AK544">
        <v>2.2471082199999999</v>
      </c>
      <c r="AL544">
        <v>0.17333333333333334</v>
      </c>
      <c r="AM544">
        <v>0</v>
      </c>
      <c r="AO544">
        <v>0</v>
      </c>
      <c r="AP544">
        <v>0</v>
      </c>
      <c r="AQ544">
        <v>0.31833333333333336</v>
      </c>
      <c r="AR544">
        <v>0</v>
      </c>
      <c r="AS544">
        <v>0</v>
      </c>
      <c r="AT544">
        <v>0.31833333333333336</v>
      </c>
      <c r="AU544">
        <v>50</v>
      </c>
      <c r="AV544">
        <v>3.5000000000000003E-2</v>
      </c>
      <c r="AW544">
        <v>0</v>
      </c>
      <c r="AX544" s="1" t="s">
        <v>1563</v>
      </c>
      <c r="AZ544">
        <v>13.9130001</v>
      </c>
      <c r="BA544">
        <v>0.39666666666666667</v>
      </c>
      <c r="BB544">
        <v>0.51666666666666672</v>
      </c>
      <c r="BC544">
        <v>4.3333333333333335E-2</v>
      </c>
      <c r="BI544">
        <v>0.35</v>
      </c>
      <c r="BJ544">
        <v>0</v>
      </c>
      <c r="BK544">
        <v>0.78166666666666662</v>
      </c>
      <c r="BM544">
        <v>9.5000000000000001E-2</v>
      </c>
      <c r="BN544" s="1" t="s">
        <v>2621</v>
      </c>
      <c r="BO544" s="1" t="s">
        <v>3254</v>
      </c>
      <c r="BP544" s="1" t="s">
        <v>525</v>
      </c>
      <c r="BQ544" s="1" t="s">
        <v>526</v>
      </c>
      <c r="BR544" s="1" t="s">
        <v>525</v>
      </c>
      <c r="BS544" s="1" t="s">
        <v>526</v>
      </c>
      <c r="BT544">
        <v>388</v>
      </c>
      <c r="BU544" s="1" t="s">
        <v>966</v>
      </c>
      <c r="BV544" s="1" t="s">
        <v>398</v>
      </c>
      <c r="BW544" s="1" t="s">
        <v>435</v>
      </c>
      <c r="BX544" s="1" t="s">
        <v>3252</v>
      </c>
      <c r="BY544" s="1" t="s">
        <v>1577</v>
      </c>
      <c r="BZ544" s="1" t="s">
        <v>2056</v>
      </c>
      <c r="CA544" s="1" t="s">
        <v>2051</v>
      </c>
      <c r="CB544" s="1"/>
      <c r="CC544" s="1"/>
      <c r="CD544">
        <v>0</v>
      </c>
      <c r="CF544" s="1" t="s">
        <v>395</v>
      </c>
      <c r="CG544">
        <v>1</v>
      </c>
      <c r="CH544" s="1" t="s">
        <v>2621</v>
      </c>
      <c r="CI544" s="1" t="s">
        <v>640</v>
      </c>
      <c r="CJ544" t="b">
        <v>0</v>
      </c>
      <c r="CK544" t="b">
        <v>0</v>
      </c>
      <c r="CL544" t="b">
        <v>0</v>
      </c>
      <c r="CM544" t="b">
        <v>0</v>
      </c>
      <c r="CN544">
        <v>0</v>
      </c>
      <c r="CO544" t="b">
        <v>1</v>
      </c>
      <c r="CP544">
        <v>0.53643715400000003</v>
      </c>
      <c r="CT544">
        <v>8.8333333333333333E-2</v>
      </c>
      <c r="CU544">
        <v>4.1666666666666664E-2</v>
      </c>
      <c r="CV544">
        <v>0</v>
      </c>
      <c r="CZ544">
        <v>0.36896970899999998</v>
      </c>
      <c r="DA544">
        <v>0</v>
      </c>
      <c r="DB544">
        <v>0</v>
      </c>
      <c r="DC544">
        <v>0</v>
      </c>
      <c r="DD544">
        <v>0</v>
      </c>
      <c r="DE544">
        <v>0</v>
      </c>
      <c r="DF544">
        <v>0.36896970899999998</v>
      </c>
      <c r="DG544">
        <v>0</v>
      </c>
    </row>
    <row r="545" spans="1:111" x14ac:dyDescent="0.3">
      <c r="A545" s="1" t="s">
        <v>525</v>
      </c>
      <c r="B545" s="1" t="s">
        <v>526</v>
      </c>
      <c r="C545">
        <v>106</v>
      </c>
      <c r="D545" s="1" t="s">
        <v>525</v>
      </c>
      <c r="E545" s="1" t="s">
        <v>526</v>
      </c>
      <c r="F545" t="b">
        <v>1</v>
      </c>
      <c r="G545" s="1" t="s">
        <v>398</v>
      </c>
      <c r="H545">
        <v>1.4750000000000001</v>
      </c>
      <c r="I545" s="1" t="s">
        <v>3249</v>
      </c>
      <c r="J545" s="1" t="s">
        <v>393</v>
      </c>
      <c r="K545" s="1" t="s">
        <v>3250</v>
      </c>
      <c r="L545" s="1" t="s">
        <v>1577</v>
      </c>
      <c r="M545" s="1" t="s">
        <v>2056</v>
      </c>
      <c r="N545" s="1"/>
      <c r="O545" s="1" t="s">
        <v>2051</v>
      </c>
      <c r="P545">
        <v>10</v>
      </c>
      <c r="Q545">
        <v>6</v>
      </c>
      <c r="R545" t="b">
        <v>1</v>
      </c>
      <c r="T545" s="1" t="s">
        <v>411</v>
      </c>
      <c r="U545" s="1" t="s">
        <v>395</v>
      </c>
      <c r="V545" t="b">
        <v>1</v>
      </c>
      <c r="W545">
        <v>7.0140280700000002</v>
      </c>
      <c r="X545">
        <v>1.1111111111111112</v>
      </c>
      <c r="Y545">
        <v>2.2471082199999999</v>
      </c>
      <c r="Z545">
        <v>0.14499999999999999</v>
      </c>
      <c r="AA545">
        <v>0</v>
      </c>
      <c r="AB545">
        <v>0</v>
      </c>
      <c r="AC545">
        <v>0</v>
      </c>
      <c r="AD545">
        <v>0</v>
      </c>
      <c r="AE545">
        <v>0</v>
      </c>
      <c r="AF545">
        <v>0</v>
      </c>
      <c r="AG545">
        <v>0</v>
      </c>
      <c r="AH545">
        <v>0</v>
      </c>
      <c r="AI545">
        <v>0</v>
      </c>
      <c r="AJ545">
        <v>0</v>
      </c>
      <c r="AK545">
        <v>2.2471082199999999</v>
      </c>
      <c r="AL545">
        <v>0.17333333333333334</v>
      </c>
      <c r="AM545">
        <v>0</v>
      </c>
      <c r="AO545">
        <v>0</v>
      </c>
      <c r="AP545">
        <v>0</v>
      </c>
      <c r="AQ545">
        <v>0.31833333333333336</v>
      </c>
      <c r="AR545">
        <v>0</v>
      </c>
      <c r="AS545">
        <v>0</v>
      </c>
      <c r="AT545">
        <v>0.31833333333333336</v>
      </c>
      <c r="AU545">
        <v>50</v>
      </c>
      <c r="AV545">
        <v>3.5000000000000003E-2</v>
      </c>
      <c r="AW545">
        <v>0</v>
      </c>
      <c r="AX545" s="1" t="s">
        <v>1563</v>
      </c>
      <c r="AZ545">
        <v>13.9130001</v>
      </c>
      <c r="BA545">
        <v>0.39666666666666667</v>
      </c>
      <c r="BB545">
        <v>0.51666666666666672</v>
      </c>
      <c r="BC545">
        <v>4.3333333333333335E-2</v>
      </c>
      <c r="BI545">
        <v>0.35</v>
      </c>
      <c r="BJ545">
        <v>0</v>
      </c>
      <c r="BK545">
        <v>0.78166666666666662</v>
      </c>
      <c r="BM545">
        <v>9.5000000000000001E-2</v>
      </c>
      <c r="BN545" s="1" t="s">
        <v>2621</v>
      </c>
      <c r="BO545" s="1" t="s">
        <v>3255</v>
      </c>
      <c r="BP545" s="1" t="s">
        <v>525</v>
      </c>
      <c r="BQ545" s="1" t="s">
        <v>526</v>
      </c>
      <c r="BR545" s="1" t="s">
        <v>525</v>
      </c>
      <c r="BS545" s="1" t="s">
        <v>526</v>
      </c>
      <c r="BT545">
        <v>389</v>
      </c>
      <c r="BU545" s="1" t="s">
        <v>965</v>
      </c>
      <c r="BV545" s="1" t="s">
        <v>398</v>
      </c>
      <c r="BW545" s="1" t="s">
        <v>436</v>
      </c>
      <c r="BX545" s="1" t="s">
        <v>3252</v>
      </c>
      <c r="BY545" s="1" t="s">
        <v>1577</v>
      </c>
      <c r="BZ545" s="1" t="s">
        <v>2056</v>
      </c>
      <c r="CA545" s="1" t="s">
        <v>2051</v>
      </c>
      <c r="CB545" s="1"/>
      <c r="CC545" s="1"/>
      <c r="CD545">
        <v>0</v>
      </c>
      <c r="CF545" s="1" t="s">
        <v>395</v>
      </c>
      <c r="CG545">
        <v>1</v>
      </c>
      <c r="CH545" s="1" t="s">
        <v>2621</v>
      </c>
      <c r="CI545" s="1" t="s">
        <v>640</v>
      </c>
      <c r="CJ545" t="b">
        <v>0</v>
      </c>
      <c r="CK545" t="b">
        <v>0</v>
      </c>
      <c r="CL545" t="b">
        <v>0</v>
      </c>
      <c r="CM545" t="b">
        <v>0</v>
      </c>
      <c r="CN545">
        <v>0</v>
      </c>
      <c r="CO545" t="b">
        <v>1</v>
      </c>
      <c r="CP545">
        <v>0.52317440500000001</v>
      </c>
      <c r="CT545">
        <v>7.166666666666667E-2</v>
      </c>
      <c r="CU545">
        <v>0</v>
      </c>
      <c r="CV545">
        <v>0</v>
      </c>
      <c r="CZ545">
        <v>0.40118282999999999</v>
      </c>
      <c r="DA545">
        <v>0</v>
      </c>
      <c r="DB545">
        <v>0</v>
      </c>
      <c r="DC545">
        <v>0</v>
      </c>
      <c r="DD545">
        <v>0</v>
      </c>
      <c r="DE545">
        <v>0</v>
      </c>
      <c r="DF545">
        <v>0.40118282999999999</v>
      </c>
      <c r="DG545">
        <v>0</v>
      </c>
    </row>
    <row r="546" spans="1:111" x14ac:dyDescent="0.3">
      <c r="A546" s="1" t="s">
        <v>525</v>
      </c>
      <c r="B546" s="1" t="s">
        <v>526</v>
      </c>
      <c r="C546">
        <v>106</v>
      </c>
      <c r="D546" s="1" t="s">
        <v>525</v>
      </c>
      <c r="E546" s="1" t="s">
        <v>526</v>
      </c>
      <c r="F546" t="b">
        <v>1</v>
      </c>
      <c r="G546" s="1" t="s">
        <v>398</v>
      </c>
      <c r="H546">
        <v>1.4750000000000001</v>
      </c>
      <c r="I546" s="1" t="s">
        <v>3249</v>
      </c>
      <c r="J546" s="1" t="s">
        <v>393</v>
      </c>
      <c r="K546" s="1" t="s">
        <v>3250</v>
      </c>
      <c r="L546" s="1" t="s">
        <v>1577</v>
      </c>
      <c r="M546" s="1" t="s">
        <v>2056</v>
      </c>
      <c r="N546" s="1"/>
      <c r="O546" s="1" t="s">
        <v>2051</v>
      </c>
      <c r="P546">
        <v>10</v>
      </c>
      <c r="Q546">
        <v>6</v>
      </c>
      <c r="R546" t="b">
        <v>1</v>
      </c>
      <c r="T546" s="1" t="s">
        <v>411</v>
      </c>
      <c r="U546" s="1" t="s">
        <v>395</v>
      </c>
      <c r="V546" t="b">
        <v>1</v>
      </c>
      <c r="W546">
        <v>7.0140280700000002</v>
      </c>
      <c r="X546">
        <v>1.1111111111111112</v>
      </c>
      <c r="Y546">
        <v>2.2471082199999999</v>
      </c>
      <c r="Z546">
        <v>0.14499999999999999</v>
      </c>
      <c r="AA546">
        <v>0</v>
      </c>
      <c r="AB546">
        <v>0</v>
      </c>
      <c r="AC546">
        <v>0</v>
      </c>
      <c r="AD546">
        <v>0</v>
      </c>
      <c r="AE546">
        <v>0</v>
      </c>
      <c r="AF546">
        <v>0</v>
      </c>
      <c r="AG546">
        <v>0</v>
      </c>
      <c r="AH546">
        <v>0</v>
      </c>
      <c r="AI546">
        <v>0</v>
      </c>
      <c r="AJ546">
        <v>0</v>
      </c>
      <c r="AK546">
        <v>2.2471082199999999</v>
      </c>
      <c r="AL546">
        <v>0.17333333333333334</v>
      </c>
      <c r="AM546">
        <v>0</v>
      </c>
      <c r="AO546">
        <v>0</v>
      </c>
      <c r="AP546">
        <v>0</v>
      </c>
      <c r="AQ546">
        <v>0.31833333333333336</v>
      </c>
      <c r="AR546">
        <v>0</v>
      </c>
      <c r="AS546">
        <v>0</v>
      </c>
      <c r="AT546">
        <v>0.31833333333333336</v>
      </c>
      <c r="AU546">
        <v>50</v>
      </c>
      <c r="AV546">
        <v>3.5000000000000003E-2</v>
      </c>
      <c r="AW546">
        <v>0</v>
      </c>
      <c r="AX546" s="1" t="s">
        <v>1563</v>
      </c>
      <c r="AZ546">
        <v>13.9130001</v>
      </c>
      <c r="BA546">
        <v>0.39666666666666667</v>
      </c>
      <c r="BB546">
        <v>0.51666666666666672</v>
      </c>
      <c r="BC546">
        <v>4.3333333333333335E-2</v>
      </c>
      <c r="BI546">
        <v>0.35</v>
      </c>
      <c r="BJ546">
        <v>0</v>
      </c>
      <c r="BK546">
        <v>0.78166666666666662</v>
      </c>
      <c r="BM546">
        <v>9.5000000000000001E-2</v>
      </c>
      <c r="BN546" s="1" t="s">
        <v>2621</v>
      </c>
      <c r="BO546" s="1" t="s">
        <v>3256</v>
      </c>
      <c r="BP546" s="1" t="s">
        <v>525</v>
      </c>
      <c r="BQ546" s="1" t="s">
        <v>526</v>
      </c>
      <c r="BR546" s="1" t="s">
        <v>525</v>
      </c>
      <c r="BS546" s="1" t="s">
        <v>526</v>
      </c>
      <c r="BT546">
        <v>390</v>
      </c>
      <c r="BU546" s="1" t="s">
        <v>972</v>
      </c>
      <c r="BV546" s="1" t="s">
        <v>398</v>
      </c>
      <c r="BW546" s="1" t="s">
        <v>412</v>
      </c>
      <c r="BX546" s="1" t="s">
        <v>3252</v>
      </c>
      <c r="BY546" s="1" t="s">
        <v>1577</v>
      </c>
      <c r="BZ546" s="1" t="s">
        <v>2056</v>
      </c>
      <c r="CA546" s="1" t="s">
        <v>2051</v>
      </c>
      <c r="CB546" s="1"/>
      <c r="CC546" s="1"/>
      <c r="CD546">
        <v>0</v>
      </c>
      <c r="CF546" s="1" t="s">
        <v>395</v>
      </c>
      <c r="CG546">
        <v>1</v>
      </c>
      <c r="CH546" s="1" t="s">
        <v>2621</v>
      </c>
      <c r="CI546" s="1" t="s">
        <v>640</v>
      </c>
      <c r="CJ546" t="b">
        <v>0</v>
      </c>
      <c r="CK546" t="b">
        <v>0</v>
      </c>
      <c r="CL546" t="b">
        <v>0</v>
      </c>
      <c r="CM546" t="b">
        <v>0</v>
      </c>
      <c r="CN546">
        <v>0</v>
      </c>
      <c r="CO546" t="b">
        <v>1</v>
      </c>
      <c r="CP546">
        <v>0.56322699799999998</v>
      </c>
      <c r="CT546">
        <v>7.8333333333333338E-2</v>
      </c>
      <c r="CU546">
        <v>0</v>
      </c>
      <c r="CV546">
        <v>0</v>
      </c>
      <c r="CZ546">
        <v>0.49566850099999998</v>
      </c>
      <c r="DA546">
        <v>0</v>
      </c>
      <c r="DB546">
        <v>0</v>
      </c>
      <c r="DC546">
        <v>0</v>
      </c>
      <c r="DD546">
        <v>0</v>
      </c>
      <c r="DE546">
        <v>0</v>
      </c>
      <c r="DF546">
        <v>0.49566850099999998</v>
      </c>
      <c r="DG546">
        <v>0</v>
      </c>
    </row>
    <row r="547" spans="1:111" x14ac:dyDescent="0.3">
      <c r="A547" s="1" t="s">
        <v>525</v>
      </c>
      <c r="B547" s="1" t="s">
        <v>526</v>
      </c>
      <c r="C547">
        <v>106</v>
      </c>
      <c r="D547" s="1" t="s">
        <v>525</v>
      </c>
      <c r="E547" s="1" t="s">
        <v>526</v>
      </c>
      <c r="F547" t="b">
        <v>1</v>
      </c>
      <c r="G547" s="1" t="s">
        <v>398</v>
      </c>
      <c r="H547">
        <v>1.4750000000000001</v>
      </c>
      <c r="I547" s="1" t="s">
        <v>3249</v>
      </c>
      <c r="J547" s="1" t="s">
        <v>393</v>
      </c>
      <c r="K547" s="1" t="s">
        <v>3250</v>
      </c>
      <c r="L547" s="1" t="s">
        <v>1577</v>
      </c>
      <c r="M547" s="1" t="s">
        <v>2056</v>
      </c>
      <c r="N547" s="1"/>
      <c r="O547" s="1" t="s">
        <v>2051</v>
      </c>
      <c r="P547">
        <v>10</v>
      </c>
      <c r="Q547">
        <v>6</v>
      </c>
      <c r="R547" t="b">
        <v>1</v>
      </c>
      <c r="T547" s="1" t="s">
        <v>411</v>
      </c>
      <c r="U547" s="1" t="s">
        <v>395</v>
      </c>
      <c r="V547" t="b">
        <v>1</v>
      </c>
      <c r="W547">
        <v>7.0140280700000002</v>
      </c>
      <c r="X547">
        <v>1.1111111111111112</v>
      </c>
      <c r="Y547">
        <v>2.2471082199999999</v>
      </c>
      <c r="Z547">
        <v>0.14499999999999999</v>
      </c>
      <c r="AA547">
        <v>0</v>
      </c>
      <c r="AB547">
        <v>0</v>
      </c>
      <c r="AC547">
        <v>0</v>
      </c>
      <c r="AD547">
        <v>0</v>
      </c>
      <c r="AE547">
        <v>0</v>
      </c>
      <c r="AF547">
        <v>0</v>
      </c>
      <c r="AG547">
        <v>0</v>
      </c>
      <c r="AH547">
        <v>0</v>
      </c>
      <c r="AI547">
        <v>0</v>
      </c>
      <c r="AJ547">
        <v>0</v>
      </c>
      <c r="AK547">
        <v>2.2471082199999999</v>
      </c>
      <c r="AL547">
        <v>0.17333333333333334</v>
      </c>
      <c r="AM547">
        <v>0</v>
      </c>
      <c r="AO547">
        <v>0</v>
      </c>
      <c r="AP547">
        <v>0</v>
      </c>
      <c r="AQ547">
        <v>0.31833333333333336</v>
      </c>
      <c r="AR547">
        <v>0</v>
      </c>
      <c r="AS547">
        <v>0</v>
      </c>
      <c r="AT547">
        <v>0.31833333333333336</v>
      </c>
      <c r="AU547">
        <v>50</v>
      </c>
      <c r="AV547">
        <v>3.5000000000000003E-2</v>
      </c>
      <c r="AW547">
        <v>0</v>
      </c>
      <c r="AX547" s="1" t="s">
        <v>1563</v>
      </c>
      <c r="AZ547">
        <v>13.9130001</v>
      </c>
      <c r="BA547">
        <v>0.39666666666666667</v>
      </c>
      <c r="BB547">
        <v>0.51666666666666672</v>
      </c>
      <c r="BC547">
        <v>4.3333333333333335E-2</v>
      </c>
      <c r="BI547">
        <v>0.35</v>
      </c>
      <c r="BJ547">
        <v>0</v>
      </c>
      <c r="BK547">
        <v>0.78166666666666662</v>
      </c>
      <c r="BM547">
        <v>9.5000000000000001E-2</v>
      </c>
      <c r="BN547" s="1" t="s">
        <v>2621</v>
      </c>
      <c r="BO547" s="1" t="s">
        <v>3257</v>
      </c>
      <c r="BP547" s="1" t="s">
        <v>525</v>
      </c>
      <c r="BQ547" s="1" t="s">
        <v>526</v>
      </c>
      <c r="BR547" s="1" t="s">
        <v>525</v>
      </c>
      <c r="BS547" s="1" t="s">
        <v>526</v>
      </c>
      <c r="BT547">
        <v>392</v>
      </c>
      <c r="BU547" s="1" t="s">
        <v>963</v>
      </c>
      <c r="BV547" s="1" t="s">
        <v>398</v>
      </c>
      <c r="BW547" s="1" t="s">
        <v>405</v>
      </c>
      <c r="BX547" s="1" t="s">
        <v>3252</v>
      </c>
      <c r="BY547" s="1" t="s">
        <v>1577</v>
      </c>
      <c r="BZ547" s="1" t="s">
        <v>2056</v>
      </c>
      <c r="CA547" s="1" t="s">
        <v>2051</v>
      </c>
      <c r="CB547" s="1"/>
      <c r="CC547" s="1"/>
      <c r="CD547">
        <v>0</v>
      </c>
      <c r="CF547" s="1" t="s">
        <v>395</v>
      </c>
      <c r="CG547">
        <v>1</v>
      </c>
      <c r="CH547" s="1" t="s">
        <v>2621</v>
      </c>
      <c r="CI547" s="1" t="s">
        <v>640</v>
      </c>
      <c r="CJ547" t="b">
        <v>0</v>
      </c>
      <c r="CK547" t="b">
        <v>0</v>
      </c>
      <c r="CL547" t="b">
        <v>0</v>
      </c>
      <c r="CM547" t="b">
        <v>0</v>
      </c>
      <c r="CN547">
        <v>0</v>
      </c>
      <c r="CO547" t="b">
        <v>1</v>
      </c>
      <c r="CP547">
        <v>0.321747273</v>
      </c>
      <c r="CT547">
        <v>4.4999999999999998E-2</v>
      </c>
      <c r="CU547">
        <v>0</v>
      </c>
      <c r="CV547">
        <v>0</v>
      </c>
      <c r="CZ547">
        <v>6.30801842E-2</v>
      </c>
      <c r="DA547">
        <v>0</v>
      </c>
      <c r="DB547">
        <v>0</v>
      </c>
      <c r="DC547">
        <v>0</v>
      </c>
      <c r="DD547">
        <v>0</v>
      </c>
      <c r="DE547">
        <v>0</v>
      </c>
      <c r="DF547">
        <v>6.30801842E-2</v>
      </c>
      <c r="DG547">
        <v>0</v>
      </c>
    </row>
    <row r="548" spans="1:111" x14ac:dyDescent="0.3">
      <c r="A548" s="1" t="s">
        <v>525</v>
      </c>
      <c r="B548" s="1" t="s">
        <v>526</v>
      </c>
      <c r="C548">
        <v>106</v>
      </c>
      <c r="D548" s="1" t="s">
        <v>525</v>
      </c>
      <c r="E548" s="1" t="s">
        <v>526</v>
      </c>
      <c r="F548" t="b">
        <v>1</v>
      </c>
      <c r="G548" s="1" t="s">
        <v>398</v>
      </c>
      <c r="H548">
        <v>1.4750000000000001</v>
      </c>
      <c r="I548" s="1" t="s">
        <v>3249</v>
      </c>
      <c r="J548" s="1" t="s">
        <v>393</v>
      </c>
      <c r="K548" s="1" t="s">
        <v>3250</v>
      </c>
      <c r="L548" s="1" t="s">
        <v>1577</v>
      </c>
      <c r="M548" s="1" t="s">
        <v>2056</v>
      </c>
      <c r="N548" s="1"/>
      <c r="O548" s="1" t="s">
        <v>2051</v>
      </c>
      <c r="P548">
        <v>10</v>
      </c>
      <c r="Q548">
        <v>6</v>
      </c>
      <c r="R548" t="b">
        <v>1</v>
      </c>
      <c r="T548" s="1" t="s">
        <v>411</v>
      </c>
      <c r="U548" s="1" t="s">
        <v>395</v>
      </c>
      <c r="V548" t="b">
        <v>1</v>
      </c>
      <c r="W548">
        <v>7.0140280700000002</v>
      </c>
      <c r="X548">
        <v>1.1111111111111112</v>
      </c>
      <c r="Y548">
        <v>2.2471082199999999</v>
      </c>
      <c r="Z548">
        <v>0.14499999999999999</v>
      </c>
      <c r="AA548">
        <v>0</v>
      </c>
      <c r="AB548">
        <v>0</v>
      </c>
      <c r="AC548">
        <v>0</v>
      </c>
      <c r="AD548">
        <v>0</v>
      </c>
      <c r="AE548">
        <v>0</v>
      </c>
      <c r="AF548">
        <v>0</v>
      </c>
      <c r="AG548">
        <v>0</v>
      </c>
      <c r="AH548">
        <v>0</v>
      </c>
      <c r="AI548">
        <v>0</v>
      </c>
      <c r="AJ548">
        <v>0</v>
      </c>
      <c r="AK548">
        <v>2.2471082199999999</v>
      </c>
      <c r="AL548">
        <v>0.17333333333333334</v>
      </c>
      <c r="AM548">
        <v>0</v>
      </c>
      <c r="AO548">
        <v>0</v>
      </c>
      <c r="AP548">
        <v>0</v>
      </c>
      <c r="AQ548">
        <v>0.31833333333333336</v>
      </c>
      <c r="AR548">
        <v>0</v>
      </c>
      <c r="AS548">
        <v>0</v>
      </c>
      <c r="AT548">
        <v>0.31833333333333336</v>
      </c>
      <c r="AU548">
        <v>50</v>
      </c>
      <c r="AV548">
        <v>3.5000000000000003E-2</v>
      </c>
      <c r="AW548">
        <v>0</v>
      </c>
      <c r="AX548" s="1" t="s">
        <v>1563</v>
      </c>
      <c r="AZ548">
        <v>13.9130001</v>
      </c>
      <c r="BA548">
        <v>0.39666666666666667</v>
      </c>
      <c r="BB548">
        <v>0.51666666666666672</v>
      </c>
      <c r="BC548">
        <v>4.3333333333333335E-2</v>
      </c>
      <c r="BI548">
        <v>0.35</v>
      </c>
      <c r="BJ548">
        <v>0</v>
      </c>
      <c r="BK548">
        <v>0.78166666666666662</v>
      </c>
      <c r="BM548">
        <v>9.5000000000000001E-2</v>
      </c>
      <c r="BN548" s="1" t="s">
        <v>2621</v>
      </c>
      <c r="BO548" s="1" t="s">
        <v>3258</v>
      </c>
      <c r="BP548" s="1" t="s">
        <v>525</v>
      </c>
      <c r="BQ548" s="1" t="s">
        <v>526</v>
      </c>
      <c r="BR548" s="1" t="s">
        <v>525</v>
      </c>
      <c r="BS548" s="1" t="s">
        <v>526</v>
      </c>
      <c r="BT548">
        <v>395</v>
      </c>
      <c r="BU548" s="1" t="s">
        <v>974</v>
      </c>
      <c r="BV548" s="1" t="s">
        <v>398</v>
      </c>
      <c r="BW548" s="1" t="s">
        <v>400</v>
      </c>
      <c r="BX548" s="1" t="s">
        <v>3259</v>
      </c>
      <c r="BY548" s="1" t="s">
        <v>3260</v>
      </c>
      <c r="BZ548" s="1" t="s">
        <v>2056</v>
      </c>
      <c r="CA548" s="1" t="s">
        <v>2051</v>
      </c>
      <c r="CB548" s="1"/>
      <c r="CC548" s="1" t="s">
        <v>3261</v>
      </c>
      <c r="CD548">
        <v>0</v>
      </c>
      <c r="CF548" s="1" t="s">
        <v>395</v>
      </c>
      <c r="CG548">
        <v>0</v>
      </c>
      <c r="CH548" s="1" t="s">
        <v>2621</v>
      </c>
      <c r="CI548" s="1" t="s">
        <v>640</v>
      </c>
      <c r="CJ548" t="b">
        <v>0</v>
      </c>
      <c r="CK548" t="b">
        <v>0</v>
      </c>
      <c r="CL548" t="b">
        <v>0</v>
      </c>
      <c r="CM548" t="b">
        <v>0</v>
      </c>
      <c r="CN548">
        <v>0</v>
      </c>
      <c r="CO548" t="b">
        <v>1</v>
      </c>
      <c r="CP548">
        <v>0.20434233500000001</v>
      </c>
      <c r="CT548">
        <v>2.8333333333333332E-2</v>
      </c>
      <c r="CU548">
        <v>1.6666666666666668E-3</v>
      </c>
      <c r="CV548">
        <v>0</v>
      </c>
      <c r="CZ548">
        <v>4.3788239399999998E-2</v>
      </c>
      <c r="DA548">
        <v>0</v>
      </c>
      <c r="DB548">
        <v>0</v>
      </c>
      <c r="DC548">
        <v>0</v>
      </c>
      <c r="DD548">
        <v>0</v>
      </c>
      <c r="DE548">
        <v>0</v>
      </c>
      <c r="DF548">
        <v>4.3788239399999998E-2</v>
      </c>
      <c r="DG548">
        <v>0</v>
      </c>
    </row>
    <row r="549" spans="1:111" x14ac:dyDescent="0.3">
      <c r="A549" s="1" t="s">
        <v>525</v>
      </c>
      <c r="B549" s="1" t="s">
        <v>526</v>
      </c>
      <c r="C549">
        <v>106</v>
      </c>
      <c r="D549" s="1" t="s">
        <v>525</v>
      </c>
      <c r="E549" s="1" t="s">
        <v>526</v>
      </c>
      <c r="F549" t="b">
        <v>1</v>
      </c>
      <c r="G549" s="1" t="s">
        <v>398</v>
      </c>
      <c r="H549">
        <v>1.4750000000000001</v>
      </c>
      <c r="I549" s="1" t="s">
        <v>3249</v>
      </c>
      <c r="J549" s="1" t="s">
        <v>393</v>
      </c>
      <c r="K549" s="1" t="s">
        <v>3250</v>
      </c>
      <c r="L549" s="1" t="s">
        <v>1577</v>
      </c>
      <c r="M549" s="1" t="s">
        <v>2056</v>
      </c>
      <c r="N549" s="1"/>
      <c r="O549" s="1" t="s">
        <v>2051</v>
      </c>
      <c r="P549">
        <v>10</v>
      </c>
      <c r="Q549">
        <v>6</v>
      </c>
      <c r="R549" t="b">
        <v>1</v>
      </c>
      <c r="T549" s="1" t="s">
        <v>411</v>
      </c>
      <c r="U549" s="1" t="s">
        <v>395</v>
      </c>
      <c r="V549" t="b">
        <v>1</v>
      </c>
      <c r="W549">
        <v>7.0140280700000002</v>
      </c>
      <c r="X549">
        <v>1.1111111111111112</v>
      </c>
      <c r="Y549">
        <v>2.2471082199999999</v>
      </c>
      <c r="Z549">
        <v>0.14499999999999999</v>
      </c>
      <c r="AA549">
        <v>0</v>
      </c>
      <c r="AB549">
        <v>0</v>
      </c>
      <c r="AC549">
        <v>0</v>
      </c>
      <c r="AD549">
        <v>0</v>
      </c>
      <c r="AE549">
        <v>0</v>
      </c>
      <c r="AF549">
        <v>0</v>
      </c>
      <c r="AG549">
        <v>0</v>
      </c>
      <c r="AH549">
        <v>0</v>
      </c>
      <c r="AI549">
        <v>0</v>
      </c>
      <c r="AJ549">
        <v>0</v>
      </c>
      <c r="AK549">
        <v>2.2471082199999999</v>
      </c>
      <c r="AL549">
        <v>0.17333333333333334</v>
      </c>
      <c r="AM549">
        <v>0</v>
      </c>
      <c r="AO549">
        <v>0</v>
      </c>
      <c r="AP549">
        <v>0</v>
      </c>
      <c r="AQ549">
        <v>0.31833333333333336</v>
      </c>
      <c r="AR549">
        <v>0</v>
      </c>
      <c r="AS549">
        <v>0</v>
      </c>
      <c r="AT549">
        <v>0.31833333333333336</v>
      </c>
      <c r="AU549">
        <v>50</v>
      </c>
      <c r="AV549">
        <v>3.5000000000000003E-2</v>
      </c>
      <c r="AW549">
        <v>0</v>
      </c>
      <c r="AX549" s="1" t="s">
        <v>1563</v>
      </c>
      <c r="AZ549">
        <v>13.9130001</v>
      </c>
      <c r="BA549">
        <v>0.39666666666666667</v>
      </c>
      <c r="BB549">
        <v>0.51666666666666672</v>
      </c>
      <c r="BC549">
        <v>4.3333333333333335E-2</v>
      </c>
      <c r="BI549">
        <v>0.35</v>
      </c>
      <c r="BJ549">
        <v>0</v>
      </c>
      <c r="BK549">
        <v>0.78166666666666662</v>
      </c>
      <c r="BM549">
        <v>9.5000000000000001E-2</v>
      </c>
      <c r="BN549" s="1" t="s">
        <v>2621</v>
      </c>
      <c r="BO549" s="1" t="s">
        <v>3262</v>
      </c>
      <c r="BP549" s="1" t="s">
        <v>525</v>
      </c>
      <c r="BQ549" s="1" t="s">
        <v>526</v>
      </c>
      <c r="BR549" s="1" t="s">
        <v>525</v>
      </c>
      <c r="BS549" s="1" t="s">
        <v>526</v>
      </c>
      <c r="BT549">
        <v>396</v>
      </c>
      <c r="BU549" s="1" t="s">
        <v>973</v>
      </c>
      <c r="BV549" s="1" t="s">
        <v>398</v>
      </c>
      <c r="BW549" s="1" t="s">
        <v>739</v>
      </c>
      <c r="BX549" s="1" t="s">
        <v>3259</v>
      </c>
      <c r="BY549" s="1" t="s">
        <v>3260</v>
      </c>
      <c r="BZ549" s="1" t="s">
        <v>2056</v>
      </c>
      <c r="CA549" s="1" t="s">
        <v>2051</v>
      </c>
      <c r="CB549" s="1"/>
      <c r="CC549" s="1" t="s">
        <v>3263</v>
      </c>
      <c r="CD549">
        <v>0</v>
      </c>
      <c r="CF549" s="1" t="s">
        <v>395</v>
      </c>
      <c r="CG549">
        <v>0</v>
      </c>
      <c r="CH549" s="1" t="s">
        <v>2621</v>
      </c>
      <c r="CI549" s="1" t="s">
        <v>640</v>
      </c>
      <c r="CJ549" t="b">
        <v>0</v>
      </c>
      <c r="CK549" t="b">
        <v>0</v>
      </c>
      <c r="CL549" t="b">
        <v>0</v>
      </c>
      <c r="CM549" t="b">
        <v>0</v>
      </c>
      <c r="CN549">
        <v>0</v>
      </c>
      <c r="CO549" t="b">
        <v>1</v>
      </c>
      <c r="CP549">
        <v>0.23551797899999999</v>
      </c>
      <c r="CT549">
        <v>3.3333333333333333E-2</v>
      </c>
      <c r="CU549">
        <v>0</v>
      </c>
      <c r="CV549">
        <v>0</v>
      </c>
      <c r="CZ549">
        <v>0.100048944</v>
      </c>
      <c r="DA549">
        <v>0</v>
      </c>
      <c r="DB549">
        <v>0</v>
      </c>
      <c r="DC549">
        <v>0</v>
      </c>
      <c r="DD549">
        <v>0</v>
      </c>
      <c r="DE549">
        <v>0</v>
      </c>
      <c r="DF549">
        <v>0.100048944</v>
      </c>
      <c r="DG549">
        <v>0</v>
      </c>
    </row>
    <row r="550" spans="1:111" x14ac:dyDescent="0.3">
      <c r="A550" s="1" t="s">
        <v>525</v>
      </c>
      <c r="B550" s="1" t="s">
        <v>526</v>
      </c>
      <c r="C550">
        <v>106</v>
      </c>
      <c r="D550" s="1" t="s">
        <v>525</v>
      </c>
      <c r="E550" s="1" t="s">
        <v>526</v>
      </c>
      <c r="F550" t="b">
        <v>1</v>
      </c>
      <c r="G550" s="1" t="s">
        <v>398</v>
      </c>
      <c r="H550">
        <v>1.4750000000000001</v>
      </c>
      <c r="I550" s="1" t="s">
        <v>3249</v>
      </c>
      <c r="J550" s="1" t="s">
        <v>393</v>
      </c>
      <c r="K550" s="1" t="s">
        <v>3250</v>
      </c>
      <c r="L550" s="1" t="s">
        <v>1577</v>
      </c>
      <c r="M550" s="1" t="s">
        <v>2056</v>
      </c>
      <c r="N550" s="1"/>
      <c r="O550" s="1" t="s">
        <v>2051</v>
      </c>
      <c r="P550">
        <v>10</v>
      </c>
      <c r="Q550">
        <v>6</v>
      </c>
      <c r="R550" t="b">
        <v>1</v>
      </c>
      <c r="T550" s="1" t="s">
        <v>411</v>
      </c>
      <c r="U550" s="1" t="s">
        <v>395</v>
      </c>
      <c r="V550" t="b">
        <v>1</v>
      </c>
      <c r="W550">
        <v>7.0140280700000002</v>
      </c>
      <c r="X550">
        <v>1.1111111111111112</v>
      </c>
      <c r="Y550">
        <v>2.2471082199999999</v>
      </c>
      <c r="Z550">
        <v>0.14499999999999999</v>
      </c>
      <c r="AA550">
        <v>0</v>
      </c>
      <c r="AB550">
        <v>0</v>
      </c>
      <c r="AC550">
        <v>0</v>
      </c>
      <c r="AD550">
        <v>0</v>
      </c>
      <c r="AE550">
        <v>0</v>
      </c>
      <c r="AF550">
        <v>0</v>
      </c>
      <c r="AG550">
        <v>0</v>
      </c>
      <c r="AH550">
        <v>0</v>
      </c>
      <c r="AI550">
        <v>0</v>
      </c>
      <c r="AJ550">
        <v>0</v>
      </c>
      <c r="AK550">
        <v>2.2471082199999999</v>
      </c>
      <c r="AL550">
        <v>0.17333333333333334</v>
      </c>
      <c r="AM550">
        <v>0</v>
      </c>
      <c r="AO550">
        <v>0</v>
      </c>
      <c r="AP550">
        <v>0</v>
      </c>
      <c r="AQ550">
        <v>0.31833333333333336</v>
      </c>
      <c r="AR550">
        <v>0</v>
      </c>
      <c r="AS550">
        <v>0</v>
      </c>
      <c r="AT550">
        <v>0.31833333333333336</v>
      </c>
      <c r="AU550">
        <v>50</v>
      </c>
      <c r="AV550">
        <v>3.5000000000000003E-2</v>
      </c>
      <c r="AW550">
        <v>0</v>
      </c>
      <c r="AX550" s="1" t="s">
        <v>1563</v>
      </c>
      <c r="AZ550">
        <v>13.9130001</v>
      </c>
      <c r="BA550">
        <v>0.39666666666666667</v>
      </c>
      <c r="BB550">
        <v>0.51666666666666672</v>
      </c>
      <c r="BC550">
        <v>4.3333333333333335E-2</v>
      </c>
      <c r="BI550">
        <v>0.35</v>
      </c>
      <c r="BJ550">
        <v>0</v>
      </c>
      <c r="BK550">
        <v>0.78166666666666662</v>
      </c>
      <c r="BM550">
        <v>9.5000000000000001E-2</v>
      </c>
      <c r="BN550" s="1" t="s">
        <v>2621</v>
      </c>
      <c r="BO550" s="1" t="s">
        <v>3264</v>
      </c>
      <c r="BP550" s="1" t="s">
        <v>525</v>
      </c>
      <c r="BQ550" s="1" t="s">
        <v>526</v>
      </c>
      <c r="BR550" s="1" t="s">
        <v>525</v>
      </c>
      <c r="BS550" s="1" t="s">
        <v>526</v>
      </c>
      <c r="BT550">
        <v>397</v>
      </c>
      <c r="BU550" s="1" t="s">
        <v>1389</v>
      </c>
      <c r="BV550" s="1" t="s">
        <v>398</v>
      </c>
      <c r="BW550" s="1" t="s">
        <v>403</v>
      </c>
      <c r="BX550" s="1" t="s">
        <v>3259</v>
      </c>
      <c r="BY550" s="1" t="s">
        <v>3260</v>
      </c>
      <c r="BZ550" s="1" t="s">
        <v>2056</v>
      </c>
      <c r="CA550" s="1" t="s">
        <v>2051</v>
      </c>
      <c r="CB550" s="1"/>
      <c r="CC550" s="1"/>
      <c r="CD550">
        <v>0</v>
      </c>
      <c r="CF550" s="1" t="s">
        <v>395</v>
      </c>
      <c r="CG550">
        <v>1</v>
      </c>
      <c r="CH550" s="1" t="s">
        <v>2621</v>
      </c>
      <c r="CI550" s="1" t="s">
        <v>640</v>
      </c>
      <c r="CJ550" t="b">
        <v>0</v>
      </c>
      <c r="CK550" t="b">
        <v>0</v>
      </c>
      <c r="CL550" t="b">
        <v>0</v>
      </c>
      <c r="CM550" t="b">
        <v>0</v>
      </c>
      <c r="CN550">
        <v>0</v>
      </c>
      <c r="CO550" t="b">
        <v>1</v>
      </c>
      <c r="CP550">
        <v>0.38853228099999998</v>
      </c>
      <c r="CT550">
        <v>5.3333333333333337E-2</v>
      </c>
      <c r="CU550">
        <v>0</v>
      </c>
      <c r="CV550">
        <v>0</v>
      </c>
      <c r="CZ550">
        <v>9.7087852700000005E-2</v>
      </c>
      <c r="DA550">
        <v>0</v>
      </c>
      <c r="DB550">
        <v>0</v>
      </c>
      <c r="DC550">
        <v>0</v>
      </c>
      <c r="DD550">
        <v>0</v>
      </c>
      <c r="DE550">
        <v>0</v>
      </c>
      <c r="DF550">
        <v>9.7087852700000005E-2</v>
      </c>
      <c r="DG550">
        <v>0</v>
      </c>
    </row>
    <row r="551" spans="1:111" x14ac:dyDescent="0.3">
      <c r="A551" s="1" t="s">
        <v>525</v>
      </c>
      <c r="B551" s="1" t="s">
        <v>526</v>
      </c>
      <c r="C551">
        <v>38</v>
      </c>
      <c r="D551" s="1" t="s">
        <v>525</v>
      </c>
      <c r="E551" s="1" t="s">
        <v>526</v>
      </c>
      <c r="F551" t="b">
        <v>1</v>
      </c>
      <c r="G551" s="1" t="s">
        <v>398</v>
      </c>
      <c r="H551">
        <v>0.91833333333333333</v>
      </c>
      <c r="I551" s="1" t="s">
        <v>3265</v>
      </c>
      <c r="J551" s="1" t="s">
        <v>799</v>
      </c>
      <c r="K551" s="1" t="s">
        <v>2063</v>
      </c>
      <c r="L551" s="1" t="s">
        <v>2064</v>
      </c>
      <c r="M551" s="1" t="s">
        <v>2056</v>
      </c>
      <c r="N551" s="1"/>
      <c r="O551" s="1" t="s">
        <v>2051</v>
      </c>
      <c r="P551">
        <v>7</v>
      </c>
      <c r="Q551">
        <v>5</v>
      </c>
      <c r="R551" t="b">
        <v>0</v>
      </c>
      <c r="T551" s="1" t="s">
        <v>395</v>
      </c>
      <c r="U551" s="1" t="s">
        <v>395</v>
      </c>
      <c r="V551" t="b">
        <v>1</v>
      </c>
      <c r="W551">
        <v>4.2892155599999997</v>
      </c>
      <c r="X551">
        <v>1</v>
      </c>
      <c r="Y551">
        <v>1.25209236</v>
      </c>
      <c r="Z551">
        <v>8.1666666666666665E-2</v>
      </c>
      <c r="AA551">
        <v>0</v>
      </c>
      <c r="AB551">
        <v>0</v>
      </c>
      <c r="AC551">
        <v>0</v>
      </c>
      <c r="AD551">
        <v>0</v>
      </c>
      <c r="AE551">
        <v>0</v>
      </c>
      <c r="AF551">
        <v>0</v>
      </c>
      <c r="AG551">
        <v>0</v>
      </c>
      <c r="AH551">
        <v>0</v>
      </c>
      <c r="AI551">
        <v>0</v>
      </c>
      <c r="AJ551">
        <v>0</v>
      </c>
      <c r="AK551">
        <v>1.25209236</v>
      </c>
      <c r="AL551">
        <v>9.6666666666666665E-2</v>
      </c>
      <c r="AM551">
        <v>0</v>
      </c>
      <c r="AO551">
        <v>0</v>
      </c>
      <c r="AP551">
        <v>0</v>
      </c>
      <c r="AQ551">
        <v>0.17833333333333334</v>
      </c>
      <c r="AR551">
        <v>0</v>
      </c>
      <c r="AS551">
        <v>0</v>
      </c>
      <c r="AT551">
        <v>0.17833333333333334</v>
      </c>
      <c r="AU551">
        <v>0</v>
      </c>
      <c r="AV551">
        <v>0</v>
      </c>
      <c r="AX551" s="1" t="s">
        <v>1563</v>
      </c>
      <c r="AY551">
        <v>51.4</v>
      </c>
      <c r="AZ551">
        <v>17.829999900000001</v>
      </c>
      <c r="BA551">
        <v>0.40166666666666667</v>
      </c>
      <c r="BB551">
        <v>0.35</v>
      </c>
      <c r="BC551">
        <v>0</v>
      </c>
      <c r="BI551">
        <v>0.08</v>
      </c>
      <c r="BJ551">
        <v>0</v>
      </c>
      <c r="BK551">
        <v>0.48166666666666669</v>
      </c>
      <c r="BM551">
        <v>7.8333333333333338E-2</v>
      </c>
      <c r="BN551" s="1" t="s">
        <v>2621</v>
      </c>
      <c r="BO551" s="1" t="s">
        <v>3266</v>
      </c>
      <c r="BP551" s="1" t="s">
        <v>525</v>
      </c>
      <c r="BQ551" s="1" t="s">
        <v>526</v>
      </c>
      <c r="BR551" s="1" t="s">
        <v>525</v>
      </c>
      <c r="BS551" s="1" t="s">
        <v>526</v>
      </c>
      <c r="BT551">
        <v>149</v>
      </c>
      <c r="BU551" s="1" t="s">
        <v>1351</v>
      </c>
      <c r="BV551" s="1" t="s">
        <v>398</v>
      </c>
      <c r="BW551" s="1" t="s">
        <v>401</v>
      </c>
      <c r="BX551" s="1" t="s">
        <v>2063</v>
      </c>
      <c r="BY551" s="1" t="s">
        <v>2064</v>
      </c>
      <c r="BZ551" s="1" t="s">
        <v>2056</v>
      </c>
      <c r="CA551" s="1" t="s">
        <v>2051</v>
      </c>
      <c r="CB551" s="1"/>
      <c r="CC551" s="1"/>
      <c r="CD551">
        <v>0</v>
      </c>
      <c r="CF551" s="1" t="s">
        <v>395</v>
      </c>
      <c r="CG551">
        <v>0</v>
      </c>
      <c r="CH551" s="1" t="s">
        <v>2621</v>
      </c>
      <c r="CI551" s="1" t="s">
        <v>640</v>
      </c>
      <c r="CJ551" t="b">
        <v>0</v>
      </c>
      <c r="CK551" t="b">
        <v>0</v>
      </c>
      <c r="CL551" t="b">
        <v>0</v>
      </c>
      <c r="CM551" t="b">
        <v>0</v>
      </c>
      <c r="CN551">
        <v>0</v>
      </c>
      <c r="CO551" t="b">
        <v>1</v>
      </c>
      <c r="CP551">
        <v>0.27380895599999999</v>
      </c>
      <c r="CT551">
        <v>3.833333333333333E-2</v>
      </c>
      <c r="CU551">
        <v>0</v>
      </c>
      <c r="CV551">
        <v>0</v>
      </c>
      <c r="CZ551">
        <v>0.20323844299999999</v>
      </c>
      <c r="DA551">
        <v>0</v>
      </c>
      <c r="DB551">
        <v>0</v>
      </c>
      <c r="DC551">
        <v>0</v>
      </c>
      <c r="DD551">
        <v>0</v>
      </c>
      <c r="DE551">
        <v>0</v>
      </c>
      <c r="DF551">
        <v>0.20323844299999999</v>
      </c>
      <c r="DG551">
        <v>0</v>
      </c>
    </row>
    <row r="552" spans="1:111" x14ac:dyDescent="0.3">
      <c r="A552" s="1" t="s">
        <v>525</v>
      </c>
      <c r="B552" s="1" t="s">
        <v>526</v>
      </c>
      <c r="C552">
        <v>38</v>
      </c>
      <c r="D552" s="1" t="s">
        <v>525</v>
      </c>
      <c r="E552" s="1" t="s">
        <v>526</v>
      </c>
      <c r="F552" t="b">
        <v>1</v>
      </c>
      <c r="G552" s="1" t="s">
        <v>398</v>
      </c>
      <c r="H552">
        <v>0.91833333333333333</v>
      </c>
      <c r="I552" s="1" t="s">
        <v>3265</v>
      </c>
      <c r="J552" s="1" t="s">
        <v>799</v>
      </c>
      <c r="K552" s="1" t="s">
        <v>2063</v>
      </c>
      <c r="L552" s="1" t="s">
        <v>2064</v>
      </c>
      <c r="M552" s="1" t="s">
        <v>2056</v>
      </c>
      <c r="N552" s="1"/>
      <c r="O552" s="1" t="s">
        <v>2051</v>
      </c>
      <c r="P552">
        <v>7</v>
      </c>
      <c r="Q552">
        <v>5</v>
      </c>
      <c r="R552" t="b">
        <v>0</v>
      </c>
      <c r="T552" s="1" t="s">
        <v>395</v>
      </c>
      <c r="U552" s="1" t="s">
        <v>395</v>
      </c>
      <c r="V552" t="b">
        <v>1</v>
      </c>
      <c r="W552">
        <v>4.2892155599999997</v>
      </c>
      <c r="X552">
        <v>1</v>
      </c>
      <c r="Y552">
        <v>1.25209236</v>
      </c>
      <c r="Z552">
        <v>8.1666666666666665E-2</v>
      </c>
      <c r="AA552">
        <v>0</v>
      </c>
      <c r="AB552">
        <v>0</v>
      </c>
      <c r="AC552">
        <v>0</v>
      </c>
      <c r="AD552">
        <v>0</v>
      </c>
      <c r="AE552">
        <v>0</v>
      </c>
      <c r="AF552">
        <v>0</v>
      </c>
      <c r="AG552">
        <v>0</v>
      </c>
      <c r="AH552">
        <v>0</v>
      </c>
      <c r="AI552">
        <v>0</v>
      </c>
      <c r="AJ552">
        <v>0</v>
      </c>
      <c r="AK552">
        <v>1.25209236</v>
      </c>
      <c r="AL552">
        <v>9.6666666666666665E-2</v>
      </c>
      <c r="AM552">
        <v>0</v>
      </c>
      <c r="AO552">
        <v>0</v>
      </c>
      <c r="AP552">
        <v>0</v>
      </c>
      <c r="AQ552">
        <v>0.17833333333333334</v>
      </c>
      <c r="AR552">
        <v>0</v>
      </c>
      <c r="AS552">
        <v>0</v>
      </c>
      <c r="AT552">
        <v>0.17833333333333334</v>
      </c>
      <c r="AU552">
        <v>0</v>
      </c>
      <c r="AV552">
        <v>0</v>
      </c>
      <c r="AX552" s="1" t="s">
        <v>1563</v>
      </c>
      <c r="AY552">
        <v>51.4</v>
      </c>
      <c r="AZ552">
        <v>17.829999900000001</v>
      </c>
      <c r="BA552">
        <v>0.40166666666666667</v>
      </c>
      <c r="BB552">
        <v>0.35</v>
      </c>
      <c r="BC552">
        <v>0</v>
      </c>
      <c r="BI552">
        <v>0.08</v>
      </c>
      <c r="BJ552">
        <v>0</v>
      </c>
      <c r="BK552">
        <v>0.48166666666666669</v>
      </c>
      <c r="BM552">
        <v>7.8333333333333338E-2</v>
      </c>
      <c r="BN552" s="1" t="s">
        <v>2621</v>
      </c>
      <c r="BO552" s="1" t="s">
        <v>3267</v>
      </c>
      <c r="BP552" s="1" t="s">
        <v>525</v>
      </c>
      <c r="BQ552" s="1" t="s">
        <v>526</v>
      </c>
      <c r="BR552" s="1" t="s">
        <v>525</v>
      </c>
      <c r="BS552" s="1" t="s">
        <v>526</v>
      </c>
      <c r="BT552">
        <v>150</v>
      </c>
      <c r="BU552" s="1" t="s">
        <v>1346</v>
      </c>
      <c r="BV552" s="1" t="s">
        <v>398</v>
      </c>
      <c r="BW552" s="1" t="s">
        <v>403</v>
      </c>
      <c r="BX552" s="1" t="s">
        <v>2063</v>
      </c>
      <c r="BY552" s="1" t="s">
        <v>2064</v>
      </c>
      <c r="BZ552" s="1" t="s">
        <v>2056</v>
      </c>
      <c r="CA552" s="1" t="s">
        <v>2051</v>
      </c>
      <c r="CB552" s="1"/>
      <c r="CC552" s="1"/>
      <c r="CD552">
        <v>0</v>
      </c>
      <c r="CF552" s="1" t="s">
        <v>395</v>
      </c>
      <c r="CG552">
        <v>0</v>
      </c>
      <c r="CH552" s="1" t="s">
        <v>2621</v>
      </c>
      <c r="CI552" s="1" t="s">
        <v>640</v>
      </c>
      <c r="CJ552" t="b">
        <v>0</v>
      </c>
      <c r="CK552" t="b">
        <v>0</v>
      </c>
      <c r="CL552" t="b">
        <v>0</v>
      </c>
      <c r="CM552" t="b">
        <v>0</v>
      </c>
      <c r="CN552">
        <v>0</v>
      </c>
      <c r="CO552" t="b">
        <v>1</v>
      </c>
      <c r="CP552">
        <v>3.3889621500000001E-2</v>
      </c>
      <c r="CT552">
        <v>5.0000000000000001E-3</v>
      </c>
      <c r="CU552">
        <v>0</v>
      </c>
      <c r="CV552">
        <v>0</v>
      </c>
      <c r="CZ552">
        <v>1.6600050000000002E-2</v>
      </c>
      <c r="DA552">
        <v>0</v>
      </c>
      <c r="DB552">
        <v>0</v>
      </c>
      <c r="DC552">
        <v>0</v>
      </c>
      <c r="DD552">
        <v>0</v>
      </c>
      <c r="DE552">
        <v>0</v>
      </c>
      <c r="DF552">
        <v>1.6600050000000002E-2</v>
      </c>
      <c r="DG552">
        <v>0</v>
      </c>
    </row>
    <row r="553" spans="1:111" x14ac:dyDescent="0.3">
      <c r="A553" s="1" t="s">
        <v>525</v>
      </c>
      <c r="B553" s="1" t="s">
        <v>526</v>
      </c>
      <c r="C553">
        <v>38</v>
      </c>
      <c r="D553" s="1" t="s">
        <v>525</v>
      </c>
      <c r="E553" s="1" t="s">
        <v>526</v>
      </c>
      <c r="F553" t="b">
        <v>1</v>
      </c>
      <c r="G553" s="1" t="s">
        <v>398</v>
      </c>
      <c r="H553">
        <v>0.91833333333333333</v>
      </c>
      <c r="I553" s="1" t="s">
        <v>3265</v>
      </c>
      <c r="J553" s="1" t="s">
        <v>799</v>
      </c>
      <c r="K553" s="1" t="s">
        <v>2063</v>
      </c>
      <c r="L553" s="1" t="s">
        <v>2064</v>
      </c>
      <c r="M553" s="1" t="s">
        <v>2056</v>
      </c>
      <c r="N553" s="1"/>
      <c r="O553" s="1" t="s">
        <v>2051</v>
      </c>
      <c r="P553">
        <v>7</v>
      </c>
      <c r="Q553">
        <v>5</v>
      </c>
      <c r="R553" t="b">
        <v>0</v>
      </c>
      <c r="T553" s="1" t="s">
        <v>395</v>
      </c>
      <c r="U553" s="1" t="s">
        <v>395</v>
      </c>
      <c r="V553" t="b">
        <v>1</v>
      </c>
      <c r="W553">
        <v>4.2892155599999997</v>
      </c>
      <c r="X553">
        <v>1</v>
      </c>
      <c r="Y553">
        <v>1.25209236</v>
      </c>
      <c r="Z553">
        <v>8.1666666666666665E-2</v>
      </c>
      <c r="AA553">
        <v>0</v>
      </c>
      <c r="AB553">
        <v>0</v>
      </c>
      <c r="AC553">
        <v>0</v>
      </c>
      <c r="AD553">
        <v>0</v>
      </c>
      <c r="AE553">
        <v>0</v>
      </c>
      <c r="AF553">
        <v>0</v>
      </c>
      <c r="AG553">
        <v>0</v>
      </c>
      <c r="AH553">
        <v>0</v>
      </c>
      <c r="AI553">
        <v>0</v>
      </c>
      <c r="AJ553">
        <v>0</v>
      </c>
      <c r="AK553">
        <v>1.25209236</v>
      </c>
      <c r="AL553">
        <v>9.6666666666666665E-2</v>
      </c>
      <c r="AM553">
        <v>0</v>
      </c>
      <c r="AO553">
        <v>0</v>
      </c>
      <c r="AP553">
        <v>0</v>
      </c>
      <c r="AQ553">
        <v>0.17833333333333334</v>
      </c>
      <c r="AR553">
        <v>0</v>
      </c>
      <c r="AS553">
        <v>0</v>
      </c>
      <c r="AT553">
        <v>0.17833333333333334</v>
      </c>
      <c r="AU553">
        <v>0</v>
      </c>
      <c r="AV553">
        <v>0</v>
      </c>
      <c r="AX553" s="1" t="s">
        <v>1563</v>
      </c>
      <c r="AY553">
        <v>51.4</v>
      </c>
      <c r="AZ553">
        <v>17.829999900000001</v>
      </c>
      <c r="BA553">
        <v>0.40166666666666667</v>
      </c>
      <c r="BB553">
        <v>0.35</v>
      </c>
      <c r="BC553">
        <v>0</v>
      </c>
      <c r="BI553">
        <v>0.08</v>
      </c>
      <c r="BJ553">
        <v>0</v>
      </c>
      <c r="BK553">
        <v>0.48166666666666669</v>
      </c>
      <c r="BM553">
        <v>7.8333333333333338E-2</v>
      </c>
      <c r="BN553" s="1" t="s">
        <v>2621</v>
      </c>
      <c r="BO553" s="1" t="s">
        <v>3268</v>
      </c>
      <c r="BP553" s="1" t="s">
        <v>525</v>
      </c>
      <c r="BQ553" s="1" t="s">
        <v>526</v>
      </c>
      <c r="BR553" s="1" t="s">
        <v>525</v>
      </c>
      <c r="BS553" s="1" t="s">
        <v>526</v>
      </c>
      <c r="BT553">
        <v>151</v>
      </c>
      <c r="BU553" s="1" t="s">
        <v>1345</v>
      </c>
      <c r="BV553" s="1" t="s">
        <v>398</v>
      </c>
      <c r="BW553" s="1" t="s">
        <v>405</v>
      </c>
      <c r="BX553" s="1" t="s">
        <v>2063</v>
      </c>
      <c r="BY553" s="1" t="s">
        <v>2064</v>
      </c>
      <c r="BZ553" s="1" t="s">
        <v>2056</v>
      </c>
      <c r="CA553" s="1" t="s">
        <v>2051</v>
      </c>
      <c r="CB553" s="1"/>
      <c r="CC553" s="1"/>
      <c r="CD553">
        <v>0</v>
      </c>
      <c r="CF553" s="1" t="s">
        <v>395</v>
      </c>
      <c r="CG553">
        <v>1</v>
      </c>
      <c r="CH553" s="1" t="s">
        <v>2621</v>
      </c>
      <c r="CI553" s="1" t="s">
        <v>640</v>
      </c>
      <c r="CJ553" t="b">
        <v>0</v>
      </c>
      <c r="CK553" t="b">
        <v>0</v>
      </c>
      <c r="CL553" t="b">
        <v>0</v>
      </c>
      <c r="CM553" t="b">
        <v>0</v>
      </c>
      <c r="CN553">
        <v>0</v>
      </c>
      <c r="CO553" t="b">
        <v>1</v>
      </c>
      <c r="CP553">
        <v>0.42317011999999998</v>
      </c>
      <c r="CT553">
        <v>5.8333333333333334E-2</v>
      </c>
      <c r="CU553">
        <v>0</v>
      </c>
      <c r="CV553">
        <v>0</v>
      </c>
      <c r="CZ553">
        <v>0.18224161899999999</v>
      </c>
      <c r="DA553">
        <v>0</v>
      </c>
      <c r="DB553">
        <v>0</v>
      </c>
      <c r="DC553">
        <v>0</v>
      </c>
      <c r="DD553">
        <v>0</v>
      </c>
      <c r="DE553">
        <v>0</v>
      </c>
      <c r="DF553">
        <v>0.18224161899999999</v>
      </c>
      <c r="DG553">
        <v>0</v>
      </c>
    </row>
    <row r="554" spans="1:111" x14ac:dyDescent="0.3">
      <c r="A554" s="1" t="s">
        <v>525</v>
      </c>
      <c r="B554" s="1" t="s">
        <v>526</v>
      </c>
      <c r="C554">
        <v>38</v>
      </c>
      <c r="D554" s="1" t="s">
        <v>525</v>
      </c>
      <c r="E554" s="1" t="s">
        <v>526</v>
      </c>
      <c r="F554" t="b">
        <v>1</v>
      </c>
      <c r="G554" s="1" t="s">
        <v>398</v>
      </c>
      <c r="H554">
        <v>0.91833333333333333</v>
      </c>
      <c r="I554" s="1" t="s">
        <v>3265</v>
      </c>
      <c r="J554" s="1" t="s">
        <v>799</v>
      </c>
      <c r="K554" s="1" t="s">
        <v>2063</v>
      </c>
      <c r="L554" s="1" t="s">
        <v>2064</v>
      </c>
      <c r="M554" s="1" t="s">
        <v>2056</v>
      </c>
      <c r="N554" s="1"/>
      <c r="O554" s="1" t="s">
        <v>2051</v>
      </c>
      <c r="P554">
        <v>7</v>
      </c>
      <c r="Q554">
        <v>5</v>
      </c>
      <c r="R554" t="b">
        <v>0</v>
      </c>
      <c r="T554" s="1" t="s">
        <v>395</v>
      </c>
      <c r="U554" s="1" t="s">
        <v>395</v>
      </c>
      <c r="V554" t="b">
        <v>1</v>
      </c>
      <c r="W554">
        <v>4.2892155599999997</v>
      </c>
      <c r="X554">
        <v>1</v>
      </c>
      <c r="Y554">
        <v>1.25209236</v>
      </c>
      <c r="Z554">
        <v>8.1666666666666665E-2</v>
      </c>
      <c r="AA554">
        <v>0</v>
      </c>
      <c r="AB554">
        <v>0</v>
      </c>
      <c r="AC554">
        <v>0</v>
      </c>
      <c r="AD554">
        <v>0</v>
      </c>
      <c r="AE554">
        <v>0</v>
      </c>
      <c r="AF554">
        <v>0</v>
      </c>
      <c r="AG554">
        <v>0</v>
      </c>
      <c r="AH554">
        <v>0</v>
      </c>
      <c r="AI554">
        <v>0</v>
      </c>
      <c r="AJ554">
        <v>0</v>
      </c>
      <c r="AK554">
        <v>1.25209236</v>
      </c>
      <c r="AL554">
        <v>9.6666666666666665E-2</v>
      </c>
      <c r="AM554">
        <v>0</v>
      </c>
      <c r="AO554">
        <v>0</v>
      </c>
      <c r="AP554">
        <v>0</v>
      </c>
      <c r="AQ554">
        <v>0.17833333333333334</v>
      </c>
      <c r="AR554">
        <v>0</v>
      </c>
      <c r="AS554">
        <v>0</v>
      </c>
      <c r="AT554">
        <v>0.17833333333333334</v>
      </c>
      <c r="AU554">
        <v>0</v>
      </c>
      <c r="AV554">
        <v>0</v>
      </c>
      <c r="AX554" s="1" t="s">
        <v>1563</v>
      </c>
      <c r="AY554">
        <v>51.4</v>
      </c>
      <c r="AZ554">
        <v>17.829999900000001</v>
      </c>
      <c r="BA554">
        <v>0.40166666666666667</v>
      </c>
      <c r="BB554">
        <v>0.35</v>
      </c>
      <c r="BC554">
        <v>0</v>
      </c>
      <c r="BI554">
        <v>0.08</v>
      </c>
      <c r="BJ554">
        <v>0</v>
      </c>
      <c r="BK554">
        <v>0.48166666666666669</v>
      </c>
      <c r="BM554">
        <v>7.8333333333333338E-2</v>
      </c>
      <c r="BN554" s="1" t="s">
        <v>2621</v>
      </c>
      <c r="BO554" s="1" t="s">
        <v>3269</v>
      </c>
      <c r="BP554" s="1" t="s">
        <v>525</v>
      </c>
      <c r="BQ554" s="1" t="s">
        <v>526</v>
      </c>
      <c r="BR554" s="1" t="s">
        <v>525</v>
      </c>
      <c r="BS554" s="1" t="s">
        <v>526</v>
      </c>
      <c r="BT554">
        <v>152</v>
      </c>
      <c r="BU554" s="1" t="s">
        <v>1340</v>
      </c>
      <c r="BV554" s="1" t="s">
        <v>398</v>
      </c>
      <c r="BW554" s="1" t="s">
        <v>407</v>
      </c>
      <c r="BX554" s="1" t="s">
        <v>2063</v>
      </c>
      <c r="BY554" s="1" t="s">
        <v>2064</v>
      </c>
      <c r="BZ554" s="1" t="s">
        <v>2056</v>
      </c>
      <c r="CA554" s="1" t="s">
        <v>2051</v>
      </c>
      <c r="CB554" s="1"/>
      <c r="CC554" s="1"/>
      <c r="CD554">
        <v>0</v>
      </c>
      <c r="CF554" s="1" t="s">
        <v>395</v>
      </c>
      <c r="CG554">
        <v>1</v>
      </c>
      <c r="CH554" s="1" t="s">
        <v>2621</v>
      </c>
      <c r="CI554" s="1" t="s">
        <v>640</v>
      </c>
      <c r="CJ554" t="b">
        <v>0</v>
      </c>
      <c r="CK554" t="b">
        <v>0</v>
      </c>
      <c r="CL554" t="b">
        <v>0</v>
      </c>
      <c r="CM554" t="b">
        <v>0</v>
      </c>
      <c r="CN554">
        <v>0</v>
      </c>
      <c r="CO554" t="b">
        <v>1</v>
      </c>
      <c r="CP554">
        <v>0.44133085</v>
      </c>
      <c r="CT554">
        <v>6.1666666666666668E-2</v>
      </c>
      <c r="CU554">
        <v>0</v>
      </c>
      <c r="CV554">
        <v>0</v>
      </c>
      <c r="CZ554">
        <v>0.194893539</v>
      </c>
      <c r="DA554">
        <v>0</v>
      </c>
      <c r="DB554">
        <v>0</v>
      </c>
      <c r="DC554">
        <v>0</v>
      </c>
      <c r="DD554">
        <v>0</v>
      </c>
      <c r="DE554">
        <v>0</v>
      </c>
      <c r="DF554">
        <v>0.194893539</v>
      </c>
      <c r="DG554">
        <v>0</v>
      </c>
    </row>
    <row r="555" spans="1:111" x14ac:dyDescent="0.3">
      <c r="A555" s="1" t="s">
        <v>525</v>
      </c>
      <c r="B555" s="1" t="s">
        <v>526</v>
      </c>
      <c r="C555">
        <v>38</v>
      </c>
      <c r="D555" s="1" t="s">
        <v>525</v>
      </c>
      <c r="E555" s="1" t="s">
        <v>526</v>
      </c>
      <c r="F555" t="b">
        <v>1</v>
      </c>
      <c r="G555" s="1" t="s">
        <v>398</v>
      </c>
      <c r="H555">
        <v>0.91833333333333333</v>
      </c>
      <c r="I555" s="1" t="s">
        <v>3265</v>
      </c>
      <c r="J555" s="1" t="s">
        <v>799</v>
      </c>
      <c r="K555" s="1" t="s">
        <v>2063</v>
      </c>
      <c r="L555" s="1" t="s">
        <v>2064</v>
      </c>
      <c r="M555" s="1" t="s">
        <v>2056</v>
      </c>
      <c r="N555" s="1"/>
      <c r="O555" s="1" t="s">
        <v>2051</v>
      </c>
      <c r="P555">
        <v>7</v>
      </c>
      <c r="Q555">
        <v>5</v>
      </c>
      <c r="R555" t="b">
        <v>0</v>
      </c>
      <c r="T555" s="1" t="s">
        <v>395</v>
      </c>
      <c r="U555" s="1" t="s">
        <v>395</v>
      </c>
      <c r="V555" t="b">
        <v>1</v>
      </c>
      <c r="W555">
        <v>4.2892155599999997</v>
      </c>
      <c r="X555">
        <v>1</v>
      </c>
      <c r="Y555">
        <v>1.25209236</v>
      </c>
      <c r="Z555">
        <v>8.1666666666666665E-2</v>
      </c>
      <c r="AA555">
        <v>0</v>
      </c>
      <c r="AB555">
        <v>0</v>
      </c>
      <c r="AC555">
        <v>0</v>
      </c>
      <c r="AD555">
        <v>0</v>
      </c>
      <c r="AE555">
        <v>0</v>
      </c>
      <c r="AF555">
        <v>0</v>
      </c>
      <c r="AG555">
        <v>0</v>
      </c>
      <c r="AH555">
        <v>0</v>
      </c>
      <c r="AI555">
        <v>0</v>
      </c>
      <c r="AJ555">
        <v>0</v>
      </c>
      <c r="AK555">
        <v>1.25209236</v>
      </c>
      <c r="AL555">
        <v>9.6666666666666665E-2</v>
      </c>
      <c r="AM555">
        <v>0</v>
      </c>
      <c r="AO555">
        <v>0</v>
      </c>
      <c r="AP555">
        <v>0</v>
      </c>
      <c r="AQ555">
        <v>0.17833333333333334</v>
      </c>
      <c r="AR555">
        <v>0</v>
      </c>
      <c r="AS555">
        <v>0</v>
      </c>
      <c r="AT555">
        <v>0.17833333333333334</v>
      </c>
      <c r="AU555">
        <v>0</v>
      </c>
      <c r="AV555">
        <v>0</v>
      </c>
      <c r="AX555" s="1" t="s">
        <v>1563</v>
      </c>
      <c r="AY555">
        <v>51.4</v>
      </c>
      <c r="AZ555">
        <v>17.829999900000001</v>
      </c>
      <c r="BA555">
        <v>0.40166666666666667</v>
      </c>
      <c r="BB555">
        <v>0.35</v>
      </c>
      <c r="BC555">
        <v>0</v>
      </c>
      <c r="BI555">
        <v>0.08</v>
      </c>
      <c r="BJ555">
        <v>0</v>
      </c>
      <c r="BK555">
        <v>0.48166666666666669</v>
      </c>
      <c r="BM555">
        <v>7.8333333333333338E-2</v>
      </c>
      <c r="BN555" s="1" t="s">
        <v>2621</v>
      </c>
      <c r="BO555" s="1" t="s">
        <v>3270</v>
      </c>
      <c r="BP555" s="1" t="s">
        <v>525</v>
      </c>
      <c r="BQ555" s="1" t="s">
        <v>526</v>
      </c>
      <c r="BR555" s="1" t="s">
        <v>525</v>
      </c>
      <c r="BS555" s="1" t="s">
        <v>526</v>
      </c>
      <c r="BT555">
        <v>153</v>
      </c>
      <c r="BU555" s="1" t="s">
        <v>1347</v>
      </c>
      <c r="BV555" s="1" t="s">
        <v>398</v>
      </c>
      <c r="BW555" s="1" t="s">
        <v>412</v>
      </c>
      <c r="BX555" s="1" t="s">
        <v>2063</v>
      </c>
      <c r="BY555" s="1" t="s">
        <v>2064</v>
      </c>
      <c r="BZ555" s="1" t="s">
        <v>2056</v>
      </c>
      <c r="CA555" s="1" t="s">
        <v>2051</v>
      </c>
      <c r="CB555" s="1"/>
      <c r="CC555" s="1"/>
      <c r="CD555">
        <v>0</v>
      </c>
      <c r="CF555" s="1" t="s">
        <v>395</v>
      </c>
      <c r="CG555">
        <v>1</v>
      </c>
      <c r="CH555" s="1" t="s">
        <v>2621</v>
      </c>
      <c r="CI555" s="1" t="s">
        <v>640</v>
      </c>
      <c r="CJ555" t="b">
        <v>0</v>
      </c>
      <c r="CK555" t="b">
        <v>0</v>
      </c>
      <c r="CL555" t="b">
        <v>0</v>
      </c>
      <c r="CM555" t="b">
        <v>0</v>
      </c>
      <c r="CN555">
        <v>0</v>
      </c>
      <c r="CO555" t="b">
        <v>1</v>
      </c>
      <c r="CP555">
        <v>0.44277033199999999</v>
      </c>
      <c r="CT555">
        <v>6.1666666666666668E-2</v>
      </c>
      <c r="CU555">
        <v>0</v>
      </c>
      <c r="CV555">
        <v>0</v>
      </c>
      <c r="CZ555">
        <v>0.20889143600000001</v>
      </c>
      <c r="DA555">
        <v>0</v>
      </c>
      <c r="DB555">
        <v>0</v>
      </c>
      <c r="DC555">
        <v>0</v>
      </c>
      <c r="DD555">
        <v>0</v>
      </c>
      <c r="DE555">
        <v>0</v>
      </c>
      <c r="DF555">
        <v>0.20889143600000001</v>
      </c>
      <c r="DG555">
        <v>0</v>
      </c>
    </row>
    <row r="556" spans="1:111" x14ac:dyDescent="0.3">
      <c r="A556" s="1" t="s">
        <v>525</v>
      </c>
      <c r="B556" s="1" t="s">
        <v>526</v>
      </c>
      <c r="C556">
        <v>38</v>
      </c>
      <c r="D556" s="1" t="s">
        <v>525</v>
      </c>
      <c r="E556" s="1" t="s">
        <v>526</v>
      </c>
      <c r="F556" t="b">
        <v>1</v>
      </c>
      <c r="G556" s="1" t="s">
        <v>398</v>
      </c>
      <c r="H556">
        <v>0.91833333333333333</v>
      </c>
      <c r="I556" s="1" t="s">
        <v>3265</v>
      </c>
      <c r="J556" s="1" t="s">
        <v>799</v>
      </c>
      <c r="K556" s="1" t="s">
        <v>2063</v>
      </c>
      <c r="L556" s="1" t="s">
        <v>2064</v>
      </c>
      <c r="M556" s="1" t="s">
        <v>2056</v>
      </c>
      <c r="N556" s="1"/>
      <c r="O556" s="1" t="s">
        <v>2051</v>
      </c>
      <c r="P556">
        <v>7</v>
      </c>
      <c r="Q556">
        <v>5</v>
      </c>
      <c r="R556" t="b">
        <v>0</v>
      </c>
      <c r="T556" s="1" t="s">
        <v>395</v>
      </c>
      <c r="U556" s="1" t="s">
        <v>395</v>
      </c>
      <c r="V556" t="b">
        <v>1</v>
      </c>
      <c r="W556">
        <v>4.2892155599999997</v>
      </c>
      <c r="X556">
        <v>1</v>
      </c>
      <c r="Y556">
        <v>1.25209236</v>
      </c>
      <c r="Z556">
        <v>8.1666666666666665E-2</v>
      </c>
      <c r="AA556">
        <v>0</v>
      </c>
      <c r="AB556">
        <v>0</v>
      </c>
      <c r="AC556">
        <v>0</v>
      </c>
      <c r="AD556">
        <v>0</v>
      </c>
      <c r="AE556">
        <v>0</v>
      </c>
      <c r="AF556">
        <v>0</v>
      </c>
      <c r="AG556">
        <v>0</v>
      </c>
      <c r="AH556">
        <v>0</v>
      </c>
      <c r="AI556">
        <v>0</v>
      </c>
      <c r="AJ556">
        <v>0</v>
      </c>
      <c r="AK556">
        <v>1.25209236</v>
      </c>
      <c r="AL556">
        <v>9.6666666666666665E-2</v>
      </c>
      <c r="AM556">
        <v>0</v>
      </c>
      <c r="AO556">
        <v>0</v>
      </c>
      <c r="AP556">
        <v>0</v>
      </c>
      <c r="AQ556">
        <v>0.17833333333333334</v>
      </c>
      <c r="AR556">
        <v>0</v>
      </c>
      <c r="AS556">
        <v>0</v>
      </c>
      <c r="AT556">
        <v>0.17833333333333334</v>
      </c>
      <c r="AU556">
        <v>0</v>
      </c>
      <c r="AV556">
        <v>0</v>
      </c>
      <c r="AX556" s="1" t="s">
        <v>1563</v>
      </c>
      <c r="AY556">
        <v>51.4</v>
      </c>
      <c r="AZ556">
        <v>17.829999900000001</v>
      </c>
      <c r="BA556">
        <v>0.40166666666666667</v>
      </c>
      <c r="BB556">
        <v>0.35</v>
      </c>
      <c r="BC556">
        <v>0</v>
      </c>
      <c r="BI556">
        <v>0.08</v>
      </c>
      <c r="BJ556">
        <v>0</v>
      </c>
      <c r="BK556">
        <v>0.48166666666666669</v>
      </c>
      <c r="BM556">
        <v>7.8333333333333338E-2</v>
      </c>
      <c r="BN556" s="1" t="s">
        <v>2621</v>
      </c>
      <c r="BO556" s="1" t="s">
        <v>3271</v>
      </c>
      <c r="BP556" s="1" t="s">
        <v>525</v>
      </c>
      <c r="BQ556" s="1" t="s">
        <v>526</v>
      </c>
      <c r="BR556" s="1" t="s">
        <v>525</v>
      </c>
      <c r="BS556" s="1" t="s">
        <v>526</v>
      </c>
      <c r="BT556">
        <v>154</v>
      </c>
      <c r="BU556" s="1" t="s">
        <v>1348</v>
      </c>
      <c r="BV556" s="1" t="s">
        <v>398</v>
      </c>
      <c r="BW556" s="1" t="s">
        <v>418</v>
      </c>
      <c r="BX556" s="1" t="s">
        <v>2063</v>
      </c>
      <c r="BY556" s="1" t="s">
        <v>2064</v>
      </c>
      <c r="BZ556" s="1" t="s">
        <v>2056</v>
      </c>
      <c r="CA556" s="1" t="s">
        <v>2051</v>
      </c>
      <c r="CB556" s="1"/>
      <c r="CC556" s="1"/>
      <c r="CD556">
        <v>0</v>
      </c>
      <c r="CF556" s="1" t="s">
        <v>395</v>
      </c>
      <c r="CG556">
        <v>1</v>
      </c>
      <c r="CH556" s="1" t="s">
        <v>2621</v>
      </c>
      <c r="CI556" s="1" t="s">
        <v>640</v>
      </c>
      <c r="CJ556" t="b">
        <v>0</v>
      </c>
      <c r="CK556" t="b">
        <v>0</v>
      </c>
      <c r="CL556" t="b">
        <v>0</v>
      </c>
      <c r="CM556" t="b">
        <v>0</v>
      </c>
      <c r="CN556">
        <v>0</v>
      </c>
      <c r="CO556" t="b">
        <v>1</v>
      </c>
      <c r="CP556">
        <v>0.42942369000000002</v>
      </c>
      <c r="CT556">
        <v>0.06</v>
      </c>
      <c r="CU556">
        <v>0</v>
      </c>
      <c r="CV556">
        <v>0</v>
      </c>
      <c r="CZ556">
        <v>0.193188682</v>
      </c>
      <c r="DA556">
        <v>0</v>
      </c>
      <c r="DB556">
        <v>0</v>
      </c>
      <c r="DC556">
        <v>0</v>
      </c>
      <c r="DD556">
        <v>0</v>
      </c>
      <c r="DE556">
        <v>0</v>
      </c>
      <c r="DF556">
        <v>0.193188682</v>
      </c>
      <c r="DG556">
        <v>0</v>
      </c>
    </row>
    <row r="557" spans="1:111" x14ac:dyDescent="0.3">
      <c r="A557" s="1" t="s">
        <v>525</v>
      </c>
      <c r="B557" s="1" t="s">
        <v>526</v>
      </c>
      <c r="C557">
        <v>38</v>
      </c>
      <c r="D557" s="1" t="s">
        <v>525</v>
      </c>
      <c r="E557" s="1" t="s">
        <v>526</v>
      </c>
      <c r="F557" t="b">
        <v>1</v>
      </c>
      <c r="G557" s="1" t="s">
        <v>398</v>
      </c>
      <c r="H557">
        <v>0.91833333333333333</v>
      </c>
      <c r="I557" s="1" t="s">
        <v>3265</v>
      </c>
      <c r="J557" s="1" t="s">
        <v>799</v>
      </c>
      <c r="K557" s="1" t="s">
        <v>2063</v>
      </c>
      <c r="L557" s="1" t="s">
        <v>2064</v>
      </c>
      <c r="M557" s="1" t="s">
        <v>2056</v>
      </c>
      <c r="N557" s="1"/>
      <c r="O557" s="1" t="s">
        <v>2051</v>
      </c>
      <c r="P557">
        <v>7</v>
      </c>
      <c r="Q557">
        <v>5</v>
      </c>
      <c r="R557" t="b">
        <v>0</v>
      </c>
      <c r="T557" s="1" t="s">
        <v>395</v>
      </c>
      <c r="U557" s="1" t="s">
        <v>395</v>
      </c>
      <c r="V557" t="b">
        <v>1</v>
      </c>
      <c r="W557">
        <v>4.2892155599999997</v>
      </c>
      <c r="X557">
        <v>1</v>
      </c>
      <c r="Y557">
        <v>1.25209236</v>
      </c>
      <c r="Z557">
        <v>8.1666666666666665E-2</v>
      </c>
      <c r="AA557">
        <v>0</v>
      </c>
      <c r="AB557">
        <v>0</v>
      </c>
      <c r="AC557">
        <v>0</v>
      </c>
      <c r="AD557">
        <v>0</v>
      </c>
      <c r="AE557">
        <v>0</v>
      </c>
      <c r="AF557">
        <v>0</v>
      </c>
      <c r="AG557">
        <v>0</v>
      </c>
      <c r="AH557">
        <v>0</v>
      </c>
      <c r="AI557">
        <v>0</v>
      </c>
      <c r="AJ557">
        <v>0</v>
      </c>
      <c r="AK557">
        <v>1.25209236</v>
      </c>
      <c r="AL557">
        <v>9.6666666666666665E-2</v>
      </c>
      <c r="AM557">
        <v>0</v>
      </c>
      <c r="AO557">
        <v>0</v>
      </c>
      <c r="AP557">
        <v>0</v>
      </c>
      <c r="AQ557">
        <v>0.17833333333333334</v>
      </c>
      <c r="AR557">
        <v>0</v>
      </c>
      <c r="AS557">
        <v>0</v>
      </c>
      <c r="AT557">
        <v>0.17833333333333334</v>
      </c>
      <c r="AU557">
        <v>0</v>
      </c>
      <c r="AV557">
        <v>0</v>
      </c>
      <c r="AX557" s="1" t="s">
        <v>1563</v>
      </c>
      <c r="AY557">
        <v>51.4</v>
      </c>
      <c r="AZ557">
        <v>17.829999900000001</v>
      </c>
      <c r="BA557">
        <v>0.40166666666666667</v>
      </c>
      <c r="BB557">
        <v>0.35</v>
      </c>
      <c r="BC557">
        <v>0</v>
      </c>
      <c r="BI557">
        <v>0.08</v>
      </c>
      <c r="BJ557">
        <v>0</v>
      </c>
      <c r="BK557">
        <v>0.48166666666666669</v>
      </c>
      <c r="BM557">
        <v>7.8333333333333338E-2</v>
      </c>
      <c r="BN557" s="1" t="s">
        <v>2621</v>
      </c>
      <c r="BO557" s="1" t="s">
        <v>3272</v>
      </c>
      <c r="BP557" s="1" t="s">
        <v>525</v>
      </c>
      <c r="BQ557" s="1" t="s">
        <v>526</v>
      </c>
      <c r="BR557" s="1" t="s">
        <v>525</v>
      </c>
      <c r="BS557" s="1" t="s">
        <v>526</v>
      </c>
      <c r="BT557">
        <v>155</v>
      </c>
      <c r="BU557" s="1" t="s">
        <v>1342</v>
      </c>
      <c r="BV557" s="1" t="s">
        <v>398</v>
      </c>
      <c r="BW557" s="1" t="s">
        <v>436</v>
      </c>
      <c r="BX557" s="1" t="s">
        <v>2063</v>
      </c>
      <c r="BY557" s="1" t="s">
        <v>2064</v>
      </c>
      <c r="BZ557" s="1" t="s">
        <v>2056</v>
      </c>
      <c r="CA557" s="1" t="s">
        <v>2051</v>
      </c>
      <c r="CB557" s="1"/>
      <c r="CC557" s="1"/>
      <c r="CD557">
        <v>0</v>
      </c>
      <c r="CF557" s="1" t="s">
        <v>395</v>
      </c>
      <c r="CG557">
        <v>1</v>
      </c>
      <c r="CH557" s="1" t="s">
        <v>2621</v>
      </c>
      <c r="CI557" s="1" t="s">
        <v>640</v>
      </c>
      <c r="CJ557" t="b">
        <v>0</v>
      </c>
      <c r="CK557" t="b">
        <v>0</v>
      </c>
      <c r="CL557" t="b">
        <v>0</v>
      </c>
      <c r="CM557" t="b">
        <v>0</v>
      </c>
      <c r="CN557">
        <v>0</v>
      </c>
      <c r="CO557" t="b">
        <v>1</v>
      </c>
      <c r="CP557">
        <v>0.46120265100000002</v>
      </c>
      <c r="CT557">
        <v>6.3333333333333339E-2</v>
      </c>
      <c r="CU557">
        <v>0</v>
      </c>
      <c r="CV557">
        <v>0</v>
      </c>
      <c r="CZ557">
        <v>0.25303858499999998</v>
      </c>
      <c r="DA557">
        <v>0</v>
      </c>
      <c r="DB557">
        <v>0</v>
      </c>
      <c r="DC557">
        <v>0</v>
      </c>
      <c r="DD557">
        <v>0</v>
      </c>
      <c r="DE557">
        <v>0</v>
      </c>
      <c r="DF557">
        <v>0.25303858499999998</v>
      </c>
      <c r="DG557">
        <v>0</v>
      </c>
    </row>
    <row r="558" spans="1:111" x14ac:dyDescent="0.3">
      <c r="A558" s="1" t="s">
        <v>2369</v>
      </c>
      <c r="B558" s="1" t="s">
        <v>2033</v>
      </c>
      <c r="C558">
        <v>116</v>
      </c>
      <c r="D558" s="1" t="s">
        <v>525</v>
      </c>
      <c r="E558" s="1" t="s">
        <v>526</v>
      </c>
      <c r="F558" t="b">
        <v>1</v>
      </c>
      <c r="G558" s="1" t="s">
        <v>398</v>
      </c>
      <c r="H558">
        <v>8.666666666666667E-2</v>
      </c>
      <c r="I558" s="1" t="s">
        <v>3273</v>
      </c>
      <c r="J558" s="1" t="s">
        <v>432</v>
      </c>
      <c r="K558" s="1" t="s">
        <v>2752</v>
      </c>
      <c r="L558" s="1" t="s">
        <v>2753</v>
      </c>
      <c r="M558" s="1" t="s">
        <v>2056</v>
      </c>
      <c r="N558" s="1"/>
      <c r="O558" s="1" t="s">
        <v>2051</v>
      </c>
      <c r="P558">
        <v>1</v>
      </c>
      <c r="Q558">
        <v>0</v>
      </c>
      <c r="R558" t="b">
        <v>0</v>
      </c>
      <c r="T558" s="1" t="s">
        <v>411</v>
      </c>
      <c r="U558" s="1" t="s">
        <v>395</v>
      </c>
      <c r="V558" t="b">
        <v>1</v>
      </c>
      <c r="W558">
        <v>0.5</v>
      </c>
      <c r="X558">
        <v>1</v>
      </c>
      <c r="Y558">
        <v>0.145452321</v>
      </c>
      <c r="Z558">
        <v>0.01</v>
      </c>
      <c r="AA558">
        <v>0</v>
      </c>
      <c r="AB558">
        <v>0</v>
      </c>
      <c r="AC558">
        <v>0</v>
      </c>
      <c r="AD558">
        <v>0</v>
      </c>
      <c r="AE558">
        <v>0</v>
      </c>
      <c r="AF558">
        <v>0</v>
      </c>
      <c r="AG558">
        <v>0</v>
      </c>
      <c r="AH558">
        <v>0</v>
      </c>
      <c r="AI558">
        <v>0</v>
      </c>
      <c r="AJ558">
        <v>0</v>
      </c>
      <c r="AK558">
        <v>0.145452321</v>
      </c>
      <c r="AL558">
        <v>1.1666666666666667E-2</v>
      </c>
      <c r="AM558">
        <v>0</v>
      </c>
      <c r="AO558">
        <v>0</v>
      </c>
      <c r="AP558">
        <v>0</v>
      </c>
      <c r="AQ558">
        <v>2.1666666666666667E-2</v>
      </c>
      <c r="AR558">
        <v>1.6666666666666666E-2</v>
      </c>
      <c r="AS558">
        <v>0</v>
      </c>
      <c r="AT558">
        <v>3.833333333333333E-2</v>
      </c>
      <c r="AU558">
        <v>0</v>
      </c>
      <c r="AV558">
        <v>0</v>
      </c>
      <c r="AX558" s="1" t="s">
        <v>503</v>
      </c>
      <c r="AY558">
        <v>0</v>
      </c>
      <c r="AZ558">
        <v>0</v>
      </c>
      <c r="BA558">
        <v>0</v>
      </c>
      <c r="BB558">
        <v>3.6666666666666667E-2</v>
      </c>
      <c r="BC558">
        <v>0</v>
      </c>
      <c r="BI558">
        <v>4.6666666666666669E-2</v>
      </c>
      <c r="BJ558">
        <v>0</v>
      </c>
      <c r="BK558">
        <v>4.6666666666666669E-2</v>
      </c>
      <c r="BM558">
        <v>0</v>
      </c>
      <c r="BN558" s="1" t="s">
        <v>2754</v>
      </c>
      <c r="BO558" s="1" t="s">
        <v>3274</v>
      </c>
      <c r="BP558" s="1" t="s">
        <v>2369</v>
      </c>
      <c r="BQ558" s="1" t="s">
        <v>2033</v>
      </c>
      <c r="BR558" s="1" t="s">
        <v>525</v>
      </c>
      <c r="BS558" s="1" t="s">
        <v>526</v>
      </c>
      <c r="BT558">
        <v>240</v>
      </c>
      <c r="BU558" s="1" t="s">
        <v>3275</v>
      </c>
      <c r="BV558" s="1" t="s">
        <v>398</v>
      </c>
      <c r="BW558" s="1" t="s">
        <v>403</v>
      </c>
      <c r="BX558" s="1" t="s">
        <v>2752</v>
      </c>
      <c r="BY558" s="1" t="s">
        <v>2753</v>
      </c>
      <c r="BZ558" s="1" t="s">
        <v>2056</v>
      </c>
      <c r="CA558" s="1" t="s">
        <v>2051</v>
      </c>
      <c r="CB558" s="1"/>
      <c r="CC558" s="1"/>
      <c r="CD558">
        <v>0</v>
      </c>
      <c r="CF558" s="1" t="s">
        <v>395</v>
      </c>
      <c r="CG558">
        <v>0</v>
      </c>
      <c r="CH558" s="1" t="s">
        <v>2754</v>
      </c>
      <c r="CI558" s="1" t="s">
        <v>640</v>
      </c>
      <c r="CJ558" t="b">
        <v>0</v>
      </c>
      <c r="CK558" t="b">
        <v>0</v>
      </c>
      <c r="CL558" t="b">
        <v>0</v>
      </c>
      <c r="CM558" t="b">
        <v>0</v>
      </c>
      <c r="CN558">
        <v>0</v>
      </c>
      <c r="CO558" t="b">
        <v>1</v>
      </c>
      <c r="CP558">
        <v>0.30015271900000001</v>
      </c>
      <c r="CT558">
        <v>3.6666666666666667E-2</v>
      </c>
      <c r="CU558">
        <v>0</v>
      </c>
      <c r="CV558">
        <v>0</v>
      </c>
      <c r="CZ558">
        <v>0.145452321</v>
      </c>
      <c r="DA558">
        <v>0</v>
      </c>
      <c r="DB558">
        <v>0</v>
      </c>
      <c r="DC558">
        <v>0</v>
      </c>
      <c r="DD558">
        <v>0</v>
      </c>
      <c r="DE558">
        <v>0</v>
      </c>
      <c r="DF558">
        <v>0.145452321</v>
      </c>
      <c r="DG558">
        <v>0</v>
      </c>
    </row>
    <row r="559" spans="1:111" x14ac:dyDescent="0.3">
      <c r="A559" s="1" t="s">
        <v>525</v>
      </c>
      <c r="B559" s="1" t="s">
        <v>526</v>
      </c>
      <c r="C559">
        <v>278</v>
      </c>
      <c r="D559" s="1" t="s">
        <v>525</v>
      </c>
      <c r="E559" s="1" t="s">
        <v>526</v>
      </c>
      <c r="F559" t="b">
        <v>1</v>
      </c>
      <c r="G559" s="1" t="s">
        <v>398</v>
      </c>
      <c r="H559">
        <v>0.45500000000000002</v>
      </c>
      <c r="I559" s="1" t="s">
        <v>3276</v>
      </c>
      <c r="J559" s="1" t="s">
        <v>903</v>
      </c>
      <c r="K559" s="1" t="s">
        <v>3277</v>
      </c>
      <c r="L559" s="1" t="s">
        <v>2040</v>
      </c>
      <c r="M559" s="1" t="s">
        <v>2056</v>
      </c>
      <c r="N559" s="1"/>
      <c r="O559" s="1" t="s">
        <v>2051</v>
      </c>
      <c r="P559">
        <v>3</v>
      </c>
      <c r="Q559">
        <v>2</v>
      </c>
      <c r="R559" t="b">
        <v>0</v>
      </c>
      <c r="T559" s="1" t="s">
        <v>411</v>
      </c>
      <c r="U559" s="1" t="s">
        <v>411</v>
      </c>
      <c r="V559" t="b">
        <v>1</v>
      </c>
      <c r="W559">
        <v>3.9473683799999999</v>
      </c>
      <c r="X559">
        <v>1</v>
      </c>
      <c r="Y559">
        <v>0.43258827900000002</v>
      </c>
      <c r="Z559">
        <v>2.8333333333333332E-2</v>
      </c>
      <c r="AA559">
        <v>0</v>
      </c>
      <c r="AB559">
        <v>0</v>
      </c>
      <c r="AC559">
        <v>0</v>
      </c>
      <c r="AD559">
        <v>0</v>
      </c>
      <c r="AE559">
        <v>0</v>
      </c>
      <c r="AF559">
        <v>0</v>
      </c>
      <c r="AG559">
        <v>0</v>
      </c>
      <c r="AH559">
        <v>0</v>
      </c>
      <c r="AI559">
        <v>0</v>
      </c>
      <c r="AJ559">
        <v>0</v>
      </c>
      <c r="AK559">
        <v>0.43258827900000002</v>
      </c>
      <c r="AL559">
        <v>3.3333333333333333E-2</v>
      </c>
      <c r="AM559">
        <v>0</v>
      </c>
      <c r="AO559">
        <v>0</v>
      </c>
      <c r="AP559">
        <v>0</v>
      </c>
      <c r="AQ559">
        <v>6.1666666666666668E-2</v>
      </c>
      <c r="AR559">
        <v>0</v>
      </c>
      <c r="AS559">
        <v>0</v>
      </c>
      <c r="AT559">
        <v>6.1666666666666668E-2</v>
      </c>
      <c r="AU559">
        <v>0</v>
      </c>
      <c r="AV559">
        <v>0</v>
      </c>
      <c r="AX559" s="1" t="s">
        <v>1563</v>
      </c>
      <c r="AY559">
        <v>45</v>
      </c>
      <c r="AZ559">
        <v>17.829999900000001</v>
      </c>
      <c r="BA559">
        <v>0.15166666666666667</v>
      </c>
      <c r="BB559">
        <v>0.15166666666666667</v>
      </c>
      <c r="BC559">
        <v>1.6666666666666668E-3</v>
      </c>
      <c r="BI559">
        <v>0.10833333333333334</v>
      </c>
      <c r="BJ559">
        <v>0</v>
      </c>
      <c r="BK559">
        <v>0.26</v>
      </c>
      <c r="BM559">
        <v>3.1666666666666669E-2</v>
      </c>
      <c r="BN559" s="1" t="s">
        <v>2621</v>
      </c>
      <c r="BO559" s="1" t="s">
        <v>3278</v>
      </c>
      <c r="BP559" s="1" t="s">
        <v>525</v>
      </c>
      <c r="BQ559" s="1" t="s">
        <v>526</v>
      </c>
      <c r="BR559" s="1" t="s">
        <v>525</v>
      </c>
      <c r="BS559" s="1" t="s">
        <v>526</v>
      </c>
      <c r="BT559">
        <v>899</v>
      </c>
      <c r="BU559" s="1" t="s">
        <v>1344</v>
      </c>
      <c r="BV559" s="1" t="s">
        <v>398</v>
      </c>
      <c r="BW559" s="1" t="s">
        <v>430</v>
      </c>
      <c r="BX559" s="1" t="s">
        <v>3277</v>
      </c>
      <c r="BY559" s="1" t="s">
        <v>2040</v>
      </c>
      <c r="BZ559" s="1" t="s">
        <v>2056</v>
      </c>
      <c r="CA559" s="1" t="s">
        <v>2051</v>
      </c>
      <c r="CB559" s="1"/>
      <c r="CC559" s="1"/>
      <c r="CD559">
        <v>0</v>
      </c>
      <c r="CF559" s="1" t="s">
        <v>411</v>
      </c>
      <c r="CG559">
        <v>0</v>
      </c>
      <c r="CH559" s="1" t="s">
        <v>2621</v>
      </c>
      <c r="CI559" s="1" t="s">
        <v>640</v>
      </c>
      <c r="CJ559" t="b">
        <v>0</v>
      </c>
      <c r="CK559" t="b">
        <v>0</v>
      </c>
      <c r="CL559" t="b">
        <v>0</v>
      </c>
      <c r="CM559" t="b">
        <v>0</v>
      </c>
      <c r="CN559">
        <v>0</v>
      </c>
      <c r="CO559" t="b">
        <v>1</v>
      </c>
      <c r="CP559">
        <v>0.32619205099999998</v>
      </c>
      <c r="CT559">
        <v>4.4999999999999998E-2</v>
      </c>
      <c r="CU559">
        <v>0</v>
      </c>
      <c r="CV559">
        <v>0</v>
      </c>
      <c r="CZ559">
        <v>0.20763520899999999</v>
      </c>
      <c r="DA559">
        <v>0</v>
      </c>
      <c r="DB559">
        <v>0</v>
      </c>
      <c r="DC559">
        <v>0</v>
      </c>
      <c r="DD559">
        <v>0</v>
      </c>
      <c r="DE559">
        <v>0</v>
      </c>
      <c r="DF559">
        <v>0.20763520899999999</v>
      </c>
      <c r="DG559">
        <v>0</v>
      </c>
    </row>
    <row r="560" spans="1:111" x14ac:dyDescent="0.3">
      <c r="A560" s="1" t="s">
        <v>525</v>
      </c>
      <c r="B560" s="1" t="s">
        <v>526</v>
      </c>
      <c r="C560">
        <v>278</v>
      </c>
      <c r="D560" s="1" t="s">
        <v>525</v>
      </c>
      <c r="E560" s="1" t="s">
        <v>526</v>
      </c>
      <c r="F560" t="b">
        <v>1</v>
      </c>
      <c r="G560" s="1" t="s">
        <v>398</v>
      </c>
      <c r="H560">
        <v>0.45500000000000002</v>
      </c>
      <c r="I560" s="1" t="s">
        <v>3276</v>
      </c>
      <c r="J560" s="1" t="s">
        <v>903</v>
      </c>
      <c r="K560" s="1" t="s">
        <v>3277</v>
      </c>
      <c r="L560" s="1" t="s">
        <v>2040</v>
      </c>
      <c r="M560" s="1" t="s">
        <v>2056</v>
      </c>
      <c r="N560" s="1"/>
      <c r="O560" s="1" t="s">
        <v>2051</v>
      </c>
      <c r="P560">
        <v>3</v>
      </c>
      <c r="Q560">
        <v>2</v>
      </c>
      <c r="R560" t="b">
        <v>0</v>
      </c>
      <c r="T560" s="1" t="s">
        <v>411</v>
      </c>
      <c r="U560" s="1" t="s">
        <v>411</v>
      </c>
      <c r="V560" t="b">
        <v>1</v>
      </c>
      <c r="W560">
        <v>3.9473683799999999</v>
      </c>
      <c r="X560">
        <v>1</v>
      </c>
      <c r="Y560">
        <v>0.43258827900000002</v>
      </c>
      <c r="Z560">
        <v>2.8333333333333332E-2</v>
      </c>
      <c r="AA560">
        <v>0</v>
      </c>
      <c r="AB560">
        <v>0</v>
      </c>
      <c r="AC560">
        <v>0</v>
      </c>
      <c r="AD560">
        <v>0</v>
      </c>
      <c r="AE560">
        <v>0</v>
      </c>
      <c r="AF560">
        <v>0</v>
      </c>
      <c r="AG560">
        <v>0</v>
      </c>
      <c r="AH560">
        <v>0</v>
      </c>
      <c r="AI560">
        <v>0</v>
      </c>
      <c r="AJ560">
        <v>0</v>
      </c>
      <c r="AK560">
        <v>0.43258827900000002</v>
      </c>
      <c r="AL560">
        <v>3.3333333333333333E-2</v>
      </c>
      <c r="AM560">
        <v>0</v>
      </c>
      <c r="AO560">
        <v>0</v>
      </c>
      <c r="AP560">
        <v>0</v>
      </c>
      <c r="AQ560">
        <v>6.1666666666666668E-2</v>
      </c>
      <c r="AR560">
        <v>0</v>
      </c>
      <c r="AS560">
        <v>0</v>
      </c>
      <c r="AT560">
        <v>6.1666666666666668E-2</v>
      </c>
      <c r="AU560">
        <v>0</v>
      </c>
      <c r="AV560">
        <v>0</v>
      </c>
      <c r="AX560" s="1" t="s">
        <v>1563</v>
      </c>
      <c r="AY560">
        <v>45</v>
      </c>
      <c r="AZ560">
        <v>17.829999900000001</v>
      </c>
      <c r="BA560">
        <v>0.15166666666666667</v>
      </c>
      <c r="BB560">
        <v>0.15166666666666667</v>
      </c>
      <c r="BC560">
        <v>1.6666666666666668E-3</v>
      </c>
      <c r="BI560">
        <v>0.10833333333333334</v>
      </c>
      <c r="BJ560">
        <v>0</v>
      </c>
      <c r="BK560">
        <v>0.26</v>
      </c>
      <c r="BM560">
        <v>3.1666666666666669E-2</v>
      </c>
      <c r="BN560" s="1" t="s">
        <v>2621</v>
      </c>
      <c r="BO560" s="1" t="s">
        <v>3279</v>
      </c>
      <c r="BP560" s="1" t="s">
        <v>525</v>
      </c>
      <c r="BQ560" s="1" t="s">
        <v>526</v>
      </c>
      <c r="BR560" s="1" t="s">
        <v>525</v>
      </c>
      <c r="BS560" s="1" t="s">
        <v>526</v>
      </c>
      <c r="BT560">
        <v>900</v>
      </c>
      <c r="BU560" s="1" t="s">
        <v>1341</v>
      </c>
      <c r="BV560" s="1" t="s">
        <v>398</v>
      </c>
      <c r="BW560" s="1" t="s">
        <v>429</v>
      </c>
      <c r="BX560" s="1" t="s">
        <v>3277</v>
      </c>
      <c r="BY560" s="1" t="s">
        <v>2040</v>
      </c>
      <c r="BZ560" s="1" t="s">
        <v>2056</v>
      </c>
      <c r="CA560" s="1" t="s">
        <v>2051</v>
      </c>
      <c r="CB560" s="1"/>
      <c r="CC560" s="1"/>
      <c r="CD560">
        <v>0</v>
      </c>
      <c r="CF560" s="1" t="s">
        <v>411</v>
      </c>
      <c r="CG560">
        <v>1</v>
      </c>
      <c r="CH560" s="1" t="s">
        <v>2621</v>
      </c>
      <c r="CI560" s="1" t="s">
        <v>640</v>
      </c>
      <c r="CJ560" t="b">
        <v>0</v>
      </c>
      <c r="CK560" t="b">
        <v>0</v>
      </c>
      <c r="CL560" t="b">
        <v>0</v>
      </c>
      <c r="CM560" t="b">
        <v>0</v>
      </c>
      <c r="CN560">
        <v>0</v>
      </c>
      <c r="CO560" t="b">
        <v>1</v>
      </c>
      <c r="CP560">
        <v>0.39984947399999998</v>
      </c>
      <c r="CT560">
        <v>5.5E-2</v>
      </c>
      <c r="CU560">
        <v>1.6666666666666668E-3</v>
      </c>
      <c r="CV560">
        <v>0</v>
      </c>
      <c r="CZ560">
        <v>9.7087852700000005E-2</v>
      </c>
      <c r="DA560">
        <v>0</v>
      </c>
      <c r="DB560">
        <v>0</v>
      </c>
      <c r="DC560">
        <v>0</v>
      </c>
      <c r="DD560">
        <v>0</v>
      </c>
      <c r="DE560">
        <v>0</v>
      </c>
      <c r="DF560">
        <v>9.7087852700000005E-2</v>
      </c>
      <c r="DG560">
        <v>0</v>
      </c>
    </row>
    <row r="561" spans="1:111" x14ac:dyDescent="0.3">
      <c r="A561" s="1" t="s">
        <v>525</v>
      </c>
      <c r="B561" s="1" t="s">
        <v>526</v>
      </c>
      <c r="C561">
        <v>278</v>
      </c>
      <c r="D561" s="1" t="s">
        <v>525</v>
      </c>
      <c r="E561" s="1" t="s">
        <v>526</v>
      </c>
      <c r="F561" t="b">
        <v>1</v>
      </c>
      <c r="G561" s="1" t="s">
        <v>398</v>
      </c>
      <c r="H561">
        <v>0.45500000000000002</v>
      </c>
      <c r="I561" s="1" t="s">
        <v>3276</v>
      </c>
      <c r="J561" s="1" t="s">
        <v>903</v>
      </c>
      <c r="K561" s="1" t="s">
        <v>3277</v>
      </c>
      <c r="L561" s="1" t="s">
        <v>2040</v>
      </c>
      <c r="M561" s="1" t="s">
        <v>2056</v>
      </c>
      <c r="N561" s="1"/>
      <c r="O561" s="1" t="s">
        <v>2051</v>
      </c>
      <c r="P561">
        <v>3</v>
      </c>
      <c r="Q561">
        <v>2</v>
      </c>
      <c r="R561" t="b">
        <v>0</v>
      </c>
      <c r="T561" s="1" t="s">
        <v>411</v>
      </c>
      <c r="U561" s="1" t="s">
        <v>411</v>
      </c>
      <c r="V561" t="b">
        <v>1</v>
      </c>
      <c r="W561">
        <v>3.9473683799999999</v>
      </c>
      <c r="X561">
        <v>1</v>
      </c>
      <c r="Y561">
        <v>0.43258827900000002</v>
      </c>
      <c r="Z561">
        <v>2.8333333333333332E-2</v>
      </c>
      <c r="AA561">
        <v>0</v>
      </c>
      <c r="AB561">
        <v>0</v>
      </c>
      <c r="AC561">
        <v>0</v>
      </c>
      <c r="AD561">
        <v>0</v>
      </c>
      <c r="AE561">
        <v>0</v>
      </c>
      <c r="AF561">
        <v>0</v>
      </c>
      <c r="AG561">
        <v>0</v>
      </c>
      <c r="AH561">
        <v>0</v>
      </c>
      <c r="AI561">
        <v>0</v>
      </c>
      <c r="AJ561">
        <v>0</v>
      </c>
      <c r="AK561">
        <v>0.43258827900000002</v>
      </c>
      <c r="AL561">
        <v>3.3333333333333333E-2</v>
      </c>
      <c r="AM561">
        <v>0</v>
      </c>
      <c r="AO561">
        <v>0</v>
      </c>
      <c r="AP561">
        <v>0</v>
      </c>
      <c r="AQ561">
        <v>6.1666666666666668E-2</v>
      </c>
      <c r="AR561">
        <v>0</v>
      </c>
      <c r="AS561">
        <v>0</v>
      </c>
      <c r="AT561">
        <v>6.1666666666666668E-2</v>
      </c>
      <c r="AU561">
        <v>0</v>
      </c>
      <c r="AV561">
        <v>0</v>
      </c>
      <c r="AX561" s="1" t="s">
        <v>1563</v>
      </c>
      <c r="AY561">
        <v>45</v>
      </c>
      <c r="AZ561">
        <v>17.829999900000001</v>
      </c>
      <c r="BA561">
        <v>0.15166666666666667</v>
      </c>
      <c r="BB561">
        <v>0.15166666666666667</v>
      </c>
      <c r="BC561">
        <v>1.6666666666666668E-3</v>
      </c>
      <c r="BI561">
        <v>0.10833333333333334</v>
      </c>
      <c r="BJ561">
        <v>0</v>
      </c>
      <c r="BK561">
        <v>0.26</v>
      </c>
      <c r="BM561">
        <v>3.1666666666666669E-2</v>
      </c>
      <c r="BN561" s="1" t="s">
        <v>2621</v>
      </c>
      <c r="BO561" s="1" t="s">
        <v>3280</v>
      </c>
      <c r="BP561" s="1" t="s">
        <v>525</v>
      </c>
      <c r="BQ561" s="1" t="s">
        <v>526</v>
      </c>
      <c r="BR561" s="1" t="s">
        <v>525</v>
      </c>
      <c r="BS561" s="1" t="s">
        <v>526</v>
      </c>
      <c r="BT561">
        <v>901</v>
      </c>
      <c r="BU561" s="1" t="s">
        <v>1343</v>
      </c>
      <c r="BV561" s="1" t="s">
        <v>398</v>
      </c>
      <c r="BW561" s="1" t="s">
        <v>567</v>
      </c>
      <c r="BX561" s="1" t="s">
        <v>3277</v>
      </c>
      <c r="BY561" s="1" t="s">
        <v>2040</v>
      </c>
      <c r="BZ561" s="1" t="s">
        <v>2056</v>
      </c>
      <c r="CA561" s="1" t="s">
        <v>2051</v>
      </c>
      <c r="CB561" s="1"/>
      <c r="CC561" s="1"/>
      <c r="CD561">
        <v>0</v>
      </c>
      <c r="CF561" s="1" t="s">
        <v>411</v>
      </c>
      <c r="CG561">
        <v>1</v>
      </c>
      <c r="CH561" s="1" t="s">
        <v>2621</v>
      </c>
      <c r="CI561" s="1" t="s">
        <v>640</v>
      </c>
      <c r="CJ561" t="b">
        <v>0</v>
      </c>
      <c r="CK561" t="b">
        <v>0</v>
      </c>
      <c r="CL561" t="b">
        <v>0</v>
      </c>
      <c r="CM561" t="b">
        <v>0</v>
      </c>
      <c r="CN561">
        <v>0</v>
      </c>
      <c r="CO561" t="b">
        <v>1</v>
      </c>
      <c r="CP561">
        <v>0.37473586199999998</v>
      </c>
      <c r="CT561">
        <v>5.1666666666666666E-2</v>
      </c>
      <c r="CU561">
        <v>0</v>
      </c>
      <c r="CV561">
        <v>0</v>
      </c>
      <c r="CZ561">
        <v>0.12786523999999999</v>
      </c>
      <c r="DA561">
        <v>0</v>
      </c>
      <c r="DB561">
        <v>0</v>
      </c>
      <c r="DC561">
        <v>0</v>
      </c>
      <c r="DD561">
        <v>0</v>
      </c>
      <c r="DE561">
        <v>0</v>
      </c>
      <c r="DF561">
        <v>0.12786523999999999</v>
      </c>
      <c r="DG561">
        <v>0</v>
      </c>
    </row>
    <row r="562" spans="1:111" x14ac:dyDescent="0.3">
      <c r="A562" s="1" t="s">
        <v>525</v>
      </c>
      <c r="B562" s="1" t="s">
        <v>526</v>
      </c>
      <c r="C562">
        <v>107</v>
      </c>
      <c r="D562" s="1" t="s">
        <v>525</v>
      </c>
      <c r="E562" s="1" t="s">
        <v>526</v>
      </c>
      <c r="F562" t="b">
        <v>1</v>
      </c>
      <c r="G562" s="1" t="s">
        <v>398</v>
      </c>
      <c r="H562">
        <v>0.51500000000000001</v>
      </c>
      <c r="I562" s="1" t="s">
        <v>3281</v>
      </c>
      <c r="J562" s="1" t="s">
        <v>743</v>
      </c>
      <c r="K562" s="1" t="s">
        <v>3282</v>
      </c>
      <c r="L562" s="1" t="s">
        <v>2961</v>
      </c>
      <c r="M562" s="1" t="s">
        <v>2056</v>
      </c>
      <c r="N562" s="1"/>
      <c r="O562" s="1" t="s">
        <v>2051</v>
      </c>
      <c r="P562">
        <v>8</v>
      </c>
      <c r="Q562">
        <v>4</v>
      </c>
      <c r="R562" t="b">
        <v>0</v>
      </c>
      <c r="T562" s="1" t="s">
        <v>411</v>
      </c>
      <c r="U562" s="1" t="s">
        <v>395</v>
      </c>
      <c r="V562" t="b">
        <v>1</v>
      </c>
      <c r="W562">
        <v>8.7527351400000004</v>
      </c>
      <c r="X562">
        <v>2</v>
      </c>
      <c r="Y562">
        <v>0.85557550199999999</v>
      </c>
      <c r="Z562">
        <v>5.5E-2</v>
      </c>
      <c r="AA562">
        <v>0</v>
      </c>
      <c r="AB562">
        <v>0</v>
      </c>
      <c r="AC562">
        <v>0</v>
      </c>
      <c r="AD562">
        <v>0</v>
      </c>
      <c r="AE562">
        <v>0</v>
      </c>
      <c r="AF562">
        <v>0</v>
      </c>
      <c r="AG562">
        <v>0</v>
      </c>
      <c r="AH562">
        <v>0</v>
      </c>
      <c r="AI562">
        <v>0</v>
      </c>
      <c r="AJ562">
        <v>0</v>
      </c>
      <c r="AK562">
        <v>0.85557550199999999</v>
      </c>
      <c r="AL562">
        <v>6.6666666666666666E-2</v>
      </c>
      <c r="AM562">
        <v>0</v>
      </c>
      <c r="AO562">
        <v>0</v>
      </c>
      <c r="AP562">
        <v>0</v>
      </c>
      <c r="AQ562">
        <v>0.12166666666666667</v>
      </c>
      <c r="AR562">
        <v>0</v>
      </c>
      <c r="AS562">
        <v>0</v>
      </c>
      <c r="AT562">
        <v>0.12166666666666667</v>
      </c>
      <c r="AU562">
        <v>0</v>
      </c>
      <c r="AV562">
        <v>0</v>
      </c>
      <c r="AX562" s="1" t="s">
        <v>1563</v>
      </c>
      <c r="AY562">
        <v>23</v>
      </c>
      <c r="AZ562">
        <v>13.9130001</v>
      </c>
      <c r="BA562">
        <v>0.13</v>
      </c>
      <c r="BB562">
        <v>0.13333333333333333</v>
      </c>
      <c r="BC562">
        <v>0.08</v>
      </c>
      <c r="BI562">
        <v>8.8333333333333333E-2</v>
      </c>
      <c r="BJ562">
        <v>0</v>
      </c>
      <c r="BK562">
        <v>0.21833333333333332</v>
      </c>
      <c r="BM562">
        <v>6.3333333333333339E-2</v>
      </c>
      <c r="BN562" s="1" t="s">
        <v>2621</v>
      </c>
      <c r="BO562" s="1" t="s">
        <v>3283</v>
      </c>
      <c r="BP562" s="1" t="s">
        <v>525</v>
      </c>
      <c r="BQ562" s="1" t="s">
        <v>526</v>
      </c>
      <c r="BR562" s="1" t="s">
        <v>525</v>
      </c>
      <c r="BS562" s="1" t="s">
        <v>526</v>
      </c>
      <c r="BT562">
        <v>400</v>
      </c>
      <c r="BU562" s="1" t="s">
        <v>1350</v>
      </c>
      <c r="BV562" s="1" t="s">
        <v>398</v>
      </c>
      <c r="BW562" s="1" t="s">
        <v>405</v>
      </c>
      <c r="BX562" s="1" t="s">
        <v>3282</v>
      </c>
      <c r="BY562" s="1" t="s">
        <v>2961</v>
      </c>
      <c r="BZ562" s="1" t="s">
        <v>2056</v>
      </c>
      <c r="CA562" s="1" t="s">
        <v>2051</v>
      </c>
      <c r="CB562" s="1"/>
      <c r="CC562" s="1"/>
      <c r="CD562">
        <v>0</v>
      </c>
      <c r="CF562" s="1" t="s">
        <v>395</v>
      </c>
      <c r="CG562">
        <v>0</v>
      </c>
      <c r="CH562" s="1" t="s">
        <v>2621</v>
      </c>
      <c r="CI562" s="1" t="s">
        <v>640</v>
      </c>
      <c r="CJ562" t="b">
        <v>0</v>
      </c>
      <c r="CK562" t="b">
        <v>0</v>
      </c>
      <c r="CL562" t="b">
        <v>0</v>
      </c>
      <c r="CM562" t="b">
        <v>0</v>
      </c>
      <c r="CN562">
        <v>0</v>
      </c>
      <c r="CO562" t="b">
        <v>1</v>
      </c>
      <c r="CP562">
        <v>6.2894552899999998E-2</v>
      </c>
      <c r="CT562">
        <v>8.3333333333333332E-3</v>
      </c>
      <c r="CU562">
        <v>0</v>
      </c>
      <c r="CV562">
        <v>0</v>
      </c>
      <c r="CZ562">
        <v>3.1405501099999997E-2</v>
      </c>
      <c r="DA562">
        <v>0</v>
      </c>
      <c r="DB562">
        <v>0</v>
      </c>
      <c r="DC562">
        <v>0</v>
      </c>
      <c r="DD562">
        <v>0</v>
      </c>
      <c r="DE562">
        <v>0</v>
      </c>
      <c r="DF562">
        <v>3.1405501099999997E-2</v>
      </c>
      <c r="DG562">
        <v>0</v>
      </c>
    </row>
    <row r="563" spans="1:111" x14ac:dyDescent="0.3">
      <c r="A563" s="1" t="s">
        <v>525</v>
      </c>
      <c r="B563" s="1" t="s">
        <v>526</v>
      </c>
      <c r="C563">
        <v>107</v>
      </c>
      <c r="D563" s="1" t="s">
        <v>525</v>
      </c>
      <c r="E563" s="1" t="s">
        <v>526</v>
      </c>
      <c r="F563" t="b">
        <v>1</v>
      </c>
      <c r="G563" s="1" t="s">
        <v>398</v>
      </c>
      <c r="H563">
        <v>0.51500000000000001</v>
      </c>
      <c r="I563" s="1" t="s">
        <v>3281</v>
      </c>
      <c r="J563" s="1" t="s">
        <v>743</v>
      </c>
      <c r="K563" s="1" t="s">
        <v>3282</v>
      </c>
      <c r="L563" s="1" t="s">
        <v>2961</v>
      </c>
      <c r="M563" s="1" t="s">
        <v>2056</v>
      </c>
      <c r="N563" s="1"/>
      <c r="O563" s="1" t="s">
        <v>2051</v>
      </c>
      <c r="P563">
        <v>8</v>
      </c>
      <c r="Q563">
        <v>4</v>
      </c>
      <c r="R563" t="b">
        <v>0</v>
      </c>
      <c r="T563" s="1" t="s">
        <v>411</v>
      </c>
      <c r="U563" s="1" t="s">
        <v>395</v>
      </c>
      <c r="V563" t="b">
        <v>1</v>
      </c>
      <c r="W563">
        <v>8.7527351400000004</v>
      </c>
      <c r="X563">
        <v>2</v>
      </c>
      <c r="Y563">
        <v>0.85557550199999999</v>
      </c>
      <c r="Z563">
        <v>5.5E-2</v>
      </c>
      <c r="AA563">
        <v>0</v>
      </c>
      <c r="AB563">
        <v>0</v>
      </c>
      <c r="AC563">
        <v>0</v>
      </c>
      <c r="AD563">
        <v>0</v>
      </c>
      <c r="AE563">
        <v>0</v>
      </c>
      <c r="AF563">
        <v>0</v>
      </c>
      <c r="AG563">
        <v>0</v>
      </c>
      <c r="AH563">
        <v>0</v>
      </c>
      <c r="AI563">
        <v>0</v>
      </c>
      <c r="AJ563">
        <v>0</v>
      </c>
      <c r="AK563">
        <v>0.85557550199999999</v>
      </c>
      <c r="AL563">
        <v>6.6666666666666666E-2</v>
      </c>
      <c r="AM563">
        <v>0</v>
      </c>
      <c r="AO563">
        <v>0</v>
      </c>
      <c r="AP563">
        <v>0</v>
      </c>
      <c r="AQ563">
        <v>0.12166666666666667</v>
      </c>
      <c r="AR563">
        <v>0</v>
      </c>
      <c r="AS563">
        <v>0</v>
      </c>
      <c r="AT563">
        <v>0.12166666666666667</v>
      </c>
      <c r="AU563">
        <v>0</v>
      </c>
      <c r="AV563">
        <v>0</v>
      </c>
      <c r="AX563" s="1" t="s">
        <v>1563</v>
      </c>
      <c r="AY563">
        <v>23</v>
      </c>
      <c r="AZ563">
        <v>13.9130001</v>
      </c>
      <c r="BA563">
        <v>0.13</v>
      </c>
      <c r="BB563">
        <v>0.13333333333333333</v>
      </c>
      <c r="BC563">
        <v>0.08</v>
      </c>
      <c r="BI563">
        <v>8.8333333333333333E-2</v>
      </c>
      <c r="BJ563">
        <v>0</v>
      </c>
      <c r="BK563">
        <v>0.21833333333333332</v>
      </c>
      <c r="BM563">
        <v>6.3333333333333339E-2</v>
      </c>
      <c r="BN563" s="1" t="s">
        <v>2621</v>
      </c>
      <c r="BO563" s="1" t="s">
        <v>3284</v>
      </c>
      <c r="BP563" s="1" t="s">
        <v>525</v>
      </c>
      <c r="BQ563" s="1" t="s">
        <v>526</v>
      </c>
      <c r="BR563" s="1" t="s">
        <v>525</v>
      </c>
      <c r="BS563" s="1" t="s">
        <v>526</v>
      </c>
      <c r="BT563">
        <v>401</v>
      </c>
      <c r="BU563" s="1" t="s">
        <v>1328</v>
      </c>
      <c r="BV563" s="1" t="s">
        <v>398</v>
      </c>
      <c r="BW563" s="1" t="s">
        <v>746</v>
      </c>
      <c r="BX563" s="1" t="s">
        <v>3282</v>
      </c>
      <c r="BY563" s="1" t="s">
        <v>2961</v>
      </c>
      <c r="BZ563" s="1" t="s">
        <v>2056</v>
      </c>
      <c r="CA563" s="1" t="s">
        <v>2051</v>
      </c>
      <c r="CB563" s="1"/>
      <c r="CC563" s="1"/>
      <c r="CD563">
        <v>0</v>
      </c>
      <c r="CF563" s="1" t="s">
        <v>395</v>
      </c>
      <c r="CG563">
        <v>0</v>
      </c>
      <c r="CH563" s="1" t="s">
        <v>2621</v>
      </c>
      <c r="CI563" s="1" t="s">
        <v>640</v>
      </c>
      <c r="CJ563" t="b">
        <v>0</v>
      </c>
      <c r="CK563" t="b">
        <v>0</v>
      </c>
      <c r="CL563" t="b">
        <v>0</v>
      </c>
      <c r="CM563" t="b">
        <v>0</v>
      </c>
      <c r="CN563">
        <v>0</v>
      </c>
      <c r="CO563" t="b">
        <v>1</v>
      </c>
      <c r="CP563">
        <v>2.3086905500000001E-2</v>
      </c>
      <c r="CT563">
        <v>3.3333333333333335E-3</v>
      </c>
      <c r="CU563">
        <v>0</v>
      </c>
      <c r="CV563">
        <v>0</v>
      </c>
      <c r="CZ563">
        <v>1.07675996E-2</v>
      </c>
      <c r="DA563">
        <v>0</v>
      </c>
      <c r="DB563">
        <v>0</v>
      </c>
      <c r="DC563">
        <v>0</v>
      </c>
      <c r="DD563">
        <v>0</v>
      </c>
      <c r="DE563">
        <v>0</v>
      </c>
      <c r="DF563">
        <v>1.07675996E-2</v>
      </c>
      <c r="DG563">
        <v>0</v>
      </c>
    </row>
    <row r="564" spans="1:111" x14ac:dyDescent="0.3">
      <c r="A564" s="1" t="s">
        <v>525</v>
      </c>
      <c r="B564" s="1" t="s">
        <v>526</v>
      </c>
      <c r="C564">
        <v>107</v>
      </c>
      <c r="D564" s="1" t="s">
        <v>525</v>
      </c>
      <c r="E564" s="1" t="s">
        <v>526</v>
      </c>
      <c r="F564" t="b">
        <v>1</v>
      </c>
      <c r="G564" s="1" t="s">
        <v>398</v>
      </c>
      <c r="H564">
        <v>0.51500000000000001</v>
      </c>
      <c r="I564" s="1" t="s">
        <v>3281</v>
      </c>
      <c r="J564" s="1" t="s">
        <v>743</v>
      </c>
      <c r="K564" s="1" t="s">
        <v>3282</v>
      </c>
      <c r="L564" s="1" t="s">
        <v>2961</v>
      </c>
      <c r="M564" s="1" t="s">
        <v>2056</v>
      </c>
      <c r="N564" s="1"/>
      <c r="O564" s="1" t="s">
        <v>2051</v>
      </c>
      <c r="P564">
        <v>8</v>
      </c>
      <c r="Q564">
        <v>4</v>
      </c>
      <c r="R564" t="b">
        <v>0</v>
      </c>
      <c r="T564" s="1" t="s">
        <v>411</v>
      </c>
      <c r="U564" s="1" t="s">
        <v>395</v>
      </c>
      <c r="V564" t="b">
        <v>1</v>
      </c>
      <c r="W564">
        <v>8.7527351400000004</v>
      </c>
      <c r="X564">
        <v>2</v>
      </c>
      <c r="Y564">
        <v>0.85557550199999999</v>
      </c>
      <c r="Z564">
        <v>5.5E-2</v>
      </c>
      <c r="AA564">
        <v>0</v>
      </c>
      <c r="AB564">
        <v>0</v>
      </c>
      <c r="AC564">
        <v>0</v>
      </c>
      <c r="AD564">
        <v>0</v>
      </c>
      <c r="AE564">
        <v>0</v>
      </c>
      <c r="AF564">
        <v>0</v>
      </c>
      <c r="AG564">
        <v>0</v>
      </c>
      <c r="AH564">
        <v>0</v>
      </c>
      <c r="AI564">
        <v>0</v>
      </c>
      <c r="AJ564">
        <v>0</v>
      </c>
      <c r="AK564">
        <v>0.85557550199999999</v>
      </c>
      <c r="AL564">
        <v>6.6666666666666666E-2</v>
      </c>
      <c r="AM564">
        <v>0</v>
      </c>
      <c r="AO564">
        <v>0</v>
      </c>
      <c r="AP564">
        <v>0</v>
      </c>
      <c r="AQ564">
        <v>0.12166666666666667</v>
      </c>
      <c r="AR564">
        <v>0</v>
      </c>
      <c r="AS564">
        <v>0</v>
      </c>
      <c r="AT564">
        <v>0.12166666666666667</v>
      </c>
      <c r="AU564">
        <v>0</v>
      </c>
      <c r="AV564">
        <v>0</v>
      </c>
      <c r="AX564" s="1" t="s">
        <v>1563</v>
      </c>
      <c r="AY564">
        <v>23</v>
      </c>
      <c r="AZ564">
        <v>13.9130001</v>
      </c>
      <c r="BA564">
        <v>0.13</v>
      </c>
      <c r="BB564">
        <v>0.13333333333333333</v>
      </c>
      <c r="BC564">
        <v>0.08</v>
      </c>
      <c r="BI564">
        <v>8.8333333333333333E-2</v>
      </c>
      <c r="BJ564">
        <v>0</v>
      </c>
      <c r="BK564">
        <v>0.21833333333333332</v>
      </c>
      <c r="BM564">
        <v>6.3333333333333339E-2</v>
      </c>
      <c r="BN564" s="1" t="s">
        <v>2621</v>
      </c>
      <c r="BO564" s="1" t="s">
        <v>3285</v>
      </c>
      <c r="BP564" s="1" t="s">
        <v>525</v>
      </c>
      <c r="BQ564" s="1" t="s">
        <v>526</v>
      </c>
      <c r="BR564" s="1" t="s">
        <v>525</v>
      </c>
      <c r="BS564" s="1" t="s">
        <v>526</v>
      </c>
      <c r="BT564">
        <v>402</v>
      </c>
      <c r="BU564" s="1" t="s">
        <v>1349</v>
      </c>
      <c r="BV564" s="1" t="s">
        <v>398</v>
      </c>
      <c r="BW564" s="1" t="s">
        <v>407</v>
      </c>
      <c r="BX564" s="1" t="s">
        <v>3282</v>
      </c>
      <c r="BY564" s="1" t="s">
        <v>2961</v>
      </c>
      <c r="BZ564" s="1" t="s">
        <v>2056</v>
      </c>
      <c r="CA564" s="1" t="s">
        <v>2051</v>
      </c>
      <c r="CB564" s="1"/>
      <c r="CC564" s="1"/>
      <c r="CD564">
        <v>0</v>
      </c>
      <c r="CF564" s="1" t="s">
        <v>395</v>
      </c>
      <c r="CG564">
        <v>4</v>
      </c>
      <c r="CH564" s="1" t="s">
        <v>2621</v>
      </c>
      <c r="CI564" s="1" t="s">
        <v>640</v>
      </c>
      <c r="CJ564" t="b">
        <v>0</v>
      </c>
      <c r="CK564" t="b">
        <v>0</v>
      </c>
      <c r="CL564" t="b">
        <v>0</v>
      </c>
      <c r="CM564" t="b">
        <v>0</v>
      </c>
      <c r="CN564">
        <v>0</v>
      </c>
      <c r="CO564" t="b">
        <v>1</v>
      </c>
      <c r="CP564">
        <v>0.64754998699999999</v>
      </c>
      <c r="CT564">
        <v>0.105</v>
      </c>
      <c r="CU564">
        <v>0.08</v>
      </c>
      <c r="CV564">
        <v>0</v>
      </c>
      <c r="CZ564">
        <v>0.758308172</v>
      </c>
      <c r="DA564">
        <v>0</v>
      </c>
      <c r="DB564">
        <v>0</v>
      </c>
      <c r="DC564">
        <v>0</v>
      </c>
      <c r="DD564">
        <v>0</v>
      </c>
      <c r="DE564">
        <v>0</v>
      </c>
      <c r="DF564">
        <v>0.758308172</v>
      </c>
      <c r="DG564">
        <v>0</v>
      </c>
    </row>
    <row r="565" spans="1:111" x14ac:dyDescent="0.3">
      <c r="A565" s="1" t="s">
        <v>525</v>
      </c>
      <c r="B565" s="1" t="s">
        <v>526</v>
      </c>
      <c r="C565">
        <v>107</v>
      </c>
      <c r="D565" s="1" t="s">
        <v>525</v>
      </c>
      <c r="E565" s="1" t="s">
        <v>526</v>
      </c>
      <c r="F565" t="b">
        <v>1</v>
      </c>
      <c r="G565" s="1" t="s">
        <v>398</v>
      </c>
      <c r="H565">
        <v>0.51500000000000001</v>
      </c>
      <c r="I565" s="1" t="s">
        <v>3281</v>
      </c>
      <c r="J565" s="1" t="s">
        <v>743</v>
      </c>
      <c r="K565" s="1" t="s">
        <v>3282</v>
      </c>
      <c r="L565" s="1" t="s">
        <v>2961</v>
      </c>
      <c r="M565" s="1" t="s">
        <v>2056</v>
      </c>
      <c r="N565" s="1"/>
      <c r="O565" s="1" t="s">
        <v>2051</v>
      </c>
      <c r="P565">
        <v>8</v>
      </c>
      <c r="Q565">
        <v>4</v>
      </c>
      <c r="R565" t="b">
        <v>0</v>
      </c>
      <c r="T565" s="1" t="s">
        <v>411</v>
      </c>
      <c r="U565" s="1" t="s">
        <v>395</v>
      </c>
      <c r="V565" t="b">
        <v>1</v>
      </c>
      <c r="W565">
        <v>8.7527351400000004</v>
      </c>
      <c r="X565">
        <v>2</v>
      </c>
      <c r="Y565">
        <v>0.85557550199999999</v>
      </c>
      <c r="Z565">
        <v>5.5E-2</v>
      </c>
      <c r="AA565">
        <v>0</v>
      </c>
      <c r="AB565">
        <v>0</v>
      </c>
      <c r="AC565">
        <v>0</v>
      </c>
      <c r="AD565">
        <v>0</v>
      </c>
      <c r="AE565">
        <v>0</v>
      </c>
      <c r="AF565">
        <v>0</v>
      </c>
      <c r="AG565">
        <v>0</v>
      </c>
      <c r="AH565">
        <v>0</v>
      </c>
      <c r="AI565">
        <v>0</v>
      </c>
      <c r="AJ565">
        <v>0</v>
      </c>
      <c r="AK565">
        <v>0.85557550199999999</v>
      </c>
      <c r="AL565">
        <v>6.6666666666666666E-2</v>
      </c>
      <c r="AM565">
        <v>0</v>
      </c>
      <c r="AO565">
        <v>0</v>
      </c>
      <c r="AP565">
        <v>0</v>
      </c>
      <c r="AQ565">
        <v>0.12166666666666667</v>
      </c>
      <c r="AR565">
        <v>0</v>
      </c>
      <c r="AS565">
        <v>0</v>
      </c>
      <c r="AT565">
        <v>0.12166666666666667</v>
      </c>
      <c r="AU565">
        <v>0</v>
      </c>
      <c r="AV565">
        <v>0</v>
      </c>
      <c r="AX565" s="1" t="s">
        <v>1563</v>
      </c>
      <c r="AY565">
        <v>23</v>
      </c>
      <c r="AZ565">
        <v>13.9130001</v>
      </c>
      <c r="BA565">
        <v>0.13</v>
      </c>
      <c r="BB565">
        <v>0.13333333333333333</v>
      </c>
      <c r="BC565">
        <v>0.08</v>
      </c>
      <c r="BI565">
        <v>8.8333333333333333E-2</v>
      </c>
      <c r="BJ565">
        <v>0</v>
      </c>
      <c r="BK565">
        <v>0.21833333333333332</v>
      </c>
      <c r="BM565">
        <v>6.3333333333333339E-2</v>
      </c>
      <c r="BN565" s="1" t="s">
        <v>2621</v>
      </c>
      <c r="BO565" s="1" t="s">
        <v>3286</v>
      </c>
      <c r="BP565" s="1" t="s">
        <v>525</v>
      </c>
      <c r="BQ565" s="1" t="s">
        <v>526</v>
      </c>
      <c r="BR565" s="1" t="s">
        <v>525</v>
      </c>
      <c r="BS565" s="1" t="s">
        <v>526</v>
      </c>
      <c r="BT565">
        <v>398</v>
      </c>
      <c r="BU565" s="1" t="s">
        <v>1337</v>
      </c>
      <c r="BV565" s="1" t="s">
        <v>398</v>
      </c>
      <c r="BW565" s="1" t="s">
        <v>401</v>
      </c>
      <c r="BX565" s="1" t="s">
        <v>3282</v>
      </c>
      <c r="BY565" s="1" t="s">
        <v>2961</v>
      </c>
      <c r="BZ565" s="1" t="s">
        <v>2056</v>
      </c>
      <c r="CA565" s="1" t="s">
        <v>2051</v>
      </c>
      <c r="CB565" s="1"/>
      <c r="CC565" s="1"/>
      <c r="CD565">
        <v>0</v>
      </c>
      <c r="CF565" s="1" t="s">
        <v>395</v>
      </c>
      <c r="CG565">
        <v>0</v>
      </c>
      <c r="CH565" s="1" t="s">
        <v>2621</v>
      </c>
      <c r="CI565" s="1" t="s">
        <v>640</v>
      </c>
      <c r="CJ565" t="b">
        <v>0</v>
      </c>
      <c r="CK565" t="b">
        <v>0</v>
      </c>
      <c r="CL565" t="b">
        <v>0</v>
      </c>
      <c r="CM565" t="b">
        <v>0</v>
      </c>
      <c r="CN565">
        <v>0</v>
      </c>
      <c r="CO565" t="b">
        <v>1</v>
      </c>
      <c r="CP565">
        <v>0.11727944</v>
      </c>
      <c r="CT565">
        <v>1.6666666666666666E-2</v>
      </c>
      <c r="CU565">
        <v>0</v>
      </c>
      <c r="CV565">
        <v>0</v>
      </c>
      <c r="CZ565">
        <v>5.5094216000000001E-2</v>
      </c>
      <c r="DA565">
        <v>0</v>
      </c>
      <c r="DB565">
        <v>0</v>
      </c>
      <c r="DC565">
        <v>0</v>
      </c>
      <c r="DD565">
        <v>0</v>
      </c>
      <c r="DE565">
        <v>0</v>
      </c>
      <c r="DF565">
        <v>5.5094216000000001E-2</v>
      </c>
      <c r="DG565">
        <v>0</v>
      </c>
    </row>
    <row r="566" spans="1:111" x14ac:dyDescent="0.3">
      <c r="A566" s="1" t="s">
        <v>525</v>
      </c>
      <c r="B566" s="1" t="s">
        <v>526</v>
      </c>
      <c r="C566">
        <v>111</v>
      </c>
      <c r="D566" s="1" t="s">
        <v>525</v>
      </c>
      <c r="E566" s="1" t="s">
        <v>526</v>
      </c>
      <c r="F566" t="b">
        <v>1</v>
      </c>
      <c r="G566" s="1" t="s">
        <v>398</v>
      </c>
      <c r="H566">
        <v>0.72833333333333339</v>
      </c>
      <c r="I566" s="1" t="s">
        <v>3287</v>
      </c>
      <c r="J566" s="1" t="s">
        <v>3288</v>
      </c>
      <c r="K566" s="1" t="s">
        <v>3282</v>
      </c>
      <c r="L566" s="1" t="s">
        <v>2961</v>
      </c>
      <c r="M566" s="1" t="s">
        <v>2056</v>
      </c>
      <c r="N566" s="1"/>
      <c r="O566" s="1" t="s">
        <v>2051</v>
      </c>
      <c r="P566">
        <v>7</v>
      </c>
      <c r="Q566">
        <v>3</v>
      </c>
      <c r="R566" t="b">
        <v>1</v>
      </c>
      <c r="T566" s="1" t="s">
        <v>411</v>
      </c>
      <c r="U566" s="1" t="s">
        <v>395</v>
      </c>
      <c r="V566" t="b">
        <v>1</v>
      </c>
      <c r="W566">
        <v>8.8757400499999992</v>
      </c>
      <c r="X566">
        <v>1</v>
      </c>
      <c r="Y566">
        <v>1.0963211100000001</v>
      </c>
      <c r="Z566">
        <v>7.0000000000000007E-2</v>
      </c>
      <c r="AA566">
        <v>0</v>
      </c>
      <c r="AB566">
        <v>0</v>
      </c>
      <c r="AC566">
        <v>0</v>
      </c>
      <c r="AD566">
        <v>0</v>
      </c>
      <c r="AE566">
        <v>0</v>
      </c>
      <c r="AF566">
        <v>0</v>
      </c>
      <c r="AG566">
        <v>0</v>
      </c>
      <c r="AH566">
        <v>0</v>
      </c>
      <c r="AI566">
        <v>0</v>
      </c>
      <c r="AJ566">
        <v>0</v>
      </c>
      <c r="AK566">
        <v>1.0963211100000001</v>
      </c>
      <c r="AL566">
        <v>8.5000000000000006E-2</v>
      </c>
      <c r="AM566">
        <v>0</v>
      </c>
      <c r="AO566">
        <v>0</v>
      </c>
      <c r="AP566">
        <v>0</v>
      </c>
      <c r="AQ566">
        <v>0.155</v>
      </c>
      <c r="AR566">
        <v>0</v>
      </c>
      <c r="AS566">
        <v>0</v>
      </c>
      <c r="AT566">
        <v>0.155</v>
      </c>
      <c r="AU566">
        <v>0</v>
      </c>
      <c r="AV566">
        <v>0</v>
      </c>
      <c r="AX566" s="1" t="s">
        <v>1563</v>
      </c>
      <c r="AY566">
        <v>149.80000000000001</v>
      </c>
      <c r="AZ566">
        <v>13.9130001</v>
      </c>
      <c r="BA566">
        <v>0.32166666666666666</v>
      </c>
      <c r="BB566">
        <v>0.31666666666666665</v>
      </c>
      <c r="BC566">
        <v>0</v>
      </c>
      <c r="BI566">
        <v>0.04</v>
      </c>
      <c r="BJ566">
        <v>0</v>
      </c>
      <c r="BK566">
        <v>0.36166666666666669</v>
      </c>
      <c r="BM566">
        <v>4.6666666666666669E-2</v>
      </c>
      <c r="BN566" s="1" t="s">
        <v>2621</v>
      </c>
      <c r="BO566" s="1" t="s">
        <v>3289</v>
      </c>
      <c r="BP566" s="1" t="s">
        <v>525</v>
      </c>
      <c r="BQ566" s="1" t="s">
        <v>526</v>
      </c>
      <c r="BR566" s="1" t="s">
        <v>525</v>
      </c>
      <c r="BS566" s="1" t="s">
        <v>526</v>
      </c>
      <c r="BT566">
        <v>411</v>
      </c>
      <c r="BU566" s="1" t="s">
        <v>1357</v>
      </c>
      <c r="BV566" s="1" t="s">
        <v>398</v>
      </c>
      <c r="BW566" s="1" t="s">
        <v>524</v>
      </c>
      <c r="BX566" s="1" t="s">
        <v>3282</v>
      </c>
      <c r="BY566" s="1" t="s">
        <v>2961</v>
      </c>
      <c r="BZ566" s="1" t="s">
        <v>2056</v>
      </c>
      <c r="CA566" s="1" t="s">
        <v>2051</v>
      </c>
      <c r="CB566" s="1"/>
      <c r="CC566" s="1"/>
      <c r="CD566">
        <v>0</v>
      </c>
      <c r="CF566" s="1" t="s">
        <v>395</v>
      </c>
      <c r="CG566">
        <v>0</v>
      </c>
      <c r="CH566" s="1" t="s">
        <v>2621</v>
      </c>
      <c r="CI566" s="1" t="s">
        <v>640</v>
      </c>
      <c r="CJ566" t="b">
        <v>0</v>
      </c>
      <c r="CK566" t="b">
        <v>0</v>
      </c>
      <c r="CL566" t="b">
        <v>0</v>
      </c>
      <c r="CM566" t="b">
        <v>0</v>
      </c>
      <c r="CN566">
        <v>0</v>
      </c>
      <c r="CO566" t="b">
        <v>1</v>
      </c>
      <c r="CP566">
        <v>0.301847011</v>
      </c>
      <c r="CT566">
        <v>4.1666666666666664E-2</v>
      </c>
      <c r="CU566">
        <v>0</v>
      </c>
      <c r="CV566">
        <v>0</v>
      </c>
      <c r="CZ566">
        <v>0.20126438099999999</v>
      </c>
      <c r="DA566">
        <v>0</v>
      </c>
      <c r="DB566">
        <v>0</v>
      </c>
      <c r="DC566">
        <v>0</v>
      </c>
      <c r="DD566">
        <v>0</v>
      </c>
      <c r="DE566">
        <v>0</v>
      </c>
      <c r="DF566">
        <v>0.20126438099999999</v>
      </c>
      <c r="DG566">
        <v>0</v>
      </c>
    </row>
    <row r="567" spans="1:111" x14ac:dyDescent="0.3">
      <c r="A567" s="1" t="s">
        <v>525</v>
      </c>
      <c r="B567" s="1" t="s">
        <v>526</v>
      </c>
      <c r="C567">
        <v>111</v>
      </c>
      <c r="D567" s="1" t="s">
        <v>525</v>
      </c>
      <c r="E567" s="1" t="s">
        <v>526</v>
      </c>
      <c r="F567" t="b">
        <v>1</v>
      </c>
      <c r="G567" s="1" t="s">
        <v>398</v>
      </c>
      <c r="H567">
        <v>0.72833333333333339</v>
      </c>
      <c r="I567" s="1" t="s">
        <v>3287</v>
      </c>
      <c r="J567" s="1" t="s">
        <v>3288</v>
      </c>
      <c r="K567" s="1" t="s">
        <v>3282</v>
      </c>
      <c r="L567" s="1" t="s">
        <v>2961</v>
      </c>
      <c r="M567" s="1" t="s">
        <v>2056</v>
      </c>
      <c r="N567" s="1"/>
      <c r="O567" s="1" t="s">
        <v>2051</v>
      </c>
      <c r="P567">
        <v>7</v>
      </c>
      <c r="Q567">
        <v>3</v>
      </c>
      <c r="R567" t="b">
        <v>1</v>
      </c>
      <c r="T567" s="1" t="s">
        <v>411</v>
      </c>
      <c r="U567" s="1" t="s">
        <v>395</v>
      </c>
      <c r="V567" t="b">
        <v>1</v>
      </c>
      <c r="W567">
        <v>8.8757400499999992</v>
      </c>
      <c r="X567">
        <v>1</v>
      </c>
      <c r="Y567">
        <v>1.0963211100000001</v>
      </c>
      <c r="Z567">
        <v>7.0000000000000007E-2</v>
      </c>
      <c r="AA567">
        <v>0</v>
      </c>
      <c r="AB567">
        <v>0</v>
      </c>
      <c r="AC567">
        <v>0</v>
      </c>
      <c r="AD567">
        <v>0</v>
      </c>
      <c r="AE567">
        <v>0</v>
      </c>
      <c r="AF567">
        <v>0</v>
      </c>
      <c r="AG567">
        <v>0</v>
      </c>
      <c r="AH567">
        <v>0</v>
      </c>
      <c r="AI567">
        <v>0</v>
      </c>
      <c r="AJ567">
        <v>0</v>
      </c>
      <c r="AK567">
        <v>1.0963211100000001</v>
      </c>
      <c r="AL567">
        <v>8.5000000000000006E-2</v>
      </c>
      <c r="AM567">
        <v>0</v>
      </c>
      <c r="AO567">
        <v>0</v>
      </c>
      <c r="AP567">
        <v>0</v>
      </c>
      <c r="AQ567">
        <v>0.155</v>
      </c>
      <c r="AR567">
        <v>0</v>
      </c>
      <c r="AS567">
        <v>0</v>
      </c>
      <c r="AT567">
        <v>0.155</v>
      </c>
      <c r="AU567">
        <v>0</v>
      </c>
      <c r="AV567">
        <v>0</v>
      </c>
      <c r="AX567" s="1" t="s">
        <v>1563</v>
      </c>
      <c r="AY567">
        <v>149.80000000000001</v>
      </c>
      <c r="AZ567">
        <v>13.9130001</v>
      </c>
      <c r="BA567">
        <v>0.32166666666666666</v>
      </c>
      <c r="BB567">
        <v>0.31666666666666665</v>
      </c>
      <c r="BC567">
        <v>0</v>
      </c>
      <c r="BI567">
        <v>0.04</v>
      </c>
      <c r="BJ567">
        <v>0</v>
      </c>
      <c r="BK567">
        <v>0.36166666666666669</v>
      </c>
      <c r="BM567">
        <v>4.6666666666666669E-2</v>
      </c>
      <c r="BN567" s="1" t="s">
        <v>2621</v>
      </c>
      <c r="BO567" s="1" t="s">
        <v>3290</v>
      </c>
      <c r="BP567" s="1" t="s">
        <v>525</v>
      </c>
      <c r="BQ567" s="1" t="s">
        <v>526</v>
      </c>
      <c r="BR567" s="1" t="s">
        <v>525</v>
      </c>
      <c r="BS567" s="1" t="s">
        <v>526</v>
      </c>
      <c r="BT567">
        <v>412</v>
      </c>
      <c r="BU567" s="1" t="s">
        <v>1353</v>
      </c>
      <c r="BV567" s="1" t="s">
        <v>398</v>
      </c>
      <c r="BW567" s="1" t="s">
        <v>467</v>
      </c>
      <c r="BX567" s="1" t="s">
        <v>3282</v>
      </c>
      <c r="BY567" s="1" t="s">
        <v>2961</v>
      </c>
      <c r="BZ567" s="1" t="s">
        <v>2056</v>
      </c>
      <c r="CA567" s="1" t="s">
        <v>2051</v>
      </c>
      <c r="CB567" s="1"/>
      <c r="CC567" s="1"/>
      <c r="CD567">
        <v>0</v>
      </c>
      <c r="CF567" s="1" t="s">
        <v>395</v>
      </c>
      <c r="CG567">
        <v>0</v>
      </c>
      <c r="CH567" s="1" t="s">
        <v>2621</v>
      </c>
      <c r="CI567" s="1" t="s">
        <v>640</v>
      </c>
      <c r="CJ567" t="b">
        <v>0</v>
      </c>
      <c r="CK567" t="b">
        <v>0</v>
      </c>
      <c r="CL567" t="b">
        <v>0</v>
      </c>
      <c r="CM567" t="b">
        <v>0</v>
      </c>
      <c r="CN567">
        <v>0</v>
      </c>
      <c r="CO567" t="b">
        <v>1</v>
      </c>
      <c r="CP567">
        <v>0.221111327</v>
      </c>
      <c r="CT567">
        <v>0.03</v>
      </c>
      <c r="CU567">
        <v>0</v>
      </c>
      <c r="CV567">
        <v>0</v>
      </c>
      <c r="CZ567">
        <v>0.12759605099999999</v>
      </c>
      <c r="DA567">
        <v>0</v>
      </c>
      <c r="DB567">
        <v>0</v>
      </c>
      <c r="DC567">
        <v>0</v>
      </c>
      <c r="DD567">
        <v>0</v>
      </c>
      <c r="DE567">
        <v>0</v>
      </c>
      <c r="DF567">
        <v>0.12759605099999999</v>
      </c>
      <c r="DG567">
        <v>0</v>
      </c>
    </row>
    <row r="568" spans="1:111" x14ac:dyDescent="0.3">
      <c r="A568" s="1" t="s">
        <v>525</v>
      </c>
      <c r="B568" s="1" t="s">
        <v>526</v>
      </c>
      <c r="C568">
        <v>111</v>
      </c>
      <c r="D568" s="1" t="s">
        <v>525</v>
      </c>
      <c r="E568" s="1" t="s">
        <v>526</v>
      </c>
      <c r="F568" t="b">
        <v>1</v>
      </c>
      <c r="G568" s="1" t="s">
        <v>398</v>
      </c>
      <c r="H568">
        <v>0.72833333333333339</v>
      </c>
      <c r="I568" s="1" t="s">
        <v>3287</v>
      </c>
      <c r="J568" s="1" t="s">
        <v>3288</v>
      </c>
      <c r="K568" s="1" t="s">
        <v>3282</v>
      </c>
      <c r="L568" s="1" t="s">
        <v>2961</v>
      </c>
      <c r="M568" s="1" t="s">
        <v>2056</v>
      </c>
      <c r="N568" s="1"/>
      <c r="O568" s="1" t="s">
        <v>2051</v>
      </c>
      <c r="P568">
        <v>7</v>
      </c>
      <c r="Q568">
        <v>3</v>
      </c>
      <c r="R568" t="b">
        <v>1</v>
      </c>
      <c r="T568" s="1" t="s">
        <v>411</v>
      </c>
      <c r="U568" s="1" t="s">
        <v>395</v>
      </c>
      <c r="V568" t="b">
        <v>1</v>
      </c>
      <c r="W568">
        <v>8.8757400499999992</v>
      </c>
      <c r="X568">
        <v>1</v>
      </c>
      <c r="Y568">
        <v>1.0963211100000001</v>
      </c>
      <c r="Z568">
        <v>7.0000000000000007E-2</v>
      </c>
      <c r="AA568">
        <v>0</v>
      </c>
      <c r="AB568">
        <v>0</v>
      </c>
      <c r="AC568">
        <v>0</v>
      </c>
      <c r="AD568">
        <v>0</v>
      </c>
      <c r="AE568">
        <v>0</v>
      </c>
      <c r="AF568">
        <v>0</v>
      </c>
      <c r="AG568">
        <v>0</v>
      </c>
      <c r="AH568">
        <v>0</v>
      </c>
      <c r="AI568">
        <v>0</v>
      </c>
      <c r="AJ568">
        <v>0</v>
      </c>
      <c r="AK568">
        <v>1.0963211100000001</v>
      </c>
      <c r="AL568">
        <v>8.5000000000000006E-2</v>
      </c>
      <c r="AM568">
        <v>0</v>
      </c>
      <c r="AO568">
        <v>0</v>
      </c>
      <c r="AP568">
        <v>0</v>
      </c>
      <c r="AQ568">
        <v>0.155</v>
      </c>
      <c r="AR568">
        <v>0</v>
      </c>
      <c r="AS568">
        <v>0</v>
      </c>
      <c r="AT568">
        <v>0.155</v>
      </c>
      <c r="AU568">
        <v>0</v>
      </c>
      <c r="AV568">
        <v>0</v>
      </c>
      <c r="AX568" s="1" t="s">
        <v>1563</v>
      </c>
      <c r="AY568">
        <v>149.80000000000001</v>
      </c>
      <c r="AZ568">
        <v>13.9130001</v>
      </c>
      <c r="BA568">
        <v>0.32166666666666666</v>
      </c>
      <c r="BB568">
        <v>0.31666666666666665</v>
      </c>
      <c r="BC568">
        <v>0</v>
      </c>
      <c r="BI568">
        <v>0.04</v>
      </c>
      <c r="BJ568">
        <v>0</v>
      </c>
      <c r="BK568">
        <v>0.36166666666666669</v>
      </c>
      <c r="BM568">
        <v>4.6666666666666669E-2</v>
      </c>
      <c r="BN568" s="1" t="s">
        <v>2621</v>
      </c>
      <c r="BO568" s="1" t="s">
        <v>3291</v>
      </c>
      <c r="BP568" s="1" t="s">
        <v>525</v>
      </c>
      <c r="BQ568" s="1" t="s">
        <v>526</v>
      </c>
      <c r="BR568" s="1" t="s">
        <v>525</v>
      </c>
      <c r="BS568" s="1" t="s">
        <v>526</v>
      </c>
      <c r="BT568">
        <v>413</v>
      </c>
      <c r="BU568" s="1" t="s">
        <v>1355</v>
      </c>
      <c r="BV568" s="1" t="s">
        <v>398</v>
      </c>
      <c r="BW568" s="1" t="s">
        <v>466</v>
      </c>
      <c r="BX568" s="1" t="s">
        <v>3282</v>
      </c>
      <c r="BY568" s="1" t="s">
        <v>2961</v>
      </c>
      <c r="BZ568" s="1" t="s">
        <v>2056</v>
      </c>
      <c r="CA568" s="1" t="s">
        <v>2051</v>
      </c>
      <c r="CB568" s="1"/>
      <c r="CC568" s="1"/>
      <c r="CD568">
        <v>0</v>
      </c>
      <c r="CF568" s="1" t="s">
        <v>395</v>
      </c>
      <c r="CG568">
        <v>1</v>
      </c>
      <c r="CH568" s="1" t="s">
        <v>2621</v>
      </c>
      <c r="CI568" s="1" t="s">
        <v>640</v>
      </c>
      <c r="CJ568" t="b">
        <v>0</v>
      </c>
      <c r="CK568" t="b">
        <v>0</v>
      </c>
      <c r="CL568" t="b">
        <v>0</v>
      </c>
      <c r="CM568" t="b">
        <v>0</v>
      </c>
      <c r="CN568">
        <v>0</v>
      </c>
      <c r="CO568" t="b">
        <v>1</v>
      </c>
      <c r="CP568">
        <v>0.26292720400000003</v>
      </c>
      <c r="CT568">
        <v>3.6666666666666667E-2</v>
      </c>
      <c r="CU568">
        <v>0</v>
      </c>
      <c r="CV568">
        <v>0</v>
      </c>
      <c r="CZ568">
        <v>1.07675996E-2</v>
      </c>
      <c r="DA568">
        <v>0</v>
      </c>
      <c r="DB568">
        <v>0</v>
      </c>
      <c r="DC568">
        <v>0</v>
      </c>
      <c r="DD568">
        <v>0</v>
      </c>
      <c r="DE568">
        <v>0</v>
      </c>
      <c r="DF568">
        <v>1.07675996E-2</v>
      </c>
      <c r="DG568">
        <v>0</v>
      </c>
    </row>
    <row r="569" spans="1:111" x14ac:dyDescent="0.3">
      <c r="A569" s="1" t="s">
        <v>525</v>
      </c>
      <c r="B569" s="1" t="s">
        <v>526</v>
      </c>
      <c r="C569">
        <v>111</v>
      </c>
      <c r="D569" s="1" t="s">
        <v>525</v>
      </c>
      <c r="E569" s="1" t="s">
        <v>526</v>
      </c>
      <c r="F569" t="b">
        <v>1</v>
      </c>
      <c r="G569" s="1" t="s">
        <v>398</v>
      </c>
      <c r="H569">
        <v>0.72833333333333339</v>
      </c>
      <c r="I569" s="1" t="s">
        <v>3287</v>
      </c>
      <c r="J569" s="1" t="s">
        <v>3288</v>
      </c>
      <c r="K569" s="1" t="s">
        <v>3282</v>
      </c>
      <c r="L569" s="1" t="s">
        <v>2961</v>
      </c>
      <c r="M569" s="1" t="s">
        <v>2056</v>
      </c>
      <c r="N569" s="1"/>
      <c r="O569" s="1" t="s">
        <v>2051</v>
      </c>
      <c r="P569">
        <v>7</v>
      </c>
      <c r="Q569">
        <v>3</v>
      </c>
      <c r="R569" t="b">
        <v>1</v>
      </c>
      <c r="T569" s="1" t="s">
        <v>411</v>
      </c>
      <c r="U569" s="1" t="s">
        <v>395</v>
      </c>
      <c r="V569" t="b">
        <v>1</v>
      </c>
      <c r="W569">
        <v>8.8757400499999992</v>
      </c>
      <c r="X569">
        <v>1</v>
      </c>
      <c r="Y569">
        <v>1.0963211100000001</v>
      </c>
      <c r="Z569">
        <v>7.0000000000000007E-2</v>
      </c>
      <c r="AA569">
        <v>0</v>
      </c>
      <c r="AB569">
        <v>0</v>
      </c>
      <c r="AC569">
        <v>0</v>
      </c>
      <c r="AD569">
        <v>0</v>
      </c>
      <c r="AE569">
        <v>0</v>
      </c>
      <c r="AF569">
        <v>0</v>
      </c>
      <c r="AG569">
        <v>0</v>
      </c>
      <c r="AH569">
        <v>0</v>
      </c>
      <c r="AI569">
        <v>0</v>
      </c>
      <c r="AJ569">
        <v>0</v>
      </c>
      <c r="AK569">
        <v>1.0963211100000001</v>
      </c>
      <c r="AL569">
        <v>8.5000000000000006E-2</v>
      </c>
      <c r="AM569">
        <v>0</v>
      </c>
      <c r="AO569">
        <v>0</v>
      </c>
      <c r="AP569">
        <v>0</v>
      </c>
      <c r="AQ569">
        <v>0.155</v>
      </c>
      <c r="AR569">
        <v>0</v>
      </c>
      <c r="AS569">
        <v>0</v>
      </c>
      <c r="AT569">
        <v>0.155</v>
      </c>
      <c r="AU569">
        <v>0</v>
      </c>
      <c r="AV569">
        <v>0</v>
      </c>
      <c r="AX569" s="1" t="s">
        <v>1563</v>
      </c>
      <c r="AY569">
        <v>149.80000000000001</v>
      </c>
      <c r="AZ569">
        <v>13.9130001</v>
      </c>
      <c r="BA569">
        <v>0.32166666666666666</v>
      </c>
      <c r="BB569">
        <v>0.31666666666666665</v>
      </c>
      <c r="BC569">
        <v>0</v>
      </c>
      <c r="BI569">
        <v>0.04</v>
      </c>
      <c r="BJ569">
        <v>0</v>
      </c>
      <c r="BK569">
        <v>0.36166666666666669</v>
      </c>
      <c r="BM569">
        <v>4.6666666666666669E-2</v>
      </c>
      <c r="BN569" s="1" t="s">
        <v>2621</v>
      </c>
      <c r="BO569" s="1" t="s">
        <v>3292</v>
      </c>
      <c r="BP569" s="1" t="s">
        <v>525</v>
      </c>
      <c r="BQ569" s="1" t="s">
        <v>526</v>
      </c>
      <c r="BR569" s="1" t="s">
        <v>525</v>
      </c>
      <c r="BS569" s="1" t="s">
        <v>526</v>
      </c>
      <c r="BT569">
        <v>414</v>
      </c>
      <c r="BU569" s="1" t="s">
        <v>1359</v>
      </c>
      <c r="BV569" s="1" t="s">
        <v>398</v>
      </c>
      <c r="BW569" s="1" t="s">
        <v>465</v>
      </c>
      <c r="BX569" s="1" t="s">
        <v>3282</v>
      </c>
      <c r="BY569" s="1" t="s">
        <v>2961</v>
      </c>
      <c r="BZ569" s="1" t="s">
        <v>2056</v>
      </c>
      <c r="CA569" s="1" t="s">
        <v>2051</v>
      </c>
      <c r="CB569" s="1"/>
      <c r="CC569" s="1"/>
      <c r="CD569">
        <v>0</v>
      </c>
      <c r="CF569" s="1" t="s">
        <v>395</v>
      </c>
      <c r="CG569">
        <v>0</v>
      </c>
      <c r="CH569" s="1" t="s">
        <v>2621</v>
      </c>
      <c r="CI569" s="1" t="s">
        <v>640</v>
      </c>
      <c r="CJ569" t="b">
        <v>0</v>
      </c>
      <c r="CK569" t="b">
        <v>0</v>
      </c>
      <c r="CL569" t="b">
        <v>0</v>
      </c>
      <c r="CM569" t="b">
        <v>0</v>
      </c>
      <c r="CN569">
        <v>0</v>
      </c>
      <c r="CO569" t="b">
        <v>1</v>
      </c>
      <c r="CP569">
        <v>0.23674985800000001</v>
      </c>
      <c r="CT569">
        <v>3.3333333333333333E-2</v>
      </c>
      <c r="CU569">
        <v>0</v>
      </c>
      <c r="CV569">
        <v>0</v>
      </c>
      <c r="CZ569">
        <v>0.14446529699999999</v>
      </c>
      <c r="DA569">
        <v>0</v>
      </c>
      <c r="DB569">
        <v>0</v>
      </c>
      <c r="DC569">
        <v>0</v>
      </c>
      <c r="DD569">
        <v>0</v>
      </c>
      <c r="DE569">
        <v>0</v>
      </c>
      <c r="DF569">
        <v>0.14446529699999999</v>
      </c>
      <c r="DG569">
        <v>0</v>
      </c>
    </row>
    <row r="570" spans="1:111" x14ac:dyDescent="0.3">
      <c r="A570" s="1" t="s">
        <v>525</v>
      </c>
      <c r="B570" s="1" t="s">
        <v>526</v>
      </c>
      <c r="C570">
        <v>111</v>
      </c>
      <c r="D570" s="1" t="s">
        <v>525</v>
      </c>
      <c r="E570" s="1" t="s">
        <v>526</v>
      </c>
      <c r="F570" t="b">
        <v>1</v>
      </c>
      <c r="G570" s="1" t="s">
        <v>398</v>
      </c>
      <c r="H570">
        <v>0.72833333333333339</v>
      </c>
      <c r="I570" s="1" t="s">
        <v>3287</v>
      </c>
      <c r="J570" s="1" t="s">
        <v>3288</v>
      </c>
      <c r="K570" s="1" t="s">
        <v>3282</v>
      </c>
      <c r="L570" s="1" t="s">
        <v>2961</v>
      </c>
      <c r="M570" s="1" t="s">
        <v>2056</v>
      </c>
      <c r="N570" s="1"/>
      <c r="O570" s="1" t="s">
        <v>2051</v>
      </c>
      <c r="P570">
        <v>7</v>
      </c>
      <c r="Q570">
        <v>3</v>
      </c>
      <c r="R570" t="b">
        <v>1</v>
      </c>
      <c r="T570" s="1" t="s">
        <v>411</v>
      </c>
      <c r="U570" s="1" t="s">
        <v>395</v>
      </c>
      <c r="V570" t="b">
        <v>1</v>
      </c>
      <c r="W570">
        <v>8.8757400499999992</v>
      </c>
      <c r="X570">
        <v>1</v>
      </c>
      <c r="Y570">
        <v>1.0963211100000001</v>
      </c>
      <c r="Z570">
        <v>7.0000000000000007E-2</v>
      </c>
      <c r="AA570">
        <v>0</v>
      </c>
      <c r="AB570">
        <v>0</v>
      </c>
      <c r="AC570">
        <v>0</v>
      </c>
      <c r="AD570">
        <v>0</v>
      </c>
      <c r="AE570">
        <v>0</v>
      </c>
      <c r="AF570">
        <v>0</v>
      </c>
      <c r="AG570">
        <v>0</v>
      </c>
      <c r="AH570">
        <v>0</v>
      </c>
      <c r="AI570">
        <v>0</v>
      </c>
      <c r="AJ570">
        <v>0</v>
      </c>
      <c r="AK570">
        <v>1.0963211100000001</v>
      </c>
      <c r="AL570">
        <v>8.5000000000000006E-2</v>
      </c>
      <c r="AM570">
        <v>0</v>
      </c>
      <c r="AO570">
        <v>0</v>
      </c>
      <c r="AP570">
        <v>0</v>
      </c>
      <c r="AQ570">
        <v>0.155</v>
      </c>
      <c r="AR570">
        <v>0</v>
      </c>
      <c r="AS570">
        <v>0</v>
      </c>
      <c r="AT570">
        <v>0.155</v>
      </c>
      <c r="AU570">
        <v>0</v>
      </c>
      <c r="AV570">
        <v>0</v>
      </c>
      <c r="AX570" s="1" t="s">
        <v>1563</v>
      </c>
      <c r="AY570">
        <v>149.80000000000001</v>
      </c>
      <c r="AZ570">
        <v>13.9130001</v>
      </c>
      <c r="BA570">
        <v>0.32166666666666666</v>
      </c>
      <c r="BB570">
        <v>0.31666666666666665</v>
      </c>
      <c r="BC570">
        <v>0</v>
      </c>
      <c r="BI570">
        <v>0.04</v>
      </c>
      <c r="BJ570">
        <v>0</v>
      </c>
      <c r="BK570">
        <v>0.36166666666666669</v>
      </c>
      <c r="BM570">
        <v>4.6666666666666669E-2</v>
      </c>
      <c r="BN570" s="1" t="s">
        <v>2621</v>
      </c>
      <c r="BO570" s="1" t="s">
        <v>3293</v>
      </c>
      <c r="BP570" s="1" t="s">
        <v>525</v>
      </c>
      <c r="BQ570" s="1" t="s">
        <v>526</v>
      </c>
      <c r="BR570" s="1" t="s">
        <v>525</v>
      </c>
      <c r="BS570" s="1" t="s">
        <v>526</v>
      </c>
      <c r="BT570">
        <v>416</v>
      </c>
      <c r="BU570" s="1" t="s">
        <v>1354</v>
      </c>
      <c r="BV570" s="1" t="s">
        <v>398</v>
      </c>
      <c r="BW570" s="1" t="s">
        <v>513</v>
      </c>
      <c r="BX570" s="1" t="s">
        <v>3282</v>
      </c>
      <c r="BY570" s="1" t="s">
        <v>2961</v>
      </c>
      <c r="BZ570" s="1" t="s">
        <v>2056</v>
      </c>
      <c r="CA570" s="1" t="s">
        <v>2051</v>
      </c>
      <c r="CB570" s="1"/>
      <c r="CC570" s="1"/>
      <c r="CD570">
        <v>0</v>
      </c>
      <c r="CF570" s="1" t="s">
        <v>395</v>
      </c>
      <c r="CG570">
        <v>0</v>
      </c>
      <c r="CH570" s="1" t="s">
        <v>2621</v>
      </c>
      <c r="CI570" s="1" t="s">
        <v>640</v>
      </c>
      <c r="CJ570" t="b">
        <v>0</v>
      </c>
      <c r="CK570" t="b">
        <v>0</v>
      </c>
      <c r="CL570" t="b">
        <v>0</v>
      </c>
      <c r="CM570" t="b">
        <v>0</v>
      </c>
      <c r="CN570">
        <v>0</v>
      </c>
      <c r="CO570" t="b">
        <v>1</v>
      </c>
      <c r="CP570">
        <v>0.25238198000000001</v>
      </c>
      <c r="CT570">
        <v>3.5000000000000003E-2</v>
      </c>
      <c r="CU570">
        <v>0</v>
      </c>
      <c r="CV570">
        <v>0</v>
      </c>
      <c r="CZ570">
        <v>0.14069664500000001</v>
      </c>
      <c r="DA570">
        <v>0</v>
      </c>
      <c r="DB570">
        <v>0</v>
      </c>
      <c r="DC570">
        <v>0</v>
      </c>
      <c r="DD570">
        <v>0</v>
      </c>
      <c r="DE570">
        <v>0</v>
      </c>
      <c r="DF570">
        <v>0.14069664500000001</v>
      </c>
      <c r="DG570">
        <v>0</v>
      </c>
    </row>
    <row r="571" spans="1:111" x14ac:dyDescent="0.3">
      <c r="A571" s="1" t="s">
        <v>525</v>
      </c>
      <c r="B571" s="1" t="s">
        <v>526</v>
      </c>
      <c r="C571">
        <v>111</v>
      </c>
      <c r="D571" s="1" t="s">
        <v>525</v>
      </c>
      <c r="E571" s="1" t="s">
        <v>526</v>
      </c>
      <c r="F571" t="b">
        <v>1</v>
      </c>
      <c r="G571" s="1" t="s">
        <v>398</v>
      </c>
      <c r="H571">
        <v>0.72833333333333339</v>
      </c>
      <c r="I571" s="1" t="s">
        <v>3287</v>
      </c>
      <c r="J571" s="1" t="s">
        <v>3288</v>
      </c>
      <c r="K571" s="1" t="s">
        <v>3282</v>
      </c>
      <c r="L571" s="1" t="s">
        <v>2961</v>
      </c>
      <c r="M571" s="1" t="s">
        <v>2056</v>
      </c>
      <c r="N571" s="1"/>
      <c r="O571" s="1" t="s">
        <v>2051</v>
      </c>
      <c r="P571">
        <v>7</v>
      </c>
      <c r="Q571">
        <v>3</v>
      </c>
      <c r="R571" t="b">
        <v>1</v>
      </c>
      <c r="T571" s="1" t="s">
        <v>411</v>
      </c>
      <c r="U571" s="1" t="s">
        <v>395</v>
      </c>
      <c r="V571" t="b">
        <v>1</v>
      </c>
      <c r="W571">
        <v>8.8757400499999992</v>
      </c>
      <c r="X571">
        <v>1</v>
      </c>
      <c r="Y571">
        <v>1.0963211100000001</v>
      </c>
      <c r="Z571">
        <v>7.0000000000000007E-2</v>
      </c>
      <c r="AA571">
        <v>0</v>
      </c>
      <c r="AB571">
        <v>0</v>
      </c>
      <c r="AC571">
        <v>0</v>
      </c>
      <c r="AD571">
        <v>0</v>
      </c>
      <c r="AE571">
        <v>0</v>
      </c>
      <c r="AF571">
        <v>0</v>
      </c>
      <c r="AG571">
        <v>0</v>
      </c>
      <c r="AH571">
        <v>0</v>
      </c>
      <c r="AI571">
        <v>0</v>
      </c>
      <c r="AJ571">
        <v>0</v>
      </c>
      <c r="AK571">
        <v>1.0963211100000001</v>
      </c>
      <c r="AL571">
        <v>8.5000000000000006E-2</v>
      </c>
      <c r="AM571">
        <v>0</v>
      </c>
      <c r="AO571">
        <v>0</v>
      </c>
      <c r="AP571">
        <v>0</v>
      </c>
      <c r="AQ571">
        <v>0.155</v>
      </c>
      <c r="AR571">
        <v>0</v>
      </c>
      <c r="AS571">
        <v>0</v>
      </c>
      <c r="AT571">
        <v>0.155</v>
      </c>
      <c r="AU571">
        <v>0</v>
      </c>
      <c r="AV571">
        <v>0</v>
      </c>
      <c r="AX571" s="1" t="s">
        <v>1563</v>
      </c>
      <c r="AY571">
        <v>149.80000000000001</v>
      </c>
      <c r="AZ571">
        <v>13.9130001</v>
      </c>
      <c r="BA571">
        <v>0.32166666666666666</v>
      </c>
      <c r="BB571">
        <v>0.31666666666666665</v>
      </c>
      <c r="BC571">
        <v>0</v>
      </c>
      <c r="BI571">
        <v>0.04</v>
      </c>
      <c r="BJ571">
        <v>0</v>
      </c>
      <c r="BK571">
        <v>0.36166666666666669</v>
      </c>
      <c r="BM571">
        <v>4.6666666666666669E-2</v>
      </c>
      <c r="BN571" s="1" t="s">
        <v>2621</v>
      </c>
      <c r="BO571" s="1" t="s">
        <v>3294</v>
      </c>
      <c r="BP571" s="1" t="s">
        <v>525</v>
      </c>
      <c r="BQ571" s="1" t="s">
        <v>526</v>
      </c>
      <c r="BR571" s="1" t="s">
        <v>525</v>
      </c>
      <c r="BS571" s="1" t="s">
        <v>526</v>
      </c>
      <c r="BT571">
        <v>417</v>
      </c>
      <c r="BU571" s="1" t="s">
        <v>1327</v>
      </c>
      <c r="BV571" s="1" t="s">
        <v>398</v>
      </c>
      <c r="BW571" s="1" t="s">
        <v>514</v>
      </c>
      <c r="BX571" s="1" t="s">
        <v>3282</v>
      </c>
      <c r="BY571" s="1" t="s">
        <v>2961</v>
      </c>
      <c r="BZ571" s="1" t="s">
        <v>2056</v>
      </c>
      <c r="CA571" s="1" t="s">
        <v>2051</v>
      </c>
      <c r="CB571" s="1"/>
      <c r="CC571" s="1"/>
      <c r="CD571">
        <v>0</v>
      </c>
      <c r="CF571" s="1" t="s">
        <v>395</v>
      </c>
      <c r="CG571">
        <v>1</v>
      </c>
      <c r="CH571" s="1" t="s">
        <v>2621</v>
      </c>
      <c r="CI571" s="1" t="s">
        <v>640</v>
      </c>
      <c r="CJ571" t="b">
        <v>0</v>
      </c>
      <c r="CK571" t="b">
        <v>0</v>
      </c>
      <c r="CL571" t="b">
        <v>0</v>
      </c>
      <c r="CM571" t="b">
        <v>0</v>
      </c>
      <c r="CN571">
        <v>0</v>
      </c>
      <c r="CO571" t="b">
        <v>1</v>
      </c>
      <c r="CP571">
        <v>0.30920076400000002</v>
      </c>
      <c r="CT571">
        <v>4.3333333333333335E-2</v>
      </c>
      <c r="CU571">
        <v>0</v>
      </c>
      <c r="CV571">
        <v>0</v>
      </c>
      <c r="CZ571">
        <v>5.1415286999999997E-2</v>
      </c>
      <c r="DA571">
        <v>0</v>
      </c>
      <c r="DB571">
        <v>0</v>
      </c>
      <c r="DC571">
        <v>0</v>
      </c>
      <c r="DD571">
        <v>0</v>
      </c>
      <c r="DE571">
        <v>0</v>
      </c>
      <c r="DF571">
        <v>5.1415286999999997E-2</v>
      </c>
      <c r="DG571">
        <v>0</v>
      </c>
    </row>
    <row r="572" spans="1:111" x14ac:dyDescent="0.3">
      <c r="A572" s="1" t="s">
        <v>525</v>
      </c>
      <c r="B572" s="1" t="s">
        <v>526</v>
      </c>
      <c r="C572">
        <v>111</v>
      </c>
      <c r="D572" s="1" t="s">
        <v>525</v>
      </c>
      <c r="E572" s="1" t="s">
        <v>526</v>
      </c>
      <c r="F572" t="b">
        <v>1</v>
      </c>
      <c r="G572" s="1" t="s">
        <v>398</v>
      </c>
      <c r="H572">
        <v>0.72833333333333339</v>
      </c>
      <c r="I572" s="1" t="s">
        <v>3287</v>
      </c>
      <c r="J572" s="1" t="s">
        <v>3288</v>
      </c>
      <c r="K572" s="1" t="s">
        <v>3282</v>
      </c>
      <c r="L572" s="1" t="s">
        <v>2961</v>
      </c>
      <c r="M572" s="1" t="s">
        <v>2056</v>
      </c>
      <c r="N572" s="1"/>
      <c r="O572" s="1" t="s">
        <v>2051</v>
      </c>
      <c r="P572">
        <v>7</v>
      </c>
      <c r="Q572">
        <v>3</v>
      </c>
      <c r="R572" t="b">
        <v>1</v>
      </c>
      <c r="T572" s="1" t="s">
        <v>411</v>
      </c>
      <c r="U572" s="1" t="s">
        <v>395</v>
      </c>
      <c r="V572" t="b">
        <v>1</v>
      </c>
      <c r="W572">
        <v>8.8757400499999992</v>
      </c>
      <c r="X572">
        <v>1</v>
      </c>
      <c r="Y572">
        <v>1.0963211100000001</v>
      </c>
      <c r="Z572">
        <v>7.0000000000000007E-2</v>
      </c>
      <c r="AA572">
        <v>0</v>
      </c>
      <c r="AB572">
        <v>0</v>
      </c>
      <c r="AC572">
        <v>0</v>
      </c>
      <c r="AD572">
        <v>0</v>
      </c>
      <c r="AE572">
        <v>0</v>
      </c>
      <c r="AF572">
        <v>0</v>
      </c>
      <c r="AG572">
        <v>0</v>
      </c>
      <c r="AH572">
        <v>0</v>
      </c>
      <c r="AI572">
        <v>0</v>
      </c>
      <c r="AJ572">
        <v>0</v>
      </c>
      <c r="AK572">
        <v>1.0963211100000001</v>
      </c>
      <c r="AL572">
        <v>8.5000000000000006E-2</v>
      </c>
      <c r="AM572">
        <v>0</v>
      </c>
      <c r="AO572">
        <v>0</v>
      </c>
      <c r="AP572">
        <v>0</v>
      </c>
      <c r="AQ572">
        <v>0.155</v>
      </c>
      <c r="AR572">
        <v>0</v>
      </c>
      <c r="AS572">
        <v>0</v>
      </c>
      <c r="AT572">
        <v>0.155</v>
      </c>
      <c r="AU572">
        <v>0</v>
      </c>
      <c r="AV572">
        <v>0</v>
      </c>
      <c r="AX572" s="1" t="s">
        <v>1563</v>
      </c>
      <c r="AY572">
        <v>149.80000000000001</v>
      </c>
      <c r="AZ572">
        <v>13.9130001</v>
      </c>
      <c r="BA572">
        <v>0.32166666666666666</v>
      </c>
      <c r="BB572">
        <v>0.31666666666666665</v>
      </c>
      <c r="BC572">
        <v>0</v>
      </c>
      <c r="BI572">
        <v>0.04</v>
      </c>
      <c r="BJ572">
        <v>0</v>
      </c>
      <c r="BK572">
        <v>0.36166666666666669</v>
      </c>
      <c r="BM572">
        <v>4.6666666666666669E-2</v>
      </c>
      <c r="BN572" s="1" t="s">
        <v>2621</v>
      </c>
      <c r="BO572" s="1" t="s">
        <v>3295</v>
      </c>
      <c r="BP572" s="1" t="s">
        <v>525</v>
      </c>
      <c r="BQ572" s="1" t="s">
        <v>526</v>
      </c>
      <c r="BR572" s="1" t="s">
        <v>525</v>
      </c>
      <c r="BS572" s="1" t="s">
        <v>526</v>
      </c>
      <c r="BT572">
        <v>419</v>
      </c>
      <c r="BU572" s="1" t="s">
        <v>1358</v>
      </c>
      <c r="BV572" s="1" t="s">
        <v>398</v>
      </c>
      <c r="BW572" s="1" t="s">
        <v>512</v>
      </c>
      <c r="BX572" s="1" t="s">
        <v>3282</v>
      </c>
      <c r="BY572" s="1" t="s">
        <v>2961</v>
      </c>
      <c r="BZ572" s="1" t="s">
        <v>2056</v>
      </c>
      <c r="CA572" s="1" t="s">
        <v>2051</v>
      </c>
      <c r="CB572" s="1"/>
      <c r="CC572" s="1"/>
      <c r="CD572">
        <v>0</v>
      </c>
      <c r="CF572" s="1" t="s">
        <v>395</v>
      </c>
      <c r="CG572">
        <v>1</v>
      </c>
      <c r="CH572" s="1" t="s">
        <v>2621</v>
      </c>
      <c r="CI572" s="1" t="s">
        <v>640</v>
      </c>
      <c r="CJ572" t="b">
        <v>0</v>
      </c>
      <c r="CK572" t="b">
        <v>0</v>
      </c>
      <c r="CL572" t="b">
        <v>0</v>
      </c>
      <c r="CM572" t="b">
        <v>0</v>
      </c>
      <c r="CN572">
        <v>0</v>
      </c>
      <c r="CO572" t="b">
        <v>1</v>
      </c>
      <c r="CP572">
        <v>0.39065527900000002</v>
      </c>
      <c r="CT572">
        <v>5.3333333333333337E-2</v>
      </c>
      <c r="CU572">
        <v>0</v>
      </c>
      <c r="CV572">
        <v>0</v>
      </c>
      <c r="CZ572">
        <v>0.151374489</v>
      </c>
      <c r="DA572">
        <v>0</v>
      </c>
      <c r="DB572">
        <v>0</v>
      </c>
      <c r="DC572">
        <v>0</v>
      </c>
      <c r="DD572">
        <v>0</v>
      </c>
      <c r="DE572">
        <v>0</v>
      </c>
      <c r="DF572">
        <v>0.151374489</v>
      </c>
      <c r="DG572">
        <v>0</v>
      </c>
    </row>
    <row r="573" spans="1:111" x14ac:dyDescent="0.3">
      <c r="A573" s="1" t="s">
        <v>525</v>
      </c>
      <c r="B573" s="1" t="s">
        <v>526</v>
      </c>
      <c r="C573">
        <v>111</v>
      </c>
      <c r="D573" s="1" t="s">
        <v>525</v>
      </c>
      <c r="E573" s="1" t="s">
        <v>526</v>
      </c>
      <c r="F573" t="b">
        <v>1</v>
      </c>
      <c r="G573" s="1" t="s">
        <v>398</v>
      </c>
      <c r="H573">
        <v>0.72833333333333339</v>
      </c>
      <c r="I573" s="1" t="s">
        <v>3287</v>
      </c>
      <c r="J573" s="1" t="s">
        <v>3288</v>
      </c>
      <c r="K573" s="1" t="s">
        <v>3282</v>
      </c>
      <c r="L573" s="1" t="s">
        <v>2961</v>
      </c>
      <c r="M573" s="1" t="s">
        <v>2056</v>
      </c>
      <c r="N573" s="1"/>
      <c r="O573" s="1" t="s">
        <v>2051</v>
      </c>
      <c r="P573">
        <v>7</v>
      </c>
      <c r="Q573">
        <v>3</v>
      </c>
      <c r="R573" t="b">
        <v>1</v>
      </c>
      <c r="T573" s="1" t="s">
        <v>411</v>
      </c>
      <c r="U573" s="1" t="s">
        <v>395</v>
      </c>
      <c r="V573" t="b">
        <v>1</v>
      </c>
      <c r="W573">
        <v>8.8757400499999992</v>
      </c>
      <c r="X573">
        <v>1</v>
      </c>
      <c r="Y573">
        <v>1.0963211100000001</v>
      </c>
      <c r="Z573">
        <v>7.0000000000000007E-2</v>
      </c>
      <c r="AA573">
        <v>0</v>
      </c>
      <c r="AB573">
        <v>0</v>
      </c>
      <c r="AC573">
        <v>0</v>
      </c>
      <c r="AD573">
        <v>0</v>
      </c>
      <c r="AE573">
        <v>0</v>
      </c>
      <c r="AF573">
        <v>0</v>
      </c>
      <c r="AG573">
        <v>0</v>
      </c>
      <c r="AH573">
        <v>0</v>
      </c>
      <c r="AI573">
        <v>0</v>
      </c>
      <c r="AJ573">
        <v>0</v>
      </c>
      <c r="AK573">
        <v>1.0963211100000001</v>
      </c>
      <c r="AL573">
        <v>8.5000000000000006E-2</v>
      </c>
      <c r="AM573">
        <v>0</v>
      </c>
      <c r="AO573">
        <v>0</v>
      </c>
      <c r="AP573">
        <v>0</v>
      </c>
      <c r="AQ573">
        <v>0.155</v>
      </c>
      <c r="AR573">
        <v>0</v>
      </c>
      <c r="AS573">
        <v>0</v>
      </c>
      <c r="AT573">
        <v>0.155</v>
      </c>
      <c r="AU573">
        <v>0</v>
      </c>
      <c r="AV573">
        <v>0</v>
      </c>
      <c r="AX573" s="1" t="s">
        <v>1563</v>
      </c>
      <c r="AY573">
        <v>149.80000000000001</v>
      </c>
      <c r="AZ573">
        <v>13.9130001</v>
      </c>
      <c r="BA573">
        <v>0.32166666666666666</v>
      </c>
      <c r="BB573">
        <v>0.31666666666666665</v>
      </c>
      <c r="BC573">
        <v>0</v>
      </c>
      <c r="BI573">
        <v>0.04</v>
      </c>
      <c r="BJ573">
        <v>0</v>
      </c>
      <c r="BK573">
        <v>0.36166666666666669</v>
      </c>
      <c r="BM573">
        <v>4.6666666666666669E-2</v>
      </c>
      <c r="BN573" s="1" t="s">
        <v>2621</v>
      </c>
      <c r="BO573" s="1" t="s">
        <v>3296</v>
      </c>
      <c r="BP573" s="1" t="s">
        <v>525</v>
      </c>
      <c r="BQ573" s="1" t="s">
        <v>526</v>
      </c>
      <c r="BR573" s="1" t="s">
        <v>525</v>
      </c>
      <c r="BS573" s="1" t="s">
        <v>526</v>
      </c>
      <c r="BT573">
        <v>423</v>
      </c>
      <c r="BU573" s="1" t="s">
        <v>1356</v>
      </c>
      <c r="BV573" s="1" t="s">
        <v>398</v>
      </c>
      <c r="BW573" s="1" t="s">
        <v>511</v>
      </c>
      <c r="BX573" s="1" t="s">
        <v>3282</v>
      </c>
      <c r="BY573" s="1" t="s">
        <v>2961</v>
      </c>
      <c r="BZ573" s="1" t="s">
        <v>2056</v>
      </c>
      <c r="CA573" s="1" t="s">
        <v>2051</v>
      </c>
      <c r="CB573" s="1"/>
      <c r="CC573" s="1"/>
      <c r="CD573">
        <v>0</v>
      </c>
      <c r="CF573" s="1" t="s">
        <v>395</v>
      </c>
      <c r="CG573">
        <v>0</v>
      </c>
      <c r="CH573" s="1" t="s">
        <v>2621</v>
      </c>
      <c r="CI573" s="1" t="s">
        <v>640</v>
      </c>
      <c r="CJ573" t="b">
        <v>0</v>
      </c>
      <c r="CK573" t="b">
        <v>0</v>
      </c>
      <c r="CL573" t="b">
        <v>0</v>
      </c>
      <c r="CM573" t="b">
        <v>0</v>
      </c>
      <c r="CN573">
        <v>0</v>
      </c>
      <c r="CO573" t="b">
        <v>1</v>
      </c>
      <c r="CP573">
        <v>0.30474379699999998</v>
      </c>
      <c r="CT573">
        <v>4.1666666666666664E-2</v>
      </c>
      <c r="CU573">
        <v>0</v>
      </c>
      <c r="CV573">
        <v>0</v>
      </c>
      <c r="CZ573">
        <v>0.26874133900000002</v>
      </c>
      <c r="DA573">
        <v>0</v>
      </c>
      <c r="DB573">
        <v>0</v>
      </c>
      <c r="DC573">
        <v>0</v>
      </c>
      <c r="DD573">
        <v>0</v>
      </c>
      <c r="DE573">
        <v>0</v>
      </c>
      <c r="DF573">
        <v>0.26874133900000002</v>
      </c>
      <c r="DG573">
        <v>0</v>
      </c>
    </row>
    <row r="574" spans="1:111" x14ac:dyDescent="0.3">
      <c r="A574" s="1" t="s">
        <v>1561</v>
      </c>
      <c r="B574" s="1" t="s">
        <v>1562</v>
      </c>
      <c r="C574">
        <v>106</v>
      </c>
      <c r="D574" s="1" t="s">
        <v>396</v>
      </c>
      <c r="E574" s="1" t="s">
        <v>396</v>
      </c>
      <c r="F574" t="b">
        <v>1</v>
      </c>
      <c r="G574" s="1" t="s">
        <v>398</v>
      </c>
      <c r="H574">
        <v>0.76500000000000001</v>
      </c>
      <c r="I574" s="1" t="s">
        <v>3297</v>
      </c>
      <c r="J574" s="1" t="s">
        <v>3298</v>
      </c>
      <c r="K574" s="1" t="s">
        <v>3015</v>
      </c>
      <c r="L574" s="1" t="s">
        <v>2609</v>
      </c>
      <c r="M574" s="1" t="s">
        <v>2056</v>
      </c>
      <c r="N574" s="1"/>
      <c r="O574" s="1" t="s">
        <v>2051</v>
      </c>
      <c r="P574">
        <v>3</v>
      </c>
      <c r="Q574">
        <v>4</v>
      </c>
      <c r="R574" t="b">
        <v>0</v>
      </c>
      <c r="T574" s="1" t="s">
        <v>395</v>
      </c>
      <c r="U574" s="1" t="s">
        <v>395</v>
      </c>
      <c r="V574" t="b">
        <v>1</v>
      </c>
      <c r="W574">
        <v>5.91715956</v>
      </c>
      <c r="X574">
        <v>1</v>
      </c>
      <c r="Y574">
        <v>2.0192837699999999</v>
      </c>
      <c r="Z574">
        <v>0.13</v>
      </c>
      <c r="AA574">
        <v>0</v>
      </c>
      <c r="AB574">
        <v>0</v>
      </c>
      <c r="AC574">
        <v>0</v>
      </c>
      <c r="AD574">
        <v>0</v>
      </c>
      <c r="AE574">
        <v>0</v>
      </c>
      <c r="AF574">
        <v>0</v>
      </c>
      <c r="AG574">
        <v>0</v>
      </c>
      <c r="AH574">
        <v>0</v>
      </c>
      <c r="AI574">
        <v>0</v>
      </c>
      <c r="AJ574">
        <v>0</v>
      </c>
      <c r="AK574">
        <v>2.0192837699999999</v>
      </c>
      <c r="AL574">
        <v>0.15666666666666668</v>
      </c>
      <c r="AM574">
        <v>0</v>
      </c>
      <c r="AO574">
        <v>0</v>
      </c>
      <c r="AP574">
        <v>0</v>
      </c>
      <c r="AQ574">
        <v>0.28666666666666668</v>
      </c>
      <c r="AR574">
        <v>0</v>
      </c>
      <c r="AS574">
        <v>0</v>
      </c>
      <c r="AT574">
        <v>0.28666666666666668</v>
      </c>
      <c r="AU574">
        <v>0</v>
      </c>
      <c r="AV574">
        <v>0</v>
      </c>
      <c r="AX574" s="1" t="s">
        <v>1563</v>
      </c>
      <c r="AY574">
        <v>40.5</v>
      </c>
      <c r="AZ574">
        <v>17.829999900000001</v>
      </c>
      <c r="BA574">
        <v>0.18166666666666667</v>
      </c>
      <c r="BB574">
        <v>0.33166666666666667</v>
      </c>
      <c r="BC574">
        <v>0</v>
      </c>
      <c r="BI574">
        <v>0.11333333333333333</v>
      </c>
      <c r="BJ574">
        <v>0</v>
      </c>
      <c r="BK574">
        <v>0.29499999999999998</v>
      </c>
      <c r="BM574">
        <v>0.12666666666666668</v>
      </c>
      <c r="BN574" s="1" t="s">
        <v>2083</v>
      </c>
      <c r="BO574" s="1" t="s">
        <v>3299</v>
      </c>
      <c r="BP574" s="1" t="s">
        <v>1561</v>
      </c>
      <c r="BQ574" s="1" t="s">
        <v>1562</v>
      </c>
      <c r="BR574" s="1" t="s">
        <v>734</v>
      </c>
      <c r="BS574" s="1" t="s">
        <v>1524</v>
      </c>
      <c r="BT574">
        <v>272</v>
      </c>
      <c r="BU574" s="1" t="s">
        <v>1364</v>
      </c>
      <c r="BV574" s="1" t="s">
        <v>398</v>
      </c>
      <c r="BW574" s="1" t="s">
        <v>436</v>
      </c>
      <c r="BX574" s="1" t="s">
        <v>3015</v>
      </c>
      <c r="BY574" s="1" t="s">
        <v>2609</v>
      </c>
      <c r="BZ574" s="1" t="s">
        <v>2056</v>
      </c>
      <c r="CA574" s="1" t="s">
        <v>2051</v>
      </c>
      <c r="CB574" s="1"/>
      <c r="CC574" s="1"/>
      <c r="CD574">
        <v>0</v>
      </c>
      <c r="CF574" s="1" t="s">
        <v>395</v>
      </c>
      <c r="CG574">
        <v>1</v>
      </c>
      <c r="CH574" s="1" t="s">
        <v>2083</v>
      </c>
      <c r="CI574" s="1" t="s">
        <v>640</v>
      </c>
      <c r="CJ574" t="b">
        <v>0</v>
      </c>
      <c r="CK574" t="b">
        <v>0</v>
      </c>
      <c r="CL574" t="b">
        <v>0</v>
      </c>
      <c r="CM574" t="b">
        <v>0</v>
      </c>
      <c r="CN574">
        <v>0</v>
      </c>
      <c r="CO574" t="b">
        <v>1</v>
      </c>
      <c r="CP574">
        <v>0.56850045900000001</v>
      </c>
      <c r="CT574">
        <v>7.8333333333333338E-2</v>
      </c>
      <c r="CU574">
        <v>0</v>
      </c>
      <c r="CV574">
        <v>0</v>
      </c>
      <c r="CZ574">
        <v>0.332270175</v>
      </c>
      <c r="DA574">
        <v>0</v>
      </c>
      <c r="DB574">
        <v>0</v>
      </c>
      <c r="DC574">
        <v>0</v>
      </c>
      <c r="DD574">
        <v>0</v>
      </c>
      <c r="DE574">
        <v>0</v>
      </c>
      <c r="DF574">
        <v>0.332270175</v>
      </c>
      <c r="DG574">
        <v>0</v>
      </c>
    </row>
    <row r="575" spans="1:111" x14ac:dyDescent="0.3">
      <c r="A575" s="1" t="s">
        <v>1561</v>
      </c>
      <c r="B575" s="1" t="s">
        <v>1562</v>
      </c>
      <c r="C575">
        <v>106</v>
      </c>
      <c r="D575" s="1" t="s">
        <v>396</v>
      </c>
      <c r="E575" s="1" t="s">
        <v>396</v>
      </c>
      <c r="F575" t="b">
        <v>1</v>
      </c>
      <c r="G575" s="1" t="s">
        <v>398</v>
      </c>
      <c r="H575">
        <v>0.76500000000000001</v>
      </c>
      <c r="I575" s="1" t="s">
        <v>3297</v>
      </c>
      <c r="J575" s="1" t="s">
        <v>3298</v>
      </c>
      <c r="K575" s="1" t="s">
        <v>3015</v>
      </c>
      <c r="L575" s="1" t="s">
        <v>2609</v>
      </c>
      <c r="M575" s="1" t="s">
        <v>2056</v>
      </c>
      <c r="N575" s="1"/>
      <c r="O575" s="1" t="s">
        <v>2051</v>
      </c>
      <c r="P575">
        <v>3</v>
      </c>
      <c r="Q575">
        <v>4</v>
      </c>
      <c r="R575" t="b">
        <v>0</v>
      </c>
      <c r="T575" s="1" t="s">
        <v>395</v>
      </c>
      <c r="U575" s="1" t="s">
        <v>395</v>
      </c>
      <c r="V575" t="b">
        <v>1</v>
      </c>
      <c r="W575">
        <v>5.91715956</v>
      </c>
      <c r="X575">
        <v>1</v>
      </c>
      <c r="Y575">
        <v>2.0192837699999999</v>
      </c>
      <c r="Z575">
        <v>0.13</v>
      </c>
      <c r="AA575">
        <v>0</v>
      </c>
      <c r="AB575">
        <v>0</v>
      </c>
      <c r="AC575">
        <v>0</v>
      </c>
      <c r="AD575">
        <v>0</v>
      </c>
      <c r="AE575">
        <v>0</v>
      </c>
      <c r="AF575">
        <v>0</v>
      </c>
      <c r="AG575">
        <v>0</v>
      </c>
      <c r="AH575">
        <v>0</v>
      </c>
      <c r="AI575">
        <v>0</v>
      </c>
      <c r="AJ575">
        <v>0</v>
      </c>
      <c r="AK575">
        <v>2.0192837699999999</v>
      </c>
      <c r="AL575">
        <v>0.15666666666666668</v>
      </c>
      <c r="AM575">
        <v>0</v>
      </c>
      <c r="AO575">
        <v>0</v>
      </c>
      <c r="AP575">
        <v>0</v>
      </c>
      <c r="AQ575">
        <v>0.28666666666666668</v>
      </c>
      <c r="AR575">
        <v>0</v>
      </c>
      <c r="AS575">
        <v>0</v>
      </c>
      <c r="AT575">
        <v>0.28666666666666668</v>
      </c>
      <c r="AU575">
        <v>0</v>
      </c>
      <c r="AV575">
        <v>0</v>
      </c>
      <c r="AX575" s="1" t="s">
        <v>1563</v>
      </c>
      <c r="AY575">
        <v>40.5</v>
      </c>
      <c r="AZ575">
        <v>17.829999900000001</v>
      </c>
      <c r="BA575">
        <v>0.18166666666666667</v>
      </c>
      <c r="BB575">
        <v>0.33166666666666667</v>
      </c>
      <c r="BC575">
        <v>0</v>
      </c>
      <c r="BI575">
        <v>0.11333333333333333</v>
      </c>
      <c r="BJ575">
        <v>0</v>
      </c>
      <c r="BK575">
        <v>0.29499999999999998</v>
      </c>
      <c r="BM575">
        <v>0.12666666666666668</v>
      </c>
      <c r="BN575" s="1" t="s">
        <v>2083</v>
      </c>
      <c r="BO575" s="1" t="s">
        <v>3300</v>
      </c>
      <c r="BP575" s="1" t="s">
        <v>1561</v>
      </c>
      <c r="BQ575" s="1" t="s">
        <v>1562</v>
      </c>
      <c r="BR575" s="1" t="s">
        <v>734</v>
      </c>
      <c r="BS575" s="1" t="s">
        <v>1524</v>
      </c>
      <c r="BT575">
        <v>273</v>
      </c>
      <c r="BU575" s="1" t="s">
        <v>1366</v>
      </c>
      <c r="BV575" s="1" t="s">
        <v>398</v>
      </c>
      <c r="BW575" s="1" t="s">
        <v>435</v>
      </c>
      <c r="BX575" s="1" t="s">
        <v>3015</v>
      </c>
      <c r="BY575" s="1" t="s">
        <v>2609</v>
      </c>
      <c r="BZ575" s="1" t="s">
        <v>2056</v>
      </c>
      <c r="CA575" s="1" t="s">
        <v>2051</v>
      </c>
      <c r="CB575" s="1"/>
      <c r="CC575" s="1"/>
      <c r="CD575">
        <v>0</v>
      </c>
      <c r="CF575" s="1" t="s">
        <v>395</v>
      </c>
      <c r="CG575">
        <v>1</v>
      </c>
      <c r="CH575" s="1" t="s">
        <v>2083</v>
      </c>
      <c r="CI575" s="1" t="s">
        <v>640</v>
      </c>
      <c r="CJ575" t="b">
        <v>0</v>
      </c>
      <c r="CK575" t="b">
        <v>0</v>
      </c>
      <c r="CL575" t="b">
        <v>0</v>
      </c>
      <c r="CM575" t="b">
        <v>0</v>
      </c>
      <c r="CN575">
        <v>0</v>
      </c>
      <c r="CO575" t="b">
        <v>1</v>
      </c>
      <c r="CP575">
        <v>0.54955315599999999</v>
      </c>
      <c r="CT575">
        <v>7.6666666666666661E-2</v>
      </c>
      <c r="CU575">
        <v>0</v>
      </c>
      <c r="CV575">
        <v>0</v>
      </c>
      <c r="CZ575">
        <v>0.25994780699999998</v>
      </c>
      <c r="DA575">
        <v>0</v>
      </c>
      <c r="DB575">
        <v>0</v>
      </c>
      <c r="DC575">
        <v>0</v>
      </c>
      <c r="DD575">
        <v>0</v>
      </c>
      <c r="DE575">
        <v>0</v>
      </c>
      <c r="DF575">
        <v>0.25994780699999998</v>
      </c>
      <c r="DG575">
        <v>0</v>
      </c>
    </row>
    <row r="576" spans="1:111" x14ac:dyDescent="0.3">
      <c r="A576" s="1" t="s">
        <v>1561</v>
      </c>
      <c r="B576" s="1" t="s">
        <v>1562</v>
      </c>
      <c r="C576">
        <v>106</v>
      </c>
      <c r="D576" s="1" t="s">
        <v>396</v>
      </c>
      <c r="E576" s="1" t="s">
        <v>396</v>
      </c>
      <c r="F576" t="b">
        <v>1</v>
      </c>
      <c r="G576" s="1" t="s">
        <v>398</v>
      </c>
      <c r="H576">
        <v>0.76500000000000001</v>
      </c>
      <c r="I576" s="1" t="s">
        <v>3297</v>
      </c>
      <c r="J576" s="1" t="s">
        <v>3298</v>
      </c>
      <c r="K576" s="1" t="s">
        <v>3015</v>
      </c>
      <c r="L576" s="1" t="s">
        <v>2609</v>
      </c>
      <c r="M576" s="1" t="s">
        <v>2056</v>
      </c>
      <c r="N576" s="1"/>
      <c r="O576" s="1" t="s">
        <v>2051</v>
      </c>
      <c r="P576">
        <v>3</v>
      </c>
      <c r="Q576">
        <v>4</v>
      </c>
      <c r="R576" t="b">
        <v>0</v>
      </c>
      <c r="T576" s="1" t="s">
        <v>395</v>
      </c>
      <c r="U576" s="1" t="s">
        <v>395</v>
      </c>
      <c r="V576" t="b">
        <v>1</v>
      </c>
      <c r="W576">
        <v>5.91715956</v>
      </c>
      <c r="X576">
        <v>1</v>
      </c>
      <c r="Y576">
        <v>2.0192837699999999</v>
      </c>
      <c r="Z576">
        <v>0.13</v>
      </c>
      <c r="AA576">
        <v>0</v>
      </c>
      <c r="AB576">
        <v>0</v>
      </c>
      <c r="AC576">
        <v>0</v>
      </c>
      <c r="AD576">
        <v>0</v>
      </c>
      <c r="AE576">
        <v>0</v>
      </c>
      <c r="AF576">
        <v>0</v>
      </c>
      <c r="AG576">
        <v>0</v>
      </c>
      <c r="AH576">
        <v>0</v>
      </c>
      <c r="AI576">
        <v>0</v>
      </c>
      <c r="AJ576">
        <v>0</v>
      </c>
      <c r="AK576">
        <v>2.0192837699999999</v>
      </c>
      <c r="AL576">
        <v>0.15666666666666668</v>
      </c>
      <c r="AM576">
        <v>0</v>
      </c>
      <c r="AO576">
        <v>0</v>
      </c>
      <c r="AP576">
        <v>0</v>
      </c>
      <c r="AQ576">
        <v>0.28666666666666668</v>
      </c>
      <c r="AR576">
        <v>0</v>
      </c>
      <c r="AS576">
        <v>0</v>
      </c>
      <c r="AT576">
        <v>0.28666666666666668</v>
      </c>
      <c r="AU576">
        <v>0</v>
      </c>
      <c r="AV576">
        <v>0</v>
      </c>
      <c r="AX576" s="1" t="s">
        <v>1563</v>
      </c>
      <c r="AY576">
        <v>40.5</v>
      </c>
      <c r="AZ576">
        <v>17.829999900000001</v>
      </c>
      <c r="BA576">
        <v>0.18166666666666667</v>
      </c>
      <c r="BB576">
        <v>0.33166666666666667</v>
      </c>
      <c r="BC576">
        <v>0</v>
      </c>
      <c r="BI576">
        <v>0.11333333333333333</v>
      </c>
      <c r="BJ576">
        <v>0</v>
      </c>
      <c r="BK576">
        <v>0.29499999999999998</v>
      </c>
      <c r="BM576">
        <v>0.12666666666666668</v>
      </c>
      <c r="BN576" s="1" t="s">
        <v>2083</v>
      </c>
      <c r="BO576" s="1" t="s">
        <v>3301</v>
      </c>
      <c r="BP576" s="1" t="s">
        <v>1561</v>
      </c>
      <c r="BQ576" s="1" t="s">
        <v>1562</v>
      </c>
      <c r="BR576" s="1" t="s">
        <v>1561</v>
      </c>
      <c r="BS576" s="1" t="s">
        <v>1562</v>
      </c>
      <c r="BT576">
        <v>274</v>
      </c>
      <c r="BU576" s="1" t="s">
        <v>1783</v>
      </c>
      <c r="BV576" s="1" t="s">
        <v>398</v>
      </c>
      <c r="BW576" s="1" t="s">
        <v>762</v>
      </c>
      <c r="BX576" s="1" t="s">
        <v>3015</v>
      </c>
      <c r="BY576" s="1" t="s">
        <v>2609</v>
      </c>
      <c r="BZ576" s="1" t="s">
        <v>2056</v>
      </c>
      <c r="CA576" s="1" t="s">
        <v>2051</v>
      </c>
      <c r="CB576" s="1"/>
      <c r="CC576" s="1"/>
      <c r="CD576">
        <v>0</v>
      </c>
      <c r="CF576" s="1" t="s">
        <v>395</v>
      </c>
      <c r="CG576">
        <v>1</v>
      </c>
      <c r="CH576" s="1" t="s">
        <v>2083</v>
      </c>
      <c r="CI576" s="1" t="s">
        <v>640</v>
      </c>
      <c r="CJ576" t="b">
        <v>0</v>
      </c>
      <c r="CK576" t="b">
        <v>0</v>
      </c>
      <c r="CL576" t="b">
        <v>0</v>
      </c>
      <c r="CM576" t="b">
        <v>0</v>
      </c>
      <c r="CN576">
        <v>0</v>
      </c>
      <c r="CO576" t="b">
        <v>1</v>
      </c>
      <c r="CP576">
        <v>0.66315209900000005</v>
      </c>
      <c r="CT576">
        <v>9.166666666666666E-2</v>
      </c>
      <c r="CU576">
        <v>0</v>
      </c>
      <c r="CV576">
        <v>0</v>
      </c>
      <c r="CZ576">
        <v>0.73192757399999997</v>
      </c>
      <c r="DA576">
        <v>0</v>
      </c>
      <c r="DB576">
        <v>0</v>
      </c>
      <c r="DC576">
        <v>0</v>
      </c>
      <c r="DD576">
        <v>0</v>
      </c>
      <c r="DE576">
        <v>0</v>
      </c>
      <c r="DF576">
        <v>0.73192757399999997</v>
      </c>
      <c r="DG576">
        <v>0</v>
      </c>
    </row>
    <row r="577" spans="1:111" x14ac:dyDescent="0.3">
      <c r="A577" s="1" t="s">
        <v>1561</v>
      </c>
      <c r="B577" s="1" t="s">
        <v>1562</v>
      </c>
      <c r="C577">
        <v>106</v>
      </c>
      <c r="D577" s="1" t="s">
        <v>396</v>
      </c>
      <c r="E577" s="1" t="s">
        <v>396</v>
      </c>
      <c r="F577" t="b">
        <v>1</v>
      </c>
      <c r="G577" s="1" t="s">
        <v>398</v>
      </c>
      <c r="H577">
        <v>0.76500000000000001</v>
      </c>
      <c r="I577" s="1" t="s">
        <v>3297</v>
      </c>
      <c r="J577" s="1" t="s">
        <v>3298</v>
      </c>
      <c r="K577" s="1" t="s">
        <v>3015</v>
      </c>
      <c r="L577" s="1" t="s">
        <v>2609</v>
      </c>
      <c r="M577" s="1" t="s">
        <v>2056</v>
      </c>
      <c r="N577" s="1"/>
      <c r="O577" s="1" t="s">
        <v>2051</v>
      </c>
      <c r="P577">
        <v>3</v>
      </c>
      <c r="Q577">
        <v>4</v>
      </c>
      <c r="R577" t="b">
        <v>0</v>
      </c>
      <c r="T577" s="1" t="s">
        <v>395</v>
      </c>
      <c r="U577" s="1" t="s">
        <v>395</v>
      </c>
      <c r="V577" t="b">
        <v>1</v>
      </c>
      <c r="W577">
        <v>5.91715956</v>
      </c>
      <c r="X577">
        <v>1</v>
      </c>
      <c r="Y577">
        <v>2.0192837699999999</v>
      </c>
      <c r="Z577">
        <v>0.13</v>
      </c>
      <c r="AA577">
        <v>0</v>
      </c>
      <c r="AB577">
        <v>0</v>
      </c>
      <c r="AC577">
        <v>0</v>
      </c>
      <c r="AD577">
        <v>0</v>
      </c>
      <c r="AE577">
        <v>0</v>
      </c>
      <c r="AF577">
        <v>0</v>
      </c>
      <c r="AG577">
        <v>0</v>
      </c>
      <c r="AH577">
        <v>0</v>
      </c>
      <c r="AI577">
        <v>0</v>
      </c>
      <c r="AJ577">
        <v>0</v>
      </c>
      <c r="AK577">
        <v>2.0192837699999999</v>
      </c>
      <c r="AL577">
        <v>0.15666666666666668</v>
      </c>
      <c r="AM577">
        <v>0</v>
      </c>
      <c r="AO577">
        <v>0</v>
      </c>
      <c r="AP577">
        <v>0</v>
      </c>
      <c r="AQ577">
        <v>0.28666666666666668</v>
      </c>
      <c r="AR577">
        <v>0</v>
      </c>
      <c r="AS577">
        <v>0</v>
      </c>
      <c r="AT577">
        <v>0.28666666666666668</v>
      </c>
      <c r="AU577">
        <v>0</v>
      </c>
      <c r="AV577">
        <v>0</v>
      </c>
      <c r="AX577" s="1" t="s">
        <v>1563</v>
      </c>
      <c r="AY577">
        <v>40.5</v>
      </c>
      <c r="AZ577">
        <v>17.829999900000001</v>
      </c>
      <c r="BA577">
        <v>0.18166666666666667</v>
      </c>
      <c r="BB577">
        <v>0.33166666666666667</v>
      </c>
      <c r="BC577">
        <v>0</v>
      </c>
      <c r="BI577">
        <v>0.11333333333333333</v>
      </c>
      <c r="BJ577">
        <v>0</v>
      </c>
      <c r="BK577">
        <v>0.29499999999999998</v>
      </c>
      <c r="BM577">
        <v>0.12666666666666668</v>
      </c>
      <c r="BN577" s="1" t="s">
        <v>2083</v>
      </c>
      <c r="BO577" s="1" t="s">
        <v>3302</v>
      </c>
      <c r="BP577" s="1" t="s">
        <v>1561</v>
      </c>
      <c r="BQ577" s="1" t="s">
        <v>1562</v>
      </c>
      <c r="BR577" s="1" t="s">
        <v>734</v>
      </c>
      <c r="BS577" s="1" t="s">
        <v>1524</v>
      </c>
      <c r="BT577">
        <v>271</v>
      </c>
      <c r="BU577" s="1" t="s">
        <v>1367</v>
      </c>
      <c r="BV577" s="1" t="s">
        <v>398</v>
      </c>
      <c r="BW577" s="1" t="s">
        <v>418</v>
      </c>
      <c r="BX577" s="1" t="s">
        <v>3015</v>
      </c>
      <c r="BY577" s="1" t="s">
        <v>2609</v>
      </c>
      <c r="BZ577" s="1" t="s">
        <v>2056</v>
      </c>
      <c r="CA577" s="1" t="s">
        <v>2051</v>
      </c>
      <c r="CB577" s="1"/>
      <c r="CC577" s="1"/>
      <c r="CD577">
        <v>0</v>
      </c>
      <c r="CF577" s="1" t="s">
        <v>395</v>
      </c>
      <c r="CG577">
        <v>1</v>
      </c>
      <c r="CH577" s="1" t="s">
        <v>2083</v>
      </c>
      <c r="CI577" s="1" t="s">
        <v>640</v>
      </c>
      <c r="CJ577" t="b">
        <v>0</v>
      </c>
      <c r="CK577" t="b">
        <v>0</v>
      </c>
      <c r="CL577" t="b">
        <v>0</v>
      </c>
      <c r="CM577" t="b">
        <v>0</v>
      </c>
      <c r="CN577">
        <v>0</v>
      </c>
      <c r="CO577" t="b">
        <v>1</v>
      </c>
      <c r="CP577">
        <v>0.61652541199999999</v>
      </c>
      <c r="CT577">
        <v>8.5000000000000006E-2</v>
      </c>
      <c r="CU577">
        <v>0</v>
      </c>
      <c r="CV577">
        <v>0</v>
      </c>
      <c r="CZ577">
        <v>0.695138276</v>
      </c>
      <c r="DA577">
        <v>0</v>
      </c>
      <c r="DB577">
        <v>0</v>
      </c>
      <c r="DC577">
        <v>0</v>
      </c>
      <c r="DD577">
        <v>0</v>
      </c>
      <c r="DE577">
        <v>0</v>
      </c>
      <c r="DF577">
        <v>0.695138276</v>
      </c>
      <c r="DG577">
        <v>0</v>
      </c>
    </row>
    <row r="578" spans="1:111" x14ac:dyDescent="0.3">
      <c r="A578" s="1" t="s">
        <v>525</v>
      </c>
      <c r="B578" s="1" t="s">
        <v>526</v>
      </c>
      <c r="C578">
        <v>68</v>
      </c>
      <c r="D578" s="1" t="s">
        <v>525</v>
      </c>
      <c r="E578" s="1" t="s">
        <v>526</v>
      </c>
      <c r="F578" t="b">
        <v>1</v>
      </c>
      <c r="G578" s="1" t="s">
        <v>398</v>
      </c>
      <c r="H578">
        <v>1.1983333333333333</v>
      </c>
      <c r="I578" s="1" t="s">
        <v>3303</v>
      </c>
      <c r="J578" s="1" t="s">
        <v>857</v>
      </c>
      <c r="K578" s="1" t="s">
        <v>3304</v>
      </c>
      <c r="L578" s="1" t="s">
        <v>3305</v>
      </c>
      <c r="M578" s="1" t="s">
        <v>2056</v>
      </c>
      <c r="N578" s="1"/>
      <c r="O578" s="1" t="s">
        <v>2051</v>
      </c>
      <c r="P578">
        <v>8</v>
      </c>
      <c r="Q578">
        <v>3</v>
      </c>
      <c r="R578" t="b">
        <v>0</v>
      </c>
      <c r="T578" s="1" t="s">
        <v>395</v>
      </c>
      <c r="U578" s="1" t="s">
        <v>395</v>
      </c>
      <c r="V578" t="b">
        <v>1</v>
      </c>
      <c r="W578">
        <v>3.9428288899999999</v>
      </c>
      <c r="X578">
        <v>1</v>
      </c>
      <c r="Y578">
        <v>2.5648422200000001</v>
      </c>
      <c r="Z578">
        <v>0.16500000000000001</v>
      </c>
      <c r="AA578">
        <v>0</v>
      </c>
      <c r="AB578">
        <v>0</v>
      </c>
      <c r="AC578">
        <v>0</v>
      </c>
      <c r="AD578">
        <v>0</v>
      </c>
      <c r="AE578">
        <v>0</v>
      </c>
      <c r="AF578">
        <v>0</v>
      </c>
      <c r="AG578">
        <v>0</v>
      </c>
      <c r="AH578">
        <v>0</v>
      </c>
      <c r="AI578">
        <v>0</v>
      </c>
      <c r="AJ578">
        <v>0</v>
      </c>
      <c r="AK578">
        <v>2.5648422200000001</v>
      </c>
      <c r="AL578">
        <v>0.19833333333333333</v>
      </c>
      <c r="AM578">
        <v>0</v>
      </c>
      <c r="AO578">
        <v>0</v>
      </c>
      <c r="AP578">
        <v>0</v>
      </c>
      <c r="AQ578">
        <v>0.36333333333333334</v>
      </c>
      <c r="AR578">
        <v>0</v>
      </c>
      <c r="AS578">
        <v>0</v>
      </c>
      <c r="AT578">
        <v>0.36333333333333334</v>
      </c>
      <c r="AU578">
        <v>0</v>
      </c>
      <c r="AV578">
        <v>0</v>
      </c>
      <c r="AX578" s="1" t="s">
        <v>1563</v>
      </c>
      <c r="AY578">
        <v>170.2</v>
      </c>
      <c r="AZ578">
        <v>17.829999900000001</v>
      </c>
      <c r="BA578">
        <v>0.57166666666666666</v>
      </c>
      <c r="BB578">
        <v>0.46500000000000002</v>
      </c>
      <c r="BC578">
        <v>0</v>
      </c>
      <c r="BI578">
        <v>0.105</v>
      </c>
      <c r="BJ578">
        <v>0</v>
      </c>
      <c r="BK578">
        <v>0.67666666666666664</v>
      </c>
      <c r="BM578">
        <v>4.6666666666666669E-2</v>
      </c>
      <c r="BN578" s="1" t="s">
        <v>2621</v>
      </c>
      <c r="BO578" s="1" t="s">
        <v>3306</v>
      </c>
      <c r="BP578" s="1" t="s">
        <v>525</v>
      </c>
      <c r="BQ578" s="1" t="s">
        <v>526</v>
      </c>
      <c r="BR578" s="1" t="s">
        <v>525</v>
      </c>
      <c r="BS578" s="1" t="s">
        <v>526</v>
      </c>
      <c r="BT578">
        <v>257</v>
      </c>
      <c r="BU578" s="1" t="s">
        <v>1374</v>
      </c>
      <c r="BV578" s="1" t="s">
        <v>398</v>
      </c>
      <c r="BW578" s="1" t="s">
        <v>401</v>
      </c>
      <c r="BX578" s="1" t="s">
        <v>3304</v>
      </c>
      <c r="BY578" s="1" t="s">
        <v>3305</v>
      </c>
      <c r="BZ578" s="1" t="s">
        <v>2056</v>
      </c>
      <c r="CA578" s="1" t="s">
        <v>2051</v>
      </c>
      <c r="CB578" s="1"/>
      <c r="CC578" s="1"/>
      <c r="CD578">
        <v>0</v>
      </c>
      <c r="CF578" s="1" t="s">
        <v>395</v>
      </c>
      <c r="CG578">
        <v>0</v>
      </c>
      <c r="CH578" s="1" t="s">
        <v>2621</v>
      </c>
      <c r="CI578" s="1" t="s">
        <v>640</v>
      </c>
      <c r="CJ578" t="b">
        <v>0</v>
      </c>
      <c r="CK578" t="b">
        <v>0</v>
      </c>
      <c r="CL578" t="b">
        <v>0</v>
      </c>
      <c r="CM578" t="b">
        <v>0</v>
      </c>
      <c r="CN578">
        <v>0</v>
      </c>
      <c r="CO578" t="b">
        <v>1</v>
      </c>
      <c r="CP578">
        <v>0.345709771</v>
      </c>
      <c r="CT578">
        <v>4.8333333333333332E-2</v>
      </c>
      <c r="CU578">
        <v>0</v>
      </c>
      <c r="CV578">
        <v>0</v>
      </c>
      <c r="CZ578">
        <v>0.28911003499999999</v>
      </c>
      <c r="DA578">
        <v>0</v>
      </c>
      <c r="DB578">
        <v>0</v>
      </c>
      <c r="DC578">
        <v>0</v>
      </c>
      <c r="DD578">
        <v>0</v>
      </c>
      <c r="DE578">
        <v>0</v>
      </c>
      <c r="DF578">
        <v>0.28911003499999999</v>
      </c>
      <c r="DG578">
        <v>0</v>
      </c>
    </row>
    <row r="579" spans="1:111" x14ac:dyDescent="0.3">
      <c r="A579" s="1" t="s">
        <v>525</v>
      </c>
      <c r="B579" s="1" t="s">
        <v>526</v>
      </c>
      <c r="C579">
        <v>68</v>
      </c>
      <c r="D579" s="1" t="s">
        <v>525</v>
      </c>
      <c r="E579" s="1" t="s">
        <v>526</v>
      </c>
      <c r="F579" t="b">
        <v>1</v>
      </c>
      <c r="G579" s="1" t="s">
        <v>398</v>
      </c>
      <c r="H579">
        <v>1.1983333333333333</v>
      </c>
      <c r="I579" s="1" t="s">
        <v>3303</v>
      </c>
      <c r="J579" s="1" t="s">
        <v>857</v>
      </c>
      <c r="K579" s="1" t="s">
        <v>3304</v>
      </c>
      <c r="L579" s="1" t="s">
        <v>3305</v>
      </c>
      <c r="M579" s="1" t="s">
        <v>2056</v>
      </c>
      <c r="N579" s="1"/>
      <c r="O579" s="1" t="s">
        <v>2051</v>
      </c>
      <c r="P579">
        <v>8</v>
      </c>
      <c r="Q579">
        <v>3</v>
      </c>
      <c r="R579" t="b">
        <v>0</v>
      </c>
      <c r="T579" s="1" t="s">
        <v>395</v>
      </c>
      <c r="U579" s="1" t="s">
        <v>395</v>
      </c>
      <c r="V579" t="b">
        <v>1</v>
      </c>
      <c r="W579">
        <v>3.9428288899999999</v>
      </c>
      <c r="X579">
        <v>1</v>
      </c>
      <c r="Y579">
        <v>2.5648422200000001</v>
      </c>
      <c r="Z579">
        <v>0.16500000000000001</v>
      </c>
      <c r="AA579">
        <v>0</v>
      </c>
      <c r="AB579">
        <v>0</v>
      </c>
      <c r="AC579">
        <v>0</v>
      </c>
      <c r="AD579">
        <v>0</v>
      </c>
      <c r="AE579">
        <v>0</v>
      </c>
      <c r="AF579">
        <v>0</v>
      </c>
      <c r="AG579">
        <v>0</v>
      </c>
      <c r="AH579">
        <v>0</v>
      </c>
      <c r="AI579">
        <v>0</v>
      </c>
      <c r="AJ579">
        <v>0</v>
      </c>
      <c r="AK579">
        <v>2.5648422200000001</v>
      </c>
      <c r="AL579">
        <v>0.19833333333333333</v>
      </c>
      <c r="AM579">
        <v>0</v>
      </c>
      <c r="AO579">
        <v>0</v>
      </c>
      <c r="AP579">
        <v>0</v>
      </c>
      <c r="AQ579">
        <v>0.36333333333333334</v>
      </c>
      <c r="AR579">
        <v>0</v>
      </c>
      <c r="AS579">
        <v>0</v>
      </c>
      <c r="AT579">
        <v>0.36333333333333334</v>
      </c>
      <c r="AU579">
        <v>0</v>
      </c>
      <c r="AV579">
        <v>0</v>
      </c>
      <c r="AX579" s="1" t="s">
        <v>1563</v>
      </c>
      <c r="AY579">
        <v>170.2</v>
      </c>
      <c r="AZ579">
        <v>17.829999900000001</v>
      </c>
      <c r="BA579">
        <v>0.57166666666666666</v>
      </c>
      <c r="BB579">
        <v>0.46500000000000002</v>
      </c>
      <c r="BC579">
        <v>0</v>
      </c>
      <c r="BI579">
        <v>0.105</v>
      </c>
      <c r="BJ579">
        <v>0</v>
      </c>
      <c r="BK579">
        <v>0.67666666666666664</v>
      </c>
      <c r="BM579">
        <v>4.6666666666666669E-2</v>
      </c>
      <c r="BN579" s="1" t="s">
        <v>2621</v>
      </c>
      <c r="BO579" s="1" t="s">
        <v>3307</v>
      </c>
      <c r="BP579" s="1" t="s">
        <v>525</v>
      </c>
      <c r="BQ579" s="1" t="s">
        <v>526</v>
      </c>
      <c r="BR579" s="1" t="s">
        <v>525</v>
      </c>
      <c r="BS579" s="1" t="s">
        <v>526</v>
      </c>
      <c r="BT579">
        <v>258</v>
      </c>
      <c r="BU579" s="1" t="s">
        <v>1372</v>
      </c>
      <c r="BV579" s="1" t="s">
        <v>398</v>
      </c>
      <c r="BW579" s="1" t="s">
        <v>403</v>
      </c>
      <c r="BX579" s="1" t="s">
        <v>3304</v>
      </c>
      <c r="BY579" s="1" t="s">
        <v>3305</v>
      </c>
      <c r="BZ579" s="1" t="s">
        <v>2056</v>
      </c>
      <c r="CA579" s="1" t="s">
        <v>2051</v>
      </c>
      <c r="CB579" s="1"/>
      <c r="CC579" s="1"/>
      <c r="CD579">
        <v>0</v>
      </c>
      <c r="CF579" s="1" t="s">
        <v>395</v>
      </c>
      <c r="CG579">
        <v>0</v>
      </c>
      <c r="CH579" s="1" t="s">
        <v>2621</v>
      </c>
      <c r="CI579" s="1" t="s">
        <v>640</v>
      </c>
      <c r="CJ579" t="b">
        <v>0</v>
      </c>
      <c r="CK579" t="b">
        <v>0</v>
      </c>
      <c r="CL579" t="b">
        <v>0</v>
      </c>
      <c r="CM579" t="b">
        <v>0</v>
      </c>
      <c r="CN579">
        <v>0</v>
      </c>
      <c r="CO579" t="b">
        <v>1</v>
      </c>
      <c r="CP579">
        <v>0.33359181900000001</v>
      </c>
      <c r="CT579">
        <v>4.6666666666666669E-2</v>
      </c>
      <c r="CU579">
        <v>0</v>
      </c>
      <c r="CV579">
        <v>0</v>
      </c>
      <c r="CZ579">
        <v>0.206020072</v>
      </c>
      <c r="DA579">
        <v>0</v>
      </c>
      <c r="DB579">
        <v>0</v>
      </c>
      <c r="DC579">
        <v>0</v>
      </c>
      <c r="DD579">
        <v>0</v>
      </c>
      <c r="DE579">
        <v>0</v>
      </c>
      <c r="DF579">
        <v>0.206020072</v>
      </c>
      <c r="DG579">
        <v>0</v>
      </c>
    </row>
    <row r="580" spans="1:111" x14ac:dyDescent="0.3">
      <c r="A580" s="1" t="s">
        <v>525</v>
      </c>
      <c r="B580" s="1" t="s">
        <v>526</v>
      </c>
      <c r="C580">
        <v>68</v>
      </c>
      <c r="D580" s="1" t="s">
        <v>525</v>
      </c>
      <c r="E580" s="1" t="s">
        <v>526</v>
      </c>
      <c r="F580" t="b">
        <v>1</v>
      </c>
      <c r="G580" s="1" t="s">
        <v>398</v>
      </c>
      <c r="H580">
        <v>1.1983333333333333</v>
      </c>
      <c r="I580" s="1" t="s">
        <v>3303</v>
      </c>
      <c r="J580" s="1" t="s">
        <v>857</v>
      </c>
      <c r="K580" s="1" t="s">
        <v>3304</v>
      </c>
      <c r="L580" s="1" t="s">
        <v>3305</v>
      </c>
      <c r="M580" s="1" t="s">
        <v>2056</v>
      </c>
      <c r="N580" s="1"/>
      <c r="O580" s="1" t="s">
        <v>2051</v>
      </c>
      <c r="P580">
        <v>8</v>
      </c>
      <c r="Q580">
        <v>3</v>
      </c>
      <c r="R580" t="b">
        <v>0</v>
      </c>
      <c r="T580" s="1" t="s">
        <v>395</v>
      </c>
      <c r="U580" s="1" t="s">
        <v>395</v>
      </c>
      <c r="V580" t="b">
        <v>1</v>
      </c>
      <c r="W580">
        <v>3.9428288899999999</v>
      </c>
      <c r="X580">
        <v>1</v>
      </c>
      <c r="Y580">
        <v>2.5648422200000001</v>
      </c>
      <c r="Z580">
        <v>0.16500000000000001</v>
      </c>
      <c r="AA580">
        <v>0</v>
      </c>
      <c r="AB580">
        <v>0</v>
      </c>
      <c r="AC580">
        <v>0</v>
      </c>
      <c r="AD580">
        <v>0</v>
      </c>
      <c r="AE580">
        <v>0</v>
      </c>
      <c r="AF580">
        <v>0</v>
      </c>
      <c r="AG580">
        <v>0</v>
      </c>
      <c r="AH580">
        <v>0</v>
      </c>
      <c r="AI580">
        <v>0</v>
      </c>
      <c r="AJ580">
        <v>0</v>
      </c>
      <c r="AK580">
        <v>2.5648422200000001</v>
      </c>
      <c r="AL580">
        <v>0.19833333333333333</v>
      </c>
      <c r="AM580">
        <v>0</v>
      </c>
      <c r="AO580">
        <v>0</v>
      </c>
      <c r="AP580">
        <v>0</v>
      </c>
      <c r="AQ580">
        <v>0.36333333333333334</v>
      </c>
      <c r="AR580">
        <v>0</v>
      </c>
      <c r="AS580">
        <v>0</v>
      </c>
      <c r="AT580">
        <v>0.36333333333333334</v>
      </c>
      <c r="AU580">
        <v>0</v>
      </c>
      <c r="AV580">
        <v>0</v>
      </c>
      <c r="AX580" s="1" t="s">
        <v>1563</v>
      </c>
      <c r="AY580">
        <v>170.2</v>
      </c>
      <c r="AZ580">
        <v>17.829999900000001</v>
      </c>
      <c r="BA580">
        <v>0.57166666666666666</v>
      </c>
      <c r="BB580">
        <v>0.46500000000000002</v>
      </c>
      <c r="BC580">
        <v>0</v>
      </c>
      <c r="BI580">
        <v>0.105</v>
      </c>
      <c r="BJ580">
        <v>0</v>
      </c>
      <c r="BK580">
        <v>0.67666666666666664</v>
      </c>
      <c r="BM580">
        <v>4.6666666666666669E-2</v>
      </c>
      <c r="BN580" s="1" t="s">
        <v>2621</v>
      </c>
      <c r="BO580" s="1" t="s">
        <v>3308</v>
      </c>
      <c r="BP580" s="1" t="s">
        <v>525</v>
      </c>
      <c r="BQ580" s="1" t="s">
        <v>526</v>
      </c>
      <c r="BR580" s="1" t="s">
        <v>525</v>
      </c>
      <c r="BS580" s="1" t="s">
        <v>526</v>
      </c>
      <c r="BT580">
        <v>259</v>
      </c>
      <c r="BU580" s="1" t="s">
        <v>1373</v>
      </c>
      <c r="BV580" s="1" t="s">
        <v>398</v>
      </c>
      <c r="BW580" s="1" t="s">
        <v>405</v>
      </c>
      <c r="BX580" s="1" t="s">
        <v>3304</v>
      </c>
      <c r="BY580" s="1" t="s">
        <v>3305</v>
      </c>
      <c r="BZ580" s="1" t="s">
        <v>2056</v>
      </c>
      <c r="CA580" s="1" t="s">
        <v>2051</v>
      </c>
      <c r="CB580" s="1"/>
      <c r="CC580" s="1"/>
      <c r="CD580">
        <v>0</v>
      </c>
      <c r="CF580" s="1" t="s">
        <v>395</v>
      </c>
      <c r="CG580">
        <v>0</v>
      </c>
      <c r="CH580" s="1" t="s">
        <v>2621</v>
      </c>
      <c r="CI580" s="1" t="s">
        <v>640</v>
      </c>
      <c r="CJ580" t="b">
        <v>0</v>
      </c>
      <c r="CK580" t="b">
        <v>0</v>
      </c>
      <c r="CL580" t="b">
        <v>0</v>
      </c>
      <c r="CM580" t="b">
        <v>0</v>
      </c>
      <c r="CN580">
        <v>0</v>
      </c>
      <c r="CO580" t="b">
        <v>1</v>
      </c>
      <c r="CP580">
        <v>0.38324454400000002</v>
      </c>
      <c r="CT580">
        <v>5.3333333333333337E-2</v>
      </c>
      <c r="CU580">
        <v>0</v>
      </c>
      <c r="CV580">
        <v>0</v>
      </c>
      <c r="CZ580">
        <v>0.31979772400000001</v>
      </c>
      <c r="DA580">
        <v>0</v>
      </c>
      <c r="DB580">
        <v>0</v>
      </c>
      <c r="DC580">
        <v>0</v>
      </c>
      <c r="DD580">
        <v>0</v>
      </c>
      <c r="DE580">
        <v>0</v>
      </c>
      <c r="DF580">
        <v>0.31979772400000001</v>
      </c>
      <c r="DG580">
        <v>0</v>
      </c>
    </row>
    <row r="581" spans="1:111" x14ac:dyDescent="0.3">
      <c r="A581" s="1" t="s">
        <v>525</v>
      </c>
      <c r="B581" s="1" t="s">
        <v>526</v>
      </c>
      <c r="C581">
        <v>68</v>
      </c>
      <c r="D581" s="1" t="s">
        <v>525</v>
      </c>
      <c r="E581" s="1" t="s">
        <v>526</v>
      </c>
      <c r="F581" t="b">
        <v>1</v>
      </c>
      <c r="G581" s="1" t="s">
        <v>398</v>
      </c>
      <c r="H581">
        <v>1.1983333333333333</v>
      </c>
      <c r="I581" s="1" t="s">
        <v>3303</v>
      </c>
      <c r="J581" s="1" t="s">
        <v>857</v>
      </c>
      <c r="K581" s="1" t="s">
        <v>3304</v>
      </c>
      <c r="L581" s="1" t="s">
        <v>3305</v>
      </c>
      <c r="M581" s="1" t="s">
        <v>2056</v>
      </c>
      <c r="N581" s="1"/>
      <c r="O581" s="1" t="s">
        <v>2051</v>
      </c>
      <c r="P581">
        <v>8</v>
      </c>
      <c r="Q581">
        <v>3</v>
      </c>
      <c r="R581" t="b">
        <v>0</v>
      </c>
      <c r="T581" s="1" t="s">
        <v>395</v>
      </c>
      <c r="U581" s="1" t="s">
        <v>395</v>
      </c>
      <c r="V581" t="b">
        <v>1</v>
      </c>
      <c r="W581">
        <v>3.9428288899999999</v>
      </c>
      <c r="X581">
        <v>1</v>
      </c>
      <c r="Y581">
        <v>2.5648422200000001</v>
      </c>
      <c r="Z581">
        <v>0.16500000000000001</v>
      </c>
      <c r="AA581">
        <v>0</v>
      </c>
      <c r="AB581">
        <v>0</v>
      </c>
      <c r="AC581">
        <v>0</v>
      </c>
      <c r="AD581">
        <v>0</v>
      </c>
      <c r="AE581">
        <v>0</v>
      </c>
      <c r="AF581">
        <v>0</v>
      </c>
      <c r="AG581">
        <v>0</v>
      </c>
      <c r="AH581">
        <v>0</v>
      </c>
      <c r="AI581">
        <v>0</v>
      </c>
      <c r="AJ581">
        <v>0</v>
      </c>
      <c r="AK581">
        <v>2.5648422200000001</v>
      </c>
      <c r="AL581">
        <v>0.19833333333333333</v>
      </c>
      <c r="AM581">
        <v>0</v>
      </c>
      <c r="AO581">
        <v>0</v>
      </c>
      <c r="AP581">
        <v>0</v>
      </c>
      <c r="AQ581">
        <v>0.36333333333333334</v>
      </c>
      <c r="AR581">
        <v>0</v>
      </c>
      <c r="AS581">
        <v>0</v>
      </c>
      <c r="AT581">
        <v>0.36333333333333334</v>
      </c>
      <c r="AU581">
        <v>0</v>
      </c>
      <c r="AV581">
        <v>0</v>
      </c>
      <c r="AX581" s="1" t="s">
        <v>1563</v>
      </c>
      <c r="AY581">
        <v>170.2</v>
      </c>
      <c r="AZ581">
        <v>17.829999900000001</v>
      </c>
      <c r="BA581">
        <v>0.57166666666666666</v>
      </c>
      <c r="BB581">
        <v>0.46500000000000002</v>
      </c>
      <c r="BC581">
        <v>0</v>
      </c>
      <c r="BI581">
        <v>0.105</v>
      </c>
      <c r="BJ581">
        <v>0</v>
      </c>
      <c r="BK581">
        <v>0.67666666666666664</v>
      </c>
      <c r="BM581">
        <v>4.6666666666666669E-2</v>
      </c>
      <c r="BN581" s="1" t="s">
        <v>2621</v>
      </c>
      <c r="BO581" s="1" t="s">
        <v>3309</v>
      </c>
      <c r="BP581" s="1" t="s">
        <v>525</v>
      </c>
      <c r="BQ581" s="1" t="s">
        <v>526</v>
      </c>
      <c r="BR581" s="1" t="s">
        <v>525</v>
      </c>
      <c r="BS581" s="1" t="s">
        <v>526</v>
      </c>
      <c r="BT581">
        <v>260</v>
      </c>
      <c r="BU581" s="1" t="s">
        <v>1379</v>
      </c>
      <c r="BV581" s="1" t="s">
        <v>398</v>
      </c>
      <c r="BW581" s="1" t="s">
        <v>407</v>
      </c>
      <c r="BX581" s="1" t="s">
        <v>3304</v>
      </c>
      <c r="BY581" s="1" t="s">
        <v>3305</v>
      </c>
      <c r="BZ581" s="1" t="s">
        <v>2056</v>
      </c>
      <c r="CA581" s="1" t="s">
        <v>2051</v>
      </c>
      <c r="CB581" s="1"/>
      <c r="CC581" s="1"/>
      <c r="CD581">
        <v>0</v>
      </c>
      <c r="CF581" s="1" t="s">
        <v>395</v>
      </c>
      <c r="CG581">
        <v>1</v>
      </c>
      <c r="CH581" s="1" t="s">
        <v>2621</v>
      </c>
      <c r="CI581" s="1" t="s">
        <v>640</v>
      </c>
      <c r="CJ581" t="b">
        <v>0</v>
      </c>
      <c r="CK581" t="b">
        <v>0</v>
      </c>
      <c r="CL581" t="b">
        <v>0</v>
      </c>
      <c r="CM581" t="b">
        <v>0</v>
      </c>
      <c r="CN581">
        <v>0</v>
      </c>
      <c r="CO581" t="b">
        <v>1</v>
      </c>
      <c r="CP581">
        <v>0.51505315299999999</v>
      </c>
      <c r="CT581">
        <v>7.166666666666667E-2</v>
      </c>
      <c r="CU581">
        <v>0</v>
      </c>
      <c r="CV581">
        <v>0</v>
      </c>
      <c r="CZ581">
        <v>0.44048458299999999</v>
      </c>
      <c r="DA581">
        <v>0</v>
      </c>
      <c r="DB581">
        <v>0</v>
      </c>
      <c r="DC581">
        <v>0</v>
      </c>
      <c r="DD581">
        <v>0</v>
      </c>
      <c r="DE581">
        <v>0</v>
      </c>
      <c r="DF581">
        <v>0.44048458299999999</v>
      </c>
      <c r="DG581">
        <v>0</v>
      </c>
    </row>
    <row r="582" spans="1:111" x14ac:dyDescent="0.3">
      <c r="A582" s="1" t="s">
        <v>525</v>
      </c>
      <c r="B582" s="1" t="s">
        <v>526</v>
      </c>
      <c r="C582">
        <v>68</v>
      </c>
      <c r="D582" s="1" t="s">
        <v>525</v>
      </c>
      <c r="E582" s="1" t="s">
        <v>526</v>
      </c>
      <c r="F582" t="b">
        <v>1</v>
      </c>
      <c r="G582" s="1" t="s">
        <v>398</v>
      </c>
      <c r="H582">
        <v>1.1983333333333333</v>
      </c>
      <c r="I582" s="1" t="s">
        <v>3303</v>
      </c>
      <c r="J582" s="1" t="s">
        <v>857</v>
      </c>
      <c r="K582" s="1" t="s">
        <v>3304</v>
      </c>
      <c r="L582" s="1" t="s">
        <v>3305</v>
      </c>
      <c r="M582" s="1" t="s">
        <v>2056</v>
      </c>
      <c r="N582" s="1"/>
      <c r="O582" s="1" t="s">
        <v>2051</v>
      </c>
      <c r="P582">
        <v>8</v>
      </c>
      <c r="Q582">
        <v>3</v>
      </c>
      <c r="R582" t="b">
        <v>0</v>
      </c>
      <c r="T582" s="1" t="s">
        <v>395</v>
      </c>
      <c r="U582" s="1" t="s">
        <v>395</v>
      </c>
      <c r="V582" t="b">
        <v>1</v>
      </c>
      <c r="W582">
        <v>3.9428288899999999</v>
      </c>
      <c r="X582">
        <v>1</v>
      </c>
      <c r="Y582">
        <v>2.5648422200000001</v>
      </c>
      <c r="Z582">
        <v>0.16500000000000001</v>
      </c>
      <c r="AA582">
        <v>0</v>
      </c>
      <c r="AB582">
        <v>0</v>
      </c>
      <c r="AC582">
        <v>0</v>
      </c>
      <c r="AD582">
        <v>0</v>
      </c>
      <c r="AE582">
        <v>0</v>
      </c>
      <c r="AF582">
        <v>0</v>
      </c>
      <c r="AG582">
        <v>0</v>
      </c>
      <c r="AH582">
        <v>0</v>
      </c>
      <c r="AI582">
        <v>0</v>
      </c>
      <c r="AJ582">
        <v>0</v>
      </c>
      <c r="AK582">
        <v>2.5648422200000001</v>
      </c>
      <c r="AL582">
        <v>0.19833333333333333</v>
      </c>
      <c r="AM582">
        <v>0</v>
      </c>
      <c r="AO582">
        <v>0</v>
      </c>
      <c r="AP582">
        <v>0</v>
      </c>
      <c r="AQ582">
        <v>0.36333333333333334</v>
      </c>
      <c r="AR582">
        <v>0</v>
      </c>
      <c r="AS582">
        <v>0</v>
      </c>
      <c r="AT582">
        <v>0.36333333333333334</v>
      </c>
      <c r="AU582">
        <v>0</v>
      </c>
      <c r="AV582">
        <v>0</v>
      </c>
      <c r="AX582" s="1" t="s">
        <v>1563</v>
      </c>
      <c r="AY582">
        <v>170.2</v>
      </c>
      <c r="AZ582">
        <v>17.829999900000001</v>
      </c>
      <c r="BA582">
        <v>0.57166666666666666</v>
      </c>
      <c r="BB582">
        <v>0.46500000000000002</v>
      </c>
      <c r="BC582">
        <v>0</v>
      </c>
      <c r="BI582">
        <v>0.105</v>
      </c>
      <c r="BJ582">
        <v>0</v>
      </c>
      <c r="BK582">
        <v>0.67666666666666664</v>
      </c>
      <c r="BM582">
        <v>4.6666666666666669E-2</v>
      </c>
      <c r="BN582" s="1" t="s">
        <v>2621</v>
      </c>
      <c r="BO582" s="1" t="s">
        <v>3310</v>
      </c>
      <c r="BP582" s="1" t="s">
        <v>525</v>
      </c>
      <c r="BQ582" s="1" t="s">
        <v>526</v>
      </c>
      <c r="BR582" s="1" t="s">
        <v>525</v>
      </c>
      <c r="BS582" s="1" t="s">
        <v>526</v>
      </c>
      <c r="BT582">
        <v>261</v>
      </c>
      <c r="BU582" s="1" t="s">
        <v>961</v>
      </c>
      <c r="BV582" s="1" t="s">
        <v>398</v>
      </c>
      <c r="BW582" s="1" t="s">
        <v>412</v>
      </c>
      <c r="BX582" s="1" t="s">
        <v>3304</v>
      </c>
      <c r="BY582" s="1" t="s">
        <v>3305</v>
      </c>
      <c r="BZ582" s="1" t="s">
        <v>2056</v>
      </c>
      <c r="CA582" s="1" t="s">
        <v>2051</v>
      </c>
      <c r="CB582" s="1"/>
      <c r="CC582" s="1"/>
      <c r="CD582">
        <v>0</v>
      </c>
      <c r="CF582" s="1" t="s">
        <v>395</v>
      </c>
      <c r="CG582">
        <v>1</v>
      </c>
      <c r="CH582" s="1" t="s">
        <v>2621</v>
      </c>
      <c r="CI582" s="1" t="s">
        <v>640</v>
      </c>
      <c r="CJ582" t="b">
        <v>0</v>
      </c>
      <c r="CK582" t="b">
        <v>0</v>
      </c>
      <c r="CL582" t="b">
        <v>0</v>
      </c>
      <c r="CM582" t="b">
        <v>0</v>
      </c>
      <c r="CN582">
        <v>0</v>
      </c>
      <c r="CO582" t="b">
        <v>1</v>
      </c>
      <c r="CP582">
        <v>0.52239775700000002</v>
      </c>
      <c r="CT582">
        <v>7.166666666666667E-2</v>
      </c>
      <c r="CU582">
        <v>0</v>
      </c>
      <c r="CV582">
        <v>0</v>
      </c>
      <c r="CZ582">
        <v>0.37964761299999999</v>
      </c>
      <c r="DA582">
        <v>0</v>
      </c>
      <c r="DB582">
        <v>0</v>
      </c>
      <c r="DC582">
        <v>0</v>
      </c>
      <c r="DD582">
        <v>0</v>
      </c>
      <c r="DE582">
        <v>0</v>
      </c>
      <c r="DF582">
        <v>0.37964761299999999</v>
      </c>
      <c r="DG582">
        <v>0</v>
      </c>
    </row>
    <row r="583" spans="1:111" x14ac:dyDescent="0.3">
      <c r="A583" s="1" t="s">
        <v>525</v>
      </c>
      <c r="B583" s="1" t="s">
        <v>526</v>
      </c>
      <c r="C583">
        <v>68</v>
      </c>
      <c r="D583" s="1" t="s">
        <v>525</v>
      </c>
      <c r="E583" s="1" t="s">
        <v>526</v>
      </c>
      <c r="F583" t="b">
        <v>1</v>
      </c>
      <c r="G583" s="1" t="s">
        <v>398</v>
      </c>
      <c r="H583">
        <v>1.1983333333333333</v>
      </c>
      <c r="I583" s="1" t="s">
        <v>3303</v>
      </c>
      <c r="J583" s="1" t="s">
        <v>857</v>
      </c>
      <c r="K583" s="1" t="s">
        <v>3304</v>
      </c>
      <c r="L583" s="1" t="s">
        <v>3305</v>
      </c>
      <c r="M583" s="1" t="s">
        <v>2056</v>
      </c>
      <c r="N583" s="1"/>
      <c r="O583" s="1" t="s">
        <v>2051</v>
      </c>
      <c r="P583">
        <v>8</v>
      </c>
      <c r="Q583">
        <v>3</v>
      </c>
      <c r="R583" t="b">
        <v>0</v>
      </c>
      <c r="T583" s="1" t="s">
        <v>395</v>
      </c>
      <c r="U583" s="1" t="s">
        <v>395</v>
      </c>
      <c r="V583" t="b">
        <v>1</v>
      </c>
      <c r="W583">
        <v>3.9428288899999999</v>
      </c>
      <c r="X583">
        <v>1</v>
      </c>
      <c r="Y583">
        <v>2.5648422200000001</v>
      </c>
      <c r="Z583">
        <v>0.16500000000000001</v>
      </c>
      <c r="AA583">
        <v>0</v>
      </c>
      <c r="AB583">
        <v>0</v>
      </c>
      <c r="AC583">
        <v>0</v>
      </c>
      <c r="AD583">
        <v>0</v>
      </c>
      <c r="AE583">
        <v>0</v>
      </c>
      <c r="AF583">
        <v>0</v>
      </c>
      <c r="AG583">
        <v>0</v>
      </c>
      <c r="AH583">
        <v>0</v>
      </c>
      <c r="AI583">
        <v>0</v>
      </c>
      <c r="AJ583">
        <v>0</v>
      </c>
      <c r="AK583">
        <v>2.5648422200000001</v>
      </c>
      <c r="AL583">
        <v>0.19833333333333333</v>
      </c>
      <c r="AM583">
        <v>0</v>
      </c>
      <c r="AO583">
        <v>0</v>
      </c>
      <c r="AP583">
        <v>0</v>
      </c>
      <c r="AQ583">
        <v>0.36333333333333334</v>
      </c>
      <c r="AR583">
        <v>0</v>
      </c>
      <c r="AS583">
        <v>0</v>
      </c>
      <c r="AT583">
        <v>0.36333333333333334</v>
      </c>
      <c r="AU583">
        <v>0</v>
      </c>
      <c r="AV583">
        <v>0</v>
      </c>
      <c r="AX583" s="1" t="s">
        <v>1563</v>
      </c>
      <c r="AY583">
        <v>170.2</v>
      </c>
      <c r="AZ583">
        <v>17.829999900000001</v>
      </c>
      <c r="BA583">
        <v>0.57166666666666666</v>
      </c>
      <c r="BB583">
        <v>0.46500000000000002</v>
      </c>
      <c r="BC583">
        <v>0</v>
      </c>
      <c r="BI583">
        <v>0.105</v>
      </c>
      <c r="BJ583">
        <v>0</v>
      </c>
      <c r="BK583">
        <v>0.67666666666666664</v>
      </c>
      <c r="BM583">
        <v>4.6666666666666669E-2</v>
      </c>
      <c r="BN583" s="1" t="s">
        <v>2621</v>
      </c>
      <c r="BO583" s="1" t="s">
        <v>3311</v>
      </c>
      <c r="BP583" s="1" t="s">
        <v>525</v>
      </c>
      <c r="BQ583" s="1" t="s">
        <v>526</v>
      </c>
      <c r="BR583" s="1" t="s">
        <v>525</v>
      </c>
      <c r="BS583" s="1" t="s">
        <v>526</v>
      </c>
      <c r="BT583">
        <v>262</v>
      </c>
      <c r="BU583" s="1" t="s">
        <v>962</v>
      </c>
      <c r="BV583" s="1" t="s">
        <v>398</v>
      </c>
      <c r="BW583" s="1" t="s">
        <v>418</v>
      </c>
      <c r="BX583" s="1" t="s">
        <v>3304</v>
      </c>
      <c r="BY583" s="1" t="s">
        <v>3305</v>
      </c>
      <c r="BZ583" s="1" t="s">
        <v>2056</v>
      </c>
      <c r="CA583" s="1" t="s">
        <v>2051</v>
      </c>
      <c r="CB583" s="1"/>
      <c r="CC583" s="1"/>
      <c r="CD583">
        <v>0</v>
      </c>
      <c r="CF583" s="1" t="s">
        <v>395</v>
      </c>
      <c r="CG583">
        <v>0</v>
      </c>
      <c r="CH583" s="1" t="s">
        <v>2621</v>
      </c>
      <c r="CI583" s="1" t="s">
        <v>640</v>
      </c>
      <c r="CJ583" t="b">
        <v>0</v>
      </c>
      <c r="CK583" t="b">
        <v>0</v>
      </c>
      <c r="CL583" t="b">
        <v>0</v>
      </c>
      <c r="CM583" t="b">
        <v>0</v>
      </c>
      <c r="CN583">
        <v>0</v>
      </c>
      <c r="CO583" t="b">
        <v>1</v>
      </c>
      <c r="CP583">
        <v>0.43504482500000002</v>
      </c>
      <c r="CT583">
        <v>0.06</v>
      </c>
      <c r="CU583">
        <v>0</v>
      </c>
      <c r="CV583">
        <v>0</v>
      </c>
      <c r="CZ583">
        <v>0.426037997</v>
      </c>
      <c r="DA583">
        <v>0</v>
      </c>
      <c r="DB583">
        <v>0</v>
      </c>
      <c r="DC583">
        <v>0</v>
      </c>
      <c r="DD583">
        <v>0</v>
      </c>
      <c r="DE583">
        <v>0</v>
      </c>
      <c r="DF583">
        <v>0.426037997</v>
      </c>
      <c r="DG583">
        <v>0</v>
      </c>
    </row>
    <row r="584" spans="1:111" x14ac:dyDescent="0.3">
      <c r="A584" s="1" t="s">
        <v>525</v>
      </c>
      <c r="B584" s="1" t="s">
        <v>526</v>
      </c>
      <c r="C584">
        <v>68</v>
      </c>
      <c r="D584" s="1" t="s">
        <v>525</v>
      </c>
      <c r="E584" s="1" t="s">
        <v>526</v>
      </c>
      <c r="F584" t="b">
        <v>1</v>
      </c>
      <c r="G584" s="1" t="s">
        <v>398</v>
      </c>
      <c r="H584">
        <v>1.1983333333333333</v>
      </c>
      <c r="I584" s="1" t="s">
        <v>3303</v>
      </c>
      <c r="J584" s="1" t="s">
        <v>857</v>
      </c>
      <c r="K584" s="1" t="s">
        <v>3304</v>
      </c>
      <c r="L584" s="1" t="s">
        <v>3305</v>
      </c>
      <c r="M584" s="1" t="s">
        <v>2056</v>
      </c>
      <c r="N584" s="1"/>
      <c r="O584" s="1" t="s">
        <v>2051</v>
      </c>
      <c r="P584">
        <v>8</v>
      </c>
      <c r="Q584">
        <v>3</v>
      </c>
      <c r="R584" t="b">
        <v>0</v>
      </c>
      <c r="T584" s="1" t="s">
        <v>395</v>
      </c>
      <c r="U584" s="1" t="s">
        <v>395</v>
      </c>
      <c r="V584" t="b">
        <v>1</v>
      </c>
      <c r="W584">
        <v>3.9428288899999999</v>
      </c>
      <c r="X584">
        <v>1</v>
      </c>
      <c r="Y584">
        <v>2.5648422200000001</v>
      </c>
      <c r="Z584">
        <v>0.16500000000000001</v>
      </c>
      <c r="AA584">
        <v>0</v>
      </c>
      <c r="AB584">
        <v>0</v>
      </c>
      <c r="AC584">
        <v>0</v>
      </c>
      <c r="AD584">
        <v>0</v>
      </c>
      <c r="AE584">
        <v>0</v>
      </c>
      <c r="AF584">
        <v>0</v>
      </c>
      <c r="AG584">
        <v>0</v>
      </c>
      <c r="AH584">
        <v>0</v>
      </c>
      <c r="AI584">
        <v>0</v>
      </c>
      <c r="AJ584">
        <v>0</v>
      </c>
      <c r="AK584">
        <v>2.5648422200000001</v>
      </c>
      <c r="AL584">
        <v>0.19833333333333333</v>
      </c>
      <c r="AM584">
        <v>0</v>
      </c>
      <c r="AO584">
        <v>0</v>
      </c>
      <c r="AP584">
        <v>0</v>
      </c>
      <c r="AQ584">
        <v>0.36333333333333334</v>
      </c>
      <c r="AR584">
        <v>0</v>
      </c>
      <c r="AS584">
        <v>0</v>
      </c>
      <c r="AT584">
        <v>0.36333333333333334</v>
      </c>
      <c r="AU584">
        <v>0</v>
      </c>
      <c r="AV584">
        <v>0</v>
      </c>
      <c r="AX584" s="1" t="s">
        <v>1563</v>
      </c>
      <c r="AY584">
        <v>170.2</v>
      </c>
      <c r="AZ584">
        <v>17.829999900000001</v>
      </c>
      <c r="BA584">
        <v>0.57166666666666666</v>
      </c>
      <c r="BB584">
        <v>0.46500000000000002</v>
      </c>
      <c r="BC584">
        <v>0</v>
      </c>
      <c r="BI584">
        <v>0.105</v>
      </c>
      <c r="BJ584">
        <v>0</v>
      </c>
      <c r="BK584">
        <v>0.67666666666666664</v>
      </c>
      <c r="BM584">
        <v>4.6666666666666669E-2</v>
      </c>
      <c r="BN584" s="1" t="s">
        <v>2621</v>
      </c>
      <c r="BO584" s="1" t="s">
        <v>3312</v>
      </c>
      <c r="BP584" s="1" t="s">
        <v>525</v>
      </c>
      <c r="BQ584" s="1" t="s">
        <v>526</v>
      </c>
      <c r="BR584" s="1" t="s">
        <v>525</v>
      </c>
      <c r="BS584" s="1" t="s">
        <v>526</v>
      </c>
      <c r="BT584">
        <v>263</v>
      </c>
      <c r="BU584" s="1" t="s">
        <v>1377</v>
      </c>
      <c r="BV584" s="1" t="s">
        <v>398</v>
      </c>
      <c r="BW584" s="1" t="s">
        <v>436</v>
      </c>
      <c r="BX584" s="1" t="s">
        <v>3304</v>
      </c>
      <c r="BY584" s="1" t="s">
        <v>3305</v>
      </c>
      <c r="BZ584" s="1" t="s">
        <v>2056</v>
      </c>
      <c r="CA584" s="1" t="s">
        <v>2051</v>
      </c>
      <c r="CB584" s="1"/>
      <c r="CC584" s="1"/>
      <c r="CD584">
        <v>0</v>
      </c>
      <c r="CF584" s="1" t="s">
        <v>395</v>
      </c>
      <c r="CG584">
        <v>0</v>
      </c>
      <c r="CH584" s="1" t="s">
        <v>2621</v>
      </c>
      <c r="CI584" s="1" t="s">
        <v>640</v>
      </c>
      <c r="CJ584" t="b">
        <v>0</v>
      </c>
      <c r="CK584" t="b">
        <v>0</v>
      </c>
      <c r="CL584" t="b">
        <v>0</v>
      </c>
      <c r="CM584" t="b">
        <v>0</v>
      </c>
      <c r="CN584">
        <v>0</v>
      </c>
      <c r="CO584" t="b">
        <v>1</v>
      </c>
      <c r="CP584">
        <v>0.46422231200000003</v>
      </c>
      <c r="CT584">
        <v>6.5000000000000002E-2</v>
      </c>
      <c r="CU584">
        <v>0</v>
      </c>
      <c r="CV584">
        <v>0</v>
      </c>
      <c r="CZ584">
        <v>0.40746393800000003</v>
      </c>
      <c r="DA584">
        <v>0</v>
      </c>
      <c r="DB584">
        <v>0</v>
      </c>
      <c r="DC584">
        <v>0</v>
      </c>
      <c r="DD584">
        <v>0</v>
      </c>
      <c r="DE584">
        <v>0</v>
      </c>
      <c r="DF584">
        <v>0.40746393800000003</v>
      </c>
      <c r="DG584">
        <v>0</v>
      </c>
    </row>
    <row r="585" spans="1:111" x14ac:dyDescent="0.3">
      <c r="A585" s="1" t="s">
        <v>525</v>
      </c>
      <c r="B585" s="1" t="s">
        <v>526</v>
      </c>
      <c r="C585">
        <v>68</v>
      </c>
      <c r="D585" s="1" t="s">
        <v>525</v>
      </c>
      <c r="E585" s="1" t="s">
        <v>526</v>
      </c>
      <c r="F585" t="b">
        <v>1</v>
      </c>
      <c r="G585" s="1" t="s">
        <v>398</v>
      </c>
      <c r="H585">
        <v>1.1983333333333333</v>
      </c>
      <c r="I585" s="1" t="s">
        <v>3303</v>
      </c>
      <c r="J585" s="1" t="s">
        <v>857</v>
      </c>
      <c r="K585" s="1" t="s">
        <v>3304</v>
      </c>
      <c r="L585" s="1" t="s">
        <v>3305</v>
      </c>
      <c r="M585" s="1" t="s">
        <v>2056</v>
      </c>
      <c r="N585" s="1"/>
      <c r="O585" s="1" t="s">
        <v>2051</v>
      </c>
      <c r="P585">
        <v>8</v>
      </c>
      <c r="Q585">
        <v>3</v>
      </c>
      <c r="R585" t="b">
        <v>0</v>
      </c>
      <c r="T585" s="1" t="s">
        <v>395</v>
      </c>
      <c r="U585" s="1" t="s">
        <v>395</v>
      </c>
      <c r="V585" t="b">
        <v>1</v>
      </c>
      <c r="W585">
        <v>3.9428288899999999</v>
      </c>
      <c r="X585">
        <v>1</v>
      </c>
      <c r="Y585">
        <v>2.5648422200000001</v>
      </c>
      <c r="Z585">
        <v>0.16500000000000001</v>
      </c>
      <c r="AA585">
        <v>0</v>
      </c>
      <c r="AB585">
        <v>0</v>
      </c>
      <c r="AC585">
        <v>0</v>
      </c>
      <c r="AD585">
        <v>0</v>
      </c>
      <c r="AE585">
        <v>0</v>
      </c>
      <c r="AF585">
        <v>0</v>
      </c>
      <c r="AG585">
        <v>0</v>
      </c>
      <c r="AH585">
        <v>0</v>
      </c>
      <c r="AI585">
        <v>0</v>
      </c>
      <c r="AJ585">
        <v>0</v>
      </c>
      <c r="AK585">
        <v>2.5648422200000001</v>
      </c>
      <c r="AL585">
        <v>0.19833333333333333</v>
      </c>
      <c r="AM585">
        <v>0</v>
      </c>
      <c r="AO585">
        <v>0</v>
      </c>
      <c r="AP585">
        <v>0</v>
      </c>
      <c r="AQ585">
        <v>0.36333333333333334</v>
      </c>
      <c r="AR585">
        <v>0</v>
      </c>
      <c r="AS585">
        <v>0</v>
      </c>
      <c r="AT585">
        <v>0.36333333333333334</v>
      </c>
      <c r="AU585">
        <v>0</v>
      </c>
      <c r="AV585">
        <v>0</v>
      </c>
      <c r="AX585" s="1" t="s">
        <v>1563</v>
      </c>
      <c r="AY585">
        <v>170.2</v>
      </c>
      <c r="AZ585">
        <v>17.829999900000001</v>
      </c>
      <c r="BA585">
        <v>0.57166666666666666</v>
      </c>
      <c r="BB585">
        <v>0.46500000000000002</v>
      </c>
      <c r="BC585">
        <v>0</v>
      </c>
      <c r="BI585">
        <v>0.105</v>
      </c>
      <c r="BJ585">
        <v>0</v>
      </c>
      <c r="BK585">
        <v>0.67666666666666664</v>
      </c>
      <c r="BM585">
        <v>4.6666666666666669E-2</v>
      </c>
      <c r="BN585" s="1" t="s">
        <v>2621</v>
      </c>
      <c r="BO585" s="1" t="s">
        <v>3313</v>
      </c>
      <c r="BP585" s="1" t="s">
        <v>525</v>
      </c>
      <c r="BQ585" s="1" t="s">
        <v>526</v>
      </c>
      <c r="BR585" s="1" t="s">
        <v>525</v>
      </c>
      <c r="BS585" s="1" t="s">
        <v>526</v>
      </c>
      <c r="BT585">
        <v>264</v>
      </c>
      <c r="BU585" s="1" t="s">
        <v>1371</v>
      </c>
      <c r="BV585" s="1" t="s">
        <v>398</v>
      </c>
      <c r="BW585" s="1" t="s">
        <v>435</v>
      </c>
      <c r="BX585" s="1" t="s">
        <v>3304</v>
      </c>
      <c r="BY585" s="1" t="s">
        <v>3305</v>
      </c>
      <c r="BZ585" s="1" t="s">
        <v>2056</v>
      </c>
      <c r="CA585" s="1" t="s">
        <v>2051</v>
      </c>
      <c r="CB585" s="1"/>
      <c r="CC585" s="1"/>
      <c r="CD585">
        <v>0</v>
      </c>
      <c r="CF585" s="1" t="s">
        <v>395</v>
      </c>
      <c r="CG585">
        <v>1</v>
      </c>
      <c r="CH585" s="1" t="s">
        <v>2621</v>
      </c>
      <c r="CI585" s="1" t="s">
        <v>640</v>
      </c>
      <c r="CJ585" t="b">
        <v>0</v>
      </c>
      <c r="CK585" t="b">
        <v>0</v>
      </c>
      <c r="CL585" t="b">
        <v>0</v>
      </c>
      <c r="CM585" t="b">
        <v>0</v>
      </c>
      <c r="CN585">
        <v>0</v>
      </c>
      <c r="CO585" t="b">
        <v>1</v>
      </c>
      <c r="CP585">
        <v>0.34552347700000002</v>
      </c>
      <c r="CT585">
        <v>4.8333333333333332E-2</v>
      </c>
      <c r="CU585">
        <v>0</v>
      </c>
      <c r="CV585">
        <v>0</v>
      </c>
      <c r="CZ585">
        <v>9.6280284199999996E-2</v>
      </c>
      <c r="DA585">
        <v>0</v>
      </c>
      <c r="DB585">
        <v>0</v>
      </c>
      <c r="DC585">
        <v>0</v>
      </c>
      <c r="DD585">
        <v>0</v>
      </c>
      <c r="DE585">
        <v>0</v>
      </c>
      <c r="DF585">
        <v>9.6280284199999996E-2</v>
      </c>
      <c r="DG585">
        <v>0</v>
      </c>
    </row>
    <row r="586" spans="1:111" x14ac:dyDescent="0.3">
      <c r="A586" s="1" t="s">
        <v>525</v>
      </c>
      <c r="B586" s="1" t="s">
        <v>526</v>
      </c>
      <c r="C586">
        <v>121</v>
      </c>
      <c r="D586" s="1" t="s">
        <v>525</v>
      </c>
      <c r="E586" s="1" t="s">
        <v>526</v>
      </c>
      <c r="F586" t="b">
        <v>1</v>
      </c>
      <c r="G586" s="1" t="s">
        <v>398</v>
      </c>
      <c r="H586">
        <v>1.1033333333333333</v>
      </c>
      <c r="I586" s="1" t="s">
        <v>3314</v>
      </c>
      <c r="J586" s="1" t="s">
        <v>1884</v>
      </c>
      <c r="K586" s="1" t="s">
        <v>3315</v>
      </c>
      <c r="L586" s="1" t="s">
        <v>832</v>
      </c>
      <c r="M586" s="1" t="s">
        <v>2056</v>
      </c>
      <c r="N586" s="1"/>
      <c r="O586" s="1" t="s">
        <v>2051</v>
      </c>
      <c r="P586">
        <v>6</v>
      </c>
      <c r="Q586">
        <v>6</v>
      </c>
      <c r="R586" t="b">
        <v>0</v>
      </c>
      <c r="T586" s="1" t="s">
        <v>411</v>
      </c>
      <c r="U586" s="1" t="s">
        <v>395</v>
      </c>
      <c r="V586" t="b">
        <v>1</v>
      </c>
      <c r="W586">
        <v>3.1185030899999999</v>
      </c>
      <c r="X586">
        <v>1</v>
      </c>
      <c r="Y586">
        <v>1.71680403</v>
      </c>
      <c r="Z586">
        <v>0.11166666666666666</v>
      </c>
      <c r="AA586">
        <v>0</v>
      </c>
      <c r="AB586">
        <v>0</v>
      </c>
      <c r="AC586">
        <v>0</v>
      </c>
      <c r="AD586">
        <v>0</v>
      </c>
      <c r="AE586">
        <v>0</v>
      </c>
      <c r="AF586">
        <v>0</v>
      </c>
      <c r="AG586">
        <v>0</v>
      </c>
      <c r="AH586">
        <v>0</v>
      </c>
      <c r="AI586">
        <v>0</v>
      </c>
      <c r="AJ586">
        <v>0</v>
      </c>
      <c r="AK586">
        <v>1.71680403</v>
      </c>
      <c r="AL586">
        <v>0.13333333333333333</v>
      </c>
      <c r="AM586">
        <v>0</v>
      </c>
      <c r="AO586">
        <v>0</v>
      </c>
      <c r="AP586">
        <v>0</v>
      </c>
      <c r="AQ586">
        <v>0.245</v>
      </c>
      <c r="AR586">
        <v>0</v>
      </c>
      <c r="AS586">
        <v>0</v>
      </c>
      <c r="AT586">
        <v>0.245</v>
      </c>
      <c r="AU586">
        <v>0</v>
      </c>
      <c r="AV586">
        <v>0</v>
      </c>
      <c r="AX586" s="1" t="s">
        <v>1563</v>
      </c>
      <c r="AY586">
        <v>150.19999999999999</v>
      </c>
      <c r="AZ586">
        <v>17.829999900000001</v>
      </c>
      <c r="BA586">
        <v>0.505</v>
      </c>
      <c r="BB586">
        <v>0.37666666666666665</v>
      </c>
      <c r="BC586">
        <v>0</v>
      </c>
      <c r="BI586">
        <v>0.11666666666666667</v>
      </c>
      <c r="BJ586">
        <v>0</v>
      </c>
      <c r="BK586">
        <v>0.6216666666666667</v>
      </c>
      <c r="BM586">
        <v>9.5000000000000001E-2</v>
      </c>
      <c r="BN586" s="1" t="s">
        <v>2621</v>
      </c>
      <c r="BO586" s="1" t="s">
        <v>3316</v>
      </c>
      <c r="BP586" s="1" t="s">
        <v>525</v>
      </c>
      <c r="BQ586" s="1" t="s">
        <v>526</v>
      </c>
      <c r="BR586" s="1" t="s">
        <v>525</v>
      </c>
      <c r="BS586" s="1" t="s">
        <v>526</v>
      </c>
      <c r="BT586">
        <v>439</v>
      </c>
      <c r="BU586" s="1" t="s">
        <v>1376</v>
      </c>
      <c r="BV586" s="1" t="s">
        <v>398</v>
      </c>
      <c r="BW586" s="1" t="s">
        <v>403</v>
      </c>
      <c r="BX586" s="1" t="s">
        <v>3315</v>
      </c>
      <c r="BY586" s="1" t="s">
        <v>832</v>
      </c>
      <c r="BZ586" s="1" t="s">
        <v>2056</v>
      </c>
      <c r="CA586" s="1" t="s">
        <v>2051</v>
      </c>
      <c r="CB586" s="1"/>
      <c r="CC586" s="1"/>
      <c r="CD586">
        <v>0</v>
      </c>
      <c r="CF586" s="1" t="s">
        <v>395</v>
      </c>
      <c r="CG586">
        <v>1</v>
      </c>
      <c r="CH586" s="1" t="s">
        <v>2621</v>
      </c>
      <c r="CI586" s="1" t="s">
        <v>640</v>
      </c>
      <c r="CJ586" t="b">
        <v>0</v>
      </c>
      <c r="CK586" t="b">
        <v>0</v>
      </c>
      <c r="CL586" t="b">
        <v>0</v>
      </c>
      <c r="CM586" t="b">
        <v>0</v>
      </c>
      <c r="CN586">
        <v>0</v>
      </c>
      <c r="CO586" t="b">
        <v>1</v>
      </c>
      <c r="CP586">
        <v>0.31711238600000002</v>
      </c>
      <c r="CT586">
        <v>4.3333333333333335E-2</v>
      </c>
      <c r="CU586">
        <v>0</v>
      </c>
      <c r="CV586">
        <v>0</v>
      </c>
      <c r="CZ586">
        <v>6.32596463E-2</v>
      </c>
      <c r="DA586">
        <v>0</v>
      </c>
      <c r="DB586">
        <v>0</v>
      </c>
      <c r="DC586">
        <v>0</v>
      </c>
      <c r="DD586">
        <v>0</v>
      </c>
      <c r="DE586">
        <v>0</v>
      </c>
      <c r="DF586">
        <v>6.32596463E-2</v>
      </c>
      <c r="DG586">
        <v>0</v>
      </c>
    </row>
    <row r="587" spans="1:111" x14ac:dyDescent="0.3">
      <c r="A587" s="1" t="s">
        <v>525</v>
      </c>
      <c r="B587" s="1" t="s">
        <v>526</v>
      </c>
      <c r="C587">
        <v>121</v>
      </c>
      <c r="D587" s="1" t="s">
        <v>525</v>
      </c>
      <c r="E587" s="1" t="s">
        <v>526</v>
      </c>
      <c r="F587" t="b">
        <v>1</v>
      </c>
      <c r="G587" s="1" t="s">
        <v>398</v>
      </c>
      <c r="H587">
        <v>1.1033333333333333</v>
      </c>
      <c r="I587" s="1" t="s">
        <v>3314</v>
      </c>
      <c r="J587" s="1" t="s">
        <v>1884</v>
      </c>
      <c r="K587" s="1" t="s">
        <v>3315</v>
      </c>
      <c r="L587" s="1" t="s">
        <v>832</v>
      </c>
      <c r="M587" s="1" t="s">
        <v>2056</v>
      </c>
      <c r="N587" s="1"/>
      <c r="O587" s="1" t="s">
        <v>2051</v>
      </c>
      <c r="P587">
        <v>6</v>
      </c>
      <c r="Q587">
        <v>6</v>
      </c>
      <c r="R587" t="b">
        <v>0</v>
      </c>
      <c r="T587" s="1" t="s">
        <v>411</v>
      </c>
      <c r="U587" s="1" t="s">
        <v>395</v>
      </c>
      <c r="V587" t="b">
        <v>1</v>
      </c>
      <c r="W587">
        <v>3.1185030899999999</v>
      </c>
      <c r="X587">
        <v>1</v>
      </c>
      <c r="Y587">
        <v>1.71680403</v>
      </c>
      <c r="Z587">
        <v>0.11166666666666666</v>
      </c>
      <c r="AA587">
        <v>0</v>
      </c>
      <c r="AB587">
        <v>0</v>
      </c>
      <c r="AC587">
        <v>0</v>
      </c>
      <c r="AD587">
        <v>0</v>
      </c>
      <c r="AE587">
        <v>0</v>
      </c>
      <c r="AF587">
        <v>0</v>
      </c>
      <c r="AG587">
        <v>0</v>
      </c>
      <c r="AH587">
        <v>0</v>
      </c>
      <c r="AI587">
        <v>0</v>
      </c>
      <c r="AJ587">
        <v>0</v>
      </c>
      <c r="AK587">
        <v>1.71680403</v>
      </c>
      <c r="AL587">
        <v>0.13333333333333333</v>
      </c>
      <c r="AM587">
        <v>0</v>
      </c>
      <c r="AO587">
        <v>0</v>
      </c>
      <c r="AP587">
        <v>0</v>
      </c>
      <c r="AQ587">
        <v>0.245</v>
      </c>
      <c r="AR587">
        <v>0</v>
      </c>
      <c r="AS587">
        <v>0</v>
      </c>
      <c r="AT587">
        <v>0.245</v>
      </c>
      <c r="AU587">
        <v>0</v>
      </c>
      <c r="AV587">
        <v>0</v>
      </c>
      <c r="AX587" s="1" t="s">
        <v>1563</v>
      </c>
      <c r="AY587">
        <v>150.19999999999999</v>
      </c>
      <c r="AZ587">
        <v>17.829999900000001</v>
      </c>
      <c r="BA587">
        <v>0.505</v>
      </c>
      <c r="BB587">
        <v>0.37666666666666665</v>
      </c>
      <c r="BC587">
        <v>0</v>
      </c>
      <c r="BI587">
        <v>0.11666666666666667</v>
      </c>
      <c r="BJ587">
        <v>0</v>
      </c>
      <c r="BK587">
        <v>0.6216666666666667</v>
      </c>
      <c r="BM587">
        <v>9.5000000000000001E-2</v>
      </c>
      <c r="BN587" s="1" t="s">
        <v>2621</v>
      </c>
      <c r="BO587" s="1" t="s">
        <v>3317</v>
      </c>
      <c r="BP587" s="1" t="s">
        <v>525</v>
      </c>
      <c r="BQ587" s="1" t="s">
        <v>526</v>
      </c>
      <c r="BR587" s="1" t="s">
        <v>525</v>
      </c>
      <c r="BS587" s="1" t="s">
        <v>526</v>
      </c>
      <c r="BT587">
        <v>440</v>
      </c>
      <c r="BU587" s="1" t="s">
        <v>1369</v>
      </c>
      <c r="BV587" s="1" t="s">
        <v>398</v>
      </c>
      <c r="BW587" s="1" t="s">
        <v>405</v>
      </c>
      <c r="BX587" s="1" t="s">
        <v>3315</v>
      </c>
      <c r="BY587" s="1" t="s">
        <v>832</v>
      </c>
      <c r="BZ587" s="1" t="s">
        <v>2056</v>
      </c>
      <c r="CA587" s="1" t="s">
        <v>2051</v>
      </c>
      <c r="CB587" s="1"/>
      <c r="CC587" s="1"/>
      <c r="CD587">
        <v>0</v>
      </c>
      <c r="CF587" s="1" t="s">
        <v>395</v>
      </c>
      <c r="CG587">
        <v>1</v>
      </c>
      <c r="CH587" s="1" t="s">
        <v>2621</v>
      </c>
      <c r="CI587" s="1" t="s">
        <v>640</v>
      </c>
      <c r="CJ587" t="b">
        <v>0</v>
      </c>
      <c r="CK587" t="b">
        <v>0</v>
      </c>
      <c r="CL587" t="b">
        <v>0</v>
      </c>
      <c r="CM587" t="b">
        <v>0</v>
      </c>
      <c r="CN587">
        <v>0</v>
      </c>
      <c r="CO587" t="b">
        <v>1</v>
      </c>
      <c r="CP587">
        <v>0.62080526400000002</v>
      </c>
      <c r="CT587">
        <v>8.666666666666667E-2</v>
      </c>
      <c r="CU587">
        <v>0</v>
      </c>
      <c r="CV587">
        <v>0</v>
      </c>
      <c r="CZ587">
        <v>0.72995346800000005</v>
      </c>
      <c r="DA587">
        <v>0</v>
      </c>
      <c r="DB587">
        <v>0</v>
      </c>
      <c r="DC587">
        <v>0</v>
      </c>
      <c r="DD587">
        <v>0</v>
      </c>
      <c r="DE587">
        <v>0</v>
      </c>
      <c r="DF587">
        <v>0.72995346800000005</v>
      </c>
      <c r="DG587">
        <v>0</v>
      </c>
    </row>
    <row r="588" spans="1:111" x14ac:dyDescent="0.3">
      <c r="A588" s="1" t="s">
        <v>525</v>
      </c>
      <c r="B588" s="1" t="s">
        <v>526</v>
      </c>
      <c r="C588">
        <v>121</v>
      </c>
      <c r="D588" s="1" t="s">
        <v>525</v>
      </c>
      <c r="E588" s="1" t="s">
        <v>526</v>
      </c>
      <c r="F588" t="b">
        <v>1</v>
      </c>
      <c r="G588" s="1" t="s">
        <v>398</v>
      </c>
      <c r="H588">
        <v>1.1033333333333333</v>
      </c>
      <c r="I588" s="1" t="s">
        <v>3314</v>
      </c>
      <c r="J588" s="1" t="s">
        <v>1884</v>
      </c>
      <c r="K588" s="1" t="s">
        <v>3315</v>
      </c>
      <c r="L588" s="1" t="s">
        <v>832</v>
      </c>
      <c r="M588" s="1" t="s">
        <v>2056</v>
      </c>
      <c r="N588" s="1"/>
      <c r="O588" s="1" t="s">
        <v>2051</v>
      </c>
      <c r="P588">
        <v>6</v>
      </c>
      <c r="Q588">
        <v>6</v>
      </c>
      <c r="R588" t="b">
        <v>0</v>
      </c>
      <c r="T588" s="1" t="s">
        <v>411</v>
      </c>
      <c r="U588" s="1" t="s">
        <v>395</v>
      </c>
      <c r="V588" t="b">
        <v>1</v>
      </c>
      <c r="W588">
        <v>3.1185030899999999</v>
      </c>
      <c r="X588">
        <v>1</v>
      </c>
      <c r="Y588">
        <v>1.71680403</v>
      </c>
      <c r="Z588">
        <v>0.11166666666666666</v>
      </c>
      <c r="AA588">
        <v>0</v>
      </c>
      <c r="AB588">
        <v>0</v>
      </c>
      <c r="AC588">
        <v>0</v>
      </c>
      <c r="AD588">
        <v>0</v>
      </c>
      <c r="AE588">
        <v>0</v>
      </c>
      <c r="AF588">
        <v>0</v>
      </c>
      <c r="AG588">
        <v>0</v>
      </c>
      <c r="AH588">
        <v>0</v>
      </c>
      <c r="AI588">
        <v>0</v>
      </c>
      <c r="AJ588">
        <v>0</v>
      </c>
      <c r="AK588">
        <v>1.71680403</v>
      </c>
      <c r="AL588">
        <v>0.13333333333333333</v>
      </c>
      <c r="AM588">
        <v>0</v>
      </c>
      <c r="AO588">
        <v>0</v>
      </c>
      <c r="AP588">
        <v>0</v>
      </c>
      <c r="AQ588">
        <v>0.245</v>
      </c>
      <c r="AR588">
        <v>0</v>
      </c>
      <c r="AS588">
        <v>0</v>
      </c>
      <c r="AT588">
        <v>0.245</v>
      </c>
      <c r="AU588">
        <v>0</v>
      </c>
      <c r="AV588">
        <v>0</v>
      </c>
      <c r="AX588" s="1" t="s">
        <v>1563</v>
      </c>
      <c r="AY588">
        <v>150.19999999999999</v>
      </c>
      <c r="AZ588">
        <v>17.829999900000001</v>
      </c>
      <c r="BA588">
        <v>0.505</v>
      </c>
      <c r="BB588">
        <v>0.37666666666666665</v>
      </c>
      <c r="BC588">
        <v>0</v>
      </c>
      <c r="BI588">
        <v>0.11666666666666667</v>
      </c>
      <c r="BJ588">
        <v>0</v>
      </c>
      <c r="BK588">
        <v>0.6216666666666667</v>
      </c>
      <c r="BM588">
        <v>9.5000000000000001E-2</v>
      </c>
      <c r="BN588" s="1" t="s">
        <v>2621</v>
      </c>
      <c r="BO588" s="1" t="s">
        <v>3318</v>
      </c>
      <c r="BP588" s="1" t="s">
        <v>525</v>
      </c>
      <c r="BQ588" s="1" t="s">
        <v>526</v>
      </c>
      <c r="BR588" s="1" t="s">
        <v>525</v>
      </c>
      <c r="BS588" s="1" t="s">
        <v>526</v>
      </c>
      <c r="BT588">
        <v>441</v>
      </c>
      <c r="BU588" s="1" t="s">
        <v>1361</v>
      </c>
      <c r="BV588" s="1" t="s">
        <v>398</v>
      </c>
      <c r="BW588" s="1" t="s">
        <v>407</v>
      </c>
      <c r="BX588" s="1" t="s">
        <v>3315</v>
      </c>
      <c r="BY588" s="1" t="s">
        <v>832</v>
      </c>
      <c r="BZ588" s="1" t="s">
        <v>2056</v>
      </c>
      <c r="CA588" s="1" t="s">
        <v>2051</v>
      </c>
      <c r="CB588" s="1"/>
      <c r="CC588" s="1"/>
      <c r="CD588">
        <v>0</v>
      </c>
      <c r="CF588" s="1" t="s">
        <v>395</v>
      </c>
      <c r="CG588">
        <v>1</v>
      </c>
      <c r="CH588" s="1" t="s">
        <v>2621</v>
      </c>
      <c r="CI588" s="1" t="s">
        <v>640</v>
      </c>
      <c r="CJ588" t="b">
        <v>0</v>
      </c>
      <c r="CK588" t="b">
        <v>0</v>
      </c>
      <c r="CL588" t="b">
        <v>0</v>
      </c>
      <c r="CM588" t="b">
        <v>0</v>
      </c>
      <c r="CN588">
        <v>0</v>
      </c>
      <c r="CO588" t="b">
        <v>1</v>
      </c>
      <c r="CP588">
        <v>0.38204479200000002</v>
      </c>
      <c r="CT588">
        <v>5.3333333333333337E-2</v>
      </c>
      <c r="CU588">
        <v>0</v>
      </c>
      <c r="CV588">
        <v>0</v>
      </c>
      <c r="CZ588">
        <v>0.12921118700000001</v>
      </c>
      <c r="DA588">
        <v>0</v>
      </c>
      <c r="DB588">
        <v>0</v>
      </c>
      <c r="DC588">
        <v>0</v>
      </c>
      <c r="DD588">
        <v>0</v>
      </c>
      <c r="DE588">
        <v>0</v>
      </c>
      <c r="DF588">
        <v>0.12921118700000001</v>
      </c>
      <c r="DG588">
        <v>0</v>
      </c>
    </row>
    <row r="589" spans="1:111" x14ac:dyDescent="0.3">
      <c r="A589" s="1" t="s">
        <v>525</v>
      </c>
      <c r="B589" s="1" t="s">
        <v>526</v>
      </c>
      <c r="C589">
        <v>121</v>
      </c>
      <c r="D589" s="1" t="s">
        <v>525</v>
      </c>
      <c r="E589" s="1" t="s">
        <v>526</v>
      </c>
      <c r="F589" t="b">
        <v>1</v>
      </c>
      <c r="G589" s="1" t="s">
        <v>398</v>
      </c>
      <c r="H589">
        <v>1.1033333333333333</v>
      </c>
      <c r="I589" s="1" t="s">
        <v>3314</v>
      </c>
      <c r="J589" s="1" t="s">
        <v>1884</v>
      </c>
      <c r="K589" s="1" t="s">
        <v>3315</v>
      </c>
      <c r="L589" s="1" t="s">
        <v>832</v>
      </c>
      <c r="M589" s="1" t="s">
        <v>2056</v>
      </c>
      <c r="N589" s="1"/>
      <c r="O589" s="1" t="s">
        <v>2051</v>
      </c>
      <c r="P589">
        <v>6</v>
      </c>
      <c r="Q589">
        <v>6</v>
      </c>
      <c r="R589" t="b">
        <v>0</v>
      </c>
      <c r="T589" s="1" t="s">
        <v>411</v>
      </c>
      <c r="U589" s="1" t="s">
        <v>395</v>
      </c>
      <c r="V589" t="b">
        <v>1</v>
      </c>
      <c r="W589">
        <v>3.1185030899999999</v>
      </c>
      <c r="X589">
        <v>1</v>
      </c>
      <c r="Y589">
        <v>1.71680403</v>
      </c>
      <c r="Z589">
        <v>0.11166666666666666</v>
      </c>
      <c r="AA589">
        <v>0</v>
      </c>
      <c r="AB589">
        <v>0</v>
      </c>
      <c r="AC589">
        <v>0</v>
      </c>
      <c r="AD589">
        <v>0</v>
      </c>
      <c r="AE589">
        <v>0</v>
      </c>
      <c r="AF589">
        <v>0</v>
      </c>
      <c r="AG589">
        <v>0</v>
      </c>
      <c r="AH589">
        <v>0</v>
      </c>
      <c r="AI589">
        <v>0</v>
      </c>
      <c r="AJ589">
        <v>0</v>
      </c>
      <c r="AK589">
        <v>1.71680403</v>
      </c>
      <c r="AL589">
        <v>0.13333333333333333</v>
      </c>
      <c r="AM589">
        <v>0</v>
      </c>
      <c r="AO589">
        <v>0</v>
      </c>
      <c r="AP589">
        <v>0</v>
      </c>
      <c r="AQ589">
        <v>0.245</v>
      </c>
      <c r="AR589">
        <v>0</v>
      </c>
      <c r="AS589">
        <v>0</v>
      </c>
      <c r="AT589">
        <v>0.245</v>
      </c>
      <c r="AU589">
        <v>0</v>
      </c>
      <c r="AV589">
        <v>0</v>
      </c>
      <c r="AX589" s="1" t="s">
        <v>1563</v>
      </c>
      <c r="AY589">
        <v>150.19999999999999</v>
      </c>
      <c r="AZ589">
        <v>17.829999900000001</v>
      </c>
      <c r="BA589">
        <v>0.505</v>
      </c>
      <c r="BB589">
        <v>0.37666666666666665</v>
      </c>
      <c r="BC589">
        <v>0</v>
      </c>
      <c r="BI589">
        <v>0.11666666666666667</v>
      </c>
      <c r="BJ589">
        <v>0</v>
      </c>
      <c r="BK589">
        <v>0.6216666666666667</v>
      </c>
      <c r="BM589">
        <v>9.5000000000000001E-2</v>
      </c>
      <c r="BN589" s="1" t="s">
        <v>2621</v>
      </c>
      <c r="BO589" s="1" t="s">
        <v>3319</v>
      </c>
      <c r="BP589" s="1" t="s">
        <v>525</v>
      </c>
      <c r="BQ589" s="1" t="s">
        <v>526</v>
      </c>
      <c r="BR589" s="1" t="s">
        <v>525</v>
      </c>
      <c r="BS589" s="1" t="s">
        <v>526</v>
      </c>
      <c r="BT589">
        <v>442</v>
      </c>
      <c r="BU589" s="1" t="s">
        <v>1375</v>
      </c>
      <c r="BV589" s="1" t="s">
        <v>398</v>
      </c>
      <c r="BW589" s="1" t="s">
        <v>412</v>
      </c>
      <c r="BX589" s="1" t="s">
        <v>3315</v>
      </c>
      <c r="BY589" s="1" t="s">
        <v>832</v>
      </c>
      <c r="BZ589" s="1" t="s">
        <v>2056</v>
      </c>
      <c r="CA589" s="1" t="s">
        <v>2051</v>
      </c>
      <c r="CB589" s="1"/>
      <c r="CC589" s="1"/>
      <c r="CD589">
        <v>0</v>
      </c>
      <c r="CF589" s="1" t="s">
        <v>395</v>
      </c>
      <c r="CG589">
        <v>1</v>
      </c>
      <c r="CH589" s="1" t="s">
        <v>2621</v>
      </c>
      <c r="CI589" s="1" t="s">
        <v>640</v>
      </c>
      <c r="CJ589" t="b">
        <v>0</v>
      </c>
      <c r="CK589" t="b">
        <v>0</v>
      </c>
      <c r="CL589" t="b">
        <v>0</v>
      </c>
      <c r="CM589" t="b">
        <v>0</v>
      </c>
      <c r="CN589">
        <v>0</v>
      </c>
      <c r="CO589" t="b">
        <v>1</v>
      </c>
      <c r="CP589">
        <v>0.50466668599999998</v>
      </c>
      <c r="CT589">
        <v>7.0000000000000007E-2</v>
      </c>
      <c r="CU589">
        <v>0</v>
      </c>
      <c r="CV589">
        <v>0</v>
      </c>
      <c r="CZ589">
        <v>0.32150256599999999</v>
      </c>
      <c r="DA589">
        <v>0</v>
      </c>
      <c r="DB589">
        <v>0</v>
      </c>
      <c r="DC589">
        <v>0</v>
      </c>
      <c r="DD589">
        <v>0</v>
      </c>
      <c r="DE589">
        <v>0</v>
      </c>
      <c r="DF589">
        <v>0.32150256599999999</v>
      </c>
      <c r="DG589">
        <v>0</v>
      </c>
    </row>
    <row r="590" spans="1:111" x14ac:dyDescent="0.3">
      <c r="A590" s="1" t="s">
        <v>525</v>
      </c>
      <c r="B590" s="1" t="s">
        <v>526</v>
      </c>
      <c r="C590">
        <v>121</v>
      </c>
      <c r="D590" s="1" t="s">
        <v>525</v>
      </c>
      <c r="E590" s="1" t="s">
        <v>526</v>
      </c>
      <c r="F590" t="b">
        <v>1</v>
      </c>
      <c r="G590" s="1" t="s">
        <v>398</v>
      </c>
      <c r="H590">
        <v>1.1033333333333333</v>
      </c>
      <c r="I590" s="1" t="s">
        <v>3314</v>
      </c>
      <c r="J590" s="1" t="s">
        <v>1884</v>
      </c>
      <c r="K590" s="1" t="s">
        <v>3315</v>
      </c>
      <c r="L590" s="1" t="s">
        <v>832</v>
      </c>
      <c r="M590" s="1" t="s">
        <v>2056</v>
      </c>
      <c r="N590" s="1"/>
      <c r="O590" s="1" t="s">
        <v>2051</v>
      </c>
      <c r="P590">
        <v>6</v>
      </c>
      <c r="Q590">
        <v>6</v>
      </c>
      <c r="R590" t="b">
        <v>0</v>
      </c>
      <c r="T590" s="1" t="s">
        <v>411</v>
      </c>
      <c r="U590" s="1" t="s">
        <v>395</v>
      </c>
      <c r="V590" t="b">
        <v>1</v>
      </c>
      <c r="W590">
        <v>3.1185030899999999</v>
      </c>
      <c r="X590">
        <v>1</v>
      </c>
      <c r="Y590">
        <v>1.71680403</v>
      </c>
      <c r="Z590">
        <v>0.11166666666666666</v>
      </c>
      <c r="AA590">
        <v>0</v>
      </c>
      <c r="AB590">
        <v>0</v>
      </c>
      <c r="AC590">
        <v>0</v>
      </c>
      <c r="AD590">
        <v>0</v>
      </c>
      <c r="AE590">
        <v>0</v>
      </c>
      <c r="AF590">
        <v>0</v>
      </c>
      <c r="AG590">
        <v>0</v>
      </c>
      <c r="AH590">
        <v>0</v>
      </c>
      <c r="AI590">
        <v>0</v>
      </c>
      <c r="AJ590">
        <v>0</v>
      </c>
      <c r="AK590">
        <v>1.71680403</v>
      </c>
      <c r="AL590">
        <v>0.13333333333333333</v>
      </c>
      <c r="AM590">
        <v>0</v>
      </c>
      <c r="AO590">
        <v>0</v>
      </c>
      <c r="AP590">
        <v>0</v>
      </c>
      <c r="AQ590">
        <v>0.245</v>
      </c>
      <c r="AR590">
        <v>0</v>
      </c>
      <c r="AS590">
        <v>0</v>
      </c>
      <c r="AT590">
        <v>0.245</v>
      </c>
      <c r="AU590">
        <v>0</v>
      </c>
      <c r="AV590">
        <v>0</v>
      </c>
      <c r="AX590" s="1" t="s">
        <v>1563</v>
      </c>
      <c r="AY590">
        <v>150.19999999999999</v>
      </c>
      <c r="AZ590">
        <v>17.829999900000001</v>
      </c>
      <c r="BA590">
        <v>0.505</v>
      </c>
      <c r="BB590">
        <v>0.37666666666666665</v>
      </c>
      <c r="BC590">
        <v>0</v>
      </c>
      <c r="BI590">
        <v>0.11666666666666667</v>
      </c>
      <c r="BJ590">
        <v>0</v>
      </c>
      <c r="BK590">
        <v>0.6216666666666667</v>
      </c>
      <c r="BM590">
        <v>9.5000000000000001E-2</v>
      </c>
      <c r="BN590" s="1" t="s">
        <v>2621</v>
      </c>
      <c r="BO590" s="1" t="s">
        <v>3320</v>
      </c>
      <c r="BP590" s="1" t="s">
        <v>525</v>
      </c>
      <c r="BQ590" s="1" t="s">
        <v>526</v>
      </c>
      <c r="BR590" s="1" t="s">
        <v>525</v>
      </c>
      <c r="BS590" s="1" t="s">
        <v>526</v>
      </c>
      <c r="BT590">
        <v>443</v>
      </c>
      <c r="BU590" s="1" t="s">
        <v>1368</v>
      </c>
      <c r="BV590" s="1" t="s">
        <v>398</v>
      </c>
      <c r="BW590" s="1" t="s">
        <v>418</v>
      </c>
      <c r="BX590" s="1" t="s">
        <v>3315</v>
      </c>
      <c r="BY590" s="1" t="s">
        <v>832</v>
      </c>
      <c r="BZ590" s="1" t="s">
        <v>2056</v>
      </c>
      <c r="CA590" s="1" t="s">
        <v>2051</v>
      </c>
      <c r="CB590" s="1"/>
      <c r="CC590" s="1"/>
      <c r="CD590">
        <v>0</v>
      </c>
      <c r="CF590" s="1" t="s">
        <v>395</v>
      </c>
      <c r="CG590">
        <v>1</v>
      </c>
      <c r="CH590" s="1" t="s">
        <v>2621</v>
      </c>
      <c r="CI590" s="1" t="s">
        <v>640</v>
      </c>
      <c r="CJ590" t="b">
        <v>0</v>
      </c>
      <c r="CK590" t="b">
        <v>0</v>
      </c>
      <c r="CL590" t="b">
        <v>0</v>
      </c>
      <c r="CM590" t="b">
        <v>0</v>
      </c>
      <c r="CN590">
        <v>0</v>
      </c>
      <c r="CO590" t="b">
        <v>1</v>
      </c>
      <c r="CP590">
        <v>0.45457407799999999</v>
      </c>
      <c r="CT590">
        <v>6.3333333333333339E-2</v>
      </c>
      <c r="CU590">
        <v>0</v>
      </c>
      <c r="CV590">
        <v>0</v>
      </c>
      <c r="CZ590">
        <v>0.26048621500000002</v>
      </c>
      <c r="DA590">
        <v>0</v>
      </c>
      <c r="DB590">
        <v>0</v>
      </c>
      <c r="DC590">
        <v>0</v>
      </c>
      <c r="DD590">
        <v>0</v>
      </c>
      <c r="DE590">
        <v>0</v>
      </c>
      <c r="DF590">
        <v>0.26048621500000002</v>
      </c>
      <c r="DG590">
        <v>0</v>
      </c>
    </row>
    <row r="591" spans="1:111" x14ac:dyDescent="0.3">
      <c r="A591" s="1" t="s">
        <v>525</v>
      </c>
      <c r="B591" s="1" t="s">
        <v>526</v>
      </c>
      <c r="C591">
        <v>121</v>
      </c>
      <c r="D591" s="1" t="s">
        <v>525</v>
      </c>
      <c r="E591" s="1" t="s">
        <v>526</v>
      </c>
      <c r="F591" t="b">
        <v>1</v>
      </c>
      <c r="G591" s="1" t="s">
        <v>398</v>
      </c>
      <c r="H591">
        <v>1.1033333333333333</v>
      </c>
      <c r="I591" s="1" t="s">
        <v>3314</v>
      </c>
      <c r="J591" s="1" t="s">
        <v>1884</v>
      </c>
      <c r="K591" s="1" t="s">
        <v>3315</v>
      </c>
      <c r="L591" s="1" t="s">
        <v>832</v>
      </c>
      <c r="M591" s="1" t="s">
        <v>2056</v>
      </c>
      <c r="N591" s="1"/>
      <c r="O591" s="1" t="s">
        <v>2051</v>
      </c>
      <c r="P591">
        <v>6</v>
      </c>
      <c r="Q591">
        <v>6</v>
      </c>
      <c r="R591" t="b">
        <v>0</v>
      </c>
      <c r="T591" s="1" t="s">
        <v>411</v>
      </c>
      <c r="U591" s="1" t="s">
        <v>395</v>
      </c>
      <c r="V591" t="b">
        <v>1</v>
      </c>
      <c r="W591">
        <v>3.1185030899999999</v>
      </c>
      <c r="X591">
        <v>1</v>
      </c>
      <c r="Y591">
        <v>1.71680403</v>
      </c>
      <c r="Z591">
        <v>0.11166666666666666</v>
      </c>
      <c r="AA591">
        <v>0</v>
      </c>
      <c r="AB591">
        <v>0</v>
      </c>
      <c r="AC591">
        <v>0</v>
      </c>
      <c r="AD591">
        <v>0</v>
      </c>
      <c r="AE591">
        <v>0</v>
      </c>
      <c r="AF591">
        <v>0</v>
      </c>
      <c r="AG591">
        <v>0</v>
      </c>
      <c r="AH591">
        <v>0</v>
      </c>
      <c r="AI591">
        <v>0</v>
      </c>
      <c r="AJ591">
        <v>0</v>
      </c>
      <c r="AK591">
        <v>1.71680403</v>
      </c>
      <c r="AL591">
        <v>0.13333333333333333</v>
      </c>
      <c r="AM591">
        <v>0</v>
      </c>
      <c r="AO591">
        <v>0</v>
      </c>
      <c r="AP591">
        <v>0</v>
      </c>
      <c r="AQ591">
        <v>0.245</v>
      </c>
      <c r="AR591">
        <v>0</v>
      </c>
      <c r="AS591">
        <v>0</v>
      </c>
      <c r="AT591">
        <v>0.245</v>
      </c>
      <c r="AU591">
        <v>0</v>
      </c>
      <c r="AV591">
        <v>0</v>
      </c>
      <c r="AX591" s="1" t="s">
        <v>1563</v>
      </c>
      <c r="AY591">
        <v>150.19999999999999</v>
      </c>
      <c r="AZ591">
        <v>17.829999900000001</v>
      </c>
      <c r="BA591">
        <v>0.505</v>
      </c>
      <c r="BB591">
        <v>0.37666666666666665</v>
      </c>
      <c r="BC591">
        <v>0</v>
      </c>
      <c r="BI591">
        <v>0.11666666666666667</v>
      </c>
      <c r="BJ591">
        <v>0</v>
      </c>
      <c r="BK591">
        <v>0.6216666666666667</v>
      </c>
      <c r="BM591">
        <v>9.5000000000000001E-2</v>
      </c>
      <c r="BN591" s="1" t="s">
        <v>2621</v>
      </c>
      <c r="BO591" s="1" t="s">
        <v>3321</v>
      </c>
      <c r="BP591" s="1" t="s">
        <v>525</v>
      </c>
      <c r="BQ591" s="1" t="s">
        <v>526</v>
      </c>
      <c r="BR591" s="1" t="s">
        <v>525</v>
      </c>
      <c r="BS591" s="1" t="s">
        <v>526</v>
      </c>
      <c r="BT591">
        <v>444</v>
      </c>
      <c r="BU591" s="1" t="s">
        <v>1362</v>
      </c>
      <c r="BV591" s="1" t="s">
        <v>398</v>
      </c>
      <c r="BW591" s="1" t="s">
        <v>436</v>
      </c>
      <c r="BX591" s="1" t="s">
        <v>3315</v>
      </c>
      <c r="BY591" s="1" t="s">
        <v>832</v>
      </c>
      <c r="BZ591" s="1" t="s">
        <v>2056</v>
      </c>
      <c r="CA591" s="1" t="s">
        <v>2051</v>
      </c>
      <c r="CB591" s="1"/>
      <c r="CC591" s="1"/>
      <c r="CD591">
        <v>0</v>
      </c>
      <c r="CF591" s="1" t="s">
        <v>395</v>
      </c>
      <c r="CG591">
        <v>1</v>
      </c>
      <c r="CH591" s="1" t="s">
        <v>2621</v>
      </c>
      <c r="CI591" s="1" t="s">
        <v>640</v>
      </c>
      <c r="CJ591" t="b">
        <v>0</v>
      </c>
      <c r="CK591" t="b">
        <v>0</v>
      </c>
      <c r="CL591" t="b">
        <v>0</v>
      </c>
      <c r="CM591" t="b">
        <v>0</v>
      </c>
      <c r="CN591">
        <v>0</v>
      </c>
      <c r="CO591" t="b">
        <v>1</v>
      </c>
      <c r="CP591">
        <v>0.43638941599999997</v>
      </c>
      <c r="CT591">
        <v>0.06</v>
      </c>
      <c r="CU591">
        <v>0</v>
      </c>
      <c r="CV591">
        <v>0</v>
      </c>
      <c r="CZ591">
        <v>0.21239089999999999</v>
      </c>
      <c r="DA591">
        <v>0</v>
      </c>
      <c r="DB591">
        <v>0</v>
      </c>
      <c r="DC591">
        <v>0</v>
      </c>
      <c r="DD591">
        <v>0</v>
      </c>
      <c r="DE591">
        <v>0</v>
      </c>
      <c r="DF591">
        <v>0.21239089999999999</v>
      </c>
      <c r="DG591">
        <v>0</v>
      </c>
    </row>
    <row r="592" spans="1:111" x14ac:dyDescent="0.3">
      <c r="A592" s="1" t="s">
        <v>525</v>
      </c>
      <c r="B592" s="1" t="s">
        <v>526</v>
      </c>
      <c r="C592">
        <v>73</v>
      </c>
      <c r="D592" s="1" t="s">
        <v>525</v>
      </c>
      <c r="E592" s="1" t="s">
        <v>526</v>
      </c>
      <c r="F592" t="b">
        <v>1</v>
      </c>
      <c r="G592" s="1" t="s">
        <v>398</v>
      </c>
      <c r="H592">
        <v>2.91</v>
      </c>
      <c r="I592" s="1" t="s">
        <v>3322</v>
      </c>
      <c r="J592" s="1" t="s">
        <v>393</v>
      </c>
      <c r="K592" s="1" t="s">
        <v>2328</v>
      </c>
      <c r="L592" s="1" t="s">
        <v>2065</v>
      </c>
      <c r="M592" s="1" t="s">
        <v>2056</v>
      </c>
      <c r="N592" s="1"/>
      <c r="O592" s="1" t="s">
        <v>2051</v>
      </c>
      <c r="P592">
        <v>22</v>
      </c>
      <c r="Q592">
        <v>11</v>
      </c>
      <c r="R592" t="b">
        <v>1</v>
      </c>
      <c r="T592" s="1" t="s">
        <v>395</v>
      </c>
      <c r="U592" s="1" t="s">
        <v>395</v>
      </c>
      <c r="V592" t="b">
        <v>1</v>
      </c>
      <c r="W592">
        <v>7.4074072800000001</v>
      </c>
      <c r="X592">
        <v>1</v>
      </c>
      <c r="Y592">
        <v>5.1630640000000003</v>
      </c>
      <c r="Z592">
        <v>0.33333333333333331</v>
      </c>
      <c r="AA592">
        <v>0</v>
      </c>
      <c r="AB592">
        <v>0</v>
      </c>
      <c r="AC592">
        <v>0</v>
      </c>
      <c r="AD592">
        <v>0</v>
      </c>
      <c r="AE592">
        <v>0</v>
      </c>
      <c r="AF592">
        <v>0</v>
      </c>
      <c r="AG592">
        <v>0</v>
      </c>
      <c r="AH592">
        <v>0</v>
      </c>
      <c r="AI592">
        <v>0</v>
      </c>
      <c r="AJ592">
        <v>0</v>
      </c>
      <c r="AK592">
        <v>5.1630640000000003</v>
      </c>
      <c r="AL592">
        <v>0.4</v>
      </c>
      <c r="AM592">
        <v>0</v>
      </c>
      <c r="AO592">
        <v>0</v>
      </c>
      <c r="AP592">
        <v>0</v>
      </c>
      <c r="AQ592">
        <v>0.73333333333333328</v>
      </c>
      <c r="AR592">
        <v>0</v>
      </c>
      <c r="AS592">
        <v>0</v>
      </c>
      <c r="AT592">
        <v>0.73333333333333328</v>
      </c>
      <c r="AU592">
        <v>0</v>
      </c>
      <c r="AV592">
        <v>0</v>
      </c>
      <c r="AX592" s="1" t="s">
        <v>1563</v>
      </c>
      <c r="AZ592">
        <v>13.9130001</v>
      </c>
      <c r="BA592">
        <v>0.85833333333333328</v>
      </c>
      <c r="BB592">
        <v>1.1950000000000001</v>
      </c>
      <c r="BC592">
        <v>1.6666666666666668E-3</v>
      </c>
      <c r="BI592">
        <v>0.62333333333333329</v>
      </c>
      <c r="BJ592">
        <v>0</v>
      </c>
      <c r="BK592">
        <v>1.4816666666666667</v>
      </c>
      <c r="BM592">
        <v>0.17333333333333334</v>
      </c>
      <c r="BN592" s="1" t="s">
        <v>2621</v>
      </c>
      <c r="BO592" s="1" t="s">
        <v>3323</v>
      </c>
      <c r="BP592" s="1" t="s">
        <v>525</v>
      </c>
      <c r="BQ592" s="1" t="s">
        <v>526</v>
      </c>
      <c r="BR592" s="1" t="s">
        <v>525</v>
      </c>
      <c r="BS592" s="1" t="s">
        <v>526</v>
      </c>
      <c r="BT592">
        <v>273</v>
      </c>
      <c r="BU592" s="1" t="s">
        <v>1322</v>
      </c>
      <c r="BV592" s="1" t="s">
        <v>398</v>
      </c>
      <c r="BW592" s="1" t="s">
        <v>486</v>
      </c>
      <c r="BX592" s="1" t="s">
        <v>2328</v>
      </c>
      <c r="BY592" s="1" t="s">
        <v>2065</v>
      </c>
      <c r="BZ592" s="1" t="s">
        <v>2056</v>
      </c>
      <c r="CA592" s="1" t="s">
        <v>2051</v>
      </c>
      <c r="CB592" s="1"/>
      <c r="CC592" s="1"/>
      <c r="CD592">
        <v>0</v>
      </c>
      <c r="CF592" s="1" t="s">
        <v>395</v>
      </c>
      <c r="CG592">
        <v>1</v>
      </c>
      <c r="CH592" s="1" t="s">
        <v>2621</v>
      </c>
      <c r="CI592" s="1" t="s">
        <v>640</v>
      </c>
      <c r="CJ592" t="b">
        <v>0</v>
      </c>
      <c r="CK592" t="b">
        <v>0</v>
      </c>
      <c r="CL592" t="b">
        <v>0</v>
      </c>
      <c r="CM592" t="b">
        <v>0</v>
      </c>
      <c r="CN592">
        <v>0</v>
      </c>
      <c r="CO592" t="b">
        <v>1</v>
      </c>
      <c r="CP592">
        <v>0.55369770500000004</v>
      </c>
      <c r="CT592">
        <v>7.6666666666666661E-2</v>
      </c>
      <c r="CU592">
        <v>0</v>
      </c>
      <c r="CV592">
        <v>0</v>
      </c>
      <c r="CZ592">
        <v>0.39436331400000002</v>
      </c>
      <c r="DA592">
        <v>0</v>
      </c>
      <c r="DB592">
        <v>0</v>
      </c>
      <c r="DC592">
        <v>0</v>
      </c>
      <c r="DD592">
        <v>0</v>
      </c>
      <c r="DE592">
        <v>0</v>
      </c>
      <c r="DF592">
        <v>0.39436331400000002</v>
      </c>
      <c r="DG592">
        <v>0</v>
      </c>
    </row>
    <row r="593" spans="1:111" x14ac:dyDescent="0.3">
      <c r="A593" s="1" t="s">
        <v>525</v>
      </c>
      <c r="B593" s="1" t="s">
        <v>526</v>
      </c>
      <c r="C593">
        <v>73</v>
      </c>
      <c r="D593" s="1" t="s">
        <v>525</v>
      </c>
      <c r="E593" s="1" t="s">
        <v>526</v>
      </c>
      <c r="F593" t="b">
        <v>1</v>
      </c>
      <c r="G593" s="1" t="s">
        <v>398</v>
      </c>
      <c r="H593">
        <v>2.91</v>
      </c>
      <c r="I593" s="1" t="s">
        <v>3322</v>
      </c>
      <c r="J593" s="1" t="s">
        <v>393</v>
      </c>
      <c r="K593" s="1" t="s">
        <v>2328</v>
      </c>
      <c r="L593" s="1" t="s">
        <v>2065</v>
      </c>
      <c r="M593" s="1" t="s">
        <v>2056</v>
      </c>
      <c r="N593" s="1"/>
      <c r="O593" s="1" t="s">
        <v>2051</v>
      </c>
      <c r="P593">
        <v>22</v>
      </c>
      <c r="Q593">
        <v>11</v>
      </c>
      <c r="R593" t="b">
        <v>1</v>
      </c>
      <c r="T593" s="1" t="s">
        <v>395</v>
      </c>
      <c r="U593" s="1" t="s">
        <v>395</v>
      </c>
      <c r="V593" t="b">
        <v>1</v>
      </c>
      <c r="W593">
        <v>7.4074072800000001</v>
      </c>
      <c r="X593">
        <v>1</v>
      </c>
      <c r="Y593">
        <v>5.1630640000000003</v>
      </c>
      <c r="Z593">
        <v>0.33333333333333331</v>
      </c>
      <c r="AA593">
        <v>0</v>
      </c>
      <c r="AB593">
        <v>0</v>
      </c>
      <c r="AC593">
        <v>0</v>
      </c>
      <c r="AD593">
        <v>0</v>
      </c>
      <c r="AE593">
        <v>0</v>
      </c>
      <c r="AF593">
        <v>0</v>
      </c>
      <c r="AG593">
        <v>0</v>
      </c>
      <c r="AH593">
        <v>0</v>
      </c>
      <c r="AI593">
        <v>0</v>
      </c>
      <c r="AJ593">
        <v>0</v>
      </c>
      <c r="AK593">
        <v>5.1630640000000003</v>
      </c>
      <c r="AL593">
        <v>0.4</v>
      </c>
      <c r="AM593">
        <v>0</v>
      </c>
      <c r="AO593">
        <v>0</v>
      </c>
      <c r="AP593">
        <v>0</v>
      </c>
      <c r="AQ593">
        <v>0.73333333333333328</v>
      </c>
      <c r="AR593">
        <v>0</v>
      </c>
      <c r="AS593">
        <v>0</v>
      </c>
      <c r="AT593">
        <v>0.73333333333333328</v>
      </c>
      <c r="AU593">
        <v>0</v>
      </c>
      <c r="AV593">
        <v>0</v>
      </c>
      <c r="AX593" s="1" t="s">
        <v>1563</v>
      </c>
      <c r="AZ593">
        <v>13.9130001</v>
      </c>
      <c r="BA593">
        <v>0.85833333333333328</v>
      </c>
      <c r="BB593">
        <v>1.1950000000000001</v>
      </c>
      <c r="BC593">
        <v>1.6666666666666668E-3</v>
      </c>
      <c r="BI593">
        <v>0.62333333333333329</v>
      </c>
      <c r="BJ593">
        <v>0</v>
      </c>
      <c r="BK593">
        <v>1.4816666666666667</v>
      </c>
      <c r="BM593">
        <v>0.17333333333333334</v>
      </c>
      <c r="BN593" s="1" t="s">
        <v>2621</v>
      </c>
      <c r="BO593" s="1" t="s">
        <v>3324</v>
      </c>
      <c r="BP593" s="1" t="s">
        <v>525</v>
      </c>
      <c r="BQ593" s="1" t="s">
        <v>526</v>
      </c>
      <c r="BR593" s="1" t="s">
        <v>525</v>
      </c>
      <c r="BS593" s="1" t="s">
        <v>526</v>
      </c>
      <c r="BT593">
        <v>274</v>
      </c>
      <c r="BU593" s="1" t="s">
        <v>1483</v>
      </c>
      <c r="BV593" s="1" t="s">
        <v>398</v>
      </c>
      <c r="BW593" s="1" t="s">
        <v>481</v>
      </c>
      <c r="BX593" s="1" t="s">
        <v>2328</v>
      </c>
      <c r="BY593" s="1" t="s">
        <v>2065</v>
      </c>
      <c r="BZ593" s="1" t="s">
        <v>2056</v>
      </c>
      <c r="CA593" s="1" t="s">
        <v>2051</v>
      </c>
      <c r="CB593" s="1"/>
      <c r="CC593" s="1"/>
      <c r="CD593">
        <v>0</v>
      </c>
      <c r="CF593" s="1" t="s">
        <v>395</v>
      </c>
      <c r="CG593">
        <v>1</v>
      </c>
      <c r="CH593" s="1" t="s">
        <v>2621</v>
      </c>
      <c r="CI593" s="1" t="s">
        <v>640</v>
      </c>
      <c r="CJ593" t="b">
        <v>0</v>
      </c>
      <c r="CK593" t="b">
        <v>0</v>
      </c>
      <c r="CL593" t="b">
        <v>0</v>
      </c>
      <c r="CM593" t="b">
        <v>0</v>
      </c>
      <c r="CN593">
        <v>0</v>
      </c>
      <c r="CO593" t="b">
        <v>1</v>
      </c>
      <c r="CP593">
        <v>0.34703663000000001</v>
      </c>
      <c r="CT593">
        <v>4.8333333333333332E-2</v>
      </c>
      <c r="CU593">
        <v>0</v>
      </c>
      <c r="CV593">
        <v>0</v>
      </c>
      <c r="CZ593">
        <v>8.4884576500000003E-2</v>
      </c>
      <c r="DA593">
        <v>0</v>
      </c>
      <c r="DB593">
        <v>0</v>
      </c>
      <c r="DC593">
        <v>0</v>
      </c>
      <c r="DD593">
        <v>0</v>
      </c>
      <c r="DE593">
        <v>0</v>
      </c>
      <c r="DF593">
        <v>8.4884576500000003E-2</v>
      </c>
      <c r="DG593">
        <v>0</v>
      </c>
    </row>
    <row r="594" spans="1:111" x14ac:dyDescent="0.3">
      <c r="A594" s="1" t="s">
        <v>525</v>
      </c>
      <c r="B594" s="1" t="s">
        <v>526</v>
      </c>
      <c r="C594">
        <v>73</v>
      </c>
      <c r="D594" s="1" t="s">
        <v>525</v>
      </c>
      <c r="E594" s="1" t="s">
        <v>526</v>
      </c>
      <c r="F594" t="b">
        <v>1</v>
      </c>
      <c r="G594" s="1" t="s">
        <v>398</v>
      </c>
      <c r="H594">
        <v>2.91</v>
      </c>
      <c r="I594" s="1" t="s">
        <v>3322</v>
      </c>
      <c r="J594" s="1" t="s">
        <v>393</v>
      </c>
      <c r="K594" s="1" t="s">
        <v>2328</v>
      </c>
      <c r="L594" s="1" t="s">
        <v>2065</v>
      </c>
      <c r="M594" s="1" t="s">
        <v>2056</v>
      </c>
      <c r="N594" s="1"/>
      <c r="O594" s="1" t="s">
        <v>2051</v>
      </c>
      <c r="P594">
        <v>22</v>
      </c>
      <c r="Q594">
        <v>11</v>
      </c>
      <c r="R594" t="b">
        <v>1</v>
      </c>
      <c r="T594" s="1" t="s">
        <v>395</v>
      </c>
      <c r="U594" s="1" t="s">
        <v>395</v>
      </c>
      <c r="V594" t="b">
        <v>1</v>
      </c>
      <c r="W594">
        <v>7.4074072800000001</v>
      </c>
      <c r="X594">
        <v>1</v>
      </c>
      <c r="Y594">
        <v>5.1630640000000003</v>
      </c>
      <c r="Z594">
        <v>0.33333333333333331</v>
      </c>
      <c r="AA594">
        <v>0</v>
      </c>
      <c r="AB594">
        <v>0</v>
      </c>
      <c r="AC594">
        <v>0</v>
      </c>
      <c r="AD594">
        <v>0</v>
      </c>
      <c r="AE594">
        <v>0</v>
      </c>
      <c r="AF594">
        <v>0</v>
      </c>
      <c r="AG594">
        <v>0</v>
      </c>
      <c r="AH594">
        <v>0</v>
      </c>
      <c r="AI594">
        <v>0</v>
      </c>
      <c r="AJ594">
        <v>0</v>
      </c>
      <c r="AK594">
        <v>5.1630640000000003</v>
      </c>
      <c r="AL594">
        <v>0.4</v>
      </c>
      <c r="AM594">
        <v>0</v>
      </c>
      <c r="AO594">
        <v>0</v>
      </c>
      <c r="AP594">
        <v>0</v>
      </c>
      <c r="AQ594">
        <v>0.73333333333333328</v>
      </c>
      <c r="AR594">
        <v>0</v>
      </c>
      <c r="AS594">
        <v>0</v>
      </c>
      <c r="AT594">
        <v>0.73333333333333328</v>
      </c>
      <c r="AU594">
        <v>0</v>
      </c>
      <c r="AV594">
        <v>0</v>
      </c>
      <c r="AX594" s="1" t="s">
        <v>1563</v>
      </c>
      <c r="AZ594">
        <v>13.9130001</v>
      </c>
      <c r="BA594">
        <v>0.85833333333333328</v>
      </c>
      <c r="BB594">
        <v>1.1950000000000001</v>
      </c>
      <c r="BC594">
        <v>1.6666666666666668E-3</v>
      </c>
      <c r="BI594">
        <v>0.62333333333333329</v>
      </c>
      <c r="BJ594">
        <v>0</v>
      </c>
      <c r="BK594">
        <v>1.4816666666666667</v>
      </c>
      <c r="BM594">
        <v>0.17333333333333334</v>
      </c>
      <c r="BN594" s="1" t="s">
        <v>2621</v>
      </c>
      <c r="BO594" s="1" t="s">
        <v>3325</v>
      </c>
      <c r="BP594" s="1" t="s">
        <v>525</v>
      </c>
      <c r="BQ594" s="1" t="s">
        <v>526</v>
      </c>
      <c r="BR594" s="1" t="s">
        <v>525</v>
      </c>
      <c r="BS594" s="1" t="s">
        <v>526</v>
      </c>
      <c r="BT594">
        <v>275</v>
      </c>
      <c r="BU594" s="1" t="s">
        <v>1339</v>
      </c>
      <c r="BV594" s="1" t="s">
        <v>398</v>
      </c>
      <c r="BW594" s="1" t="s">
        <v>431</v>
      </c>
      <c r="BX594" s="1" t="s">
        <v>2328</v>
      </c>
      <c r="BY594" s="1" t="s">
        <v>2065</v>
      </c>
      <c r="BZ594" s="1" t="s">
        <v>2056</v>
      </c>
      <c r="CA594" s="1" t="s">
        <v>2051</v>
      </c>
      <c r="CB594" s="1"/>
      <c r="CC594" s="1"/>
      <c r="CD594">
        <v>0</v>
      </c>
      <c r="CF594" s="1" t="s">
        <v>395</v>
      </c>
      <c r="CG594">
        <v>0</v>
      </c>
      <c r="CH594" s="1" t="s">
        <v>2621</v>
      </c>
      <c r="CI594" s="1" t="s">
        <v>640</v>
      </c>
      <c r="CJ594" t="b">
        <v>0</v>
      </c>
      <c r="CK594" t="b">
        <v>0</v>
      </c>
      <c r="CL594" t="b">
        <v>0</v>
      </c>
      <c r="CM594" t="b">
        <v>0</v>
      </c>
      <c r="CN594">
        <v>0</v>
      </c>
      <c r="CO594" t="b">
        <v>1</v>
      </c>
      <c r="CP594">
        <v>0.45880374299999999</v>
      </c>
      <c r="CT594">
        <v>6.3333333333333339E-2</v>
      </c>
      <c r="CU594">
        <v>0</v>
      </c>
      <c r="CV594">
        <v>0</v>
      </c>
      <c r="CZ594">
        <v>0.30938902499999998</v>
      </c>
      <c r="DA594">
        <v>0</v>
      </c>
      <c r="DB594">
        <v>0</v>
      </c>
      <c r="DC594">
        <v>0</v>
      </c>
      <c r="DD594">
        <v>0</v>
      </c>
      <c r="DE594">
        <v>0</v>
      </c>
      <c r="DF594">
        <v>0.30938902499999998</v>
      </c>
      <c r="DG594">
        <v>0</v>
      </c>
    </row>
    <row r="595" spans="1:111" x14ac:dyDescent="0.3">
      <c r="A595" s="1" t="s">
        <v>525</v>
      </c>
      <c r="B595" s="1" t="s">
        <v>526</v>
      </c>
      <c r="C595">
        <v>73</v>
      </c>
      <c r="D595" s="1" t="s">
        <v>525</v>
      </c>
      <c r="E595" s="1" t="s">
        <v>526</v>
      </c>
      <c r="F595" t="b">
        <v>1</v>
      </c>
      <c r="G595" s="1" t="s">
        <v>398</v>
      </c>
      <c r="H595">
        <v>2.91</v>
      </c>
      <c r="I595" s="1" t="s">
        <v>3322</v>
      </c>
      <c r="J595" s="1" t="s">
        <v>393</v>
      </c>
      <c r="K595" s="1" t="s">
        <v>2328</v>
      </c>
      <c r="L595" s="1" t="s">
        <v>2065</v>
      </c>
      <c r="M595" s="1" t="s">
        <v>2056</v>
      </c>
      <c r="N595" s="1"/>
      <c r="O595" s="1" t="s">
        <v>2051</v>
      </c>
      <c r="P595">
        <v>22</v>
      </c>
      <c r="Q595">
        <v>11</v>
      </c>
      <c r="R595" t="b">
        <v>1</v>
      </c>
      <c r="T595" s="1" t="s">
        <v>395</v>
      </c>
      <c r="U595" s="1" t="s">
        <v>395</v>
      </c>
      <c r="V595" t="b">
        <v>1</v>
      </c>
      <c r="W595">
        <v>7.4074072800000001</v>
      </c>
      <c r="X595">
        <v>1</v>
      </c>
      <c r="Y595">
        <v>5.1630640000000003</v>
      </c>
      <c r="Z595">
        <v>0.33333333333333331</v>
      </c>
      <c r="AA595">
        <v>0</v>
      </c>
      <c r="AB595">
        <v>0</v>
      </c>
      <c r="AC595">
        <v>0</v>
      </c>
      <c r="AD595">
        <v>0</v>
      </c>
      <c r="AE595">
        <v>0</v>
      </c>
      <c r="AF595">
        <v>0</v>
      </c>
      <c r="AG595">
        <v>0</v>
      </c>
      <c r="AH595">
        <v>0</v>
      </c>
      <c r="AI595">
        <v>0</v>
      </c>
      <c r="AJ595">
        <v>0</v>
      </c>
      <c r="AK595">
        <v>5.1630640000000003</v>
      </c>
      <c r="AL595">
        <v>0.4</v>
      </c>
      <c r="AM595">
        <v>0</v>
      </c>
      <c r="AO595">
        <v>0</v>
      </c>
      <c r="AP595">
        <v>0</v>
      </c>
      <c r="AQ595">
        <v>0.73333333333333328</v>
      </c>
      <c r="AR595">
        <v>0</v>
      </c>
      <c r="AS595">
        <v>0</v>
      </c>
      <c r="AT595">
        <v>0.73333333333333328</v>
      </c>
      <c r="AU595">
        <v>0</v>
      </c>
      <c r="AV595">
        <v>0</v>
      </c>
      <c r="AX595" s="1" t="s">
        <v>1563</v>
      </c>
      <c r="AZ595">
        <v>13.9130001</v>
      </c>
      <c r="BA595">
        <v>0.85833333333333328</v>
      </c>
      <c r="BB595">
        <v>1.1950000000000001</v>
      </c>
      <c r="BC595">
        <v>1.6666666666666668E-3</v>
      </c>
      <c r="BI595">
        <v>0.62333333333333329</v>
      </c>
      <c r="BJ595">
        <v>0</v>
      </c>
      <c r="BK595">
        <v>1.4816666666666667</v>
      </c>
      <c r="BM595">
        <v>0.17333333333333334</v>
      </c>
      <c r="BN595" s="1" t="s">
        <v>2621</v>
      </c>
      <c r="BO595" s="1" t="s">
        <v>3326</v>
      </c>
      <c r="BP595" s="1" t="s">
        <v>525</v>
      </c>
      <c r="BQ595" s="1" t="s">
        <v>526</v>
      </c>
      <c r="BR595" s="1" t="s">
        <v>525</v>
      </c>
      <c r="BS595" s="1" t="s">
        <v>526</v>
      </c>
      <c r="BT595">
        <v>276</v>
      </c>
      <c r="BU595" s="1" t="s">
        <v>1325</v>
      </c>
      <c r="BV595" s="1" t="s">
        <v>398</v>
      </c>
      <c r="BW595" s="1" t="s">
        <v>430</v>
      </c>
      <c r="BX595" s="1" t="s">
        <v>2328</v>
      </c>
      <c r="BY595" s="1" t="s">
        <v>2065</v>
      </c>
      <c r="BZ595" s="1" t="s">
        <v>2056</v>
      </c>
      <c r="CA595" s="1" t="s">
        <v>2051</v>
      </c>
      <c r="CB595" s="1"/>
      <c r="CC595" s="1"/>
      <c r="CD595">
        <v>0</v>
      </c>
      <c r="CF595" s="1" t="s">
        <v>395</v>
      </c>
      <c r="CG595">
        <v>0</v>
      </c>
      <c r="CH595" s="1" t="s">
        <v>2621</v>
      </c>
      <c r="CI595" s="1" t="s">
        <v>640</v>
      </c>
      <c r="CJ595" t="b">
        <v>0</v>
      </c>
      <c r="CK595" t="b">
        <v>0</v>
      </c>
      <c r="CL595" t="b">
        <v>0</v>
      </c>
      <c r="CM595" t="b">
        <v>0</v>
      </c>
      <c r="CN595">
        <v>0</v>
      </c>
      <c r="CO595" t="b">
        <v>1</v>
      </c>
      <c r="CP595">
        <v>0.54435098199999998</v>
      </c>
      <c r="CT595">
        <v>7.4999999999999997E-2</v>
      </c>
      <c r="CU595">
        <v>0</v>
      </c>
      <c r="CV595">
        <v>0</v>
      </c>
      <c r="CZ595">
        <v>0.49351498500000002</v>
      </c>
      <c r="DA595">
        <v>0</v>
      </c>
      <c r="DB595">
        <v>0</v>
      </c>
      <c r="DC595">
        <v>0</v>
      </c>
      <c r="DD595">
        <v>0</v>
      </c>
      <c r="DE595">
        <v>0</v>
      </c>
      <c r="DF595">
        <v>0.49351498500000002</v>
      </c>
      <c r="DG595">
        <v>0</v>
      </c>
    </row>
    <row r="596" spans="1:111" x14ac:dyDescent="0.3">
      <c r="A596" s="1" t="s">
        <v>525</v>
      </c>
      <c r="B596" s="1" t="s">
        <v>526</v>
      </c>
      <c r="C596">
        <v>73</v>
      </c>
      <c r="D596" s="1" t="s">
        <v>525</v>
      </c>
      <c r="E596" s="1" t="s">
        <v>526</v>
      </c>
      <c r="F596" t="b">
        <v>1</v>
      </c>
      <c r="G596" s="1" t="s">
        <v>398</v>
      </c>
      <c r="H596">
        <v>2.91</v>
      </c>
      <c r="I596" s="1" t="s">
        <v>3322</v>
      </c>
      <c r="J596" s="1" t="s">
        <v>393</v>
      </c>
      <c r="K596" s="1" t="s">
        <v>2328</v>
      </c>
      <c r="L596" s="1" t="s">
        <v>2065</v>
      </c>
      <c r="M596" s="1" t="s">
        <v>2056</v>
      </c>
      <c r="N596" s="1"/>
      <c r="O596" s="1" t="s">
        <v>2051</v>
      </c>
      <c r="P596">
        <v>22</v>
      </c>
      <c r="Q596">
        <v>11</v>
      </c>
      <c r="R596" t="b">
        <v>1</v>
      </c>
      <c r="T596" s="1" t="s">
        <v>395</v>
      </c>
      <c r="U596" s="1" t="s">
        <v>395</v>
      </c>
      <c r="V596" t="b">
        <v>1</v>
      </c>
      <c r="W596">
        <v>7.4074072800000001</v>
      </c>
      <c r="X596">
        <v>1</v>
      </c>
      <c r="Y596">
        <v>5.1630640000000003</v>
      </c>
      <c r="Z596">
        <v>0.33333333333333331</v>
      </c>
      <c r="AA596">
        <v>0</v>
      </c>
      <c r="AB596">
        <v>0</v>
      </c>
      <c r="AC596">
        <v>0</v>
      </c>
      <c r="AD596">
        <v>0</v>
      </c>
      <c r="AE596">
        <v>0</v>
      </c>
      <c r="AF596">
        <v>0</v>
      </c>
      <c r="AG596">
        <v>0</v>
      </c>
      <c r="AH596">
        <v>0</v>
      </c>
      <c r="AI596">
        <v>0</v>
      </c>
      <c r="AJ596">
        <v>0</v>
      </c>
      <c r="AK596">
        <v>5.1630640000000003</v>
      </c>
      <c r="AL596">
        <v>0.4</v>
      </c>
      <c r="AM596">
        <v>0</v>
      </c>
      <c r="AO596">
        <v>0</v>
      </c>
      <c r="AP596">
        <v>0</v>
      </c>
      <c r="AQ596">
        <v>0.73333333333333328</v>
      </c>
      <c r="AR596">
        <v>0</v>
      </c>
      <c r="AS596">
        <v>0</v>
      </c>
      <c r="AT596">
        <v>0.73333333333333328</v>
      </c>
      <c r="AU596">
        <v>0</v>
      </c>
      <c r="AV596">
        <v>0</v>
      </c>
      <c r="AX596" s="1" t="s">
        <v>1563</v>
      </c>
      <c r="AZ596">
        <v>13.9130001</v>
      </c>
      <c r="BA596">
        <v>0.85833333333333328</v>
      </c>
      <c r="BB596">
        <v>1.1950000000000001</v>
      </c>
      <c r="BC596">
        <v>1.6666666666666668E-3</v>
      </c>
      <c r="BI596">
        <v>0.62333333333333329</v>
      </c>
      <c r="BJ596">
        <v>0</v>
      </c>
      <c r="BK596">
        <v>1.4816666666666667</v>
      </c>
      <c r="BM596">
        <v>0.17333333333333334</v>
      </c>
      <c r="BN596" s="1" t="s">
        <v>2621</v>
      </c>
      <c r="BO596" s="1" t="s">
        <v>3327</v>
      </c>
      <c r="BP596" s="1" t="s">
        <v>525</v>
      </c>
      <c r="BQ596" s="1" t="s">
        <v>526</v>
      </c>
      <c r="BR596" s="1" t="s">
        <v>525</v>
      </c>
      <c r="BS596" s="1" t="s">
        <v>526</v>
      </c>
      <c r="BT596">
        <v>279</v>
      </c>
      <c r="BU596" s="1" t="s">
        <v>1324</v>
      </c>
      <c r="BV596" s="1" t="s">
        <v>398</v>
      </c>
      <c r="BW596" s="1" t="s">
        <v>429</v>
      </c>
      <c r="BX596" s="1" t="s">
        <v>2328</v>
      </c>
      <c r="BY596" s="1" t="s">
        <v>2065</v>
      </c>
      <c r="BZ596" s="1" t="s">
        <v>2056</v>
      </c>
      <c r="CA596" s="1" t="s">
        <v>2051</v>
      </c>
      <c r="CB596" s="1"/>
      <c r="CC596" s="1"/>
      <c r="CD596">
        <v>0</v>
      </c>
      <c r="CF596" s="1" t="s">
        <v>395</v>
      </c>
      <c r="CG596">
        <v>1</v>
      </c>
      <c r="CH596" s="1" t="s">
        <v>2621</v>
      </c>
      <c r="CI596" s="1" t="s">
        <v>640</v>
      </c>
      <c r="CJ596" t="b">
        <v>0</v>
      </c>
      <c r="CK596" t="b">
        <v>0</v>
      </c>
      <c r="CL596" t="b">
        <v>0</v>
      </c>
      <c r="CM596" t="b">
        <v>0</v>
      </c>
      <c r="CN596">
        <v>0</v>
      </c>
      <c r="CO596" t="b">
        <v>1</v>
      </c>
      <c r="CP596">
        <v>0.57217222499999998</v>
      </c>
      <c r="CT596">
        <v>7.8333333333333338E-2</v>
      </c>
      <c r="CU596">
        <v>0</v>
      </c>
      <c r="CV596">
        <v>0</v>
      </c>
      <c r="CZ596">
        <v>0.51280695200000004</v>
      </c>
      <c r="DA596">
        <v>0</v>
      </c>
      <c r="DB596">
        <v>0</v>
      </c>
      <c r="DC596">
        <v>0</v>
      </c>
      <c r="DD596">
        <v>0</v>
      </c>
      <c r="DE596">
        <v>0</v>
      </c>
      <c r="DF596">
        <v>0.51280695200000004</v>
      </c>
      <c r="DG596">
        <v>0</v>
      </c>
    </row>
    <row r="597" spans="1:111" x14ac:dyDescent="0.3">
      <c r="A597" s="1" t="s">
        <v>525</v>
      </c>
      <c r="B597" s="1" t="s">
        <v>526</v>
      </c>
      <c r="C597">
        <v>73</v>
      </c>
      <c r="D597" s="1" t="s">
        <v>525</v>
      </c>
      <c r="E597" s="1" t="s">
        <v>526</v>
      </c>
      <c r="F597" t="b">
        <v>1</v>
      </c>
      <c r="G597" s="1" t="s">
        <v>398</v>
      </c>
      <c r="H597">
        <v>2.91</v>
      </c>
      <c r="I597" s="1" t="s">
        <v>3322</v>
      </c>
      <c r="J597" s="1" t="s">
        <v>393</v>
      </c>
      <c r="K597" s="1" t="s">
        <v>2328</v>
      </c>
      <c r="L597" s="1" t="s">
        <v>2065</v>
      </c>
      <c r="M597" s="1" t="s">
        <v>2056</v>
      </c>
      <c r="N597" s="1"/>
      <c r="O597" s="1" t="s">
        <v>2051</v>
      </c>
      <c r="P597">
        <v>22</v>
      </c>
      <c r="Q597">
        <v>11</v>
      </c>
      <c r="R597" t="b">
        <v>1</v>
      </c>
      <c r="T597" s="1" t="s">
        <v>395</v>
      </c>
      <c r="U597" s="1" t="s">
        <v>395</v>
      </c>
      <c r="V597" t="b">
        <v>1</v>
      </c>
      <c r="W597">
        <v>7.4074072800000001</v>
      </c>
      <c r="X597">
        <v>1</v>
      </c>
      <c r="Y597">
        <v>5.1630640000000003</v>
      </c>
      <c r="Z597">
        <v>0.33333333333333331</v>
      </c>
      <c r="AA597">
        <v>0</v>
      </c>
      <c r="AB597">
        <v>0</v>
      </c>
      <c r="AC597">
        <v>0</v>
      </c>
      <c r="AD597">
        <v>0</v>
      </c>
      <c r="AE597">
        <v>0</v>
      </c>
      <c r="AF597">
        <v>0</v>
      </c>
      <c r="AG597">
        <v>0</v>
      </c>
      <c r="AH597">
        <v>0</v>
      </c>
      <c r="AI597">
        <v>0</v>
      </c>
      <c r="AJ597">
        <v>0</v>
      </c>
      <c r="AK597">
        <v>5.1630640000000003</v>
      </c>
      <c r="AL597">
        <v>0.4</v>
      </c>
      <c r="AM597">
        <v>0</v>
      </c>
      <c r="AO597">
        <v>0</v>
      </c>
      <c r="AP597">
        <v>0</v>
      </c>
      <c r="AQ597">
        <v>0.73333333333333328</v>
      </c>
      <c r="AR597">
        <v>0</v>
      </c>
      <c r="AS597">
        <v>0</v>
      </c>
      <c r="AT597">
        <v>0.73333333333333328</v>
      </c>
      <c r="AU597">
        <v>0</v>
      </c>
      <c r="AV597">
        <v>0</v>
      </c>
      <c r="AX597" s="1" t="s">
        <v>1563</v>
      </c>
      <c r="AZ597">
        <v>13.9130001</v>
      </c>
      <c r="BA597">
        <v>0.85833333333333328</v>
      </c>
      <c r="BB597">
        <v>1.1950000000000001</v>
      </c>
      <c r="BC597">
        <v>1.6666666666666668E-3</v>
      </c>
      <c r="BI597">
        <v>0.62333333333333329</v>
      </c>
      <c r="BJ597">
        <v>0</v>
      </c>
      <c r="BK597">
        <v>1.4816666666666667</v>
      </c>
      <c r="BM597">
        <v>0.17333333333333334</v>
      </c>
      <c r="BN597" s="1" t="s">
        <v>2621</v>
      </c>
      <c r="BO597" s="1" t="s">
        <v>3328</v>
      </c>
      <c r="BP597" s="1" t="s">
        <v>525</v>
      </c>
      <c r="BQ597" s="1" t="s">
        <v>526</v>
      </c>
      <c r="BR597" s="1" t="s">
        <v>525</v>
      </c>
      <c r="BS597" s="1" t="s">
        <v>526</v>
      </c>
      <c r="BT597">
        <v>281</v>
      </c>
      <c r="BU597" s="1" t="s">
        <v>1323</v>
      </c>
      <c r="BV597" s="1" t="s">
        <v>398</v>
      </c>
      <c r="BW597" s="1" t="s">
        <v>567</v>
      </c>
      <c r="BX597" s="1" t="s">
        <v>2328</v>
      </c>
      <c r="BY597" s="1" t="s">
        <v>2065</v>
      </c>
      <c r="BZ597" s="1" t="s">
        <v>2056</v>
      </c>
      <c r="CA597" s="1" t="s">
        <v>2051</v>
      </c>
      <c r="CB597" s="1"/>
      <c r="CC597" s="1"/>
      <c r="CD597">
        <v>0</v>
      </c>
      <c r="CF597" s="1" t="s">
        <v>395</v>
      </c>
      <c r="CG597">
        <v>1</v>
      </c>
      <c r="CH597" s="1" t="s">
        <v>2621</v>
      </c>
      <c r="CI597" s="1" t="s">
        <v>640</v>
      </c>
      <c r="CJ597" t="b">
        <v>0</v>
      </c>
      <c r="CK597" t="b">
        <v>0</v>
      </c>
      <c r="CL597" t="b">
        <v>0</v>
      </c>
      <c r="CM597" t="b">
        <v>0</v>
      </c>
      <c r="CN597">
        <v>0</v>
      </c>
      <c r="CO597" t="b">
        <v>1</v>
      </c>
      <c r="CP597">
        <v>0.39033642400000002</v>
      </c>
      <c r="CT597">
        <v>5.3333333333333337E-2</v>
      </c>
      <c r="CU597">
        <v>0</v>
      </c>
      <c r="CV597">
        <v>0</v>
      </c>
      <c r="CZ597">
        <v>0.13432580199999999</v>
      </c>
      <c r="DA597">
        <v>0</v>
      </c>
      <c r="DB597">
        <v>0</v>
      </c>
      <c r="DC597">
        <v>0</v>
      </c>
      <c r="DD597">
        <v>0</v>
      </c>
      <c r="DE597">
        <v>0</v>
      </c>
      <c r="DF597">
        <v>0.13432580199999999</v>
      </c>
      <c r="DG597">
        <v>0</v>
      </c>
    </row>
    <row r="598" spans="1:111" x14ac:dyDescent="0.3">
      <c r="A598" s="1" t="s">
        <v>525</v>
      </c>
      <c r="B598" s="1" t="s">
        <v>526</v>
      </c>
      <c r="C598">
        <v>73</v>
      </c>
      <c r="D598" s="1" t="s">
        <v>525</v>
      </c>
      <c r="E598" s="1" t="s">
        <v>526</v>
      </c>
      <c r="F598" t="b">
        <v>1</v>
      </c>
      <c r="G598" s="1" t="s">
        <v>398</v>
      </c>
      <c r="H598">
        <v>2.91</v>
      </c>
      <c r="I598" s="1" t="s">
        <v>3322</v>
      </c>
      <c r="J598" s="1" t="s">
        <v>393</v>
      </c>
      <c r="K598" s="1" t="s">
        <v>2328</v>
      </c>
      <c r="L598" s="1" t="s">
        <v>2065</v>
      </c>
      <c r="M598" s="1" t="s">
        <v>2056</v>
      </c>
      <c r="N598" s="1"/>
      <c r="O598" s="1" t="s">
        <v>2051</v>
      </c>
      <c r="P598">
        <v>22</v>
      </c>
      <c r="Q598">
        <v>11</v>
      </c>
      <c r="R598" t="b">
        <v>1</v>
      </c>
      <c r="T598" s="1" t="s">
        <v>395</v>
      </c>
      <c r="U598" s="1" t="s">
        <v>395</v>
      </c>
      <c r="V598" t="b">
        <v>1</v>
      </c>
      <c r="W598">
        <v>7.4074072800000001</v>
      </c>
      <c r="X598">
        <v>1</v>
      </c>
      <c r="Y598">
        <v>5.1630640000000003</v>
      </c>
      <c r="Z598">
        <v>0.33333333333333331</v>
      </c>
      <c r="AA598">
        <v>0</v>
      </c>
      <c r="AB598">
        <v>0</v>
      </c>
      <c r="AC598">
        <v>0</v>
      </c>
      <c r="AD598">
        <v>0</v>
      </c>
      <c r="AE598">
        <v>0</v>
      </c>
      <c r="AF598">
        <v>0</v>
      </c>
      <c r="AG598">
        <v>0</v>
      </c>
      <c r="AH598">
        <v>0</v>
      </c>
      <c r="AI598">
        <v>0</v>
      </c>
      <c r="AJ598">
        <v>0</v>
      </c>
      <c r="AK598">
        <v>5.1630640000000003</v>
      </c>
      <c r="AL598">
        <v>0.4</v>
      </c>
      <c r="AM598">
        <v>0</v>
      </c>
      <c r="AO598">
        <v>0</v>
      </c>
      <c r="AP598">
        <v>0</v>
      </c>
      <c r="AQ598">
        <v>0.73333333333333328</v>
      </c>
      <c r="AR598">
        <v>0</v>
      </c>
      <c r="AS598">
        <v>0</v>
      </c>
      <c r="AT598">
        <v>0.73333333333333328</v>
      </c>
      <c r="AU598">
        <v>0</v>
      </c>
      <c r="AV598">
        <v>0</v>
      </c>
      <c r="AX598" s="1" t="s">
        <v>1563</v>
      </c>
      <c r="AZ598">
        <v>13.9130001</v>
      </c>
      <c r="BA598">
        <v>0.85833333333333328</v>
      </c>
      <c r="BB598">
        <v>1.1950000000000001</v>
      </c>
      <c r="BC598">
        <v>1.6666666666666668E-3</v>
      </c>
      <c r="BI598">
        <v>0.62333333333333329</v>
      </c>
      <c r="BJ598">
        <v>0</v>
      </c>
      <c r="BK598">
        <v>1.4816666666666667</v>
      </c>
      <c r="BM598">
        <v>0.17333333333333334</v>
      </c>
      <c r="BN598" s="1" t="s">
        <v>2621</v>
      </c>
      <c r="BO598" s="1" t="s">
        <v>3329</v>
      </c>
      <c r="BP598" s="1" t="s">
        <v>525</v>
      </c>
      <c r="BQ598" s="1" t="s">
        <v>526</v>
      </c>
      <c r="BR598" s="1" t="s">
        <v>525</v>
      </c>
      <c r="BS598" s="1" t="s">
        <v>526</v>
      </c>
      <c r="BT598">
        <v>282</v>
      </c>
      <c r="BU598" s="1" t="s">
        <v>1333</v>
      </c>
      <c r="BV598" s="1" t="s">
        <v>398</v>
      </c>
      <c r="BW598" s="1" t="s">
        <v>428</v>
      </c>
      <c r="BX598" s="1" t="s">
        <v>2328</v>
      </c>
      <c r="BY598" s="1" t="s">
        <v>2065</v>
      </c>
      <c r="BZ598" s="1" t="s">
        <v>2056</v>
      </c>
      <c r="CA598" s="1" t="s">
        <v>2051</v>
      </c>
      <c r="CB598" s="1"/>
      <c r="CC598" s="1"/>
      <c r="CD598">
        <v>0</v>
      </c>
      <c r="CF598" s="1" t="s">
        <v>395</v>
      </c>
      <c r="CG598">
        <v>1</v>
      </c>
      <c r="CH598" s="1" t="s">
        <v>2621</v>
      </c>
      <c r="CI598" s="1" t="s">
        <v>640</v>
      </c>
      <c r="CJ598" t="b">
        <v>0</v>
      </c>
      <c r="CK598" t="b">
        <v>0</v>
      </c>
      <c r="CL598" t="b">
        <v>0</v>
      </c>
      <c r="CM598" t="b">
        <v>0</v>
      </c>
      <c r="CN598">
        <v>0</v>
      </c>
      <c r="CO598" t="b">
        <v>1</v>
      </c>
      <c r="CP598">
        <v>0.45778018199999998</v>
      </c>
      <c r="CT598">
        <v>6.3333333333333339E-2</v>
      </c>
      <c r="CU598">
        <v>0</v>
      </c>
      <c r="CV598">
        <v>0</v>
      </c>
      <c r="CZ598">
        <v>0.19480381899999999</v>
      </c>
      <c r="DA598">
        <v>0</v>
      </c>
      <c r="DB598">
        <v>0</v>
      </c>
      <c r="DC598">
        <v>0</v>
      </c>
      <c r="DD598">
        <v>0</v>
      </c>
      <c r="DE598">
        <v>0</v>
      </c>
      <c r="DF598">
        <v>0.19480381899999999</v>
      </c>
      <c r="DG598">
        <v>0</v>
      </c>
    </row>
    <row r="599" spans="1:111" x14ac:dyDescent="0.3">
      <c r="A599" s="1" t="s">
        <v>525</v>
      </c>
      <c r="B599" s="1" t="s">
        <v>526</v>
      </c>
      <c r="C599">
        <v>73</v>
      </c>
      <c r="D599" s="1" t="s">
        <v>525</v>
      </c>
      <c r="E599" s="1" t="s">
        <v>526</v>
      </c>
      <c r="F599" t="b">
        <v>1</v>
      </c>
      <c r="G599" s="1" t="s">
        <v>398</v>
      </c>
      <c r="H599">
        <v>2.91</v>
      </c>
      <c r="I599" s="1" t="s">
        <v>3322</v>
      </c>
      <c r="J599" s="1" t="s">
        <v>393</v>
      </c>
      <c r="K599" s="1" t="s">
        <v>2328</v>
      </c>
      <c r="L599" s="1" t="s">
        <v>2065</v>
      </c>
      <c r="M599" s="1" t="s">
        <v>2056</v>
      </c>
      <c r="N599" s="1"/>
      <c r="O599" s="1" t="s">
        <v>2051</v>
      </c>
      <c r="P599">
        <v>22</v>
      </c>
      <c r="Q599">
        <v>11</v>
      </c>
      <c r="R599" t="b">
        <v>1</v>
      </c>
      <c r="T599" s="1" t="s">
        <v>395</v>
      </c>
      <c r="U599" s="1" t="s">
        <v>395</v>
      </c>
      <c r="V599" t="b">
        <v>1</v>
      </c>
      <c r="W599">
        <v>7.4074072800000001</v>
      </c>
      <c r="X599">
        <v>1</v>
      </c>
      <c r="Y599">
        <v>5.1630640000000003</v>
      </c>
      <c r="Z599">
        <v>0.33333333333333331</v>
      </c>
      <c r="AA599">
        <v>0</v>
      </c>
      <c r="AB599">
        <v>0</v>
      </c>
      <c r="AC599">
        <v>0</v>
      </c>
      <c r="AD599">
        <v>0</v>
      </c>
      <c r="AE599">
        <v>0</v>
      </c>
      <c r="AF599">
        <v>0</v>
      </c>
      <c r="AG599">
        <v>0</v>
      </c>
      <c r="AH599">
        <v>0</v>
      </c>
      <c r="AI599">
        <v>0</v>
      </c>
      <c r="AJ599">
        <v>0</v>
      </c>
      <c r="AK599">
        <v>5.1630640000000003</v>
      </c>
      <c r="AL599">
        <v>0.4</v>
      </c>
      <c r="AM599">
        <v>0</v>
      </c>
      <c r="AO599">
        <v>0</v>
      </c>
      <c r="AP599">
        <v>0</v>
      </c>
      <c r="AQ599">
        <v>0.73333333333333328</v>
      </c>
      <c r="AR599">
        <v>0</v>
      </c>
      <c r="AS599">
        <v>0</v>
      </c>
      <c r="AT599">
        <v>0.73333333333333328</v>
      </c>
      <c r="AU599">
        <v>0</v>
      </c>
      <c r="AV599">
        <v>0</v>
      </c>
      <c r="AX599" s="1" t="s">
        <v>1563</v>
      </c>
      <c r="AZ599">
        <v>13.9130001</v>
      </c>
      <c r="BA599">
        <v>0.85833333333333328</v>
      </c>
      <c r="BB599">
        <v>1.1950000000000001</v>
      </c>
      <c r="BC599">
        <v>1.6666666666666668E-3</v>
      </c>
      <c r="BI599">
        <v>0.62333333333333329</v>
      </c>
      <c r="BJ599">
        <v>0</v>
      </c>
      <c r="BK599">
        <v>1.4816666666666667</v>
      </c>
      <c r="BM599">
        <v>0.17333333333333334</v>
      </c>
      <c r="BN599" s="1" t="s">
        <v>2621</v>
      </c>
      <c r="BO599" s="1" t="s">
        <v>3330</v>
      </c>
      <c r="BP599" s="1" t="s">
        <v>525</v>
      </c>
      <c r="BQ599" s="1" t="s">
        <v>526</v>
      </c>
      <c r="BR599" s="1" t="s">
        <v>525</v>
      </c>
      <c r="BS599" s="1" t="s">
        <v>526</v>
      </c>
      <c r="BT599">
        <v>283</v>
      </c>
      <c r="BU599" s="1" t="s">
        <v>1332</v>
      </c>
      <c r="BV599" s="1" t="s">
        <v>398</v>
      </c>
      <c r="BW599" s="1" t="s">
        <v>479</v>
      </c>
      <c r="BX599" s="1" t="s">
        <v>2328</v>
      </c>
      <c r="BY599" s="1" t="s">
        <v>2065</v>
      </c>
      <c r="BZ599" s="1" t="s">
        <v>2056</v>
      </c>
      <c r="CA599" s="1" t="s">
        <v>2051</v>
      </c>
      <c r="CB599" s="1"/>
      <c r="CC599" s="1"/>
      <c r="CD599">
        <v>0</v>
      </c>
      <c r="CF599" s="1" t="s">
        <v>395</v>
      </c>
      <c r="CG599">
        <v>1</v>
      </c>
      <c r="CH599" s="1" t="s">
        <v>2621</v>
      </c>
      <c r="CI599" s="1" t="s">
        <v>640</v>
      </c>
      <c r="CJ599" t="b">
        <v>0</v>
      </c>
      <c r="CK599" t="b">
        <v>0</v>
      </c>
      <c r="CL599" t="b">
        <v>0</v>
      </c>
      <c r="CM599" t="b">
        <v>0</v>
      </c>
      <c r="CN599">
        <v>0</v>
      </c>
      <c r="CO599" t="b">
        <v>1</v>
      </c>
      <c r="CP599">
        <v>0.36442735799999998</v>
      </c>
      <c r="CT599">
        <v>0.05</v>
      </c>
      <c r="CU599">
        <v>0</v>
      </c>
      <c r="CV599">
        <v>0</v>
      </c>
      <c r="CZ599">
        <v>0.13324904400000001</v>
      </c>
      <c r="DA599">
        <v>0</v>
      </c>
      <c r="DB599">
        <v>0</v>
      </c>
      <c r="DC599">
        <v>0</v>
      </c>
      <c r="DD599">
        <v>0</v>
      </c>
      <c r="DE599">
        <v>0</v>
      </c>
      <c r="DF599">
        <v>0.13324904400000001</v>
      </c>
      <c r="DG599">
        <v>0</v>
      </c>
    </row>
    <row r="600" spans="1:111" x14ac:dyDescent="0.3">
      <c r="A600" s="1" t="s">
        <v>525</v>
      </c>
      <c r="B600" s="1" t="s">
        <v>526</v>
      </c>
      <c r="C600">
        <v>73</v>
      </c>
      <c r="D600" s="1" t="s">
        <v>525</v>
      </c>
      <c r="E600" s="1" t="s">
        <v>526</v>
      </c>
      <c r="F600" t="b">
        <v>1</v>
      </c>
      <c r="G600" s="1" t="s">
        <v>398</v>
      </c>
      <c r="H600">
        <v>2.91</v>
      </c>
      <c r="I600" s="1" t="s">
        <v>3322</v>
      </c>
      <c r="J600" s="1" t="s">
        <v>393</v>
      </c>
      <c r="K600" s="1" t="s">
        <v>2328</v>
      </c>
      <c r="L600" s="1" t="s">
        <v>2065</v>
      </c>
      <c r="M600" s="1" t="s">
        <v>2056</v>
      </c>
      <c r="N600" s="1"/>
      <c r="O600" s="1" t="s">
        <v>2051</v>
      </c>
      <c r="P600">
        <v>22</v>
      </c>
      <c r="Q600">
        <v>11</v>
      </c>
      <c r="R600" t="b">
        <v>1</v>
      </c>
      <c r="T600" s="1" t="s">
        <v>395</v>
      </c>
      <c r="U600" s="1" t="s">
        <v>395</v>
      </c>
      <c r="V600" t="b">
        <v>1</v>
      </c>
      <c r="W600">
        <v>7.4074072800000001</v>
      </c>
      <c r="X600">
        <v>1</v>
      </c>
      <c r="Y600">
        <v>5.1630640000000003</v>
      </c>
      <c r="Z600">
        <v>0.33333333333333331</v>
      </c>
      <c r="AA600">
        <v>0</v>
      </c>
      <c r="AB600">
        <v>0</v>
      </c>
      <c r="AC600">
        <v>0</v>
      </c>
      <c r="AD600">
        <v>0</v>
      </c>
      <c r="AE600">
        <v>0</v>
      </c>
      <c r="AF600">
        <v>0</v>
      </c>
      <c r="AG600">
        <v>0</v>
      </c>
      <c r="AH600">
        <v>0</v>
      </c>
      <c r="AI600">
        <v>0</v>
      </c>
      <c r="AJ600">
        <v>0</v>
      </c>
      <c r="AK600">
        <v>5.1630640000000003</v>
      </c>
      <c r="AL600">
        <v>0.4</v>
      </c>
      <c r="AM600">
        <v>0</v>
      </c>
      <c r="AO600">
        <v>0</v>
      </c>
      <c r="AP600">
        <v>0</v>
      </c>
      <c r="AQ600">
        <v>0.73333333333333328</v>
      </c>
      <c r="AR600">
        <v>0</v>
      </c>
      <c r="AS600">
        <v>0</v>
      </c>
      <c r="AT600">
        <v>0.73333333333333328</v>
      </c>
      <c r="AU600">
        <v>0</v>
      </c>
      <c r="AV600">
        <v>0</v>
      </c>
      <c r="AX600" s="1" t="s">
        <v>1563</v>
      </c>
      <c r="AZ600">
        <v>13.9130001</v>
      </c>
      <c r="BA600">
        <v>0.85833333333333328</v>
      </c>
      <c r="BB600">
        <v>1.1950000000000001</v>
      </c>
      <c r="BC600">
        <v>1.6666666666666668E-3</v>
      </c>
      <c r="BI600">
        <v>0.62333333333333329</v>
      </c>
      <c r="BJ600">
        <v>0</v>
      </c>
      <c r="BK600">
        <v>1.4816666666666667</v>
      </c>
      <c r="BM600">
        <v>0.17333333333333334</v>
      </c>
      <c r="BN600" s="1" t="s">
        <v>2621</v>
      </c>
      <c r="BO600" s="1" t="s">
        <v>3331</v>
      </c>
      <c r="BP600" s="1" t="s">
        <v>525</v>
      </c>
      <c r="BQ600" s="1" t="s">
        <v>526</v>
      </c>
      <c r="BR600" s="1" t="s">
        <v>525</v>
      </c>
      <c r="BS600" s="1" t="s">
        <v>526</v>
      </c>
      <c r="BT600">
        <v>284</v>
      </c>
      <c r="BU600" s="1" t="s">
        <v>1334</v>
      </c>
      <c r="BV600" s="1" t="s">
        <v>398</v>
      </c>
      <c r="BW600" s="1" t="s">
        <v>493</v>
      </c>
      <c r="BX600" s="1" t="s">
        <v>2328</v>
      </c>
      <c r="BY600" s="1" t="s">
        <v>2065</v>
      </c>
      <c r="BZ600" s="1" t="s">
        <v>2056</v>
      </c>
      <c r="CA600" s="1" t="s">
        <v>2051</v>
      </c>
      <c r="CB600" s="1"/>
      <c r="CC600" s="1"/>
      <c r="CD600">
        <v>0</v>
      </c>
      <c r="CF600" s="1" t="s">
        <v>395</v>
      </c>
      <c r="CG600">
        <v>1</v>
      </c>
      <c r="CH600" s="1" t="s">
        <v>2621</v>
      </c>
      <c r="CI600" s="1" t="s">
        <v>640</v>
      </c>
      <c r="CJ600" t="b">
        <v>0</v>
      </c>
      <c r="CK600" t="b">
        <v>0</v>
      </c>
      <c r="CL600" t="b">
        <v>0</v>
      </c>
      <c r="CM600" t="b">
        <v>0</v>
      </c>
      <c r="CN600">
        <v>0</v>
      </c>
      <c r="CO600" t="b">
        <v>1</v>
      </c>
      <c r="CP600">
        <v>0.419574171</v>
      </c>
      <c r="CT600">
        <v>5.8333333333333334E-2</v>
      </c>
      <c r="CU600">
        <v>0</v>
      </c>
      <c r="CV600">
        <v>0</v>
      </c>
      <c r="CZ600">
        <v>0.17739619300000001</v>
      </c>
      <c r="DA600">
        <v>0</v>
      </c>
      <c r="DB600">
        <v>0</v>
      </c>
      <c r="DC600">
        <v>0</v>
      </c>
      <c r="DD600">
        <v>0</v>
      </c>
      <c r="DE600">
        <v>0</v>
      </c>
      <c r="DF600">
        <v>0.17739619300000001</v>
      </c>
      <c r="DG600">
        <v>0</v>
      </c>
    </row>
    <row r="601" spans="1:111" x14ac:dyDescent="0.3">
      <c r="A601" s="1" t="s">
        <v>525</v>
      </c>
      <c r="B601" s="1" t="s">
        <v>526</v>
      </c>
      <c r="C601">
        <v>73</v>
      </c>
      <c r="D601" s="1" t="s">
        <v>525</v>
      </c>
      <c r="E601" s="1" t="s">
        <v>526</v>
      </c>
      <c r="F601" t="b">
        <v>1</v>
      </c>
      <c r="G601" s="1" t="s">
        <v>398</v>
      </c>
      <c r="H601">
        <v>2.91</v>
      </c>
      <c r="I601" s="1" t="s">
        <v>3322</v>
      </c>
      <c r="J601" s="1" t="s">
        <v>393</v>
      </c>
      <c r="K601" s="1" t="s">
        <v>2328</v>
      </c>
      <c r="L601" s="1" t="s">
        <v>2065</v>
      </c>
      <c r="M601" s="1" t="s">
        <v>2056</v>
      </c>
      <c r="N601" s="1"/>
      <c r="O601" s="1" t="s">
        <v>2051</v>
      </c>
      <c r="P601">
        <v>22</v>
      </c>
      <c r="Q601">
        <v>11</v>
      </c>
      <c r="R601" t="b">
        <v>1</v>
      </c>
      <c r="T601" s="1" t="s">
        <v>395</v>
      </c>
      <c r="U601" s="1" t="s">
        <v>395</v>
      </c>
      <c r="V601" t="b">
        <v>1</v>
      </c>
      <c r="W601">
        <v>7.4074072800000001</v>
      </c>
      <c r="X601">
        <v>1</v>
      </c>
      <c r="Y601">
        <v>5.1630640000000003</v>
      </c>
      <c r="Z601">
        <v>0.33333333333333331</v>
      </c>
      <c r="AA601">
        <v>0</v>
      </c>
      <c r="AB601">
        <v>0</v>
      </c>
      <c r="AC601">
        <v>0</v>
      </c>
      <c r="AD601">
        <v>0</v>
      </c>
      <c r="AE601">
        <v>0</v>
      </c>
      <c r="AF601">
        <v>0</v>
      </c>
      <c r="AG601">
        <v>0</v>
      </c>
      <c r="AH601">
        <v>0</v>
      </c>
      <c r="AI601">
        <v>0</v>
      </c>
      <c r="AJ601">
        <v>0</v>
      </c>
      <c r="AK601">
        <v>5.1630640000000003</v>
      </c>
      <c r="AL601">
        <v>0.4</v>
      </c>
      <c r="AM601">
        <v>0</v>
      </c>
      <c r="AO601">
        <v>0</v>
      </c>
      <c r="AP601">
        <v>0</v>
      </c>
      <c r="AQ601">
        <v>0.73333333333333328</v>
      </c>
      <c r="AR601">
        <v>0</v>
      </c>
      <c r="AS601">
        <v>0</v>
      </c>
      <c r="AT601">
        <v>0.73333333333333328</v>
      </c>
      <c r="AU601">
        <v>0</v>
      </c>
      <c r="AV601">
        <v>0</v>
      </c>
      <c r="AX601" s="1" t="s">
        <v>1563</v>
      </c>
      <c r="AZ601">
        <v>13.9130001</v>
      </c>
      <c r="BA601">
        <v>0.85833333333333328</v>
      </c>
      <c r="BB601">
        <v>1.1950000000000001</v>
      </c>
      <c r="BC601">
        <v>1.6666666666666668E-3</v>
      </c>
      <c r="BI601">
        <v>0.62333333333333329</v>
      </c>
      <c r="BJ601">
        <v>0</v>
      </c>
      <c r="BK601">
        <v>1.4816666666666667</v>
      </c>
      <c r="BM601">
        <v>0.17333333333333334</v>
      </c>
      <c r="BN601" s="1" t="s">
        <v>2621</v>
      </c>
      <c r="BO601" s="1" t="s">
        <v>3332</v>
      </c>
      <c r="BP601" s="1" t="s">
        <v>525</v>
      </c>
      <c r="BQ601" s="1" t="s">
        <v>526</v>
      </c>
      <c r="BR601" s="1" t="s">
        <v>525</v>
      </c>
      <c r="BS601" s="1" t="s">
        <v>526</v>
      </c>
      <c r="BT601">
        <v>285</v>
      </c>
      <c r="BU601" s="1" t="s">
        <v>1331</v>
      </c>
      <c r="BV601" s="1" t="s">
        <v>398</v>
      </c>
      <c r="BW601" s="1" t="s">
        <v>492</v>
      </c>
      <c r="BX601" s="1" t="s">
        <v>2328</v>
      </c>
      <c r="BY601" s="1" t="s">
        <v>2065</v>
      </c>
      <c r="BZ601" s="1" t="s">
        <v>2056</v>
      </c>
      <c r="CA601" s="1" t="s">
        <v>2051</v>
      </c>
      <c r="CB601" s="1"/>
      <c r="CC601" s="1"/>
      <c r="CD601">
        <v>0</v>
      </c>
      <c r="CF601" s="1" t="s">
        <v>395</v>
      </c>
      <c r="CG601">
        <v>1</v>
      </c>
      <c r="CH601" s="1" t="s">
        <v>2621</v>
      </c>
      <c r="CI601" s="1" t="s">
        <v>640</v>
      </c>
      <c r="CJ601" t="b">
        <v>0</v>
      </c>
      <c r="CK601" t="b">
        <v>0</v>
      </c>
      <c r="CL601" t="b">
        <v>0</v>
      </c>
      <c r="CM601" t="b">
        <v>0</v>
      </c>
      <c r="CN601">
        <v>0</v>
      </c>
      <c r="CO601" t="b">
        <v>1</v>
      </c>
      <c r="CP601">
        <v>0.43431931699999998</v>
      </c>
      <c r="CT601">
        <v>0.06</v>
      </c>
      <c r="CU601">
        <v>0</v>
      </c>
      <c r="CV601">
        <v>0</v>
      </c>
      <c r="CZ601">
        <v>0.20323844299999999</v>
      </c>
      <c r="DA601">
        <v>0</v>
      </c>
      <c r="DB601">
        <v>0</v>
      </c>
      <c r="DC601">
        <v>0</v>
      </c>
      <c r="DD601">
        <v>0</v>
      </c>
      <c r="DE601">
        <v>0</v>
      </c>
      <c r="DF601">
        <v>0.20323844299999999</v>
      </c>
      <c r="DG601">
        <v>0</v>
      </c>
    </row>
    <row r="602" spans="1:111" x14ac:dyDescent="0.3">
      <c r="A602" s="1" t="s">
        <v>525</v>
      </c>
      <c r="B602" s="1" t="s">
        <v>526</v>
      </c>
      <c r="C602">
        <v>73</v>
      </c>
      <c r="D602" s="1" t="s">
        <v>525</v>
      </c>
      <c r="E602" s="1" t="s">
        <v>526</v>
      </c>
      <c r="F602" t="b">
        <v>1</v>
      </c>
      <c r="G602" s="1" t="s">
        <v>398</v>
      </c>
      <c r="H602">
        <v>2.91</v>
      </c>
      <c r="I602" s="1" t="s">
        <v>3322</v>
      </c>
      <c r="J602" s="1" t="s">
        <v>393</v>
      </c>
      <c r="K602" s="1" t="s">
        <v>2328</v>
      </c>
      <c r="L602" s="1" t="s">
        <v>2065</v>
      </c>
      <c r="M602" s="1" t="s">
        <v>2056</v>
      </c>
      <c r="N602" s="1"/>
      <c r="O602" s="1" t="s">
        <v>2051</v>
      </c>
      <c r="P602">
        <v>22</v>
      </c>
      <c r="Q602">
        <v>11</v>
      </c>
      <c r="R602" t="b">
        <v>1</v>
      </c>
      <c r="T602" s="1" t="s">
        <v>395</v>
      </c>
      <c r="U602" s="1" t="s">
        <v>395</v>
      </c>
      <c r="V602" t="b">
        <v>1</v>
      </c>
      <c r="W602">
        <v>7.4074072800000001</v>
      </c>
      <c r="X602">
        <v>1</v>
      </c>
      <c r="Y602">
        <v>5.1630640000000003</v>
      </c>
      <c r="Z602">
        <v>0.33333333333333331</v>
      </c>
      <c r="AA602">
        <v>0</v>
      </c>
      <c r="AB602">
        <v>0</v>
      </c>
      <c r="AC602">
        <v>0</v>
      </c>
      <c r="AD602">
        <v>0</v>
      </c>
      <c r="AE602">
        <v>0</v>
      </c>
      <c r="AF602">
        <v>0</v>
      </c>
      <c r="AG602">
        <v>0</v>
      </c>
      <c r="AH602">
        <v>0</v>
      </c>
      <c r="AI602">
        <v>0</v>
      </c>
      <c r="AJ602">
        <v>0</v>
      </c>
      <c r="AK602">
        <v>5.1630640000000003</v>
      </c>
      <c r="AL602">
        <v>0.4</v>
      </c>
      <c r="AM602">
        <v>0</v>
      </c>
      <c r="AO602">
        <v>0</v>
      </c>
      <c r="AP602">
        <v>0</v>
      </c>
      <c r="AQ602">
        <v>0.73333333333333328</v>
      </c>
      <c r="AR602">
        <v>0</v>
      </c>
      <c r="AS602">
        <v>0</v>
      </c>
      <c r="AT602">
        <v>0.73333333333333328</v>
      </c>
      <c r="AU602">
        <v>0</v>
      </c>
      <c r="AV602">
        <v>0</v>
      </c>
      <c r="AX602" s="1" t="s">
        <v>1563</v>
      </c>
      <c r="AZ602">
        <v>13.9130001</v>
      </c>
      <c r="BA602">
        <v>0.85833333333333328</v>
      </c>
      <c r="BB602">
        <v>1.1950000000000001</v>
      </c>
      <c r="BC602">
        <v>1.6666666666666668E-3</v>
      </c>
      <c r="BI602">
        <v>0.62333333333333329</v>
      </c>
      <c r="BJ602">
        <v>0</v>
      </c>
      <c r="BK602">
        <v>1.4816666666666667</v>
      </c>
      <c r="BM602">
        <v>0.17333333333333334</v>
      </c>
      <c r="BN602" s="1" t="s">
        <v>2621</v>
      </c>
      <c r="BO602" s="1" t="s">
        <v>3333</v>
      </c>
      <c r="BP602" s="1" t="s">
        <v>525</v>
      </c>
      <c r="BQ602" s="1" t="s">
        <v>526</v>
      </c>
      <c r="BR602" s="1" t="s">
        <v>525</v>
      </c>
      <c r="BS602" s="1" t="s">
        <v>526</v>
      </c>
      <c r="BT602">
        <v>287</v>
      </c>
      <c r="BU602" s="1" t="s">
        <v>1336</v>
      </c>
      <c r="BV602" s="1" t="s">
        <v>398</v>
      </c>
      <c r="BW602" s="1" t="s">
        <v>416</v>
      </c>
      <c r="BX602" s="1" t="s">
        <v>2328</v>
      </c>
      <c r="BY602" s="1" t="s">
        <v>2065</v>
      </c>
      <c r="BZ602" s="1" t="s">
        <v>2056</v>
      </c>
      <c r="CA602" s="1" t="s">
        <v>2051</v>
      </c>
      <c r="CB602" s="1"/>
      <c r="CC602" s="1"/>
      <c r="CD602">
        <v>0</v>
      </c>
      <c r="CF602" s="1" t="s">
        <v>395</v>
      </c>
      <c r="CG602">
        <v>0</v>
      </c>
      <c r="CH602" s="1" t="s">
        <v>2621</v>
      </c>
      <c r="CI602" s="1" t="s">
        <v>640</v>
      </c>
      <c r="CJ602" t="b">
        <v>0</v>
      </c>
      <c r="CK602" t="b">
        <v>0</v>
      </c>
      <c r="CL602" t="b">
        <v>0</v>
      </c>
      <c r="CM602" t="b">
        <v>0</v>
      </c>
      <c r="CN602">
        <v>0</v>
      </c>
      <c r="CO602" t="b">
        <v>1</v>
      </c>
      <c r="CP602">
        <v>0.34914922700000001</v>
      </c>
      <c r="CT602">
        <v>4.8333333333333332E-2</v>
      </c>
      <c r="CU602">
        <v>0</v>
      </c>
      <c r="CV602">
        <v>0</v>
      </c>
      <c r="CZ602">
        <v>0.197854638</v>
      </c>
      <c r="DA602">
        <v>0</v>
      </c>
      <c r="DB602">
        <v>0</v>
      </c>
      <c r="DC602">
        <v>0</v>
      </c>
      <c r="DD602">
        <v>0</v>
      </c>
      <c r="DE602">
        <v>0</v>
      </c>
      <c r="DF602">
        <v>0.197854638</v>
      </c>
      <c r="DG602">
        <v>0</v>
      </c>
    </row>
    <row r="603" spans="1:111" x14ac:dyDescent="0.3">
      <c r="A603" s="1" t="s">
        <v>525</v>
      </c>
      <c r="B603" s="1" t="s">
        <v>526</v>
      </c>
      <c r="C603">
        <v>73</v>
      </c>
      <c r="D603" s="1" t="s">
        <v>525</v>
      </c>
      <c r="E603" s="1" t="s">
        <v>526</v>
      </c>
      <c r="F603" t="b">
        <v>1</v>
      </c>
      <c r="G603" s="1" t="s">
        <v>398</v>
      </c>
      <c r="H603">
        <v>2.91</v>
      </c>
      <c r="I603" s="1" t="s">
        <v>3322</v>
      </c>
      <c r="J603" s="1" t="s">
        <v>393</v>
      </c>
      <c r="K603" s="1" t="s">
        <v>2328</v>
      </c>
      <c r="L603" s="1" t="s">
        <v>2065</v>
      </c>
      <c r="M603" s="1" t="s">
        <v>2056</v>
      </c>
      <c r="N603" s="1"/>
      <c r="O603" s="1" t="s">
        <v>2051</v>
      </c>
      <c r="P603">
        <v>22</v>
      </c>
      <c r="Q603">
        <v>11</v>
      </c>
      <c r="R603" t="b">
        <v>1</v>
      </c>
      <c r="T603" s="1" t="s">
        <v>395</v>
      </c>
      <c r="U603" s="1" t="s">
        <v>395</v>
      </c>
      <c r="V603" t="b">
        <v>1</v>
      </c>
      <c r="W603">
        <v>7.4074072800000001</v>
      </c>
      <c r="X603">
        <v>1</v>
      </c>
      <c r="Y603">
        <v>5.1630640000000003</v>
      </c>
      <c r="Z603">
        <v>0.33333333333333331</v>
      </c>
      <c r="AA603">
        <v>0</v>
      </c>
      <c r="AB603">
        <v>0</v>
      </c>
      <c r="AC603">
        <v>0</v>
      </c>
      <c r="AD603">
        <v>0</v>
      </c>
      <c r="AE603">
        <v>0</v>
      </c>
      <c r="AF603">
        <v>0</v>
      </c>
      <c r="AG603">
        <v>0</v>
      </c>
      <c r="AH603">
        <v>0</v>
      </c>
      <c r="AI603">
        <v>0</v>
      </c>
      <c r="AJ603">
        <v>0</v>
      </c>
      <c r="AK603">
        <v>5.1630640000000003</v>
      </c>
      <c r="AL603">
        <v>0.4</v>
      </c>
      <c r="AM603">
        <v>0</v>
      </c>
      <c r="AO603">
        <v>0</v>
      </c>
      <c r="AP603">
        <v>0</v>
      </c>
      <c r="AQ603">
        <v>0.73333333333333328</v>
      </c>
      <c r="AR603">
        <v>0</v>
      </c>
      <c r="AS603">
        <v>0</v>
      </c>
      <c r="AT603">
        <v>0.73333333333333328</v>
      </c>
      <c r="AU603">
        <v>0</v>
      </c>
      <c r="AV603">
        <v>0</v>
      </c>
      <c r="AX603" s="1" t="s">
        <v>1563</v>
      </c>
      <c r="AZ603">
        <v>13.9130001</v>
      </c>
      <c r="BA603">
        <v>0.85833333333333328</v>
      </c>
      <c r="BB603">
        <v>1.1950000000000001</v>
      </c>
      <c r="BC603">
        <v>1.6666666666666668E-3</v>
      </c>
      <c r="BI603">
        <v>0.62333333333333329</v>
      </c>
      <c r="BJ603">
        <v>0</v>
      </c>
      <c r="BK603">
        <v>1.4816666666666667</v>
      </c>
      <c r="BM603">
        <v>0.17333333333333334</v>
      </c>
      <c r="BN603" s="1" t="s">
        <v>2621</v>
      </c>
      <c r="BO603" s="1" t="s">
        <v>3334</v>
      </c>
      <c r="BP603" s="1" t="s">
        <v>525</v>
      </c>
      <c r="BQ603" s="1" t="s">
        <v>526</v>
      </c>
      <c r="BR603" s="1" t="s">
        <v>525</v>
      </c>
      <c r="BS603" s="1" t="s">
        <v>526</v>
      </c>
      <c r="BT603">
        <v>288</v>
      </c>
      <c r="BU603" s="1" t="s">
        <v>1335</v>
      </c>
      <c r="BV603" s="1" t="s">
        <v>398</v>
      </c>
      <c r="BW603" s="1" t="s">
        <v>415</v>
      </c>
      <c r="BX603" s="1" t="s">
        <v>2328</v>
      </c>
      <c r="BY603" s="1" t="s">
        <v>2065</v>
      </c>
      <c r="BZ603" s="1" t="s">
        <v>2056</v>
      </c>
      <c r="CA603" s="1" t="s">
        <v>2051</v>
      </c>
      <c r="CB603" s="1"/>
      <c r="CC603" s="1"/>
      <c r="CD603">
        <v>0</v>
      </c>
      <c r="CF603" s="1" t="s">
        <v>395</v>
      </c>
      <c r="CG603">
        <v>0</v>
      </c>
      <c r="CH603" s="1" t="s">
        <v>2621</v>
      </c>
      <c r="CI603" s="1" t="s">
        <v>640</v>
      </c>
      <c r="CJ603" t="b">
        <v>0</v>
      </c>
      <c r="CK603" t="b">
        <v>0</v>
      </c>
      <c r="CL603" t="b">
        <v>0</v>
      </c>
      <c r="CM603" t="b">
        <v>0</v>
      </c>
      <c r="CN603">
        <v>0</v>
      </c>
      <c r="CO603" t="b">
        <v>1</v>
      </c>
      <c r="CP603">
        <v>0.340448588</v>
      </c>
      <c r="CT603">
        <v>4.6666666666666669E-2</v>
      </c>
      <c r="CU603">
        <v>0</v>
      </c>
      <c r="CV603">
        <v>0</v>
      </c>
      <c r="CZ603">
        <v>0.247116417</v>
      </c>
      <c r="DA603">
        <v>0</v>
      </c>
      <c r="DB603">
        <v>0</v>
      </c>
      <c r="DC603">
        <v>0</v>
      </c>
      <c r="DD603">
        <v>0</v>
      </c>
      <c r="DE603">
        <v>0</v>
      </c>
      <c r="DF603">
        <v>0.247116417</v>
      </c>
      <c r="DG603">
        <v>0</v>
      </c>
    </row>
    <row r="604" spans="1:111" x14ac:dyDescent="0.3">
      <c r="A604" s="1" t="s">
        <v>525</v>
      </c>
      <c r="B604" s="1" t="s">
        <v>526</v>
      </c>
      <c r="C604">
        <v>73</v>
      </c>
      <c r="D604" s="1" t="s">
        <v>525</v>
      </c>
      <c r="E604" s="1" t="s">
        <v>526</v>
      </c>
      <c r="F604" t="b">
        <v>1</v>
      </c>
      <c r="G604" s="1" t="s">
        <v>398</v>
      </c>
      <c r="H604">
        <v>2.91</v>
      </c>
      <c r="I604" s="1" t="s">
        <v>3322</v>
      </c>
      <c r="J604" s="1" t="s">
        <v>393</v>
      </c>
      <c r="K604" s="1" t="s">
        <v>2328</v>
      </c>
      <c r="L604" s="1" t="s">
        <v>2065</v>
      </c>
      <c r="M604" s="1" t="s">
        <v>2056</v>
      </c>
      <c r="N604" s="1"/>
      <c r="O604" s="1" t="s">
        <v>2051</v>
      </c>
      <c r="P604">
        <v>22</v>
      </c>
      <c r="Q604">
        <v>11</v>
      </c>
      <c r="R604" t="b">
        <v>1</v>
      </c>
      <c r="T604" s="1" t="s">
        <v>395</v>
      </c>
      <c r="U604" s="1" t="s">
        <v>395</v>
      </c>
      <c r="V604" t="b">
        <v>1</v>
      </c>
      <c r="W604">
        <v>7.4074072800000001</v>
      </c>
      <c r="X604">
        <v>1</v>
      </c>
      <c r="Y604">
        <v>5.1630640000000003</v>
      </c>
      <c r="Z604">
        <v>0.33333333333333331</v>
      </c>
      <c r="AA604">
        <v>0</v>
      </c>
      <c r="AB604">
        <v>0</v>
      </c>
      <c r="AC604">
        <v>0</v>
      </c>
      <c r="AD604">
        <v>0</v>
      </c>
      <c r="AE604">
        <v>0</v>
      </c>
      <c r="AF604">
        <v>0</v>
      </c>
      <c r="AG604">
        <v>0</v>
      </c>
      <c r="AH604">
        <v>0</v>
      </c>
      <c r="AI604">
        <v>0</v>
      </c>
      <c r="AJ604">
        <v>0</v>
      </c>
      <c r="AK604">
        <v>5.1630640000000003</v>
      </c>
      <c r="AL604">
        <v>0.4</v>
      </c>
      <c r="AM604">
        <v>0</v>
      </c>
      <c r="AO604">
        <v>0</v>
      </c>
      <c r="AP604">
        <v>0</v>
      </c>
      <c r="AQ604">
        <v>0.73333333333333328</v>
      </c>
      <c r="AR604">
        <v>0</v>
      </c>
      <c r="AS604">
        <v>0</v>
      </c>
      <c r="AT604">
        <v>0.73333333333333328</v>
      </c>
      <c r="AU604">
        <v>0</v>
      </c>
      <c r="AV604">
        <v>0</v>
      </c>
      <c r="AX604" s="1" t="s">
        <v>1563</v>
      </c>
      <c r="AZ604">
        <v>13.9130001</v>
      </c>
      <c r="BA604">
        <v>0.85833333333333328</v>
      </c>
      <c r="BB604">
        <v>1.1950000000000001</v>
      </c>
      <c r="BC604">
        <v>1.6666666666666668E-3</v>
      </c>
      <c r="BI604">
        <v>0.62333333333333329</v>
      </c>
      <c r="BJ604">
        <v>0</v>
      </c>
      <c r="BK604">
        <v>1.4816666666666667</v>
      </c>
      <c r="BM604">
        <v>0.17333333333333334</v>
      </c>
      <c r="BN604" s="1" t="s">
        <v>2621</v>
      </c>
      <c r="BO604" s="1" t="s">
        <v>3335</v>
      </c>
      <c r="BP604" s="1" t="s">
        <v>525</v>
      </c>
      <c r="BQ604" s="1" t="s">
        <v>526</v>
      </c>
      <c r="BR604" s="1" t="s">
        <v>525</v>
      </c>
      <c r="BS604" s="1" t="s">
        <v>526</v>
      </c>
      <c r="BT604">
        <v>289</v>
      </c>
      <c r="BU604" s="1" t="s">
        <v>1450</v>
      </c>
      <c r="BV604" s="1" t="s">
        <v>398</v>
      </c>
      <c r="BW604" s="1" t="s">
        <v>421</v>
      </c>
      <c r="BX604" s="1" t="s">
        <v>2328</v>
      </c>
      <c r="BY604" s="1" t="s">
        <v>2065</v>
      </c>
      <c r="BZ604" s="1" t="s">
        <v>2056</v>
      </c>
      <c r="CA604" s="1" t="s">
        <v>2051</v>
      </c>
      <c r="CB604" s="1"/>
      <c r="CC604" s="1"/>
      <c r="CD604">
        <v>0</v>
      </c>
      <c r="CF604" s="1" t="s">
        <v>395</v>
      </c>
      <c r="CG604">
        <v>1</v>
      </c>
      <c r="CH604" s="1" t="s">
        <v>2621</v>
      </c>
      <c r="CI604" s="1" t="s">
        <v>640</v>
      </c>
      <c r="CJ604" t="b">
        <v>0</v>
      </c>
      <c r="CK604" t="b">
        <v>0</v>
      </c>
      <c r="CL604" t="b">
        <v>0</v>
      </c>
      <c r="CM604" t="b">
        <v>0</v>
      </c>
      <c r="CN604">
        <v>0</v>
      </c>
      <c r="CO604" t="b">
        <v>1</v>
      </c>
      <c r="CP604">
        <v>0.37123850000000003</v>
      </c>
      <c r="CT604">
        <v>5.1666666666666666E-2</v>
      </c>
      <c r="CU604">
        <v>0</v>
      </c>
      <c r="CV604">
        <v>0</v>
      </c>
      <c r="CZ604">
        <v>0.11207275799999999</v>
      </c>
      <c r="DA604">
        <v>0</v>
      </c>
      <c r="DB604">
        <v>0</v>
      </c>
      <c r="DC604">
        <v>0</v>
      </c>
      <c r="DD604">
        <v>0</v>
      </c>
      <c r="DE604">
        <v>0</v>
      </c>
      <c r="DF604">
        <v>0.11207275799999999</v>
      </c>
      <c r="DG604">
        <v>0</v>
      </c>
    </row>
    <row r="605" spans="1:111" x14ac:dyDescent="0.3">
      <c r="A605" s="1" t="s">
        <v>525</v>
      </c>
      <c r="B605" s="1" t="s">
        <v>526</v>
      </c>
      <c r="C605">
        <v>73</v>
      </c>
      <c r="D605" s="1" t="s">
        <v>525</v>
      </c>
      <c r="E605" s="1" t="s">
        <v>526</v>
      </c>
      <c r="F605" t="b">
        <v>1</v>
      </c>
      <c r="G605" s="1" t="s">
        <v>398</v>
      </c>
      <c r="H605">
        <v>2.91</v>
      </c>
      <c r="I605" s="1" t="s">
        <v>3322</v>
      </c>
      <c r="J605" s="1" t="s">
        <v>393</v>
      </c>
      <c r="K605" s="1" t="s">
        <v>2328</v>
      </c>
      <c r="L605" s="1" t="s">
        <v>2065</v>
      </c>
      <c r="M605" s="1" t="s">
        <v>2056</v>
      </c>
      <c r="N605" s="1"/>
      <c r="O605" s="1" t="s">
        <v>2051</v>
      </c>
      <c r="P605">
        <v>22</v>
      </c>
      <c r="Q605">
        <v>11</v>
      </c>
      <c r="R605" t="b">
        <v>1</v>
      </c>
      <c r="T605" s="1" t="s">
        <v>395</v>
      </c>
      <c r="U605" s="1" t="s">
        <v>395</v>
      </c>
      <c r="V605" t="b">
        <v>1</v>
      </c>
      <c r="W605">
        <v>7.4074072800000001</v>
      </c>
      <c r="X605">
        <v>1</v>
      </c>
      <c r="Y605">
        <v>5.1630640000000003</v>
      </c>
      <c r="Z605">
        <v>0.33333333333333331</v>
      </c>
      <c r="AA605">
        <v>0</v>
      </c>
      <c r="AB605">
        <v>0</v>
      </c>
      <c r="AC605">
        <v>0</v>
      </c>
      <c r="AD605">
        <v>0</v>
      </c>
      <c r="AE605">
        <v>0</v>
      </c>
      <c r="AF605">
        <v>0</v>
      </c>
      <c r="AG605">
        <v>0</v>
      </c>
      <c r="AH605">
        <v>0</v>
      </c>
      <c r="AI605">
        <v>0</v>
      </c>
      <c r="AJ605">
        <v>0</v>
      </c>
      <c r="AK605">
        <v>5.1630640000000003</v>
      </c>
      <c r="AL605">
        <v>0.4</v>
      </c>
      <c r="AM605">
        <v>0</v>
      </c>
      <c r="AO605">
        <v>0</v>
      </c>
      <c r="AP605">
        <v>0</v>
      </c>
      <c r="AQ605">
        <v>0.73333333333333328</v>
      </c>
      <c r="AR605">
        <v>0</v>
      </c>
      <c r="AS605">
        <v>0</v>
      </c>
      <c r="AT605">
        <v>0.73333333333333328</v>
      </c>
      <c r="AU605">
        <v>0</v>
      </c>
      <c r="AV605">
        <v>0</v>
      </c>
      <c r="AX605" s="1" t="s">
        <v>1563</v>
      </c>
      <c r="AZ605">
        <v>13.9130001</v>
      </c>
      <c r="BA605">
        <v>0.85833333333333328</v>
      </c>
      <c r="BB605">
        <v>1.1950000000000001</v>
      </c>
      <c r="BC605">
        <v>1.6666666666666668E-3</v>
      </c>
      <c r="BI605">
        <v>0.62333333333333329</v>
      </c>
      <c r="BJ605">
        <v>0</v>
      </c>
      <c r="BK605">
        <v>1.4816666666666667</v>
      </c>
      <c r="BM605">
        <v>0.17333333333333334</v>
      </c>
      <c r="BN605" s="1" t="s">
        <v>2621</v>
      </c>
      <c r="BO605" s="1" t="s">
        <v>3336</v>
      </c>
      <c r="BP605" s="1" t="s">
        <v>525</v>
      </c>
      <c r="BQ605" s="1" t="s">
        <v>526</v>
      </c>
      <c r="BR605" s="1" t="s">
        <v>525</v>
      </c>
      <c r="BS605" s="1" t="s">
        <v>526</v>
      </c>
      <c r="BT605">
        <v>291</v>
      </c>
      <c r="BU605" s="1" t="s">
        <v>1484</v>
      </c>
      <c r="BV605" s="1" t="s">
        <v>398</v>
      </c>
      <c r="BW605" s="1" t="s">
        <v>498</v>
      </c>
      <c r="BX605" s="1" t="s">
        <v>2328</v>
      </c>
      <c r="BY605" s="1" t="s">
        <v>2065</v>
      </c>
      <c r="BZ605" s="1" t="s">
        <v>2056</v>
      </c>
      <c r="CA605" s="1" t="s">
        <v>2051</v>
      </c>
      <c r="CB605" s="1"/>
      <c r="CC605" s="1"/>
      <c r="CD605">
        <v>0</v>
      </c>
      <c r="CF605" s="1" t="s">
        <v>395</v>
      </c>
      <c r="CG605">
        <v>0</v>
      </c>
      <c r="CH605" s="1" t="s">
        <v>2621</v>
      </c>
      <c r="CI605" s="1" t="s">
        <v>640</v>
      </c>
      <c r="CJ605" t="b">
        <v>0</v>
      </c>
      <c r="CK605" t="b">
        <v>0</v>
      </c>
      <c r="CL605" t="b">
        <v>0</v>
      </c>
      <c r="CM605" t="b">
        <v>0</v>
      </c>
      <c r="CN605">
        <v>0</v>
      </c>
      <c r="CO605" t="b">
        <v>1</v>
      </c>
      <c r="CP605">
        <v>0.415179521</v>
      </c>
      <c r="CT605">
        <v>5.6666666666666664E-2</v>
      </c>
      <c r="CU605">
        <v>0</v>
      </c>
      <c r="CV605">
        <v>0</v>
      </c>
      <c r="CZ605">
        <v>0.39203035800000002</v>
      </c>
      <c r="DA605">
        <v>0</v>
      </c>
      <c r="DB605">
        <v>0</v>
      </c>
      <c r="DC605">
        <v>0</v>
      </c>
      <c r="DD605">
        <v>0</v>
      </c>
      <c r="DE605">
        <v>0</v>
      </c>
      <c r="DF605">
        <v>0.39203035800000002</v>
      </c>
      <c r="DG605">
        <v>0</v>
      </c>
    </row>
    <row r="606" spans="1:111" x14ac:dyDescent="0.3">
      <c r="A606" s="1" t="s">
        <v>525</v>
      </c>
      <c r="B606" s="1" t="s">
        <v>526</v>
      </c>
      <c r="C606">
        <v>73</v>
      </c>
      <c r="D606" s="1" t="s">
        <v>525</v>
      </c>
      <c r="E606" s="1" t="s">
        <v>526</v>
      </c>
      <c r="F606" t="b">
        <v>1</v>
      </c>
      <c r="G606" s="1" t="s">
        <v>398</v>
      </c>
      <c r="H606">
        <v>2.91</v>
      </c>
      <c r="I606" s="1" t="s">
        <v>3322</v>
      </c>
      <c r="J606" s="1" t="s">
        <v>393</v>
      </c>
      <c r="K606" s="1" t="s">
        <v>2328</v>
      </c>
      <c r="L606" s="1" t="s">
        <v>2065</v>
      </c>
      <c r="M606" s="1" t="s">
        <v>2056</v>
      </c>
      <c r="N606" s="1"/>
      <c r="O606" s="1" t="s">
        <v>2051</v>
      </c>
      <c r="P606">
        <v>22</v>
      </c>
      <c r="Q606">
        <v>11</v>
      </c>
      <c r="R606" t="b">
        <v>1</v>
      </c>
      <c r="T606" s="1" t="s">
        <v>395</v>
      </c>
      <c r="U606" s="1" t="s">
        <v>395</v>
      </c>
      <c r="V606" t="b">
        <v>1</v>
      </c>
      <c r="W606">
        <v>7.4074072800000001</v>
      </c>
      <c r="X606">
        <v>1</v>
      </c>
      <c r="Y606">
        <v>5.1630640000000003</v>
      </c>
      <c r="Z606">
        <v>0.33333333333333331</v>
      </c>
      <c r="AA606">
        <v>0</v>
      </c>
      <c r="AB606">
        <v>0</v>
      </c>
      <c r="AC606">
        <v>0</v>
      </c>
      <c r="AD606">
        <v>0</v>
      </c>
      <c r="AE606">
        <v>0</v>
      </c>
      <c r="AF606">
        <v>0</v>
      </c>
      <c r="AG606">
        <v>0</v>
      </c>
      <c r="AH606">
        <v>0</v>
      </c>
      <c r="AI606">
        <v>0</v>
      </c>
      <c r="AJ606">
        <v>0</v>
      </c>
      <c r="AK606">
        <v>5.1630640000000003</v>
      </c>
      <c r="AL606">
        <v>0.4</v>
      </c>
      <c r="AM606">
        <v>0</v>
      </c>
      <c r="AO606">
        <v>0</v>
      </c>
      <c r="AP606">
        <v>0</v>
      </c>
      <c r="AQ606">
        <v>0.73333333333333328</v>
      </c>
      <c r="AR606">
        <v>0</v>
      </c>
      <c r="AS606">
        <v>0</v>
      </c>
      <c r="AT606">
        <v>0.73333333333333328</v>
      </c>
      <c r="AU606">
        <v>0</v>
      </c>
      <c r="AV606">
        <v>0</v>
      </c>
      <c r="AX606" s="1" t="s">
        <v>1563</v>
      </c>
      <c r="AZ606">
        <v>13.9130001</v>
      </c>
      <c r="BA606">
        <v>0.85833333333333328</v>
      </c>
      <c r="BB606">
        <v>1.1950000000000001</v>
      </c>
      <c r="BC606">
        <v>1.6666666666666668E-3</v>
      </c>
      <c r="BI606">
        <v>0.62333333333333329</v>
      </c>
      <c r="BJ606">
        <v>0</v>
      </c>
      <c r="BK606">
        <v>1.4816666666666667</v>
      </c>
      <c r="BM606">
        <v>0.17333333333333334</v>
      </c>
      <c r="BN606" s="1" t="s">
        <v>2621</v>
      </c>
      <c r="BO606" s="1" t="s">
        <v>3337</v>
      </c>
      <c r="BP606" s="1" t="s">
        <v>525</v>
      </c>
      <c r="BQ606" s="1" t="s">
        <v>526</v>
      </c>
      <c r="BR606" s="1" t="s">
        <v>525</v>
      </c>
      <c r="BS606" s="1" t="s">
        <v>526</v>
      </c>
      <c r="BT606">
        <v>292</v>
      </c>
      <c r="BU606" s="1" t="s">
        <v>1329</v>
      </c>
      <c r="BV606" s="1" t="s">
        <v>398</v>
      </c>
      <c r="BW606" s="1" t="s">
        <v>469</v>
      </c>
      <c r="BX606" s="1" t="s">
        <v>2328</v>
      </c>
      <c r="BY606" s="1" t="s">
        <v>2065</v>
      </c>
      <c r="BZ606" s="1" t="s">
        <v>2056</v>
      </c>
      <c r="CA606" s="1" t="s">
        <v>2051</v>
      </c>
      <c r="CB606" s="1"/>
      <c r="CC606" s="1"/>
      <c r="CD606">
        <v>0</v>
      </c>
      <c r="CF606" s="1" t="s">
        <v>395</v>
      </c>
      <c r="CG606">
        <v>0</v>
      </c>
      <c r="CH606" s="1" t="s">
        <v>2621</v>
      </c>
      <c r="CI606" s="1" t="s">
        <v>640</v>
      </c>
      <c r="CJ606" t="b">
        <v>0</v>
      </c>
      <c r="CK606" t="b">
        <v>0</v>
      </c>
      <c r="CL606" t="b">
        <v>0</v>
      </c>
      <c r="CM606" t="b">
        <v>0</v>
      </c>
      <c r="CN606">
        <v>0</v>
      </c>
      <c r="CO606" t="b">
        <v>1</v>
      </c>
      <c r="CP606">
        <v>0.49728497900000002</v>
      </c>
      <c r="CT606">
        <v>6.8333333333333329E-2</v>
      </c>
      <c r="CU606">
        <v>0</v>
      </c>
      <c r="CV606">
        <v>0</v>
      </c>
      <c r="CZ606">
        <v>0.40979689400000002</v>
      </c>
      <c r="DA606">
        <v>0</v>
      </c>
      <c r="DB606">
        <v>0</v>
      </c>
      <c r="DC606">
        <v>0</v>
      </c>
      <c r="DD606">
        <v>0</v>
      </c>
      <c r="DE606">
        <v>0</v>
      </c>
      <c r="DF606">
        <v>0.40979689400000002</v>
      </c>
      <c r="DG606">
        <v>0</v>
      </c>
    </row>
    <row r="607" spans="1:111" x14ac:dyDescent="0.3">
      <c r="A607" s="1" t="s">
        <v>525</v>
      </c>
      <c r="B607" s="1" t="s">
        <v>526</v>
      </c>
      <c r="C607">
        <v>73</v>
      </c>
      <c r="D607" s="1" t="s">
        <v>525</v>
      </c>
      <c r="E607" s="1" t="s">
        <v>526</v>
      </c>
      <c r="F607" t="b">
        <v>1</v>
      </c>
      <c r="G607" s="1" t="s">
        <v>398</v>
      </c>
      <c r="H607">
        <v>2.91</v>
      </c>
      <c r="I607" s="1" t="s">
        <v>3322</v>
      </c>
      <c r="J607" s="1" t="s">
        <v>393</v>
      </c>
      <c r="K607" s="1" t="s">
        <v>2328</v>
      </c>
      <c r="L607" s="1" t="s">
        <v>2065</v>
      </c>
      <c r="M607" s="1" t="s">
        <v>2056</v>
      </c>
      <c r="N607" s="1"/>
      <c r="O607" s="1" t="s">
        <v>2051</v>
      </c>
      <c r="P607">
        <v>22</v>
      </c>
      <c r="Q607">
        <v>11</v>
      </c>
      <c r="R607" t="b">
        <v>1</v>
      </c>
      <c r="T607" s="1" t="s">
        <v>395</v>
      </c>
      <c r="U607" s="1" t="s">
        <v>395</v>
      </c>
      <c r="V607" t="b">
        <v>1</v>
      </c>
      <c r="W607">
        <v>7.4074072800000001</v>
      </c>
      <c r="X607">
        <v>1</v>
      </c>
      <c r="Y607">
        <v>5.1630640000000003</v>
      </c>
      <c r="Z607">
        <v>0.33333333333333331</v>
      </c>
      <c r="AA607">
        <v>0</v>
      </c>
      <c r="AB607">
        <v>0</v>
      </c>
      <c r="AC607">
        <v>0</v>
      </c>
      <c r="AD607">
        <v>0</v>
      </c>
      <c r="AE607">
        <v>0</v>
      </c>
      <c r="AF607">
        <v>0</v>
      </c>
      <c r="AG607">
        <v>0</v>
      </c>
      <c r="AH607">
        <v>0</v>
      </c>
      <c r="AI607">
        <v>0</v>
      </c>
      <c r="AJ607">
        <v>0</v>
      </c>
      <c r="AK607">
        <v>5.1630640000000003</v>
      </c>
      <c r="AL607">
        <v>0.4</v>
      </c>
      <c r="AM607">
        <v>0</v>
      </c>
      <c r="AO607">
        <v>0</v>
      </c>
      <c r="AP607">
        <v>0</v>
      </c>
      <c r="AQ607">
        <v>0.73333333333333328</v>
      </c>
      <c r="AR607">
        <v>0</v>
      </c>
      <c r="AS607">
        <v>0</v>
      </c>
      <c r="AT607">
        <v>0.73333333333333328</v>
      </c>
      <c r="AU607">
        <v>0</v>
      </c>
      <c r="AV607">
        <v>0</v>
      </c>
      <c r="AX607" s="1" t="s">
        <v>1563</v>
      </c>
      <c r="AZ607">
        <v>13.9130001</v>
      </c>
      <c r="BA607">
        <v>0.85833333333333328</v>
      </c>
      <c r="BB607">
        <v>1.1950000000000001</v>
      </c>
      <c r="BC607">
        <v>1.6666666666666668E-3</v>
      </c>
      <c r="BI607">
        <v>0.62333333333333329</v>
      </c>
      <c r="BJ607">
        <v>0</v>
      </c>
      <c r="BK607">
        <v>1.4816666666666667</v>
      </c>
      <c r="BM607">
        <v>0.17333333333333334</v>
      </c>
      <c r="BN607" s="1" t="s">
        <v>2621</v>
      </c>
      <c r="BO607" s="1" t="s">
        <v>3338</v>
      </c>
      <c r="BP607" s="1" t="s">
        <v>525</v>
      </c>
      <c r="BQ607" s="1" t="s">
        <v>526</v>
      </c>
      <c r="BR607" s="1" t="s">
        <v>525</v>
      </c>
      <c r="BS607" s="1" t="s">
        <v>526</v>
      </c>
      <c r="BT607">
        <v>294</v>
      </c>
      <c r="BU607" s="1" t="s">
        <v>1330</v>
      </c>
      <c r="BV607" s="1" t="s">
        <v>398</v>
      </c>
      <c r="BW607" s="1" t="s">
        <v>464</v>
      </c>
      <c r="BX607" s="1" t="s">
        <v>2328</v>
      </c>
      <c r="BY607" s="1" t="s">
        <v>2065</v>
      </c>
      <c r="BZ607" s="1" t="s">
        <v>2056</v>
      </c>
      <c r="CA607" s="1" t="s">
        <v>2051</v>
      </c>
      <c r="CB607" s="1"/>
      <c r="CC607" s="1"/>
      <c r="CD607">
        <v>0</v>
      </c>
      <c r="CF607" s="1" t="s">
        <v>395</v>
      </c>
      <c r="CG607">
        <v>0</v>
      </c>
      <c r="CH607" s="1" t="s">
        <v>2621</v>
      </c>
      <c r="CI607" s="1" t="s">
        <v>640</v>
      </c>
      <c r="CJ607" t="b">
        <v>0</v>
      </c>
      <c r="CK607" t="b">
        <v>0</v>
      </c>
      <c r="CL607" t="b">
        <v>0</v>
      </c>
      <c r="CM607" t="b">
        <v>0</v>
      </c>
      <c r="CN607">
        <v>0</v>
      </c>
      <c r="CO607" t="b">
        <v>1</v>
      </c>
      <c r="CP607">
        <v>0.273243815</v>
      </c>
      <c r="CT607">
        <v>3.833333333333333E-2</v>
      </c>
      <c r="CU607">
        <v>0</v>
      </c>
      <c r="CV607">
        <v>0</v>
      </c>
      <c r="CZ607">
        <v>0.15577128500000001</v>
      </c>
      <c r="DA607">
        <v>0</v>
      </c>
      <c r="DB607">
        <v>0</v>
      </c>
      <c r="DC607">
        <v>0</v>
      </c>
      <c r="DD607">
        <v>0</v>
      </c>
      <c r="DE607">
        <v>0</v>
      </c>
      <c r="DF607">
        <v>0.15577128500000001</v>
      </c>
      <c r="DG607">
        <v>0</v>
      </c>
    </row>
    <row r="608" spans="1:111" x14ac:dyDescent="0.3">
      <c r="A608" s="1" t="s">
        <v>525</v>
      </c>
      <c r="B608" s="1" t="s">
        <v>526</v>
      </c>
      <c r="C608">
        <v>73</v>
      </c>
      <c r="D608" s="1" t="s">
        <v>525</v>
      </c>
      <c r="E608" s="1" t="s">
        <v>526</v>
      </c>
      <c r="F608" t="b">
        <v>1</v>
      </c>
      <c r="G608" s="1" t="s">
        <v>398</v>
      </c>
      <c r="H608">
        <v>2.91</v>
      </c>
      <c r="I608" s="1" t="s">
        <v>3322</v>
      </c>
      <c r="J608" s="1" t="s">
        <v>393</v>
      </c>
      <c r="K608" s="1" t="s">
        <v>2328</v>
      </c>
      <c r="L608" s="1" t="s">
        <v>2065</v>
      </c>
      <c r="M608" s="1" t="s">
        <v>2056</v>
      </c>
      <c r="N608" s="1"/>
      <c r="O608" s="1" t="s">
        <v>2051</v>
      </c>
      <c r="P608">
        <v>22</v>
      </c>
      <c r="Q608">
        <v>11</v>
      </c>
      <c r="R608" t="b">
        <v>1</v>
      </c>
      <c r="T608" s="1" t="s">
        <v>395</v>
      </c>
      <c r="U608" s="1" t="s">
        <v>395</v>
      </c>
      <c r="V608" t="b">
        <v>1</v>
      </c>
      <c r="W608">
        <v>7.4074072800000001</v>
      </c>
      <c r="X608">
        <v>1</v>
      </c>
      <c r="Y608">
        <v>5.1630640000000003</v>
      </c>
      <c r="Z608">
        <v>0.33333333333333331</v>
      </c>
      <c r="AA608">
        <v>0</v>
      </c>
      <c r="AB608">
        <v>0</v>
      </c>
      <c r="AC608">
        <v>0</v>
      </c>
      <c r="AD608">
        <v>0</v>
      </c>
      <c r="AE608">
        <v>0</v>
      </c>
      <c r="AF608">
        <v>0</v>
      </c>
      <c r="AG608">
        <v>0</v>
      </c>
      <c r="AH608">
        <v>0</v>
      </c>
      <c r="AI608">
        <v>0</v>
      </c>
      <c r="AJ608">
        <v>0</v>
      </c>
      <c r="AK608">
        <v>5.1630640000000003</v>
      </c>
      <c r="AL608">
        <v>0.4</v>
      </c>
      <c r="AM608">
        <v>0</v>
      </c>
      <c r="AO608">
        <v>0</v>
      </c>
      <c r="AP608">
        <v>0</v>
      </c>
      <c r="AQ608">
        <v>0.73333333333333328</v>
      </c>
      <c r="AR608">
        <v>0</v>
      </c>
      <c r="AS608">
        <v>0</v>
      </c>
      <c r="AT608">
        <v>0.73333333333333328</v>
      </c>
      <c r="AU608">
        <v>0</v>
      </c>
      <c r="AV608">
        <v>0</v>
      </c>
      <c r="AX608" s="1" t="s">
        <v>1563</v>
      </c>
      <c r="AZ608">
        <v>13.9130001</v>
      </c>
      <c r="BA608">
        <v>0.85833333333333328</v>
      </c>
      <c r="BB608">
        <v>1.1950000000000001</v>
      </c>
      <c r="BC608">
        <v>1.6666666666666668E-3</v>
      </c>
      <c r="BI608">
        <v>0.62333333333333329</v>
      </c>
      <c r="BJ608">
        <v>0</v>
      </c>
      <c r="BK608">
        <v>1.4816666666666667</v>
      </c>
      <c r="BM608">
        <v>0.17333333333333334</v>
      </c>
      <c r="BN608" s="1" t="s">
        <v>2621</v>
      </c>
      <c r="BO608" s="1" t="s">
        <v>3339</v>
      </c>
      <c r="BP608" s="1" t="s">
        <v>525</v>
      </c>
      <c r="BQ608" s="1" t="s">
        <v>526</v>
      </c>
      <c r="BR608" s="1" t="s">
        <v>525</v>
      </c>
      <c r="BS608" s="1" t="s">
        <v>526</v>
      </c>
      <c r="BT608">
        <v>295</v>
      </c>
      <c r="BU608" s="1" t="s">
        <v>1338</v>
      </c>
      <c r="BV608" s="1" t="s">
        <v>398</v>
      </c>
      <c r="BW608" s="1" t="s">
        <v>439</v>
      </c>
      <c r="BX608" s="1" t="s">
        <v>2328</v>
      </c>
      <c r="BY608" s="1" t="s">
        <v>2065</v>
      </c>
      <c r="BZ608" s="1" t="s">
        <v>2056</v>
      </c>
      <c r="CA608" s="1" t="s">
        <v>2051</v>
      </c>
      <c r="CB608" s="1"/>
      <c r="CC608" s="1"/>
      <c r="CD608">
        <v>0</v>
      </c>
      <c r="CF608" s="1" t="s">
        <v>395</v>
      </c>
      <c r="CG608">
        <v>0</v>
      </c>
      <c r="CH608" s="1" t="s">
        <v>2621</v>
      </c>
      <c r="CI608" s="1" t="s">
        <v>640</v>
      </c>
      <c r="CJ608" t="b">
        <v>0</v>
      </c>
      <c r="CK608" t="b">
        <v>0</v>
      </c>
      <c r="CL608" t="b">
        <v>0</v>
      </c>
      <c r="CM608" t="b">
        <v>0</v>
      </c>
      <c r="CN608">
        <v>0</v>
      </c>
      <c r="CO608" t="b">
        <v>1</v>
      </c>
      <c r="CP608">
        <v>0.222155094</v>
      </c>
      <c r="CT608">
        <v>0.03</v>
      </c>
      <c r="CU608">
        <v>0</v>
      </c>
      <c r="CV608">
        <v>0</v>
      </c>
      <c r="CZ608">
        <v>0.107317075</v>
      </c>
      <c r="DA608">
        <v>0</v>
      </c>
      <c r="DB608">
        <v>0</v>
      </c>
      <c r="DC608">
        <v>0</v>
      </c>
      <c r="DD608">
        <v>0</v>
      </c>
      <c r="DE608">
        <v>0</v>
      </c>
      <c r="DF608">
        <v>0.107317075</v>
      </c>
      <c r="DG608">
        <v>0</v>
      </c>
    </row>
    <row r="609" spans="1:111" x14ac:dyDescent="0.3">
      <c r="A609" s="1" t="s">
        <v>525</v>
      </c>
      <c r="B609" s="1" t="s">
        <v>526</v>
      </c>
      <c r="C609">
        <v>73</v>
      </c>
      <c r="D609" s="1" t="s">
        <v>525</v>
      </c>
      <c r="E609" s="1" t="s">
        <v>526</v>
      </c>
      <c r="F609" t="b">
        <v>1</v>
      </c>
      <c r="G609" s="1" t="s">
        <v>398</v>
      </c>
      <c r="H609">
        <v>2.91</v>
      </c>
      <c r="I609" s="1" t="s">
        <v>3322</v>
      </c>
      <c r="J609" s="1" t="s">
        <v>393</v>
      </c>
      <c r="K609" s="1" t="s">
        <v>2328</v>
      </c>
      <c r="L609" s="1" t="s">
        <v>2065</v>
      </c>
      <c r="M609" s="1" t="s">
        <v>2056</v>
      </c>
      <c r="N609" s="1"/>
      <c r="O609" s="1" t="s">
        <v>2051</v>
      </c>
      <c r="P609">
        <v>22</v>
      </c>
      <c r="Q609">
        <v>11</v>
      </c>
      <c r="R609" t="b">
        <v>1</v>
      </c>
      <c r="T609" s="1" t="s">
        <v>395</v>
      </c>
      <c r="U609" s="1" t="s">
        <v>395</v>
      </c>
      <c r="V609" t="b">
        <v>1</v>
      </c>
      <c r="W609">
        <v>7.4074072800000001</v>
      </c>
      <c r="X609">
        <v>1</v>
      </c>
      <c r="Y609">
        <v>5.1630640000000003</v>
      </c>
      <c r="Z609">
        <v>0.33333333333333331</v>
      </c>
      <c r="AA609">
        <v>0</v>
      </c>
      <c r="AB609">
        <v>0</v>
      </c>
      <c r="AC609">
        <v>0</v>
      </c>
      <c r="AD609">
        <v>0</v>
      </c>
      <c r="AE609">
        <v>0</v>
      </c>
      <c r="AF609">
        <v>0</v>
      </c>
      <c r="AG609">
        <v>0</v>
      </c>
      <c r="AH609">
        <v>0</v>
      </c>
      <c r="AI609">
        <v>0</v>
      </c>
      <c r="AJ609">
        <v>0</v>
      </c>
      <c r="AK609">
        <v>5.1630640000000003</v>
      </c>
      <c r="AL609">
        <v>0.4</v>
      </c>
      <c r="AM609">
        <v>0</v>
      </c>
      <c r="AO609">
        <v>0</v>
      </c>
      <c r="AP609">
        <v>0</v>
      </c>
      <c r="AQ609">
        <v>0.73333333333333328</v>
      </c>
      <c r="AR609">
        <v>0</v>
      </c>
      <c r="AS609">
        <v>0</v>
      </c>
      <c r="AT609">
        <v>0.73333333333333328</v>
      </c>
      <c r="AU609">
        <v>0</v>
      </c>
      <c r="AV609">
        <v>0</v>
      </c>
      <c r="AX609" s="1" t="s">
        <v>1563</v>
      </c>
      <c r="AZ609">
        <v>13.9130001</v>
      </c>
      <c r="BA609">
        <v>0.85833333333333328</v>
      </c>
      <c r="BB609">
        <v>1.1950000000000001</v>
      </c>
      <c r="BC609">
        <v>1.6666666666666668E-3</v>
      </c>
      <c r="BI609">
        <v>0.62333333333333329</v>
      </c>
      <c r="BJ609">
        <v>0</v>
      </c>
      <c r="BK609">
        <v>1.4816666666666667</v>
      </c>
      <c r="BM609">
        <v>0.17333333333333334</v>
      </c>
      <c r="BN609" s="1" t="s">
        <v>2621</v>
      </c>
      <c r="BO609" s="1" t="s">
        <v>3340</v>
      </c>
      <c r="BP609" s="1" t="s">
        <v>525</v>
      </c>
      <c r="BQ609" s="1" t="s">
        <v>526</v>
      </c>
      <c r="BR609" s="1" t="s">
        <v>525</v>
      </c>
      <c r="BS609" s="1" t="s">
        <v>526</v>
      </c>
      <c r="BT609">
        <v>297</v>
      </c>
      <c r="BU609" s="1" t="s">
        <v>1352</v>
      </c>
      <c r="BV609" s="1" t="s">
        <v>398</v>
      </c>
      <c r="BW609" s="1" t="s">
        <v>413</v>
      </c>
      <c r="BX609" s="1" t="s">
        <v>2328</v>
      </c>
      <c r="BY609" s="1" t="s">
        <v>2065</v>
      </c>
      <c r="BZ609" s="1" t="s">
        <v>2056</v>
      </c>
      <c r="CA609" s="1" t="s">
        <v>2051</v>
      </c>
      <c r="CB609" s="1"/>
      <c r="CC609" s="1"/>
      <c r="CD609">
        <v>0</v>
      </c>
      <c r="CF609" s="1" t="s">
        <v>395</v>
      </c>
      <c r="CG609">
        <v>1</v>
      </c>
      <c r="CH609" s="1" t="s">
        <v>2621</v>
      </c>
      <c r="CI609" s="1" t="s">
        <v>640</v>
      </c>
      <c r="CJ609" t="b">
        <v>0</v>
      </c>
      <c r="CK609" t="b">
        <v>0</v>
      </c>
      <c r="CL609" t="b">
        <v>0</v>
      </c>
      <c r="CM609" t="b">
        <v>0</v>
      </c>
      <c r="CN609">
        <v>0</v>
      </c>
      <c r="CO609" t="b">
        <v>1</v>
      </c>
      <c r="CP609">
        <v>0.43236750400000001</v>
      </c>
      <c r="CT609">
        <v>0.06</v>
      </c>
      <c r="CU609">
        <v>0</v>
      </c>
      <c r="CV609">
        <v>0</v>
      </c>
      <c r="CZ609">
        <v>0.24074557399999999</v>
      </c>
      <c r="DA609">
        <v>0</v>
      </c>
      <c r="DB609">
        <v>0</v>
      </c>
      <c r="DC609">
        <v>0</v>
      </c>
      <c r="DD609">
        <v>0</v>
      </c>
      <c r="DE609">
        <v>0</v>
      </c>
      <c r="DF609">
        <v>0.24074557399999999</v>
      </c>
      <c r="DG609">
        <v>0</v>
      </c>
    </row>
    <row r="610" spans="1:111" x14ac:dyDescent="0.3">
      <c r="A610" s="1" t="s">
        <v>525</v>
      </c>
      <c r="B610" s="1" t="s">
        <v>526</v>
      </c>
      <c r="C610">
        <v>73</v>
      </c>
      <c r="D610" s="1" t="s">
        <v>525</v>
      </c>
      <c r="E610" s="1" t="s">
        <v>526</v>
      </c>
      <c r="F610" t="b">
        <v>1</v>
      </c>
      <c r="G610" s="1" t="s">
        <v>398</v>
      </c>
      <c r="H610">
        <v>2.91</v>
      </c>
      <c r="I610" s="1" t="s">
        <v>3322</v>
      </c>
      <c r="J610" s="1" t="s">
        <v>393</v>
      </c>
      <c r="K610" s="1" t="s">
        <v>2328</v>
      </c>
      <c r="L610" s="1" t="s">
        <v>2065</v>
      </c>
      <c r="M610" s="1" t="s">
        <v>2056</v>
      </c>
      <c r="N610" s="1"/>
      <c r="O610" s="1" t="s">
        <v>2051</v>
      </c>
      <c r="P610">
        <v>22</v>
      </c>
      <c r="Q610">
        <v>11</v>
      </c>
      <c r="R610" t="b">
        <v>1</v>
      </c>
      <c r="T610" s="1" t="s">
        <v>395</v>
      </c>
      <c r="U610" s="1" t="s">
        <v>395</v>
      </c>
      <c r="V610" t="b">
        <v>1</v>
      </c>
      <c r="W610">
        <v>7.4074072800000001</v>
      </c>
      <c r="X610">
        <v>1</v>
      </c>
      <c r="Y610">
        <v>5.1630640000000003</v>
      </c>
      <c r="Z610">
        <v>0.33333333333333331</v>
      </c>
      <c r="AA610">
        <v>0</v>
      </c>
      <c r="AB610">
        <v>0</v>
      </c>
      <c r="AC610">
        <v>0</v>
      </c>
      <c r="AD610">
        <v>0</v>
      </c>
      <c r="AE610">
        <v>0</v>
      </c>
      <c r="AF610">
        <v>0</v>
      </c>
      <c r="AG610">
        <v>0</v>
      </c>
      <c r="AH610">
        <v>0</v>
      </c>
      <c r="AI610">
        <v>0</v>
      </c>
      <c r="AJ610">
        <v>0</v>
      </c>
      <c r="AK610">
        <v>5.1630640000000003</v>
      </c>
      <c r="AL610">
        <v>0.4</v>
      </c>
      <c r="AM610">
        <v>0</v>
      </c>
      <c r="AO610">
        <v>0</v>
      </c>
      <c r="AP610">
        <v>0</v>
      </c>
      <c r="AQ610">
        <v>0.73333333333333328</v>
      </c>
      <c r="AR610">
        <v>0</v>
      </c>
      <c r="AS610">
        <v>0</v>
      </c>
      <c r="AT610">
        <v>0.73333333333333328</v>
      </c>
      <c r="AU610">
        <v>0</v>
      </c>
      <c r="AV610">
        <v>0</v>
      </c>
      <c r="AX610" s="1" t="s">
        <v>1563</v>
      </c>
      <c r="AZ610">
        <v>13.9130001</v>
      </c>
      <c r="BA610">
        <v>0.85833333333333328</v>
      </c>
      <c r="BB610">
        <v>1.1950000000000001</v>
      </c>
      <c r="BC610">
        <v>1.6666666666666668E-3</v>
      </c>
      <c r="BI610">
        <v>0.62333333333333329</v>
      </c>
      <c r="BJ610">
        <v>0</v>
      </c>
      <c r="BK610">
        <v>1.4816666666666667</v>
      </c>
      <c r="BM610">
        <v>0.17333333333333334</v>
      </c>
      <c r="BN610" s="1" t="s">
        <v>2621</v>
      </c>
      <c r="BO610" s="1" t="s">
        <v>3341</v>
      </c>
      <c r="BP610" s="1" t="s">
        <v>525</v>
      </c>
      <c r="BQ610" s="1" t="s">
        <v>526</v>
      </c>
      <c r="BR610" s="1" t="s">
        <v>525</v>
      </c>
      <c r="BS610" s="1" t="s">
        <v>526</v>
      </c>
      <c r="BT610">
        <v>298</v>
      </c>
      <c r="BU610" s="1" t="s">
        <v>1482</v>
      </c>
      <c r="BV610" s="1" t="s">
        <v>398</v>
      </c>
      <c r="BW610" s="1" t="s">
        <v>408</v>
      </c>
      <c r="BX610" s="1" t="s">
        <v>2328</v>
      </c>
      <c r="BY610" s="1" t="s">
        <v>2065</v>
      </c>
      <c r="BZ610" s="1" t="s">
        <v>2056</v>
      </c>
      <c r="CA610" s="1" t="s">
        <v>2051</v>
      </c>
      <c r="CB610" s="1"/>
      <c r="CC610" s="1"/>
      <c r="CD610">
        <v>0</v>
      </c>
      <c r="CF610" s="1" t="s">
        <v>395</v>
      </c>
      <c r="CG610">
        <v>0</v>
      </c>
      <c r="CH610" s="1" t="s">
        <v>2621</v>
      </c>
      <c r="CI610" s="1" t="s">
        <v>640</v>
      </c>
      <c r="CJ610" t="b">
        <v>0</v>
      </c>
      <c r="CK610" t="b">
        <v>0</v>
      </c>
      <c r="CL610" t="b">
        <v>0</v>
      </c>
      <c r="CM610" t="b">
        <v>0</v>
      </c>
      <c r="CN610">
        <v>0</v>
      </c>
      <c r="CO610" t="b">
        <v>1</v>
      </c>
      <c r="CP610">
        <v>0.16441610500000001</v>
      </c>
      <c r="CT610">
        <v>2.3333333333333334E-2</v>
      </c>
      <c r="CU610">
        <v>0</v>
      </c>
      <c r="CV610">
        <v>0</v>
      </c>
      <c r="CZ610">
        <v>0.111893311</v>
      </c>
      <c r="DA610">
        <v>0</v>
      </c>
      <c r="DB610">
        <v>0</v>
      </c>
      <c r="DC610">
        <v>0</v>
      </c>
      <c r="DD610">
        <v>0</v>
      </c>
      <c r="DE610">
        <v>0</v>
      </c>
      <c r="DF610">
        <v>0.111893311</v>
      </c>
      <c r="DG610">
        <v>0</v>
      </c>
    </row>
    <row r="611" spans="1:111" x14ac:dyDescent="0.3">
      <c r="A611" s="1" t="s">
        <v>525</v>
      </c>
      <c r="B611" s="1" t="s">
        <v>526</v>
      </c>
      <c r="C611">
        <v>73</v>
      </c>
      <c r="D611" s="1" t="s">
        <v>525</v>
      </c>
      <c r="E611" s="1" t="s">
        <v>526</v>
      </c>
      <c r="F611" t="b">
        <v>1</v>
      </c>
      <c r="G611" s="1" t="s">
        <v>398</v>
      </c>
      <c r="H611">
        <v>2.91</v>
      </c>
      <c r="I611" s="1" t="s">
        <v>3322</v>
      </c>
      <c r="J611" s="1" t="s">
        <v>393</v>
      </c>
      <c r="K611" s="1" t="s">
        <v>2328</v>
      </c>
      <c r="L611" s="1" t="s">
        <v>2065</v>
      </c>
      <c r="M611" s="1" t="s">
        <v>2056</v>
      </c>
      <c r="N611" s="1"/>
      <c r="O611" s="1" t="s">
        <v>2051</v>
      </c>
      <c r="P611">
        <v>22</v>
      </c>
      <c r="Q611">
        <v>11</v>
      </c>
      <c r="R611" t="b">
        <v>1</v>
      </c>
      <c r="T611" s="1" t="s">
        <v>395</v>
      </c>
      <c r="U611" s="1" t="s">
        <v>395</v>
      </c>
      <c r="V611" t="b">
        <v>1</v>
      </c>
      <c r="W611">
        <v>7.4074072800000001</v>
      </c>
      <c r="X611">
        <v>1</v>
      </c>
      <c r="Y611">
        <v>5.1630640000000003</v>
      </c>
      <c r="Z611">
        <v>0.33333333333333331</v>
      </c>
      <c r="AA611">
        <v>0</v>
      </c>
      <c r="AB611">
        <v>0</v>
      </c>
      <c r="AC611">
        <v>0</v>
      </c>
      <c r="AD611">
        <v>0</v>
      </c>
      <c r="AE611">
        <v>0</v>
      </c>
      <c r="AF611">
        <v>0</v>
      </c>
      <c r="AG611">
        <v>0</v>
      </c>
      <c r="AH611">
        <v>0</v>
      </c>
      <c r="AI611">
        <v>0</v>
      </c>
      <c r="AJ611">
        <v>0</v>
      </c>
      <c r="AK611">
        <v>5.1630640000000003</v>
      </c>
      <c r="AL611">
        <v>0.4</v>
      </c>
      <c r="AM611">
        <v>0</v>
      </c>
      <c r="AO611">
        <v>0</v>
      </c>
      <c r="AP611">
        <v>0</v>
      </c>
      <c r="AQ611">
        <v>0.73333333333333328</v>
      </c>
      <c r="AR611">
        <v>0</v>
      </c>
      <c r="AS611">
        <v>0</v>
      </c>
      <c r="AT611">
        <v>0.73333333333333328</v>
      </c>
      <c r="AU611">
        <v>0</v>
      </c>
      <c r="AV611">
        <v>0</v>
      </c>
      <c r="AX611" s="1" t="s">
        <v>1563</v>
      </c>
      <c r="AZ611">
        <v>13.9130001</v>
      </c>
      <c r="BA611">
        <v>0.85833333333333328</v>
      </c>
      <c r="BB611">
        <v>1.1950000000000001</v>
      </c>
      <c r="BC611">
        <v>1.6666666666666668E-3</v>
      </c>
      <c r="BI611">
        <v>0.62333333333333329</v>
      </c>
      <c r="BJ611">
        <v>0</v>
      </c>
      <c r="BK611">
        <v>1.4816666666666667</v>
      </c>
      <c r="BM611">
        <v>0.17333333333333334</v>
      </c>
      <c r="BN611" s="1" t="s">
        <v>2621</v>
      </c>
      <c r="BO611" s="1" t="s">
        <v>3342</v>
      </c>
      <c r="BP611" s="1" t="s">
        <v>525</v>
      </c>
      <c r="BQ611" s="1" t="s">
        <v>526</v>
      </c>
      <c r="BR611" s="1" t="s">
        <v>525</v>
      </c>
      <c r="BS611" s="1" t="s">
        <v>526</v>
      </c>
      <c r="BT611">
        <v>299</v>
      </c>
      <c r="BU611" s="1" t="s">
        <v>977</v>
      </c>
      <c r="BV611" s="1" t="s">
        <v>398</v>
      </c>
      <c r="BW611" s="1" t="s">
        <v>406</v>
      </c>
      <c r="BX611" s="1" t="s">
        <v>2328</v>
      </c>
      <c r="BY611" s="1" t="s">
        <v>2065</v>
      </c>
      <c r="BZ611" s="1" t="s">
        <v>2056</v>
      </c>
      <c r="CA611" s="1" t="s">
        <v>2051</v>
      </c>
      <c r="CB611" s="1"/>
      <c r="CC611" s="1"/>
      <c r="CD611">
        <v>0</v>
      </c>
      <c r="CF611" s="1" t="s">
        <v>395</v>
      </c>
      <c r="CG611">
        <v>0</v>
      </c>
      <c r="CH611" s="1" t="s">
        <v>2621</v>
      </c>
      <c r="CI611" s="1" t="s">
        <v>640</v>
      </c>
      <c r="CJ611" t="b">
        <v>0</v>
      </c>
      <c r="CK611" t="b">
        <v>0</v>
      </c>
      <c r="CL611" t="b">
        <v>0</v>
      </c>
      <c r="CM611" t="b">
        <v>0</v>
      </c>
      <c r="CN611">
        <v>0</v>
      </c>
      <c r="CO611" t="b">
        <v>1</v>
      </c>
      <c r="CP611">
        <v>0.297610074</v>
      </c>
      <c r="CT611">
        <v>4.1666666666666664E-2</v>
      </c>
      <c r="CU611">
        <v>1.6666666666666668E-3</v>
      </c>
      <c r="CV611">
        <v>0</v>
      </c>
      <c r="CZ611">
        <v>0.13773556100000001</v>
      </c>
      <c r="DA611">
        <v>0</v>
      </c>
      <c r="DB611">
        <v>0</v>
      </c>
      <c r="DC611">
        <v>0</v>
      </c>
      <c r="DD611">
        <v>0</v>
      </c>
      <c r="DE611">
        <v>0</v>
      </c>
      <c r="DF611">
        <v>0.13773556100000001</v>
      </c>
      <c r="DG611">
        <v>0</v>
      </c>
    </row>
    <row r="612" spans="1:111" x14ac:dyDescent="0.3">
      <c r="A612" s="1" t="s">
        <v>525</v>
      </c>
      <c r="B612" s="1" t="s">
        <v>526</v>
      </c>
      <c r="C612">
        <v>73</v>
      </c>
      <c r="D612" s="1" t="s">
        <v>525</v>
      </c>
      <c r="E612" s="1" t="s">
        <v>526</v>
      </c>
      <c r="F612" t="b">
        <v>1</v>
      </c>
      <c r="G612" s="1" t="s">
        <v>398</v>
      </c>
      <c r="H612">
        <v>2.91</v>
      </c>
      <c r="I612" s="1" t="s">
        <v>3322</v>
      </c>
      <c r="J612" s="1" t="s">
        <v>393</v>
      </c>
      <c r="K612" s="1" t="s">
        <v>2328</v>
      </c>
      <c r="L612" s="1" t="s">
        <v>2065</v>
      </c>
      <c r="M612" s="1" t="s">
        <v>2056</v>
      </c>
      <c r="N612" s="1"/>
      <c r="O612" s="1" t="s">
        <v>2051</v>
      </c>
      <c r="P612">
        <v>22</v>
      </c>
      <c r="Q612">
        <v>11</v>
      </c>
      <c r="R612" t="b">
        <v>1</v>
      </c>
      <c r="T612" s="1" t="s">
        <v>395</v>
      </c>
      <c r="U612" s="1" t="s">
        <v>395</v>
      </c>
      <c r="V612" t="b">
        <v>1</v>
      </c>
      <c r="W612">
        <v>7.4074072800000001</v>
      </c>
      <c r="X612">
        <v>1</v>
      </c>
      <c r="Y612">
        <v>5.1630640000000003</v>
      </c>
      <c r="Z612">
        <v>0.33333333333333331</v>
      </c>
      <c r="AA612">
        <v>0</v>
      </c>
      <c r="AB612">
        <v>0</v>
      </c>
      <c r="AC612">
        <v>0</v>
      </c>
      <c r="AD612">
        <v>0</v>
      </c>
      <c r="AE612">
        <v>0</v>
      </c>
      <c r="AF612">
        <v>0</v>
      </c>
      <c r="AG612">
        <v>0</v>
      </c>
      <c r="AH612">
        <v>0</v>
      </c>
      <c r="AI612">
        <v>0</v>
      </c>
      <c r="AJ612">
        <v>0</v>
      </c>
      <c r="AK612">
        <v>5.1630640000000003</v>
      </c>
      <c r="AL612">
        <v>0.4</v>
      </c>
      <c r="AM612">
        <v>0</v>
      </c>
      <c r="AO612">
        <v>0</v>
      </c>
      <c r="AP612">
        <v>0</v>
      </c>
      <c r="AQ612">
        <v>0.73333333333333328</v>
      </c>
      <c r="AR612">
        <v>0</v>
      </c>
      <c r="AS612">
        <v>0</v>
      </c>
      <c r="AT612">
        <v>0.73333333333333328</v>
      </c>
      <c r="AU612">
        <v>0</v>
      </c>
      <c r="AV612">
        <v>0</v>
      </c>
      <c r="AX612" s="1" t="s">
        <v>1563</v>
      </c>
      <c r="AZ612">
        <v>13.9130001</v>
      </c>
      <c r="BA612">
        <v>0.85833333333333328</v>
      </c>
      <c r="BB612">
        <v>1.1950000000000001</v>
      </c>
      <c r="BC612">
        <v>1.6666666666666668E-3</v>
      </c>
      <c r="BI612">
        <v>0.62333333333333329</v>
      </c>
      <c r="BJ612">
        <v>0</v>
      </c>
      <c r="BK612">
        <v>1.4816666666666667</v>
      </c>
      <c r="BM612">
        <v>0.17333333333333334</v>
      </c>
      <c r="BN612" s="1" t="s">
        <v>2621</v>
      </c>
      <c r="BO612" s="1" t="s">
        <v>3343</v>
      </c>
      <c r="BP612" s="1" t="s">
        <v>525</v>
      </c>
      <c r="BQ612" s="1" t="s">
        <v>526</v>
      </c>
      <c r="BR612" s="1" t="s">
        <v>525</v>
      </c>
      <c r="BS612" s="1" t="s">
        <v>526</v>
      </c>
      <c r="BT612">
        <v>300</v>
      </c>
      <c r="BU612" s="1" t="s">
        <v>1388</v>
      </c>
      <c r="BV612" s="1" t="s">
        <v>398</v>
      </c>
      <c r="BW612" s="1" t="s">
        <v>404</v>
      </c>
      <c r="BX612" s="1" t="s">
        <v>2328</v>
      </c>
      <c r="BY612" s="1" t="s">
        <v>2065</v>
      </c>
      <c r="BZ612" s="1" t="s">
        <v>2056</v>
      </c>
      <c r="CA612" s="1" t="s">
        <v>2051</v>
      </c>
      <c r="CB612" s="1"/>
      <c r="CC612" s="1"/>
      <c r="CD612">
        <v>0</v>
      </c>
      <c r="CF612" s="1" t="s">
        <v>395</v>
      </c>
      <c r="CG612">
        <v>0</v>
      </c>
      <c r="CH612" s="1" t="s">
        <v>2621</v>
      </c>
      <c r="CI612" s="1" t="s">
        <v>640</v>
      </c>
      <c r="CJ612" t="b">
        <v>0</v>
      </c>
      <c r="CK612" t="b">
        <v>0</v>
      </c>
      <c r="CL612" t="b">
        <v>0</v>
      </c>
      <c r="CM612" t="b">
        <v>0</v>
      </c>
      <c r="CN612">
        <v>0</v>
      </c>
      <c r="CO612" t="b">
        <v>1</v>
      </c>
      <c r="CP612">
        <v>0.256206304</v>
      </c>
      <c r="CT612">
        <v>3.5000000000000003E-2</v>
      </c>
      <c r="CU612">
        <v>0</v>
      </c>
      <c r="CV612">
        <v>0</v>
      </c>
      <c r="CZ612">
        <v>0.15370747400000001</v>
      </c>
      <c r="DA612">
        <v>0</v>
      </c>
      <c r="DB612">
        <v>0</v>
      </c>
      <c r="DC612">
        <v>0</v>
      </c>
      <c r="DD612">
        <v>0</v>
      </c>
      <c r="DE612">
        <v>0</v>
      </c>
      <c r="DF612">
        <v>0.15370747400000001</v>
      </c>
      <c r="DG612">
        <v>0</v>
      </c>
    </row>
    <row r="613" spans="1:111" x14ac:dyDescent="0.3">
      <c r="A613" s="1" t="s">
        <v>525</v>
      </c>
      <c r="B613" s="1" t="s">
        <v>526</v>
      </c>
      <c r="C613">
        <v>73</v>
      </c>
      <c r="D613" s="1" t="s">
        <v>525</v>
      </c>
      <c r="E613" s="1" t="s">
        <v>526</v>
      </c>
      <c r="F613" t="b">
        <v>1</v>
      </c>
      <c r="G613" s="1" t="s">
        <v>398</v>
      </c>
      <c r="H613">
        <v>2.91</v>
      </c>
      <c r="I613" s="1" t="s">
        <v>3322</v>
      </c>
      <c r="J613" s="1" t="s">
        <v>393</v>
      </c>
      <c r="K613" s="1" t="s">
        <v>2328</v>
      </c>
      <c r="L613" s="1" t="s">
        <v>2065</v>
      </c>
      <c r="M613" s="1" t="s">
        <v>2056</v>
      </c>
      <c r="N613" s="1"/>
      <c r="O613" s="1" t="s">
        <v>2051</v>
      </c>
      <c r="P613">
        <v>22</v>
      </c>
      <c r="Q613">
        <v>11</v>
      </c>
      <c r="R613" t="b">
        <v>1</v>
      </c>
      <c r="T613" s="1" t="s">
        <v>395</v>
      </c>
      <c r="U613" s="1" t="s">
        <v>395</v>
      </c>
      <c r="V613" t="b">
        <v>1</v>
      </c>
      <c r="W613">
        <v>7.4074072800000001</v>
      </c>
      <c r="X613">
        <v>1</v>
      </c>
      <c r="Y613">
        <v>5.1630640000000003</v>
      </c>
      <c r="Z613">
        <v>0.33333333333333331</v>
      </c>
      <c r="AA613">
        <v>0</v>
      </c>
      <c r="AB613">
        <v>0</v>
      </c>
      <c r="AC613">
        <v>0</v>
      </c>
      <c r="AD613">
        <v>0</v>
      </c>
      <c r="AE613">
        <v>0</v>
      </c>
      <c r="AF613">
        <v>0</v>
      </c>
      <c r="AG613">
        <v>0</v>
      </c>
      <c r="AH613">
        <v>0</v>
      </c>
      <c r="AI613">
        <v>0</v>
      </c>
      <c r="AJ613">
        <v>0</v>
      </c>
      <c r="AK613">
        <v>5.1630640000000003</v>
      </c>
      <c r="AL613">
        <v>0.4</v>
      </c>
      <c r="AM613">
        <v>0</v>
      </c>
      <c r="AO613">
        <v>0</v>
      </c>
      <c r="AP613">
        <v>0</v>
      </c>
      <c r="AQ613">
        <v>0.73333333333333328</v>
      </c>
      <c r="AR613">
        <v>0</v>
      </c>
      <c r="AS613">
        <v>0</v>
      </c>
      <c r="AT613">
        <v>0.73333333333333328</v>
      </c>
      <c r="AU613">
        <v>0</v>
      </c>
      <c r="AV613">
        <v>0</v>
      </c>
      <c r="AX613" s="1" t="s">
        <v>1563</v>
      </c>
      <c r="AZ613">
        <v>13.9130001</v>
      </c>
      <c r="BA613">
        <v>0.85833333333333328</v>
      </c>
      <c r="BB613">
        <v>1.1950000000000001</v>
      </c>
      <c r="BC613">
        <v>1.6666666666666668E-3</v>
      </c>
      <c r="BI613">
        <v>0.62333333333333329</v>
      </c>
      <c r="BJ613">
        <v>0</v>
      </c>
      <c r="BK613">
        <v>1.4816666666666667</v>
      </c>
      <c r="BM613">
        <v>0.17333333333333334</v>
      </c>
      <c r="BN613" s="1" t="s">
        <v>2621</v>
      </c>
      <c r="BO613" s="1" t="s">
        <v>3344</v>
      </c>
      <c r="BP613" s="1" t="s">
        <v>525</v>
      </c>
      <c r="BQ613" s="1" t="s">
        <v>526</v>
      </c>
      <c r="BR613" s="1" t="s">
        <v>525</v>
      </c>
      <c r="BS613" s="1" t="s">
        <v>526</v>
      </c>
      <c r="BT613">
        <v>302</v>
      </c>
      <c r="BU613" s="1" t="s">
        <v>1387</v>
      </c>
      <c r="BV613" s="1" t="s">
        <v>398</v>
      </c>
      <c r="BW613" s="1" t="s">
        <v>402</v>
      </c>
      <c r="BX613" s="1" t="s">
        <v>2328</v>
      </c>
      <c r="BY613" s="1" t="s">
        <v>2065</v>
      </c>
      <c r="BZ613" s="1" t="s">
        <v>2056</v>
      </c>
      <c r="CA613" s="1" t="s">
        <v>2051</v>
      </c>
      <c r="CB613" s="1"/>
      <c r="CC613" s="1"/>
      <c r="CD613">
        <v>0</v>
      </c>
      <c r="CF613" s="1" t="s">
        <v>395</v>
      </c>
      <c r="CG613">
        <v>1</v>
      </c>
      <c r="CH613" s="1" t="s">
        <v>2621</v>
      </c>
      <c r="CI613" s="1" t="s">
        <v>640</v>
      </c>
      <c r="CJ613" t="b">
        <v>0</v>
      </c>
      <c r="CK613" t="b">
        <v>0</v>
      </c>
      <c r="CL613" t="b">
        <v>0</v>
      </c>
      <c r="CM613" t="b">
        <v>0</v>
      </c>
      <c r="CN613">
        <v>0</v>
      </c>
      <c r="CO613" t="b">
        <v>1</v>
      </c>
      <c r="CP613">
        <v>0.47225138500000002</v>
      </c>
      <c r="CT613">
        <v>6.5000000000000002E-2</v>
      </c>
      <c r="CU613">
        <v>0</v>
      </c>
      <c r="CV613">
        <v>0</v>
      </c>
      <c r="CZ613">
        <v>0.25905048800000002</v>
      </c>
      <c r="DA613">
        <v>0</v>
      </c>
      <c r="DB613">
        <v>0</v>
      </c>
      <c r="DC613">
        <v>0</v>
      </c>
      <c r="DD613">
        <v>0</v>
      </c>
      <c r="DE613">
        <v>0</v>
      </c>
      <c r="DF613">
        <v>0.25905048800000002</v>
      </c>
      <c r="DG613">
        <v>0</v>
      </c>
    </row>
    <row r="614" spans="1:111" x14ac:dyDescent="0.3">
      <c r="A614" s="1" t="s">
        <v>525</v>
      </c>
      <c r="B614" s="1" t="s">
        <v>526</v>
      </c>
      <c r="C614">
        <v>258</v>
      </c>
      <c r="D614" s="1" t="s">
        <v>525</v>
      </c>
      <c r="E614" s="1" t="s">
        <v>526</v>
      </c>
      <c r="F614" t="b">
        <v>1</v>
      </c>
      <c r="G614" s="1" t="s">
        <v>398</v>
      </c>
      <c r="H614">
        <v>1.9383333333333332</v>
      </c>
      <c r="I614" s="1" t="s">
        <v>3346</v>
      </c>
      <c r="J614" s="1" t="s">
        <v>2034</v>
      </c>
      <c r="K614" s="1" t="s">
        <v>3277</v>
      </c>
      <c r="L614" s="1" t="s">
        <v>2040</v>
      </c>
      <c r="M614" s="1" t="s">
        <v>2056</v>
      </c>
      <c r="N614" s="1"/>
      <c r="O614" s="1" t="s">
        <v>2051</v>
      </c>
      <c r="P614">
        <v>16</v>
      </c>
      <c r="Q614">
        <v>4</v>
      </c>
      <c r="R614" t="b">
        <v>0</v>
      </c>
      <c r="T614" s="1" t="s">
        <v>411</v>
      </c>
      <c r="U614" s="1" t="s">
        <v>411</v>
      </c>
      <c r="V614" t="b">
        <v>1</v>
      </c>
      <c r="W614">
        <v>5.28479147</v>
      </c>
      <c r="X614">
        <v>1.7777777777777777</v>
      </c>
      <c r="Y614">
        <v>1.77010369</v>
      </c>
      <c r="Z614">
        <v>0.115</v>
      </c>
      <c r="AA614">
        <v>0</v>
      </c>
      <c r="AB614">
        <v>0</v>
      </c>
      <c r="AC614">
        <v>0</v>
      </c>
      <c r="AD614">
        <v>0</v>
      </c>
      <c r="AE614">
        <v>0</v>
      </c>
      <c r="AF614">
        <v>0</v>
      </c>
      <c r="AG614">
        <v>0</v>
      </c>
      <c r="AH614">
        <v>0</v>
      </c>
      <c r="AI614">
        <v>0</v>
      </c>
      <c r="AJ614">
        <v>0</v>
      </c>
      <c r="AK614">
        <v>1.77010369</v>
      </c>
      <c r="AL614">
        <v>0.13666666666666666</v>
      </c>
      <c r="AM614">
        <v>0</v>
      </c>
      <c r="AO614">
        <v>0</v>
      </c>
      <c r="AP614">
        <v>0</v>
      </c>
      <c r="AQ614">
        <v>0.25166666666666665</v>
      </c>
      <c r="AR614">
        <v>0</v>
      </c>
      <c r="AS614">
        <v>0</v>
      </c>
      <c r="AT614">
        <v>0.25166666666666665</v>
      </c>
      <c r="AU614">
        <v>0</v>
      </c>
      <c r="AV614">
        <v>0</v>
      </c>
      <c r="AX614" s="1" t="s">
        <v>1563</v>
      </c>
      <c r="AY614">
        <v>137.19999999999999</v>
      </c>
      <c r="AZ614">
        <v>8.3350000400000006</v>
      </c>
      <c r="BA614">
        <v>0.98666666666666669</v>
      </c>
      <c r="BB614">
        <v>0.5</v>
      </c>
      <c r="BC614">
        <v>4.6666666666666669E-2</v>
      </c>
      <c r="BI614">
        <v>0.29833333333333334</v>
      </c>
      <c r="BJ614">
        <v>0</v>
      </c>
      <c r="BK614">
        <v>1.2849999999999999</v>
      </c>
      <c r="BM614">
        <v>6.3333333333333339E-2</v>
      </c>
      <c r="BN614" s="1" t="s">
        <v>2621</v>
      </c>
      <c r="BO614" s="1" t="s">
        <v>3347</v>
      </c>
      <c r="BP614" s="1" t="s">
        <v>525</v>
      </c>
      <c r="BQ614" s="1" t="s">
        <v>526</v>
      </c>
      <c r="BR614" s="1" t="s">
        <v>525</v>
      </c>
      <c r="BS614" s="1" t="s">
        <v>526</v>
      </c>
      <c r="BT614">
        <v>848</v>
      </c>
      <c r="BU614" s="1" t="s">
        <v>1433</v>
      </c>
      <c r="BV614" s="1" t="s">
        <v>398</v>
      </c>
      <c r="BW614" s="1" t="s">
        <v>403</v>
      </c>
      <c r="BX614" s="1" t="s">
        <v>3277</v>
      </c>
      <c r="BY614" s="1" t="s">
        <v>2040</v>
      </c>
      <c r="BZ614" s="1" t="s">
        <v>2056</v>
      </c>
      <c r="CA614" s="1" t="s">
        <v>2051</v>
      </c>
      <c r="CB614" s="1"/>
      <c r="CC614" s="1"/>
      <c r="CD614">
        <v>0</v>
      </c>
      <c r="CF614" s="1" t="s">
        <v>411</v>
      </c>
      <c r="CG614">
        <v>0</v>
      </c>
      <c r="CH614" s="1" t="s">
        <v>2621</v>
      </c>
      <c r="CI614" s="1" t="s">
        <v>640</v>
      </c>
      <c r="CJ614" t="b">
        <v>0</v>
      </c>
      <c r="CK614" t="b">
        <v>0</v>
      </c>
      <c r="CL614" t="b">
        <v>0</v>
      </c>
      <c r="CM614" t="b">
        <v>0</v>
      </c>
      <c r="CN614">
        <v>0</v>
      </c>
      <c r="CO614" t="b">
        <v>1</v>
      </c>
      <c r="CP614">
        <v>0.138036042</v>
      </c>
      <c r="CT614">
        <v>1.8333333333333333E-2</v>
      </c>
      <c r="CU614">
        <v>0</v>
      </c>
      <c r="CV614">
        <v>0</v>
      </c>
      <c r="CZ614">
        <v>7.2591565499999997E-2</v>
      </c>
      <c r="DA614">
        <v>0</v>
      </c>
      <c r="DB614">
        <v>0</v>
      </c>
      <c r="DC614">
        <v>0</v>
      </c>
      <c r="DD614">
        <v>0</v>
      </c>
      <c r="DE614">
        <v>0</v>
      </c>
      <c r="DF614">
        <v>7.2591565499999997E-2</v>
      </c>
      <c r="DG614">
        <v>0</v>
      </c>
    </row>
    <row r="615" spans="1:111" x14ac:dyDescent="0.3">
      <c r="A615" s="1" t="s">
        <v>525</v>
      </c>
      <c r="B615" s="1" t="s">
        <v>526</v>
      </c>
      <c r="C615">
        <v>258</v>
      </c>
      <c r="D615" s="1" t="s">
        <v>525</v>
      </c>
      <c r="E615" s="1" t="s">
        <v>526</v>
      </c>
      <c r="F615" t="b">
        <v>1</v>
      </c>
      <c r="G615" s="1" t="s">
        <v>398</v>
      </c>
      <c r="H615">
        <v>1.9383333333333332</v>
      </c>
      <c r="I615" s="1" t="s">
        <v>3346</v>
      </c>
      <c r="J615" s="1" t="s">
        <v>2034</v>
      </c>
      <c r="K615" s="1" t="s">
        <v>3277</v>
      </c>
      <c r="L615" s="1" t="s">
        <v>2040</v>
      </c>
      <c r="M615" s="1" t="s">
        <v>2056</v>
      </c>
      <c r="N615" s="1"/>
      <c r="O615" s="1" t="s">
        <v>2051</v>
      </c>
      <c r="P615">
        <v>16</v>
      </c>
      <c r="Q615">
        <v>4</v>
      </c>
      <c r="R615" t="b">
        <v>0</v>
      </c>
      <c r="T615" s="1" t="s">
        <v>411</v>
      </c>
      <c r="U615" s="1" t="s">
        <v>411</v>
      </c>
      <c r="V615" t="b">
        <v>1</v>
      </c>
      <c r="W615">
        <v>5.28479147</v>
      </c>
      <c r="X615">
        <v>1.7777777777777777</v>
      </c>
      <c r="Y615">
        <v>1.77010369</v>
      </c>
      <c r="Z615">
        <v>0.115</v>
      </c>
      <c r="AA615">
        <v>0</v>
      </c>
      <c r="AB615">
        <v>0</v>
      </c>
      <c r="AC615">
        <v>0</v>
      </c>
      <c r="AD615">
        <v>0</v>
      </c>
      <c r="AE615">
        <v>0</v>
      </c>
      <c r="AF615">
        <v>0</v>
      </c>
      <c r="AG615">
        <v>0</v>
      </c>
      <c r="AH615">
        <v>0</v>
      </c>
      <c r="AI615">
        <v>0</v>
      </c>
      <c r="AJ615">
        <v>0</v>
      </c>
      <c r="AK615">
        <v>1.77010369</v>
      </c>
      <c r="AL615">
        <v>0.13666666666666666</v>
      </c>
      <c r="AM615">
        <v>0</v>
      </c>
      <c r="AO615">
        <v>0</v>
      </c>
      <c r="AP615">
        <v>0</v>
      </c>
      <c r="AQ615">
        <v>0.25166666666666665</v>
      </c>
      <c r="AR615">
        <v>0</v>
      </c>
      <c r="AS615">
        <v>0</v>
      </c>
      <c r="AT615">
        <v>0.25166666666666665</v>
      </c>
      <c r="AU615">
        <v>0</v>
      </c>
      <c r="AV615">
        <v>0</v>
      </c>
      <c r="AX615" s="1" t="s">
        <v>1563</v>
      </c>
      <c r="AY615">
        <v>137.19999999999999</v>
      </c>
      <c r="AZ615">
        <v>8.3350000400000006</v>
      </c>
      <c r="BA615">
        <v>0.98666666666666669</v>
      </c>
      <c r="BB615">
        <v>0.5</v>
      </c>
      <c r="BC615">
        <v>4.6666666666666669E-2</v>
      </c>
      <c r="BI615">
        <v>0.29833333333333334</v>
      </c>
      <c r="BJ615">
        <v>0</v>
      </c>
      <c r="BK615">
        <v>1.2849999999999999</v>
      </c>
      <c r="BM615">
        <v>6.3333333333333339E-2</v>
      </c>
      <c r="BN615" s="1" t="s">
        <v>2621</v>
      </c>
      <c r="BO615" s="1" t="s">
        <v>3348</v>
      </c>
      <c r="BP615" s="1" t="s">
        <v>525</v>
      </c>
      <c r="BQ615" s="1" t="s">
        <v>526</v>
      </c>
      <c r="BR615" s="1" t="s">
        <v>525</v>
      </c>
      <c r="BS615" s="1" t="s">
        <v>526</v>
      </c>
      <c r="BT615">
        <v>849</v>
      </c>
      <c r="BU615" s="1" t="s">
        <v>1436</v>
      </c>
      <c r="BV615" s="1" t="s">
        <v>398</v>
      </c>
      <c r="BW615" s="1" t="s">
        <v>407</v>
      </c>
      <c r="BX615" s="1" t="s">
        <v>3277</v>
      </c>
      <c r="BY615" s="1" t="s">
        <v>2040</v>
      </c>
      <c r="BZ615" s="1" t="s">
        <v>2056</v>
      </c>
      <c r="CA615" s="1" t="s">
        <v>2051</v>
      </c>
      <c r="CB615" s="1"/>
      <c r="CC615" s="1"/>
      <c r="CD615">
        <v>0</v>
      </c>
      <c r="CF615" s="1" t="s">
        <v>411</v>
      </c>
      <c r="CG615">
        <v>0</v>
      </c>
      <c r="CH615" s="1" t="s">
        <v>2621</v>
      </c>
      <c r="CI615" s="1" t="s">
        <v>640</v>
      </c>
      <c r="CJ615" t="b">
        <v>0</v>
      </c>
      <c r="CK615" t="b">
        <v>0</v>
      </c>
      <c r="CL615" t="b">
        <v>0</v>
      </c>
      <c r="CM615" t="b">
        <v>0</v>
      </c>
      <c r="CN615">
        <v>1</v>
      </c>
      <c r="CO615" t="b">
        <v>1</v>
      </c>
      <c r="CP615">
        <v>0.42424580499999998</v>
      </c>
      <c r="CT615">
        <v>7.0000000000000007E-2</v>
      </c>
      <c r="CU615">
        <v>3.3333333333333333E-2</v>
      </c>
      <c r="CV615">
        <v>0</v>
      </c>
      <c r="CZ615">
        <v>0.33370584199999997</v>
      </c>
      <c r="DA615">
        <v>0</v>
      </c>
      <c r="DB615">
        <v>0</v>
      </c>
      <c r="DC615">
        <v>0</v>
      </c>
      <c r="DD615">
        <v>0</v>
      </c>
      <c r="DE615">
        <v>0</v>
      </c>
      <c r="DF615">
        <v>0.33370584199999997</v>
      </c>
      <c r="DG615">
        <v>0</v>
      </c>
    </row>
    <row r="616" spans="1:111" x14ac:dyDescent="0.3">
      <c r="A616" s="1" t="s">
        <v>525</v>
      </c>
      <c r="B616" s="1" t="s">
        <v>526</v>
      </c>
      <c r="C616">
        <v>258</v>
      </c>
      <c r="D616" s="1" t="s">
        <v>525</v>
      </c>
      <c r="E616" s="1" t="s">
        <v>526</v>
      </c>
      <c r="F616" t="b">
        <v>1</v>
      </c>
      <c r="G616" s="1" t="s">
        <v>398</v>
      </c>
      <c r="H616">
        <v>1.9383333333333332</v>
      </c>
      <c r="I616" s="1" t="s">
        <v>3346</v>
      </c>
      <c r="J616" s="1" t="s">
        <v>2034</v>
      </c>
      <c r="K616" s="1" t="s">
        <v>3277</v>
      </c>
      <c r="L616" s="1" t="s">
        <v>2040</v>
      </c>
      <c r="M616" s="1" t="s">
        <v>2056</v>
      </c>
      <c r="N616" s="1"/>
      <c r="O616" s="1" t="s">
        <v>2051</v>
      </c>
      <c r="P616">
        <v>16</v>
      </c>
      <c r="Q616">
        <v>4</v>
      </c>
      <c r="R616" t="b">
        <v>0</v>
      </c>
      <c r="T616" s="1" t="s">
        <v>411</v>
      </c>
      <c r="U616" s="1" t="s">
        <v>411</v>
      </c>
      <c r="V616" t="b">
        <v>1</v>
      </c>
      <c r="W616">
        <v>5.28479147</v>
      </c>
      <c r="X616">
        <v>1.7777777777777777</v>
      </c>
      <c r="Y616">
        <v>1.77010369</v>
      </c>
      <c r="Z616">
        <v>0.115</v>
      </c>
      <c r="AA616">
        <v>0</v>
      </c>
      <c r="AB616">
        <v>0</v>
      </c>
      <c r="AC616">
        <v>0</v>
      </c>
      <c r="AD616">
        <v>0</v>
      </c>
      <c r="AE616">
        <v>0</v>
      </c>
      <c r="AF616">
        <v>0</v>
      </c>
      <c r="AG616">
        <v>0</v>
      </c>
      <c r="AH616">
        <v>0</v>
      </c>
      <c r="AI616">
        <v>0</v>
      </c>
      <c r="AJ616">
        <v>0</v>
      </c>
      <c r="AK616">
        <v>1.77010369</v>
      </c>
      <c r="AL616">
        <v>0.13666666666666666</v>
      </c>
      <c r="AM616">
        <v>0</v>
      </c>
      <c r="AO616">
        <v>0</v>
      </c>
      <c r="AP616">
        <v>0</v>
      </c>
      <c r="AQ616">
        <v>0.25166666666666665</v>
      </c>
      <c r="AR616">
        <v>0</v>
      </c>
      <c r="AS616">
        <v>0</v>
      </c>
      <c r="AT616">
        <v>0.25166666666666665</v>
      </c>
      <c r="AU616">
        <v>0</v>
      </c>
      <c r="AV616">
        <v>0</v>
      </c>
      <c r="AX616" s="1" t="s">
        <v>1563</v>
      </c>
      <c r="AY616">
        <v>137.19999999999999</v>
      </c>
      <c r="AZ616">
        <v>8.3350000400000006</v>
      </c>
      <c r="BA616">
        <v>0.98666666666666669</v>
      </c>
      <c r="BB616">
        <v>0.5</v>
      </c>
      <c r="BC616">
        <v>4.6666666666666669E-2</v>
      </c>
      <c r="BI616">
        <v>0.29833333333333334</v>
      </c>
      <c r="BJ616">
        <v>0</v>
      </c>
      <c r="BK616">
        <v>1.2849999999999999</v>
      </c>
      <c r="BM616">
        <v>6.3333333333333339E-2</v>
      </c>
      <c r="BN616" s="1" t="s">
        <v>2621</v>
      </c>
      <c r="BO616" s="1" t="s">
        <v>3349</v>
      </c>
      <c r="BP616" s="1" t="s">
        <v>525</v>
      </c>
      <c r="BQ616" s="1" t="s">
        <v>526</v>
      </c>
      <c r="BR616" s="1" t="s">
        <v>525</v>
      </c>
      <c r="BS616" s="1" t="s">
        <v>526</v>
      </c>
      <c r="BT616">
        <v>850</v>
      </c>
      <c r="BU616" s="1" t="s">
        <v>1435</v>
      </c>
      <c r="BV616" s="1" t="s">
        <v>398</v>
      </c>
      <c r="BW616" s="1" t="s">
        <v>418</v>
      </c>
      <c r="BX616" s="1" t="s">
        <v>3277</v>
      </c>
      <c r="BY616" s="1" t="s">
        <v>2040</v>
      </c>
      <c r="BZ616" s="1" t="s">
        <v>2056</v>
      </c>
      <c r="CA616" s="1" t="s">
        <v>2051</v>
      </c>
      <c r="CB616" s="1"/>
      <c r="CC616" s="1"/>
      <c r="CD616">
        <v>0</v>
      </c>
      <c r="CF616" s="1" t="s">
        <v>411</v>
      </c>
      <c r="CG616">
        <v>0</v>
      </c>
      <c r="CH616" s="1" t="s">
        <v>2621</v>
      </c>
      <c r="CI616" s="1" t="s">
        <v>640</v>
      </c>
      <c r="CJ616" t="b">
        <v>0</v>
      </c>
      <c r="CK616" t="b">
        <v>0</v>
      </c>
      <c r="CL616" t="b">
        <v>0</v>
      </c>
      <c r="CM616" t="b">
        <v>0</v>
      </c>
      <c r="CN616">
        <v>0</v>
      </c>
      <c r="CO616" t="b">
        <v>1</v>
      </c>
      <c r="CP616">
        <v>1.9119620300000001E-2</v>
      </c>
      <c r="CT616">
        <v>3.3333333333333335E-3</v>
      </c>
      <c r="CU616">
        <v>0</v>
      </c>
      <c r="CV616">
        <v>0</v>
      </c>
      <c r="CZ616">
        <v>7.7167800600000001E-3</v>
      </c>
      <c r="DA616">
        <v>0</v>
      </c>
      <c r="DB616">
        <v>0</v>
      </c>
      <c r="DC616">
        <v>0</v>
      </c>
      <c r="DD616">
        <v>0</v>
      </c>
      <c r="DE616">
        <v>0</v>
      </c>
      <c r="DF616">
        <v>7.7167800600000001E-3</v>
      </c>
      <c r="DG616">
        <v>0</v>
      </c>
    </row>
    <row r="617" spans="1:111" x14ac:dyDescent="0.3">
      <c r="A617" s="1" t="s">
        <v>525</v>
      </c>
      <c r="B617" s="1" t="s">
        <v>526</v>
      </c>
      <c r="C617">
        <v>258</v>
      </c>
      <c r="D617" s="1" t="s">
        <v>525</v>
      </c>
      <c r="E617" s="1" t="s">
        <v>526</v>
      </c>
      <c r="F617" t="b">
        <v>1</v>
      </c>
      <c r="G617" s="1" t="s">
        <v>398</v>
      </c>
      <c r="H617">
        <v>1.9383333333333332</v>
      </c>
      <c r="I617" s="1" t="s">
        <v>3346</v>
      </c>
      <c r="J617" s="1" t="s">
        <v>2034</v>
      </c>
      <c r="K617" s="1" t="s">
        <v>3277</v>
      </c>
      <c r="L617" s="1" t="s">
        <v>2040</v>
      </c>
      <c r="M617" s="1" t="s">
        <v>2056</v>
      </c>
      <c r="N617" s="1"/>
      <c r="O617" s="1" t="s">
        <v>2051</v>
      </c>
      <c r="P617">
        <v>16</v>
      </c>
      <c r="Q617">
        <v>4</v>
      </c>
      <c r="R617" t="b">
        <v>0</v>
      </c>
      <c r="T617" s="1" t="s">
        <v>411</v>
      </c>
      <c r="U617" s="1" t="s">
        <v>411</v>
      </c>
      <c r="V617" t="b">
        <v>1</v>
      </c>
      <c r="W617">
        <v>5.28479147</v>
      </c>
      <c r="X617">
        <v>1.7777777777777777</v>
      </c>
      <c r="Y617">
        <v>1.77010369</v>
      </c>
      <c r="Z617">
        <v>0.115</v>
      </c>
      <c r="AA617">
        <v>0</v>
      </c>
      <c r="AB617">
        <v>0</v>
      </c>
      <c r="AC617">
        <v>0</v>
      </c>
      <c r="AD617">
        <v>0</v>
      </c>
      <c r="AE617">
        <v>0</v>
      </c>
      <c r="AF617">
        <v>0</v>
      </c>
      <c r="AG617">
        <v>0</v>
      </c>
      <c r="AH617">
        <v>0</v>
      </c>
      <c r="AI617">
        <v>0</v>
      </c>
      <c r="AJ617">
        <v>0</v>
      </c>
      <c r="AK617">
        <v>1.77010369</v>
      </c>
      <c r="AL617">
        <v>0.13666666666666666</v>
      </c>
      <c r="AM617">
        <v>0</v>
      </c>
      <c r="AO617">
        <v>0</v>
      </c>
      <c r="AP617">
        <v>0</v>
      </c>
      <c r="AQ617">
        <v>0.25166666666666665</v>
      </c>
      <c r="AR617">
        <v>0</v>
      </c>
      <c r="AS617">
        <v>0</v>
      </c>
      <c r="AT617">
        <v>0.25166666666666665</v>
      </c>
      <c r="AU617">
        <v>0</v>
      </c>
      <c r="AV617">
        <v>0</v>
      </c>
      <c r="AX617" s="1" t="s">
        <v>1563</v>
      </c>
      <c r="AY617">
        <v>137.19999999999999</v>
      </c>
      <c r="AZ617">
        <v>8.3350000400000006</v>
      </c>
      <c r="BA617">
        <v>0.98666666666666669</v>
      </c>
      <c r="BB617">
        <v>0.5</v>
      </c>
      <c r="BC617">
        <v>4.6666666666666669E-2</v>
      </c>
      <c r="BI617">
        <v>0.29833333333333334</v>
      </c>
      <c r="BJ617">
        <v>0</v>
      </c>
      <c r="BK617">
        <v>1.2849999999999999</v>
      </c>
      <c r="BM617">
        <v>6.3333333333333339E-2</v>
      </c>
      <c r="BN617" s="1" t="s">
        <v>2621</v>
      </c>
      <c r="BO617" s="1" t="s">
        <v>3350</v>
      </c>
      <c r="BP617" s="1" t="s">
        <v>525</v>
      </c>
      <c r="BQ617" s="1" t="s">
        <v>526</v>
      </c>
      <c r="BR617" s="1" t="s">
        <v>525</v>
      </c>
      <c r="BS617" s="1" t="s">
        <v>526</v>
      </c>
      <c r="BT617">
        <v>851</v>
      </c>
      <c r="BU617" s="1" t="s">
        <v>1194</v>
      </c>
      <c r="BV617" s="1" t="s">
        <v>398</v>
      </c>
      <c r="BW617" s="1" t="s">
        <v>436</v>
      </c>
      <c r="BX617" s="1" t="s">
        <v>3277</v>
      </c>
      <c r="BY617" s="1" t="s">
        <v>2040</v>
      </c>
      <c r="BZ617" s="1" t="s">
        <v>2056</v>
      </c>
      <c r="CA617" s="1" t="s">
        <v>2051</v>
      </c>
      <c r="CB617" s="1"/>
      <c r="CC617" s="1"/>
      <c r="CD617">
        <v>0</v>
      </c>
      <c r="CF617" s="1" t="s">
        <v>411</v>
      </c>
      <c r="CG617">
        <v>1</v>
      </c>
      <c r="CH617" s="1" t="s">
        <v>2621</v>
      </c>
      <c r="CI617" s="1" t="s">
        <v>640</v>
      </c>
      <c r="CJ617" t="b">
        <v>0</v>
      </c>
      <c r="CK617" t="b">
        <v>0</v>
      </c>
      <c r="CL617" t="b">
        <v>0</v>
      </c>
      <c r="CM617" t="b">
        <v>0</v>
      </c>
      <c r="CN617">
        <v>0</v>
      </c>
      <c r="CO617" t="b">
        <v>1</v>
      </c>
      <c r="CP617">
        <v>0.36890327899999997</v>
      </c>
      <c r="CT617">
        <v>5.1666666666666666E-2</v>
      </c>
      <c r="CU617">
        <v>0</v>
      </c>
      <c r="CV617">
        <v>0</v>
      </c>
      <c r="CZ617">
        <v>0.11270087199999999</v>
      </c>
      <c r="DA617">
        <v>0</v>
      </c>
      <c r="DB617">
        <v>0</v>
      </c>
      <c r="DC617">
        <v>0</v>
      </c>
      <c r="DD617">
        <v>0</v>
      </c>
      <c r="DE617">
        <v>0</v>
      </c>
      <c r="DF617">
        <v>0.11270087199999999</v>
      </c>
      <c r="DG617">
        <v>0</v>
      </c>
    </row>
    <row r="618" spans="1:111" x14ac:dyDescent="0.3">
      <c r="A618" s="1" t="s">
        <v>525</v>
      </c>
      <c r="B618" s="1" t="s">
        <v>526</v>
      </c>
      <c r="C618">
        <v>258</v>
      </c>
      <c r="D618" s="1" t="s">
        <v>525</v>
      </c>
      <c r="E618" s="1" t="s">
        <v>526</v>
      </c>
      <c r="F618" t="b">
        <v>1</v>
      </c>
      <c r="G618" s="1" t="s">
        <v>398</v>
      </c>
      <c r="H618">
        <v>1.9383333333333332</v>
      </c>
      <c r="I618" s="1" t="s">
        <v>3346</v>
      </c>
      <c r="J618" s="1" t="s">
        <v>2034</v>
      </c>
      <c r="K618" s="1" t="s">
        <v>3277</v>
      </c>
      <c r="L618" s="1" t="s">
        <v>2040</v>
      </c>
      <c r="M618" s="1" t="s">
        <v>2056</v>
      </c>
      <c r="N618" s="1"/>
      <c r="O618" s="1" t="s">
        <v>2051</v>
      </c>
      <c r="P618">
        <v>16</v>
      </c>
      <c r="Q618">
        <v>4</v>
      </c>
      <c r="R618" t="b">
        <v>0</v>
      </c>
      <c r="T618" s="1" t="s">
        <v>411</v>
      </c>
      <c r="U618" s="1" t="s">
        <v>411</v>
      </c>
      <c r="V618" t="b">
        <v>1</v>
      </c>
      <c r="W618">
        <v>5.28479147</v>
      </c>
      <c r="X618">
        <v>1.7777777777777777</v>
      </c>
      <c r="Y618">
        <v>1.77010369</v>
      </c>
      <c r="Z618">
        <v>0.115</v>
      </c>
      <c r="AA618">
        <v>0</v>
      </c>
      <c r="AB618">
        <v>0</v>
      </c>
      <c r="AC618">
        <v>0</v>
      </c>
      <c r="AD618">
        <v>0</v>
      </c>
      <c r="AE618">
        <v>0</v>
      </c>
      <c r="AF618">
        <v>0</v>
      </c>
      <c r="AG618">
        <v>0</v>
      </c>
      <c r="AH618">
        <v>0</v>
      </c>
      <c r="AI618">
        <v>0</v>
      </c>
      <c r="AJ618">
        <v>0</v>
      </c>
      <c r="AK618">
        <v>1.77010369</v>
      </c>
      <c r="AL618">
        <v>0.13666666666666666</v>
      </c>
      <c r="AM618">
        <v>0</v>
      </c>
      <c r="AO618">
        <v>0</v>
      </c>
      <c r="AP618">
        <v>0</v>
      </c>
      <c r="AQ618">
        <v>0.25166666666666665</v>
      </c>
      <c r="AR618">
        <v>0</v>
      </c>
      <c r="AS618">
        <v>0</v>
      </c>
      <c r="AT618">
        <v>0.25166666666666665</v>
      </c>
      <c r="AU618">
        <v>0</v>
      </c>
      <c r="AV618">
        <v>0</v>
      </c>
      <c r="AX618" s="1" t="s">
        <v>1563</v>
      </c>
      <c r="AY618">
        <v>137.19999999999999</v>
      </c>
      <c r="AZ618">
        <v>8.3350000400000006</v>
      </c>
      <c r="BA618">
        <v>0.98666666666666669</v>
      </c>
      <c r="BB618">
        <v>0.5</v>
      </c>
      <c r="BC618">
        <v>4.6666666666666669E-2</v>
      </c>
      <c r="BI618">
        <v>0.29833333333333334</v>
      </c>
      <c r="BJ618">
        <v>0</v>
      </c>
      <c r="BK618">
        <v>1.2849999999999999</v>
      </c>
      <c r="BM618">
        <v>6.3333333333333339E-2</v>
      </c>
      <c r="BN618" s="1" t="s">
        <v>2621</v>
      </c>
      <c r="BO618" s="1" t="s">
        <v>3351</v>
      </c>
      <c r="BP618" s="1" t="s">
        <v>525</v>
      </c>
      <c r="BQ618" s="1" t="s">
        <v>526</v>
      </c>
      <c r="BR618" s="1" t="s">
        <v>525</v>
      </c>
      <c r="BS618" s="1" t="s">
        <v>526</v>
      </c>
      <c r="BT618">
        <v>852</v>
      </c>
      <c r="BU618" s="1" t="s">
        <v>1434</v>
      </c>
      <c r="BV618" s="1" t="s">
        <v>398</v>
      </c>
      <c r="BW618" s="1" t="s">
        <v>435</v>
      </c>
      <c r="BX618" s="1" t="s">
        <v>3277</v>
      </c>
      <c r="BY618" s="1" t="s">
        <v>2040</v>
      </c>
      <c r="BZ618" s="1" t="s">
        <v>2056</v>
      </c>
      <c r="CA618" s="1" t="s">
        <v>2051</v>
      </c>
      <c r="CB618" s="1"/>
      <c r="CC618" s="1"/>
      <c r="CD618">
        <v>0</v>
      </c>
      <c r="CF618" s="1" t="s">
        <v>411</v>
      </c>
      <c r="CG618">
        <v>0</v>
      </c>
      <c r="CH618" s="1" t="s">
        <v>2621</v>
      </c>
      <c r="CI618" s="1" t="s">
        <v>640</v>
      </c>
      <c r="CJ618" t="b">
        <v>0</v>
      </c>
      <c r="CK618" t="b">
        <v>0</v>
      </c>
      <c r="CL618" t="b">
        <v>0</v>
      </c>
      <c r="CM618" t="b">
        <v>0</v>
      </c>
      <c r="CN618">
        <v>0</v>
      </c>
      <c r="CO618" t="b">
        <v>1</v>
      </c>
      <c r="CP618">
        <v>0.28900986899999997</v>
      </c>
      <c r="CT618">
        <v>0.10166666666666667</v>
      </c>
      <c r="CU618">
        <v>1.3333333333333334E-2</v>
      </c>
      <c r="CV618">
        <v>0</v>
      </c>
      <c r="CZ618">
        <v>0.121045768</v>
      </c>
      <c r="DA618">
        <v>0</v>
      </c>
      <c r="DB618">
        <v>0</v>
      </c>
      <c r="DC618">
        <v>0</v>
      </c>
      <c r="DD618">
        <v>0</v>
      </c>
      <c r="DE618">
        <v>0</v>
      </c>
      <c r="DF618">
        <v>0.121045768</v>
      </c>
      <c r="DG618">
        <v>0</v>
      </c>
    </row>
    <row r="619" spans="1:111" x14ac:dyDescent="0.3">
      <c r="A619" s="1" t="s">
        <v>525</v>
      </c>
      <c r="B619" s="1" t="s">
        <v>526</v>
      </c>
      <c r="C619">
        <v>258</v>
      </c>
      <c r="D619" s="1" t="s">
        <v>525</v>
      </c>
      <c r="E619" s="1" t="s">
        <v>526</v>
      </c>
      <c r="F619" t="b">
        <v>1</v>
      </c>
      <c r="G619" s="1" t="s">
        <v>398</v>
      </c>
      <c r="H619">
        <v>1.9383333333333332</v>
      </c>
      <c r="I619" s="1" t="s">
        <v>3346</v>
      </c>
      <c r="J619" s="1" t="s">
        <v>2034</v>
      </c>
      <c r="K619" s="1" t="s">
        <v>3277</v>
      </c>
      <c r="L619" s="1" t="s">
        <v>2040</v>
      </c>
      <c r="M619" s="1" t="s">
        <v>2056</v>
      </c>
      <c r="N619" s="1"/>
      <c r="O619" s="1" t="s">
        <v>2051</v>
      </c>
      <c r="P619">
        <v>16</v>
      </c>
      <c r="Q619">
        <v>4</v>
      </c>
      <c r="R619" t="b">
        <v>0</v>
      </c>
      <c r="T619" s="1" t="s">
        <v>411</v>
      </c>
      <c r="U619" s="1" t="s">
        <v>411</v>
      </c>
      <c r="V619" t="b">
        <v>1</v>
      </c>
      <c r="W619">
        <v>5.28479147</v>
      </c>
      <c r="X619">
        <v>1.7777777777777777</v>
      </c>
      <c r="Y619">
        <v>1.77010369</v>
      </c>
      <c r="Z619">
        <v>0.115</v>
      </c>
      <c r="AA619">
        <v>0</v>
      </c>
      <c r="AB619">
        <v>0</v>
      </c>
      <c r="AC619">
        <v>0</v>
      </c>
      <c r="AD619">
        <v>0</v>
      </c>
      <c r="AE619">
        <v>0</v>
      </c>
      <c r="AF619">
        <v>0</v>
      </c>
      <c r="AG619">
        <v>0</v>
      </c>
      <c r="AH619">
        <v>0</v>
      </c>
      <c r="AI619">
        <v>0</v>
      </c>
      <c r="AJ619">
        <v>0</v>
      </c>
      <c r="AK619">
        <v>1.77010369</v>
      </c>
      <c r="AL619">
        <v>0.13666666666666666</v>
      </c>
      <c r="AM619">
        <v>0</v>
      </c>
      <c r="AO619">
        <v>0</v>
      </c>
      <c r="AP619">
        <v>0</v>
      </c>
      <c r="AQ619">
        <v>0.25166666666666665</v>
      </c>
      <c r="AR619">
        <v>0</v>
      </c>
      <c r="AS619">
        <v>0</v>
      </c>
      <c r="AT619">
        <v>0.25166666666666665</v>
      </c>
      <c r="AU619">
        <v>0</v>
      </c>
      <c r="AV619">
        <v>0</v>
      </c>
      <c r="AX619" s="1" t="s">
        <v>1563</v>
      </c>
      <c r="AY619">
        <v>137.19999999999999</v>
      </c>
      <c r="AZ619">
        <v>8.3350000400000006</v>
      </c>
      <c r="BA619">
        <v>0.98666666666666669</v>
      </c>
      <c r="BB619">
        <v>0.5</v>
      </c>
      <c r="BC619">
        <v>4.6666666666666669E-2</v>
      </c>
      <c r="BI619">
        <v>0.29833333333333334</v>
      </c>
      <c r="BJ619">
        <v>0</v>
      </c>
      <c r="BK619">
        <v>1.2849999999999999</v>
      </c>
      <c r="BM619">
        <v>6.3333333333333339E-2</v>
      </c>
      <c r="BN619" s="1" t="s">
        <v>2621</v>
      </c>
      <c r="BO619" s="1" t="s">
        <v>3352</v>
      </c>
      <c r="BP619" s="1" t="s">
        <v>525</v>
      </c>
      <c r="BQ619" s="1" t="s">
        <v>526</v>
      </c>
      <c r="BR619" s="1" t="s">
        <v>525</v>
      </c>
      <c r="BS619" s="1" t="s">
        <v>526</v>
      </c>
      <c r="BT619">
        <v>853</v>
      </c>
      <c r="BU619" s="1" t="s">
        <v>1432</v>
      </c>
      <c r="BV619" s="1" t="s">
        <v>398</v>
      </c>
      <c r="BW619" s="1" t="s">
        <v>434</v>
      </c>
      <c r="BX619" s="1" t="s">
        <v>3277</v>
      </c>
      <c r="BY619" s="1" t="s">
        <v>2040</v>
      </c>
      <c r="BZ619" s="1" t="s">
        <v>2056</v>
      </c>
      <c r="CA619" s="1" t="s">
        <v>2051</v>
      </c>
      <c r="CB619" s="1"/>
      <c r="CC619" s="1"/>
      <c r="CD619">
        <v>0</v>
      </c>
      <c r="CF619" s="1" t="s">
        <v>411</v>
      </c>
      <c r="CG619">
        <v>1</v>
      </c>
      <c r="CH619" s="1" t="s">
        <v>2621</v>
      </c>
      <c r="CI619" s="1" t="s">
        <v>640</v>
      </c>
      <c r="CJ619" t="b">
        <v>0</v>
      </c>
      <c r="CK619" t="b">
        <v>0</v>
      </c>
      <c r="CL619" t="b">
        <v>0</v>
      </c>
      <c r="CM619" t="b">
        <v>0</v>
      </c>
      <c r="CN619">
        <v>0</v>
      </c>
      <c r="CO619" t="b">
        <v>1</v>
      </c>
      <c r="CP619">
        <v>0.34442192300000002</v>
      </c>
      <c r="CT619">
        <v>4.8333333333333332E-2</v>
      </c>
      <c r="CU619">
        <v>0</v>
      </c>
      <c r="CV619">
        <v>0</v>
      </c>
      <c r="CZ619">
        <v>9.4754874700000005E-2</v>
      </c>
      <c r="DA619">
        <v>0</v>
      </c>
      <c r="DB619">
        <v>0</v>
      </c>
      <c r="DC619">
        <v>0</v>
      </c>
      <c r="DD619">
        <v>0</v>
      </c>
      <c r="DE619">
        <v>0</v>
      </c>
      <c r="DF619">
        <v>9.4754874700000005E-2</v>
      </c>
      <c r="DG619">
        <v>0</v>
      </c>
    </row>
    <row r="620" spans="1:111" x14ac:dyDescent="0.3">
      <c r="A620" s="1" t="s">
        <v>525</v>
      </c>
      <c r="B620" s="1" t="s">
        <v>526</v>
      </c>
      <c r="C620">
        <v>258</v>
      </c>
      <c r="D620" s="1" t="s">
        <v>525</v>
      </c>
      <c r="E620" s="1" t="s">
        <v>526</v>
      </c>
      <c r="F620" t="b">
        <v>1</v>
      </c>
      <c r="G620" s="1" t="s">
        <v>398</v>
      </c>
      <c r="H620">
        <v>1.9383333333333332</v>
      </c>
      <c r="I620" s="1" t="s">
        <v>3346</v>
      </c>
      <c r="J620" s="1" t="s">
        <v>2034</v>
      </c>
      <c r="K620" s="1" t="s">
        <v>3277</v>
      </c>
      <c r="L620" s="1" t="s">
        <v>2040</v>
      </c>
      <c r="M620" s="1" t="s">
        <v>2056</v>
      </c>
      <c r="N620" s="1"/>
      <c r="O620" s="1" t="s">
        <v>2051</v>
      </c>
      <c r="P620">
        <v>16</v>
      </c>
      <c r="Q620">
        <v>4</v>
      </c>
      <c r="R620" t="b">
        <v>0</v>
      </c>
      <c r="T620" s="1" t="s">
        <v>411</v>
      </c>
      <c r="U620" s="1" t="s">
        <v>411</v>
      </c>
      <c r="V620" t="b">
        <v>1</v>
      </c>
      <c r="W620">
        <v>5.28479147</v>
      </c>
      <c r="X620">
        <v>1.7777777777777777</v>
      </c>
      <c r="Y620">
        <v>1.77010369</v>
      </c>
      <c r="Z620">
        <v>0.115</v>
      </c>
      <c r="AA620">
        <v>0</v>
      </c>
      <c r="AB620">
        <v>0</v>
      </c>
      <c r="AC620">
        <v>0</v>
      </c>
      <c r="AD620">
        <v>0</v>
      </c>
      <c r="AE620">
        <v>0</v>
      </c>
      <c r="AF620">
        <v>0</v>
      </c>
      <c r="AG620">
        <v>0</v>
      </c>
      <c r="AH620">
        <v>0</v>
      </c>
      <c r="AI620">
        <v>0</v>
      </c>
      <c r="AJ620">
        <v>0</v>
      </c>
      <c r="AK620">
        <v>1.77010369</v>
      </c>
      <c r="AL620">
        <v>0.13666666666666666</v>
      </c>
      <c r="AM620">
        <v>0</v>
      </c>
      <c r="AO620">
        <v>0</v>
      </c>
      <c r="AP620">
        <v>0</v>
      </c>
      <c r="AQ620">
        <v>0.25166666666666665</v>
      </c>
      <c r="AR620">
        <v>0</v>
      </c>
      <c r="AS620">
        <v>0</v>
      </c>
      <c r="AT620">
        <v>0.25166666666666665</v>
      </c>
      <c r="AU620">
        <v>0</v>
      </c>
      <c r="AV620">
        <v>0</v>
      </c>
      <c r="AX620" s="1" t="s">
        <v>1563</v>
      </c>
      <c r="AY620">
        <v>137.19999999999999</v>
      </c>
      <c r="AZ620">
        <v>8.3350000400000006</v>
      </c>
      <c r="BA620">
        <v>0.98666666666666669</v>
      </c>
      <c r="BB620">
        <v>0.5</v>
      </c>
      <c r="BC620">
        <v>4.6666666666666669E-2</v>
      </c>
      <c r="BI620">
        <v>0.29833333333333334</v>
      </c>
      <c r="BJ620">
        <v>0</v>
      </c>
      <c r="BK620">
        <v>1.2849999999999999</v>
      </c>
      <c r="BM620">
        <v>6.3333333333333339E-2</v>
      </c>
      <c r="BN620" s="1" t="s">
        <v>2621</v>
      </c>
      <c r="BO620" s="1" t="s">
        <v>3353</v>
      </c>
      <c r="BP620" s="1" t="s">
        <v>525</v>
      </c>
      <c r="BQ620" s="1" t="s">
        <v>526</v>
      </c>
      <c r="BR620" s="1" t="s">
        <v>525</v>
      </c>
      <c r="BS620" s="1" t="s">
        <v>526</v>
      </c>
      <c r="BT620">
        <v>854</v>
      </c>
      <c r="BU620" s="1" t="s">
        <v>1442</v>
      </c>
      <c r="BV620" s="1" t="s">
        <v>398</v>
      </c>
      <c r="BW620" s="1" t="s">
        <v>605</v>
      </c>
      <c r="BX620" s="1" t="s">
        <v>3277</v>
      </c>
      <c r="BY620" s="1" t="s">
        <v>2040</v>
      </c>
      <c r="BZ620" s="1" t="s">
        <v>2056</v>
      </c>
      <c r="CA620" s="1" t="s">
        <v>2051</v>
      </c>
      <c r="CB620" s="1"/>
      <c r="CC620" s="1"/>
      <c r="CD620">
        <v>0</v>
      </c>
      <c r="CF620" s="1" t="s">
        <v>411</v>
      </c>
      <c r="CG620">
        <v>0</v>
      </c>
      <c r="CH620" s="1" t="s">
        <v>2621</v>
      </c>
      <c r="CI620" s="1" t="s">
        <v>640</v>
      </c>
      <c r="CJ620" t="b">
        <v>0</v>
      </c>
      <c r="CK620" t="b">
        <v>0</v>
      </c>
      <c r="CL620" t="b">
        <v>0</v>
      </c>
      <c r="CM620" t="b">
        <v>0</v>
      </c>
      <c r="CN620">
        <v>0</v>
      </c>
      <c r="CO620" t="b">
        <v>1</v>
      </c>
      <c r="CP620">
        <v>0.46484926300000001</v>
      </c>
      <c r="CT620">
        <v>6.5000000000000002E-2</v>
      </c>
      <c r="CU620">
        <v>0</v>
      </c>
      <c r="CV620">
        <v>0</v>
      </c>
      <c r="CZ620">
        <v>0.40118282999999999</v>
      </c>
      <c r="DA620">
        <v>0</v>
      </c>
      <c r="DB620">
        <v>0</v>
      </c>
      <c r="DC620">
        <v>0</v>
      </c>
      <c r="DD620">
        <v>0</v>
      </c>
      <c r="DE620">
        <v>0</v>
      </c>
      <c r="DF620">
        <v>0.40118282999999999</v>
      </c>
      <c r="DG620">
        <v>0</v>
      </c>
    </row>
    <row r="621" spans="1:111" x14ac:dyDescent="0.3">
      <c r="A621" s="1" t="s">
        <v>525</v>
      </c>
      <c r="B621" s="1" t="s">
        <v>526</v>
      </c>
      <c r="C621">
        <v>258</v>
      </c>
      <c r="D621" s="1" t="s">
        <v>525</v>
      </c>
      <c r="E621" s="1" t="s">
        <v>526</v>
      </c>
      <c r="F621" t="b">
        <v>1</v>
      </c>
      <c r="G621" s="1" t="s">
        <v>398</v>
      </c>
      <c r="H621">
        <v>1.9383333333333332</v>
      </c>
      <c r="I621" s="1" t="s">
        <v>3346</v>
      </c>
      <c r="J621" s="1" t="s">
        <v>2034</v>
      </c>
      <c r="K621" s="1" t="s">
        <v>3277</v>
      </c>
      <c r="L621" s="1" t="s">
        <v>2040</v>
      </c>
      <c r="M621" s="1" t="s">
        <v>2056</v>
      </c>
      <c r="N621" s="1"/>
      <c r="O621" s="1" t="s">
        <v>2051</v>
      </c>
      <c r="P621">
        <v>16</v>
      </c>
      <c r="Q621">
        <v>4</v>
      </c>
      <c r="R621" t="b">
        <v>0</v>
      </c>
      <c r="T621" s="1" t="s">
        <v>411</v>
      </c>
      <c r="U621" s="1" t="s">
        <v>411</v>
      </c>
      <c r="V621" t="b">
        <v>1</v>
      </c>
      <c r="W621">
        <v>5.28479147</v>
      </c>
      <c r="X621">
        <v>1.7777777777777777</v>
      </c>
      <c r="Y621">
        <v>1.77010369</v>
      </c>
      <c r="Z621">
        <v>0.115</v>
      </c>
      <c r="AA621">
        <v>0</v>
      </c>
      <c r="AB621">
        <v>0</v>
      </c>
      <c r="AC621">
        <v>0</v>
      </c>
      <c r="AD621">
        <v>0</v>
      </c>
      <c r="AE621">
        <v>0</v>
      </c>
      <c r="AF621">
        <v>0</v>
      </c>
      <c r="AG621">
        <v>0</v>
      </c>
      <c r="AH621">
        <v>0</v>
      </c>
      <c r="AI621">
        <v>0</v>
      </c>
      <c r="AJ621">
        <v>0</v>
      </c>
      <c r="AK621">
        <v>1.77010369</v>
      </c>
      <c r="AL621">
        <v>0.13666666666666666</v>
      </c>
      <c r="AM621">
        <v>0</v>
      </c>
      <c r="AO621">
        <v>0</v>
      </c>
      <c r="AP621">
        <v>0</v>
      </c>
      <c r="AQ621">
        <v>0.25166666666666665</v>
      </c>
      <c r="AR621">
        <v>0</v>
      </c>
      <c r="AS621">
        <v>0</v>
      </c>
      <c r="AT621">
        <v>0.25166666666666665</v>
      </c>
      <c r="AU621">
        <v>0</v>
      </c>
      <c r="AV621">
        <v>0</v>
      </c>
      <c r="AX621" s="1" t="s">
        <v>1563</v>
      </c>
      <c r="AY621">
        <v>137.19999999999999</v>
      </c>
      <c r="AZ621">
        <v>8.3350000400000006</v>
      </c>
      <c r="BA621">
        <v>0.98666666666666669</v>
      </c>
      <c r="BB621">
        <v>0.5</v>
      </c>
      <c r="BC621">
        <v>4.6666666666666669E-2</v>
      </c>
      <c r="BI621">
        <v>0.29833333333333334</v>
      </c>
      <c r="BJ621">
        <v>0</v>
      </c>
      <c r="BK621">
        <v>1.2849999999999999</v>
      </c>
      <c r="BM621">
        <v>6.3333333333333339E-2</v>
      </c>
      <c r="BN621" s="1" t="s">
        <v>2621</v>
      </c>
      <c r="BO621" s="1" t="s">
        <v>3354</v>
      </c>
      <c r="BP621" s="1" t="s">
        <v>525</v>
      </c>
      <c r="BQ621" s="1" t="s">
        <v>526</v>
      </c>
      <c r="BR621" s="1" t="s">
        <v>525</v>
      </c>
      <c r="BS621" s="1" t="s">
        <v>526</v>
      </c>
      <c r="BT621">
        <v>855</v>
      </c>
      <c r="BU621" s="1" t="s">
        <v>1089</v>
      </c>
      <c r="BV621" s="1" t="s">
        <v>398</v>
      </c>
      <c r="BW621" s="1" t="s">
        <v>468</v>
      </c>
      <c r="BX621" s="1" t="s">
        <v>3277</v>
      </c>
      <c r="BY621" s="1" t="s">
        <v>2040</v>
      </c>
      <c r="BZ621" s="1" t="s">
        <v>2056</v>
      </c>
      <c r="CA621" s="1" t="s">
        <v>2051</v>
      </c>
      <c r="CB621" s="1"/>
      <c r="CC621" s="1"/>
      <c r="CD621">
        <v>0</v>
      </c>
      <c r="CF621" s="1" t="s">
        <v>411</v>
      </c>
      <c r="CG621">
        <v>1</v>
      </c>
      <c r="CH621" s="1" t="s">
        <v>2621</v>
      </c>
      <c r="CI621" s="1" t="s">
        <v>640</v>
      </c>
      <c r="CJ621" t="b">
        <v>0</v>
      </c>
      <c r="CK621" t="b">
        <v>0</v>
      </c>
      <c r="CL621" t="b">
        <v>0</v>
      </c>
      <c r="CM621" t="b">
        <v>0</v>
      </c>
      <c r="CN621">
        <v>0</v>
      </c>
      <c r="CO621" t="b">
        <v>1</v>
      </c>
      <c r="CP621">
        <v>0.51121926299999998</v>
      </c>
      <c r="CT621">
        <v>7.0000000000000007E-2</v>
      </c>
      <c r="CU621">
        <v>0</v>
      </c>
      <c r="CV621">
        <v>0</v>
      </c>
      <c r="CZ621">
        <v>0.33630803199999998</v>
      </c>
      <c r="DA621">
        <v>0</v>
      </c>
      <c r="DB621">
        <v>0</v>
      </c>
      <c r="DC621">
        <v>0</v>
      </c>
      <c r="DD621">
        <v>0</v>
      </c>
      <c r="DE621">
        <v>0</v>
      </c>
      <c r="DF621">
        <v>0.33630803199999998</v>
      </c>
      <c r="DG621">
        <v>0</v>
      </c>
    </row>
    <row r="622" spans="1:111" x14ac:dyDescent="0.3">
      <c r="A622" s="1" t="s">
        <v>525</v>
      </c>
      <c r="B622" s="1" t="s">
        <v>526</v>
      </c>
      <c r="C622">
        <v>258</v>
      </c>
      <c r="D622" s="1" t="s">
        <v>525</v>
      </c>
      <c r="E622" s="1" t="s">
        <v>526</v>
      </c>
      <c r="F622" t="b">
        <v>1</v>
      </c>
      <c r="G622" s="1" t="s">
        <v>398</v>
      </c>
      <c r="H622">
        <v>1.9383333333333332</v>
      </c>
      <c r="I622" s="1" t="s">
        <v>3346</v>
      </c>
      <c r="J622" s="1" t="s">
        <v>2034</v>
      </c>
      <c r="K622" s="1" t="s">
        <v>3277</v>
      </c>
      <c r="L622" s="1" t="s">
        <v>2040</v>
      </c>
      <c r="M622" s="1" t="s">
        <v>2056</v>
      </c>
      <c r="N622" s="1"/>
      <c r="O622" s="1" t="s">
        <v>2051</v>
      </c>
      <c r="P622">
        <v>16</v>
      </c>
      <c r="Q622">
        <v>4</v>
      </c>
      <c r="R622" t="b">
        <v>0</v>
      </c>
      <c r="T622" s="1" t="s">
        <v>411</v>
      </c>
      <c r="U622" s="1" t="s">
        <v>411</v>
      </c>
      <c r="V622" t="b">
        <v>1</v>
      </c>
      <c r="W622">
        <v>5.28479147</v>
      </c>
      <c r="X622">
        <v>1.7777777777777777</v>
      </c>
      <c r="Y622">
        <v>1.77010369</v>
      </c>
      <c r="Z622">
        <v>0.115</v>
      </c>
      <c r="AA622">
        <v>0</v>
      </c>
      <c r="AB622">
        <v>0</v>
      </c>
      <c r="AC622">
        <v>0</v>
      </c>
      <c r="AD622">
        <v>0</v>
      </c>
      <c r="AE622">
        <v>0</v>
      </c>
      <c r="AF622">
        <v>0</v>
      </c>
      <c r="AG622">
        <v>0</v>
      </c>
      <c r="AH622">
        <v>0</v>
      </c>
      <c r="AI622">
        <v>0</v>
      </c>
      <c r="AJ622">
        <v>0</v>
      </c>
      <c r="AK622">
        <v>1.77010369</v>
      </c>
      <c r="AL622">
        <v>0.13666666666666666</v>
      </c>
      <c r="AM622">
        <v>0</v>
      </c>
      <c r="AO622">
        <v>0</v>
      </c>
      <c r="AP622">
        <v>0</v>
      </c>
      <c r="AQ622">
        <v>0.25166666666666665</v>
      </c>
      <c r="AR622">
        <v>0</v>
      </c>
      <c r="AS622">
        <v>0</v>
      </c>
      <c r="AT622">
        <v>0.25166666666666665</v>
      </c>
      <c r="AU622">
        <v>0</v>
      </c>
      <c r="AV622">
        <v>0</v>
      </c>
      <c r="AX622" s="1" t="s">
        <v>1563</v>
      </c>
      <c r="AY622">
        <v>137.19999999999999</v>
      </c>
      <c r="AZ622">
        <v>8.3350000400000006</v>
      </c>
      <c r="BA622">
        <v>0.98666666666666669</v>
      </c>
      <c r="BB622">
        <v>0.5</v>
      </c>
      <c r="BC622">
        <v>4.6666666666666669E-2</v>
      </c>
      <c r="BI622">
        <v>0.29833333333333334</v>
      </c>
      <c r="BJ622">
        <v>0</v>
      </c>
      <c r="BK622">
        <v>1.2849999999999999</v>
      </c>
      <c r="BM622">
        <v>6.3333333333333339E-2</v>
      </c>
      <c r="BN622" s="1" t="s">
        <v>2621</v>
      </c>
      <c r="BO622" s="1" t="s">
        <v>3355</v>
      </c>
      <c r="BP622" s="1" t="s">
        <v>525</v>
      </c>
      <c r="BQ622" s="1" t="s">
        <v>526</v>
      </c>
      <c r="BR622" s="1" t="s">
        <v>525</v>
      </c>
      <c r="BS622" s="1" t="s">
        <v>526</v>
      </c>
      <c r="BT622">
        <v>856</v>
      </c>
      <c r="BU622" s="1" t="s">
        <v>1441</v>
      </c>
      <c r="BV622" s="1" t="s">
        <v>398</v>
      </c>
      <c r="BW622" s="1" t="s">
        <v>524</v>
      </c>
      <c r="BX622" s="1" t="s">
        <v>3277</v>
      </c>
      <c r="BY622" s="1" t="s">
        <v>2040</v>
      </c>
      <c r="BZ622" s="1" t="s">
        <v>2056</v>
      </c>
      <c r="CA622" s="1" t="s">
        <v>2051</v>
      </c>
      <c r="CB622" s="1"/>
      <c r="CC622" s="1"/>
      <c r="CD622">
        <v>0</v>
      </c>
      <c r="CF622" s="1" t="s">
        <v>411</v>
      </c>
      <c r="CG622">
        <v>1</v>
      </c>
      <c r="CH622" s="1" t="s">
        <v>2621</v>
      </c>
      <c r="CI622" s="1" t="s">
        <v>640</v>
      </c>
      <c r="CJ622" t="b">
        <v>0</v>
      </c>
      <c r="CK622" t="b">
        <v>0</v>
      </c>
      <c r="CL622" t="b">
        <v>0</v>
      </c>
      <c r="CM622" t="b">
        <v>0</v>
      </c>
      <c r="CN622">
        <v>0</v>
      </c>
      <c r="CO622" t="b">
        <v>1</v>
      </c>
      <c r="CP622">
        <v>0.52105832100000005</v>
      </c>
      <c r="CT622">
        <v>7.166666666666667E-2</v>
      </c>
      <c r="CU622">
        <v>0</v>
      </c>
      <c r="CV622">
        <v>0</v>
      </c>
      <c r="CZ622">
        <v>0.290097088</v>
      </c>
      <c r="DA622">
        <v>0</v>
      </c>
      <c r="DB622">
        <v>0</v>
      </c>
      <c r="DC622">
        <v>0</v>
      </c>
      <c r="DD622">
        <v>0</v>
      </c>
      <c r="DE622">
        <v>0</v>
      </c>
      <c r="DF622">
        <v>0.290097088</v>
      </c>
      <c r="DG622">
        <v>0</v>
      </c>
    </row>
    <row r="623" spans="1:111" x14ac:dyDescent="0.3">
      <c r="A623" s="1" t="s">
        <v>525</v>
      </c>
      <c r="B623" s="1" t="s">
        <v>526</v>
      </c>
      <c r="C623">
        <v>39</v>
      </c>
      <c r="D623" s="1" t="s">
        <v>525</v>
      </c>
      <c r="E623" s="1" t="s">
        <v>526</v>
      </c>
      <c r="F623" t="b">
        <v>1</v>
      </c>
      <c r="G623" s="1" t="s">
        <v>398</v>
      </c>
      <c r="H623">
        <v>1.0583333333333333</v>
      </c>
      <c r="I623" s="1" t="s">
        <v>3356</v>
      </c>
      <c r="J623" s="1" t="s">
        <v>788</v>
      </c>
      <c r="K623" s="1" t="s">
        <v>2063</v>
      </c>
      <c r="L623" s="1" t="s">
        <v>2064</v>
      </c>
      <c r="M623" s="1" t="s">
        <v>2056</v>
      </c>
      <c r="N623" s="1"/>
      <c r="O623" s="1" t="s">
        <v>2051</v>
      </c>
      <c r="P623">
        <v>8</v>
      </c>
      <c r="Q623">
        <v>5</v>
      </c>
      <c r="R623" t="b">
        <v>0</v>
      </c>
      <c r="T623" s="1" t="s">
        <v>395</v>
      </c>
      <c r="U623" s="1" t="s">
        <v>395</v>
      </c>
      <c r="V623" t="b">
        <v>1</v>
      </c>
      <c r="W623">
        <v>4.90196085</v>
      </c>
      <c r="X623">
        <v>1</v>
      </c>
      <c r="Y623">
        <v>1.6410718</v>
      </c>
      <c r="Z623">
        <v>0.10666666666666667</v>
      </c>
      <c r="AA623">
        <v>0</v>
      </c>
      <c r="AB623">
        <v>0</v>
      </c>
      <c r="AC623">
        <v>0</v>
      </c>
      <c r="AD623">
        <v>0</v>
      </c>
      <c r="AE623">
        <v>0</v>
      </c>
      <c r="AF623">
        <v>0</v>
      </c>
      <c r="AG623">
        <v>0</v>
      </c>
      <c r="AH623">
        <v>0</v>
      </c>
      <c r="AI623">
        <v>0</v>
      </c>
      <c r="AJ623">
        <v>0</v>
      </c>
      <c r="AK623">
        <v>1.6410718</v>
      </c>
      <c r="AL623">
        <v>0.12666666666666668</v>
      </c>
      <c r="AM623">
        <v>0</v>
      </c>
      <c r="AO623">
        <v>0</v>
      </c>
      <c r="AP623">
        <v>0</v>
      </c>
      <c r="AQ623">
        <v>0.23333333333333334</v>
      </c>
      <c r="AR623">
        <v>0</v>
      </c>
      <c r="AS623">
        <v>0</v>
      </c>
      <c r="AT623">
        <v>0.23333333333333334</v>
      </c>
      <c r="AU623">
        <v>0</v>
      </c>
      <c r="AV623">
        <v>0</v>
      </c>
      <c r="AX623" s="1" t="s">
        <v>1563</v>
      </c>
      <c r="AY623">
        <v>63.9</v>
      </c>
      <c r="AZ623">
        <v>17.829999900000001</v>
      </c>
      <c r="BA623">
        <v>0.42666666666666669</v>
      </c>
      <c r="BB623">
        <v>0.42</v>
      </c>
      <c r="BC623">
        <v>0</v>
      </c>
      <c r="BI623">
        <v>0.12166666666666667</v>
      </c>
      <c r="BJ623">
        <v>0</v>
      </c>
      <c r="BK623">
        <v>0.54833333333333334</v>
      </c>
      <c r="BM623">
        <v>7.8333333333333338E-2</v>
      </c>
      <c r="BN623" s="1" t="s">
        <v>2621</v>
      </c>
      <c r="BO623" s="1" t="s">
        <v>3357</v>
      </c>
      <c r="BP623" s="1" t="s">
        <v>525</v>
      </c>
      <c r="BQ623" s="1" t="s">
        <v>526</v>
      </c>
      <c r="BR623" s="1" t="s">
        <v>525</v>
      </c>
      <c r="BS623" s="1" t="s">
        <v>526</v>
      </c>
      <c r="BT623">
        <v>160</v>
      </c>
      <c r="BU623" s="1" t="s">
        <v>1158</v>
      </c>
      <c r="BV623" s="1" t="s">
        <v>398</v>
      </c>
      <c r="BW623" s="1" t="s">
        <v>406</v>
      </c>
      <c r="BX623" s="1" t="s">
        <v>2063</v>
      </c>
      <c r="BY623" s="1" t="s">
        <v>2064</v>
      </c>
      <c r="BZ623" s="1" t="s">
        <v>2056</v>
      </c>
      <c r="CA623" s="1" t="s">
        <v>2051</v>
      </c>
      <c r="CB623" s="1"/>
      <c r="CC623" s="1"/>
      <c r="CD623">
        <v>0</v>
      </c>
      <c r="CF623" s="1" t="s">
        <v>395</v>
      </c>
      <c r="CG623">
        <v>0</v>
      </c>
      <c r="CH623" s="1" t="s">
        <v>2621</v>
      </c>
      <c r="CI623" s="1" t="s">
        <v>640</v>
      </c>
      <c r="CJ623" t="b">
        <v>0</v>
      </c>
      <c r="CK623" t="b">
        <v>0</v>
      </c>
      <c r="CL623" t="b">
        <v>0</v>
      </c>
      <c r="CM623" t="b">
        <v>0</v>
      </c>
      <c r="CN623">
        <v>0</v>
      </c>
      <c r="CO623" t="b">
        <v>1</v>
      </c>
      <c r="CP623">
        <v>0.235116512</v>
      </c>
      <c r="CT623">
        <v>3.3333333333333333E-2</v>
      </c>
      <c r="CU623">
        <v>0</v>
      </c>
      <c r="CV623">
        <v>0</v>
      </c>
      <c r="CZ623">
        <v>0.145452321</v>
      </c>
      <c r="DA623">
        <v>0</v>
      </c>
      <c r="DB623">
        <v>0</v>
      </c>
      <c r="DC623">
        <v>0</v>
      </c>
      <c r="DD623">
        <v>0</v>
      </c>
      <c r="DE623">
        <v>0</v>
      </c>
      <c r="DF623">
        <v>0.145452321</v>
      </c>
      <c r="DG623">
        <v>0</v>
      </c>
    </row>
    <row r="624" spans="1:111" x14ac:dyDescent="0.3">
      <c r="A624" s="1" t="s">
        <v>525</v>
      </c>
      <c r="B624" s="1" t="s">
        <v>526</v>
      </c>
      <c r="C624">
        <v>39</v>
      </c>
      <c r="D624" s="1" t="s">
        <v>525</v>
      </c>
      <c r="E624" s="1" t="s">
        <v>526</v>
      </c>
      <c r="F624" t="b">
        <v>1</v>
      </c>
      <c r="G624" s="1" t="s">
        <v>398</v>
      </c>
      <c r="H624">
        <v>1.0583333333333333</v>
      </c>
      <c r="I624" s="1" t="s">
        <v>3356</v>
      </c>
      <c r="J624" s="1" t="s">
        <v>788</v>
      </c>
      <c r="K624" s="1" t="s">
        <v>2063</v>
      </c>
      <c r="L624" s="1" t="s">
        <v>2064</v>
      </c>
      <c r="M624" s="1" t="s">
        <v>2056</v>
      </c>
      <c r="N624" s="1"/>
      <c r="O624" s="1" t="s">
        <v>2051</v>
      </c>
      <c r="P624">
        <v>8</v>
      </c>
      <c r="Q624">
        <v>5</v>
      </c>
      <c r="R624" t="b">
        <v>0</v>
      </c>
      <c r="T624" s="1" t="s">
        <v>395</v>
      </c>
      <c r="U624" s="1" t="s">
        <v>395</v>
      </c>
      <c r="V624" t="b">
        <v>1</v>
      </c>
      <c r="W624">
        <v>4.90196085</v>
      </c>
      <c r="X624">
        <v>1</v>
      </c>
      <c r="Y624">
        <v>1.6410718</v>
      </c>
      <c r="Z624">
        <v>0.10666666666666667</v>
      </c>
      <c r="AA624">
        <v>0</v>
      </c>
      <c r="AB624">
        <v>0</v>
      </c>
      <c r="AC624">
        <v>0</v>
      </c>
      <c r="AD624">
        <v>0</v>
      </c>
      <c r="AE624">
        <v>0</v>
      </c>
      <c r="AF624">
        <v>0</v>
      </c>
      <c r="AG624">
        <v>0</v>
      </c>
      <c r="AH624">
        <v>0</v>
      </c>
      <c r="AI624">
        <v>0</v>
      </c>
      <c r="AJ624">
        <v>0</v>
      </c>
      <c r="AK624">
        <v>1.6410718</v>
      </c>
      <c r="AL624">
        <v>0.12666666666666668</v>
      </c>
      <c r="AM624">
        <v>0</v>
      </c>
      <c r="AO624">
        <v>0</v>
      </c>
      <c r="AP624">
        <v>0</v>
      </c>
      <c r="AQ624">
        <v>0.23333333333333334</v>
      </c>
      <c r="AR624">
        <v>0</v>
      </c>
      <c r="AS624">
        <v>0</v>
      </c>
      <c r="AT624">
        <v>0.23333333333333334</v>
      </c>
      <c r="AU624">
        <v>0</v>
      </c>
      <c r="AV624">
        <v>0</v>
      </c>
      <c r="AX624" s="1" t="s">
        <v>1563</v>
      </c>
      <c r="AY624">
        <v>63.9</v>
      </c>
      <c r="AZ624">
        <v>17.829999900000001</v>
      </c>
      <c r="BA624">
        <v>0.42666666666666669</v>
      </c>
      <c r="BB624">
        <v>0.42</v>
      </c>
      <c r="BC624">
        <v>0</v>
      </c>
      <c r="BI624">
        <v>0.12166666666666667</v>
      </c>
      <c r="BJ624">
        <v>0</v>
      </c>
      <c r="BK624">
        <v>0.54833333333333334</v>
      </c>
      <c r="BM624">
        <v>7.8333333333333338E-2</v>
      </c>
      <c r="BN624" s="1" t="s">
        <v>2621</v>
      </c>
      <c r="BO624" s="1" t="s">
        <v>3358</v>
      </c>
      <c r="BP624" s="1" t="s">
        <v>525</v>
      </c>
      <c r="BQ624" s="1" t="s">
        <v>526</v>
      </c>
      <c r="BR624" s="1" t="s">
        <v>525</v>
      </c>
      <c r="BS624" s="1" t="s">
        <v>526</v>
      </c>
      <c r="BT624">
        <v>161</v>
      </c>
      <c r="BU624" s="1" t="s">
        <v>1159</v>
      </c>
      <c r="BV624" s="1" t="s">
        <v>398</v>
      </c>
      <c r="BW624" s="1" t="s">
        <v>404</v>
      </c>
      <c r="BX624" s="1" t="s">
        <v>2063</v>
      </c>
      <c r="BY624" s="1" t="s">
        <v>2064</v>
      </c>
      <c r="BZ624" s="1" t="s">
        <v>2056</v>
      </c>
      <c r="CA624" s="1" t="s">
        <v>2051</v>
      </c>
      <c r="CB624" s="1"/>
      <c r="CC624" s="1"/>
      <c r="CD624">
        <v>0</v>
      </c>
      <c r="CF624" s="1" t="s">
        <v>395</v>
      </c>
      <c r="CG624">
        <v>1</v>
      </c>
      <c r="CH624" s="1" t="s">
        <v>2621</v>
      </c>
      <c r="CI624" s="1" t="s">
        <v>640</v>
      </c>
      <c r="CJ624" t="b">
        <v>0</v>
      </c>
      <c r="CK624" t="b">
        <v>0</v>
      </c>
      <c r="CL624" t="b">
        <v>0</v>
      </c>
      <c r="CM624" t="b">
        <v>0</v>
      </c>
      <c r="CN624">
        <v>0</v>
      </c>
      <c r="CO624" t="b">
        <v>1</v>
      </c>
      <c r="CP624">
        <v>0.49303293199999998</v>
      </c>
      <c r="CT624">
        <v>6.8333333333333329E-2</v>
      </c>
      <c r="CU624">
        <v>0</v>
      </c>
      <c r="CV624">
        <v>0</v>
      </c>
      <c r="CZ624">
        <v>0.31495228400000003</v>
      </c>
      <c r="DA624">
        <v>0</v>
      </c>
      <c r="DB624">
        <v>0</v>
      </c>
      <c r="DC624">
        <v>0</v>
      </c>
      <c r="DD624">
        <v>0</v>
      </c>
      <c r="DE624">
        <v>0</v>
      </c>
      <c r="DF624">
        <v>0.31495228400000003</v>
      </c>
      <c r="DG624">
        <v>0</v>
      </c>
    </row>
    <row r="625" spans="1:111" x14ac:dyDescent="0.3">
      <c r="A625" s="1" t="s">
        <v>525</v>
      </c>
      <c r="B625" s="1" t="s">
        <v>526</v>
      </c>
      <c r="C625">
        <v>39</v>
      </c>
      <c r="D625" s="1" t="s">
        <v>525</v>
      </c>
      <c r="E625" s="1" t="s">
        <v>526</v>
      </c>
      <c r="F625" t="b">
        <v>1</v>
      </c>
      <c r="G625" s="1" t="s">
        <v>398</v>
      </c>
      <c r="H625">
        <v>1.0583333333333333</v>
      </c>
      <c r="I625" s="1" t="s">
        <v>3356</v>
      </c>
      <c r="J625" s="1" t="s">
        <v>788</v>
      </c>
      <c r="K625" s="1" t="s">
        <v>2063</v>
      </c>
      <c r="L625" s="1" t="s">
        <v>2064</v>
      </c>
      <c r="M625" s="1" t="s">
        <v>2056</v>
      </c>
      <c r="N625" s="1"/>
      <c r="O625" s="1" t="s">
        <v>2051</v>
      </c>
      <c r="P625">
        <v>8</v>
      </c>
      <c r="Q625">
        <v>5</v>
      </c>
      <c r="R625" t="b">
        <v>0</v>
      </c>
      <c r="T625" s="1" t="s">
        <v>395</v>
      </c>
      <c r="U625" s="1" t="s">
        <v>395</v>
      </c>
      <c r="V625" t="b">
        <v>1</v>
      </c>
      <c r="W625">
        <v>4.90196085</v>
      </c>
      <c r="X625">
        <v>1</v>
      </c>
      <c r="Y625">
        <v>1.6410718</v>
      </c>
      <c r="Z625">
        <v>0.10666666666666667</v>
      </c>
      <c r="AA625">
        <v>0</v>
      </c>
      <c r="AB625">
        <v>0</v>
      </c>
      <c r="AC625">
        <v>0</v>
      </c>
      <c r="AD625">
        <v>0</v>
      </c>
      <c r="AE625">
        <v>0</v>
      </c>
      <c r="AF625">
        <v>0</v>
      </c>
      <c r="AG625">
        <v>0</v>
      </c>
      <c r="AH625">
        <v>0</v>
      </c>
      <c r="AI625">
        <v>0</v>
      </c>
      <c r="AJ625">
        <v>0</v>
      </c>
      <c r="AK625">
        <v>1.6410718</v>
      </c>
      <c r="AL625">
        <v>0.12666666666666668</v>
      </c>
      <c r="AM625">
        <v>0</v>
      </c>
      <c r="AO625">
        <v>0</v>
      </c>
      <c r="AP625">
        <v>0</v>
      </c>
      <c r="AQ625">
        <v>0.23333333333333334</v>
      </c>
      <c r="AR625">
        <v>0</v>
      </c>
      <c r="AS625">
        <v>0</v>
      </c>
      <c r="AT625">
        <v>0.23333333333333334</v>
      </c>
      <c r="AU625">
        <v>0</v>
      </c>
      <c r="AV625">
        <v>0</v>
      </c>
      <c r="AX625" s="1" t="s">
        <v>1563</v>
      </c>
      <c r="AY625">
        <v>63.9</v>
      </c>
      <c r="AZ625">
        <v>17.829999900000001</v>
      </c>
      <c r="BA625">
        <v>0.42666666666666669</v>
      </c>
      <c r="BB625">
        <v>0.42</v>
      </c>
      <c r="BC625">
        <v>0</v>
      </c>
      <c r="BI625">
        <v>0.12166666666666667</v>
      </c>
      <c r="BJ625">
        <v>0</v>
      </c>
      <c r="BK625">
        <v>0.54833333333333334</v>
      </c>
      <c r="BM625">
        <v>7.8333333333333338E-2</v>
      </c>
      <c r="BN625" s="1" t="s">
        <v>2621</v>
      </c>
      <c r="BO625" s="1" t="s">
        <v>3359</v>
      </c>
      <c r="BP625" s="1" t="s">
        <v>525</v>
      </c>
      <c r="BQ625" s="1" t="s">
        <v>526</v>
      </c>
      <c r="BR625" s="1" t="s">
        <v>525</v>
      </c>
      <c r="BS625" s="1" t="s">
        <v>526</v>
      </c>
      <c r="BT625">
        <v>162</v>
      </c>
      <c r="BU625" s="1" t="s">
        <v>1168</v>
      </c>
      <c r="BV625" s="1" t="s">
        <v>398</v>
      </c>
      <c r="BW625" s="1" t="s">
        <v>402</v>
      </c>
      <c r="BX625" s="1" t="s">
        <v>2063</v>
      </c>
      <c r="BY625" s="1" t="s">
        <v>2064</v>
      </c>
      <c r="BZ625" s="1" t="s">
        <v>2056</v>
      </c>
      <c r="CA625" s="1" t="s">
        <v>2051</v>
      </c>
      <c r="CB625" s="1"/>
      <c r="CC625" s="1"/>
      <c r="CD625">
        <v>0</v>
      </c>
      <c r="CF625" s="1" t="s">
        <v>395</v>
      </c>
      <c r="CG625">
        <v>1</v>
      </c>
      <c r="CH625" s="1" t="s">
        <v>2621</v>
      </c>
      <c r="CI625" s="1" t="s">
        <v>640</v>
      </c>
      <c r="CJ625" t="b">
        <v>0</v>
      </c>
      <c r="CK625" t="b">
        <v>0</v>
      </c>
      <c r="CL625" t="b">
        <v>0</v>
      </c>
      <c r="CM625" t="b">
        <v>0</v>
      </c>
      <c r="CN625">
        <v>0</v>
      </c>
      <c r="CO625" t="b">
        <v>1</v>
      </c>
      <c r="CP625">
        <v>0.41976836299999998</v>
      </c>
      <c r="CT625">
        <v>5.8333333333333334E-2</v>
      </c>
      <c r="CU625">
        <v>0</v>
      </c>
      <c r="CV625">
        <v>0</v>
      </c>
      <c r="CZ625">
        <v>0.19112488599999999</v>
      </c>
      <c r="DA625">
        <v>0</v>
      </c>
      <c r="DB625">
        <v>0</v>
      </c>
      <c r="DC625">
        <v>0</v>
      </c>
      <c r="DD625">
        <v>0</v>
      </c>
      <c r="DE625">
        <v>0</v>
      </c>
      <c r="DF625">
        <v>0.19112488599999999</v>
      </c>
      <c r="DG625">
        <v>0</v>
      </c>
    </row>
    <row r="626" spans="1:111" x14ac:dyDescent="0.3">
      <c r="A626" s="1" t="s">
        <v>525</v>
      </c>
      <c r="B626" s="1" t="s">
        <v>526</v>
      </c>
      <c r="C626">
        <v>39</v>
      </c>
      <c r="D626" s="1" t="s">
        <v>525</v>
      </c>
      <c r="E626" s="1" t="s">
        <v>526</v>
      </c>
      <c r="F626" t="b">
        <v>1</v>
      </c>
      <c r="G626" s="1" t="s">
        <v>398</v>
      </c>
      <c r="H626">
        <v>1.0583333333333333</v>
      </c>
      <c r="I626" s="1" t="s">
        <v>3356</v>
      </c>
      <c r="J626" s="1" t="s">
        <v>788</v>
      </c>
      <c r="K626" s="1" t="s">
        <v>2063</v>
      </c>
      <c r="L626" s="1" t="s">
        <v>2064</v>
      </c>
      <c r="M626" s="1" t="s">
        <v>2056</v>
      </c>
      <c r="N626" s="1"/>
      <c r="O626" s="1" t="s">
        <v>2051</v>
      </c>
      <c r="P626">
        <v>8</v>
      </c>
      <c r="Q626">
        <v>5</v>
      </c>
      <c r="R626" t="b">
        <v>0</v>
      </c>
      <c r="T626" s="1" t="s">
        <v>395</v>
      </c>
      <c r="U626" s="1" t="s">
        <v>395</v>
      </c>
      <c r="V626" t="b">
        <v>1</v>
      </c>
      <c r="W626">
        <v>4.90196085</v>
      </c>
      <c r="X626">
        <v>1</v>
      </c>
      <c r="Y626">
        <v>1.6410718</v>
      </c>
      <c r="Z626">
        <v>0.10666666666666667</v>
      </c>
      <c r="AA626">
        <v>0</v>
      </c>
      <c r="AB626">
        <v>0</v>
      </c>
      <c r="AC626">
        <v>0</v>
      </c>
      <c r="AD626">
        <v>0</v>
      </c>
      <c r="AE626">
        <v>0</v>
      </c>
      <c r="AF626">
        <v>0</v>
      </c>
      <c r="AG626">
        <v>0</v>
      </c>
      <c r="AH626">
        <v>0</v>
      </c>
      <c r="AI626">
        <v>0</v>
      </c>
      <c r="AJ626">
        <v>0</v>
      </c>
      <c r="AK626">
        <v>1.6410718</v>
      </c>
      <c r="AL626">
        <v>0.12666666666666668</v>
      </c>
      <c r="AM626">
        <v>0</v>
      </c>
      <c r="AO626">
        <v>0</v>
      </c>
      <c r="AP626">
        <v>0</v>
      </c>
      <c r="AQ626">
        <v>0.23333333333333334</v>
      </c>
      <c r="AR626">
        <v>0</v>
      </c>
      <c r="AS626">
        <v>0</v>
      </c>
      <c r="AT626">
        <v>0.23333333333333334</v>
      </c>
      <c r="AU626">
        <v>0</v>
      </c>
      <c r="AV626">
        <v>0</v>
      </c>
      <c r="AX626" s="1" t="s">
        <v>1563</v>
      </c>
      <c r="AY626">
        <v>63.9</v>
      </c>
      <c r="AZ626">
        <v>17.829999900000001</v>
      </c>
      <c r="BA626">
        <v>0.42666666666666669</v>
      </c>
      <c r="BB626">
        <v>0.42</v>
      </c>
      <c r="BC626">
        <v>0</v>
      </c>
      <c r="BI626">
        <v>0.12166666666666667</v>
      </c>
      <c r="BJ626">
        <v>0</v>
      </c>
      <c r="BK626">
        <v>0.54833333333333334</v>
      </c>
      <c r="BM626">
        <v>7.8333333333333338E-2</v>
      </c>
      <c r="BN626" s="1" t="s">
        <v>2621</v>
      </c>
      <c r="BO626" s="1" t="s">
        <v>3360</v>
      </c>
      <c r="BP626" s="1" t="s">
        <v>525</v>
      </c>
      <c r="BQ626" s="1" t="s">
        <v>526</v>
      </c>
      <c r="BR626" s="1" t="s">
        <v>525</v>
      </c>
      <c r="BS626" s="1" t="s">
        <v>526</v>
      </c>
      <c r="BT626">
        <v>163</v>
      </c>
      <c r="BU626" s="1" t="s">
        <v>1157</v>
      </c>
      <c r="BV626" s="1" t="s">
        <v>398</v>
      </c>
      <c r="BW626" s="1" t="s">
        <v>400</v>
      </c>
      <c r="BX626" s="1" t="s">
        <v>2063</v>
      </c>
      <c r="BY626" s="1" t="s">
        <v>2064</v>
      </c>
      <c r="BZ626" s="1" t="s">
        <v>2056</v>
      </c>
      <c r="CA626" s="1" t="s">
        <v>2051</v>
      </c>
      <c r="CB626" s="1"/>
      <c r="CC626" s="1"/>
      <c r="CD626">
        <v>0</v>
      </c>
      <c r="CF626" s="1" t="s">
        <v>395</v>
      </c>
      <c r="CG626">
        <v>1</v>
      </c>
      <c r="CH626" s="1" t="s">
        <v>2621</v>
      </c>
      <c r="CI626" s="1" t="s">
        <v>640</v>
      </c>
      <c r="CJ626" t="b">
        <v>0</v>
      </c>
      <c r="CK626" t="b">
        <v>0</v>
      </c>
      <c r="CL626" t="b">
        <v>0</v>
      </c>
      <c r="CM626" t="b">
        <v>0</v>
      </c>
      <c r="CN626">
        <v>0</v>
      </c>
      <c r="CO626" t="b">
        <v>1</v>
      </c>
      <c r="CP626">
        <v>0.44466683299999998</v>
      </c>
      <c r="CT626">
        <v>6.1666666666666668E-2</v>
      </c>
      <c r="CU626">
        <v>0</v>
      </c>
      <c r="CV626">
        <v>0</v>
      </c>
      <c r="CZ626">
        <v>0.22001794</v>
      </c>
      <c r="DA626">
        <v>0</v>
      </c>
      <c r="DB626">
        <v>0</v>
      </c>
      <c r="DC626">
        <v>0</v>
      </c>
      <c r="DD626">
        <v>0</v>
      </c>
      <c r="DE626">
        <v>0</v>
      </c>
      <c r="DF626">
        <v>0.22001794</v>
      </c>
      <c r="DG626">
        <v>0</v>
      </c>
    </row>
    <row r="627" spans="1:111" x14ac:dyDescent="0.3">
      <c r="A627" s="1" t="s">
        <v>525</v>
      </c>
      <c r="B627" s="1" t="s">
        <v>526</v>
      </c>
      <c r="C627">
        <v>39</v>
      </c>
      <c r="D627" s="1" t="s">
        <v>525</v>
      </c>
      <c r="E627" s="1" t="s">
        <v>526</v>
      </c>
      <c r="F627" t="b">
        <v>1</v>
      </c>
      <c r="G627" s="1" t="s">
        <v>398</v>
      </c>
      <c r="H627">
        <v>1.0583333333333333</v>
      </c>
      <c r="I627" s="1" t="s">
        <v>3356</v>
      </c>
      <c r="J627" s="1" t="s">
        <v>788</v>
      </c>
      <c r="K627" s="1" t="s">
        <v>2063</v>
      </c>
      <c r="L627" s="1" t="s">
        <v>2064</v>
      </c>
      <c r="M627" s="1" t="s">
        <v>2056</v>
      </c>
      <c r="N627" s="1"/>
      <c r="O627" s="1" t="s">
        <v>2051</v>
      </c>
      <c r="P627">
        <v>8</v>
      </c>
      <c r="Q627">
        <v>5</v>
      </c>
      <c r="R627" t="b">
        <v>0</v>
      </c>
      <c r="T627" s="1" t="s">
        <v>395</v>
      </c>
      <c r="U627" s="1" t="s">
        <v>395</v>
      </c>
      <c r="V627" t="b">
        <v>1</v>
      </c>
      <c r="W627">
        <v>4.90196085</v>
      </c>
      <c r="X627">
        <v>1</v>
      </c>
      <c r="Y627">
        <v>1.6410718</v>
      </c>
      <c r="Z627">
        <v>0.10666666666666667</v>
      </c>
      <c r="AA627">
        <v>0</v>
      </c>
      <c r="AB627">
        <v>0</v>
      </c>
      <c r="AC627">
        <v>0</v>
      </c>
      <c r="AD627">
        <v>0</v>
      </c>
      <c r="AE627">
        <v>0</v>
      </c>
      <c r="AF627">
        <v>0</v>
      </c>
      <c r="AG627">
        <v>0</v>
      </c>
      <c r="AH627">
        <v>0</v>
      </c>
      <c r="AI627">
        <v>0</v>
      </c>
      <c r="AJ627">
        <v>0</v>
      </c>
      <c r="AK627">
        <v>1.6410718</v>
      </c>
      <c r="AL627">
        <v>0.12666666666666668</v>
      </c>
      <c r="AM627">
        <v>0</v>
      </c>
      <c r="AO627">
        <v>0</v>
      </c>
      <c r="AP627">
        <v>0</v>
      </c>
      <c r="AQ627">
        <v>0.23333333333333334</v>
      </c>
      <c r="AR627">
        <v>0</v>
      </c>
      <c r="AS627">
        <v>0</v>
      </c>
      <c r="AT627">
        <v>0.23333333333333334</v>
      </c>
      <c r="AU627">
        <v>0</v>
      </c>
      <c r="AV627">
        <v>0</v>
      </c>
      <c r="AX627" s="1" t="s">
        <v>1563</v>
      </c>
      <c r="AY627">
        <v>63.9</v>
      </c>
      <c r="AZ627">
        <v>17.829999900000001</v>
      </c>
      <c r="BA627">
        <v>0.42666666666666669</v>
      </c>
      <c r="BB627">
        <v>0.42</v>
      </c>
      <c r="BC627">
        <v>0</v>
      </c>
      <c r="BI627">
        <v>0.12166666666666667</v>
      </c>
      <c r="BJ627">
        <v>0</v>
      </c>
      <c r="BK627">
        <v>0.54833333333333334</v>
      </c>
      <c r="BM627">
        <v>7.8333333333333338E-2</v>
      </c>
      <c r="BN627" s="1" t="s">
        <v>2621</v>
      </c>
      <c r="BO627" s="1" t="s">
        <v>3361</v>
      </c>
      <c r="BP627" s="1" t="s">
        <v>525</v>
      </c>
      <c r="BQ627" s="1" t="s">
        <v>526</v>
      </c>
      <c r="BR627" s="1" t="s">
        <v>525</v>
      </c>
      <c r="BS627" s="1" t="s">
        <v>526</v>
      </c>
      <c r="BT627">
        <v>156</v>
      </c>
      <c r="BU627" s="1" t="s">
        <v>1167</v>
      </c>
      <c r="BV627" s="1" t="s">
        <v>398</v>
      </c>
      <c r="BW627" s="1" t="s">
        <v>439</v>
      </c>
      <c r="BX627" s="1" t="s">
        <v>2063</v>
      </c>
      <c r="BY627" s="1" t="s">
        <v>2064</v>
      </c>
      <c r="BZ627" s="1" t="s">
        <v>2056</v>
      </c>
      <c r="CA627" s="1" t="s">
        <v>2051</v>
      </c>
      <c r="CB627" s="1"/>
      <c r="CC627" s="1"/>
      <c r="CD627">
        <v>0</v>
      </c>
      <c r="CF627" s="1" t="s">
        <v>395</v>
      </c>
      <c r="CG627">
        <v>1</v>
      </c>
      <c r="CH627" s="1" t="s">
        <v>2621</v>
      </c>
      <c r="CI627" s="1" t="s">
        <v>640</v>
      </c>
      <c r="CJ627" t="b">
        <v>0</v>
      </c>
      <c r="CK627" t="b">
        <v>0</v>
      </c>
      <c r="CL627" t="b">
        <v>0</v>
      </c>
      <c r="CM627" t="b">
        <v>0</v>
      </c>
      <c r="CN627">
        <v>0</v>
      </c>
      <c r="CO627" t="b">
        <v>1</v>
      </c>
      <c r="CP627">
        <v>0.40147292600000001</v>
      </c>
      <c r="CT627">
        <v>5.5E-2</v>
      </c>
      <c r="CU627">
        <v>0</v>
      </c>
      <c r="CV627">
        <v>0</v>
      </c>
      <c r="CZ627">
        <v>0.150656655</v>
      </c>
      <c r="DA627">
        <v>0</v>
      </c>
      <c r="DB627">
        <v>0</v>
      </c>
      <c r="DC627">
        <v>0</v>
      </c>
      <c r="DD627">
        <v>0</v>
      </c>
      <c r="DE627">
        <v>0</v>
      </c>
      <c r="DF627">
        <v>0.150656655</v>
      </c>
      <c r="DG627">
        <v>0</v>
      </c>
    </row>
    <row r="628" spans="1:111" x14ac:dyDescent="0.3">
      <c r="A628" s="1" t="s">
        <v>525</v>
      </c>
      <c r="B628" s="1" t="s">
        <v>526</v>
      </c>
      <c r="C628">
        <v>39</v>
      </c>
      <c r="D628" s="1" t="s">
        <v>525</v>
      </c>
      <c r="E628" s="1" t="s">
        <v>526</v>
      </c>
      <c r="F628" t="b">
        <v>1</v>
      </c>
      <c r="G628" s="1" t="s">
        <v>398</v>
      </c>
      <c r="H628">
        <v>1.0583333333333333</v>
      </c>
      <c r="I628" s="1" t="s">
        <v>3356</v>
      </c>
      <c r="J628" s="1" t="s">
        <v>788</v>
      </c>
      <c r="K628" s="1" t="s">
        <v>2063</v>
      </c>
      <c r="L628" s="1" t="s">
        <v>2064</v>
      </c>
      <c r="M628" s="1" t="s">
        <v>2056</v>
      </c>
      <c r="N628" s="1"/>
      <c r="O628" s="1" t="s">
        <v>2051</v>
      </c>
      <c r="P628">
        <v>8</v>
      </c>
      <c r="Q628">
        <v>5</v>
      </c>
      <c r="R628" t="b">
        <v>0</v>
      </c>
      <c r="T628" s="1" t="s">
        <v>395</v>
      </c>
      <c r="U628" s="1" t="s">
        <v>395</v>
      </c>
      <c r="V628" t="b">
        <v>1</v>
      </c>
      <c r="W628">
        <v>4.90196085</v>
      </c>
      <c r="X628">
        <v>1</v>
      </c>
      <c r="Y628">
        <v>1.6410718</v>
      </c>
      <c r="Z628">
        <v>0.10666666666666667</v>
      </c>
      <c r="AA628">
        <v>0</v>
      </c>
      <c r="AB628">
        <v>0</v>
      </c>
      <c r="AC628">
        <v>0</v>
      </c>
      <c r="AD628">
        <v>0</v>
      </c>
      <c r="AE628">
        <v>0</v>
      </c>
      <c r="AF628">
        <v>0</v>
      </c>
      <c r="AG628">
        <v>0</v>
      </c>
      <c r="AH628">
        <v>0</v>
      </c>
      <c r="AI628">
        <v>0</v>
      </c>
      <c r="AJ628">
        <v>0</v>
      </c>
      <c r="AK628">
        <v>1.6410718</v>
      </c>
      <c r="AL628">
        <v>0.12666666666666668</v>
      </c>
      <c r="AM628">
        <v>0</v>
      </c>
      <c r="AO628">
        <v>0</v>
      </c>
      <c r="AP628">
        <v>0</v>
      </c>
      <c r="AQ628">
        <v>0.23333333333333334</v>
      </c>
      <c r="AR628">
        <v>0</v>
      </c>
      <c r="AS628">
        <v>0</v>
      </c>
      <c r="AT628">
        <v>0.23333333333333334</v>
      </c>
      <c r="AU628">
        <v>0</v>
      </c>
      <c r="AV628">
        <v>0</v>
      </c>
      <c r="AX628" s="1" t="s">
        <v>1563</v>
      </c>
      <c r="AY628">
        <v>63.9</v>
      </c>
      <c r="AZ628">
        <v>17.829999900000001</v>
      </c>
      <c r="BA628">
        <v>0.42666666666666669</v>
      </c>
      <c r="BB628">
        <v>0.42</v>
      </c>
      <c r="BC628">
        <v>0</v>
      </c>
      <c r="BI628">
        <v>0.12166666666666667</v>
      </c>
      <c r="BJ628">
        <v>0</v>
      </c>
      <c r="BK628">
        <v>0.54833333333333334</v>
      </c>
      <c r="BM628">
        <v>7.8333333333333338E-2</v>
      </c>
      <c r="BN628" s="1" t="s">
        <v>2621</v>
      </c>
      <c r="BO628" s="1" t="s">
        <v>3362</v>
      </c>
      <c r="BP628" s="1" t="s">
        <v>525</v>
      </c>
      <c r="BQ628" s="1" t="s">
        <v>526</v>
      </c>
      <c r="BR628" s="1" t="s">
        <v>525</v>
      </c>
      <c r="BS628" s="1" t="s">
        <v>526</v>
      </c>
      <c r="BT628">
        <v>157</v>
      </c>
      <c r="BU628" s="1" t="s">
        <v>1169</v>
      </c>
      <c r="BV628" s="1" t="s">
        <v>398</v>
      </c>
      <c r="BW628" s="1" t="s">
        <v>425</v>
      </c>
      <c r="BX628" s="1" t="s">
        <v>2063</v>
      </c>
      <c r="BY628" s="1" t="s">
        <v>2064</v>
      </c>
      <c r="BZ628" s="1" t="s">
        <v>2056</v>
      </c>
      <c r="CA628" s="1" t="s">
        <v>2051</v>
      </c>
      <c r="CB628" s="1"/>
      <c r="CC628" s="1"/>
      <c r="CD628">
        <v>0</v>
      </c>
      <c r="CF628" s="1" t="s">
        <v>395</v>
      </c>
      <c r="CG628">
        <v>0</v>
      </c>
      <c r="CH628" s="1" t="s">
        <v>2621</v>
      </c>
      <c r="CI628" s="1" t="s">
        <v>640</v>
      </c>
      <c r="CJ628" t="b">
        <v>0</v>
      </c>
      <c r="CK628" t="b">
        <v>0</v>
      </c>
      <c r="CL628" t="b">
        <v>0</v>
      </c>
      <c r="CM628" t="b">
        <v>0</v>
      </c>
      <c r="CN628">
        <v>0</v>
      </c>
      <c r="CO628" t="b">
        <v>1</v>
      </c>
      <c r="CP628">
        <v>0.19024059199999999</v>
      </c>
      <c r="CT628">
        <v>2.6666666666666668E-2</v>
      </c>
      <c r="CU628">
        <v>0</v>
      </c>
      <c r="CV628">
        <v>0</v>
      </c>
      <c r="CZ628">
        <v>9.80748907E-2</v>
      </c>
      <c r="DA628">
        <v>0</v>
      </c>
      <c r="DB628">
        <v>0</v>
      </c>
      <c r="DC628">
        <v>0</v>
      </c>
      <c r="DD628">
        <v>0</v>
      </c>
      <c r="DE628">
        <v>0</v>
      </c>
      <c r="DF628">
        <v>9.80748907E-2</v>
      </c>
      <c r="DG628">
        <v>0</v>
      </c>
    </row>
    <row r="629" spans="1:111" x14ac:dyDescent="0.3">
      <c r="A629" s="1" t="s">
        <v>525</v>
      </c>
      <c r="B629" s="1" t="s">
        <v>526</v>
      </c>
      <c r="C629">
        <v>39</v>
      </c>
      <c r="D629" s="1" t="s">
        <v>525</v>
      </c>
      <c r="E629" s="1" t="s">
        <v>526</v>
      </c>
      <c r="F629" t="b">
        <v>1</v>
      </c>
      <c r="G629" s="1" t="s">
        <v>398</v>
      </c>
      <c r="H629">
        <v>1.0583333333333333</v>
      </c>
      <c r="I629" s="1" t="s">
        <v>3356</v>
      </c>
      <c r="J629" s="1" t="s">
        <v>788</v>
      </c>
      <c r="K629" s="1" t="s">
        <v>2063</v>
      </c>
      <c r="L629" s="1" t="s">
        <v>2064</v>
      </c>
      <c r="M629" s="1" t="s">
        <v>2056</v>
      </c>
      <c r="N629" s="1"/>
      <c r="O629" s="1" t="s">
        <v>2051</v>
      </c>
      <c r="P629">
        <v>8</v>
      </c>
      <c r="Q629">
        <v>5</v>
      </c>
      <c r="R629" t="b">
        <v>0</v>
      </c>
      <c r="T629" s="1" t="s">
        <v>395</v>
      </c>
      <c r="U629" s="1" t="s">
        <v>395</v>
      </c>
      <c r="V629" t="b">
        <v>1</v>
      </c>
      <c r="W629">
        <v>4.90196085</v>
      </c>
      <c r="X629">
        <v>1</v>
      </c>
      <c r="Y629">
        <v>1.6410718</v>
      </c>
      <c r="Z629">
        <v>0.10666666666666667</v>
      </c>
      <c r="AA629">
        <v>0</v>
      </c>
      <c r="AB629">
        <v>0</v>
      </c>
      <c r="AC629">
        <v>0</v>
      </c>
      <c r="AD629">
        <v>0</v>
      </c>
      <c r="AE629">
        <v>0</v>
      </c>
      <c r="AF629">
        <v>0</v>
      </c>
      <c r="AG629">
        <v>0</v>
      </c>
      <c r="AH629">
        <v>0</v>
      </c>
      <c r="AI629">
        <v>0</v>
      </c>
      <c r="AJ629">
        <v>0</v>
      </c>
      <c r="AK629">
        <v>1.6410718</v>
      </c>
      <c r="AL629">
        <v>0.12666666666666668</v>
      </c>
      <c r="AM629">
        <v>0</v>
      </c>
      <c r="AO629">
        <v>0</v>
      </c>
      <c r="AP629">
        <v>0</v>
      </c>
      <c r="AQ629">
        <v>0.23333333333333334</v>
      </c>
      <c r="AR629">
        <v>0</v>
      </c>
      <c r="AS629">
        <v>0</v>
      </c>
      <c r="AT629">
        <v>0.23333333333333334</v>
      </c>
      <c r="AU629">
        <v>0</v>
      </c>
      <c r="AV629">
        <v>0</v>
      </c>
      <c r="AX629" s="1" t="s">
        <v>1563</v>
      </c>
      <c r="AY629">
        <v>63.9</v>
      </c>
      <c r="AZ629">
        <v>17.829999900000001</v>
      </c>
      <c r="BA629">
        <v>0.42666666666666669</v>
      </c>
      <c r="BB629">
        <v>0.42</v>
      </c>
      <c r="BC629">
        <v>0</v>
      </c>
      <c r="BI629">
        <v>0.12166666666666667</v>
      </c>
      <c r="BJ629">
        <v>0</v>
      </c>
      <c r="BK629">
        <v>0.54833333333333334</v>
      </c>
      <c r="BM629">
        <v>7.8333333333333338E-2</v>
      </c>
      <c r="BN629" s="1" t="s">
        <v>2621</v>
      </c>
      <c r="BO629" s="1" t="s">
        <v>3363</v>
      </c>
      <c r="BP629" s="1" t="s">
        <v>525</v>
      </c>
      <c r="BQ629" s="1" t="s">
        <v>526</v>
      </c>
      <c r="BR629" s="1" t="s">
        <v>525</v>
      </c>
      <c r="BS629" s="1" t="s">
        <v>526</v>
      </c>
      <c r="BT629">
        <v>158</v>
      </c>
      <c r="BU629" s="1" t="s">
        <v>1155</v>
      </c>
      <c r="BV629" s="1" t="s">
        <v>398</v>
      </c>
      <c r="BW629" s="1" t="s">
        <v>413</v>
      </c>
      <c r="BX629" s="1" t="s">
        <v>2063</v>
      </c>
      <c r="BY629" s="1" t="s">
        <v>2064</v>
      </c>
      <c r="BZ629" s="1" t="s">
        <v>2056</v>
      </c>
      <c r="CA629" s="1" t="s">
        <v>2051</v>
      </c>
      <c r="CB629" s="1"/>
      <c r="CC629" s="1"/>
      <c r="CD629">
        <v>0</v>
      </c>
      <c r="CF629" s="1" t="s">
        <v>395</v>
      </c>
      <c r="CG629">
        <v>0</v>
      </c>
      <c r="CH629" s="1" t="s">
        <v>2621</v>
      </c>
      <c r="CI629" s="1" t="s">
        <v>640</v>
      </c>
      <c r="CJ629" t="b">
        <v>0</v>
      </c>
      <c r="CK629" t="b">
        <v>0</v>
      </c>
      <c r="CL629" t="b">
        <v>0</v>
      </c>
      <c r="CM629" t="b">
        <v>0</v>
      </c>
      <c r="CN629">
        <v>0</v>
      </c>
      <c r="CO629" t="b">
        <v>1</v>
      </c>
      <c r="CP629">
        <v>0.40120840099999999</v>
      </c>
      <c r="CT629">
        <v>5.5E-2</v>
      </c>
      <c r="CU629">
        <v>0</v>
      </c>
      <c r="CV629">
        <v>0</v>
      </c>
      <c r="CZ629">
        <v>0.28058570599999999</v>
      </c>
      <c r="DA629">
        <v>0</v>
      </c>
      <c r="DB629">
        <v>0</v>
      </c>
      <c r="DC629">
        <v>0</v>
      </c>
      <c r="DD629">
        <v>0</v>
      </c>
      <c r="DE629">
        <v>0</v>
      </c>
      <c r="DF629">
        <v>0.28058570599999999</v>
      </c>
      <c r="DG629">
        <v>0</v>
      </c>
    </row>
    <row r="630" spans="1:111" x14ac:dyDescent="0.3">
      <c r="A630" s="1" t="s">
        <v>525</v>
      </c>
      <c r="B630" s="1" t="s">
        <v>526</v>
      </c>
      <c r="C630">
        <v>39</v>
      </c>
      <c r="D630" s="1" t="s">
        <v>525</v>
      </c>
      <c r="E630" s="1" t="s">
        <v>526</v>
      </c>
      <c r="F630" t="b">
        <v>1</v>
      </c>
      <c r="G630" s="1" t="s">
        <v>398</v>
      </c>
      <c r="H630">
        <v>1.0583333333333333</v>
      </c>
      <c r="I630" s="1" t="s">
        <v>3356</v>
      </c>
      <c r="J630" s="1" t="s">
        <v>788</v>
      </c>
      <c r="K630" s="1" t="s">
        <v>2063</v>
      </c>
      <c r="L630" s="1" t="s">
        <v>2064</v>
      </c>
      <c r="M630" s="1" t="s">
        <v>2056</v>
      </c>
      <c r="N630" s="1"/>
      <c r="O630" s="1" t="s">
        <v>2051</v>
      </c>
      <c r="P630">
        <v>8</v>
      </c>
      <c r="Q630">
        <v>5</v>
      </c>
      <c r="R630" t="b">
        <v>0</v>
      </c>
      <c r="T630" s="1" t="s">
        <v>395</v>
      </c>
      <c r="U630" s="1" t="s">
        <v>395</v>
      </c>
      <c r="V630" t="b">
        <v>1</v>
      </c>
      <c r="W630">
        <v>4.90196085</v>
      </c>
      <c r="X630">
        <v>1</v>
      </c>
      <c r="Y630">
        <v>1.6410718</v>
      </c>
      <c r="Z630">
        <v>0.10666666666666667</v>
      </c>
      <c r="AA630">
        <v>0</v>
      </c>
      <c r="AB630">
        <v>0</v>
      </c>
      <c r="AC630">
        <v>0</v>
      </c>
      <c r="AD630">
        <v>0</v>
      </c>
      <c r="AE630">
        <v>0</v>
      </c>
      <c r="AF630">
        <v>0</v>
      </c>
      <c r="AG630">
        <v>0</v>
      </c>
      <c r="AH630">
        <v>0</v>
      </c>
      <c r="AI630">
        <v>0</v>
      </c>
      <c r="AJ630">
        <v>0</v>
      </c>
      <c r="AK630">
        <v>1.6410718</v>
      </c>
      <c r="AL630">
        <v>0.12666666666666668</v>
      </c>
      <c r="AM630">
        <v>0</v>
      </c>
      <c r="AO630">
        <v>0</v>
      </c>
      <c r="AP630">
        <v>0</v>
      </c>
      <c r="AQ630">
        <v>0.23333333333333334</v>
      </c>
      <c r="AR630">
        <v>0</v>
      </c>
      <c r="AS630">
        <v>0</v>
      </c>
      <c r="AT630">
        <v>0.23333333333333334</v>
      </c>
      <c r="AU630">
        <v>0</v>
      </c>
      <c r="AV630">
        <v>0</v>
      </c>
      <c r="AX630" s="1" t="s">
        <v>1563</v>
      </c>
      <c r="AY630">
        <v>63.9</v>
      </c>
      <c r="AZ630">
        <v>17.829999900000001</v>
      </c>
      <c r="BA630">
        <v>0.42666666666666669</v>
      </c>
      <c r="BB630">
        <v>0.42</v>
      </c>
      <c r="BC630">
        <v>0</v>
      </c>
      <c r="BI630">
        <v>0.12166666666666667</v>
      </c>
      <c r="BJ630">
        <v>0</v>
      </c>
      <c r="BK630">
        <v>0.54833333333333334</v>
      </c>
      <c r="BM630">
        <v>7.8333333333333338E-2</v>
      </c>
      <c r="BN630" s="1" t="s">
        <v>2621</v>
      </c>
      <c r="BO630" s="1" t="s">
        <v>3364</v>
      </c>
      <c r="BP630" s="1" t="s">
        <v>525</v>
      </c>
      <c r="BQ630" s="1" t="s">
        <v>526</v>
      </c>
      <c r="BR630" s="1" t="s">
        <v>525</v>
      </c>
      <c r="BS630" s="1" t="s">
        <v>526</v>
      </c>
      <c r="BT630">
        <v>159</v>
      </c>
      <c r="BU630" s="1" t="s">
        <v>1156</v>
      </c>
      <c r="BV630" s="1" t="s">
        <v>398</v>
      </c>
      <c r="BW630" s="1" t="s">
        <v>408</v>
      </c>
      <c r="BX630" s="1" t="s">
        <v>2063</v>
      </c>
      <c r="BY630" s="1" t="s">
        <v>2064</v>
      </c>
      <c r="BZ630" s="1" t="s">
        <v>2056</v>
      </c>
      <c r="CA630" s="1" t="s">
        <v>2051</v>
      </c>
      <c r="CB630" s="1"/>
      <c r="CC630" s="1"/>
      <c r="CD630">
        <v>0</v>
      </c>
      <c r="CF630" s="1" t="s">
        <v>395</v>
      </c>
      <c r="CG630">
        <v>1</v>
      </c>
      <c r="CH630" s="1" t="s">
        <v>2621</v>
      </c>
      <c r="CI630" s="1" t="s">
        <v>640</v>
      </c>
      <c r="CJ630" t="b">
        <v>0</v>
      </c>
      <c r="CK630" t="b">
        <v>0</v>
      </c>
      <c r="CL630" t="b">
        <v>0</v>
      </c>
      <c r="CM630" t="b">
        <v>0</v>
      </c>
      <c r="CN630">
        <v>0</v>
      </c>
      <c r="CO630" t="b">
        <v>1</v>
      </c>
      <c r="CP630">
        <v>0.45802983600000002</v>
      </c>
      <c r="CT630">
        <v>6.3333333333333339E-2</v>
      </c>
      <c r="CU630">
        <v>0</v>
      </c>
      <c r="CV630">
        <v>0</v>
      </c>
      <c r="CZ630">
        <v>0.24020717999999999</v>
      </c>
      <c r="DA630">
        <v>0</v>
      </c>
      <c r="DB630">
        <v>0</v>
      </c>
      <c r="DC630">
        <v>0</v>
      </c>
      <c r="DD630">
        <v>0</v>
      </c>
      <c r="DE630">
        <v>0</v>
      </c>
      <c r="DF630">
        <v>0.24020717999999999</v>
      </c>
      <c r="DG630">
        <v>0</v>
      </c>
    </row>
    <row r="631" spans="1:111" x14ac:dyDescent="0.3">
      <c r="A631" s="1" t="s">
        <v>525</v>
      </c>
      <c r="B631" s="1" t="s">
        <v>526</v>
      </c>
      <c r="C631">
        <v>105</v>
      </c>
      <c r="D631" s="1" t="s">
        <v>525</v>
      </c>
      <c r="E631" s="1" t="s">
        <v>526</v>
      </c>
      <c r="F631" t="b">
        <v>1</v>
      </c>
      <c r="G631" s="1" t="s">
        <v>398</v>
      </c>
      <c r="H631">
        <v>0.89</v>
      </c>
      <c r="I631" s="1" t="s">
        <v>3365</v>
      </c>
      <c r="J631" s="1" t="s">
        <v>2940</v>
      </c>
      <c r="K631" s="1" t="s">
        <v>3252</v>
      </c>
      <c r="L631" s="1" t="s">
        <v>1577</v>
      </c>
      <c r="M631" s="1" t="s">
        <v>2056</v>
      </c>
      <c r="N631" s="1"/>
      <c r="O631" s="1" t="s">
        <v>2051</v>
      </c>
      <c r="P631">
        <v>5</v>
      </c>
      <c r="Q631">
        <v>4</v>
      </c>
      <c r="R631" t="b">
        <v>1</v>
      </c>
      <c r="T631" s="1" t="s">
        <v>411</v>
      </c>
      <c r="U631" s="1" t="s">
        <v>395</v>
      </c>
      <c r="V631" t="b">
        <v>1</v>
      </c>
      <c r="W631">
        <v>7.0140280700000002</v>
      </c>
      <c r="X631">
        <v>1</v>
      </c>
      <c r="Y631">
        <v>1.2949832699999999</v>
      </c>
      <c r="Z631">
        <v>8.3333333333333329E-2</v>
      </c>
      <c r="AA631">
        <v>0</v>
      </c>
      <c r="AB631">
        <v>0</v>
      </c>
      <c r="AC631">
        <v>0</v>
      </c>
      <c r="AD631">
        <v>0</v>
      </c>
      <c r="AE631">
        <v>0</v>
      </c>
      <c r="AF631">
        <v>0</v>
      </c>
      <c r="AG631">
        <v>0</v>
      </c>
      <c r="AH631">
        <v>0</v>
      </c>
      <c r="AI631">
        <v>0</v>
      </c>
      <c r="AJ631">
        <v>0</v>
      </c>
      <c r="AK631">
        <v>1.2949832699999999</v>
      </c>
      <c r="AL631">
        <v>0.1</v>
      </c>
      <c r="AM631">
        <v>0</v>
      </c>
      <c r="AO631">
        <v>0</v>
      </c>
      <c r="AP631">
        <v>0</v>
      </c>
      <c r="AQ631">
        <v>0.18333333333333332</v>
      </c>
      <c r="AR631">
        <v>0</v>
      </c>
      <c r="AS631">
        <v>0</v>
      </c>
      <c r="AT631">
        <v>0.18333333333333332</v>
      </c>
      <c r="AU631">
        <v>0</v>
      </c>
      <c r="AV631">
        <v>0</v>
      </c>
      <c r="AX631" s="1" t="s">
        <v>1563</v>
      </c>
      <c r="AY631">
        <v>194</v>
      </c>
      <c r="AZ631">
        <v>13.9130001</v>
      </c>
      <c r="BA631">
        <v>0.39666666666666667</v>
      </c>
      <c r="BB631">
        <v>0.30166666666666669</v>
      </c>
      <c r="BC631">
        <v>0</v>
      </c>
      <c r="BI631">
        <v>0.11666666666666667</v>
      </c>
      <c r="BJ631">
        <v>0</v>
      </c>
      <c r="BK631">
        <v>0.51333333333333331</v>
      </c>
      <c r="BM631">
        <v>6.3333333333333339E-2</v>
      </c>
      <c r="BN631" s="1" t="s">
        <v>2621</v>
      </c>
      <c r="BO631" s="1" t="s">
        <v>3366</v>
      </c>
      <c r="BP631" s="1" t="s">
        <v>525</v>
      </c>
      <c r="BQ631" s="1" t="s">
        <v>526</v>
      </c>
      <c r="BR631" s="1" t="s">
        <v>525</v>
      </c>
      <c r="BS631" s="1" t="s">
        <v>526</v>
      </c>
      <c r="BT631">
        <v>384</v>
      </c>
      <c r="BU631" s="1" t="s">
        <v>969</v>
      </c>
      <c r="BV631" s="1" t="s">
        <v>398</v>
      </c>
      <c r="BW631" s="1" t="s">
        <v>413</v>
      </c>
      <c r="BX631" s="1" t="s">
        <v>3252</v>
      </c>
      <c r="BY631" s="1" t="s">
        <v>1577</v>
      </c>
      <c r="BZ631" s="1" t="s">
        <v>2056</v>
      </c>
      <c r="CA631" s="1" t="s">
        <v>2051</v>
      </c>
      <c r="CB631" s="1"/>
      <c r="CC631" s="1"/>
      <c r="CD631">
        <v>0</v>
      </c>
      <c r="CF631" s="1" t="s">
        <v>395</v>
      </c>
      <c r="CG631">
        <v>1</v>
      </c>
      <c r="CH631" s="1" t="s">
        <v>2621</v>
      </c>
      <c r="CI631" s="1" t="s">
        <v>640</v>
      </c>
      <c r="CJ631" t="b">
        <v>0</v>
      </c>
      <c r="CK631" t="b">
        <v>0</v>
      </c>
      <c r="CL631" t="b">
        <v>0</v>
      </c>
      <c r="CM631" t="b">
        <v>0</v>
      </c>
      <c r="CN631">
        <v>0</v>
      </c>
      <c r="CO631" t="b">
        <v>1</v>
      </c>
      <c r="CP631">
        <v>0.46478366900000001</v>
      </c>
      <c r="CT631">
        <v>6.5000000000000002E-2</v>
      </c>
      <c r="CU631">
        <v>0</v>
      </c>
      <c r="CV631">
        <v>0</v>
      </c>
      <c r="CZ631">
        <v>0.27358674999999999</v>
      </c>
      <c r="DA631">
        <v>0</v>
      </c>
      <c r="DB631">
        <v>0</v>
      </c>
      <c r="DC631">
        <v>0</v>
      </c>
      <c r="DD631">
        <v>0</v>
      </c>
      <c r="DE631">
        <v>0</v>
      </c>
      <c r="DF631">
        <v>0.27358674999999999</v>
      </c>
      <c r="DG631">
        <v>0</v>
      </c>
    </row>
    <row r="632" spans="1:111" x14ac:dyDescent="0.3">
      <c r="A632" s="1" t="s">
        <v>525</v>
      </c>
      <c r="B632" s="1" t="s">
        <v>526</v>
      </c>
      <c r="C632">
        <v>105</v>
      </c>
      <c r="D632" s="1" t="s">
        <v>525</v>
      </c>
      <c r="E632" s="1" t="s">
        <v>526</v>
      </c>
      <c r="F632" t="b">
        <v>1</v>
      </c>
      <c r="G632" s="1" t="s">
        <v>398</v>
      </c>
      <c r="H632">
        <v>0.89</v>
      </c>
      <c r="I632" s="1" t="s">
        <v>3365</v>
      </c>
      <c r="J632" s="1" t="s">
        <v>2940</v>
      </c>
      <c r="K632" s="1" t="s">
        <v>3252</v>
      </c>
      <c r="L632" s="1" t="s">
        <v>1577</v>
      </c>
      <c r="M632" s="1" t="s">
        <v>2056</v>
      </c>
      <c r="N632" s="1"/>
      <c r="O632" s="1" t="s">
        <v>2051</v>
      </c>
      <c r="P632">
        <v>5</v>
      </c>
      <c r="Q632">
        <v>4</v>
      </c>
      <c r="R632" t="b">
        <v>1</v>
      </c>
      <c r="T632" s="1" t="s">
        <v>411</v>
      </c>
      <c r="U632" s="1" t="s">
        <v>395</v>
      </c>
      <c r="V632" t="b">
        <v>1</v>
      </c>
      <c r="W632">
        <v>7.0140280700000002</v>
      </c>
      <c r="X632">
        <v>1</v>
      </c>
      <c r="Y632">
        <v>1.2949832699999999</v>
      </c>
      <c r="Z632">
        <v>8.3333333333333329E-2</v>
      </c>
      <c r="AA632">
        <v>0</v>
      </c>
      <c r="AB632">
        <v>0</v>
      </c>
      <c r="AC632">
        <v>0</v>
      </c>
      <c r="AD632">
        <v>0</v>
      </c>
      <c r="AE632">
        <v>0</v>
      </c>
      <c r="AF632">
        <v>0</v>
      </c>
      <c r="AG632">
        <v>0</v>
      </c>
      <c r="AH632">
        <v>0</v>
      </c>
      <c r="AI632">
        <v>0</v>
      </c>
      <c r="AJ632">
        <v>0</v>
      </c>
      <c r="AK632">
        <v>1.2949832699999999</v>
      </c>
      <c r="AL632">
        <v>0.1</v>
      </c>
      <c r="AM632">
        <v>0</v>
      </c>
      <c r="AO632">
        <v>0</v>
      </c>
      <c r="AP632">
        <v>0</v>
      </c>
      <c r="AQ632">
        <v>0.18333333333333332</v>
      </c>
      <c r="AR632">
        <v>0</v>
      </c>
      <c r="AS632">
        <v>0</v>
      </c>
      <c r="AT632">
        <v>0.18333333333333332</v>
      </c>
      <c r="AU632">
        <v>0</v>
      </c>
      <c r="AV632">
        <v>0</v>
      </c>
      <c r="AX632" s="1" t="s">
        <v>1563</v>
      </c>
      <c r="AY632">
        <v>194</v>
      </c>
      <c r="AZ632">
        <v>13.9130001</v>
      </c>
      <c r="BA632">
        <v>0.39666666666666667</v>
      </c>
      <c r="BB632">
        <v>0.30166666666666669</v>
      </c>
      <c r="BC632">
        <v>0</v>
      </c>
      <c r="BI632">
        <v>0.11666666666666667</v>
      </c>
      <c r="BJ632">
        <v>0</v>
      </c>
      <c r="BK632">
        <v>0.51333333333333331</v>
      </c>
      <c r="BM632">
        <v>6.3333333333333339E-2</v>
      </c>
      <c r="BN632" s="1" t="s">
        <v>2621</v>
      </c>
      <c r="BO632" s="1" t="s">
        <v>3367</v>
      </c>
      <c r="BP632" s="1" t="s">
        <v>525</v>
      </c>
      <c r="BQ632" s="1" t="s">
        <v>526</v>
      </c>
      <c r="BR632" s="1" t="s">
        <v>525</v>
      </c>
      <c r="BS632" s="1" t="s">
        <v>526</v>
      </c>
      <c r="BT632">
        <v>387</v>
      </c>
      <c r="BU632" s="1" t="s">
        <v>967</v>
      </c>
      <c r="BV632" s="1" t="s">
        <v>398</v>
      </c>
      <c r="BW632" s="1" t="s">
        <v>408</v>
      </c>
      <c r="BX632" s="1" t="s">
        <v>3252</v>
      </c>
      <c r="BY632" s="1" t="s">
        <v>1577</v>
      </c>
      <c r="BZ632" s="1" t="s">
        <v>2056</v>
      </c>
      <c r="CA632" s="1" t="s">
        <v>2051</v>
      </c>
      <c r="CB632" s="1"/>
      <c r="CC632" s="1"/>
      <c r="CD632">
        <v>0</v>
      </c>
      <c r="CF632" s="1" t="s">
        <v>395</v>
      </c>
      <c r="CG632">
        <v>1</v>
      </c>
      <c r="CH632" s="1" t="s">
        <v>2621</v>
      </c>
      <c r="CI632" s="1" t="s">
        <v>640</v>
      </c>
      <c r="CJ632" t="b">
        <v>0</v>
      </c>
      <c r="CK632" t="b">
        <v>0</v>
      </c>
      <c r="CL632" t="b">
        <v>0</v>
      </c>
      <c r="CM632" t="b">
        <v>0</v>
      </c>
      <c r="CN632">
        <v>0</v>
      </c>
      <c r="CO632" t="b">
        <v>1</v>
      </c>
      <c r="CP632">
        <v>0.40714341399999998</v>
      </c>
      <c r="CT632">
        <v>5.6666666666666664E-2</v>
      </c>
      <c r="CU632">
        <v>0</v>
      </c>
      <c r="CV632">
        <v>0</v>
      </c>
      <c r="CZ632">
        <v>0.16429561400000001</v>
      </c>
      <c r="DA632">
        <v>0</v>
      </c>
      <c r="DB632">
        <v>0</v>
      </c>
      <c r="DC632">
        <v>0</v>
      </c>
      <c r="DD632">
        <v>0</v>
      </c>
      <c r="DE632">
        <v>0</v>
      </c>
      <c r="DF632">
        <v>0.16429561400000001</v>
      </c>
      <c r="DG632">
        <v>0</v>
      </c>
    </row>
    <row r="633" spans="1:111" x14ac:dyDescent="0.3">
      <c r="A633" s="1" t="s">
        <v>525</v>
      </c>
      <c r="B633" s="1" t="s">
        <v>526</v>
      </c>
      <c r="C633">
        <v>105</v>
      </c>
      <c r="D633" s="1" t="s">
        <v>525</v>
      </c>
      <c r="E633" s="1" t="s">
        <v>526</v>
      </c>
      <c r="F633" t="b">
        <v>1</v>
      </c>
      <c r="G633" s="1" t="s">
        <v>398</v>
      </c>
      <c r="H633">
        <v>0.89</v>
      </c>
      <c r="I633" s="1" t="s">
        <v>3365</v>
      </c>
      <c r="J633" s="1" t="s">
        <v>2940</v>
      </c>
      <c r="K633" s="1" t="s">
        <v>3252</v>
      </c>
      <c r="L633" s="1" t="s">
        <v>1577</v>
      </c>
      <c r="M633" s="1" t="s">
        <v>2056</v>
      </c>
      <c r="N633" s="1"/>
      <c r="O633" s="1" t="s">
        <v>2051</v>
      </c>
      <c r="P633">
        <v>5</v>
      </c>
      <c r="Q633">
        <v>4</v>
      </c>
      <c r="R633" t="b">
        <v>1</v>
      </c>
      <c r="T633" s="1" t="s">
        <v>411</v>
      </c>
      <c r="U633" s="1" t="s">
        <v>395</v>
      </c>
      <c r="V633" t="b">
        <v>1</v>
      </c>
      <c r="W633">
        <v>7.0140280700000002</v>
      </c>
      <c r="X633">
        <v>1</v>
      </c>
      <c r="Y633">
        <v>1.2949832699999999</v>
      </c>
      <c r="Z633">
        <v>8.3333333333333329E-2</v>
      </c>
      <c r="AA633">
        <v>0</v>
      </c>
      <c r="AB633">
        <v>0</v>
      </c>
      <c r="AC633">
        <v>0</v>
      </c>
      <c r="AD633">
        <v>0</v>
      </c>
      <c r="AE633">
        <v>0</v>
      </c>
      <c r="AF633">
        <v>0</v>
      </c>
      <c r="AG633">
        <v>0</v>
      </c>
      <c r="AH633">
        <v>0</v>
      </c>
      <c r="AI633">
        <v>0</v>
      </c>
      <c r="AJ633">
        <v>0</v>
      </c>
      <c r="AK633">
        <v>1.2949832699999999</v>
      </c>
      <c r="AL633">
        <v>0.1</v>
      </c>
      <c r="AM633">
        <v>0</v>
      </c>
      <c r="AO633">
        <v>0</v>
      </c>
      <c r="AP633">
        <v>0</v>
      </c>
      <c r="AQ633">
        <v>0.18333333333333332</v>
      </c>
      <c r="AR633">
        <v>0</v>
      </c>
      <c r="AS633">
        <v>0</v>
      </c>
      <c r="AT633">
        <v>0.18333333333333332</v>
      </c>
      <c r="AU633">
        <v>0</v>
      </c>
      <c r="AV633">
        <v>0</v>
      </c>
      <c r="AX633" s="1" t="s">
        <v>1563</v>
      </c>
      <c r="AY633">
        <v>194</v>
      </c>
      <c r="AZ633">
        <v>13.9130001</v>
      </c>
      <c r="BA633">
        <v>0.39666666666666667</v>
      </c>
      <c r="BB633">
        <v>0.30166666666666669</v>
      </c>
      <c r="BC633">
        <v>0</v>
      </c>
      <c r="BI633">
        <v>0.11666666666666667</v>
      </c>
      <c r="BJ633">
        <v>0</v>
      </c>
      <c r="BK633">
        <v>0.51333333333333331</v>
      </c>
      <c r="BM633">
        <v>6.3333333333333339E-2</v>
      </c>
      <c r="BN633" s="1" t="s">
        <v>2621</v>
      </c>
      <c r="BO633" s="1" t="s">
        <v>3368</v>
      </c>
      <c r="BP633" s="1" t="s">
        <v>525</v>
      </c>
      <c r="BQ633" s="1" t="s">
        <v>526</v>
      </c>
      <c r="BR633" s="1" t="s">
        <v>525</v>
      </c>
      <c r="BS633" s="1" t="s">
        <v>526</v>
      </c>
      <c r="BT633">
        <v>391</v>
      </c>
      <c r="BU633" s="1" t="s">
        <v>1495</v>
      </c>
      <c r="BV633" s="1" t="s">
        <v>398</v>
      </c>
      <c r="BW633" s="1" t="s">
        <v>406</v>
      </c>
      <c r="BX633" s="1" t="s">
        <v>3252</v>
      </c>
      <c r="BY633" s="1" t="s">
        <v>1577</v>
      </c>
      <c r="BZ633" s="1" t="s">
        <v>2056</v>
      </c>
      <c r="CA633" s="1" t="s">
        <v>2051</v>
      </c>
      <c r="CB633" s="1"/>
      <c r="CC633" s="1"/>
      <c r="CD633">
        <v>0</v>
      </c>
      <c r="CF633" s="1" t="s">
        <v>395</v>
      </c>
      <c r="CG633">
        <v>0</v>
      </c>
      <c r="CH633" s="1" t="s">
        <v>2621</v>
      </c>
      <c r="CI633" s="1" t="s">
        <v>640</v>
      </c>
      <c r="CJ633" t="b">
        <v>0</v>
      </c>
      <c r="CK633" t="b">
        <v>0</v>
      </c>
      <c r="CL633" t="b">
        <v>0</v>
      </c>
      <c r="CM633" t="b">
        <v>0</v>
      </c>
      <c r="CN633">
        <v>0</v>
      </c>
      <c r="CO633" t="b">
        <v>1</v>
      </c>
      <c r="CP633">
        <v>0.36711967000000001</v>
      </c>
      <c r="CT633">
        <v>0.05</v>
      </c>
      <c r="CU633">
        <v>0</v>
      </c>
      <c r="CV633">
        <v>0</v>
      </c>
      <c r="CZ633">
        <v>0.29727545399999999</v>
      </c>
      <c r="DA633">
        <v>0</v>
      </c>
      <c r="DB633">
        <v>0</v>
      </c>
      <c r="DC633">
        <v>0</v>
      </c>
      <c r="DD633">
        <v>0</v>
      </c>
      <c r="DE633">
        <v>0</v>
      </c>
      <c r="DF633">
        <v>0.29727545399999999</v>
      </c>
      <c r="DG633">
        <v>0</v>
      </c>
    </row>
    <row r="634" spans="1:111" x14ac:dyDescent="0.3">
      <c r="A634" s="1" t="s">
        <v>525</v>
      </c>
      <c r="B634" s="1" t="s">
        <v>526</v>
      </c>
      <c r="C634">
        <v>105</v>
      </c>
      <c r="D634" s="1" t="s">
        <v>525</v>
      </c>
      <c r="E634" s="1" t="s">
        <v>526</v>
      </c>
      <c r="F634" t="b">
        <v>1</v>
      </c>
      <c r="G634" s="1" t="s">
        <v>398</v>
      </c>
      <c r="H634">
        <v>0.89</v>
      </c>
      <c r="I634" s="1" t="s">
        <v>3365</v>
      </c>
      <c r="J634" s="1" t="s">
        <v>2940</v>
      </c>
      <c r="K634" s="1" t="s">
        <v>3252</v>
      </c>
      <c r="L634" s="1" t="s">
        <v>1577</v>
      </c>
      <c r="M634" s="1" t="s">
        <v>2056</v>
      </c>
      <c r="N634" s="1"/>
      <c r="O634" s="1" t="s">
        <v>2051</v>
      </c>
      <c r="P634">
        <v>5</v>
      </c>
      <c r="Q634">
        <v>4</v>
      </c>
      <c r="R634" t="b">
        <v>1</v>
      </c>
      <c r="T634" s="1" t="s">
        <v>411</v>
      </c>
      <c r="U634" s="1" t="s">
        <v>395</v>
      </c>
      <c r="V634" t="b">
        <v>1</v>
      </c>
      <c r="W634">
        <v>7.0140280700000002</v>
      </c>
      <c r="X634">
        <v>1</v>
      </c>
      <c r="Y634">
        <v>1.2949832699999999</v>
      </c>
      <c r="Z634">
        <v>8.3333333333333329E-2</v>
      </c>
      <c r="AA634">
        <v>0</v>
      </c>
      <c r="AB634">
        <v>0</v>
      </c>
      <c r="AC634">
        <v>0</v>
      </c>
      <c r="AD634">
        <v>0</v>
      </c>
      <c r="AE634">
        <v>0</v>
      </c>
      <c r="AF634">
        <v>0</v>
      </c>
      <c r="AG634">
        <v>0</v>
      </c>
      <c r="AH634">
        <v>0</v>
      </c>
      <c r="AI634">
        <v>0</v>
      </c>
      <c r="AJ634">
        <v>0</v>
      </c>
      <c r="AK634">
        <v>1.2949832699999999</v>
      </c>
      <c r="AL634">
        <v>0.1</v>
      </c>
      <c r="AM634">
        <v>0</v>
      </c>
      <c r="AO634">
        <v>0</v>
      </c>
      <c r="AP634">
        <v>0</v>
      </c>
      <c r="AQ634">
        <v>0.18333333333333332</v>
      </c>
      <c r="AR634">
        <v>0</v>
      </c>
      <c r="AS634">
        <v>0</v>
      </c>
      <c r="AT634">
        <v>0.18333333333333332</v>
      </c>
      <c r="AU634">
        <v>0</v>
      </c>
      <c r="AV634">
        <v>0</v>
      </c>
      <c r="AX634" s="1" t="s">
        <v>1563</v>
      </c>
      <c r="AY634">
        <v>194</v>
      </c>
      <c r="AZ634">
        <v>13.9130001</v>
      </c>
      <c r="BA634">
        <v>0.39666666666666667</v>
      </c>
      <c r="BB634">
        <v>0.30166666666666669</v>
      </c>
      <c r="BC634">
        <v>0</v>
      </c>
      <c r="BI634">
        <v>0.11666666666666667</v>
      </c>
      <c r="BJ634">
        <v>0</v>
      </c>
      <c r="BK634">
        <v>0.51333333333333331</v>
      </c>
      <c r="BM634">
        <v>6.3333333333333339E-2</v>
      </c>
      <c r="BN634" s="1" t="s">
        <v>2621</v>
      </c>
      <c r="BO634" s="1" t="s">
        <v>3369</v>
      </c>
      <c r="BP634" s="1" t="s">
        <v>525</v>
      </c>
      <c r="BQ634" s="1" t="s">
        <v>526</v>
      </c>
      <c r="BR634" s="1" t="s">
        <v>525</v>
      </c>
      <c r="BS634" s="1" t="s">
        <v>526</v>
      </c>
      <c r="BT634">
        <v>393</v>
      </c>
      <c r="BU634" s="1" t="s">
        <v>971</v>
      </c>
      <c r="BV634" s="1" t="s">
        <v>398</v>
      </c>
      <c r="BW634" s="1" t="s">
        <v>600</v>
      </c>
      <c r="BX634" s="1" t="s">
        <v>3252</v>
      </c>
      <c r="BY634" s="1" t="s">
        <v>1577</v>
      </c>
      <c r="BZ634" s="1" t="s">
        <v>2056</v>
      </c>
      <c r="CA634" s="1" t="s">
        <v>2051</v>
      </c>
      <c r="CB634" s="1"/>
      <c r="CC634" s="1"/>
      <c r="CD634">
        <v>0</v>
      </c>
      <c r="CF634" s="1" t="s">
        <v>395</v>
      </c>
      <c r="CG634">
        <v>1</v>
      </c>
      <c r="CH634" s="1" t="s">
        <v>2621</v>
      </c>
      <c r="CI634" s="1" t="s">
        <v>640</v>
      </c>
      <c r="CJ634" t="b">
        <v>0</v>
      </c>
      <c r="CK634" t="b">
        <v>0</v>
      </c>
      <c r="CL634" t="b">
        <v>0</v>
      </c>
      <c r="CM634" t="b">
        <v>0</v>
      </c>
      <c r="CN634">
        <v>0</v>
      </c>
      <c r="CO634" t="b">
        <v>1</v>
      </c>
      <c r="CP634">
        <v>0.38685914900000001</v>
      </c>
      <c r="CT634">
        <v>5.3333333333333337E-2</v>
      </c>
      <c r="CU634">
        <v>0</v>
      </c>
      <c r="CV634">
        <v>0</v>
      </c>
      <c r="CZ634">
        <v>0.13154417299999999</v>
      </c>
      <c r="DA634">
        <v>0</v>
      </c>
      <c r="DB634">
        <v>0</v>
      </c>
      <c r="DC634">
        <v>0</v>
      </c>
      <c r="DD634">
        <v>0</v>
      </c>
      <c r="DE634">
        <v>0</v>
      </c>
      <c r="DF634">
        <v>0.13154417299999999</v>
      </c>
      <c r="DG634">
        <v>0</v>
      </c>
    </row>
    <row r="635" spans="1:111" x14ac:dyDescent="0.3">
      <c r="A635" s="1" t="s">
        <v>525</v>
      </c>
      <c r="B635" s="1" t="s">
        <v>526</v>
      </c>
      <c r="C635">
        <v>105</v>
      </c>
      <c r="D635" s="1" t="s">
        <v>525</v>
      </c>
      <c r="E635" s="1" t="s">
        <v>526</v>
      </c>
      <c r="F635" t="b">
        <v>1</v>
      </c>
      <c r="G635" s="1" t="s">
        <v>398</v>
      </c>
      <c r="H635">
        <v>0.89</v>
      </c>
      <c r="I635" s="1" t="s">
        <v>3365</v>
      </c>
      <c r="J635" s="1" t="s">
        <v>2940</v>
      </c>
      <c r="K635" s="1" t="s">
        <v>3252</v>
      </c>
      <c r="L635" s="1" t="s">
        <v>1577</v>
      </c>
      <c r="M635" s="1" t="s">
        <v>2056</v>
      </c>
      <c r="N635" s="1"/>
      <c r="O635" s="1" t="s">
        <v>2051</v>
      </c>
      <c r="P635">
        <v>5</v>
      </c>
      <c r="Q635">
        <v>4</v>
      </c>
      <c r="R635" t="b">
        <v>1</v>
      </c>
      <c r="T635" s="1" t="s">
        <v>411</v>
      </c>
      <c r="U635" s="1" t="s">
        <v>395</v>
      </c>
      <c r="V635" t="b">
        <v>1</v>
      </c>
      <c r="W635">
        <v>7.0140280700000002</v>
      </c>
      <c r="X635">
        <v>1</v>
      </c>
      <c r="Y635">
        <v>1.2949832699999999</v>
      </c>
      <c r="Z635">
        <v>8.3333333333333329E-2</v>
      </c>
      <c r="AA635">
        <v>0</v>
      </c>
      <c r="AB635">
        <v>0</v>
      </c>
      <c r="AC635">
        <v>0</v>
      </c>
      <c r="AD635">
        <v>0</v>
      </c>
      <c r="AE635">
        <v>0</v>
      </c>
      <c r="AF635">
        <v>0</v>
      </c>
      <c r="AG635">
        <v>0</v>
      </c>
      <c r="AH635">
        <v>0</v>
      </c>
      <c r="AI635">
        <v>0</v>
      </c>
      <c r="AJ635">
        <v>0</v>
      </c>
      <c r="AK635">
        <v>1.2949832699999999</v>
      </c>
      <c r="AL635">
        <v>0.1</v>
      </c>
      <c r="AM635">
        <v>0</v>
      </c>
      <c r="AO635">
        <v>0</v>
      </c>
      <c r="AP635">
        <v>0</v>
      </c>
      <c r="AQ635">
        <v>0.18333333333333332</v>
      </c>
      <c r="AR635">
        <v>0</v>
      </c>
      <c r="AS635">
        <v>0</v>
      </c>
      <c r="AT635">
        <v>0.18333333333333332</v>
      </c>
      <c r="AU635">
        <v>0</v>
      </c>
      <c r="AV635">
        <v>0</v>
      </c>
      <c r="AX635" s="1" t="s">
        <v>1563</v>
      </c>
      <c r="AY635">
        <v>194</v>
      </c>
      <c r="AZ635">
        <v>13.9130001</v>
      </c>
      <c r="BA635">
        <v>0.39666666666666667</v>
      </c>
      <c r="BB635">
        <v>0.30166666666666669</v>
      </c>
      <c r="BC635">
        <v>0</v>
      </c>
      <c r="BI635">
        <v>0.11666666666666667</v>
      </c>
      <c r="BJ635">
        <v>0</v>
      </c>
      <c r="BK635">
        <v>0.51333333333333331</v>
      </c>
      <c r="BM635">
        <v>6.3333333333333339E-2</v>
      </c>
      <c r="BN635" s="1" t="s">
        <v>2621</v>
      </c>
      <c r="BO635" s="1" t="s">
        <v>3370</v>
      </c>
      <c r="BP635" s="1" t="s">
        <v>525</v>
      </c>
      <c r="BQ635" s="1" t="s">
        <v>526</v>
      </c>
      <c r="BR635" s="1" t="s">
        <v>525</v>
      </c>
      <c r="BS635" s="1" t="s">
        <v>526</v>
      </c>
      <c r="BT635">
        <v>394</v>
      </c>
      <c r="BU635" s="1" t="s">
        <v>970</v>
      </c>
      <c r="BV635" s="1" t="s">
        <v>398</v>
      </c>
      <c r="BW635" s="1" t="s">
        <v>402</v>
      </c>
      <c r="BX635" s="1" t="s">
        <v>3252</v>
      </c>
      <c r="BY635" s="1" t="s">
        <v>1577</v>
      </c>
      <c r="BZ635" s="1" t="s">
        <v>2056</v>
      </c>
      <c r="CA635" s="1" t="s">
        <v>2051</v>
      </c>
      <c r="CB635" s="1"/>
      <c r="CC635" s="1"/>
      <c r="CD635">
        <v>0</v>
      </c>
      <c r="CF635" s="1" t="s">
        <v>395</v>
      </c>
      <c r="CG635">
        <v>1</v>
      </c>
      <c r="CH635" s="1" t="s">
        <v>2621</v>
      </c>
      <c r="CI635" s="1" t="s">
        <v>640</v>
      </c>
      <c r="CJ635" t="b">
        <v>0</v>
      </c>
      <c r="CK635" t="b">
        <v>0</v>
      </c>
      <c r="CL635" t="b">
        <v>0</v>
      </c>
      <c r="CM635" t="b">
        <v>0</v>
      </c>
      <c r="CN635">
        <v>0</v>
      </c>
      <c r="CO635" t="b">
        <v>1</v>
      </c>
      <c r="CP635">
        <v>0.54344731599999996</v>
      </c>
      <c r="CT635">
        <v>7.4999999999999997E-2</v>
      </c>
      <c r="CU635">
        <v>0</v>
      </c>
      <c r="CV635">
        <v>0</v>
      </c>
      <c r="CZ635">
        <v>0.42828127700000002</v>
      </c>
      <c r="DA635">
        <v>0</v>
      </c>
      <c r="DB635">
        <v>0</v>
      </c>
      <c r="DC635">
        <v>0</v>
      </c>
      <c r="DD635">
        <v>0</v>
      </c>
      <c r="DE635">
        <v>0</v>
      </c>
      <c r="DF635">
        <v>0.42828127700000002</v>
      </c>
      <c r="DG635">
        <v>0</v>
      </c>
    </row>
    <row r="636" spans="1:111" x14ac:dyDescent="0.3">
      <c r="A636" s="1" t="s">
        <v>525</v>
      </c>
      <c r="B636" s="1" t="s">
        <v>526</v>
      </c>
      <c r="C636">
        <v>54</v>
      </c>
      <c r="D636" s="1" t="s">
        <v>525</v>
      </c>
      <c r="E636" s="1" t="s">
        <v>526</v>
      </c>
      <c r="F636" t="b">
        <v>1</v>
      </c>
      <c r="G636" s="1" t="s">
        <v>398</v>
      </c>
      <c r="H636">
        <v>0.55000000000000004</v>
      </c>
      <c r="I636" s="1" t="s">
        <v>3371</v>
      </c>
      <c r="J636" s="1" t="s">
        <v>800</v>
      </c>
      <c r="K636" s="1" t="s">
        <v>3372</v>
      </c>
      <c r="L636" s="1" t="s">
        <v>741</v>
      </c>
      <c r="M636" s="1" t="s">
        <v>2056</v>
      </c>
      <c r="N636" s="1"/>
      <c r="O636" s="1" t="s">
        <v>2051</v>
      </c>
      <c r="P636">
        <v>4</v>
      </c>
      <c r="Q636">
        <v>4</v>
      </c>
      <c r="R636" t="b">
        <v>0</v>
      </c>
      <c r="T636" s="1" t="s">
        <v>395</v>
      </c>
      <c r="U636" s="1" t="s">
        <v>395</v>
      </c>
      <c r="V636" t="b">
        <v>1</v>
      </c>
      <c r="W636">
        <v>5.5741357799999998</v>
      </c>
      <c r="X636">
        <v>1</v>
      </c>
      <c r="Y636">
        <v>0.87136799099999995</v>
      </c>
      <c r="Z636">
        <v>5.6666666666666664E-2</v>
      </c>
      <c r="AA636">
        <v>0</v>
      </c>
      <c r="AB636">
        <v>0</v>
      </c>
      <c r="AC636">
        <v>0</v>
      </c>
      <c r="AD636">
        <v>0</v>
      </c>
      <c r="AE636">
        <v>0</v>
      </c>
      <c r="AF636">
        <v>0</v>
      </c>
      <c r="AG636">
        <v>0</v>
      </c>
      <c r="AH636">
        <v>0</v>
      </c>
      <c r="AI636">
        <v>0</v>
      </c>
      <c r="AJ636">
        <v>0</v>
      </c>
      <c r="AK636">
        <v>0.87136799099999995</v>
      </c>
      <c r="AL636">
        <v>6.6666666666666666E-2</v>
      </c>
      <c r="AM636">
        <v>0</v>
      </c>
      <c r="AO636">
        <v>0</v>
      </c>
      <c r="AP636">
        <v>0</v>
      </c>
      <c r="AQ636">
        <v>0.12333333333333334</v>
      </c>
      <c r="AR636">
        <v>0</v>
      </c>
      <c r="AS636">
        <v>0</v>
      </c>
      <c r="AT636">
        <v>0.12333333333333334</v>
      </c>
      <c r="AU636">
        <v>0</v>
      </c>
      <c r="AV636">
        <v>0</v>
      </c>
      <c r="AX636" s="1" t="s">
        <v>1563</v>
      </c>
      <c r="AY636">
        <v>60.1</v>
      </c>
      <c r="AZ636">
        <v>17.829999900000001</v>
      </c>
      <c r="BA636">
        <v>0.20166666666666666</v>
      </c>
      <c r="BB636">
        <v>0.26166666666666666</v>
      </c>
      <c r="BC636">
        <v>0</v>
      </c>
      <c r="BI636">
        <v>2.1666666666666667E-2</v>
      </c>
      <c r="BJ636">
        <v>0</v>
      </c>
      <c r="BK636">
        <v>0.22333333333333333</v>
      </c>
      <c r="BM636">
        <v>6.3333333333333339E-2</v>
      </c>
      <c r="BN636" s="1" t="s">
        <v>2621</v>
      </c>
      <c r="BO636" s="1" t="s">
        <v>3373</v>
      </c>
      <c r="BP636" s="1" t="s">
        <v>525</v>
      </c>
      <c r="BQ636" s="1" t="s">
        <v>526</v>
      </c>
      <c r="BR636" s="1" t="s">
        <v>525</v>
      </c>
      <c r="BS636" s="1" t="s">
        <v>526</v>
      </c>
      <c r="BT636">
        <v>219</v>
      </c>
      <c r="BU636" s="1" t="s">
        <v>1437</v>
      </c>
      <c r="BV636" s="1" t="s">
        <v>398</v>
      </c>
      <c r="BW636" s="1" t="s">
        <v>413</v>
      </c>
      <c r="BX636" s="1" t="s">
        <v>3372</v>
      </c>
      <c r="BY636" s="1" t="s">
        <v>741</v>
      </c>
      <c r="BZ636" s="1" t="s">
        <v>2056</v>
      </c>
      <c r="CA636" s="1" t="s">
        <v>2051</v>
      </c>
      <c r="CB636" s="1"/>
      <c r="CC636" s="1"/>
      <c r="CD636">
        <v>0</v>
      </c>
      <c r="CF636" s="1" t="s">
        <v>395</v>
      </c>
      <c r="CG636">
        <v>1</v>
      </c>
      <c r="CH636" s="1" t="s">
        <v>2621</v>
      </c>
      <c r="CI636" s="1" t="s">
        <v>640</v>
      </c>
      <c r="CJ636" t="b">
        <v>0</v>
      </c>
      <c r="CK636" t="b">
        <v>0</v>
      </c>
      <c r="CL636" t="b">
        <v>0</v>
      </c>
      <c r="CM636" t="b">
        <v>0</v>
      </c>
      <c r="CN636">
        <v>0</v>
      </c>
      <c r="CO636" t="b">
        <v>1</v>
      </c>
      <c r="CP636">
        <v>0.39869713800000001</v>
      </c>
      <c r="CT636">
        <v>5.5E-2</v>
      </c>
      <c r="CU636">
        <v>0</v>
      </c>
      <c r="CV636">
        <v>0</v>
      </c>
      <c r="CZ636">
        <v>0.15146422400000001</v>
      </c>
      <c r="DA636">
        <v>0</v>
      </c>
      <c r="DB636">
        <v>0</v>
      </c>
      <c r="DC636">
        <v>0</v>
      </c>
      <c r="DD636">
        <v>0</v>
      </c>
      <c r="DE636">
        <v>0</v>
      </c>
      <c r="DF636">
        <v>0.15146422400000001</v>
      </c>
      <c r="DG636">
        <v>0</v>
      </c>
    </row>
    <row r="637" spans="1:111" x14ac:dyDescent="0.3">
      <c r="A637" s="1" t="s">
        <v>525</v>
      </c>
      <c r="B637" s="1" t="s">
        <v>526</v>
      </c>
      <c r="C637">
        <v>54</v>
      </c>
      <c r="D637" s="1" t="s">
        <v>525</v>
      </c>
      <c r="E637" s="1" t="s">
        <v>526</v>
      </c>
      <c r="F637" t="b">
        <v>1</v>
      </c>
      <c r="G637" s="1" t="s">
        <v>398</v>
      </c>
      <c r="H637">
        <v>0.55000000000000004</v>
      </c>
      <c r="I637" s="1" t="s">
        <v>3371</v>
      </c>
      <c r="J637" s="1" t="s">
        <v>800</v>
      </c>
      <c r="K637" s="1" t="s">
        <v>3372</v>
      </c>
      <c r="L637" s="1" t="s">
        <v>741</v>
      </c>
      <c r="M637" s="1" t="s">
        <v>2056</v>
      </c>
      <c r="N637" s="1"/>
      <c r="O637" s="1" t="s">
        <v>2051</v>
      </c>
      <c r="P637">
        <v>4</v>
      </c>
      <c r="Q637">
        <v>4</v>
      </c>
      <c r="R637" t="b">
        <v>0</v>
      </c>
      <c r="T637" s="1" t="s">
        <v>395</v>
      </c>
      <c r="U637" s="1" t="s">
        <v>395</v>
      </c>
      <c r="V637" t="b">
        <v>1</v>
      </c>
      <c r="W637">
        <v>5.5741357799999998</v>
      </c>
      <c r="X637">
        <v>1</v>
      </c>
      <c r="Y637">
        <v>0.87136799099999995</v>
      </c>
      <c r="Z637">
        <v>5.6666666666666664E-2</v>
      </c>
      <c r="AA637">
        <v>0</v>
      </c>
      <c r="AB637">
        <v>0</v>
      </c>
      <c r="AC637">
        <v>0</v>
      </c>
      <c r="AD637">
        <v>0</v>
      </c>
      <c r="AE637">
        <v>0</v>
      </c>
      <c r="AF637">
        <v>0</v>
      </c>
      <c r="AG637">
        <v>0</v>
      </c>
      <c r="AH637">
        <v>0</v>
      </c>
      <c r="AI637">
        <v>0</v>
      </c>
      <c r="AJ637">
        <v>0</v>
      </c>
      <c r="AK637">
        <v>0.87136799099999995</v>
      </c>
      <c r="AL637">
        <v>6.6666666666666666E-2</v>
      </c>
      <c r="AM637">
        <v>0</v>
      </c>
      <c r="AO637">
        <v>0</v>
      </c>
      <c r="AP637">
        <v>0</v>
      </c>
      <c r="AQ637">
        <v>0.12333333333333334</v>
      </c>
      <c r="AR637">
        <v>0</v>
      </c>
      <c r="AS637">
        <v>0</v>
      </c>
      <c r="AT637">
        <v>0.12333333333333334</v>
      </c>
      <c r="AU637">
        <v>0</v>
      </c>
      <c r="AV637">
        <v>0</v>
      </c>
      <c r="AX637" s="1" t="s">
        <v>1563</v>
      </c>
      <c r="AY637">
        <v>60.1</v>
      </c>
      <c r="AZ637">
        <v>17.829999900000001</v>
      </c>
      <c r="BA637">
        <v>0.20166666666666666</v>
      </c>
      <c r="BB637">
        <v>0.26166666666666666</v>
      </c>
      <c r="BC637">
        <v>0</v>
      </c>
      <c r="BI637">
        <v>2.1666666666666667E-2</v>
      </c>
      <c r="BJ637">
        <v>0</v>
      </c>
      <c r="BK637">
        <v>0.22333333333333333</v>
      </c>
      <c r="BM637">
        <v>6.3333333333333339E-2</v>
      </c>
      <c r="BN637" s="1" t="s">
        <v>2621</v>
      </c>
      <c r="BO637" s="1" t="s">
        <v>3374</v>
      </c>
      <c r="BP637" s="1" t="s">
        <v>525</v>
      </c>
      <c r="BQ637" s="1" t="s">
        <v>526</v>
      </c>
      <c r="BR637" s="1" t="s">
        <v>525</v>
      </c>
      <c r="BS637" s="1" t="s">
        <v>526</v>
      </c>
      <c r="BT637">
        <v>220</v>
      </c>
      <c r="BU637" s="1" t="s">
        <v>1443</v>
      </c>
      <c r="BV637" s="1" t="s">
        <v>398</v>
      </c>
      <c r="BW637" s="1" t="s">
        <v>408</v>
      </c>
      <c r="BX637" s="1" t="s">
        <v>3372</v>
      </c>
      <c r="BY637" s="1" t="s">
        <v>741</v>
      </c>
      <c r="BZ637" s="1" t="s">
        <v>2056</v>
      </c>
      <c r="CA637" s="1" t="s">
        <v>2051</v>
      </c>
      <c r="CB637" s="1"/>
      <c r="CC637" s="1"/>
      <c r="CD637">
        <v>0</v>
      </c>
      <c r="CF637" s="1" t="s">
        <v>395</v>
      </c>
      <c r="CG637">
        <v>1</v>
      </c>
      <c r="CH637" s="1" t="s">
        <v>2621</v>
      </c>
      <c r="CI637" s="1" t="s">
        <v>640</v>
      </c>
      <c r="CJ637" t="b">
        <v>0</v>
      </c>
      <c r="CK637" t="b">
        <v>0</v>
      </c>
      <c r="CL637" t="b">
        <v>0</v>
      </c>
      <c r="CM637" t="b">
        <v>0</v>
      </c>
      <c r="CN637">
        <v>0</v>
      </c>
      <c r="CO637" t="b">
        <v>1</v>
      </c>
      <c r="CP637">
        <v>0.39780327700000001</v>
      </c>
      <c r="CT637">
        <v>5.5E-2</v>
      </c>
      <c r="CU637">
        <v>0</v>
      </c>
      <c r="CV637">
        <v>0</v>
      </c>
      <c r="CZ637">
        <v>0.16232155300000001</v>
      </c>
      <c r="DA637">
        <v>0</v>
      </c>
      <c r="DB637">
        <v>0</v>
      </c>
      <c r="DC637">
        <v>0</v>
      </c>
      <c r="DD637">
        <v>0</v>
      </c>
      <c r="DE637">
        <v>0</v>
      </c>
      <c r="DF637">
        <v>0.16232155300000001</v>
      </c>
      <c r="DG637">
        <v>0</v>
      </c>
    </row>
    <row r="638" spans="1:111" x14ac:dyDescent="0.3">
      <c r="A638" s="1" t="s">
        <v>525</v>
      </c>
      <c r="B638" s="1" t="s">
        <v>526</v>
      </c>
      <c r="C638">
        <v>54</v>
      </c>
      <c r="D638" s="1" t="s">
        <v>525</v>
      </c>
      <c r="E638" s="1" t="s">
        <v>526</v>
      </c>
      <c r="F638" t="b">
        <v>1</v>
      </c>
      <c r="G638" s="1" t="s">
        <v>398</v>
      </c>
      <c r="H638">
        <v>0.55000000000000004</v>
      </c>
      <c r="I638" s="1" t="s">
        <v>3371</v>
      </c>
      <c r="J638" s="1" t="s">
        <v>800</v>
      </c>
      <c r="K638" s="1" t="s">
        <v>3372</v>
      </c>
      <c r="L638" s="1" t="s">
        <v>741</v>
      </c>
      <c r="M638" s="1" t="s">
        <v>2056</v>
      </c>
      <c r="N638" s="1"/>
      <c r="O638" s="1" t="s">
        <v>2051</v>
      </c>
      <c r="P638">
        <v>4</v>
      </c>
      <c r="Q638">
        <v>4</v>
      </c>
      <c r="R638" t="b">
        <v>0</v>
      </c>
      <c r="T638" s="1" t="s">
        <v>395</v>
      </c>
      <c r="U638" s="1" t="s">
        <v>395</v>
      </c>
      <c r="V638" t="b">
        <v>1</v>
      </c>
      <c r="W638">
        <v>5.5741357799999998</v>
      </c>
      <c r="X638">
        <v>1</v>
      </c>
      <c r="Y638">
        <v>0.87136799099999995</v>
      </c>
      <c r="Z638">
        <v>5.6666666666666664E-2</v>
      </c>
      <c r="AA638">
        <v>0</v>
      </c>
      <c r="AB638">
        <v>0</v>
      </c>
      <c r="AC638">
        <v>0</v>
      </c>
      <c r="AD638">
        <v>0</v>
      </c>
      <c r="AE638">
        <v>0</v>
      </c>
      <c r="AF638">
        <v>0</v>
      </c>
      <c r="AG638">
        <v>0</v>
      </c>
      <c r="AH638">
        <v>0</v>
      </c>
      <c r="AI638">
        <v>0</v>
      </c>
      <c r="AJ638">
        <v>0</v>
      </c>
      <c r="AK638">
        <v>0.87136799099999995</v>
      </c>
      <c r="AL638">
        <v>6.6666666666666666E-2</v>
      </c>
      <c r="AM638">
        <v>0</v>
      </c>
      <c r="AO638">
        <v>0</v>
      </c>
      <c r="AP638">
        <v>0</v>
      </c>
      <c r="AQ638">
        <v>0.12333333333333334</v>
      </c>
      <c r="AR638">
        <v>0</v>
      </c>
      <c r="AS638">
        <v>0</v>
      </c>
      <c r="AT638">
        <v>0.12333333333333334</v>
      </c>
      <c r="AU638">
        <v>0</v>
      </c>
      <c r="AV638">
        <v>0</v>
      </c>
      <c r="AX638" s="1" t="s">
        <v>1563</v>
      </c>
      <c r="AY638">
        <v>60.1</v>
      </c>
      <c r="AZ638">
        <v>17.829999900000001</v>
      </c>
      <c r="BA638">
        <v>0.20166666666666666</v>
      </c>
      <c r="BB638">
        <v>0.26166666666666666</v>
      </c>
      <c r="BC638">
        <v>0</v>
      </c>
      <c r="BI638">
        <v>2.1666666666666667E-2</v>
      </c>
      <c r="BJ638">
        <v>0</v>
      </c>
      <c r="BK638">
        <v>0.22333333333333333</v>
      </c>
      <c r="BM638">
        <v>6.3333333333333339E-2</v>
      </c>
      <c r="BN638" s="1" t="s">
        <v>2621</v>
      </c>
      <c r="BO638" s="1" t="s">
        <v>3375</v>
      </c>
      <c r="BP638" s="1" t="s">
        <v>525</v>
      </c>
      <c r="BQ638" s="1" t="s">
        <v>526</v>
      </c>
      <c r="BR638" s="1" t="s">
        <v>525</v>
      </c>
      <c r="BS638" s="1" t="s">
        <v>526</v>
      </c>
      <c r="BT638">
        <v>221</v>
      </c>
      <c r="BU638" s="1" t="s">
        <v>1439</v>
      </c>
      <c r="BV638" s="1" t="s">
        <v>398</v>
      </c>
      <c r="BW638" s="1" t="s">
        <v>406</v>
      </c>
      <c r="BX638" s="1" t="s">
        <v>3372</v>
      </c>
      <c r="BY638" s="1" t="s">
        <v>741</v>
      </c>
      <c r="BZ638" s="1" t="s">
        <v>2056</v>
      </c>
      <c r="CA638" s="1" t="s">
        <v>2051</v>
      </c>
      <c r="CB638" s="1"/>
      <c r="CC638" s="1"/>
      <c r="CD638">
        <v>0</v>
      </c>
      <c r="CF638" s="1" t="s">
        <v>395</v>
      </c>
      <c r="CG638">
        <v>1</v>
      </c>
      <c r="CH638" s="1" t="s">
        <v>2621</v>
      </c>
      <c r="CI638" s="1" t="s">
        <v>640</v>
      </c>
      <c r="CJ638" t="b">
        <v>0</v>
      </c>
      <c r="CK638" t="b">
        <v>0</v>
      </c>
      <c r="CL638" t="b">
        <v>0</v>
      </c>
      <c r="CM638" t="b">
        <v>0</v>
      </c>
      <c r="CN638">
        <v>0</v>
      </c>
      <c r="CO638" t="b">
        <v>1</v>
      </c>
      <c r="CP638">
        <v>0.34942725299999999</v>
      </c>
      <c r="CT638">
        <v>4.8333333333333332E-2</v>
      </c>
      <c r="CU638">
        <v>0</v>
      </c>
      <c r="CV638">
        <v>0</v>
      </c>
      <c r="CZ638">
        <v>9.2960275699999997E-2</v>
      </c>
      <c r="DA638">
        <v>0</v>
      </c>
      <c r="DB638">
        <v>0</v>
      </c>
      <c r="DC638">
        <v>0</v>
      </c>
      <c r="DD638">
        <v>0</v>
      </c>
      <c r="DE638">
        <v>0</v>
      </c>
      <c r="DF638">
        <v>9.2960275699999997E-2</v>
      </c>
      <c r="DG638">
        <v>0</v>
      </c>
    </row>
    <row r="639" spans="1:111" x14ac:dyDescent="0.3">
      <c r="A639" s="1" t="s">
        <v>525</v>
      </c>
      <c r="B639" s="1" t="s">
        <v>526</v>
      </c>
      <c r="C639">
        <v>54</v>
      </c>
      <c r="D639" s="1" t="s">
        <v>525</v>
      </c>
      <c r="E639" s="1" t="s">
        <v>526</v>
      </c>
      <c r="F639" t="b">
        <v>1</v>
      </c>
      <c r="G639" s="1" t="s">
        <v>398</v>
      </c>
      <c r="H639">
        <v>0.55000000000000004</v>
      </c>
      <c r="I639" s="1" t="s">
        <v>3371</v>
      </c>
      <c r="J639" s="1" t="s">
        <v>800</v>
      </c>
      <c r="K639" s="1" t="s">
        <v>3372</v>
      </c>
      <c r="L639" s="1" t="s">
        <v>741</v>
      </c>
      <c r="M639" s="1" t="s">
        <v>2056</v>
      </c>
      <c r="N639" s="1"/>
      <c r="O639" s="1" t="s">
        <v>2051</v>
      </c>
      <c r="P639">
        <v>4</v>
      </c>
      <c r="Q639">
        <v>4</v>
      </c>
      <c r="R639" t="b">
        <v>0</v>
      </c>
      <c r="T639" s="1" t="s">
        <v>395</v>
      </c>
      <c r="U639" s="1" t="s">
        <v>395</v>
      </c>
      <c r="V639" t="b">
        <v>1</v>
      </c>
      <c r="W639">
        <v>5.5741357799999998</v>
      </c>
      <c r="X639">
        <v>1</v>
      </c>
      <c r="Y639">
        <v>0.87136799099999995</v>
      </c>
      <c r="Z639">
        <v>5.6666666666666664E-2</v>
      </c>
      <c r="AA639">
        <v>0</v>
      </c>
      <c r="AB639">
        <v>0</v>
      </c>
      <c r="AC639">
        <v>0</v>
      </c>
      <c r="AD639">
        <v>0</v>
      </c>
      <c r="AE639">
        <v>0</v>
      </c>
      <c r="AF639">
        <v>0</v>
      </c>
      <c r="AG639">
        <v>0</v>
      </c>
      <c r="AH639">
        <v>0</v>
      </c>
      <c r="AI639">
        <v>0</v>
      </c>
      <c r="AJ639">
        <v>0</v>
      </c>
      <c r="AK639">
        <v>0.87136799099999995</v>
      </c>
      <c r="AL639">
        <v>6.6666666666666666E-2</v>
      </c>
      <c r="AM639">
        <v>0</v>
      </c>
      <c r="AO639">
        <v>0</v>
      </c>
      <c r="AP639">
        <v>0</v>
      </c>
      <c r="AQ639">
        <v>0.12333333333333334</v>
      </c>
      <c r="AR639">
        <v>0</v>
      </c>
      <c r="AS639">
        <v>0</v>
      </c>
      <c r="AT639">
        <v>0.12333333333333334</v>
      </c>
      <c r="AU639">
        <v>0</v>
      </c>
      <c r="AV639">
        <v>0</v>
      </c>
      <c r="AX639" s="1" t="s">
        <v>1563</v>
      </c>
      <c r="AY639">
        <v>60.1</v>
      </c>
      <c r="AZ639">
        <v>17.829999900000001</v>
      </c>
      <c r="BA639">
        <v>0.20166666666666666</v>
      </c>
      <c r="BB639">
        <v>0.26166666666666666</v>
      </c>
      <c r="BC639">
        <v>0</v>
      </c>
      <c r="BI639">
        <v>2.1666666666666667E-2</v>
      </c>
      <c r="BJ639">
        <v>0</v>
      </c>
      <c r="BK639">
        <v>0.22333333333333333</v>
      </c>
      <c r="BM639">
        <v>6.3333333333333339E-2</v>
      </c>
      <c r="BN639" s="1" t="s">
        <v>2621</v>
      </c>
      <c r="BO639" s="1" t="s">
        <v>3376</v>
      </c>
      <c r="BP639" s="1" t="s">
        <v>525</v>
      </c>
      <c r="BQ639" s="1" t="s">
        <v>526</v>
      </c>
      <c r="BR639" s="1" t="s">
        <v>525</v>
      </c>
      <c r="BS639" s="1" t="s">
        <v>526</v>
      </c>
      <c r="BT639">
        <v>222</v>
      </c>
      <c r="BU639" s="1" t="s">
        <v>1444</v>
      </c>
      <c r="BV639" s="1" t="s">
        <v>398</v>
      </c>
      <c r="BW639" s="1" t="s">
        <v>404</v>
      </c>
      <c r="BX639" s="1" t="s">
        <v>3372</v>
      </c>
      <c r="BY639" s="1" t="s">
        <v>741</v>
      </c>
      <c r="BZ639" s="1" t="s">
        <v>2056</v>
      </c>
      <c r="CA639" s="1" t="s">
        <v>2051</v>
      </c>
      <c r="CB639" s="1"/>
      <c r="CC639" s="1"/>
      <c r="CD639">
        <v>0</v>
      </c>
      <c r="CF639" s="1" t="s">
        <v>395</v>
      </c>
      <c r="CG639">
        <v>0</v>
      </c>
      <c r="CH639" s="1" t="s">
        <v>2621</v>
      </c>
      <c r="CI639" s="1" t="s">
        <v>640</v>
      </c>
      <c r="CJ639" t="b">
        <v>0</v>
      </c>
      <c r="CK639" t="b">
        <v>0</v>
      </c>
      <c r="CL639" t="b">
        <v>0</v>
      </c>
      <c r="CM639" t="b">
        <v>0</v>
      </c>
      <c r="CN639">
        <v>1</v>
      </c>
      <c r="CO639" t="b">
        <v>1</v>
      </c>
      <c r="CP639">
        <v>0.27934068400000001</v>
      </c>
      <c r="CT639">
        <v>3.833333333333333E-2</v>
      </c>
      <c r="CU639">
        <v>0</v>
      </c>
      <c r="CV639">
        <v>0</v>
      </c>
      <c r="CZ639">
        <v>0.17111509999999999</v>
      </c>
      <c r="DA639">
        <v>0</v>
      </c>
      <c r="DB639">
        <v>0</v>
      </c>
      <c r="DC639">
        <v>0</v>
      </c>
      <c r="DD639">
        <v>0</v>
      </c>
      <c r="DE639">
        <v>0</v>
      </c>
      <c r="DF639">
        <v>0.17111509999999999</v>
      </c>
      <c r="DG639">
        <v>0</v>
      </c>
    </row>
    <row r="640" spans="1:111" x14ac:dyDescent="0.3">
      <c r="A640" s="1" t="s">
        <v>525</v>
      </c>
      <c r="B640" s="1" t="s">
        <v>526</v>
      </c>
      <c r="C640">
        <v>54</v>
      </c>
      <c r="D640" s="1" t="s">
        <v>525</v>
      </c>
      <c r="E640" s="1" t="s">
        <v>526</v>
      </c>
      <c r="F640" t="b">
        <v>1</v>
      </c>
      <c r="G640" s="1" t="s">
        <v>398</v>
      </c>
      <c r="H640">
        <v>0.55000000000000004</v>
      </c>
      <c r="I640" s="1" t="s">
        <v>3371</v>
      </c>
      <c r="J640" s="1" t="s">
        <v>800</v>
      </c>
      <c r="K640" s="1" t="s">
        <v>3372</v>
      </c>
      <c r="L640" s="1" t="s">
        <v>741</v>
      </c>
      <c r="M640" s="1" t="s">
        <v>2056</v>
      </c>
      <c r="N640" s="1"/>
      <c r="O640" s="1" t="s">
        <v>2051</v>
      </c>
      <c r="P640">
        <v>4</v>
      </c>
      <c r="Q640">
        <v>4</v>
      </c>
      <c r="R640" t="b">
        <v>0</v>
      </c>
      <c r="T640" s="1" t="s">
        <v>395</v>
      </c>
      <c r="U640" s="1" t="s">
        <v>395</v>
      </c>
      <c r="V640" t="b">
        <v>1</v>
      </c>
      <c r="W640">
        <v>5.5741357799999998</v>
      </c>
      <c r="X640">
        <v>1</v>
      </c>
      <c r="Y640">
        <v>0.87136799099999995</v>
      </c>
      <c r="Z640">
        <v>5.6666666666666664E-2</v>
      </c>
      <c r="AA640">
        <v>0</v>
      </c>
      <c r="AB640">
        <v>0</v>
      </c>
      <c r="AC640">
        <v>0</v>
      </c>
      <c r="AD640">
        <v>0</v>
      </c>
      <c r="AE640">
        <v>0</v>
      </c>
      <c r="AF640">
        <v>0</v>
      </c>
      <c r="AG640">
        <v>0</v>
      </c>
      <c r="AH640">
        <v>0</v>
      </c>
      <c r="AI640">
        <v>0</v>
      </c>
      <c r="AJ640">
        <v>0</v>
      </c>
      <c r="AK640">
        <v>0.87136799099999995</v>
      </c>
      <c r="AL640">
        <v>6.6666666666666666E-2</v>
      </c>
      <c r="AM640">
        <v>0</v>
      </c>
      <c r="AO640">
        <v>0</v>
      </c>
      <c r="AP640">
        <v>0</v>
      </c>
      <c r="AQ640">
        <v>0.12333333333333334</v>
      </c>
      <c r="AR640">
        <v>0</v>
      </c>
      <c r="AS640">
        <v>0</v>
      </c>
      <c r="AT640">
        <v>0.12333333333333334</v>
      </c>
      <c r="AU640">
        <v>0</v>
      </c>
      <c r="AV640">
        <v>0</v>
      </c>
      <c r="AX640" s="1" t="s">
        <v>1563</v>
      </c>
      <c r="AY640">
        <v>60.1</v>
      </c>
      <c r="AZ640">
        <v>17.829999900000001</v>
      </c>
      <c r="BA640">
        <v>0.20166666666666666</v>
      </c>
      <c r="BB640">
        <v>0.26166666666666666</v>
      </c>
      <c r="BC640">
        <v>0</v>
      </c>
      <c r="BI640">
        <v>2.1666666666666667E-2</v>
      </c>
      <c r="BJ640">
        <v>0</v>
      </c>
      <c r="BK640">
        <v>0.22333333333333333</v>
      </c>
      <c r="BM640">
        <v>6.3333333333333339E-2</v>
      </c>
      <c r="BN640" s="1" t="s">
        <v>2621</v>
      </c>
      <c r="BO640" s="1" t="s">
        <v>3377</v>
      </c>
      <c r="BP640" s="1" t="s">
        <v>525</v>
      </c>
      <c r="BQ640" s="1" t="s">
        <v>526</v>
      </c>
      <c r="BR640" s="1" t="s">
        <v>525</v>
      </c>
      <c r="BS640" s="1" t="s">
        <v>526</v>
      </c>
      <c r="BT640">
        <v>223</v>
      </c>
      <c r="BU640" s="1" t="s">
        <v>1440</v>
      </c>
      <c r="BV640" s="1" t="s">
        <v>398</v>
      </c>
      <c r="BW640" s="1" t="s">
        <v>402</v>
      </c>
      <c r="BX640" s="1" t="s">
        <v>3372</v>
      </c>
      <c r="BY640" s="1" t="s">
        <v>741</v>
      </c>
      <c r="BZ640" s="1" t="s">
        <v>2056</v>
      </c>
      <c r="CA640" s="1" t="s">
        <v>2051</v>
      </c>
      <c r="CB640" s="1"/>
      <c r="CC640" s="1"/>
      <c r="CD640">
        <v>0</v>
      </c>
      <c r="CF640" s="1" t="s">
        <v>395</v>
      </c>
      <c r="CG640">
        <v>1</v>
      </c>
      <c r="CH640" s="1" t="s">
        <v>2621</v>
      </c>
      <c r="CI640" s="1" t="s">
        <v>640</v>
      </c>
      <c r="CJ640" t="b">
        <v>0</v>
      </c>
      <c r="CK640" t="b">
        <v>0</v>
      </c>
      <c r="CL640" t="b">
        <v>0</v>
      </c>
      <c r="CM640" t="b">
        <v>0</v>
      </c>
      <c r="CN640">
        <v>0</v>
      </c>
      <c r="CO640" t="b">
        <v>1</v>
      </c>
      <c r="CP640">
        <v>0.46334531899999998</v>
      </c>
      <c r="CT640">
        <v>6.3333333333333339E-2</v>
      </c>
      <c r="CU640">
        <v>0</v>
      </c>
      <c r="CV640">
        <v>0</v>
      </c>
      <c r="CZ640">
        <v>0.29350683100000002</v>
      </c>
      <c r="DA640">
        <v>0</v>
      </c>
      <c r="DB640">
        <v>0</v>
      </c>
      <c r="DC640">
        <v>0</v>
      </c>
      <c r="DD640">
        <v>0</v>
      </c>
      <c r="DE640">
        <v>0</v>
      </c>
      <c r="DF640">
        <v>0.29350683100000002</v>
      </c>
      <c r="DG640">
        <v>0</v>
      </c>
    </row>
    <row r="641" spans="1:111" x14ac:dyDescent="0.3">
      <c r="A641" s="1" t="s">
        <v>525</v>
      </c>
      <c r="B641" s="1" t="s">
        <v>526</v>
      </c>
      <c r="C641">
        <v>112</v>
      </c>
      <c r="D641" s="1" t="s">
        <v>525</v>
      </c>
      <c r="E641" s="1" t="s">
        <v>526</v>
      </c>
      <c r="F641" t="b">
        <v>1</v>
      </c>
      <c r="G641" s="1" t="s">
        <v>398</v>
      </c>
      <c r="H641">
        <v>1.1016666666666666</v>
      </c>
      <c r="I641" s="1" t="s">
        <v>3378</v>
      </c>
      <c r="J641" s="1" t="s">
        <v>393</v>
      </c>
      <c r="K641" s="1" t="s">
        <v>3282</v>
      </c>
      <c r="L641" s="1" t="s">
        <v>2961</v>
      </c>
      <c r="M641" s="1" t="s">
        <v>2056</v>
      </c>
      <c r="N641" s="1"/>
      <c r="O641" s="1" t="s">
        <v>2051</v>
      </c>
      <c r="P641">
        <v>7</v>
      </c>
      <c r="Q641">
        <v>7</v>
      </c>
      <c r="R641" t="b">
        <v>1</v>
      </c>
      <c r="T641" s="1" t="s">
        <v>411</v>
      </c>
      <c r="U641" s="1" t="s">
        <v>395</v>
      </c>
      <c r="V641" t="b">
        <v>1</v>
      </c>
      <c r="W641">
        <v>8.8757400499999992</v>
      </c>
      <c r="X641">
        <v>1.2857142857142858</v>
      </c>
      <c r="Y641">
        <v>1.9924545300000001</v>
      </c>
      <c r="Z641">
        <v>0.12833333333333333</v>
      </c>
      <c r="AA641">
        <v>0</v>
      </c>
      <c r="AB641">
        <v>0</v>
      </c>
      <c r="AC641">
        <v>0</v>
      </c>
      <c r="AD641">
        <v>0</v>
      </c>
      <c r="AE641">
        <v>0</v>
      </c>
      <c r="AF641">
        <v>0</v>
      </c>
      <c r="AG641">
        <v>0</v>
      </c>
      <c r="AH641">
        <v>0</v>
      </c>
      <c r="AI641">
        <v>0</v>
      </c>
      <c r="AJ641">
        <v>0</v>
      </c>
      <c r="AK641">
        <v>1.9924545300000001</v>
      </c>
      <c r="AL641">
        <v>0.155</v>
      </c>
      <c r="AM641">
        <v>0</v>
      </c>
      <c r="AO641">
        <v>0</v>
      </c>
      <c r="AP641">
        <v>0</v>
      </c>
      <c r="AQ641">
        <v>0.28333333333333333</v>
      </c>
      <c r="AR641">
        <v>0</v>
      </c>
      <c r="AS641">
        <v>0</v>
      </c>
      <c r="AT641">
        <v>0.28333333333333333</v>
      </c>
      <c r="AU641">
        <v>0</v>
      </c>
      <c r="AV641">
        <v>0</v>
      </c>
      <c r="AX641" s="1" t="s">
        <v>1563</v>
      </c>
      <c r="AZ641">
        <v>13.9130001</v>
      </c>
      <c r="BA641">
        <v>0.32166666666666666</v>
      </c>
      <c r="BB641">
        <v>0.47166666666666668</v>
      </c>
      <c r="BC641">
        <v>7.8333333333333338E-2</v>
      </c>
      <c r="BI641">
        <v>0.10166666666666667</v>
      </c>
      <c r="BJ641">
        <v>0</v>
      </c>
      <c r="BK641">
        <v>0.42333333333333334</v>
      </c>
      <c r="BM641">
        <v>0.11</v>
      </c>
      <c r="BN641" s="1" t="s">
        <v>2621</v>
      </c>
      <c r="BO641" s="1" t="s">
        <v>3379</v>
      </c>
      <c r="BP641" s="1" t="s">
        <v>525</v>
      </c>
      <c r="BQ641" s="1" t="s">
        <v>526</v>
      </c>
      <c r="BR641" s="1" t="s">
        <v>525</v>
      </c>
      <c r="BS641" s="1" t="s">
        <v>526</v>
      </c>
      <c r="BT641">
        <v>409</v>
      </c>
      <c r="BU641" s="1" t="s">
        <v>1473</v>
      </c>
      <c r="BV641" s="1" t="s">
        <v>398</v>
      </c>
      <c r="BW641" s="1" t="s">
        <v>404</v>
      </c>
      <c r="BX641" s="1" t="s">
        <v>3282</v>
      </c>
      <c r="BY641" s="1" t="s">
        <v>2961</v>
      </c>
      <c r="BZ641" s="1" t="s">
        <v>2056</v>
      </c>
      <c r="CA641" s="1" t="s">
        <v>2051</v>
      </c>
      <c r="CB641" s="1"/>
      <c r="CC641" s="1"/>
      <c r="CD641">
        <v>0</v>
      </c>
      <c r="CF641" s="1" t="s">
        <v>395</v>
      </c>
      <c r="CG641">
        <v>0</v>
      </c>
      <c r="CH641" s="1" t="s">
        <v>2621</v>
      </c>
      <c r="CI641" s="1" t="s">
        <v>640</v>
      </c>
      <c r="CJ641" t="b">
        <v>0</v>
      </c>
      <c r="CK641" t="b">
        <v>0</v>
      </c>
      <c r="CL641" t="b">
        <v>0</v>
      </c>
      <c r="CM641" t="b">
        <v>0</v>
      </c>
      <c r="CN641">
        <v>0</v>
      </c>
      <c r="CO641" t="b">
        <v>1</v>
      </c>
      <c r="CP641">
        <v>0.42245289699999999</v>
      </c>
      <c r="CT641">
        <v>5.8333333333333334E-2</v>
      </c>
      <c r="CU641">
        <v>0</v>
      </c>
      <c r="CV641">
        <v>0</v>
      </c>
      <c r="CZ641">
        <v>0.32222041499999998</v>
      </c>
      <c r="DA641">
        <v>0</v>
      </c>
      <c r="DB641">
        <v>0</v>
      </c>
      <c r="DC641">
        <v>0</v>
      </c>
      <c r="DD641">
        <v>0</v>
      </c>
      <c r="DE641">
        <v>0</v>
      </c>
      <c r="DF641">
        <v>0.32222041499999998</v>
      </c>
      <c r="DG641">
        <v>0</v>
      </c>
    </row>
    <row r="642" spans="1:111" x14ac:dyDescent="0.3">
      <c r="A642" s="1" t="s">
        <v>525</v>
      </c>
      <c r="B642" s="1" t="s">
        <v>526</v>
      </c>
      <c r="C642">
        <v>112</v>
      </c>
      <c r="D642" s="1" t="s">
        <v>525</v>
      </c>
      <c r="E642" s="1" t="s">
        <v>526</v>
      </c>
      <c r="F642" t="b">
        <v>1</v>
      </c>
      <c r="G642" s="1" t="s">
        <v>398</v>
      </c>
      <c r="H642">
        <v>1.1016666666666666</v>
      </c>
      <c r="I642" s="1" t="s">
        <v>3378</v>
      </c>
      <c r="J642" s="1" t="s">
        <v>393</v>
      </c>
      <c r="K642" s="1" t="s">
        <v>3282</v>
      </c>
      <c r="L642" s="1" t="s">
        <v>2961</v>
      </c>
      <c r="M642" s="1" t="s">
        <v>2056</v>
      </c>
      <c r="N642" s="1"/>
      <c r="O642" s="1" t="s">
        <v>2051</v>
      </c>
      <c r="P642">
        <v>7</v>
      </c>
      <c r="Q642">
        <v>7</v>
      </c>
      <c r="R642" t="b">
        <v>1</v>
      </c>
      <c r="T642" s="1" t="s">
        <v>411</v>
      </c>
      <c r="U642" s="1" t="s">
        <v>395</v>
      </c>
      <c r="V642" t="b">
        <v>1</v>
      </c>
      <c r="W642">
        <v>8.8757400499999992</v>
      </c>
      <c r="X642">
        <v>1.2857142857142858</v>
      </c>
      <c r="Y642">
        <v>1.9924545300000001</v>
      </c>
      <c r="Z642">
        <v>0.12833333333333333</v>
      </c>
      <c r="AA642">
        <v>0</v>
      </c>
      <c r="AB642">
        <v>0</v>
      </c>
      <c r="AC642">
        <v>0</v>
      </c>
      <c r="AD642">
        <v>0</v>
      </c>
      <c r="AE642">
        <v>0</v>
      </c>
      <c r="AF642">
        <v>0</v>
      </c>
      <c r="AG642">
        <v>0</v>
      </c>
      <c r="AH642">
        <v>0</v>
      </c>
      <c r="AI642">
        <v>0</v>
      </c>
      <c r="AJ642">
        <v>0</v>
      </c>
      <c r="AK642">
        <v>1.9924545300000001</v>
      </c>
      <c r="AL642">
        <v>0.155</v>
      </c>
      <c r="AM642">
        <v>0</v>
      </c>
      <c r="AO642">
        <v>0</v>
      </c>
      <c r="AP642">
        <v>0</v>
      </c>
      <c r="AQ642">
        <v>0.28333333333333333</v>
      </c>
      <c r="AR642">
        <v>0</v>
      </c>
      <c r="AS642">
        <v>0</v>
      </c>
      <c r="AT642">
        <v>0.28333333333333333</v>
      </c>
      <c r="AU642">
        <v>0</v>
      </c>
      <c r="AV642">
        <v>0</v>
      </c>
      <c r="AX642" s="1" t="s">
        <v>1563</v>
      </c>
      <c r="AZ642">
        <v>13.9130001</v>
      </c>
      <c r="BA642">
        <v>0.32166666666666666</v>
      </c>
      <c r="BB642">
        <v>0.47166666666666668</v>
      </c>
      <c r="BC642">
        <v>7.8333333333333338E-2</v>
      </c>
      <c r="BI642">
        <v>0.10166666666666667</v>
      </c>
      <c r="BJ642">
        <v>0</v>
      </c>
      <c r="BK642">
        <v>0.42333333333333334</v>
      </c>
      <c r="BM642">
        <v>0.11</v>
      </c>
      <c r="BN642" s="1" t="s">
        <v>2621</v>
      </c>
      <c r="BO642" s="1" t="s">
        <v>3380</v>
      </c>
      <c r="BP642" s="1" t="s">
        <v>525</v>
      </c>
      <c r="BQ642" s="1" t="s">
        <v>526</v>
      </c>
      <c r="BR642" s="1" t="s">
        <v>525</v>
      </c>
      <c r="BS642" s="1" t="s">
        <v>526</v>
      </c>
      <c r="BT642">
        <v>410</v>
      </c>
      <c r="BU642" s="1" t="s">
        <v>1367</v>
      </c>
      <c r="BV642" s="1" t="s">
        <v>398</v>
      </c>
      <c r="BW642" s="1" t="s">
        <v>406</v>
      </c>
      <c r="BX642" s="1" t="s">
        <v>3282</v>
      </c>
      <c r="BY642" s="1" t="s">
        <v>2961</v>
      </c>
      <c r="BZ642" s="1" t="s">
        <v>2056</v>
      </c>
      <c r="CA642" s="1" t="s">
        <v>2051</v>
      </c>
      <c r="CB642" s="1"/>
      <c r="CC642" s="1"/>
      <c r="CD642">
        <v>0</v>
      </c>
      <c r="CF642" s="1" t="s">
        <v>395</v>
      </c>
      <c r="CG642">
        <v>1</v>
      </c>
      <c r="CH642" s="1" t="s">
        <v>2621</v>
      </c>
      <c r="CI642" s="1" t="s">
        <v>640</v>
      </c>
      <c r="CJ642" t="b">
        <v>0</v>
      </c>
      <c r="CK642" t="b">
        <v>0</v>
      </c>
      <c r="CL642" t="b">
        <v>0</v>
      </c>
      <c r="CM642" t="b">
        <v>0</v>
      </c>
      <c r="CN642">
        <v>0</v>
      </c>
      <c r="CO642" t="b">
        <v>1</v>
      </c>
      <c r="CP642">
        <v>0.423906595</v>
      </c>
      <c r="CT642">
        <v>5.8333333333333334E-2</v>
      </c>
      <c r="CU642">
        <v>0</v>
      </c>
      <c r="CV642">
        <v>0</v>
      </c>
      <c r="CZ642">
        <v>0.17901134499999999</v>
      </c>
      <c r="DA642">
        <v>0</v>
      </c>
      <c r="DB642">
        <v>0</v>
      </c>
      <c r="DC642">
        <v>0</v>
      </c>
      <c r="DD642">
        <v>0</v>
      </c>
      <c r="DE642">
        <v>0</v>
      </c>
      <c r="DF642">
        <v>0.17901134499999999</v>
      </c>
      <c r="DG642">
        <v>0</v>
      </c>
    </row>
    <row r="643" spans="1:111" x14ac:dyDescent="0.3">
      <c r="A643" s="1" t="s">
        <v>525</v>
      </c>
      <c r="B643" s="1" t="s">
        <v>526</v>
      </c>
      <c r="C643">
        <v>112</v>
      </c>
      <c r="D643" s="1" t="s">
        <v>525</v>
      </c>
      <c r="E643" s="1" t="s">
        <v>526</v>
      </c>
      <c r="F643" t="b">
        <v>1</v>
      </c>
      <c r="G643" s="1" t="s">
        <v>398</v>
      </c>
      <c r="H643">
        <v>1.1016666666666666</v>
      </c>
      <c r="I643" s="1" t="s">
        <v>3378</v>
      </c>
      <c r="J643" s="1" t="s">
        <v>393</v>
      </c>
      <c r="K643" s="1" t="s">
        <v>3282</v>
      </c>
      <c r="L643" s="1" t="s">
        <v>2961</v>
      </c>
      <c r="M643" s="1" t="s">
        <v>2056</v>
      </c>
      <c r="N643" s="1"/>
      <c r="O643" s="1" t="s">
        <v>2051</v>
      </c>
      <c r="P643">
        <v>7</v>
      </c>
      <c r="Q643">
        <v>7</v>
      </c>
      <c r="R643" t="b">
        <v>1</v>
      </c>
      <c r="T643" s="1" t="s">
        <v>411</v>
      </c>
      <c r="U643" s="1" t="s">
        <v>395</v>
      </c>
      <c r="V643" t="b">
        <v>1</v>
      </c>
      <c r="W643">
        <v>8.8757400499999992</v>
      </c>
      <c r="X643">
        <v>1.2857142857142858</v>
      </c>
      <c r="Y643">
        <v>1.9924545300000001</v>
      </c>
      <c r="Z643">
        <v>0.12833333333333333</v>
      </c>
      <c r="AA643">
        <v>0</v>
      </c>
      <c r="AB643">
        <v>0</v>
      </c>
      <c r="AC643">
        <v>0</v>
      </c>
      <c r="AD643">
        <v>0</v>
      </c>
      <c r="AE643">
        <v>0</v>
      </c>
      <c r="AF643">
        <v>0</v>
      </c>
      <c r="AG643">
        <v>0</v>
      </c>
      <c r="AH643">
        <v>0</v>
      </c>
      <c r="AI643">
        <v>0</v>
      </c>
      <c r="AJ643">
        <v>0</v>
      </c>
      <c r="AK643">
        <v>1.9924545300000001</v>
      </c>
      <c r="AL643">
        <v>0.155</v>
      </c>
      <c r="AM643">
        <v>0</v>
      </c>
      <c r="AO643">
        <v>0</v>
      </c>
      <c r="AP643">
        <v>0</v>
      </c>
      <c r="AQ643">
        <v>0.28333333333333333</v>
      </c>
      <c r="AR643">
        <v>0</v>
      </c>
      <c r="AS643">
        <v>0</v>
      </c>
      <c r="AT643">
        <v>0.28333333333333333</v>
      </c>
      <c r="AU643">
        <v>0</v>
      </c>
      <c r="AV643">
        <v>0</v>
      </c>
      <c r="AX643" s="1" t="s">
        <v>1563</v>
      </c>
      <c r="AZ643">
        <v>13.9130001</v>
      </c>
      <c r="BA643">
        <v>0.32166666666666666</v>
      </c>
      <c r="BB643">
        <v>0.47166666666666668</v>
      </c>
      <c r="BC643">
        <v>7.8333333333333338E-2</v>
      </c>
      <c r="BI643">
        <v>0.10166666666666667</v>
      </c>
      <c r="BJ643">
        <v>0</v>
      </c>
      <c r="BK643">
        <v>0.42333333333333334</v>
      </c>
      <c r="BM643">
        <v>0.11</v>
      </c>
      <c r="BN643" s="1" t="s">
        <v>2621</v>
      </c>
      <c r="BO643" s="1" t="s">
        <v>3381</v>
      </c>
      <c r="BP643" s="1" t="s">
        <v>525</v>
      </c>
      <c r="BQ643" s="1" t="s">
        <v>526</v>
      </c>
      <c r="BR643" s="1" t="s">
        <v>525</v>
      </c>
      <c r="BS643" s="1" t="s">
        <v>526</v>
      </c>
      <c r="BT643">
        <v>415</v>
      </c>
      <c r="BU643" s="1" t="s">
        <v>1363</v>
      </c>
      <c r="BV643" s="1" t="s">
        <v>398</v>
      </c>
      <c r="BW643" s="1" t="s">
        <v>408</v>
      </c>
      <c r="BX643" s="1" t="s">
        <v>3282</v>
      </c>
      <c r="BY643" s="1" t="s">
        <v>2961</v>
      </c>
      <c r="BZ643" s="1" t="s">
        <v>2056</v>
      </c>
      <c r="CA643" s="1" t="s">
        <v>2051</v>
      </c>
      <c r="CB643" s="1"/>
      <c r="CC643" s="1"/>
      <c r="CD643">
        <v>0</v>
      </c>
      <c r="CF643" s="1" t="s">
        <v>395</v>
      </c>
      <c r="CG643">
        <v>1</v>
      </c>
      <c r="CH643" s="1" t="s">
        <v>2621</v>
      </c>
      <c r="CI643" s="1" t="s">
        <v>640</v>
      </c>
      <c r="CJ643" t="b">
        <v>0</v>
      </c>
      <c r="CK643" t="b">
        <v>0</v>
      </c>
      <c r="CL643" t="b">
        <v>0</v>
      </c>
      <c r="CM643" t="b">
        <v>0</v>
      </c>
      <c r="CN643">
        <v>0</v>
      </c>
      <c r="CO643" t="b">
        <v>1</v>
      </c>
      <c r="CP643">
        <v>0.52686476699999996</v>
      </c>
      <c r="CT643">
        <v>8.666666666666667E-2</v>
      </c>
      <c r="CU643">
        <v>0.04</v>
      </c>
      <c r="CV643">
        <v>0</v>
      </c>
      <c r="CZ643">
        <v>0.35236966600000003</v>
      </c>
      <c r="DA643">
        <v>0</v>
      </c>
      <c r="DB643">
        <v>0</v>
      </c>
      <c r="DC643">
        <v>0</v>
      </c>
      <c r="DD643">
        <v>0</v>
      </c>
      <c r="DE643">
        <v>0</v>
      </c>
      <c r="DF643">
        <v>0.35236966600000003</v>
      </c>
      <c r="DG643">
        <v>0</v>
      </c>
    </row>
    <row r="644" spans="1:111" x14ac:dyDescent="0.3">
      <c r="A644" s="1" t="s">
        <v>525</v>
      </c>
      <c r="B644" s="1" t="s">
        <v>526</v>
      </c>
      <c r="C644">
        <v>112</v>
      </c>
      <c r="D644" s="1" t="s">
        <v>525</v>
      </c>
      <c r="E644" s="1" t="s">
        <v>526</v>
      </c>
      <c r="F644" t="b">
        <v>1</v>
      </c>
      <c r="G644" s="1" t="s">
        <v>398</v>
      </c>
      <c r="H644">
        <v>1.1016666666666666</v>
      </c>
      <c r="I644" s="1" t="s">
        <v>3378</v>
      </c>
      <c r="J644" s="1" t="s">
        <v>393</v>
      </c>
      <c r="K644" s="1" t="s">
        <v>3282</v>
      </c>
      <c r="L644" s="1" t="s">
        <v>2961</v>
      </c>
      <c r="M644" s="1" t="s">
        <v>2056</v>
      </c>
      <c r="N644" s="1"/>
      <c r="O644" s="1" t="s">
        <v>2051</v>
      </c>
      <c r="P644">
        <v>7</v>
      </c>
      <c r="Q644">
        <v>7</v>
      </c>
      <c r="R644" t="b">
        <v>1</v>
      </c>
      <c r="T644" s="1" t="s">
        <v>411</v>
      </c>
      <c r="U644" s="1" t="s">
        <v>395</v>
      </c>
      <c r="V644" t="b">
        <v>1</v>
      </c>
      <c r="W644">
        <v>8.8757400499999992</v>
      </c>
      <c r="X644">
        <v>1.2857142857142858</v>
      </c>
      <c r="Y644">
        <v>1.9924545300000001</v>
      </c>
      <c r="Z644">
        <v>0.12833333333333333</v>
      </c>
      <c r="AA644">
        <v>0</v>
      </c>
      <c r="AB644">
        <v>0</v>
      </c>
      <c r="AC644">
        <v>0</v>
      </c>
      <c r="AD644">
        <v>0</v>
      </c>
      <c r="AE644">
        <v>0</v>
      </c>
      <c r="AF644">
        <v>0</v>
      </c>
      <c r="AG644">
        <v>0</v>
      </c>
      <c r="AH644">
        <v>0</v>
      </c>
      <c r="AI644">
        <v>0</v>
      </c>
      <c r="AJ644">
        <v>0</v>
      </c>
      <c r="AK644">
        <v>1.9924545300000001</v>
      </c>
      <c r="AL644">
        <v>0.155</v>
      </c>
      <c r="AM644">
        <v>0</v>
      </c>
      <c r="AO644">
        <v>0</v>
      </c>
      <c r="AP644">
        <v>0</v>
      </c>
      <c r="AQ644">
        <v>0.28333333333333333</v>
      </c>
      <c r="AR644">
        <v>0</v>
      </c>
      <c r="AS644">
        <v>0</v>
      </c>
      <c r="AT644">
        <v>0.28333333333333333</v>
      </c>
      <c r="AU644">
        <v>0</v>
      </c>
      <c r="AV644">
        <v>0</v>
      </c>
      <c r="AX644" s="1" t="s">
        <v>1563</v>
      </c>
      <c r="AZ644">
        <v>13.9130001</v>
      </c>
      <c r="BA644">
        <v>0.32166666666666666</v>
      </c>
      <c r="BB644">
        <v>0.47166666666666668</v>
      </c>
      <c r="BC644">
        <v>7.8333333333333338E-2</v>
      </c>
      <c r="BI644">
        <v>0.10166666666666667</v>
      </c>
      <c r="BJ644">
        <v>0</v>
      </c>
      <c r="BK644">
        <v>0.42333333333333334</v>
      </c>
      <c r="BM644">
        <v>0.11</v>
      </c>
      <c r="BN644" s="1" t="s">
        <v>2621</v>
      </c>
      <c r="BO644" s="1" t="s">
        <v>3382</v>
      </c>
      <c r="BP644" s="1" t="s">
        <v>525</v>
      </c>
      <c r="BQ644" s="1" t="s">
        <v>526</v>
      </c>
      <c r="BR644" s="1" t="s">
        <v>525</v>
      </c>
      <c r="BS644" s="1" t="s">
        <v>526</v>
      </c>
      <c r="BT644">
        <v>418</v>
      </c>
      <c r="BU644" s="1" t="s">
        <v>1364</v>
      </c>
      <c r="BV644" s="1" t="s">
        <v>398</v>
      </c>
      <c r="BW644" s="1" t="s">
        <v>439</v>
      </c>
      <c r="BX644" s="1" t="s">
        <v>3282</v>
      </c>
      <c r="BY644" s="1" t="s">
        <v>2961</v>
      </c>
      <c r="BZ644" s="1" t="s">
        <v>2056</v>
      </c>
      <c r="CA644" s="1" t="s">
        <v>2051</v>
      </c>
      <c r="CB644" s="1"/>
      <c r="CC644" s="1"/>
      <c r="CD644">
        <v>0</v>
      </c>
      <c r="CF644" s="1" t="s">
        <v>395</v>
      </c>
      <c r="CG644">
        <v>1</v>
      </c>
      <c r="CH644" s="1" t="s">
        <v>2621</v>
      </c>
      <c r="CI644" s="1" t="s">
        <v>640</v>
      </c>
      <c r="CJ644" t="b">
        <v>0</v>
      </c>
      <c r="CK644" t="b">
        <v>0</v>
      </c>
      <c r="CL644" t="b">
        <v>0</v>
      </c>
      <c r="CM644" t="b">
        <v>0</v>
      </c>
      <c r="CN644">
        <v>0</v>
      </c>
      <c r="CO644" t="b">
        <v>1</v>
      </c>
      <c r="CP644">
        <v>0.40824794800000003</v>
      </c>
      <c r="CT644">
        <v>5.6666666666666664E-2</v>
      </c>
      <c r="CU644">
        <v>0</v>
      </c>
      <c r="CV644">
        <v>0</v>
      </c>
      <c r="CZ644">
        <v>0.15469451200000001</v>
      </c>
      <c r="DA644">
        <v>0</v>
      </c>
      <c r="DB644">
        <v>0</v>
      </c>
      <c r="DC644">
        <v>0</v>
      </c>
      <c r="DD644">
        <v>0</v>
      </c>
      <c r="DE644">
        <v>0</v>
      </c>
      <c r="DF644">
        <v>0.15469451200000001</v>
      </c>
      <c r="DG644">
        <v>0</v>
      </c>
    </row>
    <row r="645" spans="1:111" x14ac:dyDescent="0.3">
      <c r="A645" s="1" t="s">
        <v>525</v>
      </c>
      <c r="B645" s="1" t="s">
        <v>526</v>
      </c>
      <c r="C645">
        <v>112</v>
      </c>
      <c r="D645" s="1" t="s">
        <v>525</v>
      </c>
      <c r="E645" s="1" t="s">
        <v>526</v>
      </c>
      <c r="F645" t="b">
        <v>1</v>
      </c>
      <c r="G645" s="1" t="s">
        <v>398</v>
      </c>
      <c r="H645">
        <v>1.1016666666666666</v>
      </c>
      <c r="I645" s="1" t="s">
        <v>3378</v>
      </c>
      <c r="J645" s="1" t="s">
        <v>393</v>
      </c>
      <c r="K645" s="1" t="s">
        <v>3282</v>
      </c>
      <c r="L645" s="1" t="s">
        <v>2961</v>
      </c>
      <c r="M645" s="1" t="s">
        <v>2056</v>
      </c>
      <c r="N645" s="1"/>
      <c r="O645" s="1" t="s">
        <v>2051</v>
      </c>
      <c r="P645">
        <v>7</v>
      </c>
      <c r="Q645">
        <v>7</v>
      </c>
      <c r="R645" t="b">
        <v>1</v>
      </c>
      <c r="T645" s="1" t="s">
        <v>411</v>
      </c>
      <c r="U645" s="1" t="s">
        <v>395</v>
      </c>
      <c r="V645" t="b">
        <v>1</v>
      </c>
      <c r="W645">
        <v>8.8757400499999992</v>
      </c>
      <c r="X645">
        <v>1.2857142857142858</v>
      </c>
      <c r="Y645">
        <v>1.9924545300000001</v>
      </c>
      <c r="Z645">
        <v>0.12833333333333333</v>
      </c>
      <c r="AA645">
        <v>0</v>
      </c>
      <c r="AB645">
        <v>0</v>
      </c>
      <c r="AC645">
        <v>0</v>
      </c>
      <c r="AD645">
        <v>0</v>
      </c>
      <c r="AE645">
        <v>0</v>
      </c>
      <c r="AF645">
        <v>0</v>
      </c>
      <c r="AG645">
        <v>0</v>
      </c>
      <c r="AH645">
        <v>0</v>
      </c>
      <c r="AI645">
        <v>0</v>
      </c>
      <c r="AJ645">
        <v>0</v>
      </c>
      <c r="AK645">
        <v>1.9924545300000001</v>
      </c>
      <c r="AL645">
        <v>0.155</v>
      </c>
      <c r="AM645">
        <v>0</v>
      </c>
      <c r="AO645">
        <v>0</v>
      </c>
      <c r="AP645">
        <v>0</v>
      </c>
      <c r="AQ645">
        <v>0.28333333333333333</v>
      </c>
      <c r="AR645">
        <v>0</v>
      </c>
      <c r="AS645">
        <v>0</v>
      </c>
      <c r="AT645">
        <v>0.28333333333333333</v>
      </c>
      <c r="AU645">
        <v>0</v>
      </c>
      <c r="AV645">
        <v>0</v>
      </c>
      <c r="AX645" s="1" t="s">
        <v>1563</v>
      </c>
      <c r="AZ645">
        <v>13.9130001</v>
      </c>
      <c r="BA645">
        <v>0.32166666666666666</v>
      </c>
      <c r="BB645">
        <v>0.47166666666666668</v>
      </c>
      <c r="BC645">
        <v>7.8333333333333338E-2</v>
      </c>
      <c r="BI645">
        <v>0.10166666666666667</v>
      </c>
      <c r="BJ645">
        <v>0</v>
      </c>
      <c r="BK645">
        <v>0.42333333333333334</v>
      </c>
      <c r="BM645">
        <v>0.11</v>
      </c>
      <c r="BN645" s="1" t="s">
        <v>2621</v>
      </c>
      <c r="BO645" s="1" t="s">
        <v>3383</v>
      </c>
      <c r="BP645" s="1" t="s">
        <v>525</v>
      </c>
      <c r="BQ645" s="1" t="s">
        <v>526</v>
      </c>
      <c r="BR645" s="1" t="s">
        <v>525</v>
      </c>
      <c r="BS645" s="1" t="s">
        <v>526</v>
      </c>
      <c r="BT645">
        <v>420</v>
      </c>
      <c r="BU645" s="1" t="s">
        <v>1365</v>
      </c>
      <c r="BV645" s="1" t="s">
        <v>398</v>
      </c>
      <c r="BW645" s="1" t="s">
        <v>469</v>
      </c>
      <c r="BX645" s="1" t="s">
        <v>3282</v>
      </c>
      <c r="BY645" s="1" t="s">
        <v>2961</v>
      </c>
      <c r="BZ645" s="1" t="s">
        <v>2056</v>
      </c>
      <c r="CA645" s="1" t="s">
        <v>2051</v>
      </c>
      <c r="CB645" s="1"/>
      <c r="CC645" s="1"/>
      <c r="CD645">
        <v>0</v>
      </c>
      <c r="CF645" s="1" t="s">
        <v>395</v>
      </c>
      <c r="CG645">
        <v>1</v>
      </c>
      <c r="CH645" s="1" t="s">
        <v>2621</v>
      </c>
      <c r="CI645" s="1" t="s">
        <v>640</v>
      </c>
      <c r="CJ645" t="b">
        <v>0</v>
      </c>
      <c r="CK645" t="b">
        <v>0</v>
      </c>
      <c r="CL645" t="b">
        <v>0</v>
      </c>
      <c r="CM645" t="b">
        <v>0</v>
      </c>
      <c r="CN645">
        <v>0</v>
      </c>
      <c r="CO645" t="b">
        <v>1</v>
      </c>
      <c r="CP645">
        <v>0.403380036</v>
      </c>
      <c r="CT645">
        <v>5.5E-2</v>
      </c>
      <c r="CU645">
        <v>0</v>
      </c>
      <c r="CV645">
        <v>0</v>
      </c>
      <c r="CZ645">
        <v>0.157924801</v>
      </c>
      <c r="DA645">
        <v>0</v>
      </c>
      <c r="DB645">
        <v>0</v>
      </c>
      <c r="DC645">
        <v>0</v>
      </c>
      <c r="DD645">
        <v>0</v>
      </c>
      <c r="DE645">
        <v>0</v>
      </c>
      <c r="DF645">
        <v>0.157924801</v>
      </c>
      <c r="DG645">
        <v>0</v>
      </c>
    </row>
    <row r="646" spans="1:111" x14ac:dyDescent="0.3">
      <c r="A646" s="1" t="s">
        <v>525</v>
      </c>
      <c r="B646" s="1" t="s">
        <v>526</v>
      </c>
      <c r="C646">
        <v>112</v>
      </c>
      <c r="D646" s="1" t="s">
        <v>525</v>
      </c>
      <c r="E646" s="1" t="s">
        <v>526</v>
      </c>
      <c r="F646" t="b">
        <v>1</v>
      </c>
      <c r="G646" s="1" t="s">
        <v>398</v>
      </c>
      <c r="H646">
        <v>1.1016666666666666</v>
      </c>
      <c r="I646" s="1" t="s">
        <v>3378</v>
      </c>
      <c r="J646" s="1" t="s">
        <v>393</v>
      </c>
      <c r="K646" s="1" t="s">
        <v>3282</v>
      </c>
      <c r="L646" s="1" t="s">
        <v>2961</v>
      </c>
      <c r="M646" s="1" t="s">
        <v>2056</v>
      </c>
      <c r="N646" s="1"/>
      <c r="O646" s="1" t="s">
        <v>2051</v>
      </c>
      <c r="P646">
        <v>7</v>
      </c>
      <c r="Q646">
        <v>7</v>
      </c>
      <c r="R646" t="b">
        <v>1</v>
      </c>
      <c r="T646" s="1" t="s">
        <v>411</v>
      </c>
      <c r="U646" s="1" t="s">
        <v>395</v>
      </c>
      <c r="V646" t="b">
        <v>1</v>
      </c>
      <c r="W646">
        <v>8.8757400499999992</v>
      </c>
      <c r="X646">
        <v>1.2857142857142858</v>
      </c>
      <c r="Y646">
        <v>1.9924545300000001</v>
      </c>
      <c r="Z646">
        <v>0.12833333333333333</v>
      </c>
      <c r="AA646">
        <v>0</v>
      </c>
      <c r="AB646">
        <v>0</v>
      </c>
      <c r="AC646">
        <v>0</v>
      </c>
      <c r="AD646">
        <v>0</v>
      </c>
      <c r="AE646">
        <v>0</v>
      </c>
      <c r="AF646">
        <v>0</v>
      </c>
      <c r="AG646">
        <v>0</v>
      </c>
      <c r="AH646">
        <v>0</v>
      </c>
      <c r="AI646">
        <v>0</v>
      </c>
      <c r="AJ646">
        <v>0</v>
      </c>
      <c r="AK646">
        <v>1.9924545300000001</v>
      </c>
      <c r="AL646">
        <v>0.155</v>
      </c>
      <c r="AM646">
        <v>0</v>
      </c>
      <c r="AO646">
        <v>0</v>
      </c>
      <c r="AP646">
        <v>0</v>
      </c>
      <c r="AQ646">
        <v>0.28333333333333333</v>
      </c>
      <c r="AR646">
        <v>0</v>
      </c>
      <c r="AS646">
        <v>0</v>
      </c>
      <c r="AT646">
        <v>0.28333333333333333</v>
      </c>
      <c r="AU646">
        <v>0</v>
      </c>
      <c r="AV646">
        <v>0</v>
      </c>
      <c r="AX646" s="1" t="s">
        <v>1563</v>
      </c>
      <c r="AZ646">
        <v>13.9130001</v>
      </c>
      <c r="BA646">
        <v>0.32166666666666666</v>
      </c>
      <c r="BB646">
        <v>0.47166666666666668</v>
      </c>
      <c r="BC646">
        <v>7.8333333333333338E-2</v>
      </c>
      <c r="BI646">
        <v>0.10166666666666667</v>
      </c>
      <c r="BJ646">
        <v>0</v>
      </c>
      <c r="BK646">
        <v>0.42333333333333334</v>
      </c>
      <c r="BM646">
        <v>0.11</v>
      </c>
      <c r="BN646" s="1" t="s">
        <v>2621</v>
      </c>
      <c r="BO646" s="1" t="s">
        <v>3384</v>
      </c>
      <c r="BP646" s="1" t="s">
        <v>525</v>
      </c>
      <c r="BQ646" s="1" t="s">
        <v>526</v>
      </c>
      <c r="BR646" s="1" t="s">
        <v>525</v>
      </c>
      <c r="BS646" s="1" t="s">
        <v>526</v>
      </c>
      <c r="BT646">
        <v>421</v>
      </c>
      <c r="BU646" s="1" t="s">
        <v>1472</v>
      </c>
      <c r="BV646" s="1" t="s">
        <v>398</v>
      </c>
      <c r="BW646" s="1" t="s">
        <v>498</v>
      </c>
      <c r="BX646" s="1" t="s">
        <v>3282</v>
      </c>
      <c r="BY646" s="1" t="s">
        <v>2961</v>
      </c>
      <c r="BZ646" s="1" t="s">
        <v>2056</v>
      </c>
      <c r="CA646" s="1" t="s">
        <v>2051</v>
      </c>
      <c r="CB646" s="1"/>
      <c r="CC646" s="1"/>
      <c r="CD646">
        <v>0</v>
      </c>
      <c r="CF646" s="1" t="s">
        <v>395</v>
      </c>
      <c r="CG646">
        <v>2</v>
      </c>
      <c r="CH646" s="1" t="s">
        <v>2621</v>
      </c>
      <c r="CI646" s="1" t="s">
        <v>640</v>
      </c>
      <c r="CJ646" t="b">
        <v>0</v>
      </c>
      <c r="CK646" t="b">
        <v>0</v>
      </c>
      <c r="CL646" t="b">
        <v>0</v>
      </c>
      <c r="CM646" t="b">
        <v>0</v>
      </c>
      <c r="CN646">
        <v>0</v>
      </c>
      <c r="CO646" t="b">
        <v>1</v>
      </c>
      <c r="CP646">
        <v>0.51810765299999995</v>
      </c>
      <c r="CT646">
        <v>8.5000000000000006E-2</v>
      </c>
      <c r="CU646">
        <v>3.833333333333333E-2</v>
      </c>
      <c r="CV646">
        <v>0</v>
      </c>
      <c r="CZ646">
        <v>0.41939800999999999</v>
      </c>
      <c r="DA646">
        <v>0</v>
      </c>
      <c r="DB646">
        <v>0</v>
      </c>
      <c r="DC646">
        <v>0</v>
      </c>
      <c r="DD646">
        <v>0</v>
      </c>
      <c r="DE646">
        <v>0</v>
      </c>
      <c r="DF646">
        <v>0.41939800999999999</v>
      </c>
      <c r="DG646">
        <v>0</v>
      </c>
    </row>
    <row r="647" spans="1:111" x14ac:dyDescent="0.3">
      <c r="A647" s="1" t="s">
        <v>525</v>
      </c>
      <c r="B647" s="1" t="s">
        <v>526</v>
      </c>
      <c r="C647">
        <v>112</v>
      </c>
      <c r="D647" s="1" t="s">
        <v>525</v>
      </c>
      <c r="E647" s="1" t="s">
        <v>526</v>
      </c>
      <c r="F647" t="b">
        <v>1</v>
      </c>
      <c r="G647" s="1" t="s">
        <v>398</v>
      </c>
      <c r="H647">
        <v>1.1016666666666666</v>
      </c>
      <c r="I647" s="1" t="s">
        <v>3378</v>
      </c>
      <c r="J647" s="1" t="s">
        <v>393</v>
      </c>
      <c r="K647" s="1" t="s">
        <v>3282</v>
      </c>
      <c r="L647" s="1" t="s">
        <v>2961</v>
      </c>
      <c r="M647" s="1" t="s">
        <v>2056</v>
      </c>
      <c r="N647" s="1"/>
      <c r="O647" s="1" t="s">
        <v>2051</v>
      </c>
      <c r="P647">
        <v>7</v>
      </c>
      <c r="Q647">
        <v>7</v>
      </c>
      <c r="R647" t="b">
        <v>1</v>
      </c>
      <c r="T647" s="1" t="s">
        <v>411</v>
      </c>
      <c r="U647" s="1" t="s">
        <v>395</v>
      </c>
      <c r="V647" t="b">
        <v>1</v>
      </c>
      <c r="W647">
        <v>8.8757400499999992</v>
      </c>
      <c r="X647">
        <v>1.2857142857142858</v>
      </c>
      <c r="Y647">
        <v>1.9924545300000001</v>
      </c>
      <c r="Z647">
        <v>0.12833333333333333</v>
      </c>
      <c r="AA647">
        <v>0</v>
      </c>
      <c r="AB647">
        <v>0</v>
      </c>
      <c r="AC647">
        <v>0</v>
      </c>
      <c r="AD647">
        <v>0</v>
      </c>
      <c r="AE647">
        <v>0</v>
      </c>
      <c r="AF647">
        <v>0</v>
      </c>
      <c r="AG647">
        <v>0</v>
      </c>
      <c r="AH647">
        <v>0</v>
      </c>
      <c r="AI647">
        <v>0</v>
      </c>
      <c r="AJ647">
        <v>0</v>
      </c>
      <c r="AK647">
        <v>1.9924545300000001</v>
      </c>
      <c r="AL647">
        <v>0.155</v>
      </c>
      <c r="AM647">
        <v>0</v>
      </c>
      <c r="AO647">
        <v>0</v>
      </c>
      <c r="AP647">
        <v>0</v>
      </c>
      <c r="AQ647">
        <v>0.28333333333333333</v>
      </c>
      <c r="AR647">
        <v>0</v>
      </c>
      <c r="AS647">
        <v>0</v>
      </c>
      <c r="AT647">
        <v>0.28333333333333333</v>
      </c>
      <c r="AU647">
        <v>0</v>
      </c>
      <c r="AV647">
        <v>0</v>
      </c>
      <c r="AX647" s="1" t="s">
        <v>1563</v>
      </c>
      <c r="AZ647">
        <v>13.9130001</v>
      </c>
      <c r="BA647">
        <v>0.32166666666666666</v>
      </c>
      <c r="BB647">
        <v>0.47166666666666668</v>
      </c>
      <c r="BC647">
        <v>7.8333333333333338E-2</v>
      </c>
      <c r="BI647">
        <v>0.10166666666666667</v>
      </c>
      <c r="BJ647">
        <v>0</v>
      </c>
      <c r="BK647">
        <v>0.42333333333333334</v>
      </c>
      <c r="BM647">
        <v>0.11</v>
      </c>
      <c r="BN647" s="1" t="s">
        <v>2621</v>
      </c>
      <c r="BO647" s="1" t="s">
        <v>3385</v>
      </c>
      <c r="BP647" s="1" t="s">
        <v>525</v>
      </c>
      <c r="BQ647" s="1" t="s">
        <v>526</v>
      </c>
      <c r="BR647" s="1" t="s">
        <v>525</v>
      </c>
      <c r="BS647" s="1" t="s">
        <v>526</v>
      </c>
      <c r="BT647">
        <v>422</v>
      </c>
      <c r="BU647" s="1" t="s">
        <v>1366</v>
      </c>
      <c r="BV647" s="1" t="s">
        <v>398</v>
      </c>
      <c r="BW647" s="1" t="s">
        <v>421</v>
      </c>
      <c r="BX647" s="1" t="s">
        <v>3282</v>
      </c>
      <c r="BY647" s="1" t="s">
        <v>2961</v>
      </c>
      <c r="BZ647" s="1" t="s">
        <v>2056</v>
      </c>
      <c r="CA647" s="1" t="s">
        <v>2051</v>
      </c>
      <c r="CB647" s="1"/>
      <c r="CC647" s="1"/>
      <c r="CD647">
        <v>0</v>
      </c>
      <c r="CF647" s="1" t="s">
        <v>395</v>
      </c>
      <c r="CG647">
        <v>1</v>
      </c>
      <c r="CH647" s="1" t="s">
        <v>2621</v>
      </c>
      <c r="CI647" s="1" t="s">
        <v>640</v>
      </c>
      <c r="CJ647" t="b">
        <v>0</v>
      </c>
      <c r="CK647" t="b">
        <v>0</v>
      </c>
      <c r="CL647" t="b">
        <v>0</v>
      </c>
      <c r="CM647" t="b">
        <v>0</v>
      </c>
      <c r="CN647">
        <v>0</v>
      </c>
      <c r="CO647" t="b">
        <v>1</v>
      </c>
      <c r="CP647">
        <v>0.51761233799999995</v>
      </c>
      <c r="CT647">
        <v>7.166666666666667E-2</v>
      </c>
      <c r="CU647">
        <v>0</v>
      </c>
      <c r="CV647">
        <v>0</v>
      </c>
      <c r="CZ647">
        <v>0.40683579399999997</v>
      </c>
      <c r="DA647">
        <v>0</v>
      </c>
      <c r="DB647">
        <v>0</v>
      </c>
      <c r="DC647">
        <v>0</v>
      </c>
      <c r="DD647">
        <v>0</v>
      </c>
      <c r="DE647">
        <v>0</v>
      </c>
      <c r="DF647">
        <v>0.40683579399999997</v>
      </c>
      <c r="DG647">
        <v>0</v>
      </c>
    </row>
    <row r="648" spans="1:111" x14ac:dyDescent="0.3">
      <c r="A648" s="1" t="s">
        <v>525</v>
      </c>
      <c r="B648" s="1" t="s">
        <v>526</v>
      </c>
      <c r="C648">
        <v>108</v>
      </c>
      <c r="D648" s="1" t="s">
        <v>525</v>
      </c>
      <c r="E648" s="1" t="s">
        <v>526</v>
      </c>
      <c r="F648" t="b">
        <v>1</v>
      </c>
      <c r="G648" s="1" t="s">
        <v>398</v>
      </c>
      <c r="H648">
        <v>7.6666666666666661E-2</v>
      </c>
      <c r="I648" s="1" t="s">
        <v>3386</v>
      </c>
      <c r="J648" s="1" t="s">
        <v>444</v>
      </c>
      <c r="K648" s="1" t="s">
        <v>3282</v>
      </c>
      <c r="L648" s="1" t="s">
        <v>2961</v>
      </c>
      <c r="M648" s="1" t="s">
        <v>2056</v>
      </c>
      <c r="N648" s="1"/>
      <c r="O648" s="1" t="s">
        <v>2051</v>
      </c>
      <c r="P648">
        <v>1</v>
      </c>
      <c r="Q648">
        <v>1</v>
      </c>
      <c r="R648" t="b">
        <v>0</v>
      </c>
      <c r="T648" s="1" t="s">
        <v>411</v>
      </c>
      <c r="U648" s="1" t="s">
        <v>395</v>
      </c>
      <c r="V648" t="b">
        <v>1</v>
      </c>
      <c r="W648">
        <v>0.5</v>
      </c>
      <c r="X648">
        <v>1</v>
      </c>
      <c r="Y648">
        <v>0.16178318899999999</v>
      </c>
      <c r="Z648">
        <v>0.01</v>
      </c>
      <c r="AA648">
        <v>0</v>
      </c>
      <c r="AB648">
        <v>0</v>
      </c>
      <c r="AC648">
        <v>0</v>
      </c>
      <c r="AD648">
        <v>0</v>
      </c>
      <c r="AE648">
        <v>0</v>
      </c>
      <c r="AF648">
        <v>0</v>
      </c>
      <c r="AG648">
        <v>0</v>
      </c>
      <c r="AH648">
        <v>0</v>
      </c>
      <c r="AI648">
        <v>0</v>
      </c>
      <c r="AJ648">
        <v>0</v>
      </c>
      <c r="AK648">
        <v>0.16178318899999999</v>
      </c>
      <c r="AL648">
        <v>1.3333333333333334E-2</v>
      </c>
      <c r="AM648">
        <v>0</v>
      </c>
      <c r="AO648">
        <v>0</v>
      </c>
      <c r="AP648">
        <v>0</v>
      </c>
      <c r="AQ648">
        <v>2.3333333333333334E-2</v>
      </c>
      <c r="AR648">
        <v>0</v>
      </c>
      <c r="AS648">
        <v>0</v>
      </c>
      <c r="AT648">
        <v>2.3333333333333334E-2</v>
      </c>
      <c r="AU648">
        <v>0</v>
      </c>
      <c r="AV648">
        <v>0</v>
      </c>
      <c r="AX648" s="1" t="s">
        <v>1563</v>
      </c>
      <c r="AY648">
        <v>0</v>
      </c>
      <c r="AZ648">
        <v>0</v>
      </c>
      <c r="BA648">
        <v>0</v>
      </c>
      <c r="BB648">
        <v>5.5E-2</v>
      </c>
      <c r="BC648">
        <v>0</v>
      </c>
      <c r="BI648">
        <v>6.6666666666666671E-3</v>
      </c>
      <c r="BJ648">
        <v>0</v>
      </c>
      <c r="BK648">
        <v>6.6666666666666671E-3</v>
      </c>
      <c r="BM648">
        <v>1.4999999999999999E-2</v>
      </c>
      <c r="BN648" s="1" t="s">
        <v>2621</v>
      </c>
      <c r="BO648" s="1" t="s">
        <v>3387</v>
      </c>
      <c r="BP648" s="1" t="s">
        <v>525</v>
      </c>
      <c r="BQ648" s="1" t="s">
        <v>526</v>
      </c>
      <c r="BR648" s="1" t="s">
        <v>525</v>
      </c>
      <c r="BS648" s="1" t="s">
        <v>526</v>
      </c>
      <c r="BT648">
        <v>399</v>
      </c>
      <c r="BU648" s="1" t="s">
        <v>1178</v>
      </c>
      <c r="BV648" s="1" t="s">
        <v>398</v>
      </c>
      <c r="BW648" s="1" t="s">
        <v>400</v>
      </c>
      <c r="BX648" s="1" t="s">
        <v>3282</v>
      </c>
      <c r="BY648" s="1" t="s">
        <v>2961</v>
      </c>
      <c r="BZ648" s="1" t="s">
        <v>2056</v>
      </c>
      <c r="CA648" s="1" t="s">
        <v>2051</v>
      </c>
      <c r="CB648" s="1"/>
      <c r="CC648" s="1"/>
      <c r="CD648">
        <v>0</v>
      </c>
      <c r="CF648" s="1" t="s">
        <v>395</v>
      </c>
      <c r="CG648">
        <v>1</v>
      </c>
      <c r="CH648" s="1" t="s">
        <v>2621</v>
      </c>
      <c r="CI648" s="1" t="s">
        <v>640</v>
      </c>
      <c r="CJ648" t="b">
        <v>0</v>
      </c>
      <c r="CK648" t="b">
        <v>0</v>
      </c>
      <c r="CL648" t="b">
        <v>0</v>
      </c>
      <c r="CM648" t="b">
        <v>0</v>
      </c>
      <c r="CN648">
        <v>0</v>
      </c>
      <c r="CO648" t="b">
        <v>1</v>
      </c>
      <c r="CP648">
        <v>0.396770179</v>
      </c>
      <c r="CT648">
        <v>5.5E-2</v>
      </c>
      <c r="CU648">
        <v>0</v>
      </c>
      <c r="CV648">
        <v>0</v>
      </c>
      <c r="CZ648">
        <v>0.16178318899999999</v>
      </c>
      <c r="DA648">
        <v>0</v>
      </c>
      <c r="DB648">
        <v>0</v>
      </c>
      <c r="DC648">
        <v>0</v>
      </c>
      <c r="DD648">
        <v>0</v>
      </c>
      <c r="DE648">
        <v>0</v>
      </c>
      <c r="DF648">
        <v>0.16178318899999999</v>
      </c>
      <c r="DG648">
        <v>0</v>
      </c>
    </row>
    <row r="649" spans="1:111" x14ac:dyDescent="0.3">
      <c r="A649" s="1" t="s">
        <v>525</v>
      </c>
      <c r="B649" s="1" t="s">
        <v>526</v>
      </c>
      <c r="C649">
        <v>113</v>
      </c>
      <c r="D649" s="1" t="s">
        <v>525</v>
      </c>
      <c r="E649" s="1" t="s">
        <v>526</v>
      </c>
      <c r="F649" t="b">
        <v>1</v>
      </c>
      <c r="G649" s="1" t="s">
        <v>398</v>
      </c>
      <c r="H649">
        <v>0.41</v>
      </c>
      <c r="I649" s="1" t="s">
        <v>3388</v>
      </c>
      <c r="J649" s="1" t="s">
        <v>1924</v>
      </c>
      <c r="K649" s="1" t="s">
        <v>3282</v>
      </c>
      <c r="L649" s="1" t="s">
        <v>2961</v>
      </c>
      <c r="M649" s="1" t="s">
        <v>2056</v>
      </c>
      <c r="N649" s="1"/>
      <c r="O649" s="1" t="s">
        <v>2051</v>
      </c>
      <c r="P649">
        <v>3</v>
      </c>
      <c r="Q649">
        <v>3</v>
      </c>
      <c r="R649" t="b">
        <v>0</v>
      </c>
      <c r="T649" s="1" t="s">
        <v>411</v>
      </c>
      <c r="U649" s="1" t="s">
        <v>395</v>
      </c>
      <c r="V649" t="b">
        <v>1</v>
      </c>
      <c r="W649">
        <v>6.4655170399999999</v>
      </c>
      <c r="X649">
        <v>1</v>
      </c>
      <c r="Y649">
        <v>0.72600543500000003</v>
      </c>
      <c r="Z649">
        <v>4.6666666666666669E-2</v>
      </c>
      <c r="AA649">
        <v>0</v>
      </c>
      <c r="AB649">
        <v>0</v>
      </c>
      <c r="AC649">
        <v>0</v>
      </c>
      <c r="AD649">
        <v>0</v>
      </c>
      <c r="AE649">
        <v>0</v>
      </c>
      <c r="AF649">
        <v>0</v>
      </c>
      <c r="AG649">
        <v>0</v>
      </c>
      <c r="AH649">
        <v>0</v>
      </c>
      <c r="AI649">
        <v>0</v>
      </c>
      <c r="AJ649">
        <v>0</v>
      </c>
      <c r="AK649">
        <v>0.72600543500000003</v>
      </c>
      <c r="AL649">
        <v>5.6666666666666664E-2</v>
      </c>
      <c r="AM649">
        <v>0</v>
      </c>
      <c r="AO649">
        <v>0</v>
      </c>
      <c r="AP649">
        <v>0</v>
      </c>
      <c r="AQ649">
        <v>0.10333333333333333</v>
      </c>
      <c r="AR649">
        <v>0</v>
      </c>
      <c r="AS649">
        <v>0</v>
      </c>
      <c r="AT649">
        <v>0.10333333333333333</v>
      </c>
      <c r="AU649">
        <v>0</v>
      </c>
      <c r="AV649">
        <v>0</v>
      </c>
      <c r="AX649" s="1" t="s">
        <v>1563</v>
      </c>
      <c r="AY649">
        <v>30.7</v>
      </c>
      <c r="AZ649">
        <v>17.829999900000001</v>
      </c>
      <c r="BA649">
        <v>0.10333333333333333</v>
      </c>
      <c r="BB649">
        <v>0.19</v>
      </c>
      <c r="BC649">
        <v>0</v>
      </c>
      <c r="BI649">
        <v>6.3333333333333339E-2</v>
      </c>
      <c r="BJ649">
        <v>0</v>
      </c>
      <c r="BK649">
        <v>0.16666666666666666</v>
      </c>
      <c r="BM649">
        <v>4.6666666666666669E-2</v>
      </c>
      <c r="BN649" s="1" t="s">
        <v>2621</v>
      </c>
      <c r="BO649" s="1" t="s">
        <v>3389</v>
      </c>
      <c r="BP649" s="1" t="s">
        <v>525</v>
      </c>
      <c r="BQ649" s="1" t="s">
        <v>526</v>
      </c>
      <c r="BR649" s="1" t="s">
        <v>525</v>
      </c>
      <c r="BS649" s="1" t="s">
        <v>526</v>
      </c>
      <c r="BT649">
        <v>424</v>
      </c>
      <c r="BU649" s="1" t="s">
        <v>1011</v>
      </c>
      <c r="BV649" s="1" t="s">
        <v>398</v>
      </c>
      <c r="BW649" s="1" t="s">
        <v>415</v>
      </c>
      <c r="BX649" s="1" t="s">
        <v>3282</v>
      </c>
      <c r="BY649" s="1" t="s">
        <v>2961</v>
      </c>
      <c r="BZ649" s="1" t="s">
        <v>2056</v>
      </c>
      <c r="CA649" s="1" t="s">
        <v>2051</v>
      </c>
      <c r="CB649" s="1"/>
      <c r="CC649" s="1"/>
      <c r="CD649">
        <v>0</v>
      </c>
      <c r="CF649" s="1" t="s">
        <v>395</v>
      </c>
      <c r="CG649">
        <v>1</v>
      </c>
      <c r="CH649" s="1" t="s">
        <v>2621</v>
      </c>
      <c r="CI649" s="1" t="s">
        <v>640</v>
      </c>
      <c r="CJ649" t="b">
        <v>0</v>
      </c>
      <c r="CK649" t="b">
        <v>0</v>
      </c>
      <c r="CL649" t="b">
        <v>0</v>
      </c>
      <c r="CM649" t="b">
        <v>0</v>
      </c>
      <c r="CN649">
        <v>0</v>
      </c>
      <c r="CO649" t="b">
        <v>1</v>
      </c>
      <c r="CP649">
        <v>0.36794754899999998</v>
      </c>
      <c r="CT649">
        <v>5.1666666666666666E-2</v>
      </c>
      <c r="CU649">
        <v>0</v>
      </c>
      <c r="CV649">
        <v>0</v>
      </c>
      <c r="CZ649">
        <v>0.10812464400000001</v>
      </c>
      <c r="DA649">
        <v>0</v>
      </c>
      <c r="DB649">
        <v>0</v>
      </c>
      <c r="DC649">
        <v>0</v>
      </c>
      <c r="DD649">
        <v>0</v>
      </c>
      <c r="DE649">
        <v>0</v>
      </c>
      <c r="DF649">
        <v>0.10812464400000001</v>
      </c>
      <c r="DG649">
        <v>0</v>
      </c>
    </row>
    <row r="650" spans="1:111" x14ac:dyDescent="0.3">
      <c r="A650" s="1" t="s">
        <v>525</v>
      </c>
      <c r="B650" s="1" t="s">
        <v>526</v>
      </c>
      <c r="C650">
        <v>113</v>
      </c>
      <c r="D650" s="1" t="s">
        <v>525</v>
      </c>
      <c r="E650" s="1" t="s">
        <v>526</v>
      </c>
      <c r="F650" t="b">
        <v>1</v>
      </c>
      <c r="G650" s="1" t="s">
        <v>398</v>
      </c>
      <c r="H650">
        <v>0.41</v>
      </c>
      <c r="I650" s="1" t="s">
        <v>3388</v>
      </c>
      <c r="J650" s="1" t="s">
        <v>1924</v>
      </c>
      <c r="K650" s="1" t="s">
        <v>3282</v>
      </c>
      <c r="L650" s="1" t="s">
        <v>2961</v>
      </c>
      <c r="M650" s="1" t="s">
        <v>2056</v>
      </c>
      <c r="N650" s="1"/>
      <c r="O650" s="1" t="s">
        <v>2051</v>
      </c>
      <c r="P650">
        <v>3</v>
      </c>
      <c r="Q650">
        <v>3</v>
      </c>
      <c r="R650" t="b">
        <v>0</v>
      </c>
      <c r="T650" s="1" t="s">
        <v>411</v>
      </c>
      <c r="U650" s="1" t="s">
        <v>395</v>
      </c>
      <c r="V650" t="b">
        <v>1</v>
      </c>
      <c r="W650">
        <v>6.4655170399999999</v>
      </c>
      <c r="X650">
        <v>1</v>
      </c>
      <c r="Y650">
        <v>0.72600543500000003</v>
      </c>
      <c r="Z650">
        <v>4.6666666666666669E-2</v>
      </c>
      <c r="AA650">
        <v>0</v>
      </c>
      <c r="AB650">
        <v>0</v>
      </c>
      <c r="AC650">
        <v>0</v>
      </c>
      <c r="AD650">
        <v>0</v>
      </c>
      <c r="AE650">
        <v>0</v>
      </c>
      <c r="AF650">
        <v>0</v>
      </c>
      <c r="AG650">
        <v>0</v>
      </c>
      <c r="AH650">
        <v>0</v>
      </c>
      <c r="AI650">
        <v>0</v>
      </c>
      <c r="AJ650">
        <v>0</v>
      </c>
      <c r="AK650">
        <v>0.72600543500000003</v>
      </c>
      <c r="AL650">
        <v>5.6666666666666664E-2</v>
      </c>
      <c r="AM650">
        <v>0</v>
      </c>
      <c r="AO650">
        <v>0</v>
      </c>
      <c r="AP650">
        <v>0</v>
      </c>
      <c r="AQ650">
        <v>0.10333333333333333</v>
      </c>
      <c r="AR650">
        <v>0</v>
      </c>
      <c r="AS650">
        <v>0</v>
      </c>
      <c r="AT650">
        <v>0.10333333333333333</v>
      </c>
      <c r="AU650">
        <v>0</v>
      </c>
      <c r="AV650">
        <v>0</v>
      </c>
      <c r="AX650" s="1" t="s">
        <v>1563</v>
      </c>
      <c r="AY650">
        <v>30.7</v>
      </c>
      <c r="AZ650">
        <v>17.829999900000001</v>
      </c>
      <c r="BA650">
        <v>0.10333333333333333</v>
      </c>
      <c r="BB650">
        <v>0.19</v>
      </c>
      <c r="BC650">
        <v>0</v>
      </c>
      <c r="BI650">
        <v>6.3333333333333339E-2</v>
      </c>
      <c r="BJ650">
        <v>0</v>
      </c>
      <c r="BK650">
        <v>0.16666666666666666</v>
      </c>
      <c r="BM650">
        <v>4.6666666666666669E-2</v>
      </c>
      <c r="BN650" s="1" t="s">
        <v>2621</v>
      </c>
      <c r="BO650" s="1" t="s">
        <v>3390</v>
      </c>
      <c r="BP650" s="1" t="s">
        <v>525</v>
      </c>
      <c r="BQ650" s="1" t="s">
        <v>526</v>
      </c>
      <c r="BR650" s="1" t="s">
        <v>525</v>
      </c>
      <c r="BS650" s="1" t="s">
        <v>526</v>
      </c>
      <c r="BT650">
        <v>425</v>
      </c>
      <c r="BU650" s="1" t="s">
        <v>1010</v>
      </c>
      <c r="BV650" s="1" t="s">
        <v>398</v>
      </c>
      <c r="BW650" s="1" t="s">
        <v>416</v>
      </c>
      <c r="BX650" s="1" t="s">
        <v>3282</v>
      </c>
      <c r="BY650" s="1" t="s">
        <v>2961</v>
      </c>
      <c r="BZ650" s="1" t="s">
        <v>2056</v>
      </c>
      <c r="CA650" s="1" t="s">
        <v>2051</v>
      </c>
      <c r="CB650" s="1"/>
      <c r="CC650" s="1"/>
      <c r="CD650">
        <v>0</v>
      </c>
      <c r="CF650" s="1" t="s">
        <v>395</v>
      </c>
      <c r="CG650">
        <v>1</v>
      </c>
      <c r="CH650" s="1" t="s">
        <v>2621</v>
      </c>
      <c r="CI650" s="1" t="s">
        <v>640</v>
      </c>
      <c r="CJ650" t="b">
        <v>0</v>
      </c>
      <c r="CK650" t="b">
        <v>0</v>
      </c>
      <c r="CL650" t="b">
        <v>0</v>
      </c>
      <c r="CM650" t="b">
        <v>0</v>
      </c>
      <c r="CN650">
        <v>0</v>
      </c>
      <c r="CO650" t="b">
        <v>1</v>
      </c>
      <c r="CP650">
        <v>0.55668854700000003</v>
      </c>
      <c r="CT650">
        <v>7.6666666666666661E-2</v>
      </c>
      <c r="CU650">
        <v>0</v>
      </c>
      <c r="CV650">
        <v>0</v>
      </c>
      <c r="CZ650">
        <v>0.404592544</v>
      </c>
      <c r="DA650">
        <v>0</v>
      </c>
      <c r="DB650">
        <v>0</v>
      </c>
      <c r="DC650">
        <v>0</v>
      </c>
      <c r="DD650">
        <v>0</v>
      </c>
      <c r="DE650">
        <v>0</v>
      </c>
      <c r="DF650">
        <v>0.404592544</v>
      </c>
      <c r="DG650">
        <v>0</v>
      </c>
    </row>
    <row r="651" spans="1:111" x14ac:dyDescent="0.3">
      <c r="A651" s="1" t="s">
        <v>525</v>
      </c>
      <c r="B651" s="1" t="s">
        <v>526</v>
      </c>
      <c r="C651">
        <v>113</v>
      </c>
      <c r="D651" s="1" t="s">
        <v>525</v>
      </c>
      <c r="E651" s="1" t="s">
        <v>526</v>
      </c>
      <c r="F651" t="b">
        <v>1</v>
      </c>
      <c r="G651" s="1" t="s">
        <v>398</v>
      </c>
      <c r="H651">
        <v>0.41</v>
      </c>
      <c r="I651" s="1" t="s">
        <v>3388</v>
      </c>
      <c r="J651" s="1" t="s">
        <v>1924</v>
      </c>
      <c r="K651" s="1" t="s">
        <v>3282</v>
      </c>
      <c r="L651" s="1" t="s">
        <v>2961</v>
      </c>
      <c r="M651" s="1" t="s">
        <v>2056</v>
      </c>
      <c r="N651" s="1"/>
      <c r="O651" s="1" t="s">
        <v>2051</v>
      </c>
      <c r="P651">
        <v>3</v>
      </c>
      <c r="Q651">
        <v>3</v>
      </c>
      <c r="R651" t="b">
        <v>0</v>
      </c>
      <c r="T651" s="1" t="s">
        <v>411</v>
      </c>
      <c r="U651" s="1" t="s">
        <v>395</v>
      </c>
      <c r="V651" t="b">
        <v>1</v>
      </c>
      <c r="W651">
        <v>6.4655170399999999</v>
      </c>
      <c r="X651">
        <v>1</v>
      </c>
      <c r="Y651">
        <v>0.72600543500000003</v>
      </c>
      <c r="Z651">
        <v>4.6666666666666669E-2</v>
      </c>
      <c r="AA651">
        <v>0</v>
      </c>
      <c r="AB651">
        <v>0</v>
      </c>
      <c r="AC651">
        <v>0</v>
      </c>
      <c r="AD651">
        <v>0</v>
      </c>
      <c r="AE651">
        <v>0</v>
      </c>
      <c r="AF651">
        <v>0</v>
      </c>
      <c r="AG651">
        <v>0</v>
      </c>
      <c r="AH651">
        <v>0</v>
      </c>
      <c r="AI651">
        <v>0</v>
      </c>
      <c r="AJ651">
        <v>0</v>
      </c>
      <c r="AK651">
        <v>0.72600543500000003</v>
      </c>
      <c r="AL651">
        <v>5.6666666666666664E-2</v>
      </c>
      <c r="AM651">
        <v>0</v>
      </c>
      <c r="AO651">
        <v>0</v>
      </c>
      <c r="AP651">
        <v>0</v>
      </c>
      <c r="AQ651">
        <v>0.10333333333333333</v>
      </c>
      <c r="AR651">
        <v>0</v>
      </c>
      <c r="AS651">
        <v>0</v>
      </c>
      <c r="AT651">
        <v>0.10333333333333333</v>
      </c>
      <c r="AU651">
        <v>0</v>
      </c>
      <c r="AV651">
        <v>0</v>
      </c>
      <c r="AX651" s="1" t="s">
        <v>1563</v>
      </c>
      <c r="AY651">
        <v>30.7</v>
      </c>
      <c r="AZ651">
        <v>17.829999900000001</v>
      </c>
      <c r="BA651">
        <v>0.10333333333333333</v>
      </c>
      <c r="BB651">
        <v>0.19</v>
      </c>
      <c r="BC651">
        <v>0</v>
      </c>
      <c r="BI651">
        <v>6.3333333333333339E-2</v>
      </c>
      <c r="BJ651">
        <v>0</v>
      </c>
      <c r="BK651">
        <v>0.16666666666666666</v>
      </c>
      <c r="BM651">
        <v>4.6666666666666669E-2</v>
      </c>
      <c r="BN651" s="1" t="s">
        <v>2621</v>
      </c>
      <c r="BO651" s="1" t="s">
        <v>3391</v>
      </c>
      <c r="BP651" s="1" t="s">
        <v>525</v>
      </c>
      <c r="BQ651" s="1" t="s">
        <v>526</v>
      </c>
      <c r="BR651" s="1" t="s">
        <v>525</v>
      </c>
      <c r="BS651" s="1" t="s">
        <v>526</v>
      </c>
      <c r="BT651">
        <v>426</v>
      </c>
      <c r="BU651" s="1" t="s">
        <v>1009</v>
      </c>
      <c r="BV651" s="1" t="s">
        <v>398</v>
      </c>
      <c r="BW651" s="1" t="s">
        <v>493</v>
      </c>
      <c r="BX651" s="1" t="s">
        <v>3282</v>
      </c>
      <c r="BY651" s="1" t="s">
        <v>2961</v>
      </c>
      <c r="BZ651" s="1" t="s">
        <v>2056</v>
      </c>
      <c r="CA651" s="1" t="s">
        <v>2051</v>
      </c>
      <c r="CB651" s="1"/>
      <c r="CC651" s="1"/>
      <c r="CD651">
        <v>0</v>
      </c>
      <c r="CF651" s="1" t="s">
        <v>395</v>
      </c>
      <c r="CG651">
        <v>1</v>
      </c>
      <c r="CH651" s="1" t="s">
        <v>2621</v>
      </c>
      <c r="CI651" s="1" t="s">
        <v>640</v>
      </c>
      <c r="CJ651" t="b">
        <v>0</v>
      </c>
      <c r="CK651" t="b">
        <v>0</v>
      </c>
      <c r="CL651" t="b">
        <v>0</v>
      </c>
      <c r="CM651" t="b">
        <v>0</v>
      </c>
      <c r="CN651">
        <v>0</v>
      </c>
      <c r="CO651" t="b">
        <v>1</v>
      </c>
      <c r="CP651">
        <v>0.44753029900000002</v>
      </c>
      <c r="CT651">
        <v>6.1666666666666668E-2</v>
      </c>
      <c r="CU651">
        <v>0</v>
      </c>
      <c r="CV651">
        <v>0</v>
      </c>
      <c r="CZ651">
        <v>0.21328820300000001</v>
      </c>
      <c r="DA651">
        <v>0</v>
      </c>
      <c r="DB651">
        <v>0</v>
      </c>
      <c r="DC651">
        <v>0</v>
      </c>
      <c r="DD651">
        <v>0</v>
      </c>
      <c r="DE651">
        <v>0</v>
      </c>
      <c r="DF651">
        <v>0.21328820300000001</v>
      </c>
      <c r="DG651">
        <v>0</v>
      </c>
    </row>
    <row r="652" spans="1:111" x14ac:dyDescent="0.3">
      <c r="A652" s="1" t="s">
        <v>525</v>
      </c>
      <c r="B652" s="1" t="s">
        <v>526</v>
      </c>
      <c r="C652">
        <v>124</v>
      </c>
      <c r="D652" s="1" t="s">
        <v>525</v>
      </c>
      <c r="E652" s="1" t="s">
        <v>526</v>
      </c>
      <c r="F652" t="b">
        <v>1</v>
      </c>
      <c r="G652" s="1" t="s">
        <v>398</v>
      </c>
      <c r="H652">
        <v>1.21</v>
      </c>
      <c r="I652" s="1" t="s">
        <v>3392</v>
      </c>
      <c r="J652" s="1" t="s">
        <v>793</v>
      </c>
      <c r="K652" s="1" t="s">
        <v>3315</v>
      </c>
      <c r="L652" s="1" t="s">
        <v>832</v>
      </c>
      <c r="M652" s="1" t="s">
        <v>2056</v>
      </c>
      <c r="N652" s="1"/>
      <c r="O652" s="1" t="s">
        <v>2051</v>
      </c>
      <c r="P652">
        <v>7</v>
      </c>
      <c r="Q652">
        <v>7</v>
      </c>
      <c r="R652" t="b">
        <v>0</v>
      </c>
      <c r="T652" s="1" t="s">
        <v>411</v>
      </c>
      <c r="U652" s="1" t="s">
        <v>395</v>
      </c>
      <c r="V652" t="b">
        <v>1</v>
      </c>
      <c r="W652">
        <v>3.63825369</v>
      </c>
      <c r="X652">
        <v>1</v>
      </c>
      <c r="Y652">
        <v>1.70684397</v>
      </c>
      <c r="Z652">
        <v>0.11</v>
      </c>
      <c r="AA652">
        <v>0</v>
      </c>
      <c r="AB652">
        <v>0</v>
      </c>
      <c r="AC652">
        <v>0</v>
      </c>
      <c r="AD652">
        <v>0</v>
      </c>
      <c r="AE652">
        <v>0</v>
      </c>
      <c r="AF652">
        <v>0</v>
      </c>
      <c r="AG652">
        <v>0</v>
      </c>
      <c r="AH652">
        <v>0</v>
      </c>
      <c r="AI652">
        <v>0</v>
      </c>
      <c r="AJ652">
        <v>0</v>
      </c>
      <c r="AK652">
        <v>1.70684397</v>
      </c>
      <c r="AL652">
        <v>0.13166666666666665</v>
      </c>
      <c r="AM652">
        <v>0</v>
      </c>
      <c r="AO652">
        <v>0</v>
      </c>
      <c r="AP652">
        <v>0</v>
      </c>
      <c r="AQ652">
        <v>0.24166666666666667</v>
      </c>
      <c r="AR652">
        <v>0</v>
      </c>
      <c r="AS652">
        <v>0</v>
      </c>
      <c r="AT652">
        <v>0.24166666666666667</v>
      </c>
      <c r="AU652">
        <v>0</v>
      </c>
      <c r="AV652">
        <v>0</v>
      </c>
      <c r="AX652" s="1" t="s">
        <v>1563</v>
      </c>
      <c r="AY652">
        <v>150.19999999999999</v>
      </c>
      <c r="AZ652">
        <v>17.829999900000001</v>
      </c>
      <c r="BA652">
        <v>0.505</v>
      </c>
      <c r="BB652">
        <v>0.42666666666666669</v>
      </c>
      <c r="BC652">
        <v>0</v>
      </c>
      <c r="BI652">
        <v>0.15333333333333332</v>
      </c>
      <c r="BJ652">
        <v>0</v>
      </c>
      <c r="BK652">
        <v>0.65833333333333333</v>
      </c>
      <c r="BM652">
        <v>0.11</v>
      </c>
      <c r="BN652" s="1" t="s">
        <v>2621</v>
      </c>
      <c r="BO652" s="1" t="s">
        <v>3393</v>
      </c>
      <c r="BP652" s="1" t="s">
        <v>525</v>
      </c>
      <c r="BQ652" s="1" t="s">
        <v>526</v>
      </c>
      <c r="BR652" s="1" t="s">
        <v>525</v>
      </c>
      <c r="BS652" s="1" t="s">
        <v>526</v>
      </c>
      <c r="BT652">
        <v>463</v>
      </c>
      <c r="BU652" s="1" t="s">
        <v>1399</v>
      </c>
      <c r="BV652" s="1" t="s">
        <v>398</v>
      </c>
      <c r="BW652" s="1" t="s">
        <v>464</v>
      </c>
      <c r="BX652" s="1" t="s">
        <v>3315</v>
      </c>
      <c r="BY652" s="1" t="s">
        <v>832</v>
      </c>
      <c r="BZ652" s="1" t="s">
        <v>2056</v>
      </c>
      <c r="CA652" s="1" t="s">
        <v>2051</v>
      </c>
      <c r="CB652" s="1"/>
      <c r="CC652" s="1"/>
      <c r="CD652">
        <v>0</v>
      </c>
      <c r="CF652" s="1" t="s">
        <v>395</v>
      </c>
      <c r="CG652">
        <v>1</v>
      </c>
      <c r="CH652" s="1" t="s">
        <v>2621</v>
      </c>
      <c r="CI652" s="1" t="s">
        <v>640</v>
      </c>
      <c r="CJ652" t="b">
        <v>0</v>
      </c>
      <c r="CK652" t="b">
        <v>0</v>
      </c>
      <c r="CL652" t="b">
        <v>0</v>
      </c>
      <c r="CM652" t="b">
        <v>0</v>
      </c>
      <c r="CN652">
        <v>0</v>
      </c>
      <c r="CO652" t="b">
        <v>1</v>
      </c>
      <c r="CP652">
        <v>0.50402474399999997</v>
      </c>
      <c r="CT652">
        <v>7.0000000000000007E-2</v>
      </c>
      <c r="CU652">
        <v>0</v>
      </c>
      <c r="CV652">
        <v>0</v>
      </c>
      <c r="CZ652">
        <v>0.30292844800000002</v>
      </c>
      <c r="DA652">
        <v>0</v>
      </c>
      <c r="DB652">
        <v>0</v>
      </c>
      <c r="DC652">
        <v>0</v>
      </c>
      <c r="DD652">
        <v>0</v>
      </c>
      <c r="DE652">
        <v>0</v>
      </c>
      <c r="DF652">
        <v>0.30292844800000002</v>
      </c>
      <c r="DG652">
        <v>0</v>
      </c>
    </row>
    <row r="653" spans="1:111" x14ac:dyDescent="0.3">
      <c r="A653" s="1" t="s">
        <v>525</v>
      </c>
      <c r="B653" s="1" t="s">
        <v>526</v>
      </c>
      <c r="C653">
        <v>124</v>
      </c>
      <c r="D653" s="1" t="s">
        <v>525</v>
      </c>
      <c r="E653" s="1" t="s">
        <v>526</v>
      </c>
      <c r="F653" t="b">
        <v>1</v>
      </c>
      <c r="G653" s="1" t="s">
        <v>398</v>
      </c>
      <c r="H653">
        <v>1.21</v>
      </c>
      <c r="I653" s="1" t="s">
        <v>3392</v>
      </c>
      <c r="J653" s="1" t="s">
        <v>793</v>
      </c>
      <c r="K653" s="1" t="s">
        <v>3315</v>
      </c>
      <c r="L653" s="1" t="s">
        <v>832</v>
      </c>
      <c r="M653" s="1" t="s">
        <v>2056</v>
      </c>
      <c r="N653" s="1"/>
      <c r="O653" s="1" t="s">
        <v>2051</v>
      </c>
      <c r="P653">
        <v>7</v>
      </c>
      <c r="Q653">
        <v>7</v>
      </c>
      <c r="R653" t="b">
        <v>0</v>
      </c>
      <c r="T653" s="1" t="s">
        <v>411</v>
      </c>
      <c r="U653" s="1" t="s">
        <v>395</v>
      </c>
      <c r="V653" t="b">
        <v>1</v>
      </c>
      <c r="W653">
        <v>3.63825369</v>
      </c>
      <c r="X653">
        <v>1</v>
      </c>
      <c r="Y653">
        <v>1.70684397</v>
      </c>
      <c r="Z653">
        <v>0.11</v>
      </c>
      <c r="AA653">
        <v>0</v>
      </c>
      <c r="AB653">
        <v>0</v>
      </c>
      <c r="AC653">
        <v>0</v>
      </c>
      <c r="AD653">
        <v>0</v>
      </c>
      <c r="AE653">
        <v>0</v>
      </c>
      <c r="AF653">
        <v>0</v>
      </c>
      <c r="AG653">
        <v>0</v>
      </c>
      <c r="AH653">
        <v>0</v>
      </c>
      <c r="AI653">
        <v>0</v>
      </c>
      <c r="AJ653">
        <v>0</v>
      </c>
      <c r="AK653">
        <v>1.70684397</v>
      </c>
      <c r="AL653">
        <v>0.13166666666666665</v>
      </c>
      <c r="AM653">
        <v>0</v>
      </c>
      <c r="AO653">
        <v>0</v>
      </c>
      <c r="AP653">
        <v>0</v>
      </c>
      <c r="AQ653">
        <v>0.24166666666666667</v>
      </c>
      <c r="AR653">
        <v>0</v>
      </c>
      <c r="AS653">
        <v>0</v>
      </c>
      <c r="AT653">
        <v>0.24166666666666667</v>
      </c>
      <c r="AU653">
        <v>0</v>
      </c>
      <c r="AV653">
        <v>0</v>
      </c>
      <c r="AX653" s="1" t="s">
        <v>1563</v>
      </c>
      <c r="AY653">
        <v>150.19999999999999</v>
      </c>
      <c r="AZ653">
        <v>17.829999900000001</v>
      </c>
      <c r="BA653">
        <v>0.505</v>
      </c>
      <c r="BB653">
        <v>0.42666666666666669</v>
      </c>
      <c r="BC653">
        <v>0</v>
      </c>
      <c r="BI653">
        <v>0.15333333333333332</v>
      </c>
      <c r="BJ653">
        <v>0</v>
      </c>
      <c r="BK653">
        <v>0.65833333333333333</v>
      </c>
      <c r="BM653">
        <v>0.11</v>
      </c>
      <c r="BN653" s="1" t="s">
        <v>2621</v>
      </c>
      <c r="BO653" s="1" t="s">
        <v>3394</v>
      </c>
      <c r="BP653" s="1" t="s">
        <v>525</v>
      </c>
      <c r="BQ653" s="1" t="s">
        <v>526</v>
      </c>
      <c r="BR653" s="1" t="s">
        <v>525</v>
      </c>
      <c r="BS653" s="1" t="s">
        <v>526</v>
      </c>
      <c r="BT653">
        <v>464</v>
      </c>
      <c r="BU653" s="1" t="s">
        <v>983</v>
      </c>
      <c r="BV653" s="1" t="s">
        <v>398</v>
      </c>
      <c r="BW653" s="1" t="s">
        <v>439</v>
      </c>
      <c r="BX653" s="1" t="s">
        <v>3315</v>
      </c>
      <c r="BY653" s="1" t="s">
        <v>832</v>
      </c>
      <c r="BZ653" s="1" t="s">
        <v>2056</v>
      </c>
      <c r="CA653" s="1" t="s">
        <v>2051</v>
      </c>
      <c r="CB653" s="1"/>
      <c r="CC653" s="1"/>
      <c r="CD653">
        <v>0</v>
      </c>
      <c r="CF653" s="1" t="s">
        <v>395</v>
      </c>
      <c r="CG653">
        <v>1</v>
      </c>
      <c r="CH653" s="1" t="s">
        <v>2621</v>
      </c>
      <c r="CI653" s="1" t="s">
        <v>640</v>
      </c>
      <c r="CJ653" t="b">
        <v>0</v>
      </c>
      <c r="CK653" t="b">
        <v>0</v>
      </c>
      <c r="CL653" t="b">
        <v>0</v>
      </c>
      <c r="CM653" t="b">
        <v>0</v>
      </c>
      <c r="CN653">
        <v>0</v>
      </c>
      <c r="CO653" t="b">
        <v>1</v>
      </c>
      <c r="CP653">
        <v>0.36857631800000001</v>
      </c>
      <c r="CT653">
        <v>5.1666666666666666E-2</v>
      </c>
      <c r="CU653">
        <v>0</v>
      </c>
      <c r="CV653">
        <v>0</v>
      </c>
      <c r="CZ653">
        <v>0.13082633900000001</v>
      </c>
      <c r="DA653">
        <v>0</v>
      </c>
      <c r="DB653">
        <v>0</v>
      </c>
      <c r="DC653">
        <v>0</v>
      </c>
      <c r="DD653">
        <v>0</v>
      </c>
      <c r="DE653">
        <v>0</v>
      </c>
      <c r="DF653">
        <v>0.13082633900000001</v>
      </c>
      <c r="DG653">
        <v>0</v>
      </c>
    </row>
    <row r="654" spans="1:111" x14ac:dyDescent="0.3">
      <c r="A654" s="1" t="s">
        <v>525</v>
      </c>
      <c r="B654" s="1" t="s">
        <v>526</v>
      </c>
      <c r="C654">
        <v>124</v>
      </c>
      <c r="D654" s="1" t="s">
        <v>525</v>
      </c>
      <c r="E654" s="1" t="s">
        <v>526</v>
      </c>
      <c r="F654" t="b">
        <v>1</v>
      </c>
      <c r="G654" s="1" t="s">
        <v>398</v>
      </c>
      <c r="H654">
        <v>1.21</v>
      </c>
      <c r="I654" s="1" t="s">
        <v>3392</v>
      </c>
      <c r="J654" s="1" t="s">
        <v>793</v>
      </c>
      <c r="K654" s="1" t="s">
        <v>3315</v>
      </c>
      <c r="L654" s="1" t="s">
        <v>832</v>
      </c>
      <c r="M654" s="1" t="s">
        <v>2056</v>
      </c>
      <c r="N654" s="1"/>
      <c r="O654" s="1" t="s">
        <v>2051</v>
      </c>
      <c r="P654">
        <v>7</v>
      </c>
      <c r="Q654">
        <v>7</v>
      </c>
      <c r="R654" t="b">
        <v>0</v>
      </c>
      <c r="T654" s="1" t="s">
        <v>411</v>
      </c>
      <c r="U654" s="1" t="s">
        <v>395</v>
      </c>
      <c r="V654" t="b">
        <v>1</v>
      </c>
      <c r="W654">
        <v>3.63825369</v>
      </c>
      <c r="X654">
        <v>1</v>
      </c>
      <c r="Y654">
        <v>1.70684397</v>
      </c>
      <c r="Z654">
        <v>0.11</v>
      </c>
      <c r="AA654">
        <v>0</v>
      </c>
      <c r="AB654">
        <v>0</v>
      </c>
      <c r="AC654">
        <v>0</v>
      </c>
      <c r="AD654">
        <v>0</v>
      </c>
      <c r="AE654">
        <v>0</v>
      </c>
      <c r="AF654">
        <v>0</v>
      </c>
      <c r="AG654">
        <v>0</v>
      </c>
      <c r="AH654">
        <v>0</v>
      </c>
      <c r="AI654">
        <v>0</v>
      </c>
      <c r="AJ654">
        <v>0</v>
      </c>
      <c r="AK654">
        <v>1.70684397</v>
      </c>
      <c r="AL654">
        <v>0.13166666666666665</v>
      </c>
      <c r="AM654">
        <v>0</v>
      </c>
      <c r="AO654">
        <v>0</v>
      </c>
      <c r="AP654">
        <v>0</v>
      </c>
      <c r="AQ654">
        <v>0.24166666666666667</v>
      </c>
      <c r="AR654">
        <v>0</v>
      </c>
      <c r="AS654">
        <v>0</v>
      </c>
      <c r="AT654">
        <v>0.24166666666666667</v>
      </c>
      <c r="AU654">
        <v>0</v>
      </c>
      <c r="AV654">
        <v>0</v>
      </c>
      <c r="AX654" s="1" t="s">
        <v>1563</v>
      </c>
      <c r="AY654">
        <v>150.19999999999999</v>
      </c>
      <c r="AZ654">
        <v>17.829999900000001</v>
      </c>
      <c r="BA654">
        <v>0.505</v>
      </c>
      <c r="BB654">
        <v>0.42666666666666669</v>
      </c>
      <c r="BC654">
        <v>0</v>
      </c>
      <c r="BI654">
        <v>0.15333333333333332</v>
      </c>
      <c r="BJ654">
        <v>0</v>
      </c>
      <c r="BK654">
        <v>0.65833333333333333</v>
      </c>
      <c r="BM654">
        <v>0.11</v>
      </c>
      <c r="BN654" s="1" t="s">
        <v>2621</v>
      </c>
      <c r="BO654" s="1" t="s">
        <v>3395</v>
      </c>
      <c r="BP654" s="1" t="s">
        <v>525</v>
      </c>
      <c r="BQ654" s="1" t="s">
        <v>526</v>
      </c>
      <c r="BR654" s="1" t="s">
        <v>525</v>
      </c>
      <c r="BS654" s="1" t="s">
        <v>526</v>
      </c>
      <c r="BT654">
        <v>465</v>
      </c>
      <c r="BU654" s="1" t="s">
        <v>985</v>
      </c>
      <c r="BV654" s="1" t="s">
        <v>398</v>
      </c>
      <c r="BW654" s="1" t="s">
        <v>413</v>
      </c>
      <c r="BX654" s="1" t="s">
        <v>3315</v>
      </c>
      <c r="BY654" s="1" t="s">
        <v>832</v>
      </c>
      <c r="BZ654" s="1" t="s">
        <v>2056</v>
      </c>
      <c r="CA654" s="1" t="s">
        <v>2051</v>
      </c>
      <c r="CB654" s="1"/>
      <c r="CC654" s="1"/>
      <c r="CD654">
        <v>0</v>
      </c>
      <c r="CF654" s="1" t="s">
        <v>395</v>
      </c>
      <c r="CG654">
        <v>1</v>
      </c>
      <c r="CH654" s="1" t="s">
        <v>2621</v>
      </c>
      <c r="CI654" s="1" t="s">
        <v>640</v>
      </c>
      <c r="CJ654" t="b">
        <v>0</v>
      </c>
      <c r="CK654" t="b">
        <v>0</v>
      </c>
      <c r="CL654" t="b">
        <v>0</v>
      </c>
      <c r="CM654" t="b">
        <v>0</v>
      </c>
      <c r="CN654">
        <v>0</v>
      </c>
      <c r="CO654" t="b">
        <v>1</v>
      </c>
      <c r="CP654">
        <v>0.39713111499999998</v>
      </c>
      <c r="CT654">
        <v>5.5E-2</v>
      </c>
      <c r="CU654">
        <v>0</v>
      </c>
      <c r="CV654">
        <v>0</v>
      </c>
      <c r="CZ654">
        <v>0.13997879599999999</v>
      </c>
      <c r="DA654">
        <v>0</v>
      </c>
      <c r="DB654">
        <v>0</v>
      </c>
      <c r="DC654">
        <v>0</v>
      </c>
      <c r="DD654">
        <v>0</v>
      </c>
      <c r="DE654">
        <v>0</v>
      </c>
      <c r="DF654">
        <v>0.13997879599999999</v>
      </c>
      <c r="DG654">
        <v>0</v>
      </c>
    </row>
    <row r="655" spans="1:111" x14ac:dyDescent="0.3">
      <c r="A655" s="1" t="s">
        <v>525</v>
      </c>
      <c r="B655" s="1" t="s">
        <v>526</v>
      </c>
      <c r="C655">
        <v>124</v>
      </c>
      <c r="D655" s="1" t="s">
        <v>525</v>
      </c>
      <c r="E655" s="1" t="s">
        <v>526</v>
      </c>
      <c r="F655" t="b">
        <v>1</v>
      </c>
      <c r="G655" s="1" t="s">
        <v>398</v>
      </c>
      <c r="H655">
        <v>1.21</v>
      </c>
      <c r="I655" s="1" t="s">
        <v>3392</v>
      </c>
      <c r="J655" s="1" t="s">
        <v>793</v>
      </c>
      <c r="K655" s="1" t="s">
        <v>3315</v>
      </c>
      <c r="L655" s="1" t="s">
        <v>832</v>
      </c>
      <c r="M655" s="1" t="s">
        <v>2056</v>
      </c>
      <c r="N655" s="1"/>
      <c r="O655" s="1" t="s">
        <v>2051</v>
      </c>
      <c r="P655">
        <v>7</v>
      </c>
      <c r="Q655">
        <v>7</v>
      </c>
      <c r="R655" t="b">
        <v>0</v>
      </c>
      <c r="T655" s="1" t="s">
        <v>411</v>
      </c>
      <c r="U655" s="1" t="s">
        <v>395</v>
      </c>
      <c r="V655" t="b">
        <v>1</v>
      </c>
      <c r="W655">
        <v>3.63825369</v>
      </c>
      <c r="X655">
        <v>1</v>
      </c>
      <c r="Y655">
        <v>1.70684397</v>
      </c>
      <c r="Z655">
        <v>0.11</v>
      </c>
      <c r="AA655">
        <v>0</v>
      </c>
      <c r="AB655">
        <v>0</v>
      </c>
      <c r="AC655">
        <v>0</v>
      </c>
      <c r="AD655">
        <v>0</v>
      </c>
      <c r="AE655">
        <v>0</v>
      </c>
      <c r="AF655">
        <v>0</v>
      </c>
      <c r="AG655">
        <v>0</v>
      </c>
      <c r="AH655">
        <v>0</v>
      </c>
      <c r="AI655">
        <v>0</v>
      </c>
      <c r="AJ655">
        <v>0</v>
      </c>
      <c r="AK655">
        <v>1.70684397</v>
      </c>
      <c r="AL655">
        <v>0.13166666666666665</v>
      </c>
      <c r="AM655">
        <v>0</v>
      </c>
      <c r="AO655">
        <v>0</v>
      </c>
      <c r="AP655">
        <v>0</v>
      </c>
      <c r="AQ655">
        <v>0.24166666666666667</v>
      </c>
      <c r="AR655">
        <v>0</v>
      </c>
      <c r="AS655">
        <v>0</v>
      </c>
      <c r="AT655">
        <v>0.24166666666666667</v>
      </c>
      <c r="AU655">
        <v>0</v>
      </c>
      <c r="AV655">
        <v>0</v>
      </c>
      <c r="AX655" s="1" t="s">
        <v>1563</v>
      </c>
      <c r="AY655">
        <v>150.19999999999999</v>
      </c>
      <c r="AZ655">
        <v>17.829999900000001</v>
      </c>
      <c r="BA655">
        <v>0.505</v>
      </c>
      <c r="BB655">
        <v>0.42666666666666669</v>
      </c>
      <c r="BC655">
        <v>0</v>
      </c>
      <c r="BI655">
        <v>0.15333333333333332</v>
      </c>
      <c r="BJ655">
        <v>0</v>
      </c>
      <c r="BK655">
        <v>0.65833333333333333</v>
      </c>
      <c r="BM655">
        <v>0.11</v>
      </c>
      <c r="BN655" s="1" t="s">
        <v>2621</v>
      </c>
      <c r="BO655" s="1" t="s">
        <v>3396</v>
      </c>
      <c r="BP655" s="1" t="s">
        <v>525</v>
      </c>
      <c r="BQ655" s="1" t="s">
        <v>526</v>
      </c>
      <c r="BR655" s="1" t="s">
        <v>525</v>
      </c>
      <c r="BS655" s="1" t="s">
        <v>526</v>
      </c>
      <c r="BT655">
        <v>466</v>
      </c>
      <c r="BU655" s="1" t="s">
        <v>984</v>
      </c>
      <c r="BV655" s="1" t="s">
        <v>398</v>
      </c>
      <c r="BW655" s="1" t="s">
        <v>406</v>
      </c>
      <c r="BX655" s="1" t="s">
        <v>3315</v>
      </c>
      <c r="BY655" s="1" t="s">
        <v>832</v>
      </c>
      <c r="BZ655" s="1" t="s">
        <v>2056</v>
      </c>
      <c r="CA655" s="1" t="s">
        <v>2051</v>
      </c>
      <c r="CB655" s="1"/>
      <c r="CC655" s="1"/>
      <c r="CD655">
        <v>0</v>
      </c>
      <c r="CF655" s="1" t="s">
        <v>395</v>
      </c>
      <c r="CG655">
        <v>1</v>
      </c>
      <c r="CH655" s="1" t="s">
        <v>2621</v>
      </c>
      <c r="CI655" s="1" t="s">
        <v>640</v>
      </c>
      <c r="CJ655" t="b">
        <v>0</v>
      </c>
      <c r="CK655" t="b">
        <v>0</v>
      </c>
      <c r="CL655" t="b">
        <v>0</v>
      </c>
      <c r="CM655" t="b">
        <v>0</v>
      </c>
      <c r="CN655">
        <v>0</v>
      </c>
      <c r="CO655" t="b">
        <v>1</v>
      </c>
      <c r="CP655">
        <v>0.40967318400000002</v>
      </c>
      <c r="CT655">
        <v>5.6666666666666664E-2</v>
      </c>
      <c r="CU655">
        <v>0</v>
      </c>
      <c r="CV655">
        <v>0</v>
      </c>
      <c r="CZ655">
        <v>0.176319435</v>
      </c>
      <c r="DA655">
        <v>0</v>
      </c>
      <c r="DB655">
        <v>0</v>
      </c>
      <c r="DC655">
        <v>0</v>
      </c>
      <c r="DD655">
        <v>0</v>
      </c>
      <c r="DE655">
        <v>0</v>
      </c>
      <c r="DF655">
        <v>0.176319435</v>
      </c>
      <c r="DG655">
        <v>0</v>
      </c>
    </row>
    <row r="656" spans="1:111" x14ac:dyDescent="0.3">
      <c r="A656" s="1" t="s">
        <v>525</v>
      </c>
      <c r="B656" s="1" t="s">
        <v>526</v>
      </c>
      <c r="C656">
        <v>124</v>
      </c>
      <c r="D656" s="1" t="s">
        <v>525</v>
      </c>
      <c r="E656" s="1" t="s">
        <v>526</v>
      </c>
      <c r="F656" t="b">
        <v>1</v>
      </c>
      <c r="G656" s="1" t="s">
        <v>398</v>
      </c>
      <c r="H656">
        <v>1.21</v>
      </c>
      <c r="I656" s="1" t="s">
        <v>3392</v>
      </c>
      <c r="J656" s="1" t="s">
        <v>793</v>
      </c>
      <c r="K656" s="1" t="s">
        <v>3315</v>
      </c>
      <c r="L656" s="1" t="s">
        <v>832</v>
      </c>
      <c r="M656" s="1" t="s">
        <v>2056</v>
      </c>
      <c r="N656" s="1"/>
      <c r="O656" s="1" t="s">
        <v>2051</v>
      </c>
      <c r="P656">
        <v>7</v>
      </c>
      <c r="Q656">
        <v>7</v>
      </c>
      <c r="R656" t="b">
        <v>0</v>
      </c>
      <c r="T656" s="1" t="s">
        <v>411</v>
      </c>
      <c r="U656" s="1" t="s">
        <v>395</v>
      </c>
      <c r="V656" t="b">
        <v>1</v>
      </c>
      <c r="W656">
        <v>3.63825369</v>
      </c>
      <c r="X656">
        <v>1</v>
      </c>
      <c r="Y656">
        <v>1.70684397</v>
      </c>
      <c r="Z656">
        <v>0.11</v>
      </c>
      <c r="AA656">
        <v>0</v>
      </c>
      <c r="AB656">
        <v>0</v>
      </c>
      <c r="AC656">
        <v>0</v>
      </c>
      <c r="AD656">
        <v>0</v>
      </c>
      <c r="AE656">
        <v>0</v>
      </c>
      <c r="AF656">
        <v>0</v>
      </c>
      <c r="AG656">
        <v>0</v>
      </c>
      <c r="AH656">
        <v>0</v>
      </c>
      <c r="AI656">
        <v>0</v>
      </c>
      <c r="AJ656">
        <v>0</v>
      </c>
      <c r="AK656">
        <v>1.70684397</v>
      </c>
      <c r="AL656">
        <v>0.13166666666666665</v>
      </c>
      <c r="AM656">
        <v>0</v>
      </c>
      <c r="AO656">
        <v>0</v>
      </c>
      <c r="AP656">
        <v>0</v>
      </c>
      <c r="AQ656">
        <v>0.24166666666666667</v>
      </c>
      <c r="AR656">
        <v>0</v>
      </c>
      <c r="AS656">
        <v>0</v>
      </c>
      <c r="AT656">
        <v>0.24166666666666667</v>
      </c>
      <c r="AU656">
        <v>0</v>
      </c>
      <c r="AV656">
        <v>0</v>
      </c>
      <c r="AX656" s="1" t="s">
        <v>1563</v>
      </c>
      <c r="AY656">
        <v>150.19999999999999</v>
      </c>
      <c r="AZ656">
        <v>17.829999900000001</v>
      </c>
      <c r="BA656">
        <v>0.505</v>
      </c>
      <c r="BB656">
        <v>0.42666666666666669</v>
      </c>
      <c r="BC656">
        <v>0</v>
      </c>
      <c r="BI656">
        <v>0.15333333333333332</v>
      </c>
      <c r="BJ656">
        <v>0</v>
      </c>
      <c r="BK656">
        <v>0.65833333333333333</v>
      </c>
      <c r="BM656">
        <v>0.11</v>
      </c>
      <c r="BN656" s="1" t="s">
        <v>2621</v>
      </c>
      <c r="BO656" s="1" t="s">
        <v>3397</v>
      </c>
      <c r="BP656" s="1" t="s">
        <v>525</v>
      </c>
      <c r="BQ656" s="1" t="s">
        <v>526</v>
      </c>
      <c r="BR656" s="1" t="s">
        <v>525</v>
      </c>
      <c r="BS656" s="1" t="s">
        <v>526</v>
      </c>
      <c r="BT656">
        <v>467</v>
      </c>
      <c r="BU656" s="1" t="s">
        <v>1396</v>
      </c>
      <c r="BV656" s="1" t="s">
        <v>398</v>
      </c>
      <c r="BW656" s="1" t="s">
        <v>404</v>
      </c>
      <c r="BX656" s="1" t="s">
        <v>3315</v>
      </c>
      <c r="BY656" s="1" t="s">
        <v>832</v>
      </c>
      <c r="BZ656" s="1" t="s">
        <v>2056</v>
      </c>
      <c r="CA656" s="1" t="s">
        <v>2051</v>
      </c>
      <c r="CB656" s="1"/>
      <c r="CC656" s="1"/>
      <c r="CD656">
        <v>0</v>
      </c>
      <c r="CF656" s="1" t="s">
        <v>395</v>
      </c>
      <c r="CG656">
        <v>1</v>
      </c>
      <c r="CH656" s="1" t="s">
        <v>2621</v>
      </c>
      <c r="CI656" s="1" t="s">
        <v>640</v>
      </c>
      <c r="CJ656" t="b">
        <v>0</v>
      </c>
      <c r="CK656" t="b">
        <v>0</v>
      </c>
      <c r="CL656" t="b">
        <v>0</v>
      </c>
      <c r="CM656" t="b">
        <v>0</v>
      </c>
      <c r="CN656">
        <v>0</v>
      </c>
      <c r="CO656" t="b">
        <v>1</v>
      </c>
      <c r="CP656">
        <v>0.40416651999999997</v>
      </c>
      <c r="CT656">
        <v>5.6666666666666664E-2</v>
      </c>
      <c r="CU656">
        <v>0</v>
      </c>
      <c r="CV656">
        <v>0</v>
      </c>
      <c r="CZ656">
        <v>0.14527285100000001</v>
      </c>
      <c r="DA656">
        <v>0</v>
      </c>
      <c r="DB656">
        <v>0</v>
      </c>
      <c r="DC656">
        <v>0</v>
      </c>
      <c r="DD656">
        <v>0</v>
      </c>
      <c r="DE656">
        <v>0</v>
      </c>
      <c r="DF656">
        <v>0.14527285100000001</v>
      </c>
      <c r="DG656">
        <v>0</v>
      </c>
    </row>
    <row r="657" spans="1:111" x14ac:dyDescent="0.3">
      <c r="A657" s="1" t="s">
        <v>525</v>
      </c>
      <c r="B657" s="1" t="s">
        <v>526</v>
      </c>
      <c r="C657">
        <v>124</v>
      </c>
      <c r="D657" s="1" t="s">
        <v>525</v>
      </c>
      <c r="E657" s="1" t="s">
        <v>526</v>
      </c>
      <c r="F657" t="b">
        <v>1</v>
      </c>
      <c r="G657" s="1" t="s">
        <v>398</v>
      </c>
      <c r="H657">
        <v>1.21</v>
      </c>
      <c r="I657" s="1" t="s">
        <v>3392</v>
      </c>
      <c r="J657" s="1" t="s">
        <v>793</v>
      </c>
      <c r="K657" s="1" t="s">
        <v>3315</v>
      </c>
      <c r="L657" s="1" t="s">
        <v>832</v>
      </c>
      <c r="M657" s="1" t="s">
        <v>2056</v>
      </c>
      <c r="N657" s="1"/>
      <c r="O657" s="1" t="s">
        <v>2051</v>
      </c>
      <c r="P657">
        <v>7</v>
      </c>
      <c r="Q657">
        <v>7</v>
      </c>
      <c r="R657" t="b">
        <v>0</v>
      </c>
      <c r="T657" s="1" t="s">
        <v>411</v>
      </c>
      <c r="U657" s="1" t="s">
        <v>395</v>
      </c>
      <c r="V657" t="b">
        <v>1</v>
      </c>
      <c r="W657">
        <v>3.63825369</v>
      </c>
      <c r="X657">
        <v>1</v>
      </c>
      <c r="Y657">
        <v>1.70684397</v>
      </c>
      <c r="Z657">
        <v>0.11</v>
      </c>
      <c r="AA657">
        <v>0</v>
      </c>
      <c r="AB657">
        <v>0</v>
      </c>
      <c r="AC657">
        <v>0</v>
      </c>
      <c r="AD657">
        <v>0</v>
      </c>
      <c r="AE657">
        <v>0</v>
      </c>
      <c r="AF657">
        <v>0</v>
      </c>
      <c r="AG657">
        <v>0</v>
      </c>
      <c r="AH657">
        <v>0</v>
      </c>
      <c r="AI657">
        <v>0</v>
      </c>
      <c r="AJ657">
        <v>0</v>
      </c>
      <c r="AK657">
        <v>1.70684397</v>
      </c>
      <c r="AL657">
        <v>0.13166666666666665</v>
      </c>
      <c r="AM657">
        <v>0</v>
      </c>
      <c r="AO657">
        <v>0</v>
      </c>
      <c r="AP657">
        <v>0</v>
      </c>
      <c r="AQ657">
        <v>0.24166666666666667</v>
      </c>
      <c r="AR657">
        <v>0</v>
      </c>
      <c r="AS657">
        <v>0</v>
      </c>
      <c r="AT657">
        <v>0.24166666666666667</v>
      </c>
      <c r="AU657">
        <v>0</v>
      </c>
      <c r="AV657">
        <v>0</v>
      </c>
      <c r="AX657" s="1" t="s">
        <v>1563</v>
      </c>
      <c r="AY657">
        <v>150.19999999999999</v>
      </c>
      <c r="AZ657">
        <v>17.829999900000001</v>
      </c>
      <c r="BA657">
        <v>0.505</v>
      </c>
      <c r="BB657">
        <v>0.42666666666666669</v>
      </c>
      <c r="BC657">
        <v>0</v>
      </c>
      <c r="BI657">
        <v>0.15333333333333332</v>
      </c>
      <c r="BJ657">
        <v>0</v>
      </c>
      <c r="BK657">
        <v>0.65833333333333333</v>
      </c>
      <c r="BM657">
        <v>0.11</v>
      </c>
      <c r="BN657" s="1" t="s">
        <v>2621</v>
      </c>
      <c r="BO657" s="1" t="s">
        <v>3398</v>
      </c>
      <c r="BP657" s="1" t="s">
        <v>525</v>
      </c>
      <c r="BQ657" s="1" t="s">
        <v>526</v>
      </c>
      <c r="BR657" s="1" t="s">
        <v>525</v>
      </c>
      <c r="BS657" s="1" t="s">
        <v>526</v>
      </c>
      <c r="BT657">
        <v>468</v>
      </c>
      <c r="BU657" s="1" t="s">
        <v>1012</v>
      </c>
      <c r="BV657" s="1" t="s">
        <v>398</v>
      </c>
      <c r="BW657" s="1" t="s">
        <v>402</v>
      </c>
      <c r="BX657" s="1" t="s">
        <v>3315</v>
      </c>
      <c r="BY657" s="1" t="s">
        <v>832</v>
      </c>
      <c r="BZ657" s="1" t="s">
        <v>2056</v>
      </c>
      <c r="CA657" s="1" t="s">
        <v>2051</v>
      </c>
      <c r="CB657" s="1"/>
      <c r="CC657" s="1"/>
      <c r="CD657">
        <v>0</v>
      </c>
      <c r="CF657" s="1" t="s">
        <v>395</v>
      </c>
      <c r="CG657">
        <v>1</v>
      </c>
      <c r="CH657" s="1" t="s">
        <v>2621</v>
      </c>
      <c r="CI657" s="1" t="s">
        <v>640</v>
      </c>
      <c r="CJ657" t="b">
        <v>0</v>
      </c>
      <c r="CK657" t="b">
        <v>0</v>
      </c>
      <c r="CL657" t="b">
        <v>0</v>
      </c>
      <c r="CM657" t="b">
        <v>0</v>
      </c>
      <c r="CN657">
        <v>0</v>
      </c>
      <c r="CO657" t="b">
        <v>1</v>
      </c>
      <c r="CP657">
        <v>0.395956576</v>
      </c>
      <c r="CT657">
        <v>5.5E-2</v>
      </c>
      <c r="CU657">
        <v>0</v>
      </c>
      <c r="CV657">
        <v>0</v>
      </c>
      <c r="CZ657">
        <v>0.14599071399999999</v>
      </c>
      <c r="DA657">
        <v>0</v>
      </c>
      <c r="DB657">
        <v>0</v>
      </c>
      <c r="DC657">
        <v>0</v>
      </c>
      <c r="DD657">
        <v>0</v>
      </c>
      <c r="DE657">
        <v>0</v>
      </c>
      <c r="DF657">
        <v>0.14599071399999999</v>
      </c>
      <c r="DG657">
        <v>0</v>
      </c>
    </row>
    <row r="658" spans="1:111" x14ac:dyDescent="0.3">
      <c r="A658" s="1" t="s">
        <v>525</v>
      </c>
      <c r="B658" s="1" t="s">
        <v>526</v>
      </c>
      <c r="C658">
        <v>124</v>
      </c>
      <c r="D658" s="1" t="s">
        <v>525</v>
      </c>
      <c r="E658" s="1" t="s">
        <v>526</v>
      </c>
      <c r="F658" t="b">
        <v>1</v>
      </c>
      <c r="G658" s="1" t="s">
        <v>398</v>
      </c>
      <c r="H658">
        <v>1.21</v>
      </c>
      <c r="I658" s="1" t="s">
        <v>3392</v>
      </c>
      <c r="J658" s="1" t="s">
        <v>793</v>
      </c>
      <c r="K658" s="1" t="s">
        <v>3315</v>
      </c>
      <c r="L658" s="1" t="s">
        <v>832</v>
      </c>
      <c r="M658" s="1" t="s">
        <v>2056</v>
      </c>
      <c r="N658" s="1"/>
      <c r="O658" s="1" t="s">
        <v>2051</v>
      </c>
      <c r="P658">
        <v>7</v>
      </c>
      <c r="Q658">
        <v>7</v>
      </c>
      <c r="R658" t="b">
        <v>0</v>
      </c>
      <c r="T658" s="1" t="s">
        <v>411</v>
      </c>
      <c r="U658" s="1" t="s">
        <v>395</v>
      </c>
      <c r="V658" t="b">
        <v>1</v>
      </c>
      <c r="W658">
        <v>3.63825369</v>
      </c>
      <c r="X658">
        <v>1</v>
      </c>
      <c r="Y658">
        <v>1.70684397</v>
      </c>
      <c r="Z658">
        <v>0.11</v>
      </c>
      <c r="AA658">
        <v>0</v>
      </c>
      <c r="AB658">
        <v>0</v>
      </c>
      <c r="AC658">
        <v>0</v>
      </c>
      <c r="AD658">
        <v>0</v>
      </c>
      <c r="AE658">
        <v>0</v>
      </c>
      <c r="AF658">
        <v>0</v>
      </c>
      <c r="AG658">
        <v>0</v>
      </c>
      <c r="AH658">
        <v>0</v>
      </c>
      <c r="AI658">
        <v>0</v>
      </c>
      <c r="AJ658">
        <v>0</v>
      </c>
      <c r="AK658">
        <v>1.70684397</v>
      </c>
      <c r="AL658">
        <v>0.13166666666666665</v>
      </c>
      <c r="AM658">
        <v>0</v>
      </c>
      <c r="AO658">
        <v>0</v>
      </c>
      <c r="AP658">
        <v>0</v>
      </c>
      <c r="AQ658">
        <v>0.24166666666666667</v>
      </c>
      <c r="AR658">
        <v>0</v>
      </c>
      <c r="AS658">
        <v>0</v>
      </c>
      <c r="AT658">
        <v>0.24166666666666667</v>
      </c>
      <c r="AU658">
        <v>0</v>
      </c>
      <c r="AV658">
        <v>0</v>
      </c>
      <c r="AX658" s="1" t="s">
        <v>1563</v>
      </c>
      <c r="AY658">
        <v>150.19999999999999</v>
      </c>
      <c r="AZ658">
        <v>17.829999900000001</v>
      </c>
      <c r="BA658">
        <v>0.505</v>
      </c>
      <c r="BB658">
        <v>0.42666666666666669</v>
      </c>
      <c r="BC658">
        <v>0</v>
      </c>
      <c r="BI658">
        <v>0.15333333333333332</v>
      </c>
      <c r="BJ658">
        <v>0</v>
      </c>
      <c r="BK658">
        <v>0.65833333333333333</v>
      </c>
      <c r="BM658">
        <v>0.11</v>
      </c>
      <c r="BN658" s="1" t="s">
        <v>2621</v>
      </c>
      <c r="BO658" s="1" t="s">
        <v>3399</v>
      </c>
      <c r="BP658" s="1" t="s">
        <v>525</v>
      </c>
      <c r="BQ658" s="1" t="s">
        <v>526</v>
      </c>
      <c r="BR658" s="1" t="s">
        <v>525</v>
      </c>
      <c r="BS658" s="1" t="s">
        <v>526</v>
      </c>
      <c r="BT658">
        <v>469</v>
      </c>
      <c r="BU658" s="1" t="s">
        <v>1395</v>
      </c>
      <c r="BV658" s="1" t="s">
        <v>398</v>
      </c>
      <c r="BW658" s="1" t="s">
        <v>400</v>
      </c>
      <c r="BX658" s="1" t="s">
        <v>3315</v>
      </c>
      <c r="BY658" s="1" t="s">
        <v>832</v>
      </c>
      <c r="BZ658" s="1" t="s">
        <v>2056</v>
      </c>
      <c r="CA658" s="1" t="s">
        <v>2051</v>
      </c>
      <c r="CB658" s="1"/>
      <c r="CC658" s="1"/>
      <c r="CD658">
        <v>0</v>
      </c>
      <c r="CF658" s="1" t="s">
        <v>395</v>
      </c>
      <c r="CG658">
        <v>1</v>
      </c>
      <c r="CH658" s="1" t="s">
        <v>2621</v>
      </c>
      <c r="CI658" s="1" t="s">
        <v>640</v>
      </c>
      <c r="CJ658" t="b">
        <v>0</v>
      </c>
      <c r="CK658" t="b">
        <v>0</v>
      </c>
      <c r="CL658" t="b">
        <v>0</v>
      </c>
      <c r="CM658" t="b">
        <v>0</v>
      </c>
      <c r="CN658">
        <v>0</v>
      </c>
      <c r="CO658" t="b">
        <v>1</v>
      </c>
      <c r="CP658">
        <v>0.58851695100000001</v>
      </c>
      <c r="CT658">
        <v>8.1666666666666665E-2</v>
      </c>
      <c r="CU658">
        <v>0</v>
      </c>
      <c r="CV658">
        <v>0</v>
      </c>
      <c r="CZ658">
        <v>0.66552740300000002</v>
      </c>
      <c r="DA658">
        <v>0</v>
      </c>
      <c r="DB658">
        <v>0</v>
      </c>
      <c r="DC658">
        <v>0</v>
      </c>
      <c r="DD658">
        <v>0</v>
      </c>
      <c r="DE658">
        <v>0</v>
      </c>
      <c r="DF658">
        <v>0.66552740300000002</v>
      </c>
      <c r="DG658">
        <v>0</v>
      </c>
    </row>
    <row r="659" spans="1:111" x14ac:dyDescent="0.3">
      <c r="A659" s="1" t="s">
        <v>525</v>
      </c>
      <c r="B659" s="1" t="s">
        <v>526</v>
      </c>
      <c r="C659">
        <v>69</v>
      </c>
      <c r="D659" s="1" t="s">
        <v>525</v>
      </c>
      <c r="E659" s="1" t="s">
        <v>526</v>
      </c>
      <c r="F659" t="b">
        <v>1</v>
      </c>
      <c r="G659" s="1" t="s">
        <v>398</v>
      </c>
      <c r="H659">
        <v>0.98666666666666669</v>
      </c>
      <c r="I659" s="1" t="s">
        <v>3400</v>
      </c>
      <c r="J659" s="1" t="s">
        <v>819</v>
      </c>
      <c r="K659" s="1" t="s">
        <v>3304</v>
      </c>
      <c r="L659" s="1" t="s">
        <v>3305</v>
      </c>
      <c r="M659" s="1" t="s">
        <v>2056</v>
      </c>
      <c r="N659" s="1"/>
      <c r="O659" s="1" t="s">
        <v>2051</v>
      </c>
      <c r="P659">
        <v>6</v>
      </c>
      <c r="Q659">
        <v>5</v>
      </c>
      <c r="R659" t="b">
        <v>0</v>
      </c>
      <c r="T659" s="1" t="s">
        <v>395</v>
      </c>
      <c r="U659" s="1" t="s">
        <v>395</v>
      </c>
      <c r="V659" t="b">
        <v>1</v>
      </c>
      <c r="W659">
        <v>2.9571218500000001</v>
      </c>
      <c r="X659">
        <v>1</v>
      </c>
      <c r="Y659">
        <v>1.9586262699999999</v>
      </c>
      <c r="Z659">
        <v>0.12666666666666668</v>
      </c>
      <c r="AA659">
        <v>0</v>
      </c>
      <c r="AB659">
        <v>0</v>
      </c>
      <c r="AC659">
        <v>0</v>
      </c>
      <c r="AD659">
        <v>0</v>
      </c>
      <c r="AE659">
        <v>0</v>
      </c>
      <c r="AF659">
        <v>0</v>
      </c>
      <c r="AG659">
        <v>0</v>
      </c>
      <c r="AH659">
        <v>0</v>
      </c>
      <c r="AI659">
        <v>0</v>
      </c>
      <c r="AJ659">
        <v>0</v>
      </c>
      <c r="AK659">
        <v>1.9586262699999999</v>
      </c>
      <c r="AL659">
        <v>0.15166666666666667</v>
      </c>
      <c r="AM659">
        <v>0</v>
      </c>
      <c r="AO659">
        <v>0</v>
      </c>
      <c r="AP659">
        <v>0</v>
      </c>
      <c r="AQ659">
        <v>0.27833333333333332</v>
      </c>
      <c r="AR659">
        <v>0</v>
      </c>
      <c r="AS659">
        <v>0</v>
      </c>
      <c r="AT659">
        <v>0.27833333333333332</v>
      </c>
      <c r="AU659">
        <v>0</v>
      </c>
      <c r="AV659">
        <v>0</v>
      </c>
      <c r="AX659" s="1" t="s">
        <v>1563</v>
      </c>
      <c r="AY659">
        <v>159.6</v>
      </c>
      <c r="AZ659">
        <v>22.788000100000001</v>
      </c>
      <c r="BA659">
        <v>0.41833333333333333</v>
      </c>
      <c r="BB659">
        <v>0.38666666666666666</v>
      </c>
      <c r="BC659">
        <v>0</v>
      </c>
      <c r="BI659">
        <v>9.5000000000000001E-2</v>
      </c>
      <c r="BJ659">
        <v>0</v>
      </c>
      <c r="BK659">
        <v>0.51333333333333331</v>
      </c>
      <c r="BM659">
        <v>7.8333333333333338E-2</v>
      </c>
      <c r="BN659" s="1" t="s">
        <v>2621</v>
      </c>
      <c r="BO659" s="1" t="s">
        <v>3401</v>
      </c>
      <c r="BP659" s="1" t="s">
        <v>525</v>
      </c>
      <c r="BQ659" s="1" t="s">
        <v>526</v>
      </c>
      <c r="BR659" s="1" t="s">
        <v>525</v>
      </c>
      <c r="BS659" s="1" t="s">
        <v>526</v>
      </c>
      <c r="BT659">
        <v>265</v>
      </c>
      <c r="BU659" s="1" t="s">
        <v>1018</v>
      </c>
      <c r="BV659" s="1" t="s">
        <v>398</v>
      </c>
      <c r="BW659" s="1" t="s">
        <v>413</v>
      </c>
      <c r="BX659" s="1" t="s">
        <v>3304</v>
      </c>
      <c r="BY659" s="1" t="s">
        <v>3305</v>
      </c>
      <c r="BZ659" s="1" t="s">
        <v>2056</v>
      </c>
      <c r="CA659" s="1" t="s">
        <v>2051</v>
      </c>
      <c r="CB659" s="1"/>
      <c r="CC659" s="1"/>
      <c r="CD659">
        <v>0</v>
      </c>
      <c r="CF659" s="1" t="s">
        <v>395</v>
      </c>
      <c r="CG659">
        <v>1</v>
      </c>
      <c r="CH659" s="1" t="s">
        <v>2621</v>
      </c>
      <c r="CI659" s="1" t="s">
        <v>640</v>
      </c>
      <c r="CJ659" t="b">
        <v>0</v>
      </c>
      <c r="CK659" t="b">
        <v>0</v>
      </c>
      <c r="CL659" t="b">
        <v>0</v>
      </c>
      <c r="CM659" t="b">
        <v>0</v>
      </c>
      <c r="CN659">
        <v>0</v>
      </c>
      <c r="CO659" t="b">
        <v>1</v>
      </c>
      <c r="CP659">
        <v>0.44401633699999998</v>
      </c>
      <c r="CT659">
        <v>6.1666666666666668E-2</v>
      </c>
      <c r="CU659">
        <v>0</v>
      </c>
      <c r="CV659">
        <v>0</v>
      </c>
      <c r="CZ659">
        <v>0.23428501199999999</v>
      </c>
      <c r="DA659">
        <v>0</v>
      </c>
      <c r="DB659">
        <v>0</v>
      </c>
      <c r="DC659">
        <v>0</v>
      </c>
      <c r="DD659">
        <v>0</v>
      </c>
      <c r="DE659">
        <v>0</v>
      </c>
      <c r="DF659">
        <v>0.23428501199999999</v>
      </c>
      <c r="DG659">
        <v>0</v>
      </c>
    </row>
    <row r="660" spans="1:111" x14ac:dyDescent="0.3">
      <c r="A660" s="1" t="s">
        <v>525</v>
      </c>
      <c r="B660" s="1" t="s">
        <v>526</v>
      </c>
      <c r="C660">
        <v>69</v>
      </c>
      <c r="D660" s="1" t="s">
        <v>525</v>
      </c>
      <c r="E660" s="1" t="s">
        <v>526</v>
      </c>
      <c r="F660" t="b">
        <v>1</v>
      </c>
      <c r="G660" s="1" t="s">
        <v>398</v>
      </c>
      <c r="H660">
        <v>0.98666666666666669</v>
      </c>
      <c r="I660" s="1" t="s">
        <v>3400</v>
      </c>
      <c r="J660" s="1" t="s">
        <v>819</v>
      </c>
      <c r="K660" s="1" t="s">
        <v>3304</v>
      </c>
      <c r="L660" s="1" t="s">
        <v>3305</v>
      </c>
      <c r="M660" s="1" t="s">
        <v>2056</v>
      </c>
      <c r="N660" s="1"/>
      <c r="O660" s="1" t="s">
        <v>2051</v>
      </c>
      <c r="P660">
        <v>6</v>
      </c>
      <c r="Q660">
        <v>5</v>
      </c>
      <c r="R660" t="b">
        <v>0</v>
      </c>
      <c r="T660" s="1" t="s">
        <v>395</v>
      </c>
      <c r="U660" s="1" t="s">
        <v>395</v>
      </c>
      <c r="V660" t="b">
        <v>1</v>
      </c>
      <c r="W660">
        <v>2.9571218500000001</v>
      </c>
      <c r="X660">
        <v>1</v>
      </c>
      <c r="Y660">
        <v>1.9586262699999999</v>
      </c>
      <c r="Z660">
        <v>0.12666666666666668</v>
      </c>
      <c r="AA660">
        <v>0</v>
      </c>
      <c r="AB660">
        <v>0</v>
      </c>
      <c r="AC660">
        <v>0</v>
      </c>
      <c r="AD660">
        <v>0</v>
      </c>
      <c r="AE660">
        <v>0</v>
      </c>
      <c r="AF660">
        <v>0</v>
      </c>
      <c r="AG660">
        <v>0</v>
      </c>
      <c r="AH660">
        <v>0</v>
      </c>
      <c r="AI660">
        <v>0</v>
      </c>
      <c r="AJ660">
        <v>0</v>
      </c>
      <c r="AK660">
        <v>1.9586262699999999</v>
      </c>
      <c r="AL660">
        <v>0.15166666666666667</v>
      </c>
      <c r="AM660">
        <v>0</v>
      </c>
      <c r="AO660">
        <v>0</v>
      </c>
      <c r="AP660">
        <v>0</v>
      </c>
      <c r="AQ660">
        <v>0.27833333333333332</v>
      </c>
      <c r="AR660">
        <v>0</v>
      </c>
      <c r="AS660">
        <v>0</v>
      </c>
      <c r="AT660">
        <v>0.27833333333333332</v>
      </c>
      <c r="AU660">
        <v>0</v>
      </c>
      <c r="AV660">
        <v>0</v>
      </c>
      <c r="AX660" s="1" t="s">
        <v>1563</v>
      </c>
      <c r="AY660">
        <v>159.6</v>
      </c>
      <c r="AZ660">
        <v>22.788000100000001</v>
      </c>
      <c r="BA660">
        <v>0.41833333333333333</v>
      </c>
      <c r="BB660">
        <v>0.38666666666666666</v>
      </c>
      <c r="BC660">
        <v>0</v>
      </c>
      <c r="BI660">
        <v>9.5000000000000001E-2</v>
      </c>
      <c r="BJ660">
        <v>0</v>
      </c>
      <c r="BK660">
        <v>0.51333333333333331</v>
      </c>
      <c r="BM660">
        <v>7.8333333333333338E-2</v>
      </c>
      <c r="BN660" s="1" t="s">
        <v>2621</v>
      </c>
      <c r="BO660" s="1" t="s">
        <v>3402</v>
      </c>
      <c r="BP660" s="1" t="s">
        <v>525</v>
      </c>
      <c r="BQ660" s="1" t="s">
        <v>526</v>
      </c>
      <c r="BR660" s="1" t="s">
        <v>525</v>
      </c>
      <c r="BS660" s="1" t="s">
        <v>526</v>
      </c>
      <c r="BT660">
        <v>266</v>
      </c>
      <c r="BU660" s="1" t="s">
        <v>1016</v>
      </c>
      <c r="BV660" s="1" t="s">
        <v>398</v>
      </c>
      <c r="BW660" s="1" t="s">
        <v>408</v>
      </c>
      <c r="BX660" s="1" t="s">
        <v>3304</v>
      </c>
      <c r="BY660" s="1" t="s">
        <v>3305</v>
      </c>
      <c r="BZ660" s="1" t="s">
        <v>2056</v>
      </c>
      <c r="CA660" s="1" t="s">
        <v>2051</v>
      </c>
      <c r="CB660" s="1"/>
      <c r="CC660" s="1"/>
      <c r="CD660">
        <v>0</v>
      </c>
      <c r="CF660" s="1" t="s">
        <v>395</v>
      </c>
      <c r="CG660">
        <v>0</v>
      </c>
      <c r="CH660" s="1" t="s">
        <v>2621</v>
      </c>
      <c r="CI660" s="1" t="s">
        <v>640</v>
      </c>
      <c r="CJ660" t="b">
        <v>0</v>
      </c>
      <c r="CK660" t="b">
        <v>0</v>
      </c>
      <c r="CL660" t="b">
        <v>0</v>
      </c>
      <c r="CM660" t="b">
        <v>0</v>
      </c>
      <c r="CN660">
        <v>0</v>
      </c>
      <c r="CO660" t="b">
        <v>1</v>
      </c>
      <c r="CP660">
        <v>0.42431735999999998</v>
      </c>
      <c r="CT660">
        <v>5.8333333333333334E-2</v>
      </c>
      <c r="CU660">
        <v>0</v>
      </c>
      <c r="CV660">
        <v>0</v>
      </c>
      <c r="CZ660">
        <v>0.36062485</v>
      </c>
      <c r="DA660">
        <v>0</v>
      </c>
      <c r="DB660">
        <v>0</v>
      </c>
      <c r="DC660">
        <v>0</v>
      </c>
      <c r="DD660">
        <v>0</v>
      </c>
      <c r="DE660">
        <v>0</v>
      </c>
      <c r="DF660">
        <v>0.36062485</v>
      </c>
      <c r="DG660">
        <v>0</v>
      </c>
    </row>
    <row r="661" spans="1:111" x14ac:dyDescent="0.3">
      <c r="A661" s="1" t="s">
        <v>525</v>
      </c>
      <c r="B661" s="1" t="s">
        <v>526</v>
      </c>
      <c r="C661">
        <v>69</v>
      </c>
      <c r="D661" s="1" t="s">
        <v>525</v>
      </c>
      <c r="E661" s="1" t="s">
        <v>526</v>
      </c>
      <c r="F661" t="b">
        <v>1</v>
      </c>
      <c r="G661" s="1" t="s">
        <v>398</v>
      </c>
      <c r="H661">
        <v>0.98666666666666669</v>
      </c>
      <c r="I661" s="1" t="s">
        <v>3400</v>
      </c>
      <c r="J661" s="1" t="s">
        <v>819</v>
      </c>
      <c r="K661" s="1" t="s">
        <v>3304</v>
      </c>
      <c r="L661" s="1" t="s">
        <v>3305</v>
      </c>
      <c r="M661" s="1" t="s">
        <v>2056</v>
      </c>
      <c r="N661" s="1"/>
      <c r="O661" s="1" t="s">
        <v>2051</v>
      </c>
      <c r="P661">
        <v>6</v>
      </c>
      <c r="Q661">
        <v>5</v>
      </c>
      <c r="R661" t="b">
        <v>0</v>
      </c>
      <c r="T661" s="1" t="s">
        <v>395</v>
      </c>
      <c r="U661" s="1" t="s">
        <v>395</v>
      </c>
      <c r="V661" t="b">
        <v>1</v>
      </c>
      <c r="W661">
        <v>2.9571218500000001</v>
      </c>
      <c r="X661">
        <v>1</v>
      </c>
      <c r="Y661">
        <v>1.9586262699999999</v>
      </c>
      <c r="Z661">
        <v>0.12666666666666668</v>
      </c>
      <c r="AA661">
        <v>0</v>
      </c>
      <c r="AB661">
        <v>0</v>
      </c>
      <c r="AC661">
        <v>0</v>
      </c>
      <c r="AD661">
        <v>0</v>
      </c>
      <c r="AE661">
        <v>0</v>
      </c>
      <c r="AF661">
        <v>0</v>
      </c>
      <c r="AG661">
        <v>0</v>
      </c>
      <c r="AH661">
        <v>0</v>
      </c>
      <c r="AI661">
        <v>0</v>
      </c>
      <c r="AJ661">
        <v>0</v>
      </c>
      <c r="AK661">
        <v>1.9586262699999999</v>
      </c>
      <c r="AL661">
        <v>0.15166666666666667</v>
      </c>
      <c r="AM661">
        <v>0</v>
      </c>
      <c r="AO661">
        <v>0</v>
      </c>
      <c r="AP661">
        <v>0</v>
      </c>
      <c r="AQ661">
        <v>0.27833333333333332</v>
      </c>
      <c r="AR661">
        <v>0</v>
      </c>
      <c r="AS661">
        <v>0</v>
      </c>
      <c r="AT661">
        <v>0.27833333333333332</v>
      </c>
      <c r="AU661">
        <v>0</v>
      </c>
      <c r="AV661">
        <v>0</v>
      </c>
      <c r="AX661" s="1" t="s">
        <v>1563</v>
      </c>
      <c r="AY661">
        <v>159.6</v>
      </c>
      <c r="AZ661">
        <v>22.788000100000001</v>
      </c>
      <c r="BA661">
        <v>0.41833333333333333</v>
      </c>
      <c r="BB661">
        <v>0.38666666666666666</v>
      </c>
      <c r="BC661">
        <v>0</v>
      </c>
      <c r="BI661">
        <v>9.5000000000000001E-2</v>
      </c>
      <c r="BJ661">
        <v>0</v>
      </c>
      <c r="BK661">
        <v>0.51333333333333331</v>
      </c>
      <c r="BM661">
        <v>7.8333333333333338E-2</v>
      </c>
      <c r="BN661" s="1" t="s">
        <v>2621</v>
      </c>
      <c r="BO661" s="1" t="s">
        <v>3403</v>
      </c>
      <c r="BP661" s="1" t="s">
        <v>525</v>
      </c>
      <c r="BQ661" s="1" t="s">
        <v>526</v>
      </c>
      <c r="BR661" s="1" t="s">
        <v>525</v>
      </c>
      <c r="BS661" s="1" t="s">
        <v>526</v>
      </c>
      <c r="BT661">
        <v>267</v>
      </c>
      <c r="BU661" s="1" t="s">
        <v>1017</v>
      </c>
      <c r="BV661" s="1" t="s">
        <v>398</v>
      </c>
      <c r="BW661" s="1" t="s">
        <v>406</v>
      </c>
      <c r="BX661" s="1" t="s">
        <v>3304</v>
      </c>
      <c r="BY661" s="1" t="s">
        <v>3305</v>
      </c>
      <c r="BZ661" s="1" t="s">
        <v>2056</v>
      </c>
      <c r="CA661" s="1" t="s">
        <v>2051</v>
      </c>
      <c r="CB661" s="1"/>
      <c r="CC661" s="1"/>
      <c r="CD661">
        <v>0</v>
      </c>
      <c r="CF661" s="1" t="s">
        <v>395</v>
      </c>
      <c r="CG661">
        <v>1</v>
      </c>
      <c r="CH661" s="1" t="s">
        <v>2621</v>
      </c>
      <c r="CI661" s="1" t="s">
        <v>640</v>
      </c>
      <c r="CJ661" t="b">
        <v>0</v>
      </c>
      <c r="CK661" t="b">
        <v>0</v>
      </c>
      <c r="CL661" t="b">
        <v>0</v>
      </c>
      <c r="CM661" t="b">
        <v>0</v>
      </c>
      <c r="CN661">
        <v>0</v>
      </c>
      <c r="CO661" t="b">
        <v>1</v>
      </c>
      <c r="CP661">
        <v>0.43799427200000002</v>
      </c>
      <c r="CT661">
        <v>0.06</v>
      </c>
      <c r="CU661">
        <v>0</v>
      </c>
      <c r="CV661">
        <v>0</v>
      </c>
      <c r="CZ661">
        <v>0.19534221299999999</v>
      </c>
      <c r="DA661">
        <v>0</v>
      </c>
      <c r="DB661">
        <v>0</v>
      </c>
      <c r="DC661">
        <v>0</v>
      </c>
      <c r="DD661">
        <v>0</v>
      </c>
      <c r="DE661">
        <v>0</v>
      </c>
      <c r="DF661">
        <v>0.19534221299999999</v>
      </c>
      <c r="DG661">
        <v>0</v>
      </c>
    </row>
    <row r="662" spans="1:111" x14ac:dyDescent="0.3">
      <c r="A662" s="1" t="s">
        <v>525</v>
      </c>
      <c r="B662" s="1" t="s">
        <v>526</v>
      </c>
      <c r="C662">
        <v>69</v>
      </c>
      <c r="D662" s="1" t="s">
        <v>525</v>
      </c>
      <c r="E662" s="1" t="s">
        <v>526</v>
      </c>
      <c r="F662" t="b">
        <v>1</v>
      </c>
      <c r="G662" s="1" t="s">
        <v>398</v>
      </c>
      <c r="H662">
        <v>0.98666666666666669</v>
      </c>
      <c r="I662" s="1" t="s">
        <v>3400</v>
      </c>
      <c r="J662" s="1" t="s">
        <v>819</v>
      </c>
      <c r="K662" s="1" t="s">
        <v>3304</v>
      </c>
      <c r="L662" s="1" t="s">
        <v>3305</v>
      </c>
      <c r="M662" s="1" t="s">
        <v>2056</v>
      </c>
      <c r="N662" s="1"/>
      <c r="O662" s="1" t="s">
        <v>2051</v>
      </c>
      <c r="P662">
        <v>6</v>
      </c>
      <c r="Q662">
        <v>5</v>
      </c>
      <c r="R662" t="b">
        <v>0</v>
      </c>
      <c r="T662" s="1" t="s">
        <v>395</v>
      </c>
      <c r="U662" s="1" t="s">
        <v>395</v>
      </c>
      <c r="V662" t="b">
        <v>1</v>
      </c>
      <c r="W662">
        <v>2.9571218500000001</v>
      </c>
      <c r="X662">
        <v>1</v>
      </c>
      <c r="Y662">
        <v>1.9586262699999999</v>
      </c>
      <c r="Z662">
        <v>0.12666666666666668</v>
      </c>
      <c r="AA662">
        <v>0</v>
      </c>
      <c r="AB662">
        <v>0</v>
      </c>
      <c r="AC662">
        <v>0</v>
      </c>
      <c r="AD662">
        <v>0</v>
      </c>
      <c r="AE662">
        <v>0</v>
      </c>
      <c r="AF662">
        <v>0</v>
      </c>
      <c r="AG662">
        <v>0</v>
      </c>
      <c r="AH662">
        <v>0</v>
      </c>
      <c r="AI662">
        <v>0</v>
      </c>
      <c r="AJ662">
        <v>0</v>
      </c>
      <c r="AK662">
        <v>1.9586262699999999</v>
      </c>
      <c r="AL662">
        <v>0.15166666666666667</v>
      </c>
      <c r="AM662">
        <v>0</v>
      </c>
      <c r="AO662">
        <v>0</v>
      </c>
      <c r="AP662">
        <v>0</v>
      </c>
      <c r="AQ662">
        <v>0.27833333333333332</v>
      </c>
      <c r="AR662">
        <v>0</v>
      </c>
      <c r="AS662">
        <v>0</v>
      </c>
      <c r="AT662">
        <v>0.27833333333333332</v>
      </c>
      <c r="AU662">
        <v>0</v>
      </c>
      <c r="AV662">
        <v>0</v>
      </c>
      <c r="AX662" s="1" t="s">
        <v>1563</v>
      </c>
      <c r="AY662">
        <v>159.6</v>
      </c>
      <c r="AZ662">
        <v>22.788000100000001</v>
      </c>
      <c r="BA662">
        <v>0.41833333333333333</v>
      </c>
      <c r="BB662">
        <v>0.38666666666666666</v>
      </c>
      <c r="BC662">
        <v>0</v>
      </c>
      <c r="BI662">
        <v>9.5000000000000001E-2</v>
      </c>
      <c r="BJ662">
        <v>0</v>
      </c>
      <c r="BK662">
        <v>0.51333333333333331</v>
      </c>
      <c r="BM662">
        <v>7.8333333333333338E-2</v>
      </c>
      <c r="BN662" s="1" t="s">
        <v>2621</v>
      </c>
      <c r="BO662" s="1" t="s">
        <v>3404</v>
      </c>
      <c r="BP662" s="1" t="s">
        <v>525</v>
      </c>
      <c r="BQ662" s="1" t="s">
        <v>526</v>
      </c>
      <c r="BR662" s="1" t="s">
        <v>525</v>
      </c>
      <c r="BS662" s="1" t="s">
        <v>526</v>
      </c>
      <c r="BT662">
        <v>268</v>
      </c>
      <c r="BU662" s="1" t="s">
        <v>1400</v>
      </c>
      <c r="BV662" s="1" t="s">
        <v>398</v>
      </c>
      <c r="BW662" s="1" t="s">
        <v>404</v>
      </c>
      <c r="BX662" s="1" t="s">
        <v>3304</v>
      </c>
      <c r="BY662" s="1" t="s">
        <v>3305</v>
      </c>
      <c r="BZ662" s="1" t="s">
        <v>2056</v>
      </c>
      <c r="CA662" s="1" t="s">
        <v>2051</v>
      </c>
      <c r="CB662" s="1"/>
      <c r="CC662" s="1"/>
      <c r="CD662">
        <v>0</v>
      </c>
      <c r="CF662" s="1" t="s">
        <v>395</v>
      </c>
      <c r="CG662">
        <v>1</v>
      </c>
      <c r="CH662" s="1" t="s">
        <v>2621</v>
      </c>
      <c r="CI662" s="1" t="s">
        <v>640</v>
      </c>
      <c r="CJ662" t="b">
        <v>0</v>
      </c>
      <c r="CK662" t="b">
        <v>0</v>
      </c>
      <c r="CL662" t="b">
        <v>0</v>
      </c>
      <c r="CM662" t="b">
        <v>0</v>
      </c>
      <c r="CN662">
        <v>0</v>
      </c>
      <c r="CO662" t="b">
        <v>1</v>
      </c>
      <c r="CP662">
        <v>0.49959576100000003</v>
      </c>
      <c r="CT662">
        <v>6.8333333333333329E-2</v>
      </c>
      <c r="CU662">
        <v>0</v>
      </c>
      <c r="CV662">
        <v>0</v>
      </c>
      <c r="CZ662">
        <v>0.428371012</v>
      </c>
      <c r="DA662">
        <v>0</v>
      </c>
      <c r="DB662">
        <v>0</v>
      </c>
      <c r="DC662">
        <v>0</v>
      </c>
      <c r="DD662">
        <v>0</v>
      </c>
      <c r="DE662">
        <v>0</v>
      </c>
      <c r="DF662">
        <v>0.428371012</v>
      </c>
      <c r="DG662">
        <v>0</v>
      </c>
    </row>
    <row r="663" spans="1:111" x14ac:dyDescent="0.3">
      <c r="A663" s="1" t="s">
        <v>525</v>
      </c>
      <c r="B663" s="1" t="s">
        <v>526</v>
      </c>
      <c r="C663">
        <v>69</v>
      </c>
      <c r="D663" s="1" t="s">
        <v>525</v>
      </c>
      <c r="E663" s="1" t="s">
        <v>526</v>
      </c>
      <c r="F663" t="b">
        <v>1</v>
      </c>
      <c r="G663" s="1" t="s">
        <v>398</v>
      </c>
      <c r="H663">
        <v>0.98666666666666669</v>
      </c>
      <c r="I663" s="1" t="s">
        <v>3400</v>
      </c>
      <c r="J663" s="1" t="s">
        <v>819</v>
      </c>
      <c r="K663" s="1" t="s">
        <v>3304</v>
      </c>
      <c r="L663" s="1" t="s">
        <v>3305</v>
      </c>
      <c r="M663" s="1" t="s">
        <v>2056</v>
      </c>
      <c r="N663" s="1"/>
      <c r="O663" s="1" t="s">
        <v>2051</v>
      </c>
      <c r="P663">
        <v>6</v>
      </c>
      <c r="Q663">
        <v>5</v>
      </c>
      <c r="R663" t="b">
        <v>0</v>
      </c>
      <c r="T663" s="1" t="s">
        <v>395</v>
      </c>
      <c r="U663" s="1" t="s">
        <v>395</v>
      </c>
      <c r="V663" t="b">
        <v>1</v>
      </c>
      <c r="W663">
        <v>2.9571218500000001</v>
      </c>
      <c r="X663">
        <v>1</v>
      </c>
      <c r="Y663">
        <v>1.9586262699999999</v>
      </c>
      <c r="Z663">
        <v>0.12666666666666668</v>
      </c>
      <c r="AA663">
        <v>0</v>
      </c>
      <c r="AB663">
        <v>0</v>
      </c>
      <c r="AC663">
        <v>0</v>
      </c>
      <c r="AD663">
        <v>0</v>
      </c>
      <c r="AE663">
        <v>0</v>
      </c>
      <c r="AF663">
        <v>0</v>
      </c>
      <c r="AG663">
        <v>0</v>
      </c>
      <c r="AH663">
        <v>0</v>
      </c>
      <c r="AI663">
        <v>0</v>
      </c>
      <c r="AJ663">
        <v>0</v>
      </c>
      <c r="AK663">
        <v>1.9586262699999999</v>
      </c>
      <c r="AL663">
        <v>0.15166666666666667</v>
      </c>
      <c r="AM663">
        <v>0</v>
      </c>
      <c r="AO663">
        <v>0</v>
      </c>
      <c r="AP663">
        <v>0</v>
      </c>
      <c r="AQ663">
        <v>0.27833333333333332</v>
      </c>
      <c r="AR663">
        <v>0</v>
      </c>
      <c r="AS663">
        <v>0</v>
      </c>
      <c r="AT663">
        <v>0.27833333333333332</v>
      </c>
      <c r="AU663">
        <v>0</v>
      </c>
      <c r="AV663">
        <v>0</v>
      </c>
      <c r="AX663" s="1" t="s">
        <v>1563</v>
      </c>
      <c r="AY663">
        <v>159.6</v>
      </c>
      <c r="AZ663">
        <v>22.788000100000001</v>
      </c>
      <c r="BA663">
        <v>0.41833333333333333</v>
      </c>
      <c r="BB663">
        <v>0.38666666666666666</v>
      </c>
      <c r="BC663">
        <v>0</v>
      </c>
      <c r="BI663">
        <v>9.5000000000000001E-2</v>
      </c>
      <c r="BJ663">
        <v>0</v>
      </c>
      <c r="BK663">
        <v>0.51333333333333331</v>
      </c>
      <c r="BM663">
        <v>7.8333333333333338E-2</v>
      </c>
      <c r="BN663" s="1" t="s">
        <v>2621</v>
      </c>
      <c r="BO663" s="1" t="s">
        <v>3405</v>
      </c>
      <c r="BP663" s="1" t="s">
        <v>525</v>
      </c>
      <c r="BQ663" s="1" t="s">
        <v>526</v>
      </c>
      <c r="BR663" s="1" t="s">
        <v>525</v>
      </c>
      <c r="BS663" s="1" t="s">
        <v>526</v>
      </c>
      <c r="BT663">
        <v>269</v>
      </c>
      <c r="BU663" s="1" t="s">
        <v>1014</v>
      </c>
      <c r="BV663" s="1" t="s">
        <v>398</v>
      </c>
      <c r="BW663" s="1" t="s">
        <v>402</v>
      </c>
      <c r="BX663" s="1" t="s">
        <v>3304</v>
      </c>
      <c r="BY663" s="1" t="s">
        <v>3305</v>
      </c>
      <c r="BZ663" s="1" t="s">
        <v>2056</v>
      </c>
      <c r="CA663" s="1" t="s">
        <v>2051</v>
      </c>
      <c r="CB663" s="1"/>
      <c r="CC663" s="1"/>
      <c r="CD663">
        <v>0</v>
      </c>
      <c r="CF663" s="1" t="s">
        <v>395</v>
      </c>
      <c r="CG663">
        <v>1</v>
      </c>
      <c r="CH663" s="1" t="s">
        <v>2621</v>
      </c>
      <c r="CI663" s="1" t="s">
        <v>640</v>
      </c>
      <c r="CJ663" t="b">
        <v>0</v>
      </c>
      <c r="CK663" t="b">
        <v>0</v>
      </c>
      <c r="CL663" t="b">
        <v>0</v>
      </c>
      <c r="CM663" t="b">
        <v>0</v>
      </c>
      <c r="CN663">
        <v>0</v>
      </c>
      <c r="CO663" t="b">
        <v>1</v>
      </c>
      <c r="CP663">
        <v>0.48240965600000002</v>
      </c>
      <c r="CT663">
        <v>6.6666666666666666E-2</v>
      </c>
      <c r="CU663">
        <v>0</v>
      </c>
      <c r="CV663">
        <v>0</v>
      </c>
      <c r="CZ663">
        <v>0.34312748900000001</v>
      </c>
      <c r="DA663">
        <v>0</v>
      </c>
      <c r="DB663">
        <v>0</v>
      </c>
      <c r="DC663">
        <v>0</v>
      </c>
      <c r="DD663">
        <v>0</v>
      </c>
      <c r="DE663">
        <v>0</v>
      </c>
      <c r="DF663">
        <v>0.34312748900000001</v>
      </c>
      <c r="DG663">
        <v>0</v>
      </c>
    </row>
    <row r="664" spans="1:111" x14ac:dyDescent="0.3">
      <c r="A664" s="1" t="s">
        <v>525</v>
      </c>
      <c r="B664" s="1" t="s">
        <v>526</v>
      </c>
      <c r="C664">
        <v>69</v>
      </c>
      <c r="D664" s="1" t="s">
        <v>525</v>
      </c>
      <c r="E664" s="1" t="s">
        <v>526</v>
      </c>
      <c r="F664" t="b">
        <v>1</v>
      </c>
      <c r="G664" s="1" t="s">
        <v>398</v>
      </c>
      <c r="H664">
        <v>0.98666666666666669</v>
      </c>
      <c r="I664" s="1" t="s">
        <v>3400</v>
      </c>
      <c r="J664" s="1" t="s">
        <v>819</v>
      </c>
      <c r="K664" s="1" t="s">
        <v>3304</v>
      </c>
      <c r="L664" s="1" t="s">
        <v>3305</v>
      </c>
      <c r="M664" s="1" t="s">
        <v>2056</v>
      </c>
      <c r="N664" s="1"/>
      <c r="O664" s="1" t="s">
        <v>2051</v>
      </c>
      <c r="P664">
        <v>6</v>
      </c>
      <c r="Q664">
        <v>5</v>
      </c>
      <c r="R664" t="b">
        <v>0</v>
      </c>
      <c r="T664" s="1" t="s">
        <v>395</v>
      </c>
      <c r="U664" s="1" t="s">
        <v>395</v>
      </c>
      <c r="V664" t="b">
        <v>1</v>
      </c>
      <c r="W664">
        <v>2.9571218500000001</v>
      </c>
      <c r="X664">
        <v>1</v>
      </c>
      <c r="Y664">
        <v>1.9586262699999999</v>
      </c>
      <c r="Z664">
        <v>0.12666666666666668</v>
      </c>
      <c r="AA664">
        <v>0</v>
      </c>
      <c r="AB664">
        <v>0</v>
      </c>
      <c r="AC664">
        <v>0</v>
      </c>
      <c r="AD664">
        <v>0</v>
      </c>
      <c r="AE664">
        <v>0</v>
      </c>
      <c r="AF664">
        <v>0</v>
      </c>
      <c r="AG664">
        <v>0</v>
      </c>
      <c r="AH664">
        <v>0</v>
      </c>
      <c r="AI664">
        <v>0</v>
      </c>
      <c r="AJ664">
        <v>0</v>
      </c>
      <c r="AK664">
        <v>1.9586262699999999</v>
      </c>
      <c r="AL664">
        <v>0.15166666666666667</v>
      </c>
      <c r="AM664">
        <v>0</v>
      </c>
      <c r="AO664">
        <v>0</v>
      </c>
      <c r="AP664">
        <v>0</v>
      </c>
      <c r="AQ664">
        <v>0.27833333333333332</v>
      </c>
      <c r="AR664">
        <v>0</v>
      </c>
      <c r="AS664">
        <v>0</v>
      </c>
      <c r="AT664">
        <v>0.27833333333333332</v>
      </c>
      <c r="AU664">
        <v>0</v>
      </c>
      <c r="AV664">
        <v>0</v>
      </c>
      <c r="AX664" s="1" t="s">
        <v>1563</v>
      </c>
      <c r="AY664">
        <v>159.6</v>
      </c>
      <c r="AZ664">
        <v>22.788000100000001</v>
      </c>
      <c r="BA664">
        <v>0.41833333333333333</v>
      </c>
      <c r="BB664">
        <v>0.38666666666666666</v>
      </c>
      <c r="BC664">
        <v>0</v>
      </c>
      <c r="BI664">
        <v>9.5000000000000001E-2</v>
      </c>
      <c r="BJ664">
        <v>0</v>
      </c>
      <c r="BK664">
        <v>0.51333333333333331</v>
      </c>
      <c r="BM664">
        <v>7.8333333333333338E-2</v>
      </c>
      <c r="BN664" s="1" t="s">
        <v>2621</v>
      </c>
      <c r="BO664" s="1" t="s">
        <v>3406</v>
      </c>
      <c r="BP664" s="1" t="s">
        <v>525</v>
      </c>
      <c r="BQ664" s="1" t="s">
        <v>526</v>
      </c>
      <c r="BR664" s="1" t="s">
        <v>525</v>
      </c>
      <c r="BS664" s="1" t="s">
        <v>526</v>
      </c>
      <c r="BT664">
        <v>270</v>
      </c>
      <c r="BU664" s="1" t="s">
        <v>1015</v>
      </c>
      <c r="BV664" s="1" t="s">
        <v>398</v>
      </c>
      <c r="BW664" s="1" t="s">
        <v>400</v>
      </c>
      <c r="BX664" s="1" t="s">
        <v>3304</v>
      </c>
      <c r="BY664" s="1" t="s">
        <v>3305</v>
      </c>
      <c r="BZ664" s="1" t="s">
        <v>2056</v>
      </c>
      <c r="CA664" s="1" t="s">
        <v>2051</v>
      </c>
      <c r="CB664" s="1"/>
      <c r="CC664" s="1"/>
      <c r="CD664">
        <v>0</v>
      </c>
      <c r="CF664" s="1" t="s">
        <v>395</v>
      </c>
      <c r="CG664">
        <v>1</v>
      </c>
      <c r="CH664" s="1" t="s">
        <v>2621</v>
      </c>
      <c r="CI664" s="1" t="s">
        <v>640</v>
      </c>
      <c r="CJ664" t="b">
        <v>0</v>
      </c>
      <c r="CK664" t="b">
        <v>0</v>
      </c>
      <c r="CL664" t="b">
        <v>0</v>
      </c>
      <c r="CM664" t="b">
        <v>0</v>
      </c>
      <c r="CN664">
        <v>0</v>
      </c>
      <c r="CO664" t="b">
        <v>1</v>
      </c>
      <c r="CP664">
        <v>0.50438475599999999</v>
      </c>
      <c r="CT664">
        <v>7.0000000000000007E-2</v>
      </c>
      <c r="CU664">
        <v>0</v>
      </c>
      <c r="CV664">
        <v>0</v>
      </c>
      <c r="CZ664">
        <v>0.39687576899999999</v>
      </c>
      <c r="DA664">
        <v>0</v>
      </c>
      <c r="DB664">
        <v>0</v>
      </c>
      <c r="DC664">
        <v>0</v>
      </c>
      <c r="DD664">
        <v>0</v>
      </c>
      <c r="DE664">
        <v>0</v>
      </c>
      <c r="DF664">
        <v>0.39687576899999999</v>
      </c>
      <c r="DG664">
        <v>0</v>
      </c>
    </row>
    <row r="665" spans="1:111" x14ac:dyDescent="0.3">
      <c r="A665" s="1" t="s">
        <v>525</v>
      </c>
      <c r="B665" s="1" t="s">
        <v>526</v>
      </c>
      <c r="C665">
        <v>126</v>
      </c>
      <c r="D665" s="1" t="s">
        <v>525</v>
      </c>
      <c r="E665" s="1" t="s">
        <v>526</v>
      </c>
      <c r="F665" t="b">
        <v>1</v>
      </c>
      <c r="G665" s="1" t="s">
        <v>398</v>
      </c>
      <c r="H665">
        <v>0.51666666666666672</v>
      </c>
      <c r="I665" s="1" t="s">
        <v>3407</v>
      </c>
      <c r="J665" s="1" t="s">
        <v>744</v>
      </c>
      <c r="K665" s="1" t="s">
        <v>2668</v>
      </c>
      <c r="L665" s="1" t="s">
        <v>2669</v>
      </c>
      <c r="M665" s="1" t="s">
        <v>2056</v>
      </c>
      <c r="N665" s="1"/>
      <c r="O665" s="1" t="s">
        <v>2051</v>
      </c>
      <c r="P665">
        <v>3</v>
      </c>
      <c r="Q665">
        <v>3</v>
      </c>
      <c r="R665" t="b">
        <v>0</v>
      </c>
      <c r="T665" s="1" t="s">
        <v>411</v>
      </c>
      <c r="U665" s="1" t="s">
        <v>395</v>
      </c>
      <c r="V665" t="b">
        <v>1</v>
      </c>
      <c r="W665">
        <v>3.5842294699999999</v>
      </c>
      <c r="X665">
        <v>1</v>
      </c>
      <c r="Y665">
        <v>0.54627621199999998</v>
      </c>
      <c r="Z665">
        <v>3.5000000000000003E-2</v>
      </c>
      <c r="AA665">
        <v>0</v>
      </c>
      <c r="AB665">
        <v>0</v>
      </c>
      <c r="AC665">
        <v>0</v>
      </c>
      <c r="AD665">
        <v>0</v>
      </c>
      <c r="AE665">
        <v>0</v>
      </c>
      <c r="AF665">
        <v>0</v>
      </c>
      <c r="AG665">
        <v>0</v>
      </c>
      <c r="AH665">
        <v>0</v>
      </c>
      <c r="AI665">
        <v>0</v>
      </c>
      <c r="AJ665">
        <v>0</v>
      </c>
      <c r="AK665">
        <v>0.54627621199999998</v>
      </c>
      <c r="AL665">
        <v>4.1666666666666664E-2</v>
      </c>
      <c r="AM665">
        <v>0</v>
      </c>
      <c r="AO665">
        <v>0</v>
      </c>
      <c r="AP665">
        <v>0</v>
      </c>
      <c r="AQ665">
        <v>7.6666666666666661E-2</v>
      </c>
      <c r="AR665">
        <v>0</v>
      </c>
      <c r="AS665">
        <v>0</v>
      </c>
      <c r="AT665">
        <v>7.6666666666666661E-2</v>
      </c>
      <c r="AU665">
        <v>48</v>
      </c>
      <c r="AV665">
        <v>7.4999999999999997E-2</v>
      </c>
      <c r="AW665">
        <v>0</v>
      </c>
      <c r="AX665" s="1" t="s">
        <v>1563</v>
      </c>
      <c r="AY665">
        <v>68.900000000000006</v>
      </c>
      <c r="AZ665">
        <v>22.788000100000001</v>
      </c>
      <c r="BA665">
        <v>0.13500000000000001</v>
      </c>
      <c r="BB665">
        <v>0.17499999999999999</v>
      </c>
      <c r="BC665">
        <v>0</v>
      </c>
      <c r="BI665">
        <v>7.8333333333333338E-2</v>
      </c>
      <c r="BJ665">
        <v>0</v>
      </c>
      <c r="BK665">
        <v>0.28833333333333333</v>
      </c>
      <c r="BM665">
        <v>4.6666666666666669E-2</v>
      </c>
      <c r="BN665" s="1" t="s">
        <v>2621</v>
      </c>
      <c r="BO665" s="1" t="s">
        <v>3408</v>
      </c>
      <c r="BP665" s="1" t="s">
        <v>525</v>
      </c>
      <c r="BQ665" s="1" t="s">
        <v>526</v>
      </c>
      <c r="BR665" s="1" t="s">
        <v>525</v>
      </c>
      <c r="BS665" s="1" t="s">
        <v>526</v>
      </c>
      <c r="BT665">
        <v>471</v>
      </c>
      <c r="BU665" s="1" t="s">
        <v>1397</v>
      </c>
      <c r="BV665" s="1" t="s">
        <v>398</v>
      </c>
      <c r="BW665" s="1" t="s">
        <v>418</v>
      </c>
      <c r="BX665" s="1" t="s">
        <v>2668</v>
      </c>
      <c r="BY665" s="1" t="s">
        <v>2669</v>
      </c>
      <c r="BZ665" s="1" t="s">
        <v>2056</v>
      </c>
      <c r="CA665" s="1" t="s">
        <v>2051</v>
      </c>
      <c r="CB665" s="1"/>
      <c r="CC665" s="1"/>
      <c r="CD665">
        <v>0</v>
      </c>
      <c r="CF665" s="1" t="s">
        <v>395</v>
      </c>
      <c r="CG665">
        <v>1</v>
      </c>
      <c r="CH665" s="1" t="s">
        <v>2621</v>
      </c>
      <c r="CI665" s="1" t="s">
        <v>640</v>
      </c>
      <c r="CJ665" t="b">
        <v>0</v>
      </c>
      <c r="CK665" t="b">
        <v>0</v>
      </c>
      <c r="CL665" t="b">
        <v>0</v>
      </c>
      <c r="CM665" t="b">
        <v>0</v>
      </c>
      <c r="CN665">
        <v>0</v>
      </c>
      <c r="CO665" t="b">
        <v>1</v>
      </c>
      <c r="CP665">
        <v>0.40168526799999998</v>
      </c>
      <c r="CT665">
        <v>5.5E-2</v>
      </c>
      <c r="CU665">
        <v>0</v>
      </c>
      <c r="CV665">
        <v>0</v>
      </c>
      <c r="CZ665">
        <v>0.126878202</v>
      </c>
      <c r="DA665">
        <v>0</v>
      </c>
      <c r="DB665">
        <v>0</v>
      </c>
      <c r="DC665">
        <v>0</v>
      </c>
      <c r="DD665">
        <v>0</v>
      </c>
      <c r="DE665">
        <v>0</v>
      </c>
      <c r="DF665">
        <v>0.126878202</v>
      </c>
      <c r="DG665">
        <v>0</v>
      </c>
    </row>
    <row r="666" spans="1:111" x14ac:dyDescent="0.3">
      <c r="A666" s="1" t="s">
        <v>525</v>
      </c>
      <c r="B666" s="1" t="s">
        <v>526</v>
      </c>
      <c r="C666">
        <v>126</v>
      </c>
      <c r="D666" s="1" t="s">
        <v>525</v>
      </c>
      <c r="E666" s="1" t="s">
        <v>526</v>
      </c>
      <c r="F666" t="b">
        <v>1</v>
      </c>
      <c r="G666" s="1" t="s">
        <v>398</v>
      </c>
      <c r="H666">
        <v>0.51666666666666672</v>
      </c>
      <c r="I666" s="1" t="s">
        <v>3407</v>
      </c>
      <c r="J666" s="1" t="s">
        <v>744</v>
      </c>
      <c r="K666" s="1" t="s">
        <v>2668</v>
      </c>
      <c r="L666" s="1" t="s">
        <v>2669</v>
      </c>
      <c r="M666" s="1" t="s">
        <v>2056</v>
      </c>
      <c r="N666" s="1"/>
      <c r="O666" s="1" t="s">
        <v>2051</v>
      </c>
      <c r="P666">
        <v>3</v>
      </c>
      <c r="Q666">
        <v>3</v>
      </c>
      <c r="R666" t="b">
        <v>0</v>
      </c>
      <c r="T666" s="1" t="s">
        <v>411</v>
      </c>
      <c r="U666" s="1" t="s">
        <v>395</v>
      </c>
      <c r="V666" t="b">
        <v>1</v>
      </c>
      <c r="W666">
        <v>3.5842294699999999</v>
      </c>
      <c r="X666">
        <v>1</v>
      </c>
      <c r="Y666">
        <v>0.54627621199999998</v>
      </c>
      <c r="Z666">
        <v>3.5000000000000003E-2</v>
      </c>
      <c r="AA666">
        <v>0</v>
      </c>
      <c r="AB666">
        <v>0</v>
      </c>
      <c r="AC666">
        <v>0</v>
      </c>
      <c r="AD666">
        <v>0</v>
      </c>
      <c r="AE666">
        <v>0</v>
      </c>
      <c r="AF666">
        <v>0</v>
      </c>
      <c r="AG666">
        <v>0</v>
      </c>
      <c r="AH666">
        <v>0</v>
      </c>
      <c r="AI666">
        <v>0</v>
      </c>
      <c r="AJ666">
        <v>0</v>
      </c>
      <c r="AK666">
        <v>0.54627621199999998</v>
      </c>
      <c r="AL666">
        <v>4.1666666666666664E-2</v>
      </c>
      <c r="AM666">
        <v>0</v>
      </c>
      <c r="AO666">
        <v>0</v>
      </c>
      <c r="AP666">
        <v>0</v>
      </c>
      <c r="AQ666">
        <v>7.6666666666666661E-2</v>
      </c>
      <c r="AR666">
        <v>0</v>
      </c>
      <c r="AS666">
        <v>0</v>
      </c>
      <c r="AT666">
        <v>7.6666666666666661E-2</v>
      </c>
      <c r="AU666">
        <v>48</v>
      </c>
      <c r="AV666">
        <v>7.4999999999999997E-2</v>
      </c>
      <c r="AW666">
        <v>0</v>
      </c>
      <c r="AX666" s="1" t="s">
        <v>1563</v>
      </c>
      <c r="AY666">
        <v>68.900000000000006</v>
      </c>
      <c r="AZ666">
        <v>22.788000100000001</v>
      </c>
      <c r="BA666">
        <v>0.13500000000000001</v>
      </c>
      <c r="BB666">
        <v>0.17499999999999999</v>
      </c>
      <c r="BC666">
        <v>0</v>
      </c>
      <c r="BI666">
        <v>7.8333333333333338E-2</v>
      </c>
      <c r="BJ666">
        <v>0</v>
      </c>
      <c r="BK666">
        <v>0.28833333333333333</v>
      </c>
      <c r="BM666">
        <v>4.6666666666666669E-2</v>
      </c>
      <c r="BN666" s="1" t="s">
        <v>2621</v>
      </c>
      <c r="BO666" s="1" t="s">
        <v>3409</v>
      </c>
      <c r="BP666" s="1" t="s">
        <v>525</v>
      </c>
      <c r="BQ666" s="1" t="s">
        <v>526</v>
      </c>
      <c r="BR666" s="1" t="s">
        <v>525</v>
      </c>
      <c r="BS666" s="1" t="s">
        <v>526</v>
      </c>
      <c r="BT666">
        <v>472</v>
      </c>
      <c r="BU666" s="1" t="s">
        <v>1398</v>
      </c>
      <c r="BV666" s="1" t="s">
        <v>398</v>
      </c>
      <c r="BW666" s="1" t="s">
        <v>623</v>
      </c>
      <c r="BX666" s="1" t="s">
        <v>2668</v>
      </c>
      <c r="BY666" s="1" t="s">
        <v>2669</v>
      </c>
      <c r="BZ666" s="1" t="s">
        <v>2056</v>
      </c>
      <c r="CA666" s="1" t="s">
        <v>2051</v>
      </c>
      <c r="CB666" s="1"/>
      <c r="CC666" s="1"/>
      <c r="CD666">
        <v>0</v>
      </c>
      <c r="CF666" s="1" t="s">
        <v>395</v>
      </c>
      <c r="CG666">
        <v>1</v>
      </c>
      <c r="CH666" s="1" t="s">
        <v>2621</v>
      </c>
      <c r="CI666" s="1" t="s">
        <v>640</v>
      </c>
      <c r="CJ666" t="b">
        <v>0</v>
      </c>
      <c r="CK666" t="b">
        <v>0</v>
      </c>
      <c r="CL666" t="b">
        <v>0</v>
      </c>
      <c r="CM666" t="b">
        <v>0</v>
      </c>
      <c r="CN666">
        <v>0</v>
      </c>
      <c r="CO666" t="b">
        <v>1</v>
      </c>
      <c r="CP666">
        <v>0.45913660499999998</v>
      </c>
      <c r="CT666">
        <v>6.3333333333333339E-2</v>
      </c>
      <c r="CU666">
        <v>0</v>
      </c>
      <c r="CV666">
        <v>0</v>
      </c>
      <c r="CZ666">
        <v>0.26192188300000002</v>
      </c>
      <c r="DA666">
        <v>0</v>
      </c>
      <c r="DB666">
        <v>0</v>
      </c>
      <c r="DC666">
        <v>0</v>
      </c>
      <c r="DD666">
        <v>0</v>
      </c>
      <c r="DE666">
        <v>0</v>
      </c>
      <c r="DF666">
        <v>0.26192188300000002</v>
      </c>
      <c r="DG666">
        <v>0</v>
      </c>
    </row>
    <row r="667" spans="1:111" x14ac:dyDescent="0.3">
      <c r="A667" s="1" t="s">
        <v>525</v>
      </c>
      <c r="B667" s="1" t="s">
        <v>526</v>
      </c>
      <c r="C667">
        <v>126</v>
      </c>
      <c r="D667" s="1" t="s">
        <v>525</v>
      </c>
      <c r="E667" s="1" t="s">
        <v>526</v>
      </c>
      <c r="F667" t="b">
        <v>1</v>
      </c>
      <c r="G667" s="1" t="s">
        <v>398</v>
      </c>
      <c r="H667">
        <v>0.51666666666666672</v>
      </c>
      <c r="I667" s="1" t="s">
        <v>3407</v>
      </c>
      <c r="J667" s="1" t="s">
        <v>744</v>
      </c>
      <c r="K667" s="1" t="s">
        <v>2668</v>
      </c>
      <c r="L667" s="1" t="s">
        <v>2669</v>
      </c>
      <c r="M667" s="1" t="s">
        <v>2056</v>
      </c>
      <c r="N667" s="1"/>
      <c r="O667" s="1" t="s">
        <v>2051</v>
      </c>
      <c r="P667">
        <v>3</v>
      </c>
      <c r="Q667">
        <v>3</v>
      </c>
      <c r="R667" t="b">
        <v>0</v>
      </c>
      <c r="T667" s="1" t="s">
        <v>411</v>
      </c>
      <c r="U667" s="1" t="s">
        <v>395</v>
      </c>
      <c r="V667" t="b">
        <v>1</v>
      </c>
      <c r="W667">
        <v>3.5842294699999999</v>
      </c>
      <c r="X667">
        <v>1</v>
      </c>
      <c r="Y667">
        <v>0.54627621199999998</v>
      </c>
      <c r="Z667">
        <v>3.5000000000000003E-2</v>
      </c>
      <c r="AA667">
        <v>0</v>
      </c>
      <c r="AB667">
        <v>0</v>
      </c>
      <c r="AC667">
        <v>0</v>
      </c>
      <c r="AD667">
        <v>0</v>
      </c>
      <c r="AE667">
        <v>0</v>
      </c>
      <c r="AF667">
        <v>0</v>
      </c>
      <c r="AG667">
        <v>0</v>
      </c>
      <c r="AH667">
        <v>0</v>
      </c>
      <c r="AI667">
        <v>0</v>
      </c>
      <c r="AJ667">
        <v>0</v>
      </c>
      <c r="AK667">
        <v>0.54627621199999998</v>
      </c>
      <c r="AL667">
        <v>4.1666666666666664E-2</v>
      </c>
      <c r="AM667">
        <v>0</v>
      </c>
      <c r="AO667">
        <v>0</v>
      </c>
      <c r="AP667">
        <v>0</v>
      </c>
      <c r="AQ667">
        <v>7.6666666666666661E-2</v>
      </c>
      <c r="AR667">
        <v>0</v>
      </c>
      <c r="AS667">
        <v>0</v>
      </c>
      <c r="AT667">
        <v>7.6666666666666661E-2</v>
      </c>
      <c r="AU667">
        <v>48</v>
      </c>
      <c r="AV667">
        <v>7.4999999999999997E-2</v>
      </c>
      <c r="AW667">
        <v>0</v>
      </c>
      <c r="AX667" s="1" t="s">
        <v>1563</v>
      </c>
      <c r="AY667">
        <v>68.900000000000006</v>
      </c>
      <c r="AZ667">
        <v>22.788000100000001</v>
      </c>
      <c r="BA667">
        <v>0.13500000000000001</v>
      </c>
      <c r="BB667">
        <v>0.17499999999999999</v>
      </c>
      <c r="BC667">
        <v>0</v>
      </c>
      <c r="BI667">
        <v>7.8333333333333338E-2</v>
      </c>
      <c r="BJ667">
        <v>0</v>
      </c>
      <c r="BK667">
        <v>0.28833333333333333</v>
      </c>
      <c r="BM667">
        <v>4.6666666666666669E-2</v>
      </c>
      <c r="BN667" s="1" t="s">
        <v>2621</v>
      </c>
      <c r="BO667" s="1" t="s">
        <v>3410</v>
      </c>
      <c r="BP667" s="1" t="s">
        <v>525</v>
      </c>
      <c r="BQ667" s="1" t="s">
        <v>526</v>
      </c>
      <c r="BR667" s="1" t="s">
        <v>525</v>
      </c>
      <c r="BS667" s="1" t="s">
        <v>526</v>
      </c>
      <c r="BT667">
        <v>473</v>
      </c>
      <c r="BU667" s="1" t="s">
        <v>1317</v>
      </c>
      <c r="BV667" s="1" t="s">
        <v>398</v>
      </c>
      <c r="BW667" s="1" t="s">
        <v>436</v>
      </c>
      <c r="BX667" s="1" t="s">
        <v>2668</v>
      </c>
      <c r="BY667" s="1" t="s">
        <v>2669</v>
      </c>
      <c r="BZ667" s="1" t="s">
        <v>2056</v>
      </c>
      <c r="CA667" s="1" t="s">
        <v>2051</v>
      </c>
      <c r="CB667" s="1"/>
      <c r="CC667" s="1"/>
      <c r="CD667">
        <v>0</v>
      </c>
      <c r="CF667" s="1" t="s">
        <v>395</v>
      </c>
      <c r="CG667">
        <v>1</v>
      </c>
      <c r="CH667" s="1" t="s">
        <v>2621</v>
      </c>
      <c r="CI667" s="1" t="s">
        <v>640</v>
      </c>
      <c r="CJ667" t="b">
        <v>0</v>
      </c>
      <c r="CK667" t="b">
        <v>0</v>
      </c>
      <c r="CL667" t="b">
        <v>0</v>
      </c>
      <c r="CM667" t="b">
        <v>0</v>
      </c>
      <c r="CN667">
        <v>0</v>
      </c>
      <c r="CO667" t="b">
        <v>1</v>
      </c>
      <c r="CP667">
        <v>0.40076520999999998</v>
      </c>
      <c r="CT667">
        <v>5.5E-2</v>
      </c>
      <c r="CU667">
        <v>0</v>
      </c>
      <c r="CV667">
        <v>0</v>
      </c>
      <c r="CZ667">
        <v>0.15747614200000001</v>
      </c>
      <c r="DA667">
        <v>0</v>
      </c>
      <c r="DB667">
        <v>0</v>
      </c>
      <c r="DC667">
        <v>0</v>
      </c>
      <c r="DD667">
        <v>0</v>
      </c>
      <c r="DE667">
        <v>0</v>
      </c>
      <c r="DF667">
        <v>0.15747614200000001</v>
      </c>
      <c r="DG667">
        <v>0</v>
      </c>
    </row>
    <row r="668" spans="1:111" x14ac:dyDescent="0.3">
      <c r="A668" s="1" t="s">
        <v>722</v>
      </c>
      <c r="B668" s="1" t="s">
        <v>723</v>
      </c>
      <c r="C668">
        <v>54</v>
      </c>
      <c r="D668" s="1" t="s">
        <v>525</v>
      </c>
      <c r="E668" s="1" t="s">
        <v>526</v>
      </c>
      <c r="F668" t="b">
        <v>1</v>
      </c>
      <c r="G668" s="1" t="s">
        <v>398</v>
      </c>
      <c r="H668">
        <v>2.0883333333333334</v>
      </c>
      <c r="I668" s="1" t="s">
        <v>3411</v>
      </c>
      <c r="J668" s="1" t="s">
        <v>902</v>
      </c>
      <c r="K668" s="1" t="s">
        <v>2768</v>
      </c>
      <c r="L668" s="1" t="s">
        <v>475</v>
      </c>
      <c r="M668" s="1" t="s">
        <v>2056</v>
      </c>
      <c r="N668" s="1"/>
      <c r="O668" s="1" t="s">
        <v>2051</v>
      </c>
      <c r="P668">
        <v>9</v>
      </c>
      <c r="Q668">
        <v>9</v>
      </c>
      <c r="R668" t="b">
        <v>0</v>
      </c>
      <c r="T668" s="1" t="s">
        <v>395</v>
      </c>
      <c r="U668" s="1" t="s">
        <v>395</v>
      </c>
      <c r="V668" t="b">
        <v>1</v>
      </c>
      <c r="W668">
        <v>4.2533082999999996</v>
      </c>
      <c r="X668">
        <v>1</v>
      </c>
      <c r="Y668">
        <v>2.1759524300000002</v>
      </c>
      <c r="Z668">
        <v>0.14166666666666666</v>
      </c>
      <c r="AA668">
        <v>0</v>
      </c>
      <c r="AB668">
        <v>0</v>
      </c>
      <c r="AC668">
        <v>0</v>
      </c>
      <c r="AD668">
        <v>0</v>
      </c>
      <c r="AE668">
        <v>0</v>
      </c>
      <c r="AF668">
        <v>0</v>
      </c>
      <c r="AG668">
        <v>0</v>
      </c>
      <c r="AH668">
        <v>0</v>
      </c>
      <c r="AI668">
        <v>0</v>
      </c>
      <c r="AJ668">
        <v>0</v>
      </c>
      <c r="AK668">
        <v>2.1759524300000002</v>
      </c>
      <c r="AL668">
        <v>0.16666666666666666</v>
      </c>
      <c r="AM668">
        <v>0</v>
      </c>
      <c r="AO668">
        <v>0</v>
      </c>
      <c r="AP668">
        <v>0</v>
      </c>
      <c r="AQ668">
        <v>0.30833333333333335</v>
      </c>
      <c r="AR668">
        <v>0</v>
      </c>
      <c r="AS668">
        <v>0</v>
      </c>
      <c r="AT668">
        <v>0.30833333333333335</v>
      </c>
      <c r="AU668">
        <v>0</v>
      </c>
      <c r="AV668">
        <v>0</v>
      </c>
      <c r="AX668" s="1" t="s">
        <v>397</v>
      </c>
      <c r="AY668">
        <v>177.9</v>
      </c>
      <c r="AZ668">
        <v>19.520000499999998</v>
      </c>
      <c r="BA668">
        <v>0.54666666666666663</v>
      </c>
      <c r="BB668">
        <v>1.1000000000000001</v>
      </c>
      <c r="BC668">
        <v>0</v>
      </c>
      <c r="BI668">
        <v>0.27666666666666667</v>
      </c>
      <c r="BJ668">
        <v>0</v>
      </c>
      <c r="BK668">
        <v>0.82333333333333336</v>
      </c>
      <c r="BM668">
        <v>0.14166666666666666</v>
      </c>
      <c r="BN668" s="1" t="s">
        <v>2425</v>
      </c>
      <c r="BO668" s="1" t="s">
        <v>3412</v>
      </c>
      <c r="BP668" s="1" t="s">
        <v>722</v>
      </c>
      <c r="BQ668" s="1" t="s">
        <v>723</v>
      </c>
      <c r="BR668" s="1" t="s">
        <v>525</v>
      </c>
      <c r="BS668" s="1" t="s">
        <v>526</v>
      </c>
      <c r="BT668">
        <v>124</v>
      </c>
      <c r="BU668" s="1" t="s">
        <v>998</v>
      </c>
      <c r="BV668" s="1" t="s">
        <v>398</v>
      </c>
      <c r="BW668" s="1" t="s">
        <v>567</v>
      </c>
      <c r="BX668" s="1" t="s">
        <v>2768</v>
      </c>
      <c r="BY668" s="1" t="s">
        <v>475</v>
      </c>
      <c r="BZ668" s="1" t="s">
        <v>2056</v>
      </c>
      <c r="CA668" s="1" t="s">
        <v>2051</v>
      </c>
      <c r="CB668" s="1"/>
      <c r="CC668" s="1"/>
      <c r="CD668">
        <v>0</v>
      </c>
      <c r="CF668" s="1" t="s">
        <v>395</v>
      </c>
      <c r="CG668">
        <v>1</v>
      </c>
      <c r="CH668" s="1" t="s">
        <v>2425</v>
      </c>
      <c r="CI668" s="1" t="s">
        <v>640</v>
      </c>
      <c r="CJ668" t="b">
        <v>0</v>
      </c>
      <c r="CK668" t="b">
        <v>0</v>
      </c>
      <c r="CL668" t="b">
        <v>0</v>
      </c>
      <c r="CM668" t="b">
        <v>0</v>
      </c>
      <c r="CN668">
        <v>0</v>
      </c>
      <c r="CO668" t="b">
        <v>1</v>
      </c>
      <c r="CP668">
        <v>0.57518953100000003</v>
      </c>
      <c r="CT668">
        <v>0.15666666666666668</v>
      </c>
      <c r="CU668">
        <v>0</v>
      </c>
      <c r="CV668">
        <v>0</v>
      </c>
      <c r="CZ668">
        <v>0.475030601</v>
      </c>
      <c r="DA668">
        <v>0</v>
      </c>
      <c r="DB668">
        <v>0</v>
      </c>
      <c r="DC668">
        <v>0</v>
      </c>
      <c r="DD668">
        <v>0</v>
      </c>
      <c r="DE668">
        <v>0</v>
      </c>
      <c r="DF668">
        <v>0.475030601</v>
      </c>
      <c r="DG668">
        <v>0</v>
      </c>
    </row>
    <row r="669" spans="1:111" x14ac:dyDescent="0.3">
      <c r="A669" s="1" t="s">
        <v>722</v>
      </c>
      <c r="B669" s="1" t="s">
        <v>723</v>
      </c>
      <c r="C669">
        <v>54</v>
      </c>
      <c r="D669" s="1" t="s">
        <v>525</v>
      </c>
      <c r="E669" s="1" t="s">
        <v>526</v>
      </c>
      <c r="F669" t="b">
        <v>1</v>
      </c>
      <c r="G669" s="1" t="s">
        <v>398</v>
      </c>
      <c r="H669">
        <v>2.0883333333333334</v>
      </c>
      <c r="I669" s="1" t="s">
        <v>3411</v>
      </c>
      <c r="J669" s="1" t="s">
        <v>902</v>
      </c>
      <c r="K669" s="1" t="s">
        <v>2768</v>
      </c>
      <c r="L669" s="1" t="s">
        <v>475</v>
      </c>
      <c r="M669" s="1" t="s">
        <v>2056</v>
      </c>
      <c r="N669" s="1"/>
      <c r="O669" s="1" t="s">
        <v>2051</v>
      </c>
      <c r="P669">
        <v>9</v>
      </c>
      <c r="Q669">
        <v>9</v>
      </c>
      <c r="R669" t="b">
        <v>0</v>
      </c>
      <c r="T669" s="1" t="s">
        <v>395</v>
      </c>
      <c r="U669" s="1" t="s">
        <v>395</v>
      </c>
      <c r="V669" t="b">
        <v>1</v>
      </c>
      <c r="W669">
        <v>4.2533082999999996</v>
      </c>
      <c r="X669">
        <v>1</v>
      </c>
      <c r="Y669">
        <v>2.1759524300000002</v>
      </c>
      <c r="Z669">
        <v>0.14166666666666666</v>
      </c>
      <c r="AA669">
        <v>0</v>
      </c>
      <c r="AB669">
        <v>0</v>
      </c>
      <c r="AC669">
        <v>0</v>
      </c>
      <c r="AD669">
        <v>0</v>
      </c>
      <c r="AE669">
        <v>0</v>
      </c>
      <c r="AF669">
        <v>0</v>
      </c>
      <c r="AG669">
        <v>0</v>
      </c>
      <c r="AH669">
        <v>0</v>
      </c>
      <c r="AI669">
        <v>0</v>
      </c>
      <c r="AJ669">
        <v>0</v>
      </c>
      <c r="AK669">
        <v>2.1759524300000002</v>
      </c>
      <c r="AL669">
        <v>0.16666666666666666</v>
      </c>
      <c r="AM669">
        <v>0</v>
      </c>
      <c r="AO669">
        <v>0</v>
      </c>
      <c r="AP669">
        <v>0</v>
      </c>
      <c r="AQ669">
        <v>0.30833333333333335</v>
      </c>
      <c r="AR669">
        <v>0</v>
      </c>
      <c r="AS669">
        <v>0</v>
      </c>
      <c r="AT669">
        <v>0.30833333333333335</v>
      </c>
      <c r="AU669">
        <v>0</v>
      </c>
      <c r="AV669">
        <v>0</v>
      </c>
      <c r="AX669" s="1" t="s">
        <v>397</v>
      </c>
      <c r="AY669">
        <v>177.9</v>
      </c>
      <c r="AZ669">
        <v>19.520000499999998</v>
      </c>
      <c r="BA669">
        <v>0.54666666666666663</v>
      </c>
      <c r="BB669">
        <v>1.1000000000000001</v>
      </c>
      <c r="BC669">
        <v>0</v>
      </c>
      <c r="BI669">
        <v>0.27666666666666667</v>
      </c>
      <c r="BJ669">
        <v>0</v>
      </c>
      <c r="BK669">
        <v>0.82333333333333336</v>
      </c>
      <c r="BM669">
        <v>0.14166666666666666</v>
      </c>
      <c r="BN669" s="1" t="s">
        <v>2425</v>
      </c>
      <c r="BO669" s="1" t="s">
        <v>3413</v>
      </c>
      <c r="BP669" s="1" t="s">
        <v>722</v>
      </c>
      <c r="BQ669" s="1" t="s">
        <v>723</v>
      </c>
      <c r="BR669" s="1" t="s">
        <v>525</v>
      </c>
      <c r="BS669" s="1" t="s">
        <v>526</v>
      </c>
      <c r="BT669">
        <v>125</v>
      </c>
      <c r="BU669" s="1" t="s">
        <v>1006</v>
      </c>
      <c r="BV669" s="1" t="s">
        <v>398</v>
      </c>
      <c r="BW669" s="1" t="s">
        <v>429</v>
      </c>
      <c r="BX669" s="1" t="s">
        <v>2768</v>
      </c>
      <c r="BY669" s="1" t="s">
        <v>475</v>
      </c>
      <c r="BZ669" s="1" t="s">
        <v>2056</v>
      </c>
      <c r="CA669" s="1" t="s">
        <v>2051</v>
      </c>
      <c r="CB669" s="1"/>
      <c r="CC669" s="1"/>
      <c r="CD669">
        <v>0</v>
      </c>
      <c r="CF669" s="1" t="s">
        <v>395</v>
      </c>
      <c r="CG669">
        <v>1</v>
      </c>
      <c r="CH669" s="1" t="s">
        <v>2425</v>
      </c>
      <c r="CI669" s="1" t="s">
        <v>640</v>
      </c>
      <c r="CJ669" t="b">
        <v>0</v>
      </c>
      <c r="CK669" t="b">
        <v>0</v>
      </c>
      <c r="CL669" t="b">
        <v>0</v>
      </c>
      <c r="CM669" t="b">
        <v>0</v>
      </c>
      <c r="CN669">
        <v>0</v>
      </c>
      <c r="CO669" t="b">
        <v>1</v>
      </c>
      <c r="CP669">
        <v>0.468061954</v>
      </c>
      <c r="CT669">
        <v>0.12833333333333333</v>
      </c>
      <c r="CU669">
        <v>0</v>
      </c>
      <c r="CV669">
        <v>0</v>
      </c>
      <c r="CZ669">
        <v>0.21705685599999999</v>
      </c>
      <c r="DA669">
        <v>0</v>
      </c>
      <c r="DB669">
        <v>0</v>
      </c>
      <c r="DC669">
        <v>0</v>
      </c>
      <c r="DD669">
        <v>0</v>
      </c>
      <c r="DE669">
        <v>0</v>
      </c>
      <c r="DF669">
        <v>0.21705685599999999</v>
      </c>
      <c r="DG669">
        <v>0</v>
      </c>
    </row>
    <row r="670" spans="1:111" x14ac:dyDescent="0.3">
      <c r="A670" s="1" t="s">
        <v>722</v>
      </c>
      <c r="B670" s="1" t="s">
        <v>723</v>
      </c>
      <c r="C670">
        <v>54</v>
      </c>
      <c r="D670" s="1" t="s">
        <v>525</v>
      </c>
      <c r="E670" s="1" t="s">
        <v>526</v>
      </c>
      <c r="F670" t="b">
        <v>1</v>
      </c>
      <c r="G670" s="1" t="s">
        <v>398</v>
      </c>
      <c r="H670">
        <v>2.0883333333333334</v>
      </c>
      <c r="I670" s="1" t="s">
        <v>3411</v>
      </c>
      <c r="J670" s="1" t="s">
        <v>902</v>
      </c>
      <c r="K670" s="1" t="s">
        <v>2768</v>
      </c>
      <c r="L670" s="1" t="s">
        <v>475</v>
      </c>
      <c r="M670" s="1" t="s">
        <v>2056</v>
      </c>
      <c r="N670" s="1"/>
      <c r="O670" s="1" t="s">
        <v>2051</v>
      </c>
      <c r="P670">
        <v>9</v>
      </c>
      <c r="Q670">
        <v>9</v>
      </c>
      <c r="R670" t="b">
        <v>0</v>
      </c>
      <c r="T670" s="1" t="s">
        <v>395</v>
      </c>
      <c r="U670" s="1" t="s">
        <v>395</v>
      </c>
      <c r="V670" t="b">
        <v>1</v>
      </c>
      <c r="W670">
        <v>4.2533082999999996</v>
      </c>
      <c r="X670">
        <v>1</v>
      </c>
      <c r="Y670">
        <v>2.1759524300000002</v>
      </c>
      <c r="Z670">
        <v>0.14166666666666666</v>
      </c>
      <c r="AA670">
        <v>0</v>
      </c>
      <c r="AB670">
        <v>0</v>
      </c>
      <c r="AC670">
        <v>0</v>
      </c>
      <c r="AD670">
        <v>0</v>
      </c>
      <c r="AE670">
        <v>0</v>
      </c>
      <c r="AF670">
        <v>0</v>
      </c>
      <c r="AG670">
        <v>0</v>
      </c>
      <c r="AH670">
        <v>0</v>
      </c>
      <c r="AI670">
        <v>0</v>
      </c>
      <c r="AJ670">
        <v>0</v>
      </c>
      <c r="AK670">
        <v>2.1759524300000002</v>
      </c>
      <c r="AL670">
        <v>0.16666666666666666</v>
      </c>
      <c r="AM670">
        <v>0</v>
      </c>
      <c r="AO670">
        <v>0</v>
      </c>
      <c r="AP670">
        <v>0</v>
      </c>
      <c r="AQ670">
        <v>0.30833333333333335</v>
      </c>
      <c r="AR670">
        <v>0</v>
      </c>
      <c r="AS670">
        <v>0</v>
      </c>
      <c r="AT670">
        <v>0.30833333333333335</v>
      </c>
      <c r="AU670">
        <v>0</v>
      </c>
      <c r="AV670">
        <v>0</v>
      </c>
      <c r="AX670" s="1" t="s">
        <v>397</v>
      </c>
      <c r="AY670">
        <v>177.9</v>
      </c>
      <c r="AZ670">
        <v>19.520000499999998</v>
      </c>
      <c r="BA670">
        <v>0.54666666666666663</v>
      </c>
      <c r="BB670">
        <v>1.1000000000000001</v>
      </c>
      <c r="BC670">
        <v>0</v>
      </c>
      <c r="BI670">
        <v>0.27666666666666667</v>
      </c>
      <c r="BJ670">
        <v>0</v>
      </c>
      <c r="BK670">
        <v>0.82333333333333336</v>
      </c>
      <c r="BM670">
        <v>0.14166666666666666</v>
      </c>
      <c r="BN670" s="1" t="s">
        <v>2425</v>
      </c>
      <c r="BO670" s="1" t="s">
        <v>3414</v>
      </c>
      <c r="BP670" s="1" t="s">
        <v>722</v>
      </c>
      <c r="BQ670" s="1" t="s">
        <v>723</v>
      </c>
      <c r="BR670" s="1" t="s">
        <v>525</v>
      </c>
      <c r="BS670" s="1" t="s">
        <v>526</v>
      </c>
      <c r="BT670">
        <v>126</v>
      </c>
      <c r="BU670" s="1" t="s">
        <v>1008</v>
      </c>
      <c r="BV670" s="1" t="s">
        <v>398</v>
      </c>
      <c r="BW670" s="1" t="s">
        <v>430</v>
      </c>
      <c r="BX670" s="1" t="s">
        <v>2768</v>
      </c>
      <c r="BY670" s="1" t="s">
        <v>475</v>
      </c>
      <c r="BZ670" s="1" t="s">
        <v>2056</v>
      </c>
      <c r="CA670" s="1" t="s">
        <v>2051</v>
      </c>
      <c r="CB670" s="1"/>
      <c r="CC670" s="1"/>
      <c r="CD670">
        <v>0</v>
      </c>
      <c r="CF670" s="1" t="s">
        <v>395</v>
      </c>
      <c r="CG670">
        <v>1</v>
      </c>
      <c r="CH670" s="1" t="s">
        <v>2425</v>
      </c>
      <c r="CI670" s="1" t="s">
        <v>640</v>
      </c>
      <c r="CJ670" t="b">
        <v>0</v>
      </c>
      <c r="CK670" t="b">
        <v>0</v>
      </c>
      <c r="CL670" t="b">
        <v>0</v>
      </c>
      <c r="CM670" t="b">
        <v>0</v>
      </c>
      <c r="CN670">
        <v>0</v>
      </c>
      <c r="CO670" t="b">
        <v>1</v>
      </c>
      <c r="CP670">
        <v>0.44143423399999998</v>
      </c>
      <c r="CT670">
        <v>0.12</v>
      </c>
      <c r="CU670">
        <v>0</v>
      </c>
      <c r="CV670">
        <v>0</v>
      </c>
      <c r="CZ670">
        <v>0.20422546599999999</v>
      </c>
      <c r="DA670">
        <v>0</v>
      </c>
      <c r="DB670">
        <v>0</v>
      </c>
      <c r="DC670">
        <v>0</v>
      </c>
      <c r="DD670">
        <v>0</v>
      </c>
      <c r="DE670">
        <v>0</v>
      </c>
      <c r="DF670">
        <v>0.20422546599999999</v>
      </c>
      <c r="DG670">
        <v>0</v>
      </c>
    </row>
    <row r="671" spans="1:111" x14ac:dyDescent="0.3">
      <c r="A671" s="1" t="s">
        <v>722</v>
      </c>
      <c r="B671" s="1" t="s">
        <v>723</v>
      </c>
      <c r="C671">
        <v>54</v>
      </c>
      <c r="D671" s="1" t="s">
        <v>525</v>
      </c>
      <c r="E671" s="1" t="s">
        <v>526</v>
      </c>
      <c r="F671" t="b">
        <v>1</v>
      </c>
      <c r="G671" s="1" t="s">
        <v>398</v>
      </c>
      <c r="H671">
        <v>2.0883333333333334</v>
      </c>
      <c r="I671" s="1" t="s">
        <v>3411</v>
      </c>
      <c r="J671" s="1" t="s">
        <v>902</v>
      </c>
      <c r="K671" s="1" t="s">
        <v>2768</v>
      </c>
      <c r="L671" s="1" t="s">
        <v>475</v>
      </c>
      <c r="M671" s="1" t="s">
        <v>2056</v>
      </c>
      <c r="N671" s="1"/>
      <c r="O671" s="1" t="s">
        <v>2051</v>
      </c>
      <c r="P671">
        <v>9</v>
      </c>
      <c r="Q671">
        <v>9</v>
      </c>
      <c r="R671" t="b">
        <v>0</v>
      </c>
      <c r="T671" s="1" t="s">
        <v>395</v>
      </c>
      <c r="U671" s="1" t="s">
        <v>395</v>
      </c>
      <c r="V671" t="b">
        <v>1</v>
      </c>
      <c r="W671">
        <v>4.2533082999999996</v>
      </c>
      <c r="X671">
        <v>1</v>
      </c>
      <c r="Y671">
        <v>2.1759524300000002</v>
      </c>
      <c r="Z671">
        <v>0.14166666666666666</v>
      </c>
      <c r="AA671">
        <v>0</v>
      </c>
      <c r="AB671">
        <v>0</v>
      </c>
      <c r="AC671">
        <v>0</v>
      </c>
      <c r="AD671">
        <v>0</v>
      </c>
      <c r="AE671">
        <v>0</v>
      </c>
      <c r="AF671">
        <v>0</v>
      </c>
      <c r="AG671">
        <v>0</v>
      </c>
      <c r="AH671">
        <v>0</v>
      </c>
      <c r="AI671">
        <v>0</v>
      </c>
      <c r="AJ671">
        <v>0</v>
      </c>
      <c r="AK671">
        <v>2.1759524300000002</v>
      </c>
      <c r="AL671">
        <v>0.16666666666666666</v>
      </c>
      <c r="AM671">
        <v>0</v>
      </c>
      <c r="AO671">
        <v>0</v>
      </c>
      <c r="AP671">
        <v>0</v>
      </c>
      <c r="AQ671">
        <v>0.30833333333333335</v>
      </c>
      <c r="AR671">
        <v>0</v>
      </c>
      <c r="AS671">
        <v>0</v>
      </c>
      <c r="AT671">
        <v>0.30833333333333335</v>
      </c>
      <c r="AU671">
        <v>0</v>
      </c>
      <c r="AV671">
        <v>0</v>
      </c>
      <c r="AX671" s="1" t="s">
        <v>397</v>
      </c>
      <c r="AY671">
        <v>177.9</v>
      </c>
      <c r="AZ671">
        <v>19.520000499999998</v>
      </c>
      <c r="BA671">
        <v>0.54666666666666663</v>
      </c>
      <c r="BB671">
        <v>1.1000000000000001</v>
      </c>
      <c r="BC671">
        <v>0</v>
      </c>
      <c r="BI671">
        <v>0.27666666666666667</v>
      </c>
      <c r="BJ671">
        <v>0</v>
      </c>
      <c r="BK671">
        <v>0.82333333333333336</v>
      </c>
      <c r="BM671">
        <v>0.14166666666666666</v>
      </c>
      <c r="BN671" s="1" t="s">
        <v>2425</v>
      </c>
      <c r="BO671" s="1" t="s">
        <v>3415</v>
      </c>
      <c r="BP671" s="1" t="s">
        <v>722</v>
      </c>
      <c r="BQ671" s="1" t="s">
        <v>723</v>
      </c>
      <c r="BR671" s="1" t="s">
        <v>525</v>
      </c>
      <c r="BS671" s="1" t="s">
        <v>526</v>
      </c>
      <c r="BT671">
        <v>127</v>
      </c>
      <c r="BU671" s="1" t="s">
        <v>1005</v>
      </c>
      <c r="BV671" s="1" t="s">
        <v>398</v>
      </c>
      <c r="BW671" s="1" t="s">
        <v>431</v>
      </c>
      <c r="BX671" s="1" t="s">
        <v>2768</v>
      </c>
      <c r="BY671" s="1" t="s">
        <v>475</v>
      </c>
      <c r="BZ671" s="1" t="s">
        <v>2056</v>
      </c>
      <c r="CA671" s="1" t="s">
        <v>2051</v>
      </c>
      <c r="CB671" s="1"/>
      <c r="CC671" s="1"/>
      <c r="CD671">
        <v>0</v>
      </c>
      <c r="CF671" s="1" t="s">
        <v>395</v>
      </c>
      <c r="CG671">
        <v>1</v>
      </c>
      <c r="CH671" s="1" t="s">
        <v>2425</v>
      </c>
      <c r="CI671" s="1" t="s">
        <v>640</v>
      </c>
      <c r="CJ671" t="b">
        <v>0</v>
      </c>
      <c r="CK671" t="b">
        <v>0</v>
      </c>
      <c r="CL671" t="b">
        <v>0</v>
      </c>
      <c r="CM671" t="b">
        <v>0</v>
      </c>
      <c r="CN671">
        <v>0</v>
      </c>
      <c r="CO671" t="b">
        <v>1</v>
      </c>
      <c r="CP671">
        <v>0.445345879</v>
      </c>
      <c r="CT671">
        <v>0.12166666666666667</v>
      </c>
      <c r="CU671">
        <v>0</v>
      </c>
      <c r="CV671">
        <v>0</v>
      </c>
      <c r="CZ671">
        <v>0.24496290100000001</v>
      </c>
      <c r="DA671">
        <v>0</v>
      </c>
      <c r="DB671">
        <v>0</v>
      </c>
      <c r="DC671">
        <v>0</v>
      </c>
      <c r="DD671">
        <v>0</v>
      </c>
      <c r="DE671">
        <v>0</v>
      </c>
      <c r="DF671">
        <v>0.24496290100000001</v>
      </c>
      <c r="DG671">
        <v>0</v>
      </c>
    </row>
    <row r="672" spans="1:111" x14ac:dyDescent="0.3">
      <c r="A672" s="1" t="s">
        <v>722</v>
      </c>
      <c r="B672" s="1" t="s">
        <v>723</v>
      </c>
      <c r="C672">
        <v>54</v>
      </c>
      <c r="D672" s="1" t="s">
        <v>525</v>
      </c>
      <c r="E672" s="1" t="s">
        <v>526</v>
      </c>
      <c r="F672" t="b">
        <v>1</v>
      </c>
      <c r="G672" s="1" t="s">
        <v>398</v>
      </c>
      <c r="H672">
        <v>2.0883333333333334</v>
      </c>
      <c r="I672" s="1" t="s">
        <v>3411</v>
      </c>
      <c r="J672" s="1" t="s">
        <v>902</v>
      </c>
      <c r="K672" s="1" t="s">
        <v>2768</v>
      </c>
      <c r="L672" s="1" t="s">
        <v>475</v>
      </c>
      <c r="M672" s="1" t="s">
        <v>2056</v>
      </c>
      <c r="N672" s="1"/>
      <c r="O672" s="1" t="s">
        <v>2051</v>
      </c>
      <c r="P672">
        <v>9</v>
      </c>
      <c r="Q672">
        <v>9</v>
      </c>
      <c r="R672" t="b">
        <v>0</v>
      </c>
      <c r="T672" s="1" t="s">
        <v>395</v>
      </c>
      <c r="U672" s="1" t="s">
        <v>395</v>
      </c>
      <c r="V672" t="b">
        <v>1</v>
      </c>
      <c r="W672">
        <v>4.2533082999999996</v>
      </c>
      <c r="X672">
        <v>1</v>
      </c>
      <c r="Y672">
        <v>2.1759524300000002</v>
      </c>
      <c r="Z672">
        <v>0.14166666666666666</v>
      </c>
      <c r="AA672">
        <v>0</v>
      </c>
      <c r="AB672">
        <v>0</v>
      </c>
      <c r="AC672">
        <v>0</v>
      </c>
      <c r="AD672">
        <v>0</v>
      </c>
      <c r="AE672">
        <v>0</v>
      </c>
      <c r="AF672">
        <v>0</v>
      </c>
      <c r="AG672">
        <v>0</v>
      </c>
      <c r="AH672">
        <v>0</v>
      </c>
      <c r="AI672">
        <v>0</v>
      </c>
      <c r="AJ672">
        <v>0</v>
      </c>
      <c r="AK672">
        <v>2.1759524300000002</v>
      </c>
      <c r="AL672">
        <v>0.16666666666666666</v>
      </c>
      <c r="AM672">
        <v>0</v>
      </c>
      <c r="AO672">
        <v>0</v>
      </c>
      <c r="AP672">
        <v>0</v>
      </c>
      <c r="AQ672">
        <v>0.30833333333333335</v>
      </c>
      <c r="AR672">
        <v>0</v>
      </c>
      <c r="AS672">
        <v>0</v>
      </c>
      <c r="AT672">
        <v>0.30833333333333335</v>
      </c>
      <c r="AU672">
        <v>0</v>
      </c>
      <c r="AV672">
        <v>0</v>
      </c>
      <c r="AX672" s="1" t="s">
        <v>397</v>
      </c>
      <c r="AY672">
        <v>177.9</v>
      </c>
      <c r="AZ672">
        <v>19.520000499999998</v>
      </c>
      <c r="BA672">
        <v>0.54666666666666663</v>
      </c>
      <c r="BB672">
        <v>1.1000000000000001</v>
      </c>
      <c r="BC672">
        <v>0</v>
      </c>
      <c r="BI672">
        <v>0.27666666666666667</v>
      </c>
      <c r="BJ672">
        <v>0</v>
      </c>
      <c r="BK672">
        <v>0.82333333333333336</v>
      </c>
      <c r="BM672">
        <v>0.14166666666666666</v>
      </c>
      <c r="BN672" s="1" t="s">
        <v>2425</v>
      </c>
      <c r="BO672" s="1" t="s">
        <v>3416</v>
      </c>
      <c r="BP672" s="1" t="s">
        <v>722</v>
      </c>
      <c r="BQ672" s="1" t="s">
        <v>723</v>
      </c>
      <c r="BR672" s="1" t="s">
        <v>525</v>
      </c>
      <c r="BS672" s="1" t="s">
        <v>526</v>
      </c>
      <c r="BT672">
        <v>128</v>
      </c>
      <c r="BU672" s="1" t="s">
        <v>958</v>
      </c>
      <c r="BV672" s="1" t="s">
        <v>398</v>
      </c>
      <c r="BW672" s="1" t="s">
        <v>481</v>
      </c>
      <c r="BX672" s="1" t="s">
        <v>2768</v>
      </c>
      <c r="BY672" s="1" t="s">
        <v>475</v>
      </c>
      <c r="BZ672" s="1" t="s">
        <v>2056</v>
      </c>
      <c r="CA672" s="1" t="s">
        <v>2051</v>
      </c>
      <c r="CB672" s="1"/>
      <c r="CC672" s="1"/>
      <c r="CD672">
        <v>0</v>
      </c>
      <c r="CF672" s="1" t="s">
        <v>395</v>
      </c>
      <c r="CG672">
        <v>1</v>
      </c>
      <c r="CH672" s="1" t="s">
        <v>2425</v>
      </c>
      <c r="CI672" s="1" t="s">
        <v>640</v>
      </c>
      <c r="CJ672" t="b">
        <v>0</v>
      </c>
      <c r="CK672" t="b">
        <v>0</v>
      </c>
      <c r="CL672" t="b">
        <v>0</v>
      </c>
      <c r="CM672" t="b">
        <v>0</v>
      </c>
      <c r="CN672">
        <v>0</v>
      </c>
      <c r="CO672" t="b">
        <v>1</v>
      </c>
      <c r="CP672">
        <v>0.33347779500000002</v>
      </c>
      <c r="CT672">
        <v>9.166666666666666E-2</v>
      </c>
      <c r="CU672">
        <v>0</v>
      </c>
      <c r="CV672">
        <v>0</v>
      </c>
      <c r="CZ672">
        <v>5.9670448299999998E-2</v>
      </c>
      <c r="DA672">
        <v>0</v>
      </c>
      <c r="DB672">
        <v>0</v>
      </c>
      <c r="DC672">
        <v>0</v>
      </c>
      <c r="DD672">
        <v>0</v>
      </c>
      <c r="DE672">
        <v>0</v>
      </c>
      <c r="DF672">
        <v>5.9670448299999998E-2</v>
      </c>
      <c r="DG672">
        <v>0</v>
      </c>
    </row>
    <row r="673" spans="1:111" x14ac:dyDescent="0.3">
      <c r="A673" s="1" t="s">
        <v>722</v>
      </c>
      <c r="B673" s="1" t="s">
        <v>723</v>
      </c>
      <c r="C673">
        <v>54</v>
      </c>
      <c r="D673" s="1" t="s">
        <v>525</v>
      </c>
      <c r="E673" s="1" t="s">
        <v>526</v>
      </c>
      <c r="F673" t="b">
        <v>1</v>
      </c>
      <c r="G673" s="1" t="s">
        <v>398</v>
      </c>
      <c r="H673">
        <v>2.0883333333333334</v>
      </c>
      <c r="I673" s="1" t="s">
        <v>3411</v>
      </c>
      <c r="J673" s="1" t="s">
        <v>902</v>
      </c>
      <c r="K673" s="1" t="s">
        <v>2768</v>
      </c>
      <c r="L673" s="1" t="s">
        <v>475</v>
      </c>
      <c r="M673" s="1" t="s">
        <v>2056</v>
      </c>
      <c r="N673" s="1"/>
      <c r="O673" s="1" t="s">
        <v>2051</v>
      </c>
      <c r="P673">
        <v>9</v>
      </c>
      <c r="Q673">
        <v>9</v>
      </c>
      <c r="R673" t="b">
        <v>0</v>
      </c>
      <c r="T673" s="1" t="s">
        <v>395</v>
      </c>
      <c r="U673" s="1" t="s">
        <v>395</v>
      </c>
      <c r="V673" t="b">
        <v>1</v>
      </c>
      <c r="W673">
        <v>4.2533082999999996</v>
      </c>
      <c r="X673">
        <v>1</v>
      </c>
      <c r="Y673">
        <v>2.1759524300000002</v>
      </c>
      <c r="Z673">
        <v>0.14166666666666666</v>
      </c>
      <c r="AA673">
        <v>0</v>
      </c>
      <c r="AB673">
        <v>0</v>
      </c>
      <c r="AC673">
        <v>0</v>
      </c>
      <c r="AD673">
        <v>0</v>
      </c>
      <c r="AE673">
        <v>0</v>
      </c>
      <c r="AF673">
        <v>0</v>
      </c>
      <c r="AG673">
        <v>0</v>
      </c>
      <c r="AH673">
        <v>0</v>
      </c>
      <c r="AI673">
        <v>0</v>
      </c>
      <c r="AJ673">
        <v>0</v>
      </c>
      <c r="AK673">
        <v>2.1759524300000002</v>
      </c>
      <c r="AL673">
        <v>0.16666666666666666</v>
      </c>
      <c r="AM673">
        <v>0</v>
      </c>
      <c r="AO673">
        <v>0</v>
      </c>
      <c r="AP673">
        <v>0</v>
      </c>
      <c r="AQ673">
        <v>0.30833333333333335</v>
      </c>
      <c r="AR673">
        <v>0</v>
      </c>
      <c r="AS673">
        <v>0</v>
      </c>
      <c r="AT673">
        <v>0.30833333333333335</v>
      </c>
      <c r="AU673">
        <v>0</v>
      </c>
      <c r="AV673">
        <v>0</v>
      </c>
      <c r="AX673" s="1" t="s">
        <v>397</v>
      </c>
      <c r="AY673">
        <v>177.9</v>
      </c>
      <c r="AZ673">
        <v>19.520000499999998</v>
      </c>
      <c r="BA673">
        <v>0.54666666666666663</v>
      </c>
      <c r="BB673">
        <v>1.1000000000000001</v>
      </c>
      <c r="BC673">
        <v>0</v>
      </c>
      <c r="BI673">
        <v>0.27666666666666667</v>
      </c>
      <c r="BJ673">
        <v>0</v>
      </c>
      <c r="BK673">
        <v>0.82333333333333336</v>
      </c>
      <c r="BM673">
        <v>0.14166666666666666</v>
      </c>
      <c r="BN673" s="1" t="s">
        <v>2425</v>
      </c>
      <c r="BO673" s="1" t="s">
        <v>3417</v>
      </c>
      <c r="BP673" s="1" t="s">
        <v>722</v>
      </c>
      <c r="BQ673" s="1" t="s">
        <v>723</v>
      </c>
      <c r="BR673" s="1" t="s">
        <v>525</v>
      </c>
      <c r="BS673" s="1" t="s">
        <v>526</v>
      </c>
      <c r="BT673">
        <v>129</v>
      </c>
      <c r="BU673" s="1" t="s">
        <v>987</v>
      </c>
      <c r="BV673" s="1" t="s">
        <v>398</v>
      </c>
      <c r="BW673" s="1" t="s">
        <v>486</v>
      </c>
      <c r="BX673" s="1" t="s">
        <v>2768</v>
      </c>
      <c r="BY673" s="1" t="s">
        <v>475</v>
      </c>
      <c r="BZ673" s="1" t="s">
        <v>2056</v>
      </c>
      <c r="CA673" s="1" t="s">
        <v>2051</v>
      </c>
      <c r="CB673" s="1"/>
      <c r="CC673" s="1"/>
      <c r="CD673">
        <v>0</v>
      </c>
      <c r="CF673" s="1" t="s">
        <v>395</v>
      </c>
      <c r="CG673">
        <v>1</v>
      </c>
      <c r="CH673" s="1" t="s">
        <v>2425</v>
      </c>
      <c r="CI673" s="1" t="s">
        <v>640</v>
      </c>
      <c r="CJ673" t="b">
        <v>0</v>
      </c>
      <c r="CK673" t="b">
        <v>0</v>
      </c>
      <c r="CL673" t="b">
        <v>0</v>
      </c>
      <c r="CM673" t="b">
        <v>0</v>
      </c>
      <c r="CN673">
        <v>0</v>
      </c>
      <c r="CO673" t="b">
        <v>1</v>
      </c>
      <c r="CP673">
        <v>0.58145088</v>
      </c>
      <c r="CT673">
        <v>0.15833333333333333</v>
      </c>
      <c r="CU673">
        <v>0</v>
      </c>
      <c r="CV673">
        <v>0</v>
      </c>
      <c r="CZ673">
        <v>0.58620601900000002</v>
      </c>
      <c r="DA673">
        <v>0</v>
      </c>
      <c r="DB673">
        <v>0</v>
      </c>
      <c r="DC673">
        <v>0</v>
      </c>
      <c r="DD673">
        <v>0</v>
      </c>
      <c r="DE673">
        <v>0</v>
      </c>
      <c r="DF673">
        <v>0.58620601900000002</v>
      </c>
      <c r="DG673">
        <v>0</v>
      </c>
    </row>
    <row r="674" spans="1:111" x14ac:dyDescent="0.3">
      <c r="A674" s="1" t="s">
        <v>722</v>
      </c>
      <c r="B674" s="1" t="s">
        <v>723</v>
      </c>
      <c r="C674">
        <v>54</v>
      </c>
      <c r="D674" s="1" t="s">
        <v>525</v>
      </c>
      <c r="E674" s="1" t="s">
        <v>526</v>
      </c>
      <c r="F674" t="b">
        <v>1</v>
      </c>
      <c r="G674" s="1" t="s">
        <v>398</v>
      </c>
      <c r="H674">
        <v>2.0883333333333334</v>
      </c>
      <c r="I674" s="1" t="s">
        <v>3411</v>
      </c>
      <c r="J674" s="1" t="s">
        <v>902</v>
      </c>
      <c r="K674" s="1" t="s">
        <v>2768</v>
      </c>
      <c r="L674" s="1" t="s">
        <v>475</v>
      </c>
      <c r="M674" s="1" t="s">
        <v>2056</v>
      </c>
      <c r="N674" s="1"/>
      <c r="O674" s="1" t="s">
        <v>2051</v>
      </c>
      <c r="P674">
        <v>9</v>
      </c>
      <c r="Q674">
        <v>9</v>
      </c>
      <c r="R674" t="b">
        <v>0</v>
      </c>
      <c r="T674" s="1" t="s">
        <v>395</v>
      </c>
      <c r="U674" s="1" t="s">
        <v>395</v>
      </c>
      <c r="V674" t="b">
        <v>1</v>
      </c>
      <c r="W674">
        <v>4.2533082999999996</v>
      </c>
      <c r="X674">
        <v>1</v>
      </c>
      <c r="Y674">
        <v>2.1759524300000002</v>
      </c>
      <c r="Z674">
        <v>0.14166666666666666</v>
      </c>
      <c r="AA674">
        <v>0</v>
      </c>
      <c r="AB674">
        <v>0</v>
      </c>
      <c r="AC674">
        <v>0</v>
      </c>
      <c r="AD674">
        <v>0</v>
      </c>
      <c r="AE674">
        <v>0</v>
      </c>
      <c r="AF674">
        <v>0</v>
      </c>
      <c r="AG674">
        <v>0</v>
      </c>
      <c r="AH674">
        <v>0</v>
      </c>
      <c r="AI674">
        <v>0</v>
      </c>
      <c r="AJ674">
        <v>0</v>
      </c>
      <c r="AK674">
        <v>2.1759524300000002</v>
      </c>
      <c r="AL674">
        <v>0.16666666666666666</v>
      </c>
      <c r="AM674">
        <v>0</v>
      </c>
      <c r="AO674">
        <v>0</v>
      </c>
      <c r="AP674">
        <v>0</v>
      </c>
      <c r="AQ674">
        <v>0.30833333333333335</v>
      </c>
      <c r="AR674">
        <v>0</v>
      </c>
      <c r="AS674">
        <v>0</v>
      </c>
      <c r="AT674">
        <v>0.30833333333333335</v>
      </c>
      <c r="AU674">
        <v>0</v>
      </c>
      <c r="AV674">
        <v>0</v>
      </c>
      <c r="AX674" s="1" t="s">
        <v>397</v>
      </c>
      <c r="AY674">
        <v>177.9</v>
      </c>
      <c r="AZ674">
        <v>19.520000499999998</v>
      </c>
      <c r="BA674">
        <v>0.54666666666666663</v>
      </c>
      <c r="BB674">
        <v>1.1000000000000001</v>
      </c>
      <c r="BC674">
        <v>0</v>
      </c>
      <c r="BI674">
        <v>0.27666666666666667</v>
      </c>
      <c r="BJ674">
        <v>0</v>
      </c>
      <c r="BK674">
        <v>0.82333333333333336</v>
      </c>
      <c r="BM674">
        <v>0.14166666666666666</v>
      </c>
      <c r="BN674" s="1" t="s">
        <v>2425</v>
      </c>
      <c r="BO674" s="1" t="s">
        <v>3418</v>
      </c>
      <c r="BP674" s="1" t="s">
        <v>722</v>
      </c>
      <c r="BQ674" s="1" t="s">
        <v>723</v>
      </c>
      <c r="BR674" s="1" t="s">
        <v>525</v>
      </c>
      <c r="BS674" s="1" t="s">
        <v>526</v>
      </c>
      <c r="BT674">
        <v>130</v>
      </c>
      <c r="BU674" s="1" t="s">
        <v>986</v>
      </c>
      <c r="BV674" s="1" t="s">
        <v>398</v>
      </c>
      <c r="BW674" s="1" t="s">
        <v>484</v>
      </c>
      <c r="BX674" s="1" t="s">
        <v>2768</v>
      </c>
      <c r="BY674" s="1" t="s">
        <v>475</v>
      </c>
      <c r="BZ674" s="1" t="s">
        <v>2056</v>
      </c>
      <c r="CA674" s="1" t="s">
        <v>2051</v>
      </c>
      <c r="CB674" s="1"/>
      <c r="CC674" s="1"/>
      <c r="CD674">
        <v>0</v>
      </c>
      <c r="CF674" s="1" t="s">
        <v>395</v>
      </c>
      <c r="CG674">
        <v>1</v>
      </c>
      <c r="CH674" s="1" t="s">
        <v>2425</v>
      </c>
      <c r="CI674" s="1" t="s">
        <v>640</v>
      </c>
      <c r="CJ674" t="b">
        <v>0</v>
      </c>
      <c r="CK674" t="b">
        <v>0</v>
      </c>
      <c r="CL674" t="b">
        <v>0</v>
      </c>
      <c r="CM674" t="b">
        <v>0</v>
      </c>
      <c r="CN674">
        <v>0</v>
      </c>
      <c r="CO674" t="b">
        <v>1</v>
      </c>
      <c r="CP674">
        <v>0.38289847999999999</v>
      </c>
      <c r="CT674">
        <v>0.105</v>
      </c>
      <c r="CU674">
        <v>0</v>
      </c>
      <c r="CV674">
        <v>0</v>
      </c>
      <c r="CZ674">
        <v>0.110906281</v>
      </c>
      <c r="DA674">
        <v>0</v>
      </c>
      <c r="DB674">
        <v>0</v>
      </c>
      <c r="DC674">
        <v>0</v>
      </c>
      <c r="DD674">
        <v>0</v>
      </c>
      <c r="DE674">
        <v>0</v>
      </c>
      <c r="DF674">
        <v>0.110906281</v>
      </c>
      <c r="DG674">
        <v>0</v>
      </c>
    </row>
    <row r="675" spans="1:111" x14ac:dyDescent="0.3">
      <c r="A675" s="1" t="s">
        <v>722</v>
      </c>
      <c r="B675" s="1" t="s">
        <v>723</v>
      </c>
      <c r="C675">
        <v>54</v>
      </c>
      <c r="D675" s="1" t="s">
        <v>525</v>
      </c>
      <c r="E675" s="1" t="s">
        <v>526</v>
      </c>
      <c r="F675" t="b">
        <v>1</v>
      </c>
      <c r="G675" s="1" t="s">
        <v>398</v>
      </c>
      <c r="H675">
        <v>2.0883333333333334</v>
      </c>
      <c r="I675" s="1" t="s">
        <v>3411</v>
      </c>
      <c r="J675" s="1" t="s">
        <v>902</v>
      </c>
      <c r="K675" s="1" t="s">
        <v>2768</v>
      </c>
      <c r="L675" s="1" t="s">
        <v>475</v>
      </c>
      <c r="M675" s="1" t="s">
        <v>2056</v>
      </c>
      <c r="N675" s="1"/>
      <c r="O675" s="1" t="s">
        <v>2051</v>
      </c>
      <c r="P675">
        <v>9</v>
      </c>
      <c r="Q675">
        <v>9</v>
      </c>
      <c r="R675" t="b">
        <v>0</v>
      </c>
      <c r="T675" s="1" t="s">
        <v>395</v>
      </c>
      <c r="U675" s="1" t="s">
        <v>395</v>
      </c>
      <c r="V675" t="b">
        <v>1</v>
      </c>
      <c r="W675">
        <v>4.2533082999999996</v>
      </c>
      <c r="X675">
        <v>1</v>
      </c>
      <c r="Y675">
        <v>2.1759524300000002</v>
      </c>
      <c r="Z675">
        <v>0.14166666666666666</v>
      </c>
      <c r="AA675">
        <v>0</v>
      </c>
      <c r="AB675">
        <v>0</v>
      </c>
      <c r="AC675">
        <v>0</v>
      </c>
      <c r="AD675">
        <v>0</v>
      </c>
      <c r="AE675">
        <v>0</v>
      </c>
      <c r="AF675">
        <v>0</v>
      </c>
      <c r="AG675">
        <v>0</v>
      </c>
      <c r="AH675">
        <v>0</v>
      </c>
      <c r="AI675">
        <v>0</v>
      </c>
      <c r="AJ675">
        <v>0</v>
      </c>
      <c r="AK675">
        <v>2.1759524300000002</v>
      </c>
      <c r="AL675">
        <v>0.16666666666666666</v>
      </c>
      <c r="AM675">
        <v>0</v>
      </c>
      <c r="AO675">
        <v>0</v>
      </c>
      <c r="AP675">
        <v>0</v>
      </c>
      <c r="AQ675">
        <v>0.30833333333333335</v>
      </c>
      <c r="AR675">
        <v>0</v>
      </c>
      <c r="AS675">
        <v>0</v>
      </c>
      <c r="AT675">
        <v>0.30833333333333335</v>
      </c>
      <c r="AU675">
        <v>0</v>
      </c>
      <c r="AV675">
        <v>0</v>
      </c>
      <c r="AX675" s="1" t="s">
        <v>397</v>
      </c>
      <c r="AY675">
        <v>177.9</v>
      </c>
      <c r="AZ675">
        <v>19.520000499999998</v>
      </c>
      <c r="BA675">
        <v>0.54666666666666663</v>
      </c>
      <c r="BB675">
        <v>1.1000000000000001</v>
      </c>
      <c r="BC675">
        <v>0</v>
      </c>
      <c r="BI675">
        <v>0.27666666666666667</v>
      </c>
      <c r="BJ675">
        <v>0</v>
      </c>
      <c r="BK675">
        <v>0.82333333333333336</v>
      </c>
      <c r="BM675">
        <v>0.14166666666666666</v>
      </c>
      <c r="BN675" s="1" t="s">
        <v>2425</v>
      </c>
      <c r="BO675" s="1" t="s">
        <v>3419</v>
      </c>
      <c r="BP675" s="1" t="s">
        <v>722</v>
      </c>
      <c r="BQ675" s="1" t="s">
        <v>723</v>
      </c>
      <c r="BR675" s="1" t="s">
        <v>525</v>
      </c>
      <c r="BS675" s="1" t="s">
        <v>526</v>
      </c>
      <c r="BT675">
        <v>131</v>
      </c>
      <c r="BU675" s="1" t="s">
        <v>1013</v>
      </c>
      <c r="BV675" s="1" t="s">
        <v>398</v>
      </c>
      <c r="BW675" s="1" t="s">
        <v>485</v>
      </c>
      <c r="BX675" s="1" t="s">
        <v>2768</v>
      </c>
      <c r="BY675" s="1" t="s">
        <v>475</v>
      </c>
      <c r="BZ675" s="1" t="s">
        <v>2056</v>
      </c>
      <c r="CA675" s="1" t="s">
        <v>2051</v>
      </c>
      <c r="CB675" s="1"/>
      <c r="CC675" s="1"/>
      <c r="CD675">
        <v>0</v>
      </c>
      <c r="CF675" s="1" t="s">
        <v>395</v>
      </c>
      <c r="CG675">
        <v>1</v>
      </c>
      <c r="CH675" s="1" t="s">
        <v>2425</v>
      </c>
      <c r="CI675" s="1" t="s">
        <v>640</v>
      </c>
      <c r="CJ675" t="b">
        <v>0</v>
      </c>
      <c r="CK675" t="b">
        <v>0</v>
      </c>
      <c r="CL675" t="b">
        <v>0</v>
      </c>
      <c r="CM675" t="b">
        <v>0</v>
      </c>
      <c r="CN675">
        <v>0</v>
      </c>
      <c r="CO675" t="b">
        <v>1</v>
      </c>
      <c r="CP675">
        <v>0.45118933900000002</v>
      </c>
      <c r="CT675">
        <v>0.12333333333333334</v>
      </c>
      <c r="CU675">
        <v>0</v>
      </c>
      <c r="CV675">
        <v>0</v>
      </c>
      <c r="CZ675">
        <v>0.20081573699999999</v>
      </c>
      <c r="DA675">
        <v>0</v>
      </c>
      <c r="DB675">
        <v>0</v>
      </c>
      <c r="DC675">
        <v>0</v>
      </c>
      <c r="DD675">
        <v>0</v>
      </c>
      <c r="DE675">
        <v>0</v>
      </c>
      <c r="DF675">
        <v>0.20081573699999999</v>
      </c>
      <c r="DG675">
        <v>0</v>
      </c>
    </row>
    <row r="676" spans="1:111" x14ac:dyDescent="0.3">
      <c r="A676" s="1" t="s">
        <v>722</v>
      </c>
      <c r="B676" s="1" t="s">
        <v>723</v>
      </c>
      <c r="C676">
        <v>54</v>
      </c>
      <c r="D676" s="1" t="s">
        <v>525</v>
      </c>
      <c r="E676" s="1" t="s">
        <v>526</v>
      </c>
      <c r="F676" t="b">
        <v>1</v>
      </c>
      <c r="G676" s="1" t="s">
        <v>398</v>
      </c>
      <c r="H676">
        <v>2.0883333333333334</v>
      </c>
      <c r="I676" s="1" t="s">
        <v>3411</v>
      </c>
      <c r="J676" s="1" t="s">
        <v>902</v>
      </c>
      <c r="K676" s="1" t="s">
        <v>2768</v>
      </c>
      <c r="L676" s="1" t="s">
        <v>475</v>
      </c>
      <c r="M676" s="1" t="s">
        <v>2056</v>
      </c>
      <c r="N676" s="1"/>
      <c r="O676" s="1" t="s">
        <v>2051</v>
      </c>
      <c r="P676">
        <v>9</v>
      </c>
      <c r="Q676">
        <v>9</v>
      </c>
      <c r="R676" t="b">
        <v>0</v>
      </c>
      <c r="T676" s="1" t="s">
        <v>395</v>
      </c>
      <c r="U676" s="1" t="s">
        <v>395</v>
      </c>
      <c r="V676" t="b">
        <v>1</v>
      </c>
      <c r="W676">
        <v>4.2533082999999996</v>
      </c>
      <c r="X676">
        <v>1</v>
      </c>
      <c r="Y676">
        <v>2.1759524300000002</v>
      </c>
      <c r="Z676">
        <v>0.14166666666666666</v>
      </c>
      <c r="AA676">
        <v>0</v>
      </c>
      <c r="AB676">
        <v>0</v>
      </c>
      <c r="AC676">
        <v>0</v>
      </c>
      <c r="AD676">
        <v>0</v>
      </c>
      <c r="AE676">
        <v>0</v>
      </c>
      <c r="AF676">
        <v>0</v>
      </c>
      <c r="AG676">
        <v>0</v>
      </c>
      <c r="AH676">
        <v>0</v>
      </c>
      <c r="AI676">
        <v>0</v>
      </c>
      <c r="AJ676">
        <v>0</v>
      </c>
      <c r="AK676">
        <v>2.1759524300000002</v>
      </c>
      <c r="AL676">
        <v>0.16666666666666666</v>
      </c>
      <c r="AM676">
        <v>0</v>
      </c>
      <c r="AO676">
        <v>0</v>
      </c>
      <c r="AP676">
        <v>0</v>
      </c>
      <c r="AQ676">
        <v>0.30833333333333335</v>
      </c>
      <c r="AR676">
        <v>0</v>
      </c>
      <c r="AS676">
        <v>0</v>
      </c>
      <c r="AT676">
        <v>0.30833333333333335</v>
      </c>
      <c r="AU676">
        <v>0</v>
      </c>
      <c r="AV676">
        <v>0</v>
      </c>
      <c r="AX676" s="1" t="s">
        <v>397</v>
      </c>
      <c r="AY676">
        <v>177.9</v>
      </c>
      <c r="AZ676">
        <v>19.520000499999998</v>
      </c>
      <c r="BA676">
        <v>0.54666666666666663</v>
      </c>
      <c r="BB676">
        <v>1.1000000000000001</v>
      </c>
      <c r="BC676">
        <v>0</v>
      </c>
      <c r="BI676">
        <v>0.27666666666666667</v>
      </c>
      <c r="BJ676">
        <v>0</v>
      </c>
      <c r="BK676">
        <v>0.82333333333333336</v>
      </c>
      <c r="BM676">
        <v>0.14166666666666666</v>
      </c>
      <c r="BN676" s="1" t="s">
        <v>2425</v>
      </c>
      <c r="BO676" s="1" t="s">
        <v>3420</v>
      </c>
      <c r="BP676" s="1" t="s">
        <v>722</v>
      </c>
      <c r="BQ676" s="1" t="s">
        <v>723</v>
      </c>
      <c r="BR676" s="1" t="s">
        <v>525</v>
      </c>
      <c r="BS676" s="1" t="s">
        <v>526</v>
      </c>
      <c r="BT676">
        <v>132</v>
      </c>
      <c r="BU676" s="1" t="s">
        <v>1007</v>
      </c>
      <c r="BV676" s="1" t="s">
        <v>398</v>
      </c>
      <c r="BW676" s="1" t="s">
        <v>482</v>
      </c>
      <c r="BX676" s="1" t="s">
        <v>2768</v>
      </c>
      <c r="BY676" s="1" t="s">
        <v>475</v>
      </c>
      <c r="BZ676" s="1" t="s">
        <v>2056</v>
      </c>
      <c r="CA676" s="1" t="s">
        <v>2051</v>
      </c>
      <c r="CB676" s="1"/>
      <c r="CC676" s="1"/>
      <c r="CD676">
        <v>0</v>
      </c>
      <c r="CF676" s="1" t="s">
        <v>395</v>
      </c>
      <c r="CG676">
        <v>1</v>
      </c>
      <c r="CH676" s="1" t="s">
        <v>2425</v>
      </c>
      <c r="CI676" s="1" t="s">
        <v>640</v>
      </c>
      <c r="CJ676" t="b">
        <v>0</v>
      </c>
      <c r="CK676" t="b">
        <v>0</v>
      </c>
      <c r="CL676" t="b">
        <v>0</v>
      </c>
      <c r="CM676" t="b">
        <v>0</v>
      </c>
      <c r="CN676">
        <v>0</v>
      </c>
      <c r="CO676" t="b">
        <v>1</v>
      </c>
      <c r="CP676">
        <v>0.34640753299999999</v>
      </c>
      <c r="CT676">
        <v>9.5000000000000001E-2</v>
      </c>
      <c r="CU676">
        <v>0</v>
      </c>
      <c r="CV676">
        <v>0</v>
      </c>
      <c r="CZ676">
        <v>7.7078066799999997E-2</v>
      </c>
      <c r="DA676">
        <v>0</v>
      </c>
      <c r="DB676">
        <v>0</v>
      </c>
      <c r="DC676">
        <v>0</v>
      </c>
      <c r="DD676">
        <v>0</v>
      </c>
      <c r="DE676">
        <v>0</v>
      </c>
      <c r="DF676">
        <v>7.7078066799999997E-2</v>
      </c>
      <c r="DG676">
        <v>0</v>
      </c>
    </row>
    <row r="677" spans="1:111" x14ac:dyDescent="0.3">
      <c r="A677" s="1" t="s">
        <v>722</v>
      </c>
      <c r="B677" s="1" t="s">
        <v>723</v>
      </c>
      <c r="C677">
        <v>61</v>
      </c>
      <c r="D677" s="1" t="s">
        <v>525</v>
      </c>
      <c r="E677" s="1" t="s">
        <v>526</v>
      </c>
      <c r="F677" t="b">
        <v>1</v>
      </c>
      <c r="G677" s="1" t="s">
        <v>398</v>
      </c>
      <c r="H677">
        <v>0.92833333333333334</v>
      </c>
      <c r="I677" s="1" t="s">
        <v>3421</v>
      </c>
      <c r="J677" s="1" t="s">
        <v>931</v>
      </c>
      <c r="K677" s="1" t="s">
        <v>2768</v>
      </c>
      <c r="L677" s="1" t="s">
        <v>475</v>
      </c>
      <c r="M677" s="1" t="s">
        <v>2056</v>
      </c>
      <c r="N677" s="1"/>
      <c r="O677" s="1" t="s">
        <v>2051</v>
      </c>
      <c r="P677">
        <v>4</v>
      </c>
      <c r="Q677">
        <v>2</v>
      </c>
      <c r="R677" t="b">
        <v>0</v>
      </c>
      <c r="T677" s="1" t="s">
        <v>395</v>
      </c>
      <c r="U677" s="1" t="s">
        <v>395</v>
      </c>
      <c r="V677" t="b">
        <v>1</v>
      </c>
      <c r="W677">
        <v>2.6845638799999998</v>
      </c>
      <c r="X677">
        <v>1</v>
      </c>
      <c r="Y677">
        <v>1.17456567</v>
      </c>
      <c r="Z677">
        <v>7.6666666666666661E-2</v>
      </c>
      <c r="AA677">
        <v>0</v>
      </c>
      <c r="AB677">
        <v>0</v>
      </c>
      <c r="AC677">
        <v>0</v>
      </c>
      <c r="AD677">
        <v>0</v>
      </c>
      <c r="AE677">
        <v>0</v>
      </c>
      <c r="AF677">
        <v>0</v>
      </c>
      <c r="AG677">
        <v>0</v>
      </c>
      <c r="AH677">
        <v>0</v>
      </c>
      <c r="AI677">
        <v>0</v>
      </c>
      <c r="AJ677">
        <v>0</v>
      </c>
      <c r="AK677">
        <v>1.17456567</v>
      </c>
      <c r="AL677">
        <v>0.09</v>
      </c>
      <c r="AM677">
        <v>0</v>
      </c>
      <c r="AO677">
        <v>0</v>
      </c>
      <c r="AP677">
        <v>0</v>
      </c>
      <c r="AQ677">
        <v>0.16666666666666666</v>
      </c>
      <c r="AR677">
        <v>0</v>
      </c>
      <c r="AS677">
        <v>0</v>
      </c>
      <c r="AT677">
        <v>0.16666666666666666</v>
      </c>
      <c r="AU677">
        <v>0</v>
      </c>
      <c r="AV677">
        <v>0</v>
      </c>
      <c r="AX677" s="1" t="s">
        <v>397</v>
      </c>
      <c r="AY677">
        <v>107.2</v>
      </c>
      <c r="AZ677">
        <v>24.267000199999998</v>
      </c>
      <c r="BA677">
        <v>0.26500000000000001</v>
      </c>
      <c r="BB677">
        <v>0.48166666666666669</v>
      </c>
      <c r="BC677">
        <v>0</v>
      </c>
      <c r="BI677">
        <v>0.13833333333333334</v>
      </c>
      <c r="BJ677">
        <v>0</v>
      </c>
      <c r="BK677">
        <v>0.40333333333333332</v>
      </c>
      <c r="BM677">
        <v>3.1666666666666669E-2</v>
      </c>
      <c r="BN677" s="1" t="s">
        <v>2425</v>
      </c>
      <c r="BO677" s="1" t="s">
        <v>3422</v>
      </c>
      <c r="BP677" s="1" t="s">
        <v>722</v>
      </c>
      <c r="BQ677" s="1" t="s">
        <v>723</v>
      </c>
      <c r="BR677" s="1" t="s">
        <v>525</v>
      </c>
      <c r="BS677" s="1" t="s">
        <v>526</v>
      </c>
      <c r="BT677">
        <v>162</v>
      </c>
      <c r="BU677" s="1" t="s">
        <v>1105</v>
      </c>
      <c r="BV677" s="1" t="s">
        <v>398</v>
      </c>
      <c r="BW677" s="1" t="s">
        <v>402</v>
      </c>
      <c r="BX677" s="1" t="s">
        <v>2768</v>
      </c>
      <c r="BY677" s="1" t="s">
        <v>475</v>
      </c>
      <c r="BZ677" s="1" t="s">
        <v>2056</v>
      </c>
      <c r="CA677" s="1" t="s">
        <v>2051</v>
      </c>
      <c r="CB677" s="1"/>
      <c r="CC677" s="1"/>
      <c r="CD677">
        <v>0</v>
      </c>
      <c r="CF677" s="1" t="s">
        <v>395</v>
      </c>
      <c r="CG677">
        <v>0</v>
      </c>
      <c r="CH677" s="1" t="s">
        <v>2425</v>
      </c>
      <c r="CI677" s="1" t="s">
        <v>640</v>
      </c>
      <c r="CJ677" t="b">
        <v>0</v>
      </c>
      <c r="CK677" t="b">
        <v>0</v>
      </c>
      <c r="CL677" t="b">
        <v>0</v>
      </c>
      <c r="CM677" t="b">
        <v>0</v>
      </c>
      <c r="CN677">
        <v>0</v>
      </c>
      <c r="CO677" t="b">
        <v>1</v>
      </c>
      <c r="CP677">
        <v>0.37179219699999999</v>
      </c>
      <c r="CT677">
        <v>0.10166666666666667</v>
      </c>
      <c r="CU677">
        <v>0</v>
      </c>
      <c r="CV677">
        <v>0</v>
      </c>
      <c r="CZ677">
        <v>0.26793375600000002</v>
      </c>
      <c r="DA677">
        <v>0</v>
      </c>
      <c r="DB677">
        <v>0</v>
      </c>
      <c r="DC677">
        <v>0</v>
      </c>
      <c r="DD677">
        <v>0</v>
      </c>
      <c r="DE677">
        <v>0</v>
      </c>
      <c r="DF677">
        <v>0.26793375600000002</v>
      </c>
      <c r="DG677">
        <v>0</v>
      </c>
    </row>
    <row r="678" spans="1:111" x14ac:dyDescent="0.3">
      <c r="A678" s="1" t="s">
        <v>722</v>
      </c>
      <c r="B678" s="1" t="s">
        <v>723</v>
      </c>
      <c r="C678">
        <v>61</v>
      </c>
      <c r="D678" s="1" t="s">
        <v>525</v>
      </c>
      <c r="E678" s="1" t="s">
        <v>526</v>
      </c>
      <c r="F678" t="b">
        <v>1</v>
      </c>
      <c r="G678" s="1" t="s">
        <v>398</v>
      </c>
      <c r="H678">
        <v>0.92833333333333334</v>
      </c>
      <c r="I678" s="1" t="s">
        <v>3421</v>
      </c>
      <c r="J678" s="1" t="s">
        <v>931</v>
      </c>
      <c r="K678" s="1" t="s">
        <v>2768</v>
      </c>
      <c r="L678" s="1" t="s">
        <v>475</v>
      </c>
      <c r="M678" s="1" t="s">
        <v>2056</v>
      </c>
      <c r="N678" s="1"/>
      <c r="O678" s="1" t="s">
        <v>2051</v>
      </c>
      <c r="P678">
        <v>4</v>
      </c>
      <c r="Q678">
        <v>2</v>
      </c>
      <c r="R678" t="b">
        <v>0</v>
      </c>
      <c r="T678" s="1" t="s">
        <v>395</v>
      </c>
      <c r="U678" s="1" t="s">
        <v>395</v>
      </c>
      <c r="V678" t="b">
        <v>1</v>
      </c>
      <c r="W678">
        <v>2.6845638799999998</v>
      </c>
      <c r="X678">
        <v>1</v>
      </c>
      <c r="Y678">
        <v>1.17456567</v>
      </c>
      <c r="Z678">
        <v>7.6666666666666661E-2</v>
      </c>
      <c r="AA678">
        <v>0</v>
      </c>
      <c r="AB678">
        <v>0</v>
      </c>
      <c r="AC678">
        <v>0</v>
      </c>
      <c r="AD678">
        <v>0</v>
      </c>
      <c r="AE678">
        <v>0</v>
      </c>
      <c r="AF678">
        <v>0</v>
      </c>
      <c r="AG678">
        <v>0</v>
      </c>
      <c r="AH678">
        <v>0</v>
      </c>
      <c r="AI678">
        <v>0</v>
      </c>
      <c r="AJ678">
        <v>0</v>
      </c>
      <c r="AK678">
        <v>1.17456567</v>
      </c>
      <c r="AL678">
        <v>0.09</v>
      </c>
      <c r="AM678">
        <v>0</v>
      </c>
      <c r="AO678">
        <v>0</v>
      </c>
      <c r="AP678">
        <v>0</v>
      </c>
      <c r="AQ678">
        <v>0.16666666666666666</v>
      </c>
      <c r="AR678">
        <v>0</v>
      </c>
      <c r="AS678">
        <v>0</v>
      </c>
      <c r="AT678">
        <v>0.16666666666666666</v>
      </c>
      <c r="AU678">
        <v>0</v>
      </c>
      <c r="AV678">
        <v>0</v>
      </c>
      <c r="AX678" s="1" t="s">
        <v>397</v>
      </c>
      <c r="AY678">
        <v>107.2</v>
      </c>
      <c r="AZ678">
        <v>24.267000199999998</v>
      </c>
      <c r="BA678">
        <v>0.26500000000000001</v>
      </c>
      <c r="BB678">
        <v>0.48166666666666669</v>
      </c>
      <c r="BC678">
        <v>0</v>
      </c>
      <c r="BI678">
        <v>0.13833333333333334</v>
      </c>
      <c r="BJ678">
        <v>0</v>
      </c>
      <c r="BK678">
        <v>0.40333333333333332</v>
      </c>
      <c r="BM678">
        <v>3.1666666666666669E-2</v>
      </c>
      <c r="BN678" s="1" t="s">
        <v>2425</v>
      </c>
      <c r="BO678" s="1" t="s">
        <v>3423</v>
      </c>
      <c r="BP678" s="1" t="s">
        <v>722</v>
      </c>
      <c r="BQ678" s="1" t="s">
        <v>723</v>
      </c>
      <c r="BR678" s="1" t="s">
        <v>525</v>
      </c>
      <c r="BS678" s="1" t="s">
        <v>526</v>
      </c>
      <c r="BT678">
        <v>163</v>
      </c>
      <c r="BU678" s="1" t="s">
        <v>1406</v>
      </c>
      <c r="BV678" s="1" t="s">
        <v>398</v>
      </c>
      <c r="BW678" s="1" t="s">
        <v>406</v>
      </c>
      <c r="BX678" s="1" t="s">
        <v>2768</v>
      </c>
      <c r="BY678" s="1" t="s">
        <v>475</v>
      </c>
      <c r="BZ678" s="1" t="s">
        <v>2056</v>
      </c>
      <c r="CA678" s="1" t="s">
        <v>2051</v>
      </c>
      <c r="CB678" s="1"/>
      <c r="CC678" s="1"/>
      <c r="CD678">
        <v>0</v>
      </c>
      <c r="CF678" s="1" t="s">
        <v>395</v>
      </c>
      <c r="CG678">
        <v>0</v>
      </c>
      <c r="CH678" s="1" t="s">
        <v>2425</v>
      </c>
      <c r="CI678" s="1" t="s">
        <v>640</v>
      </c>
      <c r="CJ678" t="b">
        <v>0</v>
      </c>
      <c r="CK678" t="b">
        <v>0</v>
      </c>
      <c r="CL678" t="b">
        <v>0</v>
      </c>
      <c r="CM678" t="b">
        <v>0</v>
      </c>
      <c r="CN678">
        <v>0</v>
      </c>
      <c r="CO678" t="b">
        <v>1</v>
      </c>
      <c r="CP678">
        <v>0.456938595</v>
      </c>
      <c r="CT678">
        <v>0.125</v>
      </c>
      <c r="CU678">
        <v>0</v>
      </c>
      <c r="CV678">
        <v>0</v>
      </c>
      <c r="CZ678">
        <v>0.34653723199999997</v>
      </c>
      <c r="DA678">
        <v>0</v>
      </c>
      <c r="DB678">
        <v>0</v>
      </c>
      <c r="DC678">
        <v>0</v>
      </c>
      <c r="DD678">
        <v>0</v>
      </c>
      <c r="DE678">
        <v>0</v>
      </c>
      <c r="DF678">
        <v>0.34653723199999997</v>
      </c>
      <c r="DG678">
        <v>0</v>
      </c>
    </row>
    <row r="679" spans="1:111" x14ac:dyDescent="0.3">
      <c r="A679" s="1" t="s">
        <v>722</v>
      </c>
      <c r="B679" s="1" t="s">
        <v>723</v>
      </c>
      <c r="C679">
        <v>61</v>
      </c>
      <c r="D679" s="1" t="s">
        <v>525</v>
      </c>
      <c r="E679" s="1" t="s">
        <v>526</v>
      </c>
      <c r="F679" t="b">
        <v>1</v>
      </c>
      <c r="G679" s="1" t="s">
        <v>398</v>
      </c>
      <c r="H679">
        <v>0.92833333333333334</v>
      </c>
      <c r="I679" s="1" t="s">
        <v>3421</v>
      </c>
      <c r="J679" s="1" t="s">
        <v>931</v>
      </c>
      <c r="K679" s="1" t="s">
        <v>2768</v>
      </c>
      <c r="L679" s="1" t="s">
        <v>475</v>
      </c>
      <c r="M679" s="1" t="s">
        <v>2056</v>
      </c>
      <c r="N679" s="1"/>
      <c r="O679" s="1" t="s">
        <v>2051</v>
      </c>
      <c r="P679">
        <v>4</v>
      </c>
      <c r="Q679">
        <v>2</v>
      </c>
      <c r="R679" t="b">
        <v>0</v>
      </c>
      <c r="T679" s="1" t="s">
        <v>395</v>
      </c>
      <c r="U679" s="1" t="s">
        <v>395</v>
      </c>
      <c r="V679" t="b">
        <v>1</v>
      </c>
      <c r="W679">
        <v>2.6845638799999998</v>
      </c>
      <c r="X679">
        <v>1</v>
      </c>
      <c r="Y679">
        <v>1.17456567</v>
      </c>
      <c r="Z679">
        <v>7.6666666666666661E-2</v>
      </c>
      <c r="AA679">
        <v>0</v>
      </c>
      <c r="AB679">
        <v>0</v>
      </c>
      <c r="AC679">
        <v>0</v>
      </c>
      <c r="AD679">
        <v>0</v>
      </c>
      <c r="AE679">
        <v>0</v>
      </c>
      <c r="AF679">
        <v>0</v>
      </c>
      <c r="AG679">
        <v>0</v>
      </c>
      <c r="AH679">
        <v>0</v>
      </c>
      <c r="AI679">
        <v>0</v>
      </c>
      <c r="AJ679">
        <v>0</v>
      </c>
      <c r="AK679">
        <v>1.17456567</v>
      </c>
      <c r="AL679">
        <v>0.09</v>
      </c>
      <c r="AM679">
        <v>0</v>
      </c>
      <c r="AO679">
        <v>0</v>
      </c>
      <c r="AP679">
        <v>0</v>
      </c>
      <c r="AQ679">
        <v>0.16666666666666666</v>
      </c>
      <c r="AR679">
        <v>0</v>
      </c>
      <c r="AS679">
        <v>0</v>
      </c>
      <c r="AT679">
        <v>0.16666666666666666</v>
      </c>
      <c r="AU679">
        <v>0</v>
      </c>
      <c r="AV679">
        <v>0</v>
      </c>
      <c r="AX679" s="1" t="s">
        <v>397</v>
      </c>
      <c r="AY679">
        <v>107.2</v>
      </c>
      <c r="AZ679">
        <v>24.267000199999998</v>
      </c>
      <c r="BA679">
        <v>0.26500000000000001</v>
      </c>
      <c r="BB679">
        <v>0.48166666666666669</v>
      </c>
      <c r="BC679">
        <v>0</v>
      </c>
      <c r="BI679">
        <v>0.13833333333333334</v>
      </c>
      <c r="BJ679">
        <v>0</v>
      </c>
      <c r="BK679">
        <v>0.40333333333333332</v>
      </c>
      <c r="BM679">
        <v>3.1666666666666669E-2</v>
      </c>
      <c r="BN679" s="1" t="s">
        <v>2425</v>
      </c>
      <c r="BO679" s="1" t="s">
        <v>3424</v>
      </c>
      <c r="BP679" s="1" t="s">
        <v>722</v>
      </c>
      <c r="BQ679" s="1" t="s">
        <v>723</v>
      </c>
      <c r="BR679" s="1" t="s">
        <v>525</v>
      </c>
      <c r="BS679" s="1" t="s">
        <v>526</v>
      </c>
      <c r="BT679">
        <v>164</v>
      </c>
      <c r="BU679" s="1" t="s">
        <v>1409</v>
      </c>
      <c r="BV679" s="1" t="s">
        <v>398</v>
      </c>
      <c r="BW679" s="1" t="s">
        <v>408</v>
      </c>
      <c r="BX679" s="1" t="s">
        <v>2768</v>
      </c>
      <c r="BY679" s="1" t="s">
        <v>475</v>
      </c>
      <c r="BZ679" s="1" t="s">
        <v>2056</v>
      </c>
      <c r="CA679" s="1" t="s">
        <v>2051</v>
      </c>
      <c r="CB679" s="1"/>
      <c r="CC679" s="1"/>
      <c r="CD679">
        <v>0</v>
      </c>
      <c r="CF679" s="1" t="s">
        <v>395</v>
      </c>
      <c r="CG679">
        <v>1</v>
      </c>
      <c r="CH679" s="1" t="s">
        <v>2425</v>
      </c>
      <c r="CI679" s="1" t="s">
        <v>640</v>
      </c>
      <c r="CJ679" t="b">
        <v>0</v>
      </c>
      <c r="CK679" t="b">
        <v>0</v>
      </c>
      <c r="CL679" t="b">
        <v>0</v>
      </c>
      <c r="CM679" t="b">
        <v>0</v>
      </c>
      <c r="CN679">
        <v>0</v>
      </c>
      <c r="CO679" t="b">
        <v>1</v>
      </c>
      <c r="CP679">
        <v>0.51145964899999996</v>
      </c>
      <c r="CT679">
        <v>0.14000000000000001</v>
      </c>
      <c r="CU679">
        <v>0</v>
      </c>
      <c r="CV679">
        <v>0</v>
      </c>
      <c r="CZ679">
        <v>0.36547028999999998</v>
      </c>
      <c r="DA679">
        <v>0</v>
      </c>
      <c r="DB679">
        <v>0</v>
      </c>
      <c r="DC679">
        <v>0</v>
      </c>
      <c r="DD679">
        <v>0</v>
      </c>
      <c r="DE679">
        <v>0</v>
      </c>
      <c r="DF679">
        <v>0.36547028999999998</v>
      </c>
      <c r="DG679">
        <v>0</v>
      </c>
    </row>
    <row r="680" spans="1:111" x14ac:dyDescent="0.3">
      <c r="A680" s="1" t="s">
        <v>722</v>
      </c>
      <c r="B680" s="1" t="s">
        <v>723</v>
      </c>
      <c r="C680">
        <v>61</v>
      </c>
      <c r="D680" s="1" t="s">
        <v>525</v>
      </c>
      <c r="E680" s="1" t="s">
        <v>526</v>
      </c>
      <c r="F680" t="b">
        <v>1</v>
      </c>
      <c r="G680" s="1" t="s">
        <v>398</v>
      </c>
      <c r="H680">
        <v>0.92833333333333334</v>
      </c>
      <c r="I680" s="1" t="s">
        <v>3421</v>
      </c>
      <c r="J680" s="1" t="s">
        <v>931</v>
      </c>
      <c r="K680" s="1" t="s">
        <v>2768</v>
      </c>
      <c r="L680" s="1" t="s">
        <v>475</v>
      </c>
      <c r="M680" s="1" t="s">
        <v>2056</v>
      </c>
      <c r="N680" s="1"/>
      <c r="O680" s="1" t="s">
        <v>2051</v>
      </c>
      <c r="P680">
        <v>4</v>
      </c>
      <c r="Q680">
        <v>2</v>
      </c>
      <c r="R680" t="b">
        <v>0</v>
      </c>
      <c r="T680" s="1" t="s">
        <v>395</v>
      </c>
      <c r="U680" s="1" t="s">
        <v>395</v>
      </c>
      <c r="V680" t="b">
        <v>1</v>
      </c>
      <c r="W680">
        <v>2.6845638799999998</v>
      </c>
      <c r="X680">
        <v>1</v>
      </c>
      <c r="Y680">
        <v>1.17456567</v>
      </c>
      <c r="Z680">
        <v>7.6666666666666661E-2</v>
      </c>
      <c r="AA680">
        <v>0</v>
      </c>
      <c r="AB680">
        <v>0</v>
      </c>
      <c r="AC680">
        <v>0</v>
      </c>
      <c r="AD680">
        <v>0</v>
      </c>
      <c r="AE680">
        <v>0</v>
      </c>
      <c r="AF680">
        <v>0</v>
      </c>
      <c r="AG680">
        <v>0</v>
      </c>
      <c r="AH680">
        <v>0</v>
      </c>
      <c r="AI680">
        <v>0</v>
      </c>
      <c r="AJ680">
        <v>0</v>
      </c>
      <c r="AK680">
        <v>1.17456567</v>
      </c>
      <c r="AL680">
        <v>0.09</v>
      </c>
      <c r="AM680">
        <v>0</v>
      </c>
      <c r="AO680">
        <v>0</v>
      </c>
      <c r="AP680">
        <v>0</v>
      </c>
      <c r="AQ680">
        <v>0.16666666666666666</v>
      </c>
      <c r="AR680">
        <v>0</v>
      </c>
      <c r="AS680">
        <v>0</v>
      </c>
      <c r="AT680">
        <v>0.16666666666666666</v>
      </c>
      <c r="AU680">
        <v>0</v>
      </c>
      <c r="AV680">
        <v>0</v>
      </c>
      <c r="AX680" s="1" t="s">
        <v>397</v>
      </c>
      <c r="AY680">
        <v>107.2</v>
      </c>
      <c r="AZ680">
        <v>24.267000199999998</v>
      </c>
      <c r="BA680">
        <v>0.26500000000000001</v>
      </c>
      <c r="BB680">
        <v>0.48166666666666669</v>
      </c>
      <c r="BC680">
        <v>0</v>
      </c>
      <c r="BI680">
        <v>0.13833333333333334</v>
      </c>
      <c r="BJ680">
        <v>0</v>
      </c>
      <c r="BK680">
        <v>0.40333333333333332</v>
      </c>
      <c r="BM680">
        <v>3.1666666666666669E-2</v>
      </c>
      <c r="BN680" s="1" t="s">
        <v>2425</v>
      </c>
      <c r="BO680" s="1" t="s">
        <v>3425</v>
      </c>
      <c r="BP680" s="1" t="s">
        <v>722</v>
      </c>
      <c r="BQ680" s="1" t="s">
        <v>723</v>
      </c>
      <c r="BR680" s="1" t="s">
        <v>525</v>
      </c>
      <c r="BS680" s="1" t="s">
        <v>526</v>
      </c>
      <c r="BT680">
        <v>165</v>
      </c>
      <c r="BU680" s="1" t="s">
        <v>1106</v>
      </c>
      <c r="BV680" s="1" t="s">
        <v>398</v>
      </c>
      <c r="BW680" s="1" t="s">
        <v>413</v>
      </c>
      <c r="BX680" s="1" t="s">
        <v>2768</v>
      </c>
      <c r="BY680" s="1" t="s">
        <v>475</v>
      </c>
      <c r="BZ680" s="1" t="s">
        <v>2056</v>
      </c>
      <c r="CA680" s="1" t="s">
        <v>2051</v>
      </c>
      <c r="CB680" s="1"/>
      <c r="CC680" s="1"/>
      <c r="CD680">
        <v>0</v>
      </c>
      <c r="CF680" s="1" t="s">
        <v>395</v>
      </c>
      <c r="CG680">
        <v>1</v>
      </c>
      <c r="CH680" s="1" t="s">
        <v>2425</v>
      </c>
      <c r="CI680" s="1" t="s">
        <v>640</v>
      </c>
      <c r="CJ680" t="b">
        <v>0</v>
      </c>
      <c r="CK680" t="b">
        <v>0</v>
      </c>
      <c r="CL680" t="b">
        <v>0</v>
      </c>
      <c r="CM680" t="b">
        <v>0</v>
      </c>
      <c r="CN680">
        <v>0</v>
      </c>
      <c r="CO680" t="b">
        <v>1</v>
      </c>
      <c r="CP680">
        <v>0.42282062799999998</v>
      </c>
      <c r="CT680">
        <v>0.115</v>
      </c>
      <c r="CU680">
        <v>0</v>
      </c>
      <c r="CV680">
        <v>0</v>
      </c>
      <c r="CZ680">
        <v>0.19462436399999999</v>
      </c>
      <c r="DA680">
        <v>0</v>
      </c>
      <c r="DB680">
        <v>0</v>
      </c>
      <c r="DC680">
        <v>0</v>
      </c>
      <c r="DD680">
        <v>0</v>
      </c>
      <c r="DE680">
        <v>0</v>
      </c>
      <c r="DF680">
        <v>0.19462436399999999</v>
      </c>
      <c r="DG680">
        <v>0</v>
      </c>
    </row>
    <row r="681" spans="1:111" x14ac:dyDescent="0.3">
      <c r="A681" s="1" t="s">
        <v>525</v>
      </c>
      <c r="B681" s="1" t="s">
        <v>526</v>
      </c>
      <c r="C681">
        <v>276</v>
      </c>
      <c r="D681" s="1" t="s">
        <v>525</v>
      </c>
      <c r="E681" s="1" t="s">
        <v>526</v>
      </c>
      <c r="F681" t="b">
        <v>1</v>
      </c>
      <c r="G681" s="1" t="s">
        <v>398</v>
      </c>
      <c r="H681">
        <v>0.18666666666666668</v>
      </c>
      <c r="I681" s="1" t="s">
        <v>3426</v>
      </c>
      <c r="J681" s="1" t="s">
        <v>693</v>
      </c>
      <c r="K681" s="1" t="s">
        <v>817</v>
      </c>
      <c r="L681" s="1" t="s">
        <v>818</v>
      </c>
      <c r="M681" s="1" t="s">
        <v>2056</v>
      </c>
      <c r="N681" s="1"/>
      <c r="O681" s="1" t="s">
        <v>2051</v>
      </c>
      <c r="P681">
        <v>2</v>
      </c>
      <c r="Q681">
        <v>1</v>
      </c>
      <c r="R681" t="b">
        <v>0</v>
      </c>
      <c r="T681" s="1" t="s">
        <v>411</v>
      </c>
      <c r="U681" s="1" t="s">
        <v>411</v>
      </c>
      <c r="V681" t="b">
        <v>1</v>
      </c>
      <c r="W681">
        <v>3.8095238199999999</v>
      </c>
      <c r="X681">
        <v>1</v>
      </c>
      <c r="Y681">
        <v>0.36618810899999998</v>
      </c>
      <c r="Z681">
        <v>2.3333333333333334E-2</v>
      </c>
      <c r="AA681">
        <v>0</v>
      </c>
      <c r="AB681">
        <v>0</v>
      </c>
      <c r="AC681">
        <v>0</v>
      </c>
      <c r="AD681">
        <v>0</v>
      </c>
      <c r="AE681">
        <v>0</v>
      </c>
      <c r="AF681">
        <v>0</v>
      </c>
      <c r="AG681">
        <v>0</v>
      </c>
      <c r="AH681">
        <v>0</v>
      </c>
      <c r="AI681">
        <v>0</v>
      </c>
      <c r="AJ681">
        <v>0</v>
      </c>
      <c r="AK681">
        <v>0.36618810899999998</v>
      </c>
      <c r="AL681">
        <v>2.8333333333333332E-2</v>
      </c>
      <c r="AM681">
        <v>0</v>
      </c>
      <c r="AO681">
        <v>0</v>
      </c>
      <c r="AP681">
        <v>0</v>
      </c>
      <c r="AQ681">
        <v>5.1666666666666666E-2</v>
      </c>
      <c r="AR681">
        <v>0</v>
      </c>
      <c r="AS681">
        <v>0</v>
      </c>
      <c r="AT681">
        <v>5.1666666666666666E-2</v>
      </c>
      <c r="AU681">
        <v>0</v>
      </c>
      <c r="AV681">
        <v>0</v>
      </c>
      <c r="AX681" s="1" t="s">
        <v>1563</v>
      </c>
      <c r="AY681">
        <v>27.7</v>
      </c>
      <c r="AZ681">
        <v>22.788000100000001</v>
      </c>
      <c r="BA681">
        <v>7.166666666666667E-2</v>
      </c>
      <c r="BB681">
        <v>9.5000000000000001E-2</v>
      </c>
      <c r="BC681">
        <v>0</v>
      </c>
      <c r="BI681">
        <v>5.0000000000000001E-3</v>
      </c>
      <c r="BJ681">
        <v>0</v>
      </c>
      <c r="BK681">
        <v>7.6666666666666661E-2</v>
      </c>
      <c r="BM681">
        <v>1.4999999999999999E-2</v>
      </c>
      <c r="BN681" s="1" t="s">
        <v>2621</v>
      </c>
      <c r="BO681" s="1" t="s">
        <v>3427</v>
      </c>
      <c r="BP681" s="1" t="s">
        <v>525</v>
      </c>
      <c r="BQ681" s="1" t="s">
        <v>526</v>
      </c>
      <c r="BR681" s="1" t="s">
        <v>525</v>
      </c>
      <c r="BS681" s="1" t="s">
        <v>526</v>
      </c>
      <c r="BT681">
        <v>896</v>
      </c>
      <c r="BU681" s="1" t="s">
        <v>1401</v>
      </c>
      <c r="BV681" s="1" t="s">
        <v>398</v>
      </c>
      <c r="BW681" s="1" t="s">
        <v>404</v>
      </c>
      <c r="BX681" s="1" t="s">
        <v>817</v>
      </c>
      <c r="BY681" s="1" t="s">
        <v>818</v>
      </c>
      <c r="BZ681" s="1" t="s">
        <v>2056</v>
      </c>
      <c r="CA681" s="1" t="s">
        <v>2051</v>
      </c>
      <c r="CB681" s="1"/>
      <c r="CC681" s="1"/>
      <c r="CD681">
        <v>0</v>
      </c>
      <c r="CF681" s="1" t="s">
        <v>411</v>
      </c>
      <c r="CG681">
        <v>0</v>
      </c>
      <c r="CH681" s="1" t="s">
        <v>2621</v>
      </c>
      <c r="CI681" s="1" t="s">
        <v>640</v>
      </c>
      <c r="CJ681" t="b">
        <v>0</v>
      </c>
      <c r="CK681" t="b">
        <v>0</v>
      </c>
      <c r="CL681" t="b">
        <v>0</v>
      </c>
      <c r="CM681" t="b">
        <v>0</v>
      </c>
      <c r="CN681">
        <v>0</v>
      </c>
      <c r="CO681" t="b">
        <v>1</v>
      </c>
      <c r="CP681">
        <v>0.227601886</v>
      </c>
      <c r="CT681">
        <v>3.1666666666666669E-2</v>
      </c>
      <c r="CU681">
        <v>0</v>
      </c>
      <c r="CV681">
        <v>0</v>
      </c>
      <c r="CZ681">
        <v>0.12714740599999999</v>
      </c>
      <c r="DA681">
        <v>0</v>
      </c>
      <c r="DB681">
        <v>0</v>
      </c>
      <c r="DC681">
        <v>0</v>
      </c>
      <c r="DD681">
        <v>0</v>
      </c>
      <c r="DE681">
        <v>0</v>
      </c>
      <c r="DF681">
        <v>0.12714740599999999</v>
      </c>
      <c r="DG681">
        <v>0</v>
      </c>
    </row>
    <row r="682" spans="1:111" x14ac:dyDescent="0.3">
      <c r="A682" s="1" t="s">
        <v>525</v>
      </c>
      <c r="B682" s="1" t="s">
        <v>526</v>
      </c>
      <c r="C682">
        <v>276</v>
      </c>
      <c r="D682" s="1" t="s">
        <v>525</v>
      </c>
      <c r="E682" s="1" t="s">
        <v>526</v>
      </c>
      <c r="F682" t="b">
        <v>1</v>
      </c>
      <c r="G682" s="1" t="s">
        <v>398</v>
      </c>
      <c r="H682">
        <v>0.18666666666666668</v>
      </c>
      <c r="I682" s="1" t="s">
        <v>3426</v>
      </c>
      <c r="J682" s="1" t="s">
        <v>693</v>
      </c>
      <c r="K682" s="1" t="s">
        <v>817</v>
      </c>
      <c r="L682" s="1" t="s">
        <v>818</v>
      </c>
      <c r="M682" s="1" t="s">
        <v>2056</v>
      </c>
      <c r="N682" s="1"/>
      <c r="O682" s="1" t="s">
        <v>2051</v>
      </c>
      <c r="P682">
        <v>2</v>
      </c>
      <c r="Q682">
        <v>1</v>
      </c>
      <c r="R682" t="b">
        <v>0</v>
      </c>
      <c r="T682" s="1" t="s">
        <v>411</v>
      </c>
      <c r="U682" s="1" t="s">
        <v>411</v>
      </c>
      <c r="V682" t="b">
        <v>1</v>
      </c>
      <c r="W682">
        <v>3.8095238199999999</v>
      </c>
      <c r="X682">
        <v>1</v>
      </c>
      <c r="Y682">
        <v>0.36618810899999998</v>
      </c>
      <c r="Z682">
        <v>2.3333333333333334E-2</v>
      </c>
      <c r="AA682">
        <v>0</v>
      </c>
      <c r="AB682">
        <v>0</v>
      </c>
      <c r="AC682">
        <v>0</v>
      </c>
      <c r="AD682">
        <v>0</v>
      </c>
      <c r="AE682">
        <v>0</v>
      </c>
      <c r="AF682">
        <v>0</v>
      </c>
      <c r="AG682">
        <v>0</v>
      </c>
      <c r="AH682">
        <v>0</v>
      </c>
      <c r="AI682">
        <v>0</v>
      </c>
      <c r="AJ682">
        <v>0</v>
      </c>
      <c r="AK682">
        <v>0.36618810899999998</v>
      </c>
      <c r="AL682">
        <v>2.8333333333333332E-2</v>
      </c>
      <c r="AM682">
        <v>0</v>
      </c>
      <c r="AO682">
        <v>0</v>
      </c>
      <c r="AP682">
        <v>0</v>
      </c>
      <c r="AQ682">
        <v>5.1666666666666666E-2</v>
      </c>
      <c r="AR682">
        <v>0</v>
      </c>
      <c r="AS682">
        <v>0</v>
      </c>
      <c r="AT682">
        <v>5.1666666666666666E-2</v>
      </c>
      <c r="AU682">
        <v>0</v>
      </c>
      <c r="AV682">
        <v>0</v>
      </c>
      <c r="AX682" s="1" t="s">
        <v>1563</v>
      </c>
      <c r="AY682">
        <v>27.7</v>
      </c>
      <c r="AZ682">
        <v>22.788000100000001</v>
      </c>
      <c r="BA682">
        <v>7.166666666666667E-2</v>
      </c>
      <c r="BB682">
        <v>9.5000000000000001E-2</v>
      </c>
      <c r="BC682">
        <v>0</v>
      </c>
      <c r="BI682">
        <v>5.0000000000000001E-3</v>
      </c>
      <c r="BJ682">
        <v>0</v>
      </c>
      <c r="BK682">
        <v>7.6666666666666661E-2</v>
      </c>
      <c r="BM682">
        <v>1.4999999999999999E-2</v>
      </c>
      <c r="BN682" s="1" t="s">
        <v>2621</v>
      </c>
      <c r="BO682" s="1" t="s">
        <v>3428</v>
      </c>
      <c r="BP682" s="1" t="s">
        <v>525</v>
      </c>
      <c r="BQ682" s="1" t="s">
        <v>526</v>
      </c>
      <c r="BR682" s="1" t="s">
        <v>525</v>
      </c>
      <c r="BS682" s="1" t="s">
        <v>526</v>
      </c>
      <c r="BT682">
        <v>897</v>
      </c>
      <c r="BU682" s="1" t="s">
        <v>1402</v>
      </c>
      <c r="BV682" s="1" t="s">
        <v>398</v>
      </c>
      <c r="BW682" s="1" t="s">
        <v>402</v>
      </c>
      <c r="BX682" s="1" t="s">
        <v>817</v>
      </c>
      <c r="BY682" s="1" t="s">
        <v>818</v>
      </c>
      <c r="BZ682" s="1" t="s">
        <v>2056</v>
      </c>
      <c r="CA682" s="1" t="s">
        <v>2051</v>
      </c>
      <c r="CB682" s="1"/>
      <c r="CC682" s="1"/>
      <c r="CD682">
        <v>0</v>
      </c>
      <c r="CF682" s="1" t="s">
        <v>411</v>
      </c>
      <c r="CG682">
        <v>1</v>
      </c>
      <c r="CH682" s="1" t="s">
        <v>2621</v>
      </c>
      <c r="CI682" s="1" t="s">
        <v>640</v>
      </c>
      <c r="CJ682" t="b">
        <v>0</v>
      </c>
      <c r="CK682" t="b">
        <v>0</v>
      </c>
      <c r="CL682" t="b">
        <v>0</v>
      </c>
      <c r="CM682" t="b">
        <v>0</v>
      </c>
      <c r="CN682">
        <v>0</v>
      </c>
      <c r="CO682" t="b">
        <v>1</v>
      </c>
      <c r="CP682">
        <v>0.45955389699999999</v>
      </c>
      <c r="CT682">
        <v>6.3333333333333339E-2</v>
      </c>
      <c r="CU682">
        <v>0</v>
      </c>
      <c r="CV682">
        <v>0</v>
      </c>
      <c r="CZ682">
        <v>0.23904071700000001</v>
      </c>
      <c r="DA682">
        <v>0</v>
      </c>
      <c r="DB682">
        <v>0</v>
      </c>
      <c r="DC682">
        <v>0</v>
      </c>
      <c r="DD682">
        <v>0</v>
      </c>
      <c r="DE682">
        <v>0</v>
      </c>
      <c r="DF682">
        <v>0.23904071700000001</v>
      </c>
      <c r="DG682">
        <v>0</v>
      </c>
    </row>
    <row r="683" spans="1:111" x14ac:dyDescent="0.3">
      <c r="A683" s="1" t="s">
        <v>722</v>
      </c>
      <c r="B683" s="1" t="s">
        <v>723</v>
      </c>
      <c r="C683">
        <v>62</v>
      </c>
      <c r="D683" s="1" t="s">
        <v>525</v>
      </c>
      <c r="E683" s="1" t="s">
        <v>526</v>
      </c>
      <c r="F683" t="b">
        <v>1</v>
      </c>
      <c r="G683" s="1" t="s">
        <v>398</v>
      </c>
      <c r="H683">
        <v>0.83833333333333337</v>
      </c>
      <c r="I683" s="1" t="s">
        <v>3429</v>
      </c>
      <c r="J683" s="1" t="s">
        <v>1900</v>
      </c>
      <c r="K683" s="1" t="s">
        <v>2768</v>
      </c>
      <c r="L683" s="1" t="s">
        <v>475</v>
      </c>
      <c r="M683" s="1" t="s">
        <v>2056</v>
      </c>
      <c r="N683" s="1"/>
      <c r="O683" s="1" t="s">
        <v>2051</v>
      </c>
      <c r="P683">
        <v>4</v>
      </c>
      <c r="Q683">
        <v>3</v>
      </c>
      <c r="R683" t="b">
        <v>0</v>
      </c>
      <c r="T683" s="1" t="s">
        <v>395</v>
      </c>
      <c r="U683" s="1" t="s">
        <v>395</v>
      </c>
      <c r="V683" t="b">
        <v>1</v>
      </c>
      <c r="W683">
        <v>4.1536865199999999</v>
      </c>
      <c r="X683">
        <v>1</v>
      </c>
      <c r="Y683">
        <v>1.07299137</v>
      </c>
      <c r="Z683">
        <v>7.0000000000000007E-2</v>
      </c>
      <c r="AA683">
        <v>0</v>
      </c>
      <c r="AB683">
        <v>0</v>
      </c>
      <c r="AC683">
        <v>0</v>
      </c>
      <c r="AD683">
        <v>0</v>
      </c>
      <c r="AE683">
        <v>0</v>
      </c>
      <c r="AF683">
        <v>0</v>
      </c>
      <c r="AG683">
        <v>0</v>
      </c>
      <c r="AH683">
        <v>0</v>
      </c>
      <c r="AI683">
        <v>0</v>
      </c>
      <c r="AJ683">
        <v>0</v>
      </c>
      <c r="AK683">
        <v>1.07299137</v>
      </c>
      <c r="AL683">
        <v>8.3333333333333329E-2</v>
      </c>
      <c r="AM683">
        <v>0</v>
      </c>
      <c r="AO683">
        <v>0</v>
      </c>
      <c r="AP683">
        <v>0</v>
      </c>
      <c r="AQ683">
        <v>0.15333333333333332</v>
      </c>
      <c r="AR683">
        <v>0</v>
      </c>
      <c r="AS683">
        <v>0</v>
      </c>
      <c r="AT683">
        <v>0.15333333333333332</v>
      </c>
      <c r="AU683">
        <v>0</v>
      </c>
      <c r="AV683">
        <v>0</v>
      </c>
      <c r="AX683" s="1" t="s">
        <v>397</v>
      </c>
      <c r="AY683">
        <v>67.7</v>
      </c>
      <c r="AZ683">
        <v>19.520000499999998</v>
      </c>
      <c r="BA683">
        <v>0.20666666666666667</v>
      </c>
      <c r="BB683">
        <v>0.48833333333333334</v>
      </c>
      <c r="BC683">
        <v>0</v>
      </c>
      <c r="BI683">
        <v>0.09</v>
      </c>
      <c r="BJ683">
        <v>0</v>
      </c>
      <c r="BK683">
        <v>0.29666666666666669</v>
      </c>
      <c r="BM683">
        <v>4.6666666666666669E-2</v>
      </c>
      <c r="BN683" s="1" t="s">
        <v>2425</v>
      </c>
      <c r="BO683" s="1" t="s">
        <v>3430</v>
      </c>
      <c r="BP683" s="1" t="s">
        <v>722</v>
      </c>
      <c r="BQ683" s="1" t="s">
        <v>723</v>
      </c>
      <c r="BR683" s="1" t="s">
        <v>525</v>
      </c>
      <c r="BS683" s="1" t="s">
        <v>526</v>
      </c>
      <c r="BT683">
        <v>166</v>
      </c>
      <c r="BU683" s="1" t="s">
        <v>1000</v>
      </c>
      <c r="BV683" s="1" t="s">
        <v>398</v>
      </c>
      <c r="BW683" s="1" t="s">
        <v>439</v>
      </c>
      <c r="BX683" s="1" t="s">
        <v>2768</v>
      </c>
      <c r="BY683" s="1" t="s">
        <v>475</v>
      </c>
      <c r="BZ683" s="1" t="s">
        <v>2056</v>
      </c>
      <c r="CA683" s="1" t="s">
        <v>2051</v>
      </c>
      <c r="CB683" s="1"/>
      <c r="CC683" s="1"/>
      <c r="CD683">
        <v>0</v>
      </c>
      <c r="CF683" s="1" t="s">
        <v>395</v>
      </c>
      <c r="CG683">
        <v>1</v>
      </c>
      <c r="CH683" s="1" t="s">
        <v>2425</v>
      </c>
      <c r="CI683" s="1" t="s">
        <v>640</v>
      </c>
      <c r="CJ683" t="b">
        <v>0</v>
      </c>
      <c r="CK683" t="b">
        <v>0</v>
      </c>
      <c r="CL683" t="b">
        <v>0</v>
      </c>
      <c r="CM683" t="b">
        <v>0</v>
      </c>
      <c r="CN683">
        <v>0</v>
      </c>
      <c r="CO683" t="b">
        <v>1</v>
      </c>
      <c r="CP683">
        <v>0.37941852199999998</v>
      </c>
      <c r="CT683">
        <v>0.10333333333333333</v>
      </c>
      <c r="CU683">
        <v>0</v>
      </c>
      <c r="CV683">
        <v>0</v>
      </c>
      <c r="CZ683">
        <v>0.13082633900000001</v>
      </c>
      <c r="DA683">
        <v>0</v>
      </c>
      <c r="DB683">
        <v>0</v>
      </c>
      <c r="DC683">
        <v>0</v>
      </c>
      <c r="DD683">
        <v>0</v>
      </c>
      <c r="DE683">
        <v>0</v>
      </c>
      <c r="DF683">
        <v>0.13082633900000001</v>
      </c>
      <c r="DG683">
        <v>0</v>
      </c>
    </row>
    <row r="684" spans="1:111" x14ac:dyDescent="0.3">
      <c r="A684" s="1" t="s">
        <v>722</v>
      </c>
      <c r="B684" s="1" t="s">
        <v>723</v>
      </c>
      <c r="C684">
        <v>62</v>
      </c>
      <c r="D684" s="1" t="s">
        <v>525</v>
      </c>
      <c r="E684" s="1" t="s">
        <v>526</v>
      </c>
      <c r="F684" t="b">
        <v>1</v>
      </c>
      <c r="G684" s="1" t="s">
        <v>398</v>
      </c>
      <c r="H684">
        <v>0.83833333333333337</v>
      </c>
      <c r="I684" s="1" t="s">
        <v>3429</v>
      </c>
      <c r="J684" s="1" t="s">
        <v>1900</v>
      </c>
      <c r="K684" s="1" t="s">
        <v>2768</v>
      </c>
      <c r="L684" s="1" t="s">
        <v>475</v>
      </c>
      <c r="M684" s="1" t="s">
        <v>2056</v>
      </c>
      <c r="N684" s="1"/>
      <c r="O684" s="1" t="s">
        <v>2051</v>
      </c>
      <c r="P684">
        <v>4</v>
      </c>
      <c r="Q684">
        <v>3</v>
      </c>
      <c r="R684" t="b">
        <v>0</v>
      </c>
      <c r="T684" s="1" t="s">
        <v>395</v>
      </c>
      <c r="U684" s="1" t="s">
        <v>395</v>
      </c>
      <c r="V684" t="b">
        <v>1</v>
      </c>
      <c r="W684">
        <v>4.1536865199999999</v>
      </c>
      <c r="X684">
        <v>1</v>
      </c>
      <c r="Y684">
        <v>1.07299137</v>
      </c>
      <c r="Z684">
        <v>7.0000000000000007E-2</v>
      </c>
      <c r="AA684">
        <v>0</v>
      </c>
      <c r="AB684">
        <v>0</v>
      </c>
      <c r="AC684">
        <v>0</v>
      </c>
      <c r="AD684">
        <v>0</v>
      </c>
      <c r="AE684">
        <v>0</v>
      </c>
      <c r="AF684">
        <v>0</v>
      </c>
      <c r="AG684">
        <v>0</v>
      </c>
      <c r="AH684">
        <v>0</v>
      </c>
      <c r="AI684">
        <v>0</v>
      </c>
      <c r="AJ684">
        <v>0</v>
      </c>
      <c r="AK684">
        <v>1.07299137</v>
      </c>
      <c r="AL684">
        <v>8.3333333333333329E-2</v>
      </c>
      <c r="AM684">
        <v>0</v>
      </c>
      <c r="AO684">
        <v>0</v>
      </c>
      <c r="AP684">
        <v>0</v>
      </c>
      <c r="AQ684">
        <v>0.15333333333333332</v>
      </c>
      <c r="AR684">
        <v>0</v>
      </c>
      <c r="AS684">
        <v>0</v>
      </c>
      <c r="AT684">
        <v>0.15333333333333332</v>
      </c>
      <c r="AU684">
        <v>0</v>
      </c>
      <c r="AV684">
        <v>0</v>
      </c>
      <c r="AX684" s="1" t="s">
        <v>397</v>
      </c>
      <c r="AY684">
        <v>67.7</v>
      </c>
      <c r="AZ684">
        <v>19.520000499999998</v>
      </c>
      <c r="BA684">
        <v>0.20666666666666667</v>
      </c>
      <c r="BB684">
        <v>0.48833333333333334</v>
      </c>
      <c r="BC684">
        <v>0</v>
      </c>
      <c r="BI684">
        <v>0.09</v>
      </c>
      <c r="BJ684">
        <v>0</v>
      </c>
      <c r="BK684">
        <v>0.29666666666666669</v>
      </c>
      <c r="BM684">
        <v>4.6666666666666669E-2</v>
      </c>
      <c r="BN684" s="1" t="s">
        <v>2425</v>
      </c>
      <c r="BO684" s="1" t="s">
        <v>3431</v>
      </c>
      <c r="BP684" s="1" t="s">
        <v>722</v>
      </c>
      <c r="BQ684" s="1" t="s">
        <v>723</v>
      </c>
      <c r="BR684" s="1" t="s">
        <v>525</v>
      </c>
      <c r="BS684" s="1" t="s">
        <v>526</v>
      </c>
      <c r="BT684">
        <v>167</v>
      </c>
      <c r="BU684" s="1" t="s">
        <v>997</v>
      </c>
      <c r="BV684" s="1" t="s">
        <v>398</v>
      </c>
      <c r="BW684" s="1" t="s">
        <v>464</v>
      </c>
      <c r="BX684" s="1" t="s">
        <v>2768</v>
      </c>
      <c r="BY684" s="1" t="s">
        <v>475</v>
      </c>
      <c r="BZ684" s="1" t="s">
        <v>2056</v>
      </c>
      <c r="CA684" s="1" t="s">
        <v>2051</v>
      </c>
      <c r="CB684" s="1"/>
      <c r="CC684" s="1"/>
      <c r="CD684">
        <v>0</v>
      </c>
      <c r="CF684" s="1" t="s">
        <v>395</v>
      </c>
      <c r="CG684">
        <v>0</v>
      </c>
      <c r="CH684" s="1" t="s">
        <v>2425</v>
      </c>
      <c r="CI684" s="1" t="s">
        <v>640</v>
      </c>
      <c r="CJ684" t="b">
        <v>0</v>
      </c>
      <c r="CK684" t="b">
        <v>0</v>
      </c>
      <c r="CL684" t="b">
        <v>0</v>
      </c>
      <c r="CM684" t="b">
        <v>0</v>
      </c>
      <c r="CN684">
        <v>0</v>
      </c>
      <c r="CO684" t="b">
        <v>1</v>
      </c>
      <c r="CP684">
        <v>0.472000957</v>
      </c>
      <c r="CT684">
        <v>0.12833333333333333</v>
      </c>
      <c r="CU684">
        <v>0</v>
      </c>
      <c r="CV684">
        <v>0</v>
      </c>
      <c r="CZ684">
        <v>0.41293746199999998</v>
      </c>
      <c r="DA684">
        <v>0</v>
      </c>
      <c r="DB684">
        <v>0</v>
      </c>
      <c r="DC684">
        <v>0</v>
      </c>
      <c r="DD684">
        <v>0</v>
      </c>
      <c r="DE684">
        <v>0</v>
      </c>
      <c r="DF684">
        <v>0.41293746199999998</v>
      </c>
      <c r="DG684">
        <v>0</v>
      </c>
    </row>
    <row r="685" spans="1:111" x14ac:dyDescent="0.3">
      <c r="A685" s="1" t="s">
        <v>722</v>
      </c>
      <c r="B685" s="1" t="s">
        <v>723</v>
      </c>
      <c r="C685">
        <v>62</v>
      </c>
      <c r="D685" s="1" t="s">
        <v>525</v>
      </c>
      <c r="E685" s="1" t="s">
        <v>526</v>
      </c>
      <c r="F685" t="b">
        <v>1</v>
      </c>
      <c r="G685" s="1" t="s">
        <v>398</v>
      </c>
      <c r="H685">
        <v>0.83833333333333337</v>
      </c>
      <c r="I685" s="1" t="s">
        <v>3429</v>
      </c>
      <c r="J685" s="1" t="s">
        <v>1900</v>
      </c>
      <c r="K685" s="1" t="s">
        <v>2768</v>
      </c>
      <c r="L685" s="1" t="s">
        <v>475</v>
      </c>
      <c r="M685" s="1" t="s">
        <v>2056</v>
      </c>
      <c r="N685" s="1"/>
      <c r="O685" s="1" t="s">
        <v>2051</v>
      </c>
      <c r="P685">
        <v>4</v>
      </c>
      <c r="Q685">
        <v>3</v>
      </c>
      <c r="R685" t="b">
        <v>0</v>
      </c>
      <c r="T685" s="1" t="s">
        <v>395</v>
      </c>
      <c r="U685" s="1" t="s">
        <v>395</v>
      </c>
      <c r="V685" t="b">
        <v>1</v>
      </c>
      <c r="W685">
        <v>4.1536865199999999</v>
      </c>
      <c r="X685">
        <v>1</v>
      </c>
      <c r="Y685">
        <v>1.07299137</v>
      </c>
      <c r="Z685">
        <v>7.0000000000000007E-2</v>
      </c>
      <c r="AA685">
        <v>0</v>
      </c>
      <c r="AB685">
        <v>0</v>
      </c>
      <c r="AC685">
        <v>0</v>
      </c>
      <c r="AD685">
        <v>0</v>
      </c>
      <c r="AE685">
        <v>0</v>
      </c>
      <c r="AF685">
        <v>0</v>
      </c>
      <c r="AG685">
        <v>0</v>
      </c>
      <c r="AH685">
        <v>0</v>
      </c>
      <c r="AI685">
        <v>0</v>
      </c>
      <c r="AJ685">
        <v>0</v>
      </c>
      <c r="AK685">
        <v>1.07299137</v>
      </c>
      <c r="AL685">
        <v>8.3333333333333329E-2</v>
      </c>
      <c r="AM685">
        <v>0</v>
      </c>
      <c r="AO685">
        <v>0</v>
      </c>
      <c r="AP685">
        <v>0</v>
      </c>
      <c r="AQ685">
        <v>0.15333333333333332</v>
      </c>
      <c r="AR685">
        <v>0</v>
      </c>
      <c r="AS685">
        <v>0</v>
      </c>
      <c r="AT685">
        <v>0.15333333333333332</v>
      </c>
      <c r="AU685">
        <v>0</v>
      </c>
      <c r="AV685">
        <v>0</v>
      </c>
      <c r="AX685" s="1" t="s">
        <v>397</v>
      </c>
      <c r="AY685">
        <v>67.7</v>
      </c>
      <c r="AZ685">
        <v>19.520000499999998</v>
      </c>
      <c r="BA685">
        <v>0.20666666666666667</v>
      </c>
      <c r="BB685">
        <v>0.48833333333333334</v>
      </c>
      <c r="BC685">
        <v>0</v>
      </c>
      <c r="BI685">
        <v>0.09</v>
      </c>
      <c r="BJ685">
        <v>0</v>
      </c>
      <c r="BK685">
        <v>0.29666666666666669</v>
      </c>
      <c r="BM685">
        <v>4.6666666666666669E-2</v>
      </c>
      <c r="BN685" s="1" t="s">
        <v>2425</v>
      </c>
      <c r="BO685" s="1" t="s">
        <v>3432</v>
      </c>
      <c r="BP685" s="1" t="s">
        <v>722</v>
      </c>
      <c r="BQ685" s="1" t="s">
        <v>723</v>
      </c>
      <c r="BR685" s="1" t="s">
        <v>525</v>
      </c>
      <c r="BS685" s="1" t="s">
        <v>526</v>
      </c>
      <c r="BT685">
        <v>168</v>
      </c>
      <c r="BU685" s="1" t="s">
        <v>1001</v>
      </c>
      <c r="BV685" s="1" t="s">
        <v>398</v>
      </c>
      <c r="BW685" s="1" t="s">
        <v>469</v>
      </c>
      <c r="BX685" s="1" t="s">
        <v>2768</v>
      </c>
      <c r="BY685" s="1" t="s">
        <v>475</v>
      </c>
      <c r="BZ685" s="1" t="s">
        <v>2056</v>
      </c>
      <c r="CA685" s="1" t="s">
        <v>2051</v>
      </c>
      <c r="CB685" s="1"/>
      <c r="CC685" s="1"/>
      <c r="CD685">
        <v>0</v>
      </c>
      <c r="CF685" s="1" t="s">
        <v>395</v>
      </c>
      <c r="CG685">
        <v>1</v>
      </c>
      <c r="CH685" s="1" t="s">
        <v>2425</v>
      </c>
      <c r="CI685" s="1" t="s">
        <v>640</v>
      </c>
      <c r="CJ685" t="b">
        <v>0</v>
      </c>
      <c r="CK685" t="b">
        <v>0</v>
      </c>
      <c r="CL685" t="b">
        <v>0</v>
      </c>
      <c r="CM685" t="b">
        <v>0</v>
      </c>
      <c r="CN685">
        <v>0</v>
      </c>
      <c r="CO685" t="b">
        <v>1</v>
      </c>
      <c r="CP685">
        <v>0.47449886800000002</v>
      </c>
      <c r="CT685">
        <v>0.13</v>
      </c>
      <c r="CU685">
        <v>0</v>
      </c>
      <c r="CV685">
        <v>0</v>
      </c>
      <c r="CZ685">
        <v>0.307773888</v>
      </c>
      <c r="DA685">
        <v>0</v>
      </c>
      <c r="DB685">
        <v>0</v>
      </c>
      <c r="DC685">
        <v>0</v>
      </c>
      <c r="DD685">
        <v>0</v>
      </c>
      <c r="DE685">
        <v>0</v>
      </c>
      <c r="DF685">
        <v>0.307773888</v>
      </c>
      <c r="DG685">
        <v>0</v>
      </c>
    </row>
    <row r="686" spans="1:111" x14ac:dyDescent="0.3">
      <c r="A686" s="1" t="s">
        <v>722</v>
      </c>
      <c r="B686" s="1" t="s">
        <v>723</v>
      </c>
      <c r="C686">
        <v>62</v>
      </c>
      <c r="D686" s="1" t="s">
        <v>525</v>
      </c>
      <c r="E686" s="1" t="s">
        <v>526</v>
      </c>
      <c r="F686" t="b">
        <v>1</v>
      </c>
      <c r="G686" s="1" t="s">
        <v>398</v>
      </c>
      <c r="H686">
        <v>0.83833333333333337</v>
      </c>
      <c r="I686" s="1" t="s">
        <v>3429</v>
      </c>
      <c r="J686" s="1" t="s">
        <v>1900</v>
      </c>
      <c r="K686" s="1" t="s">
        <v>2768</v>
      </c>
      <c r="L686" s="1" t="s">
        <v>475</v>
      </c>
      <c r="M686" s="1" t="s">
        <v>2056</v>
      </c>
      <c r="N686" s="1"/>
      <c r="O686" s="1" t="s">
        <v>2051</v>
      </c>
      <c r="P686">
        <v>4</v>
      </c>
      <c r="Q686">
        <v>3</v>
      </c>
      <c r="R686" t="b">
        <v>0</v>
      </c>
      <c r="T686" s="1" t="s">
        <v>395</v>
      </c>
      <c r="U686" s="1" t="s">
        <v>395</v>
      </c>
      <c r="V686" t="b">
        <v>1</v>
      </c>
      <c r="W686">
        <v>4.1536865199999999</v>
      </c>
      <c r="X686">
        <v>1</v>
      </c>
      <c r="Y686">
        <v>1.07299137</v>
      </c>
      <c r="Z686">
        <v>7.0000000000000007E-2</v>
      </c>
      <c r="AA686">
        <v>0</v>
      </c>
      <c r="AB686">
        <v>0</v>
      </c>
      <c r="AC686">
        <v>0</v>
      </c>
      <c r="AD686">
        <v>0</v>
      </c>
      <c r="AE686">
        <v>0</v>
      </c>
      <c r="AF686">
        <v>0</v>
      </c>
      <c r="AG686">
        <v>0</v>
      </c>
      <c r="AH686">
        <v>0</v>
      </c>
      <c r="AI686">
        <v>0</v>
      </c>
      <c r="AJ686">
        <v>0</v>
      </c>
      <c r="AK686">
        <v>1.07299137</v>
      </c>
      <c r="AL686">
        <v>8.3333333333333329E-2</v>
      </c>
      <c r="AM686">
        <v>0</v>
      </c>
      <c r="AO686">
        <v>0</v>
      </c>
      <c r="AP686">
        <v>0</v>
      </c>
      <c r="AQ686">
        <v>0.15333333333333332</v>
      </c>
      <c r="AR686">
        <v>0</v>
      </c>
      <c r="AS686">
        <v>0</v>
      </c>
      <c r="AT686">
        <v>0.15333333333333332</v>
      </c>
      <c r="AU686">
        <v>0</v>
      </c>
      <c r="AV686">
        <v>0</v>
      </c>
      <c r="AX686" s="1" t="s">
        <v>397</v>
      </c>
      <c r="AY686">
        <v>67.7</v>
      </c>
      <c r="AZ686">
        <v>19.520000499999998</v>
      </c>
      <c r="BA686">
        <v>0.20666666666666667</v>
      </c>
      <c r="BB686">
        <v>0.48833333333333334</v>
      </c>
      <c r="BC686">
        <v>0</v>
      </c>
      <c r="BI686">
        <v>0.09</v>
      </c>
      <c r="BJ686">
        <v>0</v>
      </c>
      <c r="BK686">
        <v>0.29666666666666669</v>
      </c>
      <c r="BM686">
        <v>4.6666666666666669E-2</v>
      </c>
      <c r="BN686" s="1" t="s">
        <v>2425</v>
      </c>
      <c r="BO686" s="1" t="s">
        <v>3433</v>
      </c>
      <c r="BP686" s="1" t="s">
        <v>722</v>
      </c>
      <c r="BQ686" s="1" t="s">
        <v>723</v>
      </c>
      <c r="BR686" s="1" t="s">
        <v>525</v>
      </c>
      <c r="BS686" s="1" t="s">
        <v>526</v>
      </c>
      <c r="BT686">
        <v>169</v>
      </c>
      <c r="BU686" s="1" t="s">
        <v>999</v>
      </c>
      <c r="BV686" s="1" t="s">
        <v>398</v>
      </c>
      <c r="BW686" s="1" t="s">
        <v>498</v>
      </c>
      <c r="BX686" s="1" t="s">
        <v>2768</v>
      </c>
      <c r="BY686" s="1" t="s">
        <v>475</v>
      </c>
      <c r="BZ686" s="1" t="s">
        <v>2056</v>
      </c>
      <c r="CA686" s="1" t="s">
        <v>2051</v>
      </c>
      <c r="CB686" s="1"/>
      <c r="CC686" s="1"/>
      <c r="CD686">
        <v>0</v>
      </c>
      <c r="CF686" s="1" t="s">
        <v>395</v>
      </c>
      <c r="CG686">
        <v>1</v>
      </c>
      <c r="CH686" s="1" t="s">
        <v>2425</v>
      </c>
      <c r="CI686" s="1" t="s">
        <v>640</v>
      </c>
      <c r="CJ686" t="b">
        <v>0</v>
      </c>
      <c r="CK686" t="b">
        <v>0</v>
      </c>
      <c r="CL686" t="b">
        <v>0</v>
      </c>
      <c r="CM686" t="b">
        <v>0</v>
      </c>
      <c r="CN686">
        <v>0</v>
      </c>
      <c r="CO686" t="b">
        <v>1</v>
      </c>
      <c r="CP686">
        <v>0.46112951600000002</v>
      </c>
      <c r="CT686">
        <v>0.12666666666666668</v>
      </c>
      <c r="CU686">
        <v>0</v>
      </c>
      <c r="CV686">
        <v>0</v>
      </c>
      <c r="CZ686">
        <v>0.22145363700000001</v>
      </c>
      <c r="DA686">
        <v>0</v>
      </c>
      <c r="DB686">
        <v>0</v>
      </c>
      <c r="DC686">
        <v>0</v>
      </c>
      <c r="DD686">
        <v>0</v>
      </c>
      <c r="DE686">
        <v>0</v>
      </c>
      <c r="DF686">
        <v>0.22145363700000001</v>
      </c>
      <c r="DG686">
        <v>0</v>
      </c>
    </row>
    <row r="687" spans="1:111" x14ac:dyDescent="0.3">
      <c r="A687" s="1" t="s">
        <v>722</v>
      </c>
      <c r="B687" s="1" t="s">
        <v>723</v>
      </c>
      <c r="C687">
        <v>63</v>
      </c>
      <c r="D687" s="1" t="s">
        <v>525</v>
      </c>
      <c r="E687" s="1" t="s">
        <v>526</v>
      </c>
      <c r="F687" t="b">
        <v>1</v>
      </c>
      <c r="G687" s="1" t="s">
        <v>398</v>
      </c>
      <c r="H687">
        <v>0.78666666666666663</v>
      </c>
      <c r="I687" s="1" t="s">
        <v>3434</v>
      </c>
      <c r="J687" s="1" t="s">
        <v>1924</v>
      </c>
      <c r="K687" s="1" t="s">
        <v>2768</v>
      </c>
      <c r="L687" s="1" t="s">
        <v>475</v>
      </c>
      <c r="M687" s="1" t="s">
        <v>2056</v>
      </c>
      <c r="N687" s="1"/>
      <c r="O687" s="1" t="s">
        <v>2051</v>
      </c>
      <c r="P687">
        <v>4</v>
      </c>
      <c r="Q687">
        <v>1</v>
      </c>
      <c r="R687" t="b">
        <v>0</v>
      </c>
      <c r="T687" s="1" t="s">
        <v>395</v>
      </c>
      <c r="U687" s="1" t="s">
        <v>395</v>
      </c>
      <c r="V687" t="b">
        <v>1</v>
      </c>
      <c r="W687">
        <v>3.4722223300000001</v>
      </c>
      <c r="X687">
        <v>1</v>
      </c>
      <c r="Y687">
        <v>1.3848927</v>
      </c>
      <c r="Z687">
        <v>0.09</v>
      </c>
      <c r="AA687">
        <v>0</v>
      </c>
      <c r="AB687">
        <v>0</v>
      </c>
      <c r="AC687">
        <v>0</v>
      </c>
      <c r="AD687">
        <v>0</v>
      </c>
      <c r="AE687">
        <v>0</v>
      </c>
      <c r="AF687">
        <v>0</v>
      </c>
      <c r="AG687">
        <v>0</v>
      </c>
      <c r="AH687">
        <v>0</v>
      </c>
      <c r="AI687">
        <v>0</v>
      </c>
      <c r="AJ687">
        <v>0</v>
      </c>
      <c r="AK687">
        <v>1.3848927</v>
      </c>
      <c r="AL687">
        <v>0.10666666666666667</v>
      </c>
      <c r="AM687">
        <v>0</v>
      </c>
      <c r="AO687">
        <v>0</v>
      </c>
      <c r="AP687">
        <v>0</v>
      </c>
      <c r="AQ687">
        <v>0.19666666666666666</v>
      </c>
      <c r="AR687">
        <v>0</v>
      </c>
      <c r="AS687">
        <v>0</v>
      </c>
      <c r="AT687">
        <v>0.19666666666666666</v>
      </c>
      <c r="AU687">
        <v>0</v>
      </c>
      <c r="AV687">
        <v>0</v>
      </c>
      <c r="AX687" s="1" t="s">
        <v>397</v>
      </c>
      <c r="AY687">
        <v>83.4</v>
      </c>
      <c r="AZ687">
        <v>19.520000499999998</v>
      </c>
      <c r="BA687">
        <v>0.255</v>
      </c>
      <c r="BB687">
        <v>0.42333333333333334</v>
      </c>
      <c r="BC687">
        <v>0</v>
      </c>
      <c r="BI687">
        <v>8.666666666666667E-2</v>
      </c>
      <c r="BJ687">
        <v>0</v>
      </c>
      <c r="BK687">
        <v>0.34166666666666667</v>
      </c>
      <c r="BM687">
        <v>1.4999999999999999E-2</v>
      </c>
      <c r="BN687" s="1" t="s">
        <v>2425</v>
      </c>
      <c r="BO687" s="1" t="s">
        <v>3435</v>
      </c>
      <c r="BP687" s="1" t="s">
        <v>722</v>
      </c>
      <c r="BQ687" s="1" t="s">
        <v>723</v>
      </c>
      <c r="BR687" s="1" t="s">
        <v>525</v>
      </c>
      <c r="BS687" s="1" t="s">
        <v>526</v>
      </c>
      <c r="BT687">
        <v>170</v>
      </c>
      <c r="BU687" s="1" t="s">
        <v>1407</v>
      </c>
      <c r="BV687" s="1" t="s">
        <v>398</v>
      </c>
      <c r="BW687" s="1" t="s">
        <v>415</v>
      </c>
      <c r="BX687" s="1" t="s">
        <v>2768</v>
      </c>
      <c r="BY687" s="1" t="s">
        <v>475</v>
      </c>
      <c r="BZ687" s="1" t="s">
        <v>2056</v>
      </c>
      <c r="CA687" s="1" t="s">
        <v>2051</v>
      </c>
      <c r="CB687" s="1"/>
      <c r="CC687" s="1"/>
      <c r="CD687">
        <v>0</v>
      </c>
      <c r="CF687" s="1" t="s">
        <v>395</v>
      </c>
      <c r="CG687">
        <v>0</v>
      </c>
      <c r="CH687" s="1" t="s">
        <v>2425</v>
      </c>
      <c r="CI687" s="1" t="s">
        <v>640</v>
      </c>
      <c r="CJ687" t="b">
        <v>0</v>
      </c>
      <c r="CK687" t="b">
        <v>0</v>
      </c>
      <c r="CL687" t="b">
        <v>0</v>
      </c>
      <c r="CM687" t="b">
        <v>0</v>
      </c>
      <c r="CN687">
        <v>0</v>
      </c>
      <c r="CO687" t="b">
        <v>1</v>
      </c>
      <c r="CP687">
        <v>0.57607674600000003</v>
      </c>
      <c r="CT687">
        <v>0.15666666666666668</v>
      </c>
      <c r="CU687">
        <v>0</v>
      </c>
      <c r="CV687">
        <v>0</v>
      </c>
      <c r="CZ687">
        <v>0.73506808300000004</v>
      </c>
      <c r="DA687">
        <v>0</v>
      </c>
      <c r="DB687">
        <v>0</v>
      </c>
      <c r="DC687">
        <v>0</v>
      </c>
      <c r="DD687">
        <v>0</v>
      </c>
      <c r="DE687">
        <v>0</v>
      </c>
      <c r="DF687">
        <v>0.73506808300000004</v>
      </c>
      <c r="DG687">
        <v>0</v>
      </c>
    </row>
    <row r="688" spans="1:111" x14ac:dyDescent="0.3">
      <c r="A688" s="1" t="s">
        <v>722</v>
      </c>
      <c r="B688" s="1" t="s">
        <v>723</v>
      </c>
      <c r="C688">
        <v>63</v>
      </c>
      <c r="D688" s="1" t="s">
        <v>525</v>
      </c>
      <c r="E688" s="1" t="s">
        <v>526</v>
      </c>
      <c r="F688" t="b">
        <v>1</v>
      </c>
      <c r="G688" s="1" t="s">
        <v>398</v>
      </c>
      <c r="H688">
        <v>0.78666666666666663</v>
      </c>
      <c r="I688" s="1" t="s">
        <v>3434</v>
      </c>
      <c r="J688" s="1" t="s">
        <v>1924</v>
      </c>
      <c r="K688" s="1" t="s">
        <v>2768</v>
      </c>
      <c r="L688" s="1" t="s">
        <v>475</v>
      </c>
      <c r="M688" s="1" t="s">
        <v>2056</v>
      </c>
      <c r="N688" s="1"/>
      <c r="O688" s="1" t="s">
        <v>2051</v>
      </c>
      <c r="P688">
        <v>4</v>
      </c>
      <c r="Q688">
        <v>1</v>
      </c>
      <c r="R688" t="b">
        <v>0</v>
      </c>
      <c r="T688" s="1" t="s">
        <v>395</v>
      </c>
      <c r="U688" s="1" t="s">
        <v>395</v>
      </c>
      <c r="V688" t="b">
        <v>1</v>
      </c>
      <c r="W688">
        <v>3.4722223300000001</v>
      </c>
      <c r="X688">
        <v>1</v>
      </c>
      <c r="Y688">
        <v>1.3848927</v>
      </c>
      <c r="Z688">
        <v>0.09</v>
      </c>
      <c r="AA688">
        <v>0</v>
      </c>
      <c r="AB688">
        <v>0</v>
      </c>
      <c r="AC688">
        <v>0</v>
      </c>
      <c r="AD688">
        <v>0</v>
      </c>
      <c r="AE688">
        <v>0</v>
      </c>
      <c r="AF688">
        <v>0</v>
      </c>
      <c r="AG688">
        <v>0</v>
      </c>
      <c r="AH688">
        <v>0</v>
      </c>
      <c r="AI688">
        <v>0</v>
      </c>
      <c r="AJ688">
        <v>0</v>
      </c>
      <c r="AK688">
        <v>1.3848927</v>
      </c>
      <c r="AL688">
        <v>0.10666666666666667</v>
      </c>
      <c r="AM688">
        <v>0</v>
      </c>
      <c r="AO688">
        <v>0</v>
      </c>
      <c r="AP688">
        <v>0</v>
      </c>
      <c r="AQ688">
        <v>0.19666666666666666</v>
      </c>
      <c r="AR688">
        <v>0</v>
      </c>
      <c r="AS688">
        <v>0</v>
      </c>
      <c r="AT688">
        <v>0.19666666666666666</v>
      </c>
      <c r="AU688">
        <v>0</v>
      </c>
      <c r="AV688">
        <v>0</v>
      </c>
      <c r="AX688" s="1" t="s">
        <v>397</v>
      </c>
      <c r="AY688">
        <v>83.4</v>
      </c>
      <c r="AZ688">
        <v>19.520000499999998</v>
      </c>
      <c r="BA688">
        <v>0.255</v>
      </c>
      <c r="BB688">
        <v>0.42333333333333334</v>
      </c>
      <c r="BC688">
        <v>0</v>
      </c>
      <c r="BI688">
        <v>8.666666666666667E-2</v>
      </c>
      <c r="BJ688">
        <v>0</v>
      </c>
      <c r="BK688">
        <v>0.34166666666666667</v>
      </c>
      <c r="BM688">
        <v>1.4999999999999999E-2</v>
      </c>
      <c r="BN688" s="1" t="s">
        <v>2425</v>
      </c>
      <c r="BO688" s="1" t="s">
        <v>3436</v>
      </c>
      <c r="BP688" s="1" t="s">
        <v>722</v>
      </c>
      <c r="BQ688" s="1" t="s">
        <v>723</v>
      </c>
      <c r="BR688" s="1" t="s">
        <v>525</v>
      </c>
      <c r="BS688" s="1" t="s">
        <v>526</v>
      </c>
      <c r="BT688">
        <v>171</v>
      </c>
      <c r="BU688" s="1" t="s">
        <v>1110</v>
      </c>
      <c r="BV688" s="1" t="s">
        <v>398</v>
      </c>
      <c r="BW688" s="1" t="s">
        <v>416</v>
      </c>
      <c r="BX688" s="1" t="s">
        <v>2768</v>
      </c>
      <c r="BY688" s="1" t="s">
        <v>475</v>
      </c>
      <c r="BZ688" s="1" t="s">
        <v>2056</v>
      </c>
      <c r="CA688" s="1" t="s">
        <v>2051</v>
      </c>
      <c r="CB688" s="1"/>
      <c r="CC688" s="1"/>
      <c r="CD688">
        <v>0</v>
      </c>
      <c r="CF688" s="1" t="s">
        <v>395</v>
      </c>
      <c r="CG688">
        <v>0</v>
      </c>
      <c r="CH688" s="1" t="s">
        <v>2425</v>
      </c>
      <c r="CI688" s="1" t="s">
        <v>640</v>
      </c>
      <c r="CJ688" t="b">
        <v>0</v>
      </c>
      <c r="CK688" t="b">
        <v>0</v>
      </c>
      <c r="CL688" t="b">
        <v>0</v>
      </c>
      <c r="CM688" t="b">
        <v>0</v>
      </c>
      <c r="CN688">
        <v>0</v>
      </c>
      <c r="CO688" t="b">
        <v>1</v>
      </c>
      <c r="CP688">
        <v>9.7536414900000007E-2</v>
      </c>
      <c r="CT688">
        <v>2.6666666666666668E-2</v>
      </c>
      <c r="CU688">
        <v>0</v>
      </c>
      <c r="CV688">
        <v>0</v>
      </c>
      <c r="CZ688">
        <v>3.5353619599999997E-2</v>
      </c>
      <c r="DA688">
        <v>0</v>
      </c>
      <c r="DB688">
        <v>0</v>
      </c>
      <c r="DC688">
        <v>0</v>
      </c>
      <c r="DD688">
        <v>0</v>
      </c>
      <c r="DE688">
        <v>0</v>
      </c>
      <c r="DF688">
        <v>3.5353619599999997E-2</v>
      </c>
      <c r="DG688">
        <v>0</v>
      </c>
    </row>
    <row r="689" spans="1:111" x14ac:dyDescent="0.3">
      <c r="A689" s="1" t="s">
        <v>722</v>
      </c>
      <c r="B689" s="1" t="s">
        <v>723</v>
      </c>
      <c r="C689">
        <v>63</v>
      </c>
      <c r="D689" s="1" t="s">
        <v>525</v>
      </c>
      <c r="E689" s="1" t="s">
        <v>526</v>
      </c>
      <c r="F689" t="b">
        <v>1</v>
      </c>
      <c r="G689" s="1" t="s">
        <v>398</v>
      </c>
      <c r="H689">
        <v>0.78666666666666663</v>
      </c>
      <c r="I689" s="1" t="s">
        <v>3434</v>
      </c>
      <c r="J689" s="1" t="s">
        <v>1924</v>
      </c>
      <c r="K689" s="1" t="s">
        <v>2768</v>
      </c>
      <c r="L689" s="1" t="s">
        <v>475</v>
      </c>
      <c r="M689" s="1" t="s">
        <v>2056</v>
      </c>
      <c r="N689" s="1"/>
      <c r="O689" s="1" t="s">
        <v>2051</v>
      </c>
      <c r="P689">
        <v>4</v>
      </c>
      <c r="Q689">
        <v>1</v>
      </c>
      <c r="R689" t="b">
        <v>0</v>
      </c>
      <c r="T689" s="1" t="s">
        <v>395</v>
      </c>
      <c r="U689" s="1" t="s">
        <v>395</v>
      </c>
      <c r="V689" t="b">
        <v>1</v>
      </c>
      <c r="W689">
        <v>3.4722223300000001</v>
      </c>
      <c r="X689">
        <v>1</v>
      </c>
      <c r="Y689">
        <v>1.3848927</v>
      </c>
      <c r="Z689">
        <v>0.09</v>
      </c>
      <c r="AA689">
        <v>0</v>
      </c>
      <c r="AB689">
        <v>0</v>
      </c>
      <c r="AC689">
        <v>0</v>
      </c>
      <c r="AD689">
        <v>0</v>
      </c>
      <c r="AE689">
        <v>0</v>
      </c>
      <c r="AF689">
        <v>0</v>
      </c>
      <c r="AG689">
        <v>0</v>
      </c>
      <c r="AH689">
        <v>0</v>
      </c>
      <c r="AI689">
        <v>0</v>
      </c>
      <c r="AJ689">
        <v>0</v>
      </c>
      <c r="AK689">
        <v>1.3848927</v>
      </c>
      <c r="AL689">
        <v>0.10666666666666667</v>
      </c>
      <c r="AM689">
        <v>0</v>
      </c>
      <c r="AO689">
        <v>0</v>
      </c>
      <c r="AP689">
        <v>0</v>
      </c>
      <c r="AQ689">
        <v>0.19666666666666666</v>
      </c>
      <c r="AR689">
        <v>0</v>
      </c>
      <c r="AS689">
        <v>0</v>
      </c>
      <c r="AT689">
        <v>0.19666666666666666</v>
      </c>
      <c r="AU689">
        <v>0</v>
      </c>
      <c r="AV689">
        <v>0</v>
      </c>
      <c r="AX689" s="1" t="s">
        <v>397</v>
      </c>
      <c r="AY689">
        <v>83.4</v>
      </c>
      <c r="AZ689">
        <v>19.520000499999998</v>
      </c>
      <c r="BA689">
        <v>0.255</v>
      </c>
      <c r="BB689">
        <v>0.42333333333333334</v>
      </c>
      <c r="BC689">
        <v>0</v>
      </c>
      <c r="BI689">
        <v>8.666666666666667E-2</v>
      </c>
      <c r="BJ689">
        <v>0</v>
      </c>
      <c r="BK689">
        <v>0.34166666666666667</v>
      </c>
      <c r="BM689">
        <v>1.4999999999999999E-2</v>
      </c>
      <c r="BN689" s="1" t="s">
        <v>2425</v>
      </c>
      <c r="BO689" s="1" t="s">
        <v>3437</v>
      </c>
      <c r="BP689" s="1" t="s">
        <v>722</v>
      </c>
      <c r="BQ689" s="1" t="s">
        <v>723</v>
      </c>
      <c r="BR689" s="1" t="s">
        <v>525</v>
      </c>
      <c r="BS689" s="1" t="s">
        <v>526</v>
      </c>
      <c r="BT689">
        <v>172</v>
      </c>
      <c r="BU689" s="1" t="s">
        <v>1108</v>
      </c>
      <c r="BV689" s="1" t="s">
        <v>398</v>
      </c>
      <c r="BW689" s="1" t="s">
        <v>492</v>
      </c>
      <c r="BX689" s="1" t="s">
        <v>2768</v>
      </c>
      <c r="BY689" s="1" t="s">
        <v>475</v>
      </c>
      <c r="BZ689" s="1" t="s">
        <v>2056</v>
      </c>
      <c r="CA689" s="1" t="s">
        <v>2051</v>
      </c>
      <c r="CB689" s="1"/>
      <c r="CC689" s="1"/>
      <c r="CD689">
        <v>0</v>
      </c>
      <c r="CF689" s="1" t="s">
        <v>395</v>
      </c>
      <c r="CG689">
        <v>0</v>
      </c>
      <c r="CH689" s="1" t="s">
        <v>2425</v>
      </c>
      <c r="CI689" s="1" t="s">
        <v>640</v>
      </c>
      <c r="CJ689" t="b">
        <v>0</v>
      </c>
      <c r="CK689" t="b">
        <v>0</v>
      </c>
      <c r="CL689" t="b">
        <v>0</v>
      </c>
      <c r="CM689" t="b">
        <v>0</v>
      </c>
      <c r="CN689">
        <v>0</v>
      </c>
      <c r="CO689" t="b">
        <v>1</v>
      </c>
      <c r="CP689">
        <v>0.43536761400000001</v>
      </c>
      <c r="CT689">
        <v>0.11833333333333333</v>
      </c>
      <c r="CU689">
        <v>0</v>
      </c>
      <c r="CV689">
        <v>0</v>
      </c>
      <c r="CZ689">
        <v>0.35595887900000001</v>
      </c>
      <c r="DA689">
        <v>0</v>
      </c>
      <c r="DB689">
        <v>0</v>
      </c>
      <c r="DC689">
        <v>0</v>
      </c>
      <c r="DD689">
        <v>0</v>
      </c>
      <c r="DE689">
        <v>0</v>
      </c>
      <c r="DF689">
        <v>0.35595887900000001</v>
      </c>
      <c r="DG689">
        <v>0</v>
      </c>
    </row>
    <row r="690" spans="1:111" x14ac:dyDescent="0.3">
      <c r="A690" s="1" t="s">
        <v>722</v>
      </c>
      <c r="B690" s="1" t="s">
        <v>723</v>
      </c>
      <c r="C690">
        <v>63</v>
      </c>
      <c r="D690" s="1" t="s">
        <v>525</v>
      </c>
      <c r="E690" s="1" t="s">
        <v>526</v>
      </c>
      <c r="F690" t="b">
        <v>1</v>
      </c>
      <c r="G690" s="1" t="s">
        <v>398</v>
      </c>
      <c r="H690">
        <v>0.78666666666666663</v>
      </c>
      <c r="I690" s="1" t="s">
        <v>3434</v>
      </c>
      <c r="J690" s="1" t="s">
        <v>1924</v>
      </c>
      <c r="K690" s="1" t="s">
        <v>2768</v>
      </c>
      <c r="L690" s="1" t="s">
        <v>475</v>
      </c>
      <c r="M690" s="1" t="s">
        <v>2056</v>
      </c>
      <c r="N690" s="1"/>
      <c r="O690" s="1" t="s">
        <v>2051</v>
      </c>
      <c r="P690">
        <v>4</v>
      </c>
      <c r="Q690">
        <v>1</v>
      </c>
      <c r="R690" t="b">
        <v>0</v>
      </c>
      <c r="T690" s="1" t="s">
        <v>395</v>
      </c>
      <c r="U690" s="1" t="s">
        <v>395</v>
      </c>
      <c r="V690" t="b">
        <v>1</v>
      </c>
      <c r="W690">
        <v>3.4722223300000001</v>
      </c>
      <c r="X690">
        <v>1</v>
      </c>
      <c r="Y690">
        <v>1.3848927</v>
      </c>
      <c r="Z690">
        <v>0.09</v>
      </c>
      <c r="AA690">
        <v>0</v>
      </c>
      <c r="AB690">
        <v>0</v>
      </c>
      <c r="AC690">
        <v>0</v>
      </c>
      <c r="AD690">
        <v>0</v>
      </c>
      <c r="AE690">
        <v>0</v>
      </c>
      <c r="AF690">
        <v>0</v>
      </c>
      <c r="AG690">
        <v>0</v>
      </c>
      <c r="AH690">
        <v>0</v>
      </c>
      <c r="AI690">
        <v>0</v>
      </c>
      <c r="AJ690">
        <v>0</v>
      </c>
      <c r="AK690">
        <v>1.3848927</v>
      </c>
      <c r="AL690">
        <v>0.10666666666666667</v>
      </c>
      <c r="AM690">
        <v>0</v>
      </c>
      <c r="AO690">
        <v>0</v>
      </c>
      <c r="AP690">
        <v>0</v>
      </c>
      <c r="AQ690">
        <v>0.19666666666666666</v>
      </c>
      <c r="AR690">
        <v>0</v>
      </c>
      <c r="AS690">
        <v>0</v>
      </c>
      <c r="AT690">
        <v>0.19666666666666666</v>
      </c>
      <c r="AU690">
        <v>0</v>
      </c>
      <c r="AV690">
        <v>0</v>
      </c>
      <c r="AX690" s="1" t="s">
        <v>397</v>
      </c>
      <c r="AY690">
        <v>83.4</v>
      </c>
      <c r="AZ690">
        <v>19.520000499999998</v>
      </c>
      <c r="BA690">
        <v>0.255</v>
      </c>
      <c r="BB690">
        <v>0.42333333333333334</v>
      </c>
      <c r="BC690">
        <v>0</v>
      </c>
      <c r="BI690">
        <v>8.666666666666667E-2</v>
      </c>
      <c r="BJ690">
        <v>0</v>
      </c>
      <c r="BK690">
        <v>0.34166666666666667</v>
      </c>
      <c r="BM690">
        <v>1.4999999999999999E-2</v>
      </c>
      <c r="BN690" s="1" t="s">
        <v>2425</v>
      </c>
      <c r="BO690" s="1" t="s">
        <v>3438</v>
      </c>
      <c r="BP690" s="1" t="s">
        <v>722</v>
      </c>
      <c r="BQ690" s="1" t="s">
        <v>723</v>
      </c>
      <c r="BR690" s="1" t="s">
        <v>525</v>
      </c>
      <c r="BS690" s="1" t="s">
        <v>526</v>
      </c>
      <c r="BT690">
        <v>173</v>
      </c>
      <c r="BU690" s="1" t="s">
        <v>1408</v>
      </c>
      <c r="BV690" s="1" t="s">
        <v>398</v>
      </c>
      <c r="BW690" s="1" t="s">
        <v>493</v>
      </c>
      <c r="BX690" s="1" t="s">
        <v>2768</v>
      </c>
      <c r="BY690" s="1" t="s">
        <v>475</v>
      </c>
      <c r="BZ690" s="1" t="s">
        <v>2056</v>
      </c>
      <c r="CA690" s="1" t="s">
        <v>2051</v>
      </c>
      <c r="CB690" s="1"/>
      <c r="CC690" s="1"/>
      <c r="CD690">
        <v>0</v>
      </c>
      <c r="CF690" s="1" t="s">
        <v>395</v>
      </c>
      <c r="CG690">
        <v>1</v>
      </c>
      <c r="CH690" s="1" t="s">
        <v>2425</v>
      </c>
      <c r="CI690" s="1" t="s">
        <v>640</v>
      </c>
      <c r="CJ690" t="b">
        <v>0</v>
      </c>
      <c r="CK690" t="b">
        <v>0</v>
      </c>
      <c r="CL690" t="b">
        <v>0</v>
      </c>
      <c r="CM690" t="b">
        <v>0</v>
      </c>
      <c r="CN690">
        <v>0</v>
      </c>
      <c r="CO690" t="b">
        <v>1</v>
      </c>
      <c r="CP690">
        <v>0.443703711</v>
      </c>
      <c r="CT690">
        <v>0.12166666666666667</v>
      </c>
      <c r="CU690">
        <v>0</v>
      </c>
      <c r="CV690">
        <v>0</v>
      </c>
      <c r="CZ690">
        <v>0.25851213899999997</v>
      </c>
      <c r="DA690">
        <v>0</v>
      </c>
      <c r="DB690">
        <v>0</v>
      </c>
      <c r="DC690">
        <v>0</v>
      </c>
      <c r="DD690">
        <v>0</v>
      </c>
      <c r="DE690">
        <v>0</v>
      </c>
      <c r="DF690">
        <v>0.25851213899999997</v>
      </c>
      <c r="DG690">
        <v>0</v>
      </c>
    </row>
    <row r="691" spans="1:111" x14ac:dyDescent="0.3">
      <c r="A691" s="1" t="s">
        <v>525</v>
      </c>
      <c r="B691" s="1" t="s">
        <v>526</v>
      </c>
      <c r="C691">
        <v>122</v>
      </c>
      <c r="D691" s="1" t="s">
        <v>525</v>
      </c>
      <c r="E691" s="1" t="s">
        <v>526</v>
      </c>
      <c r="F691" t="b">
        <v>1</v>
      </c>
      <c r="G691" s="1" t="s">
        <v>398</v>
      </c>
      <c r="H691">
        <v>1.3933333333333333</v>
      </c>
      <c r="I691" s="1" t="s">
        <v>3439</v>
      </c>
      <c r="J691" s="1" t="s">
        <v>1730</v>
      </c>
      <c r="K691" s="1" t="s">
        <v>2827</v>
      </c>
      <c r="L691" s="1" t="s">
        <v>2828</v>
      </c>
      <c r="M691" s="1" t="s">
        <v>2056</v>
      </c>
      <c r="N691" s="1"/>
      <c r="O691" s="1" t="s">
        <v>2051</v>
      </c>
      <c r="P691">
        <v>8</v>
      </c>
      <c r="Q691">
        <v>6</v>
      </c>
      <c r="R691" t="b">
        <v>0</v>
      </c>
      <c r="T691" s="1" t="s">
        <v>411</v>
      </c>
      <c r="U691" s="1" t="s">
        <v>395</v>
      </c>
      <c r="V691" t="b">
        <v>1</v>
      </c>
      <c r="W691">
        <v>3.37410378</v>
      </c>
      <c r="X691">
        <v>1</v>
      </c>
      <c r="Y691">
        <v>2.1349458700000001</v>
      </c>
      <c r="Z691">
        <v>0.13833333333333334</v>
      </c>
      <c r="AA691">
        <v>0</v>
      </c>
      <c r="AB691">
        <v>0</v>
      </c>
      <c r="AC691">
        <v>0</v>
      </c>
      <c r="AD691">
        <v>0</v>
      </c>
      <c r="AE691">
        <v>0</v>
      </c>
      <c r="AF691">
        <v>0</v>
      </c>
      <c r="AG691">
        <v>0</v>
      </c>
      <c r="AH691">
        <v>0</v>
      </c>
      <c r="AI691">
        <v>0</v>
      </c>
      <c r="AJ691">
        <v>0</v>
      </c>
      <c r="AK691">
        <v>2.1349458700000001</v>
      </c>
      <c r="AL691">
        <v>0.16500000000000001</v>
      </c>
      <c r="AM691">
        <v>0</v>
      </c>
      <c r="AO691">
        <v>0</v>
      </c>
      <c r="AP691">
        <v>0</v>
      </c>
      <c r="AQ691">
        <v>0.30333333333333334</v>
      </c>
      <c r="AR691">
        <v>0</v>
      </c>
      <c r="AS691">
        <v>0</v>
      </c>
      <c r="AT691">
        <v>0.30333333333333334</v>
      </c>
      <c r="AU691">
        <v>0</v>
      </c>
      <c r="AV691">
        <v>0</v>
      </c>
      <c r="AX691" s="1" t="s">
        <v>1563</v>
      </c>
      <c r="AY691">
        <v>193.6</v>
      </c>
      <c r="AZ691">
        <v>17.829999900000001</v>
      </c>
      <c r="BA691">
        <v>0.65</v>
      </c>
      <c r="BB691">
        <v>0.44833333333333331</v>
      </c>
      <c r="BC691">
        <v>1.6666666666666668E-3</v>
      </c>
      <c r="BI691">
        <v>0.18166666666666667</v>
      </c>
      <c r="BJ691">
        <v>0</v>
      </c>
      <c r="BK691">
        <v>0.83166666666666667</v>
      </c>
      <c r="BM691">
        <v>9.5000000000000001E-2</v>
      </c>
      <c r="BN691" s="1" t="s">
        <v>2621</v>
      </c>
      <c r="BO691" s="1" t="s">
        <v>3440</v>
      </c>
      <c r="BP691" s="1" t="s">
        <v>525</v>
      </c>
      <c r="BQ691" s="1" t="s">
        <v>526</v>
      </c>
      <c r="BR691" s="1" t="s">
        <v>525</v>
      </c>
      <c r="BS691" s="1" t="s">
        <v>526</v>
      </c>
      <c r="BT691">
        <v>445</v>
      </c>
      <c r="BU691" s="1" t="s">
        <v>1128</v>
      </c>
      <c r="BV691" s="1" t="s">
        <v>398</v>
      </c>
      <c r="BW691" s="1" t="s">
        <v>469</v>
      </c>
      <c r="BX691" s="1" t="s">
        <v>2827</v>
      </c>
      <c r="BY691" s="1" t="s">
        <v>2828</v>
      </c>
      <c r="BZ691" s="1" t="s">
        <v>2056</v>
      </c>
      <c r="CA691" s="1" t="s">
        <v>2051</v>
      </c>
      <c r="CB691" s="1"/>
      <c r="CC691" s="1"/>
      <c r="CD691">
        <v>0</v>
      </c>
      <c r="CF691" s="1" t="s">
        <v>395</v>
      </c>
      <c r="CG691">
        <v>0</v>
      </c>
      <c r="CH691" s="1" t="s">
        <v>2621</v>
      </c>
      <c r="CI691" s="1" t="s">
        <v>640</v>
      </c>
      <c r="CJ691" t="b">
        <v>0</v>
      </c>
      <c r="CK691" t="b">
        <v>0</v>
      </c>
      <c r="CL691" t="b">
        <v>0</v>
      </c>
      <c r="CM691" t="b">
        <v>0</v>
      </c>
      <c r="CN691">
        <v>0</v>
      </c>
      <c r="CO691" t="b">
        <v>1</v>
      </c>
      <c r="CP691">
        <v>0.38064324900000002</v>
      </c>
      <c r="CT691">
        <v>5.3333333333333337E-2</v>
      </c>
      <c r="CU691">
        <v>0</v>
      </c>
      <c r="CV691">
        <v>0</v>
      </c>
      <c r="CZ691">
        <v>0.26703646800000003</v>
      </c>
      <c r="DA691">
        <v>0</v>
      </c>
      <c r="DB691">
        <v>0</v>
      </c>
      <c r="DC691">
        <v>0</v>
      </c>
      <c r="DD691">
        <v>0</v>
      </c>
      <c r="DE691">
        <v>0</v>
      </c>
      <c r="DF691">
        <v>0.26703646800000003</v>
      </c>
      <c r="DG691">
        <v>0</v>
      </c>
    </row>
    <row r="692" spans="1:111" x14ac:dyDescent="0.3">
      <c r="A692" s="1" t="s">
        <v>525</v>
      </c>
      <c r="B692" s="1" t="s">
        <v>526</v>
      </c>
      <c r="C692">
        <v>122</v>
      </c>
      <c r="D692" s="1" t="s">
        <v>525</v>
      </c>
      <c r="E692" s="1" t="s">
        <v>526</v>
      </c>
      <c r="F692" t="b">
        <v>1</v>
      </c>
      <c r="G692" s="1" t="s">
        <v>398</v>
      </c>
      <c r="H692">
        <v>1.3933333333333333</v>
      </c>
      <c r="I692" s="1" t="s">
        <v>3439</v>
      </c>
      <c r="J692" s="1" t="s">
        <v>1730</v>
      </c>
      <c r="K692" s="1" t="s">
        <v>2827</v>
      </c>
      <c r="L692" s="1" t="s">
        <v>2828</v>
      </c>
      <c r="M692" s="1" t="s">
        <v>2056</v>
      </c>
      <c r="N692" s="1"/>
      <c r="O692" s="1" t="s">
        <v>2051</v>
      </c>
      <c r="P692">
        <v>8</v>
      </c>
      <c r="Q692">
        <v>6</v>
      </c>
      <c r="R692" t="b">
        <v>0</v>
      </c>
      <c r="T692" s="1" t="s">
        <v>411</v>
      </c>
      <c r="U692" s="1" t="s">
        <v>395</v>
      </c>
      <c r="V692" t="b">
        <v>1</v>
      </c>
      <c r="W692">
        <v>3.37410378</v>
      </c>
      <c r="X692">
        <v>1</v>
      </c>
      <c r="Y692">
        <v>2.1349458700000001</v>
      </c>
      <c r="Z692">
        <v>0.13833333333333334</v>
      </c>
      <c r="AA692">
        <v>0</v>
      </c>
      <c r="AB692">
        <v>0</v>
      </c>
      <c r="AC692">
        <v>0</v>
      </c>
      <c r="AD692">
        <v>0</v>
      </c>
      <c r="AE692">
        <v>0</v>
      </c>
      <c r="AF692">
        <v>0</v>
      </c>
      <c r="AG692">
        <v>0</v>
      </c>
      <c r="AH692">
        <v>0</v>
      </c>
      <c r="AI692">
        <v>0</v>
      </c>
      <c r="AJ692">
        <v>0</v>
      </c>
      <c r="AK692">
        <v>2.1349458700000001</v>
      </c>
      <c r="AL692">
        <v>0.16500000000000001</v>
      </c>
      <c r="AM692">
        <v>0</v>
      </c>
      <c r="AO692">
        <v>0</v>
      </c>
      <c r="AP692">
        <v>0</v>
      </c>
      <c r="AQ692">
        <v>0.30333333333333334</v>
      </c>
      <c r="AR692">
        <v>0</v>
      </c>
      <c r="AS692">
        <v>0</v>
      </c>
      <c r="AT692">
        <v>0.30333333333333334</v>
      </c>
      <c r="AU692">
        <v>0</v>
      </c>
      <c r="AV692">
        <v>0</v>
      </c>
      <c r="AX692" s="1" t="s">
        <v>1563</v>
      </c>
      <c r="AY692">
        <v>193.6</v>
      </c>
      <c r="AZ692">
        <v>17.829999900000001</v>
      </c>
      <c r="BA692">
        <v>0.65</v>
      </c>
      <c r="BB692">
        <v>0.44833333333333331</v>
      </c>
      <c r="BC692">
        <v>1.6666666666666668E-3</v>
      </c>
      <c r="BI692">
        <v>0.18166666666666667</v>
      </c>
      <c r="BJ692">
        <v>0</v>
      </c>
      <c r="BK692">
        <v>0.83166666666666667</v>
      </c>
      <c r="BM692">
        <v>9.5000000000000001E-2</v>
      </c>
      <c r="BN692" s="1" t="s">
        <v>2621</v>
      </c>
      <c r="BO692" s="1" t="s">
        <v>3441</v>
      </c>
      <c r="BP692" s="1" t="s">
        <v>525</v>
      </c>
      <c r="BQ692" s="1" t="s">
        <v>526</v>
      </c>
      <c r="BR692" s="1" t="s">
        <v>525</v>
      </c>
      <c r="BS692" s="1" t="s">
        <v>526</v>
      </c>
      <c r="BT692">
        <v>446</v>
      </c>
      <c r="BU692" s="1" t="s">
        <v>1403</v>
      </c>
      <c r="BV692" s="1" t="s">
        <v>398</v>
      </c>
      <c r="BW692" s="1" t="s">
        <v>464</v>
      </c>
      <c r="BX692" s="1" t="s">
        <v>2827</v>
      </c>
      <c r="BY692" s="1" t="s">
        <v>2828</v>
      </c>
      <c r="BZ692" s="1" t="s">
        <v>2056</v>
      </c>
      <c r="CA692" s="1" t="s">
        <v>2051</v>
      </c>
      <c r="CB692" s="1"/>
      <c r="CC692" s="1" t="s">
        <v>2685</v>
      </c>
      <c r="CD692">
        <v>0</v>
      </c>
      <c r="CF692" s="1" t="s">
        <v>395</v>
      </c>
      <c r="CG692">
        <v>1</v>
      </c>
      <c r="CH692" s="1" t="s">
        <v>2621</v>
      </c>
      <c r="CI692" s="1" t="s">
        <v>640</v>
      </c>
      <c r="CJ692" t="b">
        <v>0</v>
      </c>
      <c r="CK692" t="b">
        <v>0</v>
      </c>
      <c r="CL692" t="b">
        <v>0</v>
      </c>
      <c r="CM692" t="b">
        <v>0</v>
      </c>
      <c r="CN692">
        <v>0</v>
      </c>
      <c r="CO692" t="b">
        <v>1</v>
      </c>
      <c r="CP692">
        <v>0.474259973</v>
      </c>
      <c r="CT692">
        <v>6.5000000000000002E-2</v>
      </c>
      <c r="CU692">
        <v>1.6666666666666668E-3</v>
      </c>
      <c r="CV692">
        <v>0</v>
      </c>
      <c r="CZ692">
        <v>0.17596052600000001</v>
      </c>
      <c r="DA692">
        <v>0</v>
      </c>
      <c r="DB692">
        <v>0</v>
      </c>
      <c r="DC692">
        <v>0</v>
      </c>
      <c r="DD692">
        <v>0</v>
      </c>
      <c r="DE692">
        <v>0</v>
      </c>
      <c r="DF692">
        <v>0.17596052600000001</v>
      </c>
      <c r="DG692">
        <v>0</v>
      </c>
    </row>
    <row r="693" spans="1:111" x14ac:dyDescent="0.3">
      <c r="A693" s="1" t="s">
        <v>525</v>
      </c>
      <c r="B693" s="1" t="s">
        <v>526</v>
      </c>
      <c r="C693">
        <v>122</v>
      </c>
      <c r="D693" s="1" t="s">
        <v>525</v>
      </c>
      <c r="E693" s="1" t="s">
        <v>526</v>
      </c>
      <c r="F693" t="b">
        <v>1</v>
      </c>
      <c r="G693" s="1" t="s">
        <v>398</v>
      </c>
      <c r="H693">
        <v>1.3933333333333333</v>
      </c>
      <c r="I693" s="1" t="s">
        <v>3439</v>
      </c>
      <c r="J693" s="1" t="s">
        <v>1730</v>
      </c>
      <c r="K693" s="1" t="s">
        <v>2827</v>
      </c>
      <c r="L693" s="1" t="s">
        <v>2828</v>
      </c>
      <c r="M693" s="1" t="s">
        <v>2056</v>
      </c>
      <c r="N693" s="1"/>
      <c r="O693" s="1" t="s">
        <v>2051</v>
      </c>
      <c r="P693">
        <v>8</v>
      </c>
      <c r="Q693">
        <v>6</v>
      </c>
      <c r="R693" t="b">
        <v>0</v>
      </c>
      <c r="T693" s="1" t="s">
        <v>411</v>
      </c>
      <c r="U693" s="1" t="s">
        <v>395</v>
      </c>
      <c r="V693" t="b">
        <v>1</v>
      </c>
      <c r="W693">
        <v>3.37410378</v>
      </c>
      <c r="X693">
        <v>1</v>
      </c>
      <c r="Y693">
        <v>2.1349458700000001</v>
      </c>
      <c r="Z693">
        <v>0.13833333333333334</v>
      </c>
      <c r="AA693">
        <v>0</v>
      </c>
      <c r="AB693">
        <v>0</v>
      </c>
      <c r="AC693">
        <v>0</v>
      </c>
      <c r="AD693">
        <v>0</v>
      </c>
      <c r="AE693">
        <v>0</v>
      </c>
      <c r="AF693">
        <v>0</v>
      </c>
      <c r="AG693">
        <v>0</v>
      </c>
      <c r="AH693">
        <v>0</v>
      </c>
      <c r="AI693">
        <v>0</v>
      </c>
      <c r="AJ693">
        <v>0</v>
      </c>
      <c r="AK693">
        <v>2.1349458700000001</v>
      </c>
      <c r="AL693">
        <v>0.16500000000000001</v>
      </c>
      <c r="AM693">
        <v>0</v>
      </c>
      <c r="AO693">
        <v>0</v>
      </c>
      <c r="AP693">
        <v>0</v>
      </c>
      <c r="AQ693">
        <v>0.30333333333333334</v>
      </c>
      <c r="AR693">
        <v>0</v>
      </c>
      <c r="AS693">
        <v>0</v>
      </c>
      <c r="AT693">
        <v>0.30333333333333334</v>
      </c>
      <c r="AU693">
        <v>0</v>
      </c>
      <c r="AV693">
        <v>0</v>
      </c>
      <c r="AX693" s="1" t="s">
        <v>1563</v>
      </c>
      <c r="AY693">
        <v>193.6</v>
      </c>
      <c r="AZ693">
        <v>17.829999900000001</v>
      </c>
      <c r="BA693">
        <v>0.65</v>
      </c>
      <c r="BB693">
        <v>0.44833333333333331</v>
      </c>
      <c r="BC693">
        <v>1.6666666666666668E-3</v>
      </c>
      <c r="BI693">
        <v>0.18166666666666667</v>
      </c>
      <c r="BJ693">
        <v>0</v>
      </c>
      <c r="BK693">
        <v>0.83166666666666667</v>
      </c>
      <c r="BM693">
        <v>9.5000000000000001E-2</v>
      </c>
      <c r="BN693" s="1" t="s">
        <v>2621</v>
      </c>
      <c r="BO693" s="1" t="s">
        <v>3442</v>
      </c>
      <c r="BP693" s="1" t="s">
        <v>525</v>
      </c>
      <c r="BQ693" s="1" t="s">
        <v>526</v>
      </c>
      <c r="BR693" s="1" t="s">
        <v>525</v>
      </c>
      <c r="BS693" s="1" t="s">
        <v>526</v>
      </c>
      <c r="BT693">
        <v>447</v>
      </c>
      <c r="BU693" s="1" t="s">
        <v>1413</v>
      </c>
      <c r="BV693" s="1" t="s">
        <v>398</v>
      </c>
      <c r="BW693" s="1" t="s">
        <v>439</v>
      </c>
      <c r="BX693" s="1" t="s">
        <v>2827</v>
      </c>
      <c r="BY693" s="1" t="s">
        <v>2828</v>
      </c>
      <c r="BZ693" s="1" t="s">
        <v>2056</v>
      </c>
      <c r="CA693" s="1" t="s">
        <v>2051</v>
      </c>
      <c r="CB693" s="1"/>
      <c r="CC693" s="1"/>
      <c r="CD693">
        <v>0</v>
      </c>
      <c r="CF693" s="1" t="s">
        <v>395</v>
      </c>
      <c r="CG693">
        <v>1</v>
      </c>
      <c r="CH693" s="1" t="s">
        <v>2621</v>
      </c>
      <c r="CI693" s="1" t="s">
        <v>640</v>
      </c>
      <c r="CJ693" t="b">
        <v>0</v>
      </c>
      <c r="CK693" t="b">
        <v>0</v>
      </c>
      <c r="CL693" t="b">
        <v>0</v>
      </c>
      <c r="CM693" t="b">
        <v>0</v>
      </c>
      <c r="CN693">
        <v>0</v>
      </c>
      <c r="CO693" t="b">
        <v>1</v>
      </c>
      <c r="CP693">
        <v>0.43823158699999998</v>
      </c>
      <c r="CT693">
        <v>0.06</v>
      </c>
      <c r="CU693">
        <v>0</v>
      </c>
      <c r="CV693">
        <v>0</v>
      </c>
      <c r="CZ693">
        <v>0.30247983299999998</v>
      </c>
      <c r="DA693">
        <v>0</v>
      </c>
      <c r="DB693">
        <v>0</v>
      </c>
      <c r="DC693">
        <v>0</v>
      </c>
      <c r="DD693">
        <v>0</v>
      </c>
      <c r="DE693">
        <v>0</v>
      </c>
      <c r="DF693">
        <v>0.30247983299999998</v>
      </c>
      <c r="DG693">
        <v>0</v>
      </c>
    </row>
    <row r="694" spans="1:111" x14ac:dyDescent="0.3">
      <c r="A694" s="1" t="s">
        <v>525</v>
      </c>
      <c r="B694" s="1" t="s">
        <v>526</v>
      </c>
      <c r="C694">
        <v>122</v>
      </c>
      <c r="D694" s="1" t="s">
        <v>525</v>
      </c>
      <c r="E694" s="1" t="s">
        <v>526</v>
      </c>
      <c r="F694" t="b">
        <v>1</v>
      </c>
      <c r="G694" s="1" t="s">
        <v>398</v>
      </c>
      <c r="H694">
        <v>1.3933333333333333</v>
      </c>
      <c r="I694" s="1" t="s">
        <v>3439</v>
      </c>
      <c r="J694" s="1" t="s">
        <v>1730</v>
      </c>
      <c r="K694" s="1" t="s">
        <v>2827</v>
      </c>
      <c r="L694" s="1" t="s">
        <v>2828</v>
      </c>
      <c r="M694" s="1" t="s">
        <v>2056</v>
      </c>
      <c r="N694" s="1"/>
      <c r="O694" s="1" t="s">
        <v>2051</v>
      </c>
      <c r="P694">
        <v>8</v>
      </c>
      <c r="Q694">
        <v>6</v>
      </c>
      <c r="R694" t="b">
        <v>0</v>
      </c>
      <c r="T694" s="1" t="s">
        <v>411</v>
      </c>
      <c r="U694" s="1" t="s">
        <v>395</v>
      </c>
      <c r="V694" t="b">
        <v>1</v>
      </c>
      <c r="W694">
        <v>3.37410378</v>
      </c>
      <c r="X694">
        <v>1</v>
      </c>
      <c r="Y694">
        <v>2.1349458700000001</v>
      </c>
      <c r="Z694">
        <v>0.13833333333333334</v>
      </c>
      <c r="AA694">
        <v>0</v>
      </c>
      <c r="AB694">
        <v>0</v>
      </c>
      <c r="AC694">
        <v>0</v>
      </c>
      <c r="AD694">
        <v>0</v>
      </c>
      <c r="AE694">
        <v>0</v>
      </c>
      <c r="AF694">
        <v>0</v>
      </c>
      <c r="AG694">
        <v>0</v>
      </c>
      <c r="AH694">
        <v>0</v>
      </c>
      <c r="AI694">
        <v>0</v>
      </c>
      <c r="AJ694">
        <v>0</v>
      </c>
      <c r="AK694">
        <v>2.1349458700000001</v>
      </c>
      <c r="AL694">
        <v>0.16500000000000001</v>
      </c>
      <c r="AM694">
        <v>0</v>
      </c>
      <c r="AO694">
        <v>0</v>
      </c>
      <c r="AP694">
        <v>0</v>
      </c>
      <c r="AQ694">
        <v>0.30333333333333334</v>
      </c>
      <c r="AR694">
        <v>0</v>
      </c>
      <c r="AS694">
        <v>0</v>
      </c>
      <c r="AT694">
        <v>0.30333333333333334</v>
      </c>
      <c r="AU694">
        <v>0</v>
      </c>
      <c r="AV694">
        <v>0</v>
      </c>
      <c r="AX694" s="1" t="s">
        <v>1563</v>
      </c>
      <c r="AY694">
        <v>193.6</v>
      </c>
      <c r="AZ694">
        <v>17.829999900000001</v>
      </c>
      <c r="BA694">
        <v>0.65</v>
      </c>
      <c r="BB694">
        <v>0.44833333333333331</v>
      </c>
      <c r="BC694">
        <v>1.6666666666666668E-3</v>
      </c>
      <c r="BI694">
        <v>0.18166666666666667</v>
      </c>
      <c r="BJ694">
        <v>0</v>
      </c>
      <c r="BK694">
        <v>0.83166666666666667</v>
      </c>
      <c r="BM694">
        <v>9.5000000000000001E-2</v>
      </c>
      <c r="BN694" s="1" t="s">
        <v>2621</v>
      </c>
      <c r="BO694" s="1" t="s">
        <v>3443</v>
      </c>
      <c r="BP694" s="1" t="s">
        <v>525</v>
      </c>
      <c r="BQ694" s="1" t="s">
        <v>526</v>
      </c>
      <c r="BR694" s="1" t="s">
        <v>525</v>
      </c>
      <c r="BS694" s="1" t="s">
        <v>526</v>
      </c>
      <c r="BT694">
        <v>448</v>
      </c>
      <c r="BU694" s="1" t="s">
        <v>1111</v>
      </c>
      <c r="BV694" s="1" t="s">
        <v>398</v>
      </c>
      <c r="BW694" s="1" t="s">
        <v>413</v>
      </c>
      <c r="BX694" s="1" t="s">
        <v>2827</v>
      </c>
      <c r="BY694" s="1" t="s">
        <v>2828</v>
      </c>
      <c r="BZ694" s="1" t="s">
        <v>2056</v>
      </c>
      <c r="CA694" s="1" t="s">
        <v>2051</v>
      </c>
      <c r="CB694" s="1"/>
      <c r="CC694" s="1"/>
      <c r="CD694">
        <v>0</v>
      </c>
      <c r="CF694" s="1" t="s">
        <v>395</v>
      </c>
      <c r="CG694">
        <v>1</v>
      </c>
      <c r="CH694" s="1" t="s">
        <v>2621</v>
      </c>
      <c r="CI694" s="1" t="s">
        <v>640</v>
      </c>
      <c r="CJ694" t="b">
        <v>0</v>
      </c>
      <c r="CK694" t="b">
        <v>0</v>
      </c>
      <c r="CL694" t="b">
        <v>0</v>
      </c>
      <c r="CM694" t="b">
        <v>0</v>
      </c>
      <c r="CN694">
        <v>0</v>
      </c>
      <c r="CO694" t="b">
        <v>1</v>
      </c>
      <c r="CP694">
        <v>0.33743450000000003</v>
      </c>
      <c r="CT694">
        <v>4.6666666666666669E-2</v>
      </c>
      <c r="CU694">
        <v>0</v>
      </c>
      <c r="CV694">
        <v>0</v>
      </c>
      <c r="CZ694">
        <v>8.8204585000000002E-2</v>
      </c>
      <c r="DA694">
        <v>0</v>
      </c>
      <c r="DB694">
        <v>0</v>
      </c>
      <c r="DC694">
        <v>0</v>
      </c>
      <c r="DD694">
        <v>0</v>
      </c>
      <c r="DE694">
        <v>0</v>
      </c>
      <c r="DF694">
        <v>8.8204585000000002E-2</v>
      </c>
      <c r="DG694">
        <v>0</v>
      </c>
    </row>
    <row r="695" spans="1:111" x14ac:dyDescent="0.3">
      <c r="A695" s="1" t="s">
        <v>525</v>
      </c>
      <c r="B695" s="1" t="s">
        <v>526</v>
      </c>
      <c r="C695">
        <v>122</v>
      </c>
      <c r="D695" s="1" t="s">
        <v>525</v>
      </c>
      <c r="E695" s="1" t="s">
        <v>526</v>
      </c>
      <c r="F695" t="b">
        <v>1</v>
      </c>
      <c r="G695" s="1" t="s">
        <v>398</v>
      </c>
      <c r="H695">
        <v>1.3933333333333333</v>
      </c>
      <c r="I695" s="1" t="s">
        <v>3439</v>
      </c>
      <c r="J695" s="1" t="s">
        <v>1730</v>
      </c>
      <c r="K695" s="1" t="s">
        <v>2827</v>
      </c>
      <c r="L695" s="1" t="s">
        <v>2828</v>
      </c>
      <c r="M695" s="1" t="s">
        <v>2056</v>
      </c>
      <c r="N695" s="1"/>
      <c r="O695" s="1" t="s">
        <v>2051</v>
      </c>
      <c r="P695">
        <v>8</v>
      </c>
      <c r="Q695">
        <v>6</v>
      </c>
      <c r="R695" t="b">
        <v>0</v>
      </c>
      <c r="T695" s="1" t="s">
        <v>411</v>
      </c>
      <c r="U695" s="1" t="s">
        <v>395</v>
      </c>
      <c r="V695" t="b">
        <v>1</v>
      </c>
      <c r="W695">
        <v>3.37410378</v>
      </c>
      <c r="X695">
        <v>1</v>
      </c>
      <c r="Y695">
        <v>2.1349458700000001</v>
      </c>
      <c r="Z695">
        <v>0.13833333333333334</v>
      </c>
      <c r="AA695">
        <v>0</v>
      </c>
      <c r="AB695">
        <v>0</v>
      </c>
      <c r="AC695">
        <v>0</v>
      </c>
      <c r="AD695">
        <v>0</v>
      </c>
      <c r="AE695">
        <v>0</v>
      </c>
      <c r="AF695">
        <v>0</v>
      </c>
      <c r="AG695">
        <v>0</v>
      </c>
      <c r="AH695">
        <v>0</v>
      </c>
      <c r="AI695">
        <v>0</v>
      </c>
      <c r="AJ695">
        <v>0</v>
      </c>
      <c r="AK695">
        <v>2.1349458700000001</v>
      </c>
      <c r="AL695">
        <v>0.16500000000000001</v>
      </c>
      <c r="AM695">
        <v>0</v>
      </c>
      <c r="AO695">
        <v>0</v>
      </c>
      <c r="AP695">
        <v>0</v>
      </c>
      <c r="AQ695">
        <v>0.30333333333333334</v>
      </c>
      <c r="AR695">
        <v>0</v>
      </c>
      <c r="AS695">
        <v>0</v>
      </c>
      <c r="AT695">
        <v>0.30333333333333334</v>
      </c>
      <c r="AU695">
        <v>0</v>
      </c>
      <c r="AV695">
        <v>0</v>
      </c>
      <c r="AX695" s="1" t="s">
        <v>1563</v>
      </c>
      <c r="AY695">
        <v>193.6</v>
      </c>
      <c r="AZ695">
        <v>17.829999900000001</v>
      </c>
      <c r="BA695">
        <v>0.65</v>
      </c>
      <c r="BB695">
        <v>0.44833333333333331</v>
      </c>
      <c r="BC695">
        <v>1.6666666666666668E-3</v>
      </c>
      <c r="BI695">
        <v>0.18166666666666667</v>
      </c>
      <c r="BJ695">
        <v>0</v>
      </c>
      <c r="BK695">
        <v>0.83166666666666667</v>
      </c>
      <c r="BM695">
        <v>9.5000000000000001E-2</v>
      </c>
      <c r="BN695" s="1" t="s">
        <v>2621</v>
      </c>
      <c r="BO695" s="1" t="s">
        <v>3444</v>
      </c>
      <c r="BP695" s="1" t="s">
        <v>525</v>
      </c>
      <c r="BQ695" s="1" t="s">
        <v>526</v>
      </c>
      <c r="BR695" s="1" t="s">
        <v>525</v>
      </c>
      <c r="BS695" s="1" t="s">
        <v>526</v>
      </c>
      <c r="BT695">
        <v>449</v>
      </c>
      <c r="BU695" s="1" t="s">
        <v>1417</v>
      </c>
      <c r="BV695" s="1" t="s">
        <v>398</v>
      </c>
      <c r="BW695" s="1" t="s">
        <v>408</v>
      </c>
      <c r="BX695" s="1" t="s">
        <v>2827</v>
      </c>
      <c r="BY695" s="1" t="s">
        <v>2828</v>
      </c>
      <c r="BZ695" s="1" t="s">
        <v>2056</v>
      </c>
      <c r="CA695" s="1" t="s">
        <v>2051</v>
      </c>
      <c r="CB695" s="1"/>
      <c r="CC695" s="1"/>
      <c r="CD695">
        <v>0</v>
      </c>
      <c r="CF695" s="1" t="s">
        <v>395</v>
      </c>
      <c r="CG695">
        <v>0</v>
      </c>
      <c r="CH695" s="1" t="s">
        <v>2621</v>
      </c>
      <c r="CI695" s="1" t="s">
        <v>640</v>
      </c>
      <c r="CJ695" t="b">
        <v>0</v>
      </c>
      <c r="CK695" t="b">
        <v>0</v>
      </c>
      <c r="CL695" t="b">
        <v>0</v>
      </c>
      <c r="CM695" t="b">
        <v>0</v>
      </c>
      <c r="CN695">
        <v>0</v>
      </c>
      <c r="CO695" t="b">
        <v>1</v>
      </c>
      <c r="CP695">
        <v>7.2134822599999995E-2</v>
      </c>
      <c r="CT695">
        <v>0.01</v>
      </c>
      <c r="CU695">
        <v>0</v>
      </c>
      <c r="CV695">
        <v>0</v>
      </c>
      <c r="CZ695">
        <v>3.7327676999999997E-2</v>
      </c>
      <c r="DA695">
        <v>0</v>
      </c>
      <c r="DB695">
        <v>0</v>
      </c>
      <c r="DC695">
        <v>0</v>
      </c>
      <c r="DD695">
        <v>0</v>
      </c>
      <c r="DE695">
        <v>0</v>
      </c>
      <c r="DF695">
        <v>3.7327676999999997E-2</v>
      </c>
      <c r="DG695">
        <v>0</v>
      </c>
    </row>
    <row r="696" spans="1:111" x14ac:dyDescent="0.3">
      <c r="A696" s="1" t="s">
        <v>525</v>
      </c>
      <c r="B696" s="1" t="s">
        <v>526</v>
      </c>
      <c r="C696">
        <v>122</v>
      </c>
      <c r="D696" s="1" t="s">
        <v>525</v>
      </c>
      <c r="E696" s="1" t="s">
        <v>526</v>
      </c>
      <c r="F696" t="b">
        <v>1</v>
      </c>
      <c r="G696" s="1" t="s">
        <v>398</v>
      </c>
      <c r="H696">
        <v>1.3933333333333333</v>
      </c>
      <c r="I696" s="1" t="s">
        <v>3439</v>
      </c>
      <c r="J696" s="1" t="s">
        <v>1730</v>
      </c>
      <c r="K696" s="1" t="s">
        <v>2827</v>
      </c>
      <c r="L696" s="1" t="s">
        <v>2828</v>
      </c>
      <c r="M696" s="1" t="s">
        <v>2056</v>
      </c>
      <c r="N696" s="1"/>
      <c r="O696" s="1" t="s">
        <v>2051</v>
      </c>
      <c r="P696">
        <v>8</v>
      </c>
      <c r="Q696">
        <v>6</v>
      </c>
      <c r="R696" t="b">
        <v>0</v>
      </c>
      <c r="T696" s="1" t="s">
        <v>411</v>
      </c>
      <c r="U696" s="1" t="s">
        <v>395</v>
      </c>
      <c r="V696" t="b">
        <v>1</v>
      </c>
      <c r="W696">
        <v>3.37410378</v>
      </c>
      <c r="X696">
        <v>1</v>
      </c>
      <c r="Y696">
        <v>2.1349458700000001</v>
      </c>
      <c r="Z696">
        <v>0.13833333333333334</v>
      </c>
      <c r="AA696">
        <v>0</v>
      </c>
      <c r="AB696">
        <v>0</v>
      </c>
      <c r="AC696">
        <v>0</v>
      </c>
      <c r="AD696">
        <v>0</v>
      </c>
      <c r="AE696">
        <v>0</v>
      </c>
      <c r="AF696">
        <v>0</v>
      </c>
      <c r="AG696">
        <v>0</v>
      </c>
      <c r="AH696">
        <v>0</v>
      </c>
      <c r="AI696">
        <v>0</v>
      </c>
      <c r="AJ696">
        <v>0</v>
      </c>
      <c r="AK696">
        <v>2.1349458700000001</v>
      </c>
      <c r="AL696">
        <v>0.16500000000000001</v>
      </c>
      <c r="AM696">
        <v>0</v>
      </c>
      <c r="AO696">
        <v>0</v>
      </c>
      <c r="AP696">
        <v>0</v>
      </c>
      <c r="AQ696">
        <v>0.30333333333333334</v>
      </c>
      <c r="AR696">
        <v>0</v>
      </c>
      <c r="AS696">
        <v>0</v>
      </c>
      <c r="AT696">
        <v>0.30333333333333334</v>
      </c>
      <c r="AU696">
        <v>0</v>
      </c>
      <c r="AV696">
        <v>0</v>
      </c>
      <c r="AX696" s="1" t="s">
        <v>1563</v>
      </c>
      <c r="AY696">
        <v>193.6</v>
      </c>
      <c r="AZ696">
        <v>17.829999900000001</v>
      </c>
      <c r="BA696">
        <v>0.65</v>
      </c>
      <c r="BB696">
        <v>0.44833333333333331</v>
      </c>
      <c r="BC696">
        <v>1.6666666666666668E-3</v>
      </c>
      <c r="BI696">
        <v>0.18166666666666667</v>
      </c>
      <c r="BJ696">
        <v>0</v>
      </c>
      <c r="BK696">
        <v>0.83166666666666667</v>
      </c>
      <c r="BM696">
        <v>9.5000000000000001E-2</v>
      </c>
      <c r="BN696" s="1" t="s">
        <v>2621</v>
      </c>
      <c r="BO696" s="1" t="s">
        <v>3445</v>
      </c>
      <c r="BP696" s="1" t="s">
        <v>525</v>
      </c>
      <c r="BQ696" s="1" t="s">
        <v>526</v>
      </c>
      <c r="BR696" s="1" t="s">
        <v>525</v>
      </c>
      <c r="BS696" s="1" t="s">
        <v>526</v>
      </c>
      <c r="BT696">
        <v>450</v>
      </c>
      <c r="BU696" s="1" t="s">
        <v>1130</v>
      </c>
      <c r="BV696" s="1" t="s">
        <v>398</v>
      </c>
      <c r="BW696" s="1" t="s">
        <v>406</v>
      </c>
      <c r="BX696" s="1" t="s">
        <v>2827</v>
      </c>
      <c r="BY696" s="1" t="s">
        <v>2828</v>
      </c>
      <c r="BZ696" s="1" t="s">
        <v>2056</v>
      </c>
      <c r="CA696" s="1" t="s">
        <v>2051</v>
      </c>
      <c r="CB696" s="1"/>
      <c r="CC696" s="1"/>
      <c r="CD696">
        <v>0</v>
      </c>
      <c r="CF696" s="1" t="s">
        <v>395</v>
      </c>
      <c r="CG696">
        <v>1</v>
      </c>
      <c r="CH696" s="1" t="s">
        <v>2621</v>
      </c>
      <c r="CI696" s="1" t="s">
        <v>640</v>
      </c>
      <c r="CJ696" t="b">
        <v>0</v>
      </c>
      <c r="CK696" t="b">
        <v>0</v>
      </c>
      <c r="CL696" t="b">
        <v>0</v>
      </c>
      <c r="CM696" t="b">
        <v>0</v>
      </c>
      <c r="CN696">
        <v>0</v>
      </c>
      <c r="CO696" t="b">
        <v>1</v>
      </c>
      <c r="CP696">
        <v>0.47916203699999999</v>
      </c>
      <c r="CT696">
        <v>6.6666666666666666E-2</v>
      </c>
      <c r="CU696">
        <v>0</v>
      </c>
      <c r="CV696">
        <v>0</v>
      </c>
      <c r="CZ696">
        <v>0.344742626</v>
      </c>
      <c r="DA696">
        <v>0</v>
      </c>
      <c r="DB696">
        <v>0</v>
      </c>
      <c r="DC696">
        <v>0</v>
      </c>
      <c r="DD696">
        <v>0</v>
      </c>
      <c r="DE696">
        <v>0</v>
      </c>
      <c r="DF696">
        <v>0.344742626</v>
      </c>
      <c r="DG696">
        <v>0</v>
      </c>
    </row>
    <row r="697" spans="1:111" x14ac:dyDescent="0.3">
      <c r="A697" s="1" t="s">
        <v>525</v>
      </c>
      <c r="B697" s="1" t="s">
        <v>526</v>
      </c>
      <c r="C697">
        <v>122</v>
      </c>
      <c r="D697" s="1" t="s">
        <v>525</v>
      </c>
      <c r="E697" s="1" t="s">
        <v>526</v>
      </c>
      <c r="F697" t="b">
        <v>1</v>
      </c>
      <c r="G697" s="1" t="s">
        <v>398</v>
      </c>
      <c r="H697">
        <v>1.3933333333333333</v>
      </c>
      <c r="I697" s="1" t="s">
        <v>3439</v>
      </c>
      <c r="J697" s="1" t="s">
        <v>1730</v>
      </c>
      <c r="K697" s="1" t="s">
        <v>2827</v>
      </c>
      <c r="L697" s="1" t="s">
        <v>2828</v>
      </c>
      <c r="M697" s="1" t="s">
        <v>2056</v>
      </c>
      <c r="N697" s="1"/>
      <c r="O697" s="1" t="s">
        <v>2051</v>
      </c>
      <c r="P697">
        <v>8</v>
      </c>
      <c r="Q697">
        <v>6</v>
      </c>
      <c r="R697" t="b">
        <v>0</v>
      </c>
      <c r="T697" s="1" t="s">
        <v>411</v>
      </c>
      <c r="U697" s="1" t="s">
        <v>395</v>
      </c>
      <c r="V697" t="b">
        <v>1</v>
      </c>
      <c r="W697">
        <v>3.37410378</v>
      </c>
      <c r="X697">
        <v>1</v>
      </c>
      <c r="Y697">
        <v>2.1349458700000001</v>
      </c>
      <c r="Z697">
        <v>0.13833333333333334</v>
      </c>
      <c r="AA697">
        <v>0</v>
      </c>
      <c r="AB697">
        <v>0</v>
      </c>
      <c r="AC697">
        <v>0</v>
      </c>
      <c r="AD697">
        <v>0</v>
      </c>
      <c r="AE697">
        <v>0</v>
      </c>
      <c r="AF697">
        <v>0</v>
      </c>
      <c r="AG697">
        <v>0</v>
      </c>
      <c r="AH697">
        <v>0</v>
      </c>
      <c r="AI697">
        <v>0</v>
      </c>
      <c r="AJ697">
        <v>0</v>
      </c>
      <c r="AK697">
        <v>2.1349458700000001</v>
      </c>
      <c r="AL697">
        <v>0.16500000000000001</v>
      </c>
      <c r="AM697">
        <v>0</v>
      </c>
      <c r="AO697">
        <v>0</v>
      </c>
      <c r="AP697">
        <v>0</v>
      </c>
      <c r="AQ697">
        <v>0.30333333333333334</v>
      </c>
      <c r="AR697">
        <v>0</v>
      </c>
      <c r="AS697">
        <v>0</v>
      </c>
      <c r="AT697">
        <v>0.30333333333333334</v>
      </c>
      <c r="AU697">
        <v>0</v>
      </c>
      <c r="AV697">
        <v>0</v>
      </c>
      <c r="AX697" s="1" t="s">
        <v>1563</v>
      </c>
      <c r="AY697">
        <v>193.6</v>
      </c>
      <c r="AZ697">
        <v>17.829999900000001</v>
      </c>
      <c r="BA697">
        <v>0.65</v>
      </c>
      <c r="BB697">
        <v>0.44833333333333331</v>
      </c>
      <c r="BC697">
        <v>1.6666666666666668E-3</v>
      </c>
      <c r="BI697">
        <v>0.18166666666666667</v>
      </c>
      <c r="BJ697">
        <v>0</v>
      </c>
      <c r="BK697">
        <v>0.83166666666666667</v>
      </c>
      <c r="BM697">
        <v>9.5000000000000001E-2</v>
      </c>
      <c r="BN697" s="1" t="s">
        <v>2621</v>
      </c>
      <c r="BO697" s="1" t="s">
        <v>3446</v>
      </c>
      <c r="BP697" s="1" t="s">
        <v>525</v>
      </c>
      <c r="BQ697" s="1" t="s">
        <v>526</v>
      </c>
      <c r="BR697" s="1" t="s">
        <v>525</v>
      </c>
      <c r="BS697" s="1" t="s">
        <v>526</v>
      </c>
      <c r="BT697">
        <v>451</v>
      </c>
      <c r="BU697" s="1" t="s">
        <v>1129</v>
      </c>
      <c r="BV697" s="1" t="s">
        <v>398</v>
      </c>
      <c r="BW697" s="1" t="s">
        <v>404</v>
      </c>
      <c r="BX697" s="1" t="s">
        <v>2827</v>
      </c>
      <c r="BY697" s="1" t="s">
        <v>2828</v>
      </c>
      <c r="BZ697" s="1" t="s">
        <v>2056</v>
      </c>
      <c r="CA697" s="1" t="s">
        <v>2051</v>
      </c>
      <c r="CB697" s="1"/>
      <c r="CC697" s="1"/>
      <c r="CD697">
        <v>0</v>
      </c>
      <c r="CF697" s="1" t="s">
        <v>395</v>
      </c>
      <c r="CG697">
        <v>1</v>
      </c>
      <c r="CH697" s="1" t="s">
        <v>2621</v>
      </c>
      <c r="CI697" s="1" t="s">
        <v>640</v>
      </c>
      <c r="CJ697" t="b">
        <v>0</v>
      </c>
      <c r="CK697" t="b">
        <v>0</v>
      </c>
      <c r="CL697" t="b">
        <v>0</v>
      </c>
      <c r="CM697" t="b">
        <v>0</v>
      </c>
      <c r="CN697">
        <v>0</v>
      </c>
      <c r="CO697" t="b">
        <v>1</v>
      </c>
      <c r="CP697">
        <v>0.59321582299999998</v>
      </c>
      <c r="CT697">
        <v>8.1666666666666665E-2</v>
      </c>
      <c r="CU697">
        <v>0</v>
      </c>
      <c r="CV697">
        <v>0</v>
      </c>
      <c r="CZ697">
        <v>0.65359324200000002</v>
      </c>
      <c r="DA697">
        <v>0</v>
      </c>
      <c r="DB697">
        <v>0</v>
      </c>
      <c r="DC697">
        <v>0</v>
      </c>
      <c r="DD697">
        <v>0</v>
      </c>
      <c r="DE697">
        <v>0</v>
      </c>
      <c r="DF697">
        <v>0.65359324200000002</v>
      </c>
      <c r="DG697">
        <v>0</v>
      </c>
    </row>
    <row r="698" spans="1:111" x14ac:dyDescent="0.3">
      <c r="A698" s="1" t="s">
        <v>525</v>
      </c>
      <c r="B698" s="1" t="s">
        <v>526</v>
      </c>
      <c r="C698">
        <v>122</v>
      </c>
      <c r="D698" s="1" t="s">
        <v>525</v>
      </c>
      <c r="E698" s="1" t="s">
        <v>526</v>
      </c>
      <c r="F698" t="b">
        <v>1</v>
      </c>
      <c r="G698" s="1" t="s">
        <v>398</v>
      </c>
      <c r="H698">
        <v>1.3933333333333333</v>
      </c>
      <c r="I698" s="1" t="s">
        <v>3439</v>
      </c>
      <c r="J698" s="1" t="s">
        <v>1730</v>
      </c>
      <c r="K698" s="1" t="s">
        <v>2827</v>
      </c>
      <c r="L698" s="1" t="s">
        <v>2828</v>
      </c>
      <c r="M698" s="1" t="s">
        <v>2056</v>
      </c>
      <c r="N698" s="1"/>
      <c r="O698" s="1" t="s">
        <v>2051</v>
      </c>
      <c r="P698">
        <v>8</v>
      </c>
      <c r="Q698">
        <v>6</v>
      </c>
      <c r="R698" t="b">
        <v>0</v>
      </c>
      <c r="T698" s="1" t="s">
        <v>411</v>
      </c>
      <c r="U698" s="1" t="s">
        <v>395</v>
      </c>
      <c r="V698" t="b">
        <v>1</v>
      </c>
      <c r="W698">
        <v>3.37410378</v>
      </c>
      <c r="X698">
        <v>1</v>
      </c>
      <c r="Y698">
        <v>2.1349458700000001</v>
      </c>
      <c r="Z698">
        <v>0.13833333333333334</v>
      </c>
      <c r="AA698">
        <v>0</v>
      </c>
      <c r="AB698">
        <v>0</v>
      </c>
      <c r="AC698">
        <v>0</v>
      </c>
      <c r="AD698">
        <v>0</v>
      </c>
      <c r="AE698">
        <v>0</v>
      </c>
      <c r="AF698">
        <v>0</v>
      </c>
      <c r="AG698">
        <v>0</v>
      </c>
      <c r="AH698">
        <v>0</v>
      </c>
      <c r="AI698">
        <v>0</v>
      </c>
      <c r="AJ698">
        <v>0</v>
      </c>
      <c r="AK698">
        <v>2.1349458700000001</v>
      </c>
      <c r="AL698">
        <v>0.16500000000000001</v>
      </c>
      <c r="AM698">
        <v>0</v>
      </c>
      <c r="AO698">
        <v>0</v>
      </c>
      <c r="AP698">
        <v>0</v>
      </c>
      <c r="AQ698">
        <v>0.30333333333333334</v>
      </c>
      <c r="AR698">
        <v>0</v>
      </c>
      <c r="AS698">
        <v>0</v>
      </c>
      <c r="AT698">
        <v>0.30333333333333334</v>
      </c>
      <c r="AU698">
        <v>0</v>
      </c>
      <c r="AV698">
        <v>0</v>
      </c>
      <c r="AX698" s="1" t="s">
        <v>1563</v>
      </c>
      <c r="AY698">
        <v>193.6</v>
      </c>
      <c r="AZ698">
        <v>17.829999900000001</v>
      </c>
      <c r="BA698">
        <v>0.65</v>
      </c>
      <c r="BB698">
        <v>0.44833333333333331</v>
      </c>
      <c r="BC698">
        <v>1.6666666666666668E-3</v>
      </c>
      <c r="BI698">
        <v>0.18166666666666667</v>
      </c>
      <c r="BJ698">
        <v>0</v>
      </c>
      <c r="BK698">
        <v>0.83166666666666667</v>
      </c>
      <c r="BM698">
        <v>9.5000000000000001E-2</v>
      </c>
      <c r="BN698" s="1" t="s">
        <v>2621</v>
      </c>
      <c r="BO698" s="1" t="s">
        <v>3447</v>
      </c>
      <c r="BP698" s="1" t="s">
        <v>525</v>
      </c>
      <c r="BQ698" s="1" t="s">
        <v>526</v>
      </c>
      <c r="BR698" s="1" t="s">
        <v>525</v>
      </c>
      <c r="BS698" s="1" t="s">
        <v>526</v>
      </c>
      <c r="BT698">
        <v>452</v>
      </c>
      <c r="BU698" s="1" t="s">
        <v>1426</v>
      </c>
      <c r="BV698" s="1" t="s">
        <v>398</v>
      </c>
      <c r="BW698" s="1" t="s">
        <v>402</v>
      </c>
      <c r="BX698" s="1" t="s">
        <v>2827</v>
      </c>
      <c r="BY698" s="1" t="s">
        <v>2828</v>
      </c>
      <c r="BZ698" s="1" t="s">
        <v>2056</v>
      </c>
      <c r="CA698" s="1" t="s">
        <v>2051</v>
      </c>
      <c r="CB698" s="1"/>
      <c r="CC698" s="1"/>
      <c r="CD698">
        <v>0</v>
      </c>
      <c r="CF698" s="1" t="s">
        <v>395</v>
      </c>
      <c r="CG698">
        <v>1</v>
      </c>
      <c r="CH698" s="1" t="s">
        <v>2621</v>
      </c>
      <c r="CI698" s="1" t="s">
        <v>640</v>
      </c>
      <c r="CJ698" t="b">
        <v>0</v>
      </c>
      <c r="CK698" t="b">
        <v>0</v>
      </c>
      <c r="CL698" t="b">
        <v>0</v>
      </c>
      <c r="CM698" t="b">
        <v>0</v>
      </c>
      <c r="CN698">
        <v>0</v>
      </c>
      <c r="CO698" t="b">
        <v>1</v>
      </c>
      <c r="CP698">
        <v>0.476986945</v>
      </c>
      <c r="CT698">
        <v>6.6666666666666666E-2</v>
      </c>
      <c r="CU698">
        <v>0</v>
      </c>
      <c r="CV698">
        <v>0</v>
      </c>
      <c r="CZ698">
        <v>0.265600801</v>
      </c>
      <c r="DA698">
        <v>0</v>
      </c>
      <c r="DB698">
        <v>0</v>
      </c>
      <c r="DC698">
        <v>0</v>
      </c>
      <c r="DD698">
        <v>0</v>
      </c>
      <c r="DE698">
        <v>0</v>
      </c>
      <c r="DF698">
        <v>0.265600801</v>
      </c>
      <c r="DG698">
        <v>0</v>
      </c>
    </row>
    <row r="699" spans="1:111" x14ac:dyDescent="0.3">
      <c r="A699" s="1" t="s">
        <v>525</v>
      </c>
      <c r="B699" s="1" t="s">
        <v>526</v>
      </c>
      <c r="C699">
        <v>273</v>
      </c>
      <c r="D699" s="1" t="s">
        <v>525</v>
      </c>
      <c r="E699" s="1" t="s">
        <v>526</v>
      </c>
      <c r="F699" t="b">
        <v>1</v>
      </c>
      <c r="G699" s="1" t="s">
        <v>398</v>
      </c>
      <c r="H699">
        <v>0.435</v>
      </c>
      <c r="I699" s="1" t="s">
        <v>3448</v>
      </c>
      <c r="J699" s="1" t="s">
        <v>771</v>
      </c>
      <c r="K699" s="1" t="s">
        <v>2856</v>
      </c>
      <c r="L699" s="1" t="s">
        <v>2857</v>
      </c>
      <c r="M699" s="1" t="s">
        <v>2056</v>
      </c>
      <c r="N699" s="1"/>
      <c r="O699" s="1" t="s">
        <v>2051</v>
      </c>
      <c r="P699">
        <v>3</v>
      </c>
      <c r="Q699">
        <v>2</v>
      </c>
      <c r="R699" t="b">
        <v>0</v>
      </c>
      <c r="T699" s="1" t="s">
        <v>411</v>
      </c>
      <c r="U699" s="1" t="s">
        <v>411</v>
      </c>
      <c r="V699" t="b">
        <v>1</v>
      </c>
      <c r="W699">
        <v>3.5377359400000001</v>
      </c>
      <c r="X699">
        <v>1</v>
      </c>
      <c r="Y699">
        <v>0.39947795899999999</v>
      </c>
      <c r="Z699">
        <v>2.5000000000000001E-2</v>
      </c>
      <c r="AA699">
        <v>0</v>
      </c>
      <c r="AB699">
        <v>0</v>
      </c>
      <c r="AC699">
        <v>0</v>
      </c>
      <c r="AD699">
        <v>0</v>
      </c>
      <c r="AE699">
        <v>0</v>
      </c>
      <c r="AF699">
        <v>0</v>
      </c>
      <c r="AG699">
        <v>0</v>
      </c>
      <c r="AH699">
        <v>0</v>
      </c>
      <c r="AI699">
        <v>0</v>
      </c>
      <c r="AJ699">
        <v>0</v>
      </c>
      <c r="AK699">
        <v>0.39947795899999999</v>
      </c>
      <c r="AL699">
        <v>3.1666666666666669E-2</v>
      </c>
      <c r="AM699">
        <v>0</v>
      </c>
      <c r="AO699">
        <v>0</v>
      </c>
      <c r="AP699">
        <v>0</v>
      </c>
      <c r="AQ699">
        <v>5.6666666666666664E-2</v>
      </c>
      <c r="AR699">
        <v>0</v>
      </c>
      <c r="AS699">
        <v>0</v>
      </c>
      <c r="AT699">
        <v>5.6666666666666664E-2</v>
      </c>
      <c r="AU699">
        <v>0</v>
      </c>
      <c r="AV699">
        <v>0</v>
      </c>
      <c r="AX699" s="1" t="s">
        <v>1563</v>
      </c>
      <c r="AY699">
        <v>49.5</v>
      </c>
      <c r="AZ699">
        <v>22.788000100000001</v>
      </c>
      <c r="BA699">
        <v>0.13</v>
      </c>
      <c r="BB699">
        <v>0.14333333333333334</v>
      </c>
      <c r="BC699">
        <v>0</v>
      </c>
      <c r="BI699">
        <v>0.11833333333333333</v>
      </c>
      <c r="BJ699">
        <v>0</v>
      </c>
      <c r="BK699">
        <v>0.24833333333333332</v>
      </c>
      <c r="BM699">
        <v>3.1666666666666669E-2</v>
      </c>
      <c r="BN699" s="1" t="s">
        <v>2621</v>
      </c>
      <c r="BO699" s="1" t="s">
        <v>3449</v>
      </c>
      <c r="BP699" s="1" t="s">
        <v>525</v>
      </c>
      <c r="BQ699" s="1" t="s">
        <v>526</v>
      </c>
      <c r="BR699" s="1" t="s">
        <v>525</v>
      </c>
      <c r="BS699" s="1" t="s">
        <v>526</v>
      </c>
      <c r="BT699">
        <v>886</v>
      </c>
      <c r="BU699" s="1" t="s">
        <v>1131</v>
      </c>
      <c r="BV699" s="1" t="s">
        <v>398</v>
      </c>
      <c r="BW699" s="1" t="s">
        <v>404</v>
      </c>
      <c r="BX699" s="1" t="s">
        <v>2856</v>
      </c>
      <c r="BY699" s="1" t="s">
        <v>2857</v>
      </c>
      <c r="BZ699" s="1" t="s">
        <v>2056</v>
      </c>
      <c r="CA699" s="1" t="s">
        <v>2051</v>
      </c>
      <c r="CB699" s="1"/>
      <c r="CC699" s="1"/>
      <c r="CD699">
        <v>0</v>
      </c>
      <c r="CF699" s="1" t="s">
        <v>411</v>
      </c>
      <c r="CG699">
        <v>1</v>
      </c>
      <c r="CH699" s="1" t="s">
        <v>2621</v>
      </c>
      <c r="CI699" s="1" t="s">
        <v>640</v>
      </c>
      <c r="CJ699" t="b">
        <v>0</v>
      </c>
      <c r="CK699" t="b">
        <v>0</v>
      </c>
      <c r="CL699" t="b">
        <v>0</v>
      </c>
      <c r="CM699" t="b">
        <v>0</v>
      </c>
      <c r="CN699">
        <v>0</v>
      </c>
      <c r="CO699" t="b">
        <v>1</v>
      </c>
      <c r="CP699">
        <v>0.37681856800000002</v>
      </c>
      <c r="CT699">
        <v>5.1666666666666666E-2</v>
      </c>
      <c r="CU699">
        <v>0</v>
      </c>
      <c r="CV699">
        <v>0</v>
      </c>
      <c r="CZ699">
        <v>0.12176360899999999</v>
      </c>
      <c r="DA699">
        <v>0</v>
      </c>
      <c r="DB699">
        <v>0</v>
      </c>
      <c r="DC699">
        <v>0</v>
      </c>
      <c r="DD699">
        <v>0</v>
      </c>
      <c r="DE699">
        <v>0</v>
      </c>
      <c r="DF699">
        <v>0.12176360899999999</v>
      </c>
      <c r="DG699">
        <v>0</v>
      </c>
    </row>
    <row r="700" spans="1:111" x14ac:dyDescent="0.3">
      <c r="A700" s="1" t="s">
        <v>525</v>
      </c>
      <c r="B700" s="1" t="s">
        <v>526</v>
      </c>
      <c r="C700">
        <v>273</v>
      </c>
      <c r="D700" s="1" t="s">
        <v>525</v>
      </c>
      <c r="E700" s="1" t="s">
        <v>526</v>
      </c>
      <c r="F700" t="b">
        <v>1</v>
      </c>
      <c r="G700" s="1" t="s">
        <v>398</v>
      </c>
      <c r="H700">
        <v>0.435</v>
      </c>
      <c r="I700" s="1" t="s">
        <v>3448</v>
      </c>
      <c r="J700" s="1" t="s">
        <v>771</v>
      </c>
      <c r="K700" s="1" t="s">
        <v>2856</v>
      </c>
      <c r="L700" s="1" t="s">
        <v>2857</v>
      </c>
      <c r="M700" s="1" t="s">
        <v>2056</v>
      </c>
      <c r="N700" s="1"/>
      <c r="O700" s="1" t="s">
        <v>2051</v>
      </c>
      <c r="P700">
        <v>3</v>
      </c>
      <c r="Q700">
        <v>2</v>
      </c>
      <c r="R700" t="b">
        <v>0</v>
      </c>
      <c r="T700" s="1" t="s">
        <v>411</v>
      </c>
      <c r="U700" s="1" t="s">
        <v>411</v>
      </c>
      <c r="V700" t="b">
        <v>1</v>
      </c>
      <c r="W700">
        <v>3.5377359400000001</v>
      </c>
      <c r="X700">
        <v>1</v>
      </c>
      <c r="Y700">
        <v>0.39947795899999999</v>
      </c>
      <c r="Z700">
        <v>2.5000000000000001E-2</v>
      </c>
      <c r="AA700">
        <v>0</v>
      </c>
      <c r="AB700">
        <v>0</v>
      </c>
      <c r="AC700">
        <v>0</v>
      </c>
      <c r="AD700">
        <v>0</v>
      </c>
      <c r="AE700">
        <v>0</v>
      </c>
      <c r="AF700">
        <v>0</v>
      </c>
      <c r="AG700">
        <v>0</v>
      </c>
      <c r="AH700">
        <v>0</v>
      </c>
      <c r="AI700">
        <v>0</v>
      </c>
      <c r="AJ700">
        <v>0</v>
      </c>
      <c r="AK700">
        <v>0.39947795899999999</v>
      </c>
      <c r="AL700">
        <v>3.1666666666666669E-2</v>
      </c>
      <c r="AM700">
        <v>0</v>
      </c>
      <c r="AO700">
        <v>0</v>
      </c>
      <c r="AP700">
        <v>0</v>
      </c>
      <c r="AQ700">
        <v>5.6666666666666664E-2</v>
      </c>
      <c r="AR700">
        <v>0</v>
      </c>
      <c r="AS700">
        <v>0</v>
      </c>
      <c r="AT700">
        <v>5.6666666666666664E-2</v>
      </c>
      <c r="AU700">
        <v>0</v>
      </c>
      <c r="AV700">
        <v>0</v>
      </c>
      <c r="AX700" s="1" t="s">
        <v>1563</v>
      </c>
      <c r="AY700">
        <v>49.5</v>
      </c>
      <c r="AZ700">
        <v>22.788000100000001</v>
      </c>
      <c r="BA700">
        <v>0.13</v>
      </c>
      <c r="BB700">
        <v>0.14333333333333334</v>
      </c>
      <c r="BC700">
        <v>0</v>
      </c>
      <c r="BI700">
        <v>0.11833333333333333</v>
      </c>
      <c r="BJ700">
        <v>0</v>
      </c>
      <c r="BK700">
        <v>0.24833333333333332</v>
      </c>
      <c r="BM700">
        <v>3.1666666666666669E-2</v>
      </c>
      <c r="BN700" s="1" t="s">
        <v>2621</v>
      </c>
      <c r="BO700" s="1" t="s">
        <v>3450</v>
      </c>
      <c r="BP700" s="1" t="s">
        <v>525</v>
      </c>
      <c r="BQ700" s="1" t="s">
        <v>526</v>
      </c>
      <c r="BR700" s="1" t="s">
        <v>525</v>
      </c>
      <c r="BS700" s="1" t="s">
        <v>526</v>
      </c>
      <c r="BT700">
        <v>887</v>
      </c>
      <c r="BU700" s="1" t="s">
        <v>1118</v>
      </c>
      <c r="BV700" s="1" t="s">
        <v>398</v>
      </c>
      <c r="BW700" s="1" t="s">
        <v>402</v>
      </c>
      <c r="BX700" s="1" t="s">
        <v>2856</v>
      </c>
      <c r="BY700" s="1" t="s">
        <v>2857</v>
      </c>
      <c r="BZ700" s="1" t="s">
        <v>2056</v>
      </c>
      <c r="CA700" s="1" t="s">
        <v>2051</v>
      </c>
      <c r="CB700" s="1"/>
      <c r="CC700" s="1"/>
      <c r="CD700">
        <v>0</v>
      </c>
      <c r="CF700" s="1" t="s">
        <v>411</v>
      </c>
      <c r="CG700">
        <v>1</v>
      </c>
      <c r="CH700" s="1" t="s">
        <v>2621</v>
      </c>
      <c r="CI700" s="1" t="s">
        <v>640</v>
      </c>
      <c r="CJ700" t="b">
        <v>0</v>
      </c>
      <c r="CK700" t="b">
        <v>0</v>
      </c>
      <c r="CL700" t="b">
        <v>0</v>
      </c>
      <c r="CM700" t="b">
        <v>0</v>
      </c>
      <c r="CN700">
        <v>0</v>
      </c>
      <c r="CO700" t="b">
        <v>1</v>
      </c>
      <c r="CP700">
        <v>0.43357741799999999</v>
      </c>
      <c r="CT700">
        <v>0.06</v>
      </c>
      <c r="CU700">
        <v>0</v>
      </c>
      <c r="CV700">
        <v>0</v>
      </c>
      <c r="CZ700">
        <v>0.14966964699999999</v>
      </c>
      <c r="DA700">
        <v>0</v>
      </c>
      <c r="DB700">
        <v>0</v>
      </c>
      <c r="DC700">
        <v>0</v>
      </c>
      <c r="DD700">
        <v>0</v>
      </c>
      <c r="DE700">
        <v>0</v>
      </c>
      <c r="DF700">
        <v>0.14966964699999999</v>
      </c>
      <c r="DG700">
        <v>0</v>
      </c>
    </row>
    <row r="701" spans="1:111" x14ac:dyDescent="0.3">
      <c r="A701" s="1" t="s">
        <v>525</v>
      </c>
      <c r="B701" s="1" t="s">
        <v>526</v>
      </c>
      <c r="C701">
        <v>273</v>
      </c>
      <c r="D701" s="1" t="s">
        <v>525</v>
      </c>
      <c r="E701" s="1" t="s">
        <v>526</v>
      </c>
      <c r="F701" t="b">
        <v>1</v>
      </c>
      <c r="G701" s="1" t="s">
        <v>398</v>
      </c>
      <c r="H701">
        <v>0.435</v>
      </c>
      <c r="I701" s="1" t="s">
        <v>3448</v>
      </c>
      <c r="J701" s="1" t="s">
        <v>771</v>
      </c>
      <c r="K701" s="1" t="s">
        <v>2856</v>
      </c>
      <c r="L701" s="1" t="s">
        <v>2857</v>
      </c>
      <c r="M701" s="1" t="s">
        <v>2056</v>
      </c>
      <c r="N701" s="1"/>
      <c r="O701" s="1" t="s">
        <v>2051</v>
      </c>
      <c r="P701">
        <v>3</v>
      </c>
      <c r="Q701">
        <v>2</v>
      </c>
      <c r="R701" t="b">
        <v>0</v>
      </c>
      <c r="T701" s="1" t="s">
        <v>411</v>
      </c>
      <c r="U701" s="1" t="s">
        <v>411</v>
      </c>
      <c r="V701" t="b">
        <v>1</v>
      </c>
      <c r="W701">
        <v>3.5377359400000001</v>
      </c>
      <c r="X701">
        <v>1</v>
      </c>
      <c r="Y701">
        <v>0.39947795899999999</v>
      </c>
      <c r="Z701">
        <v>2.5000000000000001E-2</v>
      </c>
      <c r="AA701">
        <v>0</v>
      </c>
      <c r="AB701">
        <v>0</v>
      </c>
      <c r="AC701">
        <v>0</v>
      </c>
      <c r="AD701">
        <v>0</v>
      </c>
      <c r="AE701">
        <v>0</v>
      </c>
      <c r="AF701">
        <v>0</v>
      </c>
      <c r="AG701">
        <v>0</v>
      </c>
      <c r="AH701">
        <v>0</v>
      </c>
      <c r="AI701">
        <v>0</v>
      </c>
      <c r="AJ701">
        <v>0</v>
      </c>
      <c r="AK701">
        <v>0.39947795899999999</v>
      </c>
      <c r="AL701">
        <v>3.1666666666666669E-2</v>
      </c>
      <c r="AM701">
        <v>0</v>
      </c>
      <c r="AO701">
        <v>0</v>
      </c>
      <c r="AP701">
        <v>0</v>
      </c>
      <c r="AQ701">
        <v>5.6666666666666664E-2</v>
      </c>
      <c r="AR701">
        <v>0</v>
      </c>
      <c r="AS701">
        <v>0</v>
      </c>
      <c r="AT701">
        <v>5.6666666666666664E-2</v>
      </c>
      <c r="AU701">
        <v>0</v>
      </c>
      <c r="AV701">
        <v>0</v>
      </c>
      <c r="AX701" s="1" t="s">
        <v>1563</v>
      </c>
      <c r="AY701">
        <v>49.5</v>
      </c>
      <c r="AZ701">
        <v>22.788000100000001</v>
      </c>
      <c r="BA701">
        <v>0.13</v>
      </c>
      <c r="BB701">
        <v>0.14333333333333334</v>
      </c>
      <c r="BC701">
        <v>0</v>
      </c>
      <c r="BI701">
        <v>0.11833333333333333</v>
      </c>
      <c r="BJ701">
        <v>0</v>
      </c>
      <c r="BK701">
        <v>0.24833333333333332</v>
      </c>
      <c r="BM701">
        <v>3.1666666666666669E-2</v>
      </c>
      <c r="BN701" s="1" t="s">
        <v>2621</v>
      </c>
      <c r="BO701" s="1" t="s">
        <v>3451</v>
      </c>
      <c r="BP701" s="1" t="s">
        <v>525</v>
      </c>
      <c r="BQ701" s="1" t="s">
        <v>526</v>
      </c>
      <c r="BR701" s="1" t="s">
        <v>525</v>
      </c>
      <c r="BS701" s="1" t="s">
        <v>526</v>
      </c>
      <c r="BT701">
        <v>888</v>
      </c>
      <c r="BU701" s="1" t="s">
        <v>1404</v>
      </c>
      <c r="BV701" s="1" t="s">
        <v>398</v>
      </c>
      <c r="BW701" s="1" t="s">
        <v>400</v>
      </c>
      <c r="BX701" s="1" t="s">
        <v>2856</v>
      </c>
      <c r="BY701" s="1" t="s">
        <v>2857</v>
      </c>
      <c r="BZ701" s="1" t="s">
        <v>2056</v>
      </c>
      <c r="CA701" s="1" t="s">
        <v>2051</v>
      </c>
      <c r="CB701" s="1"/>
      <c r="CC701" s="1"/>
      <c r="CD701">
        <v>0</v>
      </c>
      <c r="CF701" s="1" t="s">
        <v>411</v>
      </c>
      <c r="CG701">
        <v>0</v>
      </c>
      <c r="CH701" s="1" t="s">
        <v>2621</v>
      </c>
      <c r="CI701" s="1" t="s">
        <v>640</v>
      </c>
      <c r="CJ701" t="b">
        <v>0</v>
      </c>
      <c r="CK701" t="b">
        <v>0</v>
      </c>
      <c r="CL701" t="b">
        <v>0</v>
      </c>
      <c r="CM701" t="b">
        <v>0</v>
      </c>
      <c r="CN701">
        <v>0</v>
      </c>
      <c r="CO701" t="b">
        <v>1</v>
      </c>
      <c r="CP701">
        <v>0.229727656</v>
      </c>
      <c r="CT701">
        <v>3.1666666666666669E-2</v>
      </c>
      <c r="CU701">
        <v>0</v>
      </c>
      <c r="CV701">
        <v>0</v>
      </c>
      <c r="CZ701">
        <v>0.12804469499999999</v>
      </c>
      <c r="DA701">
        <v>0</v>
      </c>
      <c r="DB701">
        <v>0</v>
      </c>
      <c r="DC701">
        <v>0</v>
      </c>
      <c r="DD701">
        <v>0</v>
      </c>
      <c r="DE701">
        <v>0</v>
      </c>
      <c r="DF701">
        <v>0.12804469499999999</v>
      </c>
      <c r="DG701">
        <v>0</v>
      </c>
    </row>
    <row r="702" spans="1:111" x14ac:dyDescent="0.3">
      <c r="A702" s="1" t="s">
        <v>525</v>
      </c>
      <c r="B702" s="1" t="s">
        <v>526</v>
      </c>
      <c r="C702">
        <v>289</v>
      </c>
      <c r="D702" s="1" t="s">
        <v>525</v>
      </c>
      <c r="E702" s="1" t="s">
        <v>526</v>
      </c>
      <c r="F702" t="b">
        <v>1</v>
      </c>
      <c r="G702" s="1" t="s">
        <v>398</v>
      </c>
      <c r="H702">
        <v>2.0983333333333332</v>
      </c>
      <c r="I702" s="1" t="s">
        <v>3452</v>
      </c>
      <c r="J702" s="1" t="s">
        <v>3453</v>
      </c>
      <c r="K702" s="1" t="s">
        <v>2890</v>
      </c>
      <c r="L702" s="1" t="s">
        <v>2891</v>
      </c>
      <c r="M702" s="1" t="s">
        <v>2056</v>
      </c>
      <c r="N702" s="1"/>
      <c r="O702" s="1" t="s">
        <v>2051</v>
      </c>
      <c r="P702">
        <v>19</v>
      </c>
      <c r="Q702">
        <v>10</v>
      </c>
      <c r="R702" t="b">
        <v>0</v>
      </c>
      <c r="T702" s="1" t="s">
        <v>411</v>
      </c>
      <c r="U702" s="1" t="s">
        <v>411</v>
      </c>
      <c r="V702" t="b">
        <v>1</v>
      </c>
      <c r="W702">
        <v>8.6149768800000004</v>
      </c>
      <c r="X702">
        <v>1.4615384615384615</v>
      </c>
      <c r="Y702">
        <v>2.7555184399999999</v>
      </c>
      <c r="Z702">
        <v>0.17833333333333334</v>
      </c>
      <c r="AA702">
        <v>0</v>
      </c>
      <c r="AB702">
        <v>0</v>
      </c>
      <c r="AC702">
        <v>0</v>
      </c>
      <c r="AD702">
        <v>0</v>
      </c>
      <c r="AE702">
        <v>0</v>
      </c>
      <c r="AF702">
        <v>0</v>
      </c>
      <c r="AG702">
        <v>0</v>
      </c>
      <c r="AH702">
        <v>0</v>
      </c>
      <c r="AI702">
        <v>0</v>
      </c>
      <c r="AJ702">
        <v>0</v>
      </c>
      <c r="AK702">
        <v>2.7555184399999999</v>
      </c>
      <c r="AL702">
        <v>0.21333333333333335</v>
      </c>
      <c r="AM702">
        <v>0</v>
      </c>
      <c r="AO702">
        <v>0</v>
      </c>
      <c r="AP702">
        <v>0</v>
      </c>
      <c r="AQ702">
        <v>0.39166666666666666</v>
      </c>
      <c r="AR702">
        <v>0</v>
      </c>
      <c r="AS702">
        <v>0</v>
      </c>
      <c r="AT702">
        <v>0.39166666666666666</v>
      </c>
      <c r="AU702">
        <v>140</v>
      </c>
      <c r="AV702">
        <v>0.19333333333333333</v>
      </c>
      <c r="AW702">
        <v>0</v>
      </c>
      <c r="AX702" s="1" t="s">
        <v>1563</v>
      </c>
      <c r="AY702">
        <v>75.5</v>
      </c>
      <c r="AZ702">
        <v>13.9130001</v>
      </c>
      <c r="BA702">
        <v>0.57166666666666666</v>
      </c>
      <c r="BB702">
        <v>0.82333333333333336</v>
      </c>
      <c r="BC702">
        <v>6.6666666666666666E-2</v>
      </c>
      <c r="BI702">
        <v>0.25333333333333335</v>
      </c>
      <c r="BJ702">
        <v>0</v>
      </c>
      <c r="BK702">
        <v>1.0183333333333333</v>
      </c>
      <c r="BM702">
        <v>0.15833333333333333</v>
      </c>
      <c r="BN702" s="1" t="s">
        <v>2621</v>
      </c>
      <c r="BO702" s="1" t="s">
        <v>3454</v>
      </c>
      <c r="BP702" s="1" t="s">
        <v>525</v>
      </c>
      <c r="BQ702" s="1" t="s">
        <v>526</v>
      </c>
      <c r="BR702" s="1" t="s">
        <v>525</v>
      </c>
      <c r="BS702" s="1" t="s">
        <v>526</v>
      </c>
      <c r="BT702">
        <v>938</v>
      </c>
      <c r="BU702" s="1" t="s">
        <v>1384</v>
      </c>
      <c r="BV702" s="1" t="s">
        <v>398</v>
      </c>
      <c r="BW702" s="1" t="s">
        <v>627</v>
      </c>
      <c r="BX702" s="1" t="s">
        <v>2890</v>
      </c>
      <c r="BY702" s="1" t="s">
        <v>2891</v>
      </c>
      <c r="BZ702" s="1" t="s">
        <v>2056</v>
      </c>
      <c r="CA702" s="1" t="s">
        <v>2051</v>
      </c>
      <c r="CB702" s="1"/>
      <c r="CC702" s="1" t="s">
        <v>3455</v>
      </c>
      <c r="CD702">
        <v>0</v>
      </c>
      <c r="CF702" s="1" t="s">
        <v>411</v>
      </c>
      <c r="CG702">
        <v>1</v>
      </c>
      <c r="CH702" s="1" t="s">
        <v>2621</v>
      </c>
      <c r="CI702" s="1" t="s">
        <v>640</v>
      </c>
      <c r="CJ702" t="b">
        <v>0</v>
      </c>
      <c r="CK702" t="b">
        <v>0</v>
      </c>
      <c r="CL702" t="b">
        <v>0</v>
      </c>
      <c r="CM702" t="b">
        <v>0</v>
      </c>
      <c r="CN702">
        <v>0</v>
      </c>
      <c r="CO702" t="b">
        <v>1</v>
      </c>
      <c r="CP702">
        <v>0.51997453000000005</v>
      </c>
      <c r="CT702">
        <v>7.166666666666667E-2</v>
      </c>
      <c r="CU702">
        <v>0</v>
      </c>
      <c r="CV702">
        <v>0</v>
      </c>
      <c r="CZ702">
        <v>0.364572972</v>
      </c>
      <c r="DA702">
        <v>0</v>
      </c>
      <c r="DB702">
        <v>0</v>
      </c>
      <c r="DC702">
        <v>0</v>
      </c>
      <c r="DD702">
        <v>0</v>
      </c>
      <c r="DE702">
        <v>0</v>
      </c>
      <c r="DF702">
        <v>0.364572972</v>
      </c>
      <c r="DG702">
        <v>0</v>
      </c>
    </row>
    <row r="703" spans="1:111" x14ac:dyDescent="0.3">
      <c r="A703" s="1" t="s">
        <v>525</v>
      </c>
      <c r="B703" s="1" t="s">
        <v>526</v>
      </c>
      <c r="C703">
        <v>289</v>
      </c>
      <c r="D703" s="1" t="s">
        <v>525</v>
      </c>
      <c r="E703" s="1" t="s">
        <v>526</v>
      </c>
      <c r="F703" t="b">
        <v>1</v>
      </c>
      <c r="G703" s="1" t="s">
        <v>398</v>
      </c>
      <c r="H703">
        <v>2.0983333333333332</v>
      </c>
      <c r="I703" s="1" t="s">
        <v>3452</v>
      </c>
      <c r="J703" s="1" t="s">
        <v>3453</v>
      </c>
      <c r="K703" s="1" t="s">
        <v>2890</v>
      </c>
      <c r="L703" s="1" t="s">
        <v>2891</v>
      </c>
      <c r="M703" s="1" t="s">
        <v>2056</v>
      </c>
      <c r="N703" s="1"/>
      <c r="O703" s="1" t="s">
        <v>2051</v>
      </c>
      <c r="P703">
        <v>19</v>
      </c>
      <c r="Q703">
        <v>10</v>
      </c>
      <c r="R703" t="b">
        <v>0</v>
      </c>
      <c r="T703" s="1" t="s">
        <v>411</v>
      </c>
      <c r="U703" s="1" t="s">
        <v>411</v>
      </c>
      <c r="V703" t="b">
        <v>1</v>
      </c>
      <c r="W703">
        <v>8.6149768800000004</v>
      </c>
      <c r="X703">
        <v>1.4615384615384615</v>
      </c>
      <c r="Y703">
        <v>2.7555184399999999</v>
      </c>
      <c r="Z703">
        <v>0.17833333333333334</v>
      </c>
      <c r="AA703">
        <v>0</v>
      </c>
      <c r="AB703">
        <v>0</v>
      </c>
      <c r="AC703">
        <v>0</v>
      </c>
      <c r="AD703">
        <v>0</v>
      </c>
      <c r="AE703">
        <v>0</v>
      </c>
      <c r="AF703">
        <v>0</v>
      </c>
      <c r="AG703">
        <v>0</v>
      </c>
      <c r="AH703">
        <v>0</v>
      </c>
      <c r="AI703">
        <v>0</v>
      </c>
      <c r="AJ703">
        <v>0</v>
      </c>
      <c r="AK703">
        <v>2.7555184399999999</v>
      </c>
      <c r="AL703">
        <v>0.21333333333333335</v>
      </c>
      <c r="AM703">
        <v>0</v>
      </c>
      <c r="AO703">
        <v>0</v>
      </c>
      <c r="AP703">
        <v>0</v>
      </c>
      <c r="AQ703">
        <v>0.39166666666666666</v>
      </c>
      <c r="AR703">
        <v>0</v>
      </c>
      <c r="AS703">
        <v>0</v>
      </c>
      <c r="AT703">
        <v>0.39166666666666666</v>
      </c>
      <c r="AU703">
        <v>140</v>
      </c>
      <c r="AV703">
        <v>0.19333333333333333</v>
      </c>
      <c r="AW703">
        <v>0</v>
      </c>
      <c r="AX703" s="1" t="s">
        <v>1563</v>
      </c>
      <c r="AY703">
        <v>75.5</v>
      </c>
      <c r="AZ703">
        <v>13.9130001</v>
      </c>
      <c r="BA703">
        <v>0.57166666666666666</v>
      </c>
      <c r="BB703">
        <v>0.82333333333333336</v>
      </c>
      <c r="BC703">
        <v>6.6666666666666666E-2</v>
      </c>
      <c r="BI703">
        <v>0.25333333333333335</v>
      </c>
      <c r="BJ703">
        <v>0</v>
      </c>
      <c r="BK703">
        <v>1.0183333333333333</v>
      </c>
      <c r="BM703">
        <v>0.15833333333333333</v>
      </c>
      <c r="BN703" s="1" t="s">
        <v>2621</v>
      </c>
      <c r="BO703" s="1" t="s">
        <v>3456</v>
      </c>
      <c r="BP703" s="1" t="s">
        <v>525</v>
      </c>
      <c r="BQ703" s="1" t="s">
        <v>526</v>
      </c>
      <c r="BR703" s="1" t="s">
        <v>525</v>
      </c>
      <c r="BS703" s="1" t="s">
        <v>526</v>
      </c>
      <c r="BT703">
        <v>939</v>
      </c>
      <c r="BU703" s="1" t="s">
        <v>1412</v>
      </c>
      <c r="BV703" s="1" t="s">
        <v>398</v>
      </c>
      <c r="BW703" s="1" t="s">
        <v>537</v>
      </c>
      <c r="BX703" s="1" t="s">
        <v>2890</v>
      </c>
      <c r="BY703" s="1" t="s">
        <v>2891</v>
      </c>
      <c r="BZ703" s="1" t="s">
        <v>2056</v>
      </c>
      <c r="CA703" s="1" t="s">
        <v>2051</v>
      </c>
      <c r="CB703" s="1"/>
      <c r="CC703" s="1" t="s">
        <v>3457</v>
      </c>
      <c r="CD703">
        <v>0</v>
      </c>
      <c r="CF703" s="1" t="s">
        <v>411</v>
      </c>
      <c r="CG703">
        <v>1</v>
      </c>
      <c r="CH703" s="1" t="s">
        <v>2621</v>
      </c>
      <c r="CI703" s="1" t="s">
        <v>640</v>
      </c>
      <c r="CJ703" t="b">
        <v>0</v>
      </c>
      <c r="CK703" t="b">
        <v>0</v>
      </c>
      <c r="CL703" t="b">
        <v>0</v>
      </c>
      <c r="CM703" t="b">
        <v>0</v>
      </c>
      <c r="CN703">
        <v>0</v>
      </c>
      <c r="CO703" t="b">
        <v>1</v>
      </c>
      <c r="CP703">
        <v>0.419840932</v>
      </c>
      <c r="CT703">
        <v>5.8333333333333334E-2</v>
      </c>
      <c r="CU703">
        <v>0</v>
      </c>
      <c r="CV703">
        <v>0</v>
      </c>
      <c r="CZ703">
        <v>0.192291394</v>
      </c>
      <c r="DA703">
        <v>0</v>
      </c>
      <c r="DB703">
        <v>0</v>
      </c>
      <c r="DC703">
        <v>0</v>
      </c>
      <c r="DD703">
        <v>0</v>
      </c>
      <c r="DE703">
        <v>0</v>
      </c>
      <c r="DF703">
        <v>0.192291394</v>
      </c>
      <c r="DG703">
        <v>0</v>
      </c>
    </row>
    <row r="704" spans="1:111" x14ac:dyDescent="0.3">
      <c r="A704" s="1" t="s">
        <v>525</v>
      </c>
      <c r="B704" s="1" t="s">
        <v>526</v>
      </c>
      <c r="C704">
        <v>289</v>
      </c>
      <c r="D704" s="1" t="s">
        <v>525</v>
      </c>
      <c r="E704" s="1" t="s">
        <v>526</v>
      </c>
      <c r="F704" t="b">
        <v>1</v>
      </c>
      <c r="G704" s="1" t="s">
        <v>398</v>
      </c>
      <c r="H704">
        <v>2.0983333333333332</v>
      </c>
      <c r="I704" s="1" t="s">
        <v>3452</v>
      </c>
      <c r="J704" s="1" t="s">
        <v>3453</v>
      </c>
      <c r="K704" s="1" t="s">
        <v>2890</v>
      </c>
      <c r="L704" s="1" t="s">
        <v>2891</v>
      </c>
      <c r="M704" s="1" t="s">
        <v>2056</v>
      </c>
      <c r="N704" s="1"/>
      <c r="O704" s="1" t="s">
        <v>2051</v>
      </c>
      <c r="P704">
        <v>19</v>
      </c>
      <c r="Q704">
        <v>10</v>
      </c>
      <c r="R704" t="b">
        <v>0</v>
      </c>
      <c r="T704" s="1" t="s">
        <v>411</v>
      </c>
      <c r="U704" s="1" t="s">
        <v>411</v>
      </c>
      <c r="V704" t="b">
        <v>1</v>
      </c>
      <c r="W704">
        <v>8.6149768800000004</v>
      </c>
      <c r="X704">
        <v>1.4615384615384615</v>
      </c>
      <c r="Y704">
        <v>2.7555184399999999</v>
      </c>
      <c r="Z704">
        <v>0.17833333333333334</v>
      </c>
      <c r="AA704">
        <v>0</v>
      </c>
      <c r="AB704">
        <v>0</v>
      </c>
      <c r="AC704">
        <v>0</v>
      </c>
      <c r="AD704">
        <v>0</v>
      </c>
      <c r="AE704">
        <v>0</v>
      </c>
      <c r="AF704">
        <v>0</v>
      </c>
      <c r="AG704">
        <v>0</v>
      </c>
      <c r="AH704">
        <v>0</v>
      </c>
      <c r="AI704">
        <v>0</v>
      </c>
      <c r="AJ704">
        <v>0</v>
      </c>
      <c r="AK704">
        <v>2.7555184399999999</v>
      </c>
      <c r="AL704">
        <v>0.21333333333333335</v>
      </c>
      <c r="AM704">
        <v>0</v>
      </c>
      <c r="AO704">
        <v>0</v>
      </c>
      <c r="AP704">
        <v>0</v>
      </c>
      <c r="AQ704">
        <v>0.39166666666666666</v>
      </c>
      <c r="AR704">
        <v>0</v>
      </c>
      <c r="AS704">
        <v>0</v>
      </c>
      <c r="AT704">
        <v>0.39166666666666666</v>
      </c>
      <c r="AU704">
        <v>140</v>
      </c>
      <c r="AV704">
        <v>0.19333333333333333</v>
      </c>
      <c r="AW704">
        <v>0</v>
      </c>
      <c r="AX704" s="1" t="s">
        <v>1563</v>
      </c>
      <c r="AY704">
        <v>75.5</v>
      </c>
      <c r="AZ704">
        <v>13.9130001</v>
      </c>
      <c r="BA704">
        <v>0.57166666666666666</v>
      </c>
      <c r="BB704">
        <v>0.82333333333333336</v>
      </c>
      <c r="BC704">
        <v>6.6666666666666666E-2</v>
      </c>
      <c r="BI704">
        <v>0.25333333333333335</v>
      </c>
      <c r="BJ704">
        <v>0</v>
      </c>
      <c r="BK704">
        <v>1.0183333333333333</v>
      </c>
      <c r="BM704">
        <v>0.15833333333333333</v>
      </c>
      <c r="BN704" s="1" t="s">
        <v>2621</v>
      </c>
      <c r="BO704" s="1" t="s">
        <v>3458</v>
      </c>
      <c r="BP704" s="1" t="s">
        <v>525</v>
      </c>
      <c r="BQ704" s="1" t="s">
        <v>526</v>
      </c>
      <c r="BR704" s="1" t="s">
        <v>525</v>
      </c>
      <c r="BS704" s="1" t="s">
        <v>526</v>
      </c>
      <c r="BT704">
        <v>940</v>
      </c>
      <c r="BU704" s="1" t="s">
        <v>1311</v>
      </c>
      <c r="BV704" s="1" t="s">
        <v>398</v>
      </c>
      <c r="BW704" s="1" t="s">
        <v>633</v>
      </c>
      <c r="BX704" s="1" t="s">
        <v>2890</v>
      </c>
      <c r="BY704" s="1" t="s">
        <v>2891</v>
      </c>
      <c r="BZ704" s="1" t="s">
        <v>2056</v>
      </c>
      <c r="CA704" s="1" t="s">
        <v>2051</v>
      </c>
      <c r="CB704" s="1"/>
      <c r="CC704" s="1"/>
      <c r="CD704">
        <v>0</v>
      </c>
      <c r="CF704" s="1" t="s">
        <v>411</v>
      </c>
      <c r="CG704">
        <v>1</v>
      </c>
      <c r="CH704" s="1" t="s">
        <v>2621</v>
      </c>
      <c r="CI704" s="1" t="s">
        <v>640</v>
      </c>
      <c r="CJ704" t="b">
        <v>0</v>
      </c>
      <c r="CK704" t="b">
        <v>0</v>
      </c>
      <c r="CL704" t="b">
        <v>0</v>
      </c>
      <c r="CM704" t="b">
        <v>0</v>
      </c>
      <c r="CN704">
        <v>0</v>
      </c>
      <c r="CO704" t="b">
        <v>1</v>
      </c>
      <c r="CP704">
        <v>0.45646694300000001</v>
      </c>
      <c r="CT704">
        <v>6.3333333333333339E-2</v>
      </c>
      <c r="CU704">
        <v>0</v>
      </c>
      <c r="CV704">
        <v>0</v>
      </c>
      <c r="CZ704">
        <v>0.233118504</v>
      </c>
      <c r="DA704">
        <v>0</v>
      </c>
      <c r="DB704">
        <v>0</v>
      </c>
      <c r="DC704">
        <v>0</v>
      </c>
      <c r="DD704">
        <v>0</v>
      </c>
      <c r="DE704">
        <v>0</v>
      </c>
      <c r="DF704">
        <v>0.233118504</v>
      </c>
      <c r="DG704">
        <v>0</v>
      </c>
    </row>
    <row r="705" spans="1:111" x14ac:dyDescent="0.3">
      <c r="A705" s="1" t="s">
        <v>525</v>
      </c>
      <c r="B705" s="1" t="s">
        <v>526</v>
      </c>
      <c r="C705">
        <v>289</v>
      </c>
      <c r="D705" s="1" t="s">
        <v>525</v>
      </c>
      <c r="E705" s="1" t="s">
        <v>526</v>
      </c>
      <c r="F705" t="b">
        <v>1</v>
      </c>
      <c r="G705" s="1" t="s">
        <v>398</v>
      </c>
      <c r="H705">
        <v>2.0983333333333332</v>
      </c>
      <c r="I705" s="1" t="s">
        <v>3452</v>
      </c>
      <c r="J705" s="1" t="s">
        <v>3453</v>
      </c>
      <c r="K705" s="1" t="s">
        <v>2890</v>
      </c>
      <c r="L705" s="1" t="s">
        <v>2891</v>
      </c>
      <c r="M705" s="1" t="s">
        <v>2056</v>
      </c>
      <c r="N705" s="1"/>
      <c r="O705" s="1" t="s">
        <v>2051</v>
      </c>
      <c r="P705">
        <v>19</v>
      </c>
      <c r="Q705">
        <v>10</v>
      </c>
      <c r="R705" t="b">
        <v>0</v>
      </c>
      <c r="T705" s="1" t="s">
        <v>411</v>
      </c>
      <c r="U705" s="1" t="s">
        <v>411</v>
      </c>
      <c r="V705" t="b">
        <v>1</v>
      </c>
      <c r="W705">
        <v>8.6149768800000004</v>
      </c>
      <c r="X705">
        <v>1.4615384615384615</v>
      </c>
      <c r="Y705">
        <v>2.7555184399999999</v>
      </c>
      <c r="Z705">
        <v>0.17833333333333334</v>
      </c>
      <c r="AA705">
        <v>0</v>
      </c>
      <c r="AB705">
        <v>0</v>
      </c>
      <c r="AC705">
        <v>0</v>
      </c>
      <c r="AD705">
        <v>0</v>
      </c>
      <c r="AE705">
        <v>0</v>
      </c>
      <c r="AF705">
        <v>0</v>
      </c>
      <c r="AG705">
        <v>0</v>
      </c>
      <c r="AH705">
        <v>0</v>
      </c>
      <c r="AI705">
        <v>0</v>
      </c>
      <c r="AJ705">
        <v>0</v>
      </c>
      <c r="AK705">
        <v>2.7555184399999999</v>
      </c>
      <c r="AL705">
        <v>0.21333333333333335</v>
      </c>
      <c r="AM705">
        <v>0</v>
      </c>
      <c r="AO705">
        <v>0</v>
      </c>
      <c r="AP705">
        <v>0</v>
      </c>
      <c r="AQ705">
        <v>0.39166666666666666</v>
      </c>
      <c r="AR705">
        <v>0</v>
      </c>
      <c r="AS705">
        <v>0</v>
      </c>
      <c r="AT705">
        <v>0.39166666666666666</v>
      </c>
      <c r="AU705">
        <v>140</v>
      </c>
      <c r="AV705">
        <v>0.19333333333333333</v>
      </c>
      <c r="AW705">
        <v>0</v>
      </c>
      <c r="AX705" s="1" t="s">
        <v>1563</v>
      </c>
      <c r="AY705">
        <v>75.5</v>
      </c>
      <c r="AZ705">
        <v>13.9130001</v>
      </c>
      <c r="BA705">
        <v>0.57166666666666666</v>
      </c>
      <c r="BB705">
        <v>0.82333333333333336</v>
      </c>
      <c r="BC705">
        <v>6.6666666666666666E-2</v>
      </c>
      <c r="BI705">
        <v>0.25333333333333335</v>
      </c>
      <c r="BJ705">
        <v>0</v>
      </c>
      <c r="BK705">
        <v>1.0183333333333333</v>
      </c>
      <c r="BM705">
        <v>0.15833333333333333</v>
      </c>
      <c r="BN705" s="1" t="s">
        <v>2621</v>
      </c>
      <c r="BO705" s="1" t="s">
        <v>3459</v>
      </c>
      <c r="BP705" s="1" t="s">
        <v>525</v>
      </c>
      <c r="BQ705" s="1" t="s">
        <v>526</v>
      </c>
      <c r="BR705" s="1" t="s">
        <v>525</v>
      </c>
      <c r="BS705" s="1" t="s">
        <v>526</v>
      </c>
      <c r="BT705">
        <v>941</v>
      </c>
      <c r="BU705" s="1" t="s">
        <v>1314</v>
      </c>
      <c r="BV705" s="1" t="s">
        <v>398</v>
      </c>
      <c r="BW705" s="1" t="s">
        <v>543</v>
      </c>
      <c r="BX705" s="1" t="s">
        <v>2890</v>
      </c>
      <c r="BY705" s="1" t="s">
        <v>2891</v>
      </c>
      <c r="BZ705" s="1" t="s">
        <v>2056</v>
      </c>
      <c r="CA705" s="1" t="s">
        <v>2051</v>
      </c>
      <c r="CB705" s="1"/>
      <c r="CC705" s="1"/>
      <c r="CD705">
        <v>0</v>
      </c>
      <c r="CF705" s="1" t="s">
        <v>411</v>
      </c>
      <c r="CG705">
        <v>1</v>
      </c>
      <c r="CH705" s="1" t="s">
        <v>2621</v>
      </c>
      <c r="CI705" s="1" t="s">
        <v>640</v>
      </c>
      <c r="CJ705" t="b">
        <v>0</v>
      </c>
      <c r="CK705" t="b">
        <v>0</v>
      </c>
      <c r="CL705" t="b">
        <v>0</v>
      </c>
      <c r="CM705" t="b">
        <v>0</v>
      </c>
      <c r="CN705">
        <v>0</v>
      </c>
      <c r="CO705" t="b">
        <v>1</v>
      </c>
      <c r="CP705">
        <v>0.40655651700000001</v>
      </c>
      <c r="CT705">
        <v>5.6666666666666664E-2</v>
      </c>
      <c r="CU705">
        <v>0</v>
      </c>
      <c r="CV705">
        <v>0</v>
      </c>
      <c r="CZ705">
        <v>0.16510319700000001</v>
      </c>
      <c r="DA705">
        <v>0</v>
      </c>
      <c r="DB705">
        <v>0</v>
      </c>
      <c r="DC705">
        <v>0</v>
      </c>
      <c r="DD705">
        <v>0</v>
      </c>
      <c r="DE705">
        <v>0</v>
      </c>
      <c r="DF705">
        <v>0.16510319700000001</v>
      </c>
      <c r="DG705">
        <v>0</v>
      </c>
    </row>
    <row r="706" spans="1:111" x14ac:dyDescent="0.3">
      <c r="A706" s="1" t="s">
        <v>525</v>
      </c>
      <c r="B706" s="1" t="s">
        <v>526</v>
      </c>
      <c r="C706">
        <v>289</v>
      </c>
      <c r="D706" s="1" t="s">
        <v>525</v>
      </c>
      <c r="E706" s="1" t="s">
        <v>526</v>
      </c>
      <c r="F706" t="b">
        <v>1</v>
      </c>
      <c r="G706" s="1" t="s">
        <v>398</v>
      </c>
      <c r="H706">
        <v>2.0983333333333332</v>
      </c>
      <c r="I706" s="1" t="s">
        <v>3452</v>
      </c>
      <c r="J706" s="1" t="s">
        <v>3453</v>
      </c>
      <c r="K706" s="1" t="s">
        <v>2890</v>
      </c>
      <c r="L706" s="1" t="s">
        <v>2891</v>
      </c>
      <c r="M706" s="1" t="s">
        <v>2056</v>
      </c>
      <c r="N706" s="1"/>
      <c r="O706" s="1" t="s">
        <v>2051</v>
      </c>
      <c r="P706">
        <v>19</v>
      </c>
      <c r="Q706">
        <v>10</v>
      </c>
      <c r="R706" t="b">
        <v>0</v>
      </c>
      <c r="T706" s="1" t="s">
        <v>411</v>
      </c>
      <c r="U706" s="1" t="s">
        <v>411</v>
      </c>
      <c r="V706" t="b">
        <v>1</v>
      </c>
      <c r="W706">
        <v>8.6149768800000004</v>
      </c>
      <c r="X706">
        <v>1.4615384615384615</v>
      </c>
      <c r="Y706">
        <v>2.7555184399999999</v>
      </c>
      <c r="Z706">
        <v>0.17833333333333334</v>
      </c>
      <c r="AA706">
        <v>0</v>
      </c>
      <c r="AB706">
        <v>0</v>
      </c>
      <c r="AC706">
        <v>0</v>
      </c>
      <c r="AD706">
        <v>0</v>
      </c>
      <c r="AE706">
        <v>0</v>
      </c>
      <c r="AF706">
        <v>0</v>
      </c>
      <c r="AG706">
        <v>0</v>
      </c>
      <c r="AH706">
        <v>0</v>
      </c>
      <c r="AI706">
        <v>0</v>
      </c>
      <c r="AJ706">
        <v>0</v>
      </c>
      <c r="AK706">
        <v>2.7555184399999999</v>
      </c>
      <c r="AL706">
        <v>0.21333333333333335</v>
      </c>
      <c r="AM706">
        <v>0</v>
      </c>
      <c r="AO706">
        <v>0</v>
      </c>
      <c r="AP706">
        <v>0</v>
      </c>
      <c r="AQ706">
        <v>0.39166666666666666</v>
      </c>
      <c r="AR706">
        <v>0</v>
      </c>
      <c r="AS706">
        <v>0</v>
      </c>
      <c r="AT706">
        <v>0.39166666666666666</v>
      </c>
      <c r="AU706">
        <v>140</v>
      </c>
      <c r="AV706">
        <v>0.19333333333333333</v>
      </c>
      <c r="AW706">
        <v>0</v>
      </c>
      <c r="AX706" s="1" t="s">
        <v>1563</v>
      </c>
      <c r="AY706">
        <v>75.5</v>
      </c>
      <c r="AZ706">
        <v>13.9130001</v>
      </c>
      <c r="BA706">
        <v>0.57166666666666666</v>
      </c>
      <c r="BB706">
        <v>0.82333333333333336</v>
      </c>
      <c r="BC706">
        <v>6.6666666666666666E-2</v>
      </c>
      <c r="BI706">
        <v>0.25333333333333335</v>
      </c>
      <c r="BJ706">
        <v>0</v>
      </c>
      <c r="BK706">
        <v>1.0183333333333333</v>
      </c>
      <c r="BM706">
        <v>0.15833333333333333</v>
      </c>
      <c r="BN706" s="1" t="s">
        <v>2621</v>
      </c>
      <c r="BO706" s="1" t="s">
        <v>3460</v>
      </c>
      <c r="BP706" s="1" t="s">
        <v>525</v>
      </c>
      <c r="BQ706" s="1" t="s">
        <v>526</v>
      </c>
      <c r="BR706" s="1" t="s">
        <v>525</v>
      </c>
      <c r="BS706" s="1" t="s">
        <v>526</v>
      </c>
      <c r="BT706">
        <v>942</v>
      </c>
      <c r="BU706" s="1" t="s">
        <v>1313</v>
      </c>
      <c r="BV706" s="1" t="s">
        <v>398</v>
      </c>
      <c r="BW706" s="1" t="s">
        <v>478</v>
      </c>
      <c r="BX706" s="1" t="s">
        <v>2890</v>
      </c>
      <c r="BY706" s="1" t="s">
        <v>2891</v>
      </c>
      <c r="BZ706" s="1" t="s">
        <v>2056</v>
      </c>
      <c r="CA706" s="1" t="s">
        <v>2051</v>
      </c>
      <c r="CB706" s="1"/>
      <c r="CC706" s="1"/>
      <c r="CD706">
        <v>0</v>
      </c>
      <c r="CF706" s="1" t="s">
        <v>411</v>
      </c>
      <c r="CG706">
        <v>1</v>
      </c>
      <c r="CH706" s="1" t="s">
        <v>2621</v>
      </c>
      <c r="CI706" s="1" t="s">
        <v>640</v>
      </c>
      <c r="CJ706" t="b">
        <v>0</v>
      </c>
      <c r="CK706" t="b">
        <v>0</v>
      </c>
      <c r="CL706" t="b">
        <v>0</v>
      </c>
      <c r="CM706" t="b">
        <v>0</v>
      </c>
      <c r="CN706">
        <v>0</v>
      </c>
      <c r="CO706" t="b">
        <v>1</v>
      </c>
      <c r="CP706">
        <v>0.50053763399999995</v>
      </c>
      <c r="CT706">
        <v>7.0000000000000007E-2</v>
      </c>
      <c r="CU706">
        <v>0</v>
      </c>
      <c r="CV706">
        <v>0</v>
      </c>
      <c r="CZ706">
        <v>0.298083037</v>
      </c>
      <c r="DA706">
        <v>0</v>
      </c>
      <c r="DB706">
        <v>0</v>
      </c>
      <c r="DC706">
        <v>0</v>
      </c>
      <c r="DD706">
        <v>0</v>
      </c>
      <c r="DE706">
        <v>0</v>
      </c>
      <c r="DF706">
        <v>0.298083037</v>
      </c>
      <c r="DG706">
        <v>0</v>
      </c>
    </row>
    <row r="707" spans="1:111" x14ac:dyDescent="0.3">
      <c r="A707" s="1" t="s">
        <v>525</v>
      </c>
      <c r="B707" s="1" t="s">
        <v>526</v>
      </c>
      <c r="C707">
        <v>289</v>
      </c>
      <c r="D707" s="1" t="s">
        <v>525</v>
      </c>
      <c r="E707" s="1" t="s">
        <v>526</v>
      </c>
      <c r="F707" t="b">
        <v>1</v>
      </c>
      <c r="G707" s="1" t="s">
        <v>398</v>
      </c>
      <c r="H707">
        <v>2.0983333333333332</v>
      </c>
      <c r="I707" s="1" t="s">
        <v>3452</v>
      </c>
      <c r="J707" s="1" t="s">
        <v>3453</v>
      </c>
      <c r="K707" s="1" t="s">
        <v>2890</v>
      </c>
      <c r="L707" s="1" t="s">
        <v>2891</v>
      </c>
      <c r="M707" s="1" t="s">
        <v>2056</v>
      </c>
      <c r="N707" s="1"/>
      <c r="O707" s="1" t="s">
        <v>2051</v>
      </c>
      <c r="P707">
        <v>19</v>
      </c>
      <c r="Q707">
        <v>10</v>
      </c>
      <c r="R707" t="b">
        <v>0</v>
      </c>
      <c r="T707" s="1" t="s">
        <v>411</v>
      </c>
      <c r="U707" s="1" t="s">
        <v>411</v>
      </c>
      <c r="V707" t="b">
        <v>1</v>
      </c>
      <c r="W707">
        <v>8.6149768800000004</v>
      </c>
      <c r="X707">
        <v>1.4615384615384615</v>
      </c>
      <c r="Y707">
        <v>2.7555184399999999</v>
      </c>
      <c r="Z707">
        <v>0.17833333333333334</v>
      </c>
      <c r="AA707">
        <v>0</v>
      </c>
      <c r="AB707">
        <v>0</v>
      </c>
      <c r="AC707">
        <v>0</v>
      </c>
      <c r="AD707">
        <v>0</v>
      </c>
      <c r="AE707">
        <v>0</v>
      </c>
      <c r="AF707">
        <v>0</v>
      </c>
      <c r="AG707">
        <v>0</v>
      </c>
      <c r="AH707">
        <v>0</v>
      </c>
      <c r="AI707">
        <v>0</v>
      </c>
      <c r="AJ707">
        <v>0</v>
      </c>
      <c r="AK707">
        <v>2.7555184399999999</v>
      </c>
      <c r="AL707">
        <v>0.21333333333333335</v>
      </c>
      <c r="AM707">
        <v>0</v>
      </c>
      <c r="AO707">
        <v>0</v>
      </c>
      <c r="AP707">
        <v>0</v>
      </c>
      <c r="AQ707">
        <v>0.39166666666666666</v>
      </c>
      <c r="AR707">
        <v>0</v>
      </c>
      <c r="AS707">
        <v>0</v>
      </c>
      <c r="AT707">
        <v>0.39166666666666666</v>
      </c>
      <c r="AU707">
        <v>140</v>
      </c>
      <c r="AV707">
        <v>0.19333333333333333</v>
      </c>
      <c r="AW707">
        <v>0</v>
      </c>
      <c r="AX707" s="1" t="s">
        <v>1563</v>
      </c>
      <c r="AY707">
        <v>75.5</v>
      </c>
      <c r="AZ707">
        <v>13.9130001</v>
      </c>
      <c r="BA707">
        <v>0.57166666666666666</v>
      </c>
      <c r="BB707">
        <v>0.82333333333333336</v>
      </c>
      <c r="BC707">
        <v>6.6666666666666666E-2</v>
      </c>
      <c r="BI707">
        <v>0.25333333333333335</v>
      </c>
      <c r="BJ707">
        <v>0</v>
      </c>
      <c r="BK707">
        <v>1.0183333333333333</v>
      </c>
      <c r="BM707">
        <v>0.15833333333333333</v>
      </c>
      <c r="BN707" s="1" t="s">
        <v>2621</v>
      </c>
      <c r="BO707" s="1" t="s">
        <v>3461</v>
      </c>
      <c r="BP707" s="1" t="s">
        <v>525</v>
      </c>
      <c r="BQ707" s="1" t="s">
        <v>526</v>
      </c>
      <c r="BR707" s="1" t="s">
        <v>525</v>
      </c>
      <c r="BS707" s="1" t="s">
        <v>526</v>
      </c>
      <c r="BT707">
        <v>959</v>
      </c>
      <c r="BU707" s="1" t="s">
        <v>1312</v>
      </c>
      <c r="BV707" s="1" t="s">
        <v>398</v>
      </c>
      <c r="BW707" s="1" t="s">
        <v>440</v>
      </c>
      <c r="BX707" s="1" t="s">
        <v>2890</v>
      </c>
      <c r="BY707" s="1" t="s">
        <v>2891</v>
      </c>
      <c r="BZ707" s="1" t="s">
        <v>2056</v>
      </c>
      <c r="CA707" s="1" t="s">
        <v>2051</v>
      </c>
      <c r="CB707" s="1"/>
      <c r="CC707" s="1"/>
      <c r="CD707">
        <v>0</v>
      </c>
      <c r="CF707" s="1" t="s">
        <v>411</v>
      </c>
      <c r="CG707">
        <v>1</v>
      </c>
      <c r="CH707" s="1" t="s">
        <v>2621</v>
      </c>
      <c r="CI707" s="1" t="s">
        <v>640</v>
      </c>
      <c r="CJ707" t="b">
        <v>0</v>
      </c>
      <c r="CK707" t="b">
        <v>0</v>
      </c>
      <c r="CL707" t="b">
        <v>0</v>
      </c>
      <c r="CM707" t="b">
        <v>0</v>
      </c>
      <c r="CN707">
        <v>0</v>
      </c>
      <c r="CO707" t="b">
        <v>1</v>
      </c>
      <c r="CP707">
        <v>0.31036952099999998</v>
      </c>
      <c r="CT707">
        <v>4.3333333333333335E-2</v>
      </c>
      <c r="CU707">
        <v>0</v>
      </c>
      <c r="CV707">
        <v>0</v>
      </c>
      <c r="CZ707">
        <v>5.73374704E-2</v>
      </c>
      <c r="DA707">
        <v>0</v>
      </c>
      <c r="DB707">
        <v>0</v>
      </c>
      <c r="DC707">
        <v>0</v>
      </c>
      <c r="DD707">
        <v>0</v>
      </c>
      <c r="DE707">
        <v>0</v>
      </c>
      <c r="DF707">
        <v>5.73374704E-2</v>
      </c>
      <c r="DG707">
        <v>0</v>
      </c>
    </row>
    <row r="708" spans="1:111" x14ac:dyDescent="0.3">
      <c r="A708" s="1" t="s">
        <v>525</v>
      </c>
      <c r="B708" s="1" t="s">
        <v>526</v>
      </c>
      <c r="C708">
        <v>289</v>
      </c>
      <c r="D708" s="1" t="s">
        <v>525</v>
      </c>
      <c r="E708" s="1" t="s">
        <v>526</v>
      </c>
      <c r="F708" t="b">
        <v>1</v>
      </c>
      <c r="G708" s="1" t="s">
        <v>398</v>
      </c>
      <c r="H708">
        <v>2.0983333333333332</v>
      </c>
      <c r="I708" s="1" t="s">
        <v>3452</v>
      </c>
      <c r="J708" s="1" t="s">
        <v>3453</v>
      </c>
      <c r="K708" s="1" t="s">
        <v>2890</v>
      </c>
      <c r="L708" s="1" t="s">
        <v>2891</v>
      </c>
      <c r="M708" s="1" t="s">
        <v>2056</v>
      </c>
      <c r="N708" s="1"/>
      <c r="O708" s="1" t="s">
        <v>2051</v>
      </c>
      <c r="P708">
        <v>19</v>
      </c>
      <c r="Q708">
        <v>10</v>
      </c>
      <c r="R708" t="b">
        <v>0</v>
      </c>
      <c r="T708" s="1" t="s">
        <v>411</v>
      </c>
      <c r="U708" s="1" t="s">
        <v>411</v>
      </c>
      <c r="V708" t="b">
        <v>1</v>
      </c>
      <c r="W708">
        <v>8.6149768800000004</v>
      </c>
      <c r="X708">
        <v>1.4615384615384615</v>
      </c>
      <c r="Y708">
        <v>2.7555184399999999</v>
      </c>
      <c r="Z708">
        <v>0.17833333333333334</v>
      </c>
      <c r="AA708">
        <v>0</v>
      </c>
      <c r="AB708">
        <v>0</v>
      </c>
      <c r="AC708">
        <v>0</v>
      </c>
      <c r="AD708">
        <v>0</v>
      </c>
      <c r="AE708">
        <v>0</v>
      </c>
      <c r="AF708">
        <v>0</v>
      </c>
      <c r="AG708">
        <v>0</v>
      </c>
      <c r="AH708">
        <v>0</v>
      </c>
      <c r="AI708">
        <v>0</v>
      </c>
      <c r="AJ708">
        <v>0</v>
      </c>
      <c r="AK708">
        <v>2.7555184399999999</v>
      </c>
      <c r="AL708">
        <v>0.21333333333333335</v>
      </c>
      <c r="AM708">
        <v>0</v>
      </c>
      <c r="AO708">
        <v>0</v>
      </c>
      <c r="AP708">
        <v>0</v>
      </c>
      <c r="AQ708">
        <v>0.39166666666666666</v>
      </c>
      <c r="AR708">
        <v>0</v>
      </c>
      <c r="AS708">
        <v>0</v>
      </c>
      <c r="AT708">
        <v>0.39166666666666666</v>
      </c>
      <c r="AU708">
        <v>140</v>
      </c>
      <c r="AV708">
        <v>0.19333333333333333</v>
      </c>
      <c r="AW708">
        <v>0</v>
      </c>
      <c r="AX708" s="1" t="s">
        <v>1563</v>
      </c>
      <c r="AY708">
        <v>75.5</v>
      </c>
      <c r="AZ708">
        <v>13.9130001</v>
      </c>
      <c r="BA708">
        <v>0.57166666666666666</v>
      </c>
      <c r="BB708">
        <v>0.82333333333333336</v>
      </c>
      <c r="BC708">
        <v>6.6666666666666666E-2</v>
      </c>
      <c r="BI708">
        <v>0.25333333333333335</v>
      </c>
      <c r="BJ708">
        <v>0</v>
      </c>
      <c r="BK708">
        <v>1.0183333333333333</v>
      </c>
      <c r="BM708">
        <v>0.15833333333333333</v>
      </c>
      <c r="BN708" s="1" t="s">
        <v>2621</v>
      </c>
      <c r="BO708" s="1" t="s">
        <v>3462</v>
      </c>
      <c r="BP708" s="1" t="s">
        <v>525</v>
      </c>
      <c r="BQ708" s="1" t="s">
        <v>526</v>
      </c>
      <c r="BR708" s="1" t="s">
        <v>525</v>
      </c>
      <c r="BS708" s="1" t="s">
        <v>526</v>
      </c>
      <c r="BT708">
        <v>960</v>
      </c>
      <c r="BU708" s="1" t="s">
        <v>1431</v>
      </c>
      <c r="BV708" s="1" t="s">
        <v>398</v>
      </c>
      <c r="BW708" s="1" t="s">
        <v>406</v>
      </c>
      <c r="BX708" s="1" t="s">
        <v>2890</v>
      </c>
      <c r="BY708" s="1" t="s">
        <v>2891</v>
      </c>
      <c r="BZ708" s="1" t="s">
        <v>2056</v>
      </c>
      <c r="CA708" s="1" t="s">
        <v>2051</v>
      </c>
      <c r="CB708" s="1"/>
      <c r="CC708" s="1"/>
      <c r="CD708">
        <v>0</v>
      </c>
      <c r="CF708" s="1" t="s">
        <v>411</v>
      </c>
      <c r="CG708">
        <v>0</v>
      </c>
      <c r="CH708" s="1" t="s">
        <v>2621</v>
      </c>
      <c r="CI708" s="1" t="s">
        <v>640</v>
      </c>
      <c r="CJ708" t="b">
        <v>0</v>
      </c>
      <c r="CK708" t="b">
        <v>0</v>
      </c>
      <c r="CL708" t="b">
        <v>0</v>
      </c>
      <c r="CM708" t="b">
        <v>0</v>
      </c>
      <c r="CN708">
        <v>0</v>
      </c>
      <c r="CO708" t="b">
        <v>1</v>
      </c>
      <c r="CP708">
        <v>0.32667127299999998</v>
      </c>
      <c r="CT708">
        <v>4.4999999999999998E-2</v>
      </c>
      <c r="CU708">
        <v>0</v>
      </c>
      <c r="CV708">
        <v>0</v>
      </c>
      <c r="CZ708">
        <v>0.210237384</v>
      </c>
      <c r="DA708">
        <v>0</v>
      </c>
      <c r="DB708">
        <v>0</v>
      </c>
      <c r="DC708">
        <v>0</v>
      </c>
      <c r="DD708">
        <v>0</v>
      </c>
      <c r="DE708">
        <v>0</v>
      </c>
      <c r="DF708">
        <v>0.210237384</v>
      </c>
      <c r="DG708">
        <v>0</v>
      </c>
    </row>
    <row r="709" spans="1:111" x14ac:dyDescent="0.3">
      <c r="A709" s="1" t="s">
        <v>525</v>
      </c>
      <c r="B709" s="1" t="s">
        <v>526</v>
      </c>
      <c r="C709">
        <v>289</v>
      </c>
      <c r="D709" s="1" t="s">
        <v>525</v>
      </c>
      <c r="E709" s="1" t="s">
        <v>526</v>
      </c>
      <c r="F709" t="b">
        <v>1</v>
      </c>
      <c r="G709" s="1" t="s">
        <v>398</v>
      </c>
      <c r="H709">
        <v>2.0983333333333332</v>
      </c>
      <c r="I709" s="1" t="s">
        <v>3452</v>
      </c>
      <c r="J709" s="1" t="s">
        <v>3453</v>
      </c>
      <c r="K709" s="1" t="s">
        <v>2890</v>
      </c>
      <c r="L709" s="1" t="s">
        <v>2891</v>
      </c>
      <c r="M709" s="1" t="s">
        <v>2056</v>
      </c>
      <c r="N709" s="1"/>
      <c r="O709" s="1" t="s">
        <v>2051</v>
      </c>
      <c r="P709">
        <v>19</v>
      </c>
      <c r="Q709">
        <v>10</v>
      </c>
      <c r="R709" t="b">
        <v>0</v>
      </c>
      <c r="T709" s="1" t="s">
        <v>411</v>
      </c>
      <c r="U709" s="1" t="s">
        <v>411</v>
      </c>
      <c r="V709" t="b">
        <v>1</v>
      </c>
      <c r="W709">
        <v>8.6149768800000004</v>
      </c>
      <c r="X709">
        <v>1.4615384615384615</v>
      </c>
      <c r="Y709">
        <v>2.7555184399999999</v>
      </c>
      <c r="Z709">
        <v>0.17833333333333334</v>
      </c>
      <c r="AA709">
        <v>0</v>
      </c>
      <c r="AB709">
        <v>0</v>
      </c>
      <c r="AC709">
        <v>0</v>
      </c>
      <c r="AD709">
        <v>0</v>
      </c>
      <c r="AE709">
        <v>0</v>
      </c>
      <c r="AF709">
        <v>0</v>
      </c>
      <c r="AG709">
        <v>0</v>
      </c>
      <c r="AH709">
        <v>0</v>
      </c>
      <c r="AI709">
        <v>0</v>
      </c>
      <c r="AJ709">
        <v>0</v>
      </c>
      <c r="AK709">
        <v>2.7555184399999999</v>
      </c>
      <c r="AL709">
        <v>0.21333333333333335</v>
      </c>
      <c r="AM709">
        <v>0</v>
      </c>
      <c r="AO709">
        <v>0</v>
      </c>
      <c r="AP709">
        <v>0</v>
      </c>
      <c r="AQ709">
        <v>0.39166666666666666</v>
      </c>
      <c r="AR709">
        <v>0</v>
      </c>
      <c r="AS709">
        <v>0</v>
      </c>
      <c r="AT709">
        <v>0.39166666666666666</v>
      </c>
      <c r="AU709">
        <v>140</v>
      </c>
      <c r="AV709">
        <v>0.19333333333333333</v>
      </c>
      <c r="AW709">
        <v>0</v>
      </c>
      <c r="AX709" s="1" t="s">
        <v>1563</v>
      </c>
      <c r="AY709">
        <v>75.5</v>
      </c>
      <c r="AZ709">
        <v>13.9130001</v>
      </c>
      <c r="BA709">
        <v>0.57166666666666666</v>
      </c>
      <c r="BB709">
        <v>0.82333333333333336</v>
      </c>
      <c r="BC709">
        <v>6.6666666666666666E-2</v>
      </c>
      <c r="BI709">
        <v>0.25333333333333335</v>
      </c>
      <c r="BJ709">
        <v>0</v>
      </c>
      <c r="BK709">
        <v>1.0183333333333333</v>
      </c>
      <c r="BM709">
        <v>0.15833333333333333</v>
      </c>
      <c r="BN709" s="1" t="s">
        <v>2621</v>
      </c>
      <c r="BO709" s="1" t="s">
        <v>3463</v>
      </c>
      <c r="BP709" s="1" t="s">
        <v>525</v>
      </c>
      <c r="BQ709" s="1" t="s">
        <v>526</v>
      </c>
      <c r="BR709" s="1" t="s">
        <v>525</v>
      </c>
      <c r="BS709" s="1" t="s">
        <v>526</v>
      </c>
      <c r="BT709">
        <v>965</v>
      </c>
      <c r="BU709" s="1" t="s">
        <v>1430</v>
      </c>
      <c r="BV709" s="1" t="s">
        <v>398</v>
      </c>
      <c r="BW709" s="1" t="s">
        <v>439</v>
      </c>
      <c r="BX709" s="1" t="s">
        <v>2890</v>
      </c>
      <c r="BY709" s="1" t="s">
        <v>2891</v>
      </c>
      <c r="BZ709" s="1" t="s">
        <v>2056</v>
      </c>
      <c r="CA709" s="1" t="s">
        <v>2051</v>
      </c>
      <c r="CB709" s="1"/>
      <c r="CC709" s="1"/>
      <c r="CD709">
        <v>0</v>
      </c>
      <c r="CF709" s="1" t="s">
        <v>411</v>
      </c>
      <c r="CG709">
        <v>1</v>
      </c>
      <c r="CH709" s="1" t="s">
        <v>2621</v>
      </c>
      <c r="CI709" s="1" t="s">
        <v>640</v>
      </c>
      <c r="CJ709" t="b">
        <v>0</v>
      </c>
      <c r="CK709" t="b">
        <v>0</v>
      </c>
      <c r="CL709" t="b">
        <v>0</v>
      </c>
      <c r="CM709" t="b">
        <v>0</v>
      </c>
      <c r="CN709">
        <v>0</v>
      </c>
      <c r="CO709" t="b">
        <v>1</v>
      </c>
      <c r="CP709">
        <v>0.394444287</v>
      </c>
      <c r="CT709">
        <v>5.5E-2</v>
      </c>
      <c r="CU709">
        <v>0</v>
      </c>
      <c r="CV709">
        <v>0</v>
      </c>
      <c r="CZ709">
        <v>0.134684727</v>
      </c>
      <c r="DA709">
        <v>0</v>
      </c>
      <c r="DB709">
        <v>0</v>
      </c>
      <c r="DC709">
        <v>0</v>
      </c>
      <c r="DD709">
        <v>0</v>
      </c>
      <c r="DE709">
        <v>0</v>
      </c>
      <c r="DF709">
        <v>0.134684727</v>
      </c>
      <c r="DG709">
        <v>0</v>
      </c>
    </row>
    <row r="710" spans="1:111" x14ac:dyDescent="0.3">
      <c r="A710" s="1" t="s">
        <v>525</v>
      </c>
      <c r="B710" s="1" t="s">
        <v>526</v>
      </c>
      <c r="C710">
        <v>289</v>
      </c>
      <c r="D710" s="1" t="s">
        <v>525</v>
      </c>
      <c r="E710" s="1" t="s">
        <v>526</v>
      </c>
      <c r="F710" t="b">
        <v>1</v>
      </c>
      <c r="G710" s="1" t="s">
        <v>398</v>
      </c>
      <c r="H710">
        <v>2.0983333333333332</v>
      </c>
      <c r="I710" s="1" t="s">
        <v>3452</v>
      </c>
      <c r="J710" s="1" t="s">
        <v>3453</v>
      </c>
      <c r="K710" s="1" t="s">
        <v>2890</v>
      </c>
      <c r="L710" s="1" t="s">
        <v>2891</v>
      </c>
      <c r="M710" s="1" t="s">
        <v>2056</v>
      </c>
      <c r="N710" s="1"/>
      <c r="O710" s="1" t="s">
        <v>2051</v>
      </c>
      <c r="P710">
        <v>19</v>
      </c>
      <c r="Q710">
        <v>10</v>
      </c>
      <c r="R710" t="b">
        <v>0</v>
      </c>
      <c r="T710" s="1" t="s">
        <v>411</v>
      </c>
      <c r="U710" s="1" t="s">
        <v>411</v>
      </c>
      <c r="V710" t="b">
        <v>1</v>
      </c>
      <c r="W710">
        <v>8.6149768800000004</v>
      </c>
      <c r="X710">
        <v>1.4615384615384615</v>
      </c>
      <c r="Y710">
        <v>2.7555184399999999</v>
      </c>
      <c r="Z710">
        <v>0.17833333333333334</v>
      </c>
      <c r="AA710">
        <v>0</v>
      </c>
      <c r="AB710">
        <v>0</v>
      </c>
      <c r="AC710">
        <v>0</v>
      </c>
      <c r="AD710">
        <v>0</v>
      </c>
      <c r="AE710">
        <v>0</v>
      </c>
      <c r="AF710">
        <v>0</v>
      </c>
      <c r="AG710">
        <v>0</v>
      </c>
      <c r="AH710">
        <v>0</v>
      </c>
      <c r="AI710">
        <v>0</v>
      </c>
      <c r="AJ710">
        <v>0</v>
      </c>
      <c r="AK710">
        <v>2.7555184399999999</v>
      </c>
      <c r="AL710">
        <v>0.21333333333333335</v>
      </c>
      <c r="AM710">
        <v>0</v>
      </c>
      <c r="AO710">
        <v>0</v>
      </c>
      <c r="AP710">
        <v>0</v>
      </c>
      <c r="AQ710">
        <v>0.39166666666666666</v>
      </c>
      <c r="AR710">
        <v>0</v>
      </c>
      <c r="AS710">
        <v>0</v>
      </c>
      <c r="AT710">
        <v>0.39166666666666666</v>
      </c>
      <c r="AU710">
        <v>140</v>
      </c>
      <c r="AV710">
        <v>0.19333333333333333</v>
      </c>
      <c r="AW710">
        <v>0</v>
      </c>
      <c r="AX710" s="1" t="s">
        <v>1563</v>
      </c>
      <c r="AY710">
        <v>75.5</v>
      </c>
      <c r="AZ710">
        <v>13.9130001</v>
      </c>
      <c r="BA710">
        <v>0.57166666666666666</v>
      </c>
      <c r="BB710">
        <v>0.82333333333333336</v>
      </c>
      <c r="BC710">
        <v>6.6666666666666666E-2</v>
      </c>
      <c r="BI710">
        <v>0.25333333333333335</v>
      </c>
      <c r="BJ710">
        <v>0</v>
      </c>
      <c r="BK710">
        <v>1.0183333333333333</v>
      </c>
      <c r="BM710">
        <v>0.15833333333333333</v>
      </c>
      <c r="BN710" s="1" t="s">
        <v>2621</v>
      </c>
      <c r="BO710" s="1" t="s">
        <v>3464</v>
      </c>
      <c r="BP710" s="1" t="s">
        <v>525</v>
      </c>
      <c r="BQ710" s="1" t="s">
        <v>526</v>
      </c>
      <c r="BR710" s="1" t="s">
        <v>525</v>
      </c>
      <c r="BS710" s="1" t="s">
        <v>526</v>
      </c>
      <c r="BT710">
        <v>966</v>
      </c>
      <c r="BU710" s="1" t="s">
        <v>1405</v>
      </c>
      <c r="BV710" s="1" t="s">
        <v>398</v>
      </c>
      <c r="BW710" s="1" t="s">
        <v>779</v>
      </c>
      <c r="BX710" s="1" t="s">
        <v>2890</v>
      </c>
      <c r="BY710" s="1" t="s">
        <v>2891</v>
      </c>
      <c r="BZ710" s="1" t="s">
        <v>2056</v>
      </c>
      <c r="CA710" s="1" t="s">
        <v>2051</v>
      </c>
      <c r="CB710" s="1"/>
      <c r="CC710" s="1"/>
      <c r="CD710">
        <v>0</v>
      </c>
      <c r="CF710" s="1" t="s">
        <v>411</v>
      </c>
      <c r="CG710">
        <v>0</v>
      </c>
      <c r="CH710" s="1" t="s">
        <v>2621</v>
      </c>
      <c r="CI710" s="1" t="s">
        <v>640</v>
      </c>
      <c r="CJ710" t="b">
        <v>0</v>
      </c>
      <c r="CK710" t="b">
        <v>0</v>
      </c>
      <c r="CL710" t="b">
        <v>0</v>
      </c>
      <c r="CM710" t="b">
        <v>0</v>
      </c>
      <c r="CN710">
        <v>0</v>
      </c>
      <c r="CO710" t="b">
        <v>1</v>
      </c>
      <c r="CP710">
        <v>0.151627451</v>
      </c>
      <c r="CT710">
        <v>2.1666666666666667E-2</v>
      </c>
      <c r="CU710">
        <v>0</v>
      </c>
      <c r="CV710">
        <v>0</v>
      </c>
      <c r="CZ710">
        <v>8.2551598500000004E-2</v>
      </c>
      <c r="DA710">
        <v>0</v>
      </c>
      <c r="DB710">
        <v>0</v>
      </c>
      <c r="DC710">
        <v>0</v>
      </c>
      <c r="DD710">
        <v>0</v>
      </c>
      <c r="DE710">
        <v>0</v>
      </c>
      <c r="DF710">
        <v>8.2551598500000004E-2</v>
      </c>
      <c r="DG710">
        <v>0</v>
      </c>
    </row>
    <row r="711" spans="1:111" x14ac:dyDescent="0.3">
      <c r="A711" s="1" t="s">
        <v>525</v>
      </c>
      <c r="B711" s="1" t="s">
        <v>526</v>
      </c>
      <c r="C711">
        <v>289</v>
      </c>
      <c r="D711" s="1" t="s">
        <v>525</v>
      </c>
      <c r="E711" s="1" t="s">
        <v>526</v>
      </c>
      <c r="F711" t="b">
        <v>1</v>
      </c>
      <c r="G711" s="1" t="s">
        <v>398</v>
      </c>
      <c r="H711">
        <v>2.0983333333333332</v>
      </c>
      <c r="I711" s="1" t="s">
        <v>3452</v>
      </c>
      <c r="J711" s="1" t="s">
        <v>3453</v>
      </c>
      <c r="K711" s="1" t="s">
        <v>2890</v>
      </c>
      <c r="L711" s="1" t="s">
        <v>2891</v>
      </c>
      <c r="M711" s="1" t="s">
        <v>2056</v>
      </c>
      <c r="N711" s="1"/>
      <c r="O711" s="1" t="s">
        <v>2051</v>
      </c>
      <c r="P711">
        <v>19</v>
      </c>
      <c r="Q711">
        <v>10</v>
      </c>
      <c r="R711" t="b">
        <v>0</v>
      </c>
      <c r="T711" s="1" t="s">
        <v>411</v>
      </c>
      <c r="U711" s="1" t="s">
        <v>411</v>
      </c>
      <c r="V711" t="b">
        <v>1</v>
      </c>
      <c r="W711">
        <v>8.6149768800000004</v>
      </c>
      <c r="X711">
        <v>1.4615384615384615</v>
      </c>
      <c r="Y711">
        <v>2.7555184399999999</v>
      </c>
      <c r="Z711">
        <v>0.17833333333333334</v>
      </c>
      <c r="AA711">
        <v>0</v>
      </c>
      <c r="AB711">
        <v>0</v>
      </c>
      <c r="AC711">
        <v>0</v>
      </c>
      <c r="AD711">
        <v>0</v>
      </c>
      <c r="AE711">
        <v>0</v>
      </c>
      <c r="AF711">
        <v>0</v>
      </c>
      <c r="AG711">
        <v>0</v>
      </c>
      <c r="AH711">
        <v>0</v>
      </c>
      <c r="AI711">
        <v>0</v>
      </c>
      <c r="AJ711">
        <v>0</v>
      </c>
      <c r="AK711">
        <v>2.7555184399999999</v>
      </c>
      <c r="AL711">
        <v>0.21333333333333335</v>
      </c>
      <c r="AM711">
        <v>0</v>
      </c>
      <c r="AO711">
        <v>0</v>
      </c>
      <c r="AP711">
        <v>0</v>
      </c>
      <c r="AQ711">
        <v>0.39166666666666666</v>
      </c>
      <c r="AR711">
        <v>0</v>
      </c>
      <c r="AS711">
        <v>0</v>
      </c>
      <c r="AT711">
        <v>0.39166666666666666</v>
      </c>
      <c r="AU711">
        <v>140</v>
      </c>
      <c r="AV711">
        <v>0.19333333333333333</v>
      </c>
      <c r="AW711">
        <v>0</v>
      </c>
      <c r="AX711" s="1" t="s">
        <v>1563</v>
      </c>
      <c r="AY711">
        <v>75.5</v>
      </c>
      <c r="AZ711">
        <v>13.9130001</v>
      </c>
      <c r="BA711">
        <v>0.57166666666666666</v>
      </c>
      <c r="BB711">
        <v>0.82333333333333336</v>
      </c>
      <c r="BC711">
        <v>6.6666666666666666E-2</v>
      </c>
      <c r="BI711">
        <v>0.25333333333333335</v>
      </c>
      <c r="BJ711">
        <v>0</v>
      </c>
      <c r="BK711">
        <v>1.0183333333333333</v>
      </c>
      <c r="BM711">
        <v>0.15833333333333333</v>
      </c>
      <c r="BN711" s="1" t="s">
        <v>2621</v>
      </c>
      <c r="BO711" s="1" t="s">
        <v>3465</v>
      </c>
      <c r="BP711" s="1" t="s">
        <v>525</v>
      </c>
      <c r="BQ711" s="1" t="s">
        <v>526</v>
      </c>
      <c r="BR711" s="1" t="s">
        <v>525</v>
      </c>
      <c r="BS711" s="1" t="s">
        <v>526</v>
      </c>
      <c r="BT711">
        <v>967</v>
      </c>
      <c r="BU711" s="1" t="s">
        <v>1316</v>
      </c>
      <c r="BV711" s="1" t="s">
        <v>398</v>
      </c>
      <c r="BW711" s="1" t="s">
        <v>436</v>
      </c>
      <c r="BX711" s="1" t="s">
        <v>2890</v>
      </c>
      <c r="BY711" s="1" t="s">
        <v>2891</v>
      </c>
      <c r="BZ711" s="1" t="s">
        <v>2056</v>
      </c>
      <c r="CA711" s="1" t="s">
        <v>2051</v>
      </c>
      <c r="CB711" s="1"/>
      <c r="CC711" s="1"/>
      <c r="CD711">
        <v>0</v>
      </c>
      <c r="CF711" s="1" t="s">
        <v>411</v>
      </c>
      <c r="CG711">
        <v>1</v>
      </c>
      <c r="CH711" s="1" t="s">
        <v>2621</v>
      </c>
      <c r="CI711" s="1" t="s">
        <v>640</v>
      </c>
      <c r="CJ711" t="b">
        <v>0</v>
      </c>
      <c r="CK711" t="b">
        <v>0</v>
      </c>
      <c r="CL711" t="b">
        <v>0</v>
      </c>
      <c r="CM711" t="b">
        <v>0</v>
      </c>
      <c r="CN711">
        <v>0</v>
      </c>
      <c r="CO711" t="b">
        <v>1</v>
      </c>
      <c r="CP711">
        <v>0.403494984</v>
      </c>
      <c r="CT711">
        <v>5.5E-2</v>
      </c>
      <c r="CU711">
        <v>0</v>
      </c>
      <c r="CV711">
        <v>0</v>
      </c>
      <c r="CZ711">
        <v>0.161244795</v>
      </c>
      <c r="DA711">
        <v>0</v>
      </c>
      <c r="DB711">
        <v>0</v>
      </c>
      <c r="DC711">
        <v>0</v>
      </c>
      <c r="DD711">
        <v>0</v>
      </c>
      <c r="DE711">
        <v>0</v>
      </c>
      <c r="DF711">
        <v>0.161244795</v>
      </c>
      <c r="DG711">
        <v>0</v>
      </c>
    </row>
    <row r="712" spans="1:111" x14ac:dyDescent="0.3">
      <c r="A712" s="1" t="s">
        <v>525</v>
      </c>
      <c r="B712" s="1" t="s">
        <v>526</v>
      </c>
      <c r="C712">
        <v>289</v>
      </c>
      <c r="D712" s="1" t="s">
        <v>525</v>
      </c>
      <c r="E712" s="1" t="s">
        <v>526</v>
      </c>
      <c r="F712" t="b">
        <v>1</v>
      </c>
      <c r="G712" s="1" t="s">
        <v>398</v>
      </c>
      <c r="H712">
        <v>2.0983333333333332</v>
      </c>
      <c r="I712" s="1" t="s">
        <v>3452</v>
      </c>
      <c r="J712" s="1" t="s">
        <v>3453</v>
      </c>
      <c r="K712" s="1" t="s">
        <v>2890</v>
      </c>
      <c r="L712" s="1" t="s">
        <v>2891</v>
      </c>
      <c r="M712" s="1" t="s">
        <v>2056</v>
      </c>
      <c r="N712" s="1"/>
      <c r="O712" s="1" t="s">
        <v>2051</v>
      </c>
      <c r="P712">
        <v>19</v>
      </c>
      <c r="Q712">
        <v>10</v>
      </c>
      <c r="R712" t="b">
        <v>0</v>
      </c>
      <c r="T712" s="1" t="s">
        <v>411</v>
      </c>
      <c r="U712" s="1" t="s">
        <v>411</v>
      </c>
      <c r="V712" t="b">
        <v>1</v>
      </c>
      <c r="W712">
        <v>8.6149768800000004</v>
      </c>
      <c r="X712">
        <v>1.4615384615384615</v>
      </c>
      <c r="Y712">
        <v>2.7555184399999999</v>
      </c>
      <c r="Z712">
        <v>0.17833333333333334</v>
      </c>
      <c r="AA712">
        <v>0</v>
      </c>
      <c r="AB712">
        <v>0</v>
      </c>
      <c r="AC712">
        <v>0</v>
      </c>
      <c r="AD712">
        <v>0</v>
      </c>
      <c r="AE712">
        <v>0</v>
      </c>
      <c r="AF712">
        <v>0</v>
      </c>
      <c r="AG712">
        <v>0</v>
      </c>
      <c r="AH712">
        <v>0</v>
      </c>
      <c r="AI712">
        <v>0</v>
      </c>
      <c r="AJ712">
        <v>0</v>
      </c>
      <c r="AK712">
        <v>2.7555184399999999</v>
      </c>
      <c r="AL712">
        <v>0.21333333333333335</v>
      </c>
      <c r="AM712">
        <v>0</v>
      </c>
      <c r="AO712">
        <v>0</v>
      </c>
      <c r="AP712">
        <v>0</v>
      </c>
      <c r="AQ712">
        <v>0.39166666666666666</v>
      </c>
      <c r="AR712">
        <v>0</v>
      </c>
      <c r="AS712">
        <v>0</v>
      </c>
      <c r="AT712">
        <v>0.39166666666666666</v>
      </c>
      <c r="AU712">
        <v>140</v>
      </c>
      <c r="AV712">
        <v>0.19333333333333333</v>
      </c>
      <c r="AW712">
        <v>0</v>
      </c>
      <c r="AX712" s="1" t="s">
        <v>1563</v>
      </c>
      <c r="AY712">
        <v>75.5</v>
      </c>
      <c r="AZ712">
        <v>13.9130001</v>
      </c>
      <c r="BA712">
        <v>0.57166666666666666</v>
      </c>
      <c r="BB712">
        <v>0.82333333333333336</v>
      </c>
      <c r="BC712">
        <v>6.6666666666666666E-2</v>
      </c>
      <c r="BI712">
        <v>0.25333333333333335</v>
      </c>
      <c r="BJ712">
        <v>0</v>
      </c>
      <c r="BK712">
        <v>1.0183333333333333</v>
      </c>
      <c r="BM712">
        <v>0.15833333333333333</v>
      </c>
      <c r="BN712" s="1" t="s">
        <v>2621</v>
      </c>
      <c r="BO712" s="1" t="s">
        <v>3466</v>
      </c>
      <c r="BP712" s="1" t="s">
        <v>525</v>
      </c>
      <c r="BQ712" s="1" t="s">
        <v>526</v>
      </c>
      <c r="BR712" s="1" t="s">
        <v>525</v>
      </c>
      <c r="BS712" s="1" t="s">
        <v>526</v>
      </c>
      <c r="BT712">
        <v>968</v>
      </c>
      <c r="BU712" s="1" t="s">
        <v>1310</v>
      </c>
      <c r="BV712" s="1" t="s">
        <v>398</v>
      </c>
      <c r="BW712" s="1" t="s">
        <v>606</v>
      </c>
      <c r="BX712" s="1" t="s">
        <v>2890</v>
      </c>
      <c r="BY712" s="1" t="s">
        <v>2891</v>
      </c>
      <c r="BZ712" s="1" t="s">
        <v>2056</v>
      </c>
      <c r="CA712" s="1" t="s">
        <v>2051</v>
      </c>
      <c r="CB712" s="1"/>
      <c r="CC712" s="1"/>
      <c r="CD712">
        <v>0</v>
      </c>
      <c r="CF712" s="1" t="s">
        <v>411</v>
      </c>
      <c r="CG712">
        <v>0</v>
      </c>
      <c r="CH712" s="1" t="s">
        <v>2621</v>
      </c>
      <c r="CI712" s="1" t="s">
        <v>640</v>
      </c>
      <c r="CJ712" t="b">
        <v>0</v>
      </c>
      <c r="CK712" t="b">
        <v>0</v>
      </c>
      <c r="CL712" t="b">
        <v>0</v>
      </c>
      <c r="CM712" t="b">
        <v>0</v>
      </c>
      <c r="CN712">
        <v>0</v>
      </c>
      <c r="CO712" t="b">
        <v>1</v>
      </c>
      <c r="CP712">
        <v>0.117666751</v>
      </c>
      <c r="CT712">
        <v>1.6666666666666666E-2</v>
      </c>
      <c r="CU712">
        <v>0</v>
      </c>
      <c r="CV712">
        <v>0</v>
      </c>
      <c r="CZ712">
        <v>6.4336411699999999E-2</v>
      </c>
      <c r="DA712">
        <v>0</v>
      </c>
      <c r="DB712">
        <v>0</v>
      </c>
      <c r="DC712">
        <v>0</v>
      </c>
      <c r="DD712">
        <v>0</v>
      </c>
      <c r="DE712">
        <v>0</v>
      </c>
      <c r="DF712">
        <v>6.4336411699999999E-2</v>
      </c>
      <c r="DG712">
        <v>0</v>
      </c>
    </row>
    <row r="713" spans="1:111" x14ac:dyDescent="0.3">
      <c r="A713" s="1" t="s">
        <v>525</v>
      </c>
      <c r="B713" s="1" t="s">
        <v>526</v>
      </c>
      <c r="C713">
        <v>289</v>
      </c>
      <c r="D713" s="1" t="s">
        <v>525</v>
      </c>
      <c r="E713" s="1" t="s">
        <v>526</v>
      </c>
      <c r="F713" t="b">
        <v>1</v>
      </c>
      <c r="G713" s="1" t="s">
        <v>398</v>
      </c>
      <c r="H713">
        <v>2.0983333333333332</v>
      </c>
      <c r="I713" s="1" t="s">
        <v>3452</v>
      </c>
      <c r="J713" s="1" t="s">
        <v>3453</v>
      </c>
      <c r="K713" s="1" t="s">
        <v>2890</v>
      </c>
      <c r="L713" s="1" t="s">
        <v>2891</v>
      </c>
      <c r="M713" s="1" t="s">
        <v>2056</v>
      </c>
      <c r="N713" s="1"/>
      <c r="O713" s="1" t="s">
        <v>2051</v>
      </c>
      <c r="P713">
        <v>19</v>
      </c>
      <c r="Q713">
        <v>10</v>
      </c>
      <c r="R713" t="b">
        <v>0</v>
      </c>
      <c r="T713" s="1" t="s">
        <v>411</v>
      </c>
      <c r="U713" s="1" t="s">
        <v>411</v>
      </c>
      <c r="V713" t="b">
        <v>1</v>
      </c>
      <c r="W713">
        <v>8.6149768800000004</v>
      </c>
      <c r="X713">
        <v>1.4615384615384615</v>
      </c>
      <c r="Y713">
        <v>2.7555184399999999</v>
      </c>
      <c r="Z713">
        <v>0.17833333333333334</v>
      </c>
      <c r="AA713">
        <v>0</v>
      </c>
      <c r="AB713">
        <v>0</v>
      </c>
      <c r="AC713">
        <v>0</v>
      </c>
      <c r="AD713">
        <v>0</v>
      </c>
      <c r="AE713">
        <v>0</v>
      </c>
      <c r="AF713">
        <v>0</v>
      </c>
      <c r="AG713">
        <v>0</v>
      </c>
      <c r="AH713">
        <v>0</v>
      </c>
      <c r="AI713">
        <v>0</v>
      </c>
      <c r="AJ713">
        <v>0</v>
      </c>
      <c r="AK713">
        <v>2.7555184399999999</v>
      </c>
      <c r="AL713">
        <v>0.21333333333333335</v>
      </c>
      <c r="AM713">
        <v>0</v>
      </c>
      <c r="AO713">
        <v>0</v>
      </c>
      <c r="AP713">
        <v>0</v>
      </c>
      <c r="AQ713">
        <v>0.39166666666666666</v>
      </c>
      <c r="AR713">
        <v>0</v>
      </c>
      <c r="AS713">
        <v>0</v>
      </c>
      <c r="AT713">
        <v>0.39166666666666666</v>
      </c>
      <c r="AU713">
        <v>140</v>
      </c>
      <c r="AV713">
        <v>0.19333333333333333</v>
      </c>
      <c r="AW713">
        <v>0</v>
      </c>
      <c r="AX713" s="1" t="s">
        <v>1563</v>
      </c>
      <c r="AY713">
        <v>75.5</v>
      </c>
      <c r="AZ713">
        <v>13.9130001</v>
      </c>
      <c r="BA713">
        <v>0.57166666666666666</v>
      </c>
      <c r="BB713">
        <v>0.82333333333333336</v>
      </c>
      <c r="BC713">
        <v>6.6666666666666666E-2</v>
      </c>
      <c r="BI713">
        <v>0.25333333333333335</v>
      </c>
      <c r="BJ713">
        <v>0</v>
      </c>
      <c r="BK713">
        <v>1.0183333333333333</v>
      </c>
      <c r="BM713">
        <v>0.15833333333333333</v>
      </c>
      <c r="BN713" s="1" t="s">
        <v>2621</v>
      </c>
      <c r="BO713" s="1" t="s">
        <v>3467</v>
      </c>
      <c r="BP713" s="1" t="s">
        <v>525</v>
      </c>
      <c r="BQ713" s="1" t="s">
        <v>526</v>
      </c>
      <c r="BR713" s="1" t="s">
        <v>525</v>
      </c>
      <c r="BS713" s="1" t="s">
        <v>526</v>
      </c>
      <c r="BT713">
        <v>969</v>
      </c>
      <c r="BU713" s="1" t="s">
        <v>1429</v>
      </c>
      <c r="BV713" s="1" t="s">
        <v>398</v>
      </c>
      <c r="BW713" s="1" t="s">
        <v>435</v>
      </c>
      <c r="BX713" s="1" t="s">
        <v>2890</v>
      </c>
      <c r="BY713" s="1" t="s">
        <v>2891</v>
      </c>
      <c r="BZ713" s="1" t="s">
        <v>2056</v>
      </c>
      <c r="CA713" s="1" t="s">
        <v>2051</v>
      </c>
      <c r="CB713" s="1"/>
      <c r="CC713" s="1"/>
      <c r="CD713">
        <v>0</v>
      </c>
      <c r="CF713" s="1" t="s">
        <v>411</v>
      </c>
      <c r="CG713">
        <v>1</v>
      </c>
      <c r="CH713" s="1" t="s">
        <v>2621</v>
      </c>
      <c r="CI713" s="1" t="s">
        <v>640</v>
      </c>
      <c r="CJ713" t="b">
        <v>0</v>
      </c>
      <c r="CK713" t="b">
        <v>0</v>
      </c>
      <c r="CL713" t="b">
        <v>0</v>
      </c>
      <c r="CM713" t="b">
        <v>0</v>
      </c>
      <c r="CN713">
        <v>0</v>
      </c>
      <c r="CO713" t="b">
        <v>1</v>
      </c>
      <c r="CP713">
        <v>0.61407864099999998</v>
      </c>
      <c r="CT713">
        <v>0.21666666666666667</v>
      </c>
      <c r="CU713">
        <v>6.6666666666666666E-2</v>
      </c>
      <c r="CV713">
        <v>0</v>
      </c>
      <c r="CZ713">
        <v>0.63672405499999996</v>
      </c>
      <c r="DA713">
        <v>0</v>
      </c>
      <c r="DB713">
        <v>0</v>
      </c>
      <c r="DC713">
        <v>0</v>
      </c>
      <c r="DD713">
        <v>0</v>
      </c>
      <c r="DE713">
        <v>0</v>
      </c>
      <c r="DF713">
        <v>0.63672405499999996</v>
      </c>
      <c r="DG713">
        <v>0</v>
      </c>
    </row>
    <row r="714" spans="1:111" x14ac:dyDescent="0.3">
      <c r="A714" s="1" t="s">
        <v>525</v>
      </c>
      <c r="B714" s="1" t="s">
        <v>526</v>
      </c>
      <c r="C714">
        <v>289</v>
      </c>
      <c r="D714" s="1" t="s">
        <v>525</v>
      </c>
      <c r="E714" s="1" t="s">
        <v>526</v>
      </c>
      <c r="F714" t="b">
        <v>1</v>
      </c>
      <c r="G714" s="1" t="s">
        <v>398</v>
      </c>
      <c r="H714">
        <v>2.0983333333333332</v>
      </c>
      <c r="I714" s="1" t="s">
        <v>3452</v>
      </c>
      <c r="J714" s="1" t="s">
        <v>3453</v>
      </c>
      <c r="K714" s="1" t="s">
        <v>2890</v>
      </c>
      <c r="L714" s="1" t="s">
        <v>2891</v>
      </c>
      <c r="M714" s="1" t="s">
        <v>2056</v>
      </c>
      <c r="N714" s="1"/>
      <c r="O714" s="1" t="s">
        <v>2051</v>
      </c>
      <c r="P714">
        <v>19</v>
      </c>
      <c r="Q714">
        <v>10</v>
      </c>
      <c r="R714" t="b">
        <v>0</v>
      </c>
      <c r="T714" s="1" t="s">
        <v>411</v>
      </c>
      <c r="U714" s="1" t="s">
        <v>411</v>
      </c>
      <c r="V714" t="b">
        <v>1</v>
      </c>
      <c r="W714">
        <v>8.6149768800000004</v>
      </c>
      <c r="X714">
        <v>1.4615384615384615</v>
      </c>
      <c r="Y714">
        <v>2.7555184399999999</v>
      </c>
      <c r="Z714">
        <v>0.17833333333333334</v>
      </c>
      <c r="AA714">
        <v>0</v>
      </c>
      <c r="AB714">
        <v>0</v>
      </c>
      <c r="AC714">
        <v>0</v>
      </c>
      <c r="AD714">
        <v>0</v>
      </c>
      <c r="AE714">
        <v>0</v>
      </c>
      <c r="AF714">
        <v>0</v>
      </c>
      <c r="AG714">
        <v>0</v>
      </c>
      <c r="AH714">
        <v>0</v>
      </c>
      <c r="AI714">
        <v>0</v>
      </c>
      <c r="AJ714">
        <v>0</v>
      </c>
      <c r="AK714">
        <v>2.7555184399999999</v>
      </c>
      <c r="AL714">
        <v>0.21333333333333335</v>
      </c>
      <c r="AM714">
        <v>0</v>
      </c>
      <c r="AO714">
        <v>0</v>
      </c>
      <c r="AP714">
        <v>0</v>
      </c>
      <c r="AQ714">
        <v>0.39166666666666666</v>
      </c>
      <c r="AR714">
        <v>0</v>
      </c>
      <c r="AS714">
        <v>0</v>
      </c>
      <c r="AT714">
        <v>0.39166666666666666</v>
      </c>
      <c r="AU714">
        <v>140</v>
      </c>
      <c r="AV714">
        <v>0.19333333333333333</v>
      </c>
      <c r="AW714">
        <v>0</v>
      </c>
      <c r="AX714" s="1" t="s">
        <v>1563</v>
      </c>
      <c r="AY714">
        <v>75.5</v>
      </c>
      <c r="AZ714">
        <v>13.9130001</v>
      </c>
      <c r="BA714">
        <v>0.57166666666666666</v>
      </c>
      <c r="BB714">
        <v>0.82333333333333336</v>
      </c>
      <c r="BC714">
        <v>6.6666666666666666E-2</v>
      </c>
      <c r="BI714">
        <v>0.25333333333333335</v>
      </c>
      <c r="BJ714">
        <v>0</v>
      </c>
      <c r="BK714">
        <v>1.0183333333333333</v>
      </c>
      <c r="BM714">
        <v>0.15833333333333333</v>
      </c>
      <c r="BN714" s="1" t="s">
        <v>2621</v>
      </c>
      <c r="BO714" s="1" t="s">
        <v>3468</v>
      </c>
      <c r="BP714" s="1" t="s">
        <v>525</v>
      </c>
      <c r="BQ714" s="1" t="s">
        <v>526</v>
      </c>
      <c r="BR714" s="1" t="s">
        <v>525</v>
      </c>
      <c r="BS714" s="1" t="s">
        <v>526</v>
      </c>
      <c r="BT714">
        <v>970</v>
      </c>
      <c r="BU714" s="1" t="s">
        <v>1315</v>
      </c>
      <c r="BV714" s="1" t="s">
        <v>398</v>
      </c>
      <c r="BW714" s="1" t="s">
        <v>469</v>
      </c>
      <c r="BX714" s="1" t="s">
        <v>2890</v>
      </c>
      <c r="BY714" s="1" t="s">
        <v>2891</v>
      </c>
      <c r="BZ714" s="1" t="s">
        <v>2056</v>
      </c>
      <c r="CA714" s="1" t="s">
        <v>2051</v>
      </c>
      <c r="CB714" s="1"/>
      <c r="CC714" s="1"/>
      <c r="CD714">
        <v>0</v>
      </c>
      <c r="CF714" s="1" t="s">
        <v>411</v>
      </c>
      <c r="CG714">
        <v>1</v>
      </c>
      <c r="CH714" s="1" t="s">
        <v>2621</v>
      </c>
      <c r="CI714" s="1" t="s">
        <v>640</v>
      </c>
      <c r="CJ714" t="b">
        <v>0</v>
      </c>
      <c r="CK714" t="b">
        <v>0</v>
      </c>
      <c r="CL714" t="b">
        <v>0</v>
      </c>
      <c r="CM714" t="b">
        <v>0</v>
      </c>
      <c r="CN714">
        <v>0</v>
      </c>
      <c r="CO714" t="b">
        <v>1</v>
      </c>
      <c r="CP714">
        <v>0.39377036700000001</v>
      </c>
      <c r="CT714">
        <v>5.5E-2</v>
      </c>
      <c r="CU714">
        <v>0</v>
      </c>
      <c r="CV714">
        <v>0</v>
      </c>
      <c r="CZ714">
        <v>0.15523287699999999</v>
      </c>
      <c r="DA714">
        <v>0</v>
      </c>
      <c r="DB714">
        <v>0</v>
      </c>
      <c r="DC714">
        <v>0</v>
      </c>
      <c r="DD714">
        <v>0</v>
      </c>
      <c r="DE714">
        <v>0</v>
      </c>
      <c r="DF714">
        <v>0.15523287699999999</v>
      </c>
      <c r="DG714">
        <v>0</v>
      </c>
    </row>
    <row r="715" spans="1:111" x14ac:dyDescent="0.3">
      <c r="A715" s="1" t="s">
        <v>525</v>
      </c>
      <c r="B715" s="1" t="s">
        <v>526</v>
      </c>
      <c r="C715">
        <v>257</v>
      </c>
      <c r="D715" s="1" t="s">
        <v>525</v>
      </c>
      <c r="E715" s="1" t="s">
        <v>526</v>
      </c>
      <c r="F715" t="b">
        <v>1</v>
      </c>
      <c r="G715" s="1" t="s">
        <v>398</v>
      </c>
      <c r="H715">
        <v>5.0000000000000001E-3</v>
      </c>
      <c r="I715" s="1" t="s">
        <v>3469</v>
      </c>
      <c r="J715" s="1" t="s">
        <v>864</v>
      </c>
      <c r="K715" s="1" t="s">
        <v>3103</v>
      </c>
      <c r="L715" s="1" t="s">
        <v>3104</v>
      </c>
      <c r="M715" s="1" t="s">
        <v>2056</v>
      </c>
      <c r="N715" s="1"/>
      <c r="O715" s="1" t="s">
        <v>2051</v>
      </c>
      <c r="P715">
        <v>1</v>
      </c>
      <c r="Q715">
        <v>0</v>
      </c>
      <c r="R715" t="b">
        <v>0</v>
      </c>
      <c r="T715" s="1" t="s">
        <v>411</v>
      </c>
      <c r="U715" s="1" t="s">
        <v>411</v>
      </c>
      <c r="V715" t="b">
        <v>1</v>
      </c>
      <c r="W715">
        <v>0.5</v>
      </c>
      <c r="X715">
        <v>1</v>
      </c>
      <c r="Y715">
        <v>1.2203279900000001E-2</v>
      </c>
      <c r="Z715">
        <v>0</v>
      </c>
      <c r="AA715">
        <v>0</v>
      </c>
      <c r="AB715">
        <v>0</v>
      </c>
      <c r="AC715">
        <v>0</v>
      </c>
      <c r="AD715">
        <v>0</v>
      </c>
      <c r="AE715">
        <v>0</v>
      </c>
      <c r="AF715">
        <v>0</v>
      </c>
      <c r="AG715">
        <v>0</v>
      </c>
      <c r="AH715">
        <v>0</v>
      </c>
      <c r="AI715">
        <v>0</v>
      </c>
      <c r="AJ715">
        <v>0</v>
      </c>
      <c r="AK715">
        <v>1.2203279900000001E-2</v>
      </c>
      <c r="AL715">
        <v>1.6666666666666668E-3</v>
      </c>
      <c r="AM715">
        <v>0</v>
      </c>
      <c r="AO715">
        <v>0</v>
      </c>
      <c r="AP715">
        <v>0</v>
      </c>
      <c r="AQ715">
        <v>1.6666666666666668E-3</v>
      </c>
      <c r="AR715">
        <v>0</v>
      </c>
      <c r="AS715">
        <v>0</v>
      </c>
      <c r="AT715">
        <v>1.6666666666666668E-3</v>
      </c>
      <c r="AU715">
        <v>0</v>
      </c>
      <c r="AV715">
        <v>0</v>
      </c>
      <c r="AX715" s="1" t="s">
        <v>1563</v>
      </c>
      <c r="AY715">
        <v>0</v>
      </c>
      <c r="AZ715">
        <v>0</v>
      </c>
      <c r="BA715">
        <v>0</v>
      </c>
      <c r="BB715">
        <v>3.3333333333333335E-3</v>
      </c>
      <c r="BC715">
        <v>0</v>
      </c>
      <c r="BI715">
        <v>1.6666666666666668E-3</v>
      </c>
      <c r="BJ715">
        <v>0</v>
      </c>
      <c r="BK715">
        <v>1.6666666666666668E-3</v>
      </c>
      <c r="BM715">
        <v>0</v>
      </c>
      <c r="BN715" s="1" t="s">
        <v>2621</v>
      </c>
      <c r="BO715" s="1" t="s">
        <v>3470</v>
      </c>
      <c r="BP715" s="1" t="s">
        <v>525</v>
      </c>
      <c r="BQ715" s="1" t="s">
        <v>526</v>
      </c>
      <c r="BR715" s="1" t="s">
        <v>525</v>
      </c>
      <c r="BS715" s="1" t="s">
        <v>526</v>
      </c>
      <c r="BT715">
        <v>847</v>
      </c>
      <c r="BU715" s="1" t="s">
        <v>1025</v>
      </c>
      <c r="BV715" s="1" t="s">
        <v>398</v>
      </c>
      <c r="BW715" s="1" t="s">
        <v>774</v>
      </c>
      <c r="BX715" s="1" t="s">
        <v>3103</v>
      </c>
      <c r="BY715" s="1" t="s">
        <v>3104</v>
      </c>
      <c r="BZ715" s="1" t="s">
        <v>2056</v>
      </c>
      <c r="CA715" s="1" t="s">
        <v>2051</v>
      </c>
      <c r="CB715" s="1"/>
      <c r="CC715" s="1"/>
      <c r="CD715">
        <v>0</v>
      </c>
      <c r="CF715" s="1" t="s">
        <v>411</v>
      </c>
      <c r="CG715">
        <v>0</v>
      </c>
      <c r="CH715" s="1" t="s">
        <v>2621</v>
      </c>
      <c r="CI715" s="1" t="s">
        <v>640</v>
      </c>
      <c r="CJ715" t="b">
        <v>0</v>
      </c>
      <c r="CK715" t="b">
        <v>0</v>
      </c>
      <c r="CL715" t="b">
        <v>0</v>
      </c>
      <c r="CM715" t="b">
        <v>0</v>
      </c>
      <c r="CN715">
        <v>1</v>
      </c>
      <c r="CO715" t="b">
        <v>1</v>
      </c>
      <c r="CP715">
        <v>2.2952079800000001E-2</v>
      </c>
      <c r="CT715">
        <v>3.3333333333333335E-3</v>
      </c>
      <c r="CU715">
        <v>0</v>
      </c>
      <c r="CV715">
        <v>0</v>
      </c>
      <c r="CZ715">
        <v>1.2203279900000001E-2</v>
      </c>
      <c r="DA715">
        <v>0</v>
      </c>
      <c r="DB715">
        <v>0</v>
      </c>
      <c r="DC715">
        <v>0</v>
      </c>
      <c r="DD715">
        <v>0</v>
      </c>
      <c r="DE715">
        <v>0</v>
      </c>
      <c r="DF715">
        <v>1.2203279900000001E-2</v>
      </c>
      <c r="DG715">
        <v>0</v>
      </c>
    </row>
    <row r="716" spans="1:111" x14ac:dyDescent="0.3">
      <c r="A716" s="1" t="s">
        <v>525</v>
      </c>
      <c r="B716" s="1" t="s">
        <v>526</v>
      </c>
      <c r="C716">
        <v>47</v>
      </c>
      <c r="D716" s="1" t="s">
        <v>525</v>
      </c>
      <c r="E716" s="1" t="s">
        <v>526</v>
      </c>
      <c r="F716" t="b">
        <v>1</v>
      </c>
      <c r="G716" s="1" t="s">
        <v>398</v>
      </c>
      <c r="H716">
        <v>1.915</v>
      </c>
      <c r="I716" s="1" t="s">
        <v>3471</v>
      </c>
      <c r="J716" s="1" t="s">
        <v>3345</v>
      </c>
      <c r="K716" s="1" t="s">
        <v>2861</v>
      </c>
      <c r="L716" s="1" t="s">
        <v>2862</v>
      </c>
      <c r="M716" s="1" t="s">
        <v>2056</v>
      </c>
      <c r="N716" s="1"/>
      <c r="O716" s="1" t="s">
        <v>2051</v>
      </c>
      <c r="P716">
        <v>12</v>
      </c>
      <c r="Q716">
        <v>10</v>
      </c>
      <c r="R716" t="b">
        <v>0</v>
      </c>
      <c r="T716" s="1" t="s">
        <v>395</v>
      </c>
      <c r="U716" s="1" t="s">
        <v>395</v>
      </c>
      <c r="V716" t="b">
        <v>1</v>
      </c>
      <c r="W716">
        <v>5.1150894200000003</v>
      </c>
      <c r="X716">
        <v>1</v>
      </c>
      <c r="Y716">
        <v>2.1303696599999999</v>
      </c>
      <c r="Z716">
        <v>0.13833333333333334</v>
      </c>
      <c r="AA716">
        <v>0</v>
      </c>
      <c r="AB716">
        <v>0</v>
      </c>
      <c r="AC716">
        <v>0</v>
      </c>
      <c r="AD716">
        <v>0</v>
      </c>
      <c r="AE716">
        <v>0</v>
      </c>
      <c r="AF716">
        <v>0</v>
      </c>
      <c r="AG716">
        <v>0</v>
      </c>
      <c r="AH716">
        <v>0</v>
      </c>
      <c r="AI716">
        <v>0</v>
      </c>
      <c r="AJ716">
        <v>0</v>
      </c>
      <c r="AK716">
        <v>2.1303696599999999</v>
      </c>
      <c r="AL716">
        <v>0.16500000000000001</v>
      </c>
      <c r="AM716">
        <v>0</v>
      </c>
      <c r="AO716">
        <v>0</v>
      </c>
      <c r="AP716">
        <v>0</v>
      </c>
      <c r="AQ716">
        <v>0.30333333333333334</v>
      </c>
      <c r="AR716">
        <v>0</v>
      </c>
      <c r="AS716">
        <v>0</v>
      </c>
      <c r="AT716">
        <v>0.30333333333333334</v>
      </c>
      <c r="AU716">
        <v>0</v>
      </c>
      <c r="AV716">
        <v>0</v>
      </c>
      <c r="AX716" s="1" t="s">
        <v>1563</v>
      </c>
      <c r="AY716">
        <v>197.3</v>
      </c>
      <c r="AZ716">
        <v>17.829999900000001</v>
      </c>
      <c r="BA716">
        <v>0.66166666666666663</v>
      </c>
      <c r="BB716">
        <v>0.66</v>
      </c>
      <c r="BC716">
        <v>0</v>
      </c>
      <c r="BI716">
        <v>0.39666666666666667</v>
      </c>
      <c r="BJ716">
        <v>0</v>
      </c>
      <c r="BK716">
        <v>1.0583333333333333</v>
      </c>
      <c r="BM716">
        <v>0.15833333333333333</v>
      </c>
      <c r="BN716" s="1" t="s">
        <v>2621</v>
      </c>
      <c r="BO716" s="1" t="s">
        <v>3472</v>
      </c>
      <c r="BP716" s="1" t="s">
        <v>525</v>
      </c>
      <c r="BQ716" s="1" t="s">
        <v>526</v>
      </c>
      <c r="BR716" s="1" t="s">
        <v>525</v>
      </c>
      <c r="BS716" s="1" t="s">
        <v>526</v>
      </c>
      <c r="BT716">
        <v>183</v>
      </c>
      <c r="BU716" s="1" t="s">
        <v>1423</v>
      </c>
      <c r="BV716" s="1" t="s">
        <v>398</v>
      </c>
      <c r="BW716" s="1" t="s">
        <v>416</v>
      </c>
      <c r="BX716" s="1" t="s">
        <v>2861</v>
      </c>
      <c r="BY716" s="1" t="s">
        <v>2862</v>
      </c>
      <c r="BZ716" s="1" t="s">
        <v>2056</v>
      </c>
      <c r="CA716" s="1" t="s">
        <v>2051</v>
      </c>
      <c r="CB716" s="1"/>
      <c r="CC716" s="1"/>
      <c r="CD716">
        <v>0</v>
      </c>
      <c r="CF716" s="1" t="s">
        <v>395</v>
      </c>
      <c r="CG716">
        <v>1</v>
      </c>
      <c r="CH716" s="1" t="s">
        <v>2621</v>
      </c>
      <c r="CI716" s="1" t="s">
        <v>640</v>
      </c>
      <c r="CJ716" t="b">
        <v>0</v>
      </c>
      <c r="CK716" t="b">
        <v>0</v>
      </c>
      <c r="CL716" t="b">
        <v>0</v>
      </c>
      <c r="CM716" t="b">
        <v>0</v>
      </c>
      <c r="CN716">
        <v>0</v>
      </c>
      <c r="CO716" t="b">
        <v>1</v>
      </c>
      <c r="CP716">
        <v>0.40743035100000002</v>
      </c>
      <c r="CT716">
        <v>5.6666666666666664E-2</v>
      </c>
      <c r="CU716">
        <v>0</v>
      </c>
      <c r="CV716">
        <v>0</v>
      </c>
      <c r="CZ716">
        <v>0.14778530600000001</v>
      </c>
      <c r="DA716">
        <v>0</v>
      </c>
      <c r="DB716">
        <v>0</v>
      </c>
      <c r="DC716">
        <v>0</v>
      </c>
      <c r="DD716">
        <v>0</v>
      </c>
      <c r="DE716">
        <v>0</v>
      </c>
      <c r="DF716">
        <v>0.14778530600000001</v>
      </c>
      <c r="DG716">
        <v>0</v>
      </c>
    </row>
    <row r="717" spans="1:111" x14ac:dyDescent="0.3">
      <c r="A717" s="1" t="s">
        <v>525</v>
      </c>
      <c r="B717" s="1" t="s">
        <v>526</v>
      </c>
      <c r="C717">
        <v>47</v>
      </c>
      <c r="D717" s="1" t="s">
        <v>525</v>
      </c>
      <c r="E717" s="1" t="s">
        <v>526</v>
      </c>
      <c r="F717" t="b">
        <v>1</v>
      </c>
      <c r="G717" s="1" t="s">
        <v>398</v>
      </c>
      <c r="H717">
        <v>1.915</v>
      </c>
      <c r="I717" s="1" t="s">
        <v>3471</v>
      </c>
      <c r="J717" s="1" t="s">
        <v>3345</v>
      </c>
      <c r="K717" s="1" t="s">
        <v>2861</v>
      </c>
      <c r="L717" s="1" t="s">
        <v>2862</v>
      </c>
      <c r="M717" s="1" t="s">
        <v>2056</v>
      </c>
      <c r="N717" s="1"/>
      <c r="O717" s="1" t="s">
        <v>2051</v>
      </c>
      <c r="P717">
        <v>12</v>
      </c>
      <c r="Q717">
        <v>10</v>
      </c>
      <c r="R717" t="b">
        <v>0</v>
      </c>
      <c r="T717" s="1" t="s">
        <v>395</v>
      </c>
      <c r="U717" s="1" t="s">
        <v>395</v>
      </c>
      <c r="V717" t="b">
        <v>1</v>
      </c>
      <c r="W717">
        <v>5.1150894200000003</v>
      </c>
      <c r="X717">
        <v>1</v>
      </c>
      <c r="Y717">
        <v>2.1303696599999999</v>
      </c>
      <c r="Z717">
        <v>0.13833333333333334</v>
      </c>
      <c r="AA717">
        <v>0</v>
      </c>
      <c r="AB717">
        <v>0</v>
      </c>
      <c r="AC717">
        <v>0</v>
      </c>
      <c r="AD717">
        <v>0</v>
      </c>
      <c r="AE717">
        <v>0</v>
      </c>
      <c r="AF717">
        <v>0</v>
      </c>
      <c r="AG717">
        <v>0</v>
      </c>
      <c r="AH717">
        <v>0</v>
      </c>
      <c r="AI717">
        <v>0</v>
      </c>
      <c r="AJ717">
        <v>0</v>
      </c>
      <c r="AK717">
        <v>2.1303696599999999</v>
      </c>
      <c r="AL717">
        <v>0.16500000000000001</v>
      </c>
      <c r="AM717">
        <v>0</v>
      </c>
      <c r="AO717">
        <v>0</v>
      </c>
      <c r="AP717">
        <v>0</v>
      </c>
      <c r="AQ717">
        <v>0.30333333333333334</v>
      </c>
      <c r="AR717">
        <v>0</v>
      </c>
      <c r="AS717">
        <v>0</v>
      </c>
      <c r="AT717">
        <v>0.30333333333333334</v>
      </c>
      <c r="AU717">
        <v>0</v>
      </c>
      <c r="AV717">
        <v>0</v>
      </c>
      <c r="AX717" s="1" t="s">
        <v>1563</v>
      </c>
      <c r="AY717">
        <v>197.3</v>
      </c>
      <c r="AZ717">
        <v>17.829999900000001</v>
      </c>
      <c r="BA717">
        <v>0.66166666666666663</v>
      </c>
      <c r="BB717">
        <v>0.66</v>
      </c>
      <c r="BC717">
        <v>0</v>
      </c>
      <c r="BI717">
        <v>0.39666666666666667</v>
      </c>
      <c r="BJ717">
        <v>0</v>
      </c>
      <c r="BK717">
        <v>1.0583333333333333</v>
      </c>
      <c r="BM717">
        <v>0.15833333333333333</v>
      </c>
      <c r="BN717" s="1" t="s">
        <v>2621</v>
      </c>
      <c r="BO717" s="1" t="s">
        <v>3473</v>
      </c>
      <c r="BP717" s="1" t="s">
        <v>525</v>
      </c>
      <c r="BQ717" s="1" t="s">
        <v>526</v>
      </c>
      <c r="BR717" s="1" t="s">
        <v>525</v>
      </c>
      <c r="BS717" s="1" t="s">
        <v>526</v>
      </c>
      <c r="BT717">
        <v>184</v>
      </c>
      <c r="BU717" s="1" t="s">
        <v>1415</v>
      </c>
      <c r="BV717" s="1" t="s">
        <v>398</v>
      </c>
      <c r="BW717" s="1" t="s">
        <v>415</v>
      </c>
      <c r="BX717" s="1" t="s">
        <v>2861</v>
      </c>
      <c r="BY717" s="1" t="s">
        <v>2862</v>
      </c>
      <c r="BZ717" s="1" t="s">
        <v>2056</v>
      </c>
      <c r="CA717" s="1" t="s">
        <v>2051</v>
      </c>
      <c r="CB717" s="1"/>
      <c r="CC717" s="1"/>
      <c r="CD717">
        <v>0</v>
      </c>
      <c r="CF717" s="1" t="s">
        <v>395</v>
      </c>
      <c r="CG717">
        <v>1</v>
      </c>
      <c r="CH717" s="1" t="s">
        <v>2621</v>
      </c>
      <c r="CI717" s="1" t="s">
        <v>640</v>
      </c>
      <c r="CJ717" t="b">
        <v>0</v>
      </c>
      <c r="CK717" t="b">
        <v>0</v>
      </c>
      <c r="CL717" t="b">
        <v>0</v>
      </c>
      <c r="CM717" t="b">
        <v>0</v>
      </c>
      <c r="CN717">
        <v>0</v>
      </c>
      <c r="CO717" t="b">
        <v>1</v>
      </c>
      <c r="CP717">
        <v>0.41944763099999999</v>
      </c>
      <c r="CT717">
        <v>5.8333333333333334E-2</v>
      </c>
      <c r="CU717">
        <v>0</v>
      </c>
      <c r="CV717">
        <v>0</v>
      </c>
      <c r="CZ717">
        <v>0.164744273</v>
      </c>
      <c r="DA717">
        <v>0</v>
      </c>
      <c r="DB717">
        <v>0</v>
      </c>
      <c r="DC717">
        <v>0</v>
      </c>
      <c r="DD717">
        <v>0</v>
      </c>
      <c r="DE717">
        <v>0</v>
      </c>
      <c r="DF717">
        <v>0.164744273</v>
      </c>
      <c r="DG717">
        <v>0</v>
      </c>
    </row>
    <row r="718" spans="1:111" x14ac:dyDescent="0.3">
      <c r="A718" s="1" t="s">
        <v>525</v>
      </c>
      <c r="B718" s="1" t="s">
        <v>526</v>
      </c>
      <c r="C718">
        <v>47</v>
      </c>
      <c r="D718" s="1" t="s">
        <v>525</v>
      </c>
      <c r="E718" s="1" t="s">
        <v>526</v>
      </c>
      <c r="F718" t="b">
        <v>1</v>
      </c>
      <c r="G718" s="1" t="s">
        <v>398</v>
      </c>
      <c r="H718">
        <v>1.915</v>
      </c>
      <c r="I718" s="1" t="s">
        <v>3471</v>
      </c>
      <c r="J718" s="1" t="s">
        <v>3345</v>
      </c>
      <c r="K718" s="1" t="s">
        <v>2861</v>
      </c>
      <c r="L718" s="1" t="s">
        <v>2862</v>
      </c>
      <c r="M718" s="1" t="s">
        <v>2056</v>
      </c>
      <c r="N718" s="1"/>
      <c r="O718" s="1" t="s">
        <v>2051</v>
      </c>
      <c r="P718">
        <v>12</v>
      </c>
      <c r="Q718">
        <v>10</v>
      </c>
      <c r="R718" t="b">
        <v>0</v>
      </c>
      <c r="T718" s="1" t="s">
        <v>395</v>
      </c>
      <c r="U718" s="1" t="s">
        <v>395</v>
      </c>
      <c r="V718" t="b">
        <v>1</v>
      </c>
      <c r="W718">
        <v>5.1150894200000003</v>
      </c>
      <c r="X718">
        <v>1</v>
      </c>
      <c r="Y718">
        <v>2.1303696599999999</v>
      </c>
      <c r="Z718">
        <v>0.13833333333333334</v>
      </c>
      <c r="AA718">
        <v>0</v>
      </c>
      <c r="AB718">
        <v>0</v>
      </c>
      <c r="AC718">
        <v>0</v>
      </c>
      <c r="AD718">
        <v>0</v>
      </c>
      <c r="AE718">
        <v>0</v>
      </c>
      <c r="AF718">
        <v>0</v>
      </c>
      <c r="AG718">
        <v>0</v>
      </c>
      <c r="AH718">
        <v>0</v>
      </c>
      <c r="AI718">
        <v>0</v>
      </c>
      <c r="AJ718">
        <v>0</v>
      </c>
      <c r="AK718">
        <v>2.1303696599999999</v>
      </c>
      <c r="AL718">
        <v>0.16500000000000001</v>
      </c>
      <c r="AM718">
        <v>0</v>
      </c>
      <c r="AO718">
        <v>0</v>
      </c>
      <c r="AP718">
        <v>0</v>
      </c>
      <c r="AQ718">
        <v>0.30333333333333334</v>
      </c>
      <c r="AR718">
        <v>0</v>
      </c>
      <c r="AS718">
        <v>0</v>
      </c>
      <c r="AT718">
        <v>0.30333333333333334</v>
      </c>
      <c r="AU718">
        <v>0</v>
      </c>
      <c r="AV718">
        <v>0</v>
      </c>
      <c r="AX718" s="1" t="s">
        <v>1563</v>
      </c>
      <c r="AY718">
        <v>197.3</v>
      </c>
      <c r="AZ718">
        <v>17.829999900000001</v>
      </c>
      <c r="BA718">
        <v>0.66166666666666663</v>
      </c>
      <c r="BB718">
        <v>0.66</v>
      </c>
      <c r="BC718">
        <v>0</v>
      </c>
      <c r="BI718">
        <v>0.39666666666666667</v>
      </c>
      <c r="BJ718">
        <v>0</v>
      </c>
      <c r="BK718">
        <v>1.0583333333333333</v>
      </c>
      <c r="BM718">
        <v>0.15833333333333333</v>
      </c>
      <c r="BN718" s="1" t="s">
        <v>2621</v>
      </c>
      <c r="BO718" s="1" t="s">
        <v>3474</v>
      </c>
      <c r="BP718" s="1" t="s">
        <v>525</v>
      </c>
      <c r="BQ718" s="1" t="s">
        <v>526</v>
      </c>
      <c r="BR718" s="1" t="s">
        <v>525</v>
      </c>
      <c r="BS718" s="1" t="s">
        <v>526</v>
      </c>
      <c r="BT718">
        <v>185</v>
      </c>
      <c r="BU718" s="1" t="s">
        <v>1385</v>
      </c>
      <c r="BV718" s="1" t="s">
        <v>398</v>
      </c>
      <c r="BW718" s="1" t="s">
        <v>421</v>
      </c>
      <c r="BX718" s="1" t="s">
        <v>2861</v>
      </c>
      <c r="BY718" s="1" t="s">
        <v>2862</v>
      </c>
      <c r="BZ718" s="1" t="s">
        <v>2056</v>
      </c>
      <c r="CA718" s="1" t="s">
        <v>2051</v>
      </c>
      <c r="CB718" s="1"/>
      <c r="CC718" s="1"/>
      <c r="CD718">
        <v>0</v>
      </c>
      <c r="CF718" s="1" t="s">
        <v>395</v>
      </c>
      <c r="CG718">
        <v>1</v>
      </c>
      <c r="CH718" s="1" t="s">
        <v>2621</v>
      </c>
      <c r="CI718" s="1" t="s">
        <v>640</v>
      </c>
      <c r="CJ718" t="b">
        <v>0</v>
      </c>
      <c r="CK718" t="b">
        <v>0</v>
      </c>
      <c r="CL718" t="b">
        <v>0</v>
      </c>
      <c r="CM718" t="b">
        <v>0</v>
      </c>
      <c r="CN718">
        <v>0</v>
      </c>
      <c r="CO718" t="b">
        <v>1</v>
      </c>
      <c r="CP718">
        <v>0.44678330399999999</v>
      </c>
      <c r="CT718">
        <v>6.1666666666666668E-2</v>
      </c>
      <c r="CU718">
        <v>0</v>
      </c>
      <c r="CV718">
        <v>0</v>
      </c>
      <c r="CZ718">
        <v>0.23509258</v>
      </c>
      <c r="DA718">
        <v>0</v>
      </c>
      <c r="DB718">
        <v>0</v>
      </c>
      <c r="DC718">
        <v>0</v>
      </c>
      <c r="DD718">
        <v>0</v>
      </c>
      <c r="DE718">
        <v>0</v>
      </c>
      <c r="DF718">
        <v>0.23509258</v>
      </c>
      <c r="DG718">
        <v>0</v>
      </c>
    </row>
    <row r="719" spans="1:111" x14ac:dyDescent="0.3">
      <c r="A719" s="1" t="s">
        <v>525</v>
      </c>
      <c r="B719" s="1" t="s">
        <v>526</v>
      </c>
      <c r="C719">
        <v>47</v>
      </c>
      <c r="D719" s="1" t="s">
        <v>525</v>
      </c>
      <c r="E719" s="1" t="s">
        <v>526</v>
      </c>
      <c r="F719" t="b">
        <v>1</v>
      </c>
      <c r="G719" s="1" t="s">
        <v>398</v>
      </c>
      <c r="H719">
        <v>1.915</v>
      </c>
      <c r="I719" s="1" t="s">
        <v>3471</v>
      </c>
      <c r="J719" s="1" t="s">
        <v>3345</v>
      </c>
      <c r="K719" s="1" t="s">
        <v>2861</v>
      </c>
      <c r="L719" s="1" t="s">
        <v>2862</v>
      </c>
      <c r="M719" s="1" t="s">
        <v>2056</v>
      </c>
      <c r="N719" s="1"/>
      <c r="O719" s="1" t="s">
        <v>2051</v>
      </c>
      <c r="P719">
        <v>12</v>
      </c>
      <c r="Q719">
        <v>10</v>
      </c>
      <c r="R719" t="b">
        <v>0</v>
      </c>
      <c r="T719" s="1" t="s">
        <v>395</v>
      </c>
      <c r="U719" s="1" t="s">
        <v>395</v>
      </c>
      <c r="V719" t="b">
        <v>1</v>
      </c>
      <c r="W719">
        <v>5.1150894200000003</v>
      </c>
      <c r="X719">
        <v>1</v>
      </c>
      <c r="Y719">
        <v>2.1303696599999999</v>
      </c>
      <c r="Z719">
        <v>0.13833333333333334</v>
      </c>
      <c r="AA719">
        <v>0</v>
      </c>
      <c r="AB719">
        <v>0</v>
      </c>
      <c r="AC719">
        <v>0</v>
      </c>
      <c r="AD719">
        <v>0</v>
      </c>
      <c r="AE719">
        <v>0</v>
      </c>
      <c r="AF719">
        <v>0</v>
      </c>
      <c r="AG719">
        <v>0</v>
      </c>
      <c r="AH719">
        <v>0</v>
      </c>
      <c r="AI719">
        <v>0</v>
      </c>
      <c r="AJ719">
        <v>0</v>
      </c>
      <c r="AK719">
        <v>2.1303696599999999</v>
      </c>
      <c r="AL719">
        <v>0.16500000000000001</v>
      </c>
      <c r="AM719">
        <v>0</v>
      </c>
      <c r="AO719">
        <v>0</v>
      </c>
      <c r="AP719">
        <v>0</v>
      </c>
      <c r="AQ719">
        <v>0.30333333333333334</v>
      </c>
      <c r="AR719">
        <v>0</v>
      </c>
      <c r="AS719">
        <v>0</v>
      </c>
      <c r="AT719">
        <v>0.30333333333333334</v>
      </c>
      <c r="AU719">
        <v>0</v>
      </c>
      <c r="AV719">
        <v>0</v>
      </c>
      <c r="AX719" s="1" t="s">
        <v>1563</v>
      </c>
      <c r="AY719">
        <v>197.3</v>
      </c>
      <c r="AZ719">
        <v>17.829999900000001</v>
      </c>
      <c r="BA719">
        <v>0.66166666666666663</v>
      </c>
      <c r="BB719">
        <v>0.66</v>
      </c>
      <c r="BC719">
        <v>0</v>
      </c>
      <c r="BI719">
        <v>0.39666666666666667</v>
      </c>
      <c r="BJ719">
        <v>0</v>
      </c>
      <c r="BK719">
        <v>1.0583333333333333</v>
      </c>
      <c r="BM719">
        <v>0.15833333333333333</v>
      </c>
      <c r="BN719" s="1" t="s">
        <v>2621</v>
      </c>
      <c r="BO719" s="1" t="s">
        <v>3475</v>
      </c>
      <c r="BP719" s="1" t="s">
        <v>525</v>
      </c>
      <c r="BQ719" s="1" t="s">
        <v>526</v>
      </c>
      <c r="BR719" s="1" t="s">
        <v>525</v>
      </c>
      <c r="BS719" s="1" t="s">
        <v>526</v>
      </c>
      <c r="BT719">
        <v>186</v>
      </c>
      <c r="BU719" s="1" t="s">
        <v>1411</v>
      </c>
      <c r="BV719" s="1" t="s">
        <v>398</v>
      </c>
      <c r="BW719" s="1" t="s">
        <v>498</v>
      </c>
      <c r="BX719" s="1" t="s">
        <v>2861</v>
      </c>
      <c r="BY719" s="1" t="s">
        <v>2862</v>
      </c>
      <c r="BZ719" s="1" t="s">
        <v>2056</v>
      </c>
      <c r="CA719" s="1" t="s">
        <v>2051</v>
      </c>
      <c r="CB719" s="1"/>
      <c r="CC719" s="1"/>
      <c r="CD719">
        <v>0</v>
      </c>
      <c r="CF719" s="1" t="s">
        <v>395</v>
      </c>
      <c r="CG719">
        <v>1</v>
      </c>
      <c r="CH719" s="1" t="s">
        <v>2621</v>
      </c>
      <c r="CI719" s="1" t="s">
        <v>640</v>
      </c>
      <c r="CJ719" t="b">
        <v>0</v>
      </c>
      <c r="CK719" t="b">
        <v>0</v>
      </c>
      <c r="CL719" t="b">
        <v>0</v>
      </c>
      <c r="CM719" t="b">
        <v>0</v>
      </c>
      <c r="CN719">
        <v>0</v>
      </c>
      <c r="CO719" t="b">
        <v>1</v>
      </c>
      <c r="CP719">
        <v>0.44244304299999998</v>
      </c>
      <c r="CT719">
        <v>6.1666666666666668E-2</v>
      </c>
      <c r="CU719">
        <v>0</v>
      </c>
      <c r="CV719">
        <v>0</v>
      </c>
      <c r="CZ719">
        <v>0.22190226599999999</v>
      </c>
      <c r="DA719">
        <v>0</v>
      </c>
      <c r="DB719">
        <v>0</v>
      </c>
      <c r="DC719">
        <v>0</v>
      </c>
      <c r="DD719">
        <v>0</v>
      </c>
      <c r="DE719">
        <v>0</v>
      </c>
      <c r="DF719">
        <v>0.22190226599999999</v>
      </c>
      <c r="DG719">
        <v>0</v>
      </c>
    </row>
    <row r="720" spans="1:111" x14ac:dyDescent="0.3">
      <c r="A720" s="1" t="s">
        <v>525</v>
      </c>
      <c r="B720" s="1" t="s">
        <v>526</v>
      </c>
      <c r="C720">
        <v>47</v>
      </c>
      <c r="D720" s="1" t="s">
        <v>525</v>
      </c>
      <c r="E720" s="1" t="s">
        <v>526</v>
      </c>
      <c r="F720" t="b">
        <v>1</v>
      </c>
      <c r="G720" s="1" t="s">
        <v>398</v>
      </c>
      <c r="H720">
        <v>1.915</v>
      </c>
      <c r="I720" s="1" t="s">
        <v>3471</v>
      </c>
      <c r="J720" s="1" t="s">
        <v>3345</v>
      </c>
      <c r="K720" s="1" t="s">
        <v>2861</v>
      </c>
      <c r="L720" s="1" t="s">
        <v>2862</v>
      </c>
      <c r="M720" s="1" t="s">
        <v>2056</v>
      </c>
      <c r="N720" s="1"/>
      <c r="O720" s="1" t="s">
        <v>2051</v>
      </c>
      <c r="P720">
        <v>12</v>
      </c>
      <c r="Q720">
        <v>10</v>
      </c>
      <c r="R720" t="b">
        <v>0</v>
      </c>
      <c r="T720" s="1" t="s">
        <v>395</v>
      </c>
      <c r="U720" s="1" t="s">
        <v>395</v>
      </c>
      <c r="V720" t="b">
        <v>1</v>
      </c>
      <c r="W720">
        <v>5.1150894200000003</v>
      </c>
      <c r="X720">
        <v>1</v>
      </c>
      <c r="Y720">
        <v>2.1303696599999999</v>
      </c>
      <c r="Z720">
        <v>0.13833333333333334</v>
      </c>
      <c r="AA720">
        <v>0</v>
      </c>
      <c r="AB720">
        <v>0</v>
      </c>
      <c r="AC720">
        <v>0</v>
      </c>
      <c r="AD720">
        <v>0</v>
      </c>
      <c r="AE720">
        <v>0</v>
      </c>
      <c r="AF720">
        <v>0</v>
      </c>
      <c r="AG720">
        <v>0</v>
      </c>
      <c r="AH720">
        <v>0</v>
      </c>
      <c r="AI720">
        <v>0</v>
      </c>
      <c r="AJ720">
        <v>0</v>
      </c>
      <c r="AK720">
        <v>2.1303696599999999</v>
      </c>
      <c r="AL720">
        <v>0.16500000000000001</v>
      </c>
      <c r="AM720">
        <v>0</v>
      </c>
      <c r="AO720">
        <v>0</v>
      </c>
      <c r="AP720">
        <v>0</v>
      </c>
      <c r="AQ720">
        <v>0.30333333333333334</v>
      </c>
      <c r="AR720">
        <v>0</v>
      </c>
      <c r="AS720">
        <v>0</v>
      </c>
      <c r="AT720">
        <v>0.30333333333333334</v>
      </c>
      <c r="AU720">
        <v>0</v>
      </c>
      <c r="AV720">
        <v>0</v>
      </c>
      <c r="AX720" s="1" t="s">
        <v>1563</v>
      </c>
      <c r="AY720">
        <v>197.3</v>
      </c>
      <c r="AZ720">
        <v>17.829999900000001</v>
      </c>
      <c r="BA720">
        <v>0.66166666666666663</v>
      </c>
      <c r="BB720">
        <v>0.66</v>
      </c>
      <c r="BC720">
        <v>0</v>
      </c>
      <c r="BI720">
        <v>0.39666666666666667</v>
      </c>
      <c r="BJ720">
        <v>0</v>
      </c>
      <c r="BK720">
        <v>1.0583333333333333</v>
      </c>
      <c r="BM720">
        <v>0.15833333333333333</v>
      </c>
      <c r="BN720" s="1" t="s">
        <v>2621</v>
      </c>
      <c r="BO720" s="1" t="s">
        <v>3476</v>
      </c>
      <c r="BP720" s="1" t="s">
        <v>525</v>
      </c>
      <c r="BQ720" s="1" t="s">
        <v>526</v>
      </c>
      <c r="BR720" s="1" t="s">
        <v>525</v>
      </c>
      <c r="BS720" s="1" t="s">
        <v>526</v>
      </c>
      <c r="BT720">
        <v>187</v>
      </c>
      <c r="BU720" s="1" t="s">
        <v>1410</v>
      </c>
      <c r="BV720" s="1" t="s">
        <v>398</v>
      </c>
      <c r="BW720" s="1" t="s">
        <v>464</v>
      </c>
      <c r="BX720" s="1" t="s">
        <v>2861</v>
      </c>
      <c r="BY720" s="1" t="s">
        <v>2862</v>
      </c>
      <c r="BZ720" s="1" t="s">
        <v>2056</v>
      </c>
      <c r="CA720" s="1" t="s">
        <v>2051</v>
      </c>
      <c r="CB720" s="1"/>
      <c r="CC720" s="1"/>
      <c r="CD720">
        <v>0</v>
      </c>
      <c r="CF720" s="1" t="s">
        <v>395</v>
      </c>
      <c r="CG720">
        <v>1</v>
      </c>
      <c r="CH720" s="1" t="s">
        <v>2621</v>
      </c>
      <c r="CI720" s="1" t="s">
        <v>640</v>
      </c>
      <c r="CJ720" t="b">
        <v>0</v>
      </c>
      <c r="CK720" t="b">
        <v>0</v>
      </c>
      <c r="CL720" t="b">
        <v>0</v>
      </c>
      <c r="CM720" t="b">
        <v>0</v>
      </c>
      <c r="CN720">
        <v>0</v>
      </c>
      <c r="CO720" t="b">
        <v>1</v>
      </c>
      <c r="CP720">
        <v>0.36383026800000001</v>
      </c>
      <c r="CT720">
        <v>0.05</v>
      </c>
      <c r="CU720">
        <v>0</v>
      </c>
      <c r="CV720">
        <v>0</v>
      </c>
      <c r="CZ720">
        <v>0.102292195</v>
      </c>
      <c r="DA720">
        <v>0</v>
      </c>
      <c r="DB720">
        <v>0</v>
      </c>
      <c r="DC720">
        <v>0</v>
      </c>
      <c r="DD720">
        <v>0</v>
      </c>
      <c r="DE720">
        <v>0</v>
      </c>
      <c r="DF720">
        <v>0.102292195</v>
      </c>
      <c r="DG720">
        <v>0</v>
      </c>
    </row>
    <row r="721" spans="1:111" x14ac:dyDescent="0.3">
      <c r="A721" s="1" t="s">
        <v>525</v>
      </c>
      <c r="B721" s="1" t="s">
        <v>526</v>
      </c>
      <c r="C721">
        <v>47</v>
      </c>
      <c r="D721" s="1" t="s">
        <v>525</v>
      </c>
      <c r="E721" s="1" t="s">
        <v>526</v>
      </c>
      <c r="F721" t="b">
        <v>1</v>
      </c>
      <c r="G721" s="1" t="s">
        <v>398</v>
      </c>
      <c r="H721">
        <v>1.915</v>
      </c>
      <c r="I721" s="1" t="s">
        <v>3471</v>
      </c>
      <c r="J721" s="1" t="s">
        <v>3345</v>
      </c>
      <c r="K721" s="1" t="s">
        <v>2861</v>
      </c>
      <c r="L721" s="1" t="s">
        <v>2862</v>
      </c>
      <c r="M721" s="1" t="s">
        <v>2056</v>
      </c>
      <c r="N721" s="1"/>
      <c r="O721" s="1" t="s">
        <v>2051</v>
      </c>
      <c r="P721">
        <v>12</v>
      </c>
      <c r="Q721">
        <v>10</v>
      </c>
      <c r="R721" t="b">
        <v>0</v>
      </c>
      <c r="T721" s="1" t="s">
        <v>395</v>
      </c>
      <c r="U721" s="1" t="s">
        <v>395</v>
      </c>
      <c r="V721" t="b">
        <v>1</v>
      </c>
      <c r="W721">
        <v>5.1150894200000003</v>
      </c>
      <c r="X721">
        <v>1</v>
      </c>
      <c r="Y721">
        <v>2.1303696599999999</v>
      </c>
      <c r="Z721">
        <v>0.13833333333333334</v>
      </c>
      <c r="AA721">
        <v>0</v>
      </c>
      <c r="AB721">
        <v>0</v>
      </c>
      <c r="AC721">
        <v>0</v>
      </c>
      <c r="AD721">
        <v>0</v>
      </c>
      <c r="AE721">
        <v>0</v>
      </c>
      <c r="AF721">
        <v>0</v>
      </c>
      <c r="AG721">
        <v>0</v>
      </c>
      <c r="AH721">
        <v>0</v>
      </c>
      <c r="AI721">
        <v>0</v>
      </c>
      <c r="AJ721">
        <v>0</v>
      </c>
      <c r="AK721">
        <v>2.1303696599999999</v>
      </c>
      <c r="AL721">
        <v>0.16500000000000001</v>
      </c>
      <c r="AM721">
        <v>0</v>
      </c>
      <c r="AO721">
        <v>0</v>
      </c>
      <c r="AP721">
        <v>0</v>
      </c>
      <c r="AQ721">
        <v>0.30333333333333334</v>
      </c>
      <c r="AR721">
        <v>0</v>
      </c>
      <c r="AS721">
        <v>0</v>
      </c>
      <c r="AT721">
        <v>0.30333333333333334</v>
      </c>
      <c r="AU721">
        <v>0</v>
      </c>
      <c r="AV721">
        <v>0</v>
      </c>
      <c r="AX721" s="1" t="s">
        <v>1563</v>
      </c>
      <c r="AY721">
        <v>197.3</v>
      </c>
      <c r="AZ721">
        <v>17.829999900000001</v>
      </c>
      <c r="BA721">
        <v>0.66166666666666663</v>
      </c>
      <c r="BB721">
        <v>0.66</v>
      </c>
      <c r="BC721">
        <v>0</v>
      </c>
      <c r="BI721">
        <v>0.39666666666666667</v>
      </c>
      <c r="BJ721">
        <v>0</v>
      </c>
      <c r="BK721">
        <v>1.0583333333333333</v>
      </c>
      <c r="BM721">
        <v>0.15833333333333333</v>
      </c>
      <c r="BN721" s="1" t="s">
        <v>2621</v>
      </c>
      <c r="BO721" s="1" t="s">
        <v>3477</v>
      </c>
      <c r="BP721" s="1" t="s">
        <v>525</v>
      </c>
      <c r="BQ721" s="1" t="s">
        <v>526</v>
      </c>
      <c r="BR721" s="1" t="s">
        <v>525</v>
      </c>
      <c r="BS721" s="1" t="s">
        <v>526</v>
      </c>
      <c r="BT721">
        <v>188</v>
      </c>
      <c r="BU721" s="1" t="s">
        <v>1421</v>
      </c>
      <c r="BV721" s="1" t="s">
        <v>398</v>
      </c>
      <c r="BW721" s="1" t="s">
        <v>439</v>
      </c>
      <c r="BX721" s="1" t="s">
        <v>2861</v>
      </c>
      <c r="BY721" s="1" t="s">
        <v>2862</v>
      </c>
      <c r="BZ721" s="1" t="s">
        <v>2056</v>
      </c>
      <c r="CA721" s="1" t="s">
        <v>2051</v>
      </c>
      <c r="CB721" s="1"/>
      <c r="CC721" s="1"/>
      <c r="CD721">
        <v>0</v>
      </c>
      <c r="CF721" s="1" t="s">
        <v>395</v>
      </c>
      <c r="CG721">
        <v>1</v>
      </c>
      <c r="CH721" s="1" t="s">
        <v>2621</v>
      </c>
      <c r="CI721" s="1" t="s">
        <v>640</v>
      </c>
      <c r="CJ721" t="b">
        <v>0</v>
      </c>
      <c r="CK721" t="b">
        <v>0</v>
      </c>
      <c r="CL721" t="b">
        <v>0</v>
      </c>
      <c r="CM721" t="b">
        <v>0</v>
      </c>
      <c r="CN721">
        <v>0</v>
      </c>
      <c r="CO721" t="b">
        <v>1</v>
      </c>
      <c r="CP721">
        <v>0.46414086199999999</v>
      </c>
      <c r="CT721">
        <v>6.5000000000000002E-2</v>
      </c>
      <c r="CU721">
        <v>0</v>
      </c>
      <c r="CV721">
        <v>0</v>
      </c>
      <c r="CZ721">
        <v>0.240655854</v>
      </c>
      <c r="DA721">
        <v>0</v>
      </c>
      <c r="DB721">
        <v>0</v>
      </c>
      <c r="DC721">
        <v>0</v>
      </c>
      <c r="DD721">
        <v>0</v>
      </c>
      <c r="DE721">
        <v>0</v>
      </c>
      <c r="DF721">
        <v>0.240655854</v>
      </c>
      <c r="DG721">
        <v>0</v>
      </c>
    </row>
    <row r="722" spans="1:111" x14ac:dyDescent="0.3">
      <c r="A722" s="1" t="s">
        <v>525</v>
      </c>
      <c r="B722" s="1" t="s">
        <v>526</v>
      </c>
      <c r="C722">
        <v>47</v>
      </c>
      <c r="D722" s="1" t="s">
        <v>525</v>
      </c>
      <c r="E722" s="1" t="s">
        <v>526</v>
      </c>
      <c r="F722" t="b">
        <v>1</v>
      </c>
      <c r="G722" s="1" t="s">
        <v>398</v>
      </c>
      <c r="H722">
        <v>1.915</v>
      </c>
      <c r="I722" s="1" t="s">
        <v>3471</v>
      </c>
      <c r="J722" s="1" t="s">
        <v>3345</v>
      </c>
      <c r="K722" s="1" t="s">
        <v>2861</v>
      </c>
      <c r="L722" s="1" t="s">
        <v>2862</v>
      </c>
      <c r="M722" s="1" t="s">
        <v>2056</v>
      </c>
      <c r="N722" s="1"/>
      <c r="O722" s="1" t="s">
        <v>2051</v>
      </c>
      <c r="P722">
        <v>12</v>
      </c>
      <c r="Q722">
        <v>10</v>
      </c>
      <c r="R722" t="b">
        <v>0</v>
      </c>
      <c r="T722" s="1" t="s">
        <v>395</v>
      </c>
      <c r="U722" s="1" t="s">
        <v>395</v>
      </c>
      <c r="V722" t="b">
        <v>1</v>
      </c>
      <c r="W722">
        <v>5.1150894200000003</v>
      </c>
      <c r="X722">
        <v>1</v>
      </c>
      <c r="Y722">
        <v>2.1303696599999999</v>
      </c>
      <c r="Z722">
        <v>0.13833333333333334</v>
      </c>
      <c r="AA722">
        <v>0</v>
      </c>
      <c r="AB722">
        <v>0</v>
      </c>
      <c r="AC722">
        <v>0</v>
      </c>
      <c r="AD722">
        <v>0</v>
      </c>
      <c r="AE722">
        <v>0</v>
      </c>
      <c r="AF722">
        <v>0</v>
      </c>
      <c r="AG722">
        <v>0</v>
      </c>
      <c r="AH722">
        <v>0</v>
      </c>
      <c r="AI722">
        <v>0</v>
      </c>
      <c r="AJ722">
        <v>0</v>
      </c>
      <c r="AK722">
        <v>2.1303696599999999</v>
      </c>
      <c r="AL722">
        <v>0.16500000000000001</v>
      </c>
      <c r="AM722">
        <v>0</v>
      </c>
      <c r="AO722">
        <v>0</v>
      </c>
      <c r="AP722">
        <v>0</v>
      </c>
      <c r="AQ722">
        <v>0.30333333333333334</v>
      </c>
      <c r="AR722">
        <v>0</v>
      </c>
      <c r="AS722">
        <v>0</v>
      </c>
      <c r="AT722">
        <v>0.30333333333333334</v>
      </c>
      <c r="AU722">
        <v>0</v>
      </c>
      <c r="AV722">
        <v>0</v>
      </c>
      <c r="AX722" s="1" t="s">
        <v>1563</v>
      </c>
      <c r="AY722">
        <v>197.3</v>
      </c>
      <c r="AZ722">
        <v>17.829999900000001</v>
      </c>
      <c r="BA722">
        <v>0.66166666666666663</v>
      </c>
      <c r="BB722">
        <v>0.66</v>
      </c>
      <c r="BC722">
        <v>0</v>
      </c>
      <c r="BI722">
        <v>0.39666666666666667</v>
      </c>
      <c r="BJ722">
        <v>0</v>
      </c>
      <c r="BK722">
        <v>1.0583333333333333</v>
      </c>
      <c r="BM722">
        <v>0.15833333333333333</v>
      </c>
      <c r="BN722" s="1" t="s">
        <v>2621</v>
      </c>
      <c r="BO722" s="1" t="s">
        <v>3478</v>
      </c>
      <c r="BP722" s="1" t="s">
        <v>525</v>
      </c>
      <c r="BQ722" s="1" t="s">
        <v>526</v>
      </c>
      <c r="BR722" s="1" t="s">
        <v>525</v>
      </c>
      <c r="BS722" s="1" t="s">
        <v>526</v>
      </c>
      <c r="BT722">
        <v>189</v>
      </c>
      <c r="BU722" s="1" t="s">
        <v>1414</v>
      </c>
      <c r="BV722" s="1" t="s">
        <v>398</v>
      </c>
      <c r="BW722" s="1" t="s">
        <v>413</v>
      </c>
      <c r="BX722" s="1" t="s">
        <v>2861</v>
      </c>
      <c r="BY722" s="1" t="s">
        <v>2862</v>
      </c>
      <c r="BZ722" s="1" t="s">
        <v>2056</v>
      </c>
      <c r="CA722" s="1" t="s">
        <v>2051</v>
      </c>
      <c r="CB722" s="1"/>
      <c r="CC722" s="1"/>
      <c r="CD722">
        <v>0</v>
      </c>
      <c r="CF722" s="1" t="s">
        <v>395</v>
      </c>
      <c r="CG722">
        <v>1</v>
      </c>
      <c r="CH722" s="1" t="s">
        <v>2621</v>
      </c>
      <c r="CI722" s="1" t="s">
        <v>640</v>
      </c>
      <c r="CJ722" t="b">
        <v>0</v>
      </c>
      <c r="CK722" t="b">
        <v>0</v>
      </c>
      <c r="CL722" t="b">
        <v>0</v>
      </c>
      <c r="CM722" t="b">
        <v>0</v>
      </c>
      <c r="CN722">
        <v>0</v>
      </c>
      <c r="CO722" t="b">
        <v>1</v>
      </c>
      <c r="CP722">
        <v>0.47106248099999998</v>
      </c>
      <c r="CT722">
        <v>6.5000000000000002E-2</v>
      </c>
      <c r="CU722">
        <v>0</v>
      </c>
      <c r="CV722">
        <v>0</v>
      </c>
      <c r="CZ722">
        <v>0.25770452599999999</v>
      </c>
      <c r="DA722">
        <v>0</v>
      </c>
      <c r="DB722">
        <v>0</v>
      </c>
      <c r="DC722">
        <v>0</v>
      </c>
      <c r="DD722">
        <v>0</v>
      </c>
      <c r="DE722">
        <v>0</v>
      </c>
      <c r="DF722">
        <v>0.25770452599999999</v>
      </c>
      <c r="DG722">
        <v>0</v>
      </c>
    </row>
    <row r="723" spans="1:111" x14ac:dyDescent="0.3">
      <c r="A723" s="1" t="s">
        <v>525</v>
      </c>
      <c r="B723" s="1" t="s">
        <v>526</v>
      </c>
      <c r="C723">
        <v>47</v>
      </c>
      <c r="D723" s="1" t="s">
        <v>525</v>
      </c>
      <c r="E723" s="1" t="s">
        <v>526</v>
      </c>
      <c r="F723" t="b">
        <v>1</v>
      </c>
      <c r="G723" s="1" t="s">
        <v>398</v>
      </c>
      <c r="H723">
        <v>1.915</v>
      </c>
      <c r="I723" s="1" t="s">
        <v>3471</v>
      </c>
      <c r="J723" s="1" t="s">
        <v>3345</v>
      </c>
      <c r="K723" s="1" t="s">
        <v>2861</v>
      </c>
      <c r="L723" s="1" t="s">
        <v>2862</v>
      </c>
      <c r="M723" s="1" t="s">
        <v>2056</v>
      </c>
      <c r="N723" s="1"/>
      <c r="O723" s="1" t="s">
        <v>2051</v>
      </c>
      <c r="P723">
        <v>12</v>
      </c>
      <c r="Q723">
        <v>10</v>
      </c>
      <c r="R723" t="b">
        <v>0</v>
      </c>
      <c r="T723" s="1" t="s">
        <v>395</v>
      </c>
      <c r="U723" s="1" t="s">
        <v>395</v>
      </c>
      <c r="V723" t="b">
        <v>1</v>
      </c>
      <c r="W723">
        <v>5.1150894200000003</v>
      </c>
      <c r="X723">
        <v>1</v>
      </c>
      <c r="Y723">
        <v>2.1303696599999999</v>
      </c>
      <c r="Z723">
        <v>0.13833333333333334</v>
      </c>
      <c r="AA723">
        <v>0</v>
      </c>
      <c r="AB723">
        <v>0</v>
      </c>
      <c r="AC723">
        <v>0</v>
      </c>
      <c r="AD723">
        <v>0</v>
      </c>
      <c r="AE723">
        <v>0</v>
      </c>
      <c r="AF723">
        <v>0</v>
      </c>
      <c r="AG723">
        <v>0</v>
      </c>
      <c r="AH723">
        <v>0</v>
      </c>
      <c r="AI723">
        <v>0</v>
      </c>
      <c r="AJ723">
        <v>0</v>
      </c>
      <c r="AK723">
        <v>2.1303696599999999</v>
      </c>
      <c r="AL723">
        <v>0.16500000000000001</v>
      </c>
      <c r="AM723">
        <v>0</v>
      </c>
      <c r="AO723">
        <v>0</v>
      </c>
      <c r="AP723">
        <v>0</v>
      </c>
      <c r="AQ723">
        <v>0.30333333333333334</v>
      </c>
      <c r="AR723">
        <v>0</v>
      </c>
      <c r="AS723">
        <v>0</v>
      </c>
      <c r="AT723">
        <v>0.30333333333333334</v>
      </c>
      <c r="AU723">
        <v>0</v>
      </c>
      <c r="AV723">
        <v>0</v>
      </c>
      <c r="AX723" s="1" t="s">
        <v>1563</v>
      </c>
      <c r="AY723">
        <v>197.3</v>
      </c>
      <c r="AZ723">
        <v>17.829999900000001</v>
      </c>
      <c r="BA723">
        <v>0.66166666666666663</v>
      </c>
      <c r="BB723">
        <v>0.66</v>
      </c>
      <c r="BC723">
        <v>0</v>
      </c>
      <c r="BI723">
        <v>0.39666666666666667</v>
      </c>
      <c r="BJ723">
        <v>0</v>
      </c>
      <c r="BK723">
        <v>1.0583333333333333</v>
      </c>
      <c r="BM723">
        <v>0.15833333333333333</v>
      </c>
      <c r="BN723" s="1" t="s">
        <v>2621</v>
      </c>
      <c r="BO723" s="1" t="s">
        <v>3479</v>
      </c>
      <c r="BP723" s="1" t="s">
        <v>525</v>
      </c>
      <c r="BQ723" s="1" t="s">
        <v>526</v>
      </c>
      <c r="BR723" s="1" t="s">
        <v>525</v>
      </c>
      <c r="BS723" s="1" t="s">
        <v>526</v>
      </c>
      <c r="BT723">
        <v>190</v>
      </c>
      <c r="BU723" s="1" t="s">
        <v>1424</v>
      </c>
      <c r="BV723" s="1" t="s">
        <v>398</v>
      </c>
      <c r="BW723" s="1" t="s">
        <v>408</v>
      </c>
      <c r="BX723" s="1" t="s">
        <v>2861</v>
      </c>
      <c r="BY723" s="1" t="s">
        <v>2862</v>
      </c>
      <c r="BZ723" s="1" t="s">
        <v>2056</v>
      </c>
      <c r="CA723" s="1" t="s">
        <v>2051</v>
      </c>
      <c r="CB723" s="1"/>
      <c r="CC723" s="1"/>
      <c r="CD723">
        <v>0</v>
      </c>
      <c r="CF723" s="1" t="s">
        <v>395</v>
      </c>
      <c r="CG723">
        <v>1</v>
      </c>
      <c r="CH723" s="1" t="s">
        <v>2621</v>
      </c>
      <c r="CI723" s="1" t="s">
        <v>640</v>
      </c>
      <c r="CJ723" t="b">
        <v>0</v>
      </c>
      <c r="CK723" t="b">
        <v>0</v>
      </c>
      <c r="CL723" t="b">
        <v>0</v>
      </c>
      <c r="CM723" t="b">
        <v>0</v>
      </c>
      <c r="CN723">
        <v>0</v>
      </c>
      <c r="CO723" t="b">
        <v>1</v>
      </c>
      <c r="CP723">
        <v>0.37471663999999999</v>
      </c>
      <c r="CT723">
        <v>5.1666666666666666E-2</v>
      </c>
      <c r="CU723">
        <v>0</v>
      </c>
      <c r="CV723">
        <v>0</v>
      </c>
      <c r="CZ723">
        <v>0.133877158</v>
      </c>
      <c r="DA723">
        <v>0</v>
      </c>
      <c r="DB723">
        <v>0</v>
      </c>
      <c r="DC723">
        <v>0</v>
      </c>
      <c r="DD723">
        <v>0</v>
      </c>
      <c r="DE723">
        <v>0</v>
      </c>
      <c r="DF723">
        <v>0.133877158</v>
      </c>
      <c r="DG723">
        <v>0</v>
      </c>
    </row>
    <row r="724" spans="1:111" x14ac:dyDescent="0.3">
      <c r="A724" s="1" t="s">
        <v>525</v>
      </c>
      <c r="B724" s="1" t="s">
        <v>526</v>
      </c>
      <c r="C724">
        <v>47</v>
      </c>
      <c r="D724" s="1" t="s">
        <v>525</v>
      </c>
      <c r="E724" s="1" t="s">
        <v>526</v>
      </c>
      <c r="F724" t="b">
        <v>1</v>
      </c>
      <c r="G724" s="1" t="s">
        <v>398</v>
      </c>
      <c r="H724">
        <v>1.915</v>
      </c>
      <c r="I724" s="1" t="s">
        <v>3471</v>
      </c>
      <c r="J724" s="1" t="s">
        <v>3345</v>
      </c>
      <c r="K724" s="1" t="s">
        <v>2861</v>
      </c>
      <c r="L724" s="1" t="s">
        <v>2862</v>
      </c>
      <c r="M724" s="1" t="s">
        <v>2056</v>
      </c>
      <c r="N724" s="1"/>
      <c r="O724" s="1" t="s">
        <v>2051</v>
      </c>
      <c r="P724">
        <v>12</v>
      </c>
      <c r="Q724">
        <v>10</v>
      </c>
      <c r="R724" t="b">
        <v>0</v>
      </c>
      <c r="T724" s="1" t="s">
        <v>395</v>
      </c>
      <c r="U724" s="1" t="s">
        <v>395</v>
      </c>
      <c r="V724" t="b">
        <v>1</v>
      </c>
      <c r="W724">
        <v>5.1150894200000003</v>
      </c>
      <c r="X724">
        <v>1</v>
      </c>
      <c r="Y724">
        <v>2.1303696599999999</v>
      </c>
      <c r="Z724">
        <v>0.13833333333333334</v>
      </c>
      <c r="AA724">
        <v>0</v>
      </c>
      <c r="AB724">
        <v>0</v>
      </c>
      <c r="AC724">
        <v>0</v>
      </c>
      <c r="AD724">
        <v>0</v>
      </c>
      <c r="AE724">
        <v>0</v>
      </c>
      <c r="AF724">
        <v>0</v>
      </c>
      <c r="AG724">
        <v>0</v>
      </c>
      <c r="AH724">
        <v>0</v>
      </c>
      <c r="AI724">
        <v>0</v>
      </c>
      <c r="AJ724">
        <v>0</v>
      </c>
      <c r="AK724">
        <v>2.1303696599999999</v>
      </c>
      <c r="AL724">
        <v>0.16500000000000001</v>
      </c>
      <c r="AM724">
        <v>0</v>
      </c>
      <c r="AO724">
        <v>0</v>
      </c>
      <c r="AP724">
        <v>0</v>
      </c>
      <c r="AQ724">
        <v>0.30333333333333334</v>
      </c>
      <c r="AR724">
        <v>0</v>
      </c>
      <c r="AS724">
        <v>0</v>
      </c>
      <c r="AT724">
        <v>0.30333333333333334</v>
      </c>
      <c r="AU724">
        <v>0</v>
      </c>
      <c r="AV724">
        <v>0</v>
      </c>
      <c r="AX724" s="1" t="s">
        <v>1563</v>
      </c>
      <c r="AY724">
        <v>197.3</v>
      </c>
      <c r="AZ724">
        <v>17.829999900000001</v>
      </c>
      <c r="BA724">
        <v>0.66166666666666663</v>
      </c>
      <c r="BB724">
        <v>0.66</v>
      </c>
      <c r="BC724">
        <v>0</v>
      </c>
      <c r="BI724">
        <v>0.39666666666666667</v>
      </c>
      <c r="BJ724">
        <v>0</v>
      </c>
      <c r="BK724">
        <v>1.0583333333333333</v>
      </c>
      <c r="BM724">
        <v>0.15833333333333333</v>
      </c>
      <c r="BN724" s="1" t="s">
        <v>2621</v>
      </c>
      <c r="BO724" s="1" t="s">
        <v>3480</v>
      </c>
      <c r="BP724" s="1" t="s">
        <v>525</v>
      </c>
      <c r="BQ724" s="1" t="s">
        <v>526</v>
      </c>
      <c r="BR724" s="1" t="s">
        <v>525</v>
      </c>
      <c r="BS724" s="1" t="s">
        <v>526</v>
      </c>
      <c r="BT724">
        <v>191</v>
      </c>
      <c r="BU724" s="1" t="s">
        <v>1422</v>
      </c>
      <c r="BV724" s="1" t="s">
        <v>398</v>
      </c>
      <c r="BW724" s="1" t="s">
        <v>406</v>
      </c>
      <c r="BX724" s="1" t="s">
        <v>2861</v>
      </c>
      <c r="BY724" s="1" t="s">
        <v>2862</v>
      </c>
      <c r="BZ724" s="1" t="s">
        <v>2056</v>
      </c>
      <c r="CA724" s="1" t="s">
        <v>2051</v>
      </c>
      <c r="CB724" s="1"/>
      <c r="CC724" s="1"/>
      <c r="CD724">
        <v>0</v>
      </c>
      <c r="CF724" s="1" t="s">
        <v>395</v>
      </c>
      <c r="CG724">
        <v>1</v>
      </c>
      <c r="CH724" s="1" t="s">
        <v>2621</v>
      </c>
      <c r="CI724" s="1" t="s">
        <v>640</v>
      </c>
      <c r="CJ724" t="b">
        <v>0</v>
      </c>
      <c r="CK724" t="b">
        <v>0</v>
      </c>
      <c r="CL724" t="b">
        <v>0</v>
      </c>
      <c r="CM724" t="b">
        <v>0</v>
      </c>
      <c r="CN724">
        <v>0</v>
      </c>
      <c r="CO724" t="b">
        <v>1</v>
      </c>
      <c r="CP724">
        <v>0.40842419899999999</v>
      </c>
      <c r="CT724">
        <v>5.6666666666666664E-2</v>
      </c>
      <c r="CU724">
        <v>0</v>
      </c>
      <c r="CV724">
        <v>0</v>
      </c>
      <c r="CZ724">
        <v>0.14195285699999999</v>
      </c>
      <c r="DA724">
        <v>0</v>
      </c>
      <c r="DB724">
        <v>0</v>
      </c>
      <c r="DC724">
        <v>0</v>
      </c>
      <c r="DD724">
        <v>0</v>
      </c>
      <c r="DE724">
        <v>0</v>
      </c>
      <c r="DF724">
        <v>0.14195285699999999</v>
      </c>
      <c r="DG724">
        <v>0</v>
      </c>
    </row>
    <row r="725" spans="1:111" x14ac:dyDescent="0.3">
      <c r="A725" s="1" t="s">
        <v>525</v>
      </c>
      <c r="B725" s="1" t="s">
        <v>526</v>
      </c>
      <c r="C725">
        <v>47</v>
      </c>
      <c r="D725" s="1" t="s">
        <v>525</v>
      </c>
      <c r="E725" s="1" t="s">
        <v>526</v>
      </c>
      <c r="F725" t="b">
        <v>1</v>
      </c>
      <c r="G725" s="1" t="s">
        <v>398</v>
      </c>
      <c r="H725">
        <v>1.915</v>
      </c>
      <c r="I725" s="1" t="s">
        <v>3471</v>
      </c>
      <c r="J725" s="1" t="s">
        <v>3345</v>
      </c>
      <c r="K725" s="1" t="s">
        <v>2861</v>
      </c>
      <c r="L725" s="1" t="s">
        <v>2862</v>
      </c>
      <c r="M725" s="1" t="s">
        <v>2056</v>
      </c>
      <c r="N725" s="1"/>
      <c r="O725" s="1" t="s">
        <v>2051</v>
      </c>
      <c r="P725">
        <v>12</v>
      </c>
      <c r="Q725">
        <v>10</v>
      </c>
      <c r="R725" t="b">
        <v>0</v>
      </c>
      <c r="T725" s="1" t="s">
        <v>395</v>
      </c>
      <c r="U725" s="1" t="s">
        <v>395</v>
      </c>
      <c r="V725" t="b">
        <v>1</v>
      </c>
      <c r="W725">
        <v>5.1150894200000003</v>
      </c>
      <c r="X725">
        <v>1</v>
      </c>
      <c r="Y725">
        <v>2.1303696599999999</v>
      </c>
      <c r="Z725">
        <v>0.13833333333333334</v>
      </c>
      <c r="AA725">
        <v>0</v>
      </c>
      <c r="AB725">
        <v>0</v>
      </c>
      <c r="AC725">
        <v>0</v>
      </c>
      <c r="AD725">
        <v>0</v>
      </c>
      <c r="AE725">
        <v>0</v>
      </c>
      <c r="AF725">
        <v>0</v>
      </c>
      <c r="AG725">
        <v>0</v>
      </c>
      <c r="AH725">
        <v>0</v>
      </c>
      <c r="AI725">
        <v>0</v>
      </c>
      <c r="AJ725">
        <v>0</v>
      </c>
      <c r="AK725">
        <v>2.1303696599999999</v>
      </c>
      <c r="AL725">
        <v>0.16500000000000001</v>
      </c>
      <c r="AM725">
        <v>0</v>
      </c>
      <c r="AO725">
        <v>0</v>
      </c>
      <c r="AP725">
        <v>0</v>
      </c>
      <c r="AQ725">
        <v>0.30333333333333334</v>
      </c>
      <c r="AR725">
        <v>0</v>
      </c>
      <c r="AS725">
        <v>0</v>
      </c>
      <c r="AT725">
        <v>0.30333333333333334</v>
      </c>
      <c r="AU725">
        <v>0</v>
      </c>
      <c r="AV725">
        <v>0</v>
      </c>
      <c r="AX725" s="1" t="s">
        <v>1563</v>
      </c>
      <c r="AY725">
        <v>197.3</v>
      </c>
      <c r="AZ725">
        <v>17.829999900000001</v>
      </c>
      <c r="BA725">
        <v>0.66166666666666663</v>
      </c>
      <c r="BB725">
        <v>0.66</v>
      </c>
      <c r="BC725">
        <v>0</v>
      </c>
      <c r="BI725">
        <v>0.39666666666666667</v>
      </c>
      <c r="BJ725">
        <v>0</v>
      </c>
      <c r="BK725">
        <v>1.0583333333333333</v>
      </c>
      <c r="BM725">
        <v>0.15833333333333333</v>
      </c>
      <c r="BN725" s="1" t="s">
        <v>2621</v>
      </c>
      <c r="BO725" s="1" t="s">
        <v>3481</v>
      </c>
      <c r="BP725" s="1" t="s">
        <v>525</v>
      </c>
      <c r="BQ725" s="1" t="s">
        <v>526</v>
      </c>
      <c r="BR725" s="1" t="s">
        <v>525</v>
      </c>
      <c r="BS725" s="1" t="s">
        <v>526</v>
      </c>
      <c r="BT725">
        <v>192</v>
      </c>
      <c r="BU725" s="1" t="s">
        <v>1418</v>
      </c>
      <c r="BV725" s="1" t="s">
        <v>398</v>
      </c>
      <c r="BW725" s="1" t="s">
        <v>404</v>
      </c>
      <c r="BX725" s="1" t="s">
        <v>2861</v>
      </c>
      <c r="BY725" s="1" t="s">
        <v>2862</v>
      </c>
      <c r="BZ725" s="1" t="s">
        <v>2056</v>
      </c>
      <c r="CA725" s="1" t="s">
        <v>2051</v>
      </c>
      <c r="CB725" s="1"/>
      <c r="CC725" s="1"/>
      <c r="CD725">
        <v>0</v>
      </c>
      <c r="CF725" s="1" t="s">
        <v>395</v>
      </c>
      <c r="CG725">
        <v>1</v>
      </c>
      <c r="CH725" s="1" t="s">
        <v>2621</v>
      </c>
      <c r="CI725" s="1" t="s">
        <v>640</v>
      </c>
      <c r="CJ725" t="b">
        <v>0</v>
      </c>
      <c r="CK725" t="b">
        <v>0</v>
      </c>
      <c r="CL725" t="b">
        <v>0</v>
      </c>
      <c r="CM725" t="b">
        <v>0</v>
      </c>
      <c r="CN725">
        <v>0</v>
      </c>
      <c r="CO725" t="b">
        <v>1</v>
      </c>
      <c r="CP725">
        <v>0.45429661900000001</v>
      </c>
      <c r="CT725">
        <v>6.3333333333333339E-2</v>
      </c>
      <c r="CU725">
        <v>0</v>
      </c>
      <c r="CV725">
        <v>0</v>
      </c>
      <c r="CZ725">
        <v>0.196598411</v>
      </c>
      <c r="DA725">
        <v>0</v>
      </c>
      <c r="DB725">
        <v>0</v>
      </c>
      <c r="DC725">
        <v>0</v>
      </c>
      <c r="DD725">
        <v>0</v>
      </c>
      <c r="DE725">
        <v>0</v>
      </c>
      <c r="DF725">
        <v>0.196598411</v>
      </c>
      <c r="DG725">
        <v>0</v>
      </c>
    </row>
    <row r="726" spans="1:111" x14ac:dyDescent="0.3">
      <c r="A726" s="1" t="s">
        <v>525</v>
      </c>
      <c r="B726" s="1" t="s">
        <v>526</v>
      </c>
      <c r="C726">
        <v>47</v>
      </c>
      <c r="D726" s="1" t="s">
        <v>525</v>
      </c>
      <c r="E726" s="1" t="s">
        <v>526</v>
      </c>
      <c r="F726" t="b">
        <v>1</v>
      </c>
      <c r="G726" s="1" t="s">
        <v>398</v>
      </c>
      <c r="H726">
        <v>1.915</v>
      </c>
      <c r="I726" s="1" t="s">
        <v>3471</v>
      </c>
      <c r="J726" s="1" t="s">
        <v>3345</v>
      </c>
      <c r="K726" s="1" t="s">
        <v>2861</v>
      </c>
      <c r="L726" s="1" t="s">
        <v>2862</v>
      </c>
      <c r="M726" s="1" t="s">
        <v>2056</v>
      </c>
      <c r="N726" s="1"/>
      <c r="O726" s="1" t="s">
        <v>2051</v>
      </c>
      <c r="P726">
        <v>12</v>
      </c>
      <c r="Q726">
        <v>10</v>
      </c>
      <c r="R726" t="b">
        <v>0</v>
      </c>
      <c r="T726" s="1" t="s">
        <v>395</v>
      </c>
      <c r="U726" s="1" t="s">
        <v>395</v>
      </c>
      <c r="V726" t="b">
        <v>1</v>
      </c>
      <c r="W726">
        <v>5.1150894200000003</v>
      </c>
      <c r="X726">
        <v>1</v>
      </c>
      <c r="Y726">
        <v>2.1303696599999999</v>
      </c>
      <c r="Z726">
        <v>0.13833333333333334</v>
      </c>
      <c r="AA726">
        <v>0</v>
      </c>
      <c r="AB726">
        <v>0</v>
      </c>
      <c r="AC726">
        <v>0</v>
      </c>
      <c r="AD726">
        <v>0</v>
      </c>
      <c r="AE726">
        <v>0</v>
      </c>
      <c r="AF726">
        <v>0</v>
      </c>
      <c r="AG726">
        <v>0</v>
      </c>
      <c r="AH726">
        <v>0</v>
      </c>
      <c r="AI726">
        <v>0</v>
      </c>
      <c r="AJ726">
        <v>0</v>
      </c>
      <c r="AK726">
        <v>2.1303696599999999</v>
      </c>
      <c r="AL726">
        <v>0.16500000000000001</v>
      </c>
      <c r="AM726">
        <v>0</v>
      </c>
      <c r="AO726">
        <v>0</v>
      </c>
      <c r="AP726">
        <v>0</v>
      </c>
      <c r="AQ726">
        <v>0.30333333333333334</v>
      </c>
      <c r="AR726">
        <v>0</v>
      </c>
      <c r="AS726">
        <v>0</v>
      </c>
      <c r="AT726">
        <v>0.30333333333333334</v>
      </c>
      <c r="AU726">
        <v>0</v>
      </c>
      <c r="AV726">
        <v>0</v>
      </c>
      <c r="AX726" s="1" t="s">
        <v>1563</v>
      </c>
      <c r="AY726">
        <v>197.3</v>
      </c>
      <c r="AZ726">
        <v>17.829999900000001</v>
      </c>
      <c r="BA726">
        <v>0.66166666666666663</v>
      </c>
      <c r="BB726">
        <v>0.66</v>
      </c>
      <c r="BC726">
        <v>0</v>
      </c>
      <c r="BI726">
        <v>0.39666666666666667</v>
      </c>
      <c r="BJ726">
        <v>0</v>
      </c>
      <c r="BK726">
        <v>1.0583333333333333</v>
      </c>
      <c r="BM726">
        <v>0.15833333333333333</v>
      </c>
      <c r="BN726" s="1" t="s">
        <v>2621</v>
      </c>
      <c r="BO726" s="1" t="s">
        <v>3482</v>
      </c>
      <c r="BP726" s="1" t="s">
        <v>525</v>
      </c>
      <c r="BQ726" s="1" t="s">
        <v>526</v>
      </c>
      <c r="BR726" s="1" t="s">
        <v>525</v>
      </c>
      <c r="BS726" s="1" t="s">
        <v>526</v>
      </c>
      <c r="BT726">
        <v>193</v>
      </c>
      <c r="BU726" s="1" t="s">
        <v>1427</v>
      </c>
      <c r="BV726" s="1" t="s">
        <v>398</v>
      </c>
      <c r="BW726" s="1" t="s">
        <v>402</v>
      </c>
      <c r="BX726" s="1" t="s">
        <v>2861</v>
      </c>
      <c r="BY726" s="1" t="s">
        <v>2862</v>
      </c>
      <c r="BZ726" s="1" t="s">
        <v>2056</v>
      </c>
      <c r="CA726" s="1" t="s">
        <v>2051</v>
      </c>
      <c r="CB726" s="1"/>
      <c r="CC726" s="1"/>
      <c r="CD726">
        <v>0</v>
      </c>
      <c r="CF726" s="1" t="s">
        <v>395</v>
      </c>
      <c r="CG726">
        <v>0</v>
      </c>
      <c r="CH726" s="1" t="s">
        <v>2621</v>
      </c>
      <c r="CI726" s="1" t="s">
        <v>640</v>
      </c>
      <c r="CJ726" t="b">
        <v>0</v>
      </c>
      <c r="CK726" t="b">
        <v>0</v>
      </c>
      <c r="CL726" t="b">
        <v>0</v>
      </c>
      <c r="CM726" t="b">
        <v>0</v>
      </c>
      <c r="CN726">
        <v>0</v>
      </c>
      <c r="CO726" t="b">
        <v>1</v>
      </c>
      <c r="CP726">
        <v>0.270356506</v>
      </c>
      <c r="CT726">
        <v>3.6666666666666667E-2</v>
      </c>
      <c r="CU726">
        <v>0</v>
      </c>
      <c r="CV726">
        <v>0</v>
      </c>
      <c r="CZ726">
        <v>0.148144215</v>
      </c>
      <c r="DA726">
        <v>0</v>
      </c>
      <c r="DB726">
        <v>0</v>
      </c>
      <c r="DC726">
        <v>0</v>
      </c>
      <c r="DD726">
        <v>0</v>
      </c>
      <c r="DE726">
        <v>0</v>
      </c>
      <c r="DF726">
        <v>0.148144215</v>
      </c>
      <c r="DG726">
        <v>0</v>
      </c>
    </row>
    <row r="727" spans="1:111" x14ac:dyDescent="0.3">
      <c r="A727" s="1" t="s">
        <v>525</v>
      </c>
      <c r="B727" s="1" t="s">
        <v>526</v>
      </c>
      <c r="C727">
        <v>47</v>
      </c>
      <c r="D727" s="1" t="s">
        <v>525</v>
      </c>
      <c r="E727" s="1" t="s">
        <v>526</v>
      </c>
      <c r="F727" t="b">
        <v>1</v>
      </c>
      <c r="G727" s="1" t="s">
        <v>398</v>
      </c>
      <c r="H727">
        <v>1.915</v>
      </c>
      <c r="I727" s="1" t="s">
        <v>3471</v>
      </c>
      <c r="J727" s="1" t="s">
        <v>3345</v>
      </c>
      <c r="K727" s="1" t="s">
        <v>2861</v>
      </c>
      <c r="L727" s="1" t="s">
        <v>2862</v>
      </c>
      <c r="M727" s="1" t="s">
        <v>2056</v>
      </c>
      <c r="N727" s="1"/>
      <c r="O727" s="1" t="s">
        <v>2051</v>
      </c>
      <c r="P727">
        <v>12</v>
      </c>
      <c r="Q727">
        <v>10</v>
      </c>
      <c r="R727" t="b">
        <v>0</v>
      </c>
      <c r="T727" s="1" t="s">
        <v>395</v>
      </c>
      <c r="U727" s="1" t="s">
        <v>395</v>
      </c>
      <c r="V727" t="b">
        <v>1</v>
      </c>
      <c r="W727">
        <v>5.1150894200000003</v>
      </c>
      <c r="X727">
        <v>1</v>
      </c>
      <c r="Y727">
        <v>2.1303696599999999</v>
      </c>
      <c r="Z727">
        <v>0.13833333333333334</v>
      </c>
      <c r="AA727">
        <v>0</v>
      </c>
      <c r="AB727">
        <v>0</v>
      </c>
      <c r="AC727">
        <v>0</v>
      </c>
      <c r="AD727">
        <v>0</v>
      </c>
      <c r="AE727">
        <v>0</v>
      </c>
      <c r="AF727">
        <v>0</v>
      </c>
      <c r="AG727">
        <v>0</v>
      </c>
      <c r="AH727">
        <v>0</v>
      </c>
      <c r="AI727">
        <v>0</v>
      </c>
      <c r="AJ727">
        <v>0</v>
      </c>
      <c r="AK727">
        <v>2.1303696599999999</v>
      </c>
      <c r="AL727">
        <v>0.16500000000000001</v>
      </c>
      <c r="AM727">
        <v>0</v>
      </c>
      <c r="AO727">
        <v>0</v>
      </c>
      <c r="AP727">
        <v>0</v>
      </c>
      <c r="AQ727">
        <v>0.30333333333333334</v>
      </c>
      <c r="AR727">
        <v>0</v>
      </c>
      <c r="AS727">
        <v>0</v>
      </c>
      <c r="AT727">
        <v>0.30333333333333334</v>
      </c>
      <c r="AU727">
        <v>0</v>
      </c>
      <c r="AV727">
        <v>0</v>
      </c>
      <c r="AX727" s="1" t="s">
        <v>1563</v>
      </c>
      <c r="AY727">
        <v>197.3</v>
      </c>
      <c r="AZ727">
        <v>17.829999900000001</v>
      </c>
      <c r="BA727">
        <v>0.66166666666666663</v>
      </c>
      <c r="BB727">
        <v>0.66</v>
      </c>
      <c r="BC727">
        <v>0</v>
      </c>
      <c r="BI727">
        <v>0.39666666666666667</v>
      </c>
      <c r="BJ727">
        <v>0</v>
      </c>
      <c r="BK727">
        <v>1.0583333333333333</v>
      </c>
      <c r="BM727">
        <v>0.15833333333333333</v>
      </c>
      <c r="BN727" s="1" t="s">
        <v>2621</v>
      </c>
      <c r="BO727" s="1" t="s">
        <v>3483</v>
      </c>
      <c r="BP727" s="1" t="s">
        <v>525</v>
      </c>
      <c r="BQ727" s="1" t="s">
        <v>526</v>
      </c>
      <c r="BR727" s="1" t="s">
        <v>525</v>
      </c>
      <c r="BS727" s="1" t="s">
        <v>526</v>
      </c>
      <c r="BT727">
        <v>194</v>
      </c>
      <c r="BU727" s="1" t="s">
        <v>1109</v>
      </c>
      <c r="BV727" s="1" t="s">
        <v>398</v>
      </c>
      <c r="BW727" s="1" t="s">
        <v>400</v>
      </c>
      <c r="BX727" s="1" t="s">
        <v>2861</v>
      </c>
      <c r="BY727" s="1" t="s">
        <v>2862</v>
      </c>
      <c r="BZ727" s="1" t="s">
        <v>2056</v>
      </c>
      <c r="CA727" s="1" t="s">
        <v>2051</v>
      </c>
      <c r="CB727" s="1"/>
      <c r="CC727" s="1"/>
      <c r="CD727">
        <v>0</v>
      </c>
      <c r="CF727" s="1" t="s">
        <v>395</v>
      </c>
      <c r="CG727">
        <v>0</v>
      </c>
      <c r="CH727" s="1" t="s">
        <v>2621</v>
      </c>
      <c r="CI727" s="1" t="s">
        <v>640</v>
      </c>
      <c r="CJ727" t="b">
        <v>0</v>
      </c>
      <c r="CK727" t="b">
        <v>0</v>
      </c>
      <c r="CL727" t="b">
        <v>0</v>
      </c>
      <c r="CM727" t="b">
        <v>0</v>
      </c>
      <c r="CN727">
        <v>0</v>
      </c>
      <c r="CO727" t="b">
        <v>1</v>
      </c>
      <c r="CP727">
        <v>0.24586889100000001</v>
      </c>
      <c r="CT727">
        <v>3.3333333333333333E-2</v>
      </c>
      <c r="CU727">
        <v>0</v>
      </c>
      <c r="CV727">
        <v>0</v>
      </c>
      <c r="CZ727">
        <v>0.13961987200000001</v>
      </c>
      <c r="DA727">
        <v>0</v>
      </c>
      <c r="DB727">
        <v>0</v>
      </c>
      <c r="DC727">
        <v>0</v>
      </c>
      <c r="DD727">
        <v>0</v>
      </c>
      <c r="DE727">
        <v>0</v>
      </c>
      <c r="DF727">
        <v>0.13961987200000001</v>
      </c>
      <c r="DG727">
        <v>0</v>
      </c>
    </row>
    <row r="728" spans="1:111" x14ac:dyDescent="0.3">
      <c r="A728" s="1" t="s">
        <v>525</v>
      </c>
      <c r="B728" s="1" t="s">
        <v>526</v>
      </c>
      <c r="C728">
        <v>33</v>
      </c>
      <c r="D728" s="1" t="s">
        <v>525</v>
      </c>
      <c r="E728" s="1" t="s">
        <v>526</v>
      </c>
      <c r="F728" t="b">
        <v>1</v>
      </c>
      <c r="G728" s="1" t="s">
        <v>398</v>
      </c>
      <c r="H728">
        <v>0.37666666666666665</v>
      </c>
      <c r="I728" s="1" t="s">
        <v>3484</v>
      </c>
      <c r="J728" s="1" t="s">
        <v>819</v>
      </c>
      <c r="K728" s="1" t="s">
        <v>3485</v>
      </c>
      <c r="L728" s="1" t="s">
        <v>2200</v>
      </c>
      <c r="M728" s="1" t="s">
        <v>2056</v>
      </c>
      <c r="N728" s="1"/>
      <c r="O728" s="1" t="s">
        <v>2051</v>
      </c>
      <c r="P728">
        <v>6</v>
      </c>
      <c r="Q728">
        <v>1</v>
      </c>
      <c r="R728" t="b">
        <v>0</v>
      </c>
      <c r="T728" s="1" t="s">
        <v>395</v>
      </c>
      <c r="U728" s="1" t="s">
        <v>395</v>
      </c>
      <c r="V728" t="b">
        <v>1</v>
      </c>
      <c r="W728">
        <v>10.869565</v>
      </c>
      <c r="X728">
        <v>1.5</v>
      </c>
      <c r="Y728">
        <v>1.0251652</v>
      </c>
      <c r="Z728">
        <v>6.6666666666666666E-2</v>
      </c>
      <c r="AA728">
        <v>0</v>
      </c>
      <c r="AB728">
        <v>0</v>
      </c>
      <c r="AC728">
        <v>0</v>
      </c>
      <c r="AD728">
        <v>0</v>
      </c>
      <c r="AE728">
        <v>0</v>
      </c>
      <c r="AF728">
        <v>0</v>
      </c>
      <c r="AG728">
        <v>0</v>
      </c>
      <c r="AH728">
        <v>0</v>
      </c>
      <c r="AI728">
        <v>0</v>
      </c>
      <c r="AJ728">
        <v>0</v>
      </c>
      <c r="AK728">
        <v>1.0251652</v>
      </c>
      <c r="AL728">
        <v>0.08</v>
      </c>
      <c r="AM728">
        <v>0</v>
      </c>
      <c r="AO728">
        <v>0</v>
      </c>
      <c r="AP728">
        <v>0</v>
      </c>
      <c r="AQ728">
        <v>0.14666666666666667</v>
      </c>
      <c r="AR728">
        <v>0</v>
      </c>
      <c r="AS728">
        <v>0</v>
      </c>
      <c r="AT728">
        <v>0.14666666666666667</v>
      </c>
      <c r="AU728">
        <v>0</v>
      </c>
      <c r="AV728">
        <v>0</v>
      </c>
      <c r="AX728" s="1" t="s">
        <v>1563</v>
      </c>
      <c r="AY728">
        <v>24.9</v>
      </c>
      <c r="AZ728">
        <v>13.9130001</v>
      </c>
      <c r="BA728">
        <v>0.10666666666666667</v>
      </c>
      <c r="BB728">
        <v>0.21</v>
      </c>
      <c r="BC728">
        <v>2.5000000000000001E-2</v>
      </c>
      <c r="BI728">
        <v>1.6666666666666666E-2</v>
      </c>
      <c r="BJ728">
        <v>0</v>
      </c>
      <c r="BK728">
        <v>0.12333333333333334</v>
      </c>
      <c r="BM728">
        <v>1.4999999999999999E-2</v>
      </c>
      <c r="BN728" s="1" t="s">
        <v>2621</v>
      </c>
      <c r="BO728" s="1" t="s">
        <v>3486</v>
      </c>
      <c r="BP728" s="1" t="s">
        <v>525</v>
      </c>
      <c r="BQ728" s="1" t="s">
        <v>526</v>
      </c>
      <c r="BR728" s="1" t="s">
        <v>525</v>
      </c>
      <c r="BS728" s="1" t="s">
        <v>526</v>
      </c>
      <c r="BT728">
        <v>131</v>
      </c>
      <c r="BU728" s="1" t="s">
        <v>1119</v>
      </c>
      <c r="BV728" s="1" t="s">
        <v>398</v>
      </c>
      <c r="BW728" s="1" t="s">
        <v>413</v>
      </c>
      <c r="BX728" s="1" t="s">
        <v>3485</v>
      </c>
      <c r="BY728" s="1" t="s">
        <v>2200</v>
      </c>
      <c r="BZ728" s="1" t="s">
        <v>2056</v>
      </c>
      <c r="CA728" s="1" t="s">
        <v>2051</v>
      </c>
      <c r="CB728" s="1"/>
      <c r="CC728" s="1"/>
      <c r="CD728">
        <v>0</v>
      </c>
      <c r="CF728" s="1" t="s">
        <v>395</v>
      </c>
      <c r="CG728">
        <v>0</v>
      </c>
      <c r="CH728" s="1" t="s">
        <v>2621</v>
      </c>
      <c r="CI728" s="1" t="s">
        <v>640</v>
      </c>
      <c r="CJ728" t="b">
        <v>0</v>
      </c>
      <c r="CK728" t="b">
        <v>0</v>
      </c>
      <c r="CL728" t="b">
        <v>0</v>
      </c>
      <c r="CM728" t="b">
        <v>0</v>
      </c>
      <c r="CN728">
        <v>0</v>
      </c>
      <c r="CO728" t="b">
        <v>1</v>
      </c>
      <c r="CP728">
        <v>0.401412457</v>
      </c>
      <c r="CT728">
        <v>5.5E-2</v>
      </c>
      <c r="CU728">
        <v>0</v>
      </c>
      <c r="CV728">
        <v>0</v>
      </c>
      <c r="CZ728">
        <v>0.39113307000000003</v>
      </c>
      <c r="DA728">
        <v>0</v>
      </c>
      <c r="DB728">
        <v>0</v>
      </c>
      <c r="DC728">
        <v>0</v>
      </c>
      <c r="DD728">
        <v>0</v>
      </c>
      <c r="DE728">
        <v>0</v>
      </c>
      <c r="DF728">
        <v>0.39113307000000003</v>
      </c>
      <c r="DG728">
        <v>0</v>
      </c>
    </row>
    <row r="729" spans="1:111" x14ac:dyDescent="0.3">
      <c r="A729" s="1" t="s">
        <v>525</v>
      </c>
      <c r="B729" s="1" t="s">
        <v>526</v>
      </c>
      <c r="C729">
        <v>33</v>
      </c>
      <c r="D729" s="1" t="s">
        <v>525</v>
      </c>
      <c r="E729" s="1" t="s">
        <v>526</v>
      </c>
      <c r="F729" t="b">
        <v>1</v>
      </c>
      <c r="G729" s="1" t="s">
        <v>398</v>
      </c>
      <c r="H729">
        <v>0.37666666666666665</v>
      </c>
      <c r="I729" s="1" t="s">
        <v>3484</v>
      </c>
      <c r="J729" s="1" t="s">
        <v>819</v>
      </c>
      <c r="K729" s="1" t="s">
        <v>3485</v>
      </c>
      <c r="L729" s="1" t="s">
        <v>2200</v>
      </c>
      <c r="M729" s="1" t="s">
        <v>2056</v>
      </c>
      <c r="N729" s="1"/>
      <c r="O729" s="1" t="s">
        <v>2051</v>
      </c>
      <c r="P729">
        <v>6</v>
      </c>
      <c r="Q729">
        <v>1</v>
      </c>
      <c r="R729" t="b">
        <v>0</v>
      </c>
      <c r="T729" s="1" t="s">
        <v>395</v>
      </c>
      <c r="U729" s="1" t="s">
        <v>395</v>
      </c>
      <c r="V729" t="b">
        <v>1</v>
      </c>
      <c r="W729">
        <v>10.869565</v>
      </c>
      <c r="X729">
        <v>1.5</v>
      </c>
      <c r="Y729">
        <v>1.0251652</v>
      </c>
      <c r="Z729">
        <v>6.6666666666666666E-2</v>
      </c>
      <c r="AA729">
        <v>0</v>
      </c>
      <c r="AB729">
        <v>0</v>
      </c>
      <c r="AC729">
        <v>0</v>
      </c>
      <c r="AD729">
        <v>0</v>
      </c>
      <c r="AE729">
        <v>0</v>
      </c>
      <c r="AF729">
        <v>0</v>
      </c>
      <c r="AG729">
        <v>0</v>
      </c>
      <c r="AH729">
        <v>0</v>
      </c>
      <c r="AI729">
        <v>0</v>
      </c>
      <c r="AJ729">
        <v>0</v>
      </c>
      <c r="AK729">
        <v>1.0251652</v>
      </c>
      <c r="AL729">
        <v>0.08</v>
      </c>
      <c r="AM729">
        <v>0</v>
      </c>
      <c r="AO729">
        <v>0</v>
      </c>
      <c r="AP729">
        <v>0</v>
      </c>
      <c r="AQ729">
        <v>0.14666666666666667</v>
      </c>
      <c r="AR729">
        <v>0</v>
      </c>
      <c r="AS729">
        <v>0</v>
      </c>
      <c r="AT729">
        <v>0.14666666666666667</v>
      </c>
      <c r="AU729">
        <v>0</v>
      </c>
      <c r="AV729">
        <v>0</v>
      </c>
      <c r="AX729" s="1" t="s">
        <v>1563</v>
      </c>
      <c r="AY729">
        <v>24.9</v>
      </c>
      <c r="AZ729">
        <v>13.9130001</v>
      </c>
      <c r="BA729">
        <v>0.10666666666666667</v>
      </c>
      <c r="BB729">
        <v>0.21</v>
      </c>
      <c r="BC729">
        <v>2.5000000000000001E-2</v>
      </c>
      <c r="BI729">
        <v>1.6666666666666666E-2</v>
      </c>
      <c r="BJ729">
        <v>0</v>
      </c>
      <c r="BK729">
        <v>0.12333333333333334</v>
      </c>
      <c r="BM729">
        <v>1.4999999999999999E-2</v>
      </c>
      <c r="BN729" s="1" t="s">
        <v>2621</v>
      </c>
      <c r="BO729" s="1" t="s">
        <v>3487</v>
      </c>
      <c r="BP729" s="1" t="s">
        <v>525</v>
      </c>
      <c r="BQ729" s="1" t="s">
        <v>526</v>
      </c>
      <c r="BR729" s="1" t="s">
        <v>525</v>
      </c>
      <c r="BS729" s="1" t="s">
        <v>526</v>
      </c>
      <c r="BT729">
        <v>132</v>
      </c>
      <c r="BU729" s="1" t="s">
        <v>1116</v>
      </c>
      <c r="BV729" s="1" t="s">
        <v>398</v>
      </c>
      <c r="BW729" s="1" t="s">
        <v>408</v>
      </c>
      <c r="BX729" s="1" t="s">
        <v>3485</v>
      </c>
      <c r="BY729" s="1" t="s">
        <v>2200</v>
      </c>
      <c r="BZ729" s="1" t="s">
        <v>2056</v>
      </c>
      <c r="CA729" s="1" t="s">
        <v>2051</v>
      </c>
      <c r="CB729" s="1"/>
      <c r="CC729" s="1"/>
      <c r="CD729">
        <v>0</v>
      </c>
      <c r="CF729" s="1" t="s">
        <v>395</v>
      </c>
      <c r="CG729">
        <v>0</v>
      </c>
      <c r="CH729" s="1" t="s">
        <v>2621</v>
      </c>
      <c r="CI729" s="1" t="s">
        <v>640</v>
      </c>
      <c r="CJ729" t="b">
        <v>0</v>
      </c>
      <c r="CK729" t="b">
        <v>0</v>
      </c>
      <c r="CL729" t="b">
        <v>0</v>
      </c>
      <c r="CM729" t="b">
        <v>0</v>
      </c>
      <c r="CN729">
        <v>0</v>
      </c>
      <c r="CO729" t="b">
        <v>1</v>
      </c>
      <c r="CP729">
        <v>0.34625476599999999</v>
      </c>
      <c r="CT729">
        <v>5.6666666666666664E-2</v>
      </c>
      <c r="CU729">
        <v>2.5000000000000001E-2</v>
      </c>
      <c r="CV729">
        <v>0</v>
      </c>
      <c r="CZ729">
        <v>0.23563097399999999</v>
      </c>
      <c r="DA729">
        <v>0</v>
      </c>
      <c r="DB729">
        <v>0</v>
      </c>
      <c r="DC729">
        <v>0</v>
      </c>
      <c r="DD729">
        <v>0</v>
      </c>
      <c r="DE729">
        <v>0</v>
      </c>
      <c r="DF729">
        <v>0.23563097399999999</v>
      </c>
      <c r="DG729">
        <v>0</v>
      </c>
    </row>
    <row r="730" spans="1:111" x14ac:dyDescent="0.3">
      <c r="A730" s="1" t="s">
        <v>525</v>
      </c>
      <c r="B730" s="1" t="s">
        <v>526</v>
      </c>
      <c r="C730">
        <v>33</v>
      </c>
      <c r="D730" s="1" t="s">
        <v>525</v>
      </c>
      <c r="E730" s="1" t="s">
        <v>526</v>
      </c>
      <c r="F730" t="b">
        <v>1</v>
      </c>
      <c r="G730" s="1" t="s">
        <v>398</v>
      </c>
      <c r="H730">
        <v>0.37666666666666665</v>
      </c>
      <c r="I730" s="1" t="s">
        <v>3484</v>
      </c>
      <c r="J730" s="1" t="s">
        <v>819</v>
      </c>
      <c r="K730" s="1" t="s">
        <v>3485</v>
      </c>
      <c r="L730" s="1" t="s">
        <v>2200</v>
      </c>
      <c r="M730" s="1" t="s">
        <v>2056</v>
      </c>
      <c r="N730" s="1"/>
      <c r="O730" s="1" t="s">
        <v>2051</v>
      </c>
      <c r="P730">
        <v>6</v>
      </c>
      <c r="Q730">
        <v>1</v>
      </c>
      <c r="R730" t="b">
        <v>0</v>
      </c>
      <c r="T730" s="1" t="s">
        <v>395</v>
      </c>
      <c r="U730" s="1" t="s">
        <v>395</v>
      </c>
      <c r="V730" t="b">
        <v>1</v>
      </c>
      <c r="W730">
        <v>10.869565</v>
      </c>
      <c r="X730">
        <v>1.5</v>
      </c>
      <c r="Y730">
        <v>1.0251652</v>
      </c>
      <c r="Z730">
        <v>6.6666666666666666E-2</v>
      </c>
      <c r="AA730">
        <v>0</v>
      </c>
      <c r="AB730">
        <v>0</v>
      </c>
      <c r="AC730">
        <v>0</v>
      </c>
      <c r="AD730">
        <v>0</v>
      </c>
      <c r="AE730">
        <v>0</v>
      </c>
      <c r="AF730">
        <v>0</v>
      </c>
      <c r="AG730">
        <v>0</v>
      </c>
      <c r="AH730">
        <v>0</v>
      </c>
      <c r="AI730">
        <v>0</v>
      </c>
      <c r="AJ730">
        <v>0</v>
      </c>
      <c r="AK730">
        <v>1.0251652</v>
      </c>
      <c r="AL730">
        <v>0.08</v>
      </c>
      <c r="AM730">
        <v>0</v>
      </c>
      <c r="AO730">
        <v>0</v>
      </c>
      <c r="AP730">
        <v>0</v>
      </c>
      <c r="AQ730">
        <v>0.14666666666666667</v>
      </c>
      <c r="AR730">
        <v>0</v>
      </c>
      <c r="AS730">
        <v>0</v>
      </c>
      <c r="AT730">
        <v>0.14666666666666667</v>
      </c>
      <c r="AU730">
        <v>0</v>
      </c>
      <c r="AV730">
        <v>0</v>
      </c>
      <c r="AX730" s="1" t="s">
        <v>1563</v>
      </c>
      <c r="AY730">
        <v>24.9</v>
      </c>
      <c r="AZ730">
        <v>13.9130001</v>
      </c>
      <c r="BA730">
        <v>0.10666666666666667</v>
      </c>
      <c r="BB730">
        <v>0.21</v>
      </c>
      <c r="BC730">
        <v>2.5000000000000001E-2</v>
      </c>
      <c r="BI730">
        <v>1.6666666666666666E-2</v>
      </c>
      <c r="BJ730">
        <v>0</v>
      </c>
      <c r="BK730">
        <v>0.12333333333333334</v>
      </c>
      <c r="BM730">
        <v>1.4999999999999999E-2</v>
      </c>
      <c r="BN730" s="1" t="s">
        <v>2621</v>
      </c>
      <c r="BO730" s="1" t="s">
        <v>3488</v>
      </c>
      <c r="BP730" s="1" t="s">
        <v>525</v>
      </c>
      <c r="BQ730" s="1" t="s">
        <v>526</v>
      </c>
      <c r="BR730" s="1" t="s">
        <v>525</v>
      </c>
      <c r="BS730" s="1" t="s">
        <v>526</v>
      </c>
      <c r="BT730">
        <v>133</v>
      </c>
      <c r="BU730" s="1" t="s">
        <v>1114</v>
      </c>
      <c r="BV730" s="1" t="s">
        <v>398</v>
      </c>
      <c r="BW730" s="1" t="s">
        <v>402</v>
      </c>
      <c r="BX730" s="1" t="s">
        <v>3485</v>
      </c>
      <c r="BY730" s="1" t="s">
        <v>2200</v>
      </c>
      <c r="BZ730" s="1" t="s">
        <v>2056</v>
      </c>
      <c r="CA730" s="1" t="s">
        <v>2051</v>
      </c>
      <c r="CB730" s="1"/>
      <c r="CC730" s="1"/>
      <c r="CD730">
        <v>0</v>
      </c>
      <c r="CF730" s="1" t="s">
        <v>395</v>
      </c>
      <c r="CG730">
        <v>1</v>
      </c>
      <c r="CH730" s="1" t="s">
        <v>2621</v>
      </c>
      <c r="CI730" s="1" t="s">
        <v>640</v>
      </c>
      <c r="CJ730" t="b">
        <v>0</v>
      </c>
      <c r="CK730" t="b">
        <v>0</v>
      </c>
      <c r="CL730" t="b">
        <v>0</v>
      </c>
      <c r="CM730" t="b">
        <v>0</v>
      </c>
      <c r="CN730">
        <v>0</v>
      </c>
      <c r="CO730" t="b">
        <v>1</v>
      </c>
      <c r="CP730">
        <v>0.456633866</v>
      </c>
      <c r="CT730">
        <v>6.3333333333333339E-2</v>
      </c>
      <c r="CU730">
        <v>0</v>
      </c>
      <c r="CV730">
        <v>0</v>
      </c>
      <c r="CZ730">
        <v>0.236797482</v>
      </c>
      <c r="DA730">
        <v>0</v>
      </c>
      <c r="DB730">
        <v>0</v>
      </c>
      <c r="DC730">
        <v>0</v>
      </c>
      <c r="DD730">
        <v>0</v>
      </c>
      <c r="DE730">
        <v>0</v>
      </c>
      <c r="DF730">
        <v>0.236797482</v>
      </c>
      <c r="DG730">
        <v>0</v>
      </c>
    </row>
    <row r="731" spans="1:111" x14ac:dyDescent="0.3">
      <c r="A731" s="1" t="s">
        <v>525</v>
      </c>
      <c r="B731" s="1" t="s">
        <v>526</v>
      </c>
      <c r="C731">
        <v>33</v>
      </c>
      <c r="D731" s="1" t="s">
        <v>525</v>
      </c>
      <c r="E731" s="1" t="s">
        <v>526</v>
      </c>
      <c r="F731" t="b">
        <v>1</v>
      </c>
      <c r="G731" s="1" t="s">
        <v>398</v>
      </c>
      <c r="H731">
        <v>0.37666666666666665</v>
      </c>
      <c r="I731" s="1" t="s">
        <v>3484</v>
      </c>
      <c r="J731" s="1" t="s">
        <v>819</v>
      </c>
      <c r="K731" s="1" t="s">
        <v>3485</v>
      </c>
      <c r="L731" s="1" t="s">
        <v>2200</v>
      </c>
      <c r="M731" s="1" t="s">
        <v>2056</v>
      </c>
      <c r="N731" s="1"/>
      <c r="O731" s="1" t="s">
        <v>2051</v>
      </c>
      <c r="P731">
        <v>6</v>
      </c>
      <c r="Q731">
        <v>1</v>
      </c>
      <c r="R731" t="b">
        <v>0</v>
      </c>
      <c r="T731" s="1" t="s">
        <v>395</v>
      </c>
      <c r="U731" s="1" t="s">
        <v>395</v>
      </c>
      <c r="V731" t="b">
        <v>1</v>
      </c>
      <c r="W731">
        <v>10.869565</v>
      </c>
      <c r="X731">
        <v>1.5</v>
      </c>
      <c r="Y731">
        <v>1.0251652</v>
      </c>
      <c r="Z731">
        <v>6.6666666666666666E-2</v>
      </c>
      <c r="AA731">
        <v>0</v>
      </c>
      <c r="AB731">
        <v>0</v>
      </c>
      <c r="AC731">
        <v>0</v>
      </c>
      <c r="AD731">
        <v>0</v>
      </c>
      <c r="AE731">
        <v>0</v>
      </c>
      <c r="AF731">
        <v>0</v>
      </c>
      <c r="AG731">
        <v>0</v>
      </c>
      <c r="AH731">
        <v>0</v>
      </c>
      <c r="AI731">
        <v>0</v>
      </c>
      <c r="AJ731">
        <v>0</v>
      </c>
      <c r="AK731">
        <v>1.0251652</v>
      </c>
      <c r="AL731">
        <v>0.08</v>
      </c>
      <c r="AM731">
        <v>0</v>
      </c>
      <c r="AO731">
        <v>0</v>
      </c>
      <c r="AP731">
        <v>0</v>
      </c>
      <c r="AQ731">
        <v>0.14666666666666667</v>
      </c>
      <c r="AR731">
        <v>0</v>
      </c>
      <c r="AS731">
        <v>0</v>
      </c>
      <c r="AT731">
        <v>0.14666666666666667</v>
      </c>
      <c r="AU731">
        <v>0</v>
      </c>
      <c r="AV731">
        <v>0</v>
      </c>
      <c r="AX731" s="1" t="s">
        <v>1563</v>
      </c>
      <c r="AY731">
        <v>24.9</v>
      </c>
      <c r="AZ731">
        <v>13.9130001</v>
      </c>
      <c r="BA731">
        <v>0.10666666666666667</v>
      </c>
      <c r="BB731">
        <v>0.21</v>
      </c>
      <c r="BC731">
        <v>2.5000000000000001E-2</v>
      </c>
      <c r="BI731">
        <v>1.6666666666666666E-2</v>
      </c>
      <c r="BJ731">
        <v>0</v>
      </c>
      <c r="BK731">
        <v>0.12333333333333334</v>
      </c>
      <c r="BM731">
        <v>1.4999999999999999E-2</v>
      </c>
      <c r="BN731" s="1" t="s">
        <v>2621</v>
      </c>
      <c r="BO731" s="1" t="s">
        <v>3489</v>
      </c>
      <c r="BP731" s="1" t="s">
        <v>525</v>
      </c>
      <c r="BQ731" s="1" t="s">
        <v>526</v>
      </c>
      <c r="BR731" s="1" t="s">
        <v>525</v>
      </c>
      <c r="BS731" s="1" t="s">
        <v>526</v>
      </c>
      <c r="BT731">
        <v>134</v>
      </c>
      <c r="BU731" s="1" t="s">
        <v>1115</v>
      </c>
      <c r="BV731" s="1" t="s">
        <v>398</v>
      </c>
      <c r="BW731" s="1" t="s">
        <v>400</v>
      </c>
      <c r="BX731" s="1" t="s">
        <v>3485</v>
      </c>
      <c r="BY731" s="1" t="s">
        <v>2200</v>
      </c>
      <c r="BZ731" s="1" t="s">
        <v>2056</v>
      </c>
      <c r="CA731" s="1" t="s">
        <v>2051</v>
      </c>
      <c r="CB731" s="1"/>
      <c r="CC731" s="1"/>
      <c r="CD731">
        <v>0</v>
      </c>
      <c r="CF731" s="1" t="s">
        <v>395</v>
      </c>
      <c r="CG731">
        <v>0</v>
      </c>
      <c r="CH731" s="1" t="s">
        <v>2621</v>
      </c>
      <c r="CI731" s="1" t="s">
        <v>640</v>
      </c>
      <c r="CJ731" t="b">
        <v>0</v>
      </c>
      <c r="CK731" t="b">
        <v>0</v>
      </c>
      <c r="CL731" t="b">
        <v>0</v>
      </c>
      <c r="CM731" t="b">
        <v>0</v>
      </c>
      <c r="CN731">
        <v>0</v>
      </c>
      <c r="CO731" t="b">
        <v>1</v>
      </c>
      <c r="CP731">
        <v>0.25170490099999998</v>
      </c>
      <c r="CT731">
        <v>3.5000000000000003E-2</v>
      </c>
      <c r="CU731">
        <v>0</v>
      </c>
      <c r="CV731">
        <v>0</v>
      </c>
      <c r="CZ731">
        <v>0.16160371900000001</v>
      </c>
      <c r="DA731">
        <v>0</v>
      </c>
      <c r="DB731">
        <v>0</v>
      </c>
      <c r="DC731">
        <v>0</v>
      </c>
      <c r="DD731">
        <v>0</v>
      </c>
      <c r="DE731">
        <v>0</v>
      </c>
      <c r="DF731">
        <v>0.16160371900000001</v>
      </c>
      <c r="DG731">
        <v>0</v>
      </c>
    </row>
    <row r="732" spans="1:111" x14ac:dyDescent="0.3">
      <c r="A732" s="1" t="s">
        <v>525</v>
      </c>
      <c r="B732" s="1" t="s">
        <v>526</v>
      </c>
      <c r="C732">
        <v>283</v>
      </c>
      <c r="D732" s="1" t="s">
        <v>525</v>
      </c>
      <c r="E732" s="1" t="s">
        <v>526</v>
      </c>
      <c r="F732" t="b">
        <v>1</v>
      </c>
      <c r="G732" s="1" t="s">
        <v>398</v>
      </c>
      <c r="H732">
        <v>1.0633333333333332</v>
      </c>
      <c r="I732" s="1" t="s">
        <v>3490</v>
      </c>
      <c r="J732" s="1" t="s">
        <v>3491</v>
      </c>
      <c r="K732" s="1" t="s">
        <v>3103</v>
      </c>
      <c r="L732" s="1" t="s">
        <v>3104</v>
      </c>
      <c r="M732" s="1" t="s">
        <v>2056</v>
      </c>
      <c r="N732" s="1"/>
      <c r="O732" s="1" t="s">
        <v>2051</v>
      </c>
      <c r="P732">
        <v>9</v>
      </c>
      <c r="Q732">
        <v>6</v>
      </c>
      <c r="R732" t="b">
        <v>1</v>
      </c>
      <c r="T732" s="1" t="s">
        <v>411</v>
      </c>
      <c r="U732" s="1" t="s">
        <v>411</v>
      </c>
      <c r="V732" t="b">
        <v>1</v>
      </c>
      <c r="W732">
        <v>8.2690191300000002</v>
      </c>
      <c r="X732">
        <v>1</v>
      </c>
      <c r="Y732">
        <v>1.7694755799999999</v>
      </c>
      <c r="Z732">
        <v>0.115</v>
      </c>
      <c r="AA732">
        <v>0</v>
      </c>
      <c r="AB732">
        <v>0</v>
      </c>
      <c r="AC732">
        <v>0</v>
      </c>
      <c r="AD732">
        <v>0</v>
      </c>
      <c r="AE732">
        <v>0</v>
      </c>
      <c r="AF732">
        <v>0</v>
      </c>
      <c r="AG732">
        <v>0</v>
      </c>
      <c r="AH732">
        <v>0</v>
      </c>
      <c r="AI732">
        <v>0</v>
      </c>
      <c r="AJ732">
        <v>0</v>
      </c>
      <c r="AK732">
        <v>1.7694755799999999</v>
      </c>
      <c r="AL732">
        <v>0.13666666666666666</v>
      </c>
      <c r="AM732">
        <v>0</v>
      </c>
      <c r="AO732">
        <v>0</v>
      </c>
      <c r="AP732">
        <v>0</v>
      </c>
      <c r="AQ732">
        <v>0.25166666666666665</v>
      </c>
      <c r="AR732">
        <v>0</v>
      </c>
      <c r="AS732">
        <v>0</v>
      </c>
      <c r="AT732">
        <v>0.25166666666666665</v>
      </c>
      <c r="AU732">
        <v>0</v>
      </c>
      <c r="AV732">
        <v>0</v>
      </c>
      <c r="AX732" s="1" t="s">
        <v>1563</v>
      </c>
      <c r="AY732">
        <v>159.19999999999999</v>
      </c>
      <c r="AZ732">
        <v>13.9130001</v>
      </c>
      <c r="BA732">
        <v>0.34166666666666667</v>
      </c>
      <c r="BB732">
        <v>0.41666666666666669</v>
      </c>
      <c r="BC732">
        <v>0</v>
      </c>
      <c r="BI732">
        <v>0.19333333333333333</v>
      </c>
      <c r="BJ732">
        <v>0</v>
      </c>
      <c r="BK732">
        <v>0.53500000000000003</v>
      </c>
      <c r="BM732">
        <v>9.5000000000000001E-2</v>
      </c>
      <c r="BN732" s="1" t="s">
        <v>2621</v>
      </c>
      <c r="BO732" s="1" t="s">
        <v>3492</v>
      </c>
      <c r="BP732" s="1" t="s">
        <v>525</v>
      </c>
      <c r="BQ732" s="1" t="s">
        <v>526</v>
      </c>
      <c r="BR732" s="1" t="s">
        <v>525</v>
      </c>
      <c r="BS732" s="1" t="s">
        <v>526</v>
      </c>
      <c r="BT732">
        <v>918</v>
      </c>
      <c r="BU732" s="1" t="s">
        <v>1191</v>
      </c>
      <c r="BV732" s="1" t="s">
        <v>398</v>
      </c>
      <c r="BW732" s="1" t="s">
        <v>715</v>
      </c>
      <c r="BX732" s="1" t="s">
        <v>3103</v>
      </c>
      <c r="BY732" s="1" t="s">
        <v>3104</v>
      </c>
      <c r="BZ732" s="1" t="s">
        <v>2056</v>
      </c>
      <c r="CA732" s="1" t="s">
        <v>2051</v>
      </c>
      <c r="CB732" s="1"/>
      <c r="CC732" s="1"/>
      <c r="CD732">
        <v>0</v>
      </c>
      <c r="CF732" s="1" t="s">
        <v>411</v>
      </c>
      <c r="CG732">
        <v>1</v>
      </c>
      <c r="CH732" s="1" t="s">
        <v>2621</v>
      </c>
      <c r="CI732" s="1" t="s">
        <v>640</v>
      </c>
      <c r="CJ732" t="b">
        <v>0</v>
      </c>
      <c r="CK732" t="b">
        <v>0</v>
      </c>
      <c r="CL732" t="b">
        <v>0</v>
      </c>
      <c r="CM732" t="b">
        <v>0</v>
      </c>
      <c r="CN732">
        <v>0</v>
      </c>
      <c r="CO732" t="b">
        <v>1</v>
      </c>
      <c r="CP732">
        <v>0.36049693799999999</v>
      </c>
      <c r="CT732">
        <v>0.05</v>
      </c>
      <c r="CU732">
        <v>0</v>
      </c>
      <c r="CV732">
        <v>0</v>
      </c>
      <c r="CZ732">
        <v>0.10184354299999999</v>
      </c>
      <c r="DA732">
        <v>0</v>
      </c>
      <c r="DB732">
        <v>0</v>
      </c>
      <c r="DC732">
        <v>0</v>
      </c>
      <c r="DD732">
        <v>0</v>
      </c>
      <c r="DE732">
        <v>0</v>
      </c>
      <c r="DF732">
        <v>0.10184354299999999</v>
      </c>
      <c r="DG732">
        <v>0</v>
      </c>
    </row>
    <row r="733" spans="1:111" x14ac:dyDescent="0.3">
      <c r="A733" s="1" t="s">
        <v>525</v>
      </c>
      <c r="B733" s="1" t="s">
        <v>526</v>
      </c>
      <c r="C733">
        <v>283</v>
      </c>
      <c r="D733" s="1" t="s">
        <v>525</v>
      </c>
      <c r="E733" s="1" t="s">
        <v>526</v>
      </c>
      <c r="F733" t="b">
        <v>1</v>
      </c>
      <c r="G733" s="1" t="s">
        <v>398</v>
      </c>
      <c r="H733">
        <v>1.0633333333333332</v>
      </c>
      <c r="I733" s="1" t="s">
        <v>3490</v>
      </c>
      <c r="J733" s="1" t="s">
        <v>3491</v>
      </c>
      <c r="K733" s="1" t="s">
        <v>3103</v>
      </c>
      <c r="L733" s="1" t="s">
        <v>3104</v>
      </c>
      <c r="M733" s="1" t="s">
        <v>2056</v>
      </c>
      <c r="N733" s="1"/>
      <c r="O733" s="1" t="s">
        <v>2051</v>
      </c>
      <c r="P733">
        <v>9</v>
      </c>
      <c r="Q733">
        <v>6</v>
      </c>
      <c r="R733" t="b">
        <v>1</v>
      </c>
      <c r="T733" s="1" t="s">
        <v>411</v>
      </c>
      <c r="U733" s="1" t="s">
        <v>411</v>
      </c>
      <c r="V733" t="b">
        <v>1</v>
      </c>
      <c r="W733">
        <v>8.2690191300000002</v>
      </c>
      <c r="X733">
        <v>1</v>
      </c>
      <c r="Y733">
        <v>1.7694755799999999</v>
      </c>
      <c r="Z733">
        <v>0.115</v>
      </c>
      <c r="AA733">
        <v>0</v>
      </c>
      <c r="AB733">
        <v>0</v>
      </c>
      <c r="AC733">
        <v>0</v>
      </c>
      <c r="AD733">
        <v>0</v>
      </c>
      <c r="AE733">
        <v>0</v>
      </c>
      <c r="AF733">
        <v>0</v>
      </c>
      <c r="AG733">
        <v>0</v>
      </c>
      <c r="AH733">
        <v>0</v>
      </c>
      <c r="AI733">
        <v>0</v>
      </c>
      <c r="AJ733">
        <v>0</v>
      </c>
      <c r="AK733">
        <v>1.7694755799999999</v>
      </c>
      <c r="AL733">
        <v>0.13666666666666666</v>
      </c>
      <c r="AM733">
        <v>0</v>
      </c>
      <c r="AO733">
        <v>0</v>
      </c>
      <c r="AP733">
        <v>0</v>
      </c>
      <c r="AQ733">
        <v>0.25166666666666665</v>
      </c>
      <c r="AR733">
        <v>0</v>
      </c>
      <c r="AS733">
        <v>0</v>
      </c>
      <c r="AT733">
        <v>0.25166666666666665</v>
      </c>
      <c r="AU733">
        <v>0</v>
      </c>
      <c r="AV733">
        <v>0</v>
      </c>
      <c r="AX733" s="1" t="s">
        <v>1563</v>
      </c>
      <c r="AY733">
        <v>159.19999999999999</v>
      </c>
      <c r="AZ733">
        <v>13.9130001</v>
      </c>
      <c r="BA733">
        <v>0.34166666666666667</v>
      </c>
      <c r="BB733">
        <v>0.41666666666666669</v>
      </c>
      <c r="BC733">
        <v>0</v>
      </c>
      <c r="BI733">
        <v>0.19333333333333333</v>
      </c>
      <c r="BJ733">
        <v>0</v>
      </c>
      <c r="BK733">
        <v>0.53500000000000003</v>
      </c>
      <c r="BM733">
        <v>9.5000000000000001E-2</v>
      </c>
      <c r="BN733" s="1" t="s">
        <v>2621</v>
      </c>
      <c r="BO733" s="1" t="s">
        <v>3493</v>
      </c>
      <c r="BP733" s="1" t="s">
        <v>525</v>
      </c>
      <c r="BQ733" s="1" t="s">
        <v>526</v>
      </c>
      <c r="BR733" s="1" t="s">
        <v>525</v>
      </c>
      <c r="BS733" s="1" t="s">
        <v>526</v>
      </c>
      <c r="BT733">
        <v>919</v>
      </c>
      <c r="BU733" s="1" t="s">
        <v>1190</v>
      </c>
      <c r="BV733" s="1" t="s">
        <v>398</v>
      </c>
      <c r="BW733" s="1" t="s">
        <v>556</v>
      </c>
      <c r="BX733" s="1" t="s">
        <v>3103</v>
      </c>
      <c r="BY733" s="1" t="s">
        <v>3104</v>
      </c>
      <c r="BZ733" s="1" t="s">
        <v>2056</v>
      </c>
      <c r="CA733" s="1" t="s">
        <v>2051</v>
      </c>
      <c r="CB733" s="1"/>
      <c r="CC733" s="1"/>
      <c r="CD733">
        <v>0</v>
      </c>
      <c r="CF733" s="1" t="s">
        <v>411</v>
      </c>
      <c r="CG733">
        <v>0</v>
      </c>
      <c r="CH733" s="1" t="s">
        <v>2621</v>
      </c>
      <c r="CI733" s="1" t="s">
        <v>640</v>
      </c>
      <c r="CJ733" t="b">
        <v>0</v>
      </c>
      <c r="CK733" t="b">
        <v>0</v>
      </c>
      <c r="CL733" t="b">
        <v>0</v>
      </c>
      <c r="CM733" t="b">
        <v>0</v>
      </c>
      <c r="CN733">
        <v>0</v>
      </c>
      <c r="CO733" t="b">
        <v>1</v>
      </c>
      <c r="CP733">
        <v>8.9759111399999994E-2</v>
      </c>
      <c r="CT733">
        <v>1.1666666666666667E-2</v>
      </c>
      <c r="CU733">
        <v>0</v>
      </c>
      <c r="CV733">
        <v>0</v>
      </c>
      <c r="CZ733">
        <v>4.2532019300000001E-2</v>
      </c>
      <c r="DA733">
        <v>0</v>
      </c>
      <c r="DB733">
        <v>0</v>
      </c>
      <c r="DC733">
        <v>0</v>
      </c>
      <c r="DD733">
        <v>0</v>
      </c>
      <c r="DE733">
        <v>0</v>
      </c>
      <c r="DF733">
        <v>4.2532019300000001E-2</v>
      </c>
      <c r="DG733">
        <v>0</v>
      </c>
    </row>
    <row r="734" spans="1:111" x14ac:dyDescent="0.3">
      <c r="A734" s="1" t="s">
        <v>525</v>
      </c>
      <c r="B734" s="1" t="s">
        <v>526</v>
      </c>
      <c r="C734">
        <v>283</v>
      </c>
      <c r="D734" s="1" t="s">
        <v>525</v>
      </c>
      <c r="E734" s="1" t="s">
        <v>526</v>
      </c>
      <c r="F734" t="b">
        <v>1</v>
      </c>
      <c r="G734" s="1" t="s">
        <v>398</v>
      </c>
      <c r="H734">
        <v>1.0633333333333332</v>
      </c>
      <c r="I734" s="1" t="s">
        <v>3490</v>
      </c>
      <c r="J734" s="1" t="s">
        <v>3491</v>
      </c>
      <c r="K734" s="1" t="s">
        <v>3103</v>
      </c>
      <c r="L734" s="1" t="s">
        <v>3104</v>
      </c>
      <c r="M734" s="1" t="s">
        <v>2056</v>
      </c>
      <c r="N734" s="1"/>
      <c r="O734" s="1" t="s">
        <v>2051</v>
      </c>
      <c r="P734">
        <v>9</v>
      </c>
      <c r="Q734">
        <v>6</v>
      </c>
      <c r="R734" t="b">
        <v>1</v>
      </c>
      <c r="T734" s="1" t="s">
        <v>411</v>
      </c>
      <c r="U734" s="1" t="s">
        <v>411</v>
      </c>
      <c r="V734" t="b">
        <v>1</v>
      </c>
      <c r="W734">
        <v>8.2690191300000002</v>
      </c>
      <c r="X734">
        <v>1</v>
      </c>
      <c r="Y734">
        <v>1.7694755799999999</v>
      </c>
      <c r="Z734">
        <v>0.115</v>
      </c>
      <c r="AA734">
        <v>0</v>
      </c>
      <c r="AB734">
        <v>0</v>
      </c>
      <c r="AC734">
        <v>0</v>
      </c>
      <c r="AD734">
        <v>0</v>
      </c>
      <c r="AE734">
        <v>0</v>
      </c>
      <c r="AF734">
        <v>0</v>
      </c>
      <c r="AG734">
        <v>0</v>
      </c>
      <c r="AH734">
        <v>0</v>
      </c>
      <c r="AI734">
        <v>0</v>
      </c>
      <c r="AJ734">
        <v>0</v>
      </c>
      <c r="AK734">
        <v>1.7694755799999999</v>
      </c>
      <c r="AL734">
        <v>0.13666666666666666</v>
      </c>
      <c r="AM734">
        <v>0</v>
      </c>
      <c r="AO734">
        <v>0</v>
      </c>
      <c r="AP734">
        <v>0</v>
      </c>
      <c r="AQ734">
        <v>0.25166666666666665</v>
      </c>
      <c r="AR734">
        <v>0</v>
      </c>
      <c r="AS734">
        <v>0</v>
      </c>
      <c r="AT734">
        <v>0.25166666666666665</v>
      </c>
      <c r="AU734">
        <v>0</v>
      </c>
      <c r="AV734">
        <v>0</v>
      </c>
      <c r="AX734" s="1" t="s">
        <v>1563</v>
      </c>
      <c r="AY734">
        <v>159.19999999999999</v>
      </c>
      <c r="AZ734">
        <v>13.9130001</v>
      </c>
      <c r="BA734">
        <v>0.34166666666666667</v>
      </c>
      <c r="BB734">
        <v>0.41666666666666669</v>
      </c>
      <c r="BC734">
        <v>0</v>
      </c>
      <c r="BI734">
        <v>0.19333333333333333</v>
      </c>
      <c r="BJ734">
        <v>0</v>
      </c>
      <c r="BK734">
        <v>0.53500000000000003</v>
      </c>
      <c r="BM734">
        <v>9.5000000000000001E-2</v>
      </c>
      <c r="BN734" s="1" t="s">
        <v>2621</v>
      </c>
      <c r="BO734" s="1" t="s">
        <v>3494</v>
      </c>
      <c r="BP734" s="1" t="s">
        <v>525</v>
      </c>
      <c r="BQ734" s="1" t="s">
        <v>526</v>
      </c>
      <c r="BR734" s="1" t="s">
        <v>525</v>
      </c>
      <c r="BS734" s="1" t="s">
        <v>526</v>
      </c>
      <c r="BT734">
        <v>921</v>
      </c>
      <c r="BU734" s="1" t="s">
        <v>1197</v>
      </c>
      <c r="BV734" s="1" t="s">
        <v>398</v>
      </c>
      <c r="BW734" s="1" t="s">
        <v>635</v>
      </c>
      <c r="BX734" s="1" t="s">
        <v>3103</v>
      </c>
      <c r="BY734" s="1" t="s">
        <v>3104</v>
      </c>
      <c r="BZ734" s="1" t="s">
        <v>2056</v>
      </c>
      <c r="CA734" s="1" t="s">
        <v>2051</v>
      </c>
      <c r="CB734" s="1"/>
      <c r="CC734" s="1"/>
      <c r="CD734">
        <v>0</v>
      </c>
      <c r="CF734" s="1" t="s">
        <v>411</v>
      </c>
      <c r="CG734">
        <v>1</v>
      </c>
      <c r="CH734" s="1" t="s">
        <v>2621</v>
      </c>
      <c r="CI734" s="1" t="s">
        <v>640</v>
      </c>
      <c r="CJ734" t="b">
        <v>0</v>
      </c>
      <c r="CK734" t="b">
        <v>0</v>
      </c>
      <c r="CL734" t="b">
        <v>0</v>
      </c>
      <c r="CM734" t="b">
        <v>0</v>
      </c>
      <c r="CN734">
        <v>0</v>
      </c>
      <c r="CO734" t="b">
        <v>1</v>
      </c>
      <c r="CP734">
        <v>0.41915205100000003</v>
      </c>
      <c r="CT734">
        <v>5.8333333333333334E-2</v>
      </c>
      <c r="CU734">
        <v>0</v>
      </c>
      <c r="CV734">
        <v>0</v>
      </c>
      <c r="CZ734">
        <v>0.15819397599999999</v>
      </c>
      <c r="DA734">
        <v>0</v>
      </c>
      <c r="DB734">
        <v>0</v>
      </c>
      <c r="DC734">
        <v>0</v>
      </c>
      <c r="DD734">
        <v>0</v>
      </c>
      <c r="DE734">
        <v>0</v>
      </c>
      <c r="DF734">
        <v>0.15819397599999999</v>
      </c>
      <c r="DG734">
        <v>0</v>
      </c>
    </row>
    <row r="735" spans="1:111" x14ac:dyDescent="0.3">
      <c r="A735" s="1" t="s">
        <v>525</v>
      </c>
      <c r="B735" s="1" t="s">
        <v>526</v>
      </c>
      <c r="C735">
        <v>283</v>
      </c>
      <c r="D735" s="1" t="s">
        <v>525</v>
      </c>
      <c r="E735" s="1" t="s">
        <v>526</v>
      </c>
      <c r="F735" t="b">
        <v>1</v>
      </c>
      <c r="G735" s="1" t="s">
        <v>398</v>
      </c>
      <c r="H735">
        <v>1.0633333333333332</v>
      </c>
      <c r="I735" s="1" t="s">
        <v>3490</v>
      </c>
      <c r="J735" s="1" t="s">
        <v>3491</v>
      </c>
      <c r="K735" s="1" t="s">
        <v>3103</v>
      </c>
      <c r="L735" s="1" t="s">
        <v>3104</v>
      </c>
      <c r="M735" s="1" t="s">
        <v>2056</v>
      </c>
      <c r="N735" s="1"/>
      <c r="O735" s="1" t="s">
        <v>2051</v>
      </c>
      <c r="P735">
        <v>9</v>
      </c>
      <c r="Q735">
        <v>6</v>
      </c>
      <c r="R735" t="b">
        <v>1</v>
      </c>
      <c r="T735" s="1" t="s">
        <v>411</v>
      </c>
      <c r="U735" s="1" t="s">
        <v>411</v>
      </c>
      <c r="V735" t="b">
        <v>1</v>
      </c>
      <c r="W735">
        <v>8.2690191300000002</v>
      </c>
      <c r="X735">
        <v>1</v>
      </c>
      <c r="Y735">
        <v>1.7694755799999999</v>
      </c>
      <c r="Z735">
        <v>0.115</v>
      </c>
      <c r="AA735">
        <v>0</v>
      </c>
      <c r="AB735">
        <v>0</v>
      </c>
      <c r="AC735">
        <v>0</v>
      </c>
      <c r="AD735">
        <v>0</v>
      </c>
      <c r="AE735">
        <v>0</v>
      </c>
      <c r="AF735">
        <v>0</v>
      </c>
      <c r="AG735">
        <v>0</v>
      </c>
      <c r="AH735">
        <v>0</v>
      </c>
      <c r="AI735">
        <v>0</v>
      </c>
      <c r="AJ735">
        <v>0</v>
      </c>
      <c r="AK735">
        <v>1.7694755799999999</v>
      </c>
      <c r="AL735">
        <v>0.13666666666666666</v>
      </c>
      <c r="AM735">
        <v>0</v>
      </c>
      <c r="AO735">
        <v>0</v>
      </c>
      <c r="AP735">
        <v>0</v>
      </c>
      <c r="AQ735">
        <v>0.25166666666666665</v>
      </c>
      <c r="AR735">
        <v>0</v>
      </c>
      <c r="AS735">
        <v>0</v>
      </c>
      <c r="AT735">
        <v>0.25166666666666665</v>
      </c>
      <c r="AU735">
        <v>0</v>
      </c>
      <c r="AV735">
        <v>0</v>
      </c>
      <c r="AX735" s="1" t="s">
        <v>1563</v>
      </c>
      <c r="AY735">
        <v>159.19999999999999</v>
      </c>
      <c r="AZ735">
        <v>13.9130001</v>
      </c>
      <c r="BA735">
        <v>0.34166666666666667</v>
      </c>
      <c r="BB735">
        <v>0.41666666666666669</v>
      </c>
      <c r="BC735">
        <v>0</v>
      </c>
      <c r="BI735">
        <v>0.19333333333333333</v>
      </c>
      <c r="BJ735">
        <v>0</v>
      </c>
      <c r="BK735">
        <v>0.53500000000000003</v>
      </c>
      <c r="BM735">
        <v>9.5000000000000001E-2</v>
      </c>
      <c r="BN735" s="1" t="s">
        <v>2621</v>
      </c>
      <c r="BO735" s="1" t="s">
        <v>3495</v>
      </c>
      <c r="BP735" s="1" t="s">
        <v>525</v>
      </c>
      <c r="BQ735" s="1" t="s">
        <v>526</v>
      </c>
      <c r="BR735" s="1" t="s">
        <v>525</v>
      </c>
      <c r="BS735" s="1" t="s">
        <v>526</v>
      </c>
      <c r="BT735">
        <v>922</v>
      </c>
      <c r="BU735" s="1" t="s">
        <v>1192</v>
      </c>
      <c r="BV735" s="1" t="s">
        <v>398</v>
      </c>
      <c r="BW735" s="1" t="s">
        <v>669</v>
      </c>
      <c r="BX735" s="1" t="s">
        <v>3103</v>
      </c>
      <c r="BY735" s="1" t="s">
        <v>3104</v>
      </c>
      <c r="BZ735" s="1" t="s">
        <v>2056</v>
      </c>
      <c r="CA735" s="1" t="s">
        <v>2051</v>
      </c>
      <c r="CB735" s="1"/>
      <c r="CC735" s="1"/>
      <c r="CD735">
        <v>0</v>
      </c>
      <c r="CF735" s="1" t="s">
        <v>411</v>
      </c>
      <c r="CG735">
        <v>1</v>
      </c>
      <c r="CH735" s="1" t="s">
        <v>2621</v>
      </c>
      <c r="CI735" s="1" t="s">
        <v>640</v>
      </c>
      <c r="CJ735" t="b">
        <v>0</v>
      </c>
      <c r="CK735" t="b">
        <v>0</v>
      </c>
      <c r="CL735" t="b">
        <v>0</v>
      </c>
      <c r="CM735" t="b">
        <v>0</v>
      </c>
      <c r="CN735">
        <v>0</v>
      </c>
      <c r="CO735" t="b">
        <v>1</v>
      </c>
      <c r="CP735">
        <v>0.31610819699999998</v>
      </c>
      <c r="CT735">
        <v>4.3333333333333335E-2</v>
      </c>
      <c r="CU735">
        <v>0</v>
      </c>
      <c r="CV735">
        <v>0</v>
      </c>
      <c r="CZ735">
        <v>4.1455257699999998E-2</v>
      </c>
      <c r="DA735">
        <v>0</v>
      </c>
      <c r="DB735">
        <v>0</v>
      </c>
      <c r="DC735">
        <v>0</v>
      </c>
      <c r="DD735">
        <v>0</v>
      </c>
      <c r="DE735">
        <v>0</v>
      </c>
      <c r="DF735">
        <v>4.1455257699999998E-2</v>
      </c>
      <c r="DG735">
        <v>0</v>
      </c>
    </row>
    <row r="736" spans="1:111" x14ac:dyDescent="0.3">
      <c r="A736" s="1" t="s">
        <v>525</v>
      </c>
      <c r="B736" s="1" t="s">
        <v>526</v>
      </c>
      <c r="C736">
        <v>283</v>
      </c>
      <c r="D736" s="1" t="s">
        <v>525</v>
      </c>
      <c r="E736" s="1" t="s">
        <v>526</v>
      </c>
      <c r="F736" t="b">
        <v>1</v>
      </c>
      <c r="G736" s="1" t="s">
        <v>398</v>
      </c>
      <c r="H736">
        <v>1.0633333333333332</v>
      </c>
      <c r="I736" s="1" t="s">
        <v>3490</v>
      </c>
      <c r="J736" s="1" t="s">
        <v>3491</v>
      </c>
      <c r="K736" s="1" t="s">
        <v>3103</v>
      </c>
      <c r="L736" s="1" t="s">
        <v>3104</v>
      </c>
      <c r="M736" s="1" t="s">
        <v>2056</v>
      </c>
      <c r="N736" s="1"/>
      <c r="O736" s="1" t="s">
        <v>2051</v>
      </c>
      <c r="P736">
        <v>9</v>
      </c>
      <c r="Q736">
        <v>6</v>
      </c>
      <c r="R736" t="b">
        <v>1</v>
      </c>
      <c r="T736" s="1" t="s">
        <v>411</v>
      </c>
      <c r="U736" s="1" t="s">
        <v>411</v>
      </c>
      <c r="V736" t="b">
        <v>1</v>
      </c>
      <c r="W736">
        <v>8.2690191300000002</v>
      </c>
      <c r="X736">
        <v>1</v>
      </c>
      <c r="Y736">
        <v>1.7694755799999999</v>
      </c>
      <c r="Z736">
        <v>0.115</v>
      </c>
      <c r="AA736">
        <v>0</v>
      </c>
      <c r="AB736">
        <v>0</v>
      </c>
      <c r="AC736">
        <v>0</v>
      </c>
      <c r="AD736">
        <v>0</v>
      </c>
      <c r="AE736">
        <v>0</v>
      </c>
      <c r="AF736">
        <v>0</v>
      </c>
      <c r="AG736">
        <v>0</v>
      </c>
      <c r="AH736">
        <v>0</v>
      </c>
      <c r="AI736">
        <v>0</v>
      </c>
      <c r="AJ736">
        <v>0</v>
      </c>
      <c r="AK736">
        <v>1.7694755799999999</v>
      </c>
      <c r="AL736">
        <v>0.13666666666666666</v>
      </c>
      <c r="AM736">
        <v>0</v>
      </c>
      <c r="AO736">
        <v>0</v>
      </c>
      <c r="AP736">
        <v>0</v>
      </c>
      <c r="AQ736">
        <v>0.25166666666666665</v>
      </c>
      <c r="AR736">
        <v>0</v>
      </c>
      <c r="AS736">
        <v>0</v>
      </c>
      <c r="AT736">
        <v>0.25166666666666665</v>
      </c>
      <c r="AU736">
        <v>0</v>
      </c>
      <c r="AV736">
        <v>0</v>
      </c>
      <c r="AX736" s="1" t="s">
        <v>1563</v>
      </c>
      <c r="AY736">
        <v>159.19999999999999</v>
      </c>
      <c r="AZ736">
        <v>13.9130001</v>
      </c>
      <c r="BA736">
        <v>0.34166666666666667</v>
      </c>
      <c r="BB736">
        <v>0.41666666666666669</v>
      </c>
      <c r="BC736">
        <v>0</v>
      </c>
      <c r="BI736">
        <v>0.19333333333333333</v>
      </c>
      <c r="BJ736">
        <v>0</v>
      </c>
      <c r="BK736">
        <v>0.53500000000000003</v>
      </c>
      <c r="BM736">
        <v>9.5000000000000001E-2</v>
      </c>
      <c r="BN736" s="1" t="s">
        <v>2621</v>
      </c>
      <c r="BO736" s="1" t="s">
        <v>3496</v>
      </c>
      <c r="BP736" s="1" t="s">
        <v>525</v>
      </c>
      <c r="BQ736" s="1" t="s">
        <v>526</v>
      </c>
      <c r="BR736" s="1" t="s">
        <v>525</v>
      </c>
      <c r="BS736" s="1" t="s">
        <v>526</v>
      </c>
      <c r="BT736">
        <v>924</v>
      </c>
      <c r="BU736" s="1" t="s">
        <v>1208</v>
      </c>
      <c r="BV736" s="1" t="s">
        <v>398</v>
      </c>
      <c r="BW736" s="1" t="s">
        <v>1891</v>
      </c>
      <c r="BX736" s="1" t="s">
        <v>3103</v>
      </c>
      <c r="BY736" s="1" t="s">
        <v>3104</v>
      </c>
      <c r="BZ736" s="1" t="s">
        <v>2056</v>
      </c>
      <c r="CA736" s="1" t="s">
        <v>2051</v>
      </c>
      <c r="CB736" s="1"/>
      <c r="CC736" s="1"/>
      <c r="CD736">
        <v>0</v>
      </c>
      <c r="CF736" s="1" t="s">
        <v>411</v>
      </c>
      <c r="CG736">
        <v>0</v>
      </c>
      <c r="CH736" s="1" t="s">
        <v>2621</v>
      </c>
      <c r="CI736" s="1" t="s">
        <v>640</v>
      </c>
      <c r="CJ736" t="b">
        <v>0</v>
      </c>
      <c r="CK736" t="b">
        <v>0</v>
      </c>
      <c r="CL736" t="b">
        <v>0</v>
      </c>
      <c r="CM736" t="b">
        <v>0</v>
      </c>
      <c r="CN736">
        <v>0</v>
      </c>
      <c r="CO736" t="b">
        <v>1</v>
      </c>
      <c r="CP736">
        <v>7.8093409500000002E-3</v>
      </c>
      <c r="CT736">
        <v>1.6666666666666668E-3</v>
      </c>
      <c r="CU736">
        <v>0</v>
      </c>
      <c r="CV736">
        <v>0</v>
      </c>
      <c r="CZ736">
        <v>2.2432499099999999E-3</v>
      </c>
      <c r="DA736">
        <v>0</v>
      </c>
      <c r="DB736">
        <v>0</v>
      </c>
      <c r="DC736">
        <v>0</v>
      </c>
      <c r="DD736">
        <v>0</v>
      </c>
      <c r="DE736">
        <v>0</v>
      </c>
      <c r="DF736">
        <v>2.2432499099999999E-3</v>
      </c>
      <c r="DG736">
        <v>0</v>
      </c>
    </row>
    <row r="737" spans="1:111" x14ac:dyDescent="0.3">
      <c r="A737" s="1" t="s">
        <v>525</v>
      </c>
      <c r="B737" s="1" t="s">
        <v>526</v>
      </c>
      <c r="C737">
        <v>283</v>
      </c>
      <c r="D737" s="1" t="s">
        <v>525</v>
      </c>
      <c r="E737" s="1" t="s">
        <v>526</v>
      </c>
      <c r="F737" t="b">
        <v>1</v>
      </c>
      <c r="G737" s="1" t="s">
        <v>398</v>
      </c>
      <c r="H737">
        <v>1.0633333333333332</v>
      </c>
      <c r="I737" s="1" t="s">
        <v>3490</v>
      </c>
      <c r="J737" s="1" t="s">
        <v>3491</v>
      </c>
      <c r="K737" s="1" t="s">
        <v>3103</v>
      </c>
      <c r="L737" s="1" t="s">
        <v>3104</v>
      </c>
      <c r="M737" s="1" t="s">
        <v>2056</v>
      </c>
      <c r="N737" s="1"/>
      <c r="O737" s="1" t="s">
        <v>2051</v>
      </c>
      <c r="P737">
        <v>9</v>
      </c>
      <c r="Q737">
        <v>6</v>
      </c>
      <c r="R737" t="b">
        <v>1</v>
      </c>
      <c r="T737" s="1" t="s">
        <v>411</v>
      </c>
      <c r="U737" s="1" t="s">
        <v>411</v>
      </c>
      <c r="V737" t="b">
        <v>1</v>
      </c>
      <c r="W737">
        <v>8.2690191300000002</v>
      </c>
      <c r="X737">
        <v>1</v>
      </c>
      <c r="Y737">
        <v>1.7694755799999999</v>
      </c>
      <c r="Z737">
        <v>0.115</v>
      </c>
      <c r="AA737">
        <v>0</v>
      </c>
      <c r="AB737">
        <v>0</v>
      </c>
      <c r="AC737">
        <v>0</v>
      </c>
      <c r="AD737">
        <v>0</v>
      </c>
      <c r="AE737">
        <v>0</v>
      </c>
      <c r="AF737">
        <v>0</v>
      </c>
      <c r="AG737">
        <v>0</v>
      </c>
      <c r="AH737">
        <v>0</v>
      </c>
      <c r="AI737">
        <v>0</v>
      </c>
      <c r="AJ737">
        <v>0</v>
      </c>
      <c r="AK737">
        <v>1.7694755799999999</v>
      </c>
      <c r="AL737">
        <v>0.13666666666666666</v>
      </c>
      <c r="AM737">
        <v>0</v>
      </c>
      <c r="AO737">
        <v>0</v>
      </c>
      <c r="AP737">
        <v>0</v>
      </c>
      <c r="AQ737">
        <v>0.25166666666666665</v>
      </c>
      <c r="AR737">
        <v>0</v>
      </c>
      <c r="AS737">
        <v>0</v>
      </c>
      <c r="AT737">
        <v>0.25166666666666665</v>
      </c>
      <c r="AU737">
        <v>0</v>
      </c>
      <c r="AV737">
        <v>0</v>
      </c>
      <c r="AX737" s="1" t="s">
        <v>1563</v>
      </c>
      <c r="AY737">
        <v>159.19999999999999</v>
      </c>
      <c r="AZ737">
        <v>13.9130001</v>
      </c>
      <c r="BA737">
        <v>0.34166666666666667</v>
      </c>
      <c r="BB737">
        <v>0.41666666666666669</v>
      </c>
      <c r="BC737">
        <v>0</v>
      </c>
      <c r="BI737">
        <v>0.19333333333333333</v>
      </c>
      <c r="BJ737">
        <v>0</v>
      </c>
      <c r="BK737">
        <v>0.53500000000000003</v>
      </c>
      <c r="BM737">
        <v>9.5000000000000001E-2</v>
      </c>
      <c r="BN737" s="1" t="s">
        <v>2621</v>
      </c>
      <c r="BO737" s="1" t="s">
        <v>3497</v>
      </c>
      <c r="BP737" s="1" t="s">
        <v>525</v>
      </c>
      <c r="BQ737" s="1" t="s">
        <v>526</v>
      </c>
      <c r="BR737" s="1" t="s">
        <v>525</v>
      </c>
      <c r="BS737" s="1" t="s">
        <v>526</v>
      </c>
      <c r="BT737">
        <v>925</v>
      </c>
      <c r="BU737" s="1" t="s">
        <v>1195</v>
      </c>
      <c r="BV737" s="1" t="s">
        <v>398</v>
      </c>
      <c r="BW737" s="1" t="s">
        <v>579</v>
      </c>
      <c r="BX737" s="1" t="s">
        <v>3103</v>
      </c>
      <c r="BY737" s="1" t="s">
        <v>3104</v>
      </c>
      <c r="BZ737" s="1" t="s">
        <v>2056</v>
      </c>
      <c r="CA737" s="1" t="s">
        <v>2051</v>
      </c>
      <c r="CB737" s="1"/>
      <c r="CC737" s="1"/>
      <c r="CD737">
        <v>0</v>
      </c>
      <c r="CF737" s="1" t="s">
        <v>411</v>
      </c>
      <c r="CG737">
        <v>0</v>
      </c>
      <c r="CH737" s="1" t="s">
        <v>2621</v>
      </c>
      <c r="CI737" s="1" t="s">
        <v>640</v>
      </c>
      <c r="CJ737" t="b">
        <v>0</v>
      </c>
      <c r="CK737" t="b">
        <v>0</v>
      </c>
      <c r="CL737" t="b">
        <v>0</v>
      </c>
      <c r="CM737" t="b">
        <v>0</v>
      </c>
      <c r="CN737">
        <v>0</v>
      </c>
      <c r="CO737" t="b">
        <v>1</v>
      </c>
      <c r="CP737">
        <v>0.31090939000000001</v>
      </c>
      <c r="CT737">
        <v>4.3333333333333335E-2</v>
      </c>
      <c r="CU737">
        <v>0</v>
      </c>
      <c r="CV737">
        <v>0</v>
      </c>
      <c r="CZ737">
        <v>0.18933029500000001</v>
      </c>
      <c r="DA737">
        <v>0</v>
      </c>
      <c r="DB737">
        <v>0</v>
      </c>
      <c r="DC737">
        <v>0</v>
      </c>
      <c r="DD737">
        <v>0</v>
      </c>
      <c r="DE737">
        <v>0</v>
      </c>
      <c r="DF737">
        <v>0.18933029500000001</v>
      </c>
      <c r="DG737">
        <v>0</v>
      </c>
    </row>
    <row r="738" spans="1:111" x14ac:dyDescent="0.3">
      <c r="A738" s="1" t="s">
        <v>525</v>
      </c>
      <c r="B738" s="1" t="s">
        <v>526</v>
      </c>
      <c r="C738">
        <v>283</v>
      </c>
      <c r="D738" s="1" t="s">
        <v>525</v>
      </c>
      <c r="E738" s="1" t="s">
        <v>526</v>
      </c>
      <c r="F738" t="b">
        <v>1</v>
      </c>
      <c r="G738" s="1" t="s">
        <v>398</v>
      </c>
      <c r="H738">
        <v>1.0633333333333332</v>
      </c>
      <c r="I738" s="1" t="s">
        <v>3490</v>
      </c>
      <c r="J738" s="1" t="s">
        <v>3491</v>
      </c>
      <c r="K738" s="1" t="s">
        <v>3103</v>
      </c>
      <c r="L738" s="1" t="s">
        <v>3104</v>
      </c>
      <c r="M738" s="1" t="s">
        <v>2056</v>
      </c>
      <c r="N738" s="1"/>
      <c r="O738" s="1" t="s">
        <v>2051</v>
      </c>
      <c r="P738">
        <v>9</v>
      </c>
      <c r="Q738">
        <v>6</v>
      </c>
      <c r="R738" t="b">
        <v>1</v>
      </c>
      <c r="T738" s="1" t="s">
        <v>411</v>
      </c>
      <c r="U738" s="1" t="s">
        <v>411</v>
      </c>
      <c r="V738" t="b">
        <v>1</v>
      </c>
      <c r="W738">
        <v>8.2690191300000002</v>
      </c>
      <c r="X738">
        <v>1</v>
      </c>
      <c r="Y738">
        <v>1.7694755799999999</v>
      </c>
      <c r="Z738">
        <v>0.115</v>
      </c>
      <c r="AA738">
        <v>0</v>
      </c>
      <c r="AB738">
        <v>0</v>
      </c>
      <c r="AC738">
        <v>0</v>
      </c>
      <c r="AD738">
        <v>0</v>
      </c>
      <c r="AE738">
        <v>0</v>
      </c>
      <c r="AF738">
        <v>0</v>
      </c>
      <c r="AG738">
        <v>0</v>
      </c>
      <c r="AH738">
        <v>0</v>
      </c>
      <c r="AI738">
        <v>0</v>
      </c>
      <c r="AJ738">
        <v>0</v>
      </c>
      <c r="AK738">
        <v>1.7694755799999999</v>
      </c>
      <c r="AL738">
        <v>0.13666666666666666</v>
      </c>
      <c r="AM738">
        <v>0</v>
      </c>
      <c r="AO738">
        <v>0</v>
      </c>
      <c r="AP738">
        <v>0</v>
      </c>
      <c r="AQ738">
        <v>0.25166666666666665</v>
      </c>
      <c r="AR738">
        <v>0</v>
      </c>
      <c r="AS738">
        <v>0</v>
      </c>
      <c r="AT738">
        <v>0.25166666666666665</v>
      </c>
      <c r="AU738">
        <v>0</v>
      </c>
      <c r="AV738">
        <v>0</v>
      </c>
      <c r="AX738" s="1" t="s">
        <v>1563</v>
      </c>
      <c r="AY738">
        <v>159.19999999999999</v>
      </c>
      <c r="AZ738">
        <v>13.9130001</v>
      </c>
      <c r="BA738">
        <v>0.34166666666666667</v>
      </c>
      <c r="BB738">
        <v>0.41666666666666669</v>
      </c>
      <c r="BC738">
        <v>0</v>
      </c>
      <c r="BI738">
        <v>0.19333333333333333</v>
      </c>
      <c r="BJ738">
        <v>0</v>
      </c>
      <c r="BK738">
        <v>0.53500000000000003</v>
      </c>
      <c r="BM738">
        <v>9.5000000000000001E-2</v>
      </c>
      <c r="BN738" s="1" t="s">
        <v>2621</v>
      </c>
      <c r="BO738" s="1" t="s">
        <v>3498</v>
      </c>
      <c r="BP738" s="1" t="s">
        <v>525</v>
      </c>
      <c r="BQ738" s="1" t="s">
        <v>526</v>
      </c>
      <c r="BR738" s="1" t="s">
        <v>525</v>
      </c>
      <c r="BS738" s="1" t="s">
        <v>526</v>
      </c>
      <c r="BT738">
        <v>926</v>
      </c>
      <c r="BU738" s="1" t="s">
        <v>1189</v>
      </c>
      <c r="BV738" s="1" t="s">
        <v>398</v>
      </c>
      <c r="BW738" s="1" t="s">
        <v>587</v>
      </c>
      <c r="BX738" s="1" t="s">
        <v>3103</v>
      </c>
      <c r="BY738" s="1" t="s">
        <v>3104</v>
      </c>
      <c r="BZ738" s="1" t="s">
        <v>2056</v>
      </c>
      <c r="CA738" s="1" t="s">
        <v>2051</v>
      </c>
      <c r="CB738" s="1"/>
      <c r="CC738" s="1"/>
      <c r="CD738">
        <v>0</v>
      </c>
      <c r="CF738" s="1" t="s">
        <v>411</v>
      </c>
      <c r="CG738">
        <v>0</v>
      </c>
      <c r="CH738" s="1" t="s">
        <v>2621</v>
      </c>
      <c r="CI738" s="1" t="s">
        <v>640</v>
      </c>
      <c r="CJ738" t="b">
        <v>0</v>
      </c>
      <c r="CK738" t="b">
        <v>0</v>
      </c>
      <c r="CL738" t="b">
        <v>0</v>
      </c>
      <c r="CM738" t="b">
        <v>0</v>
      </c>
      <c r="CN738">
        <v>0</v>
      </c>
      <c r="CO738" t="b">
        <v>1</v>
      </c>
      <c r="CP738">
        <v>0.110024631</v>
      </c>
      <c r="CT738">
        <v>1.4999999999999999E-2</v>
      </c>
      <c r="CU738">
        <v>0</v>
      </c>
      <c r="CV738">
        <v>0</v>
      </c>
      <c r="CZ738">
        <v>5.0428256400000003E-2</v>
      </c>
      <c r="DA738">
        <v>0</v>
      </c>
      <c r="DB738">
        <v>0</v>
      </c>
      <c r="DC738">
        <v>0</v>
      </c>
      <c r="DD738">
        <v>0</v>
      </c>
      <c r="DE738">
        <v>0</v>
      </c>
      <c r="DF738">
        <v>5.0428256400000003E-2</v>
      </c>
      <c r="DG738">
        <v>0</v>
      </c>
    </row>
    <row r="739" spans="1:111" x14ac:dyDescent="0.3">
      <c r="A739" s="1" t="s">
        <v>525</v>
      </c>
      <c r="B739" s="1" t="s">
        <v>526</v>
      </c>
      <c r="C739">
        <v>283</v>
      </c>
      <c r="D739" s="1" t="s">
        <v>525</v>
      </c>
      <c r="E739" s="1" t="s">
        <v>526</v>
      </c>
      <c r="F739" t="b">
        <v>1</v>
      </c>
      <c r="G739" s="1" t="s">
        <v>398</v>
      </c>
      <c r="H739">
        <v>1.0633333333333332</v>
      </c>
      <c r="I739" s="1" t="s">
        <v>3490</v>
      </c>
      <c r="J739" s="1" t="s">
        <v>3491</v>
      </c>
      <c r="K739" s="1" t="s">
        <v>3103</v>
      </c>
      <c r="L739" s="1" t="s">
        <v>3104</v>
      </c>
      <c r="M739" s="1" t="s">
        <v>2056</v>
      </c>
      <c r="N739" s="1"/>
      <c r="O739" s="1" t="s">
        <v>2051</v>
      </c>
      <c r="P739">
        <v>9</v>
      </c>
      <c r="Q739">
        <v>6</v>
      </c>
      <c r="R739" t="b">
        <v>1</v>
      </c>
      <c r="T739" s="1" t="s">
        <v>411</v>
      </c>
      <c r="U739" s="1" t="s">
        <v>411</v>
      </c>
      <c r="V739" t="b">
        <v>1</v>
      </c>
      <c r="W739">
        <v>8.2690191300000002</v>
      </c>
      <c r="X739">
        <v>1</v>
      </c>
      <c r="Y739">
        <v>1.7694755799999999</v>
      </c>
      <c r="Z739">
        <v>0.115</v>
      </c>
      <c r="AA739">
        <v>0</v>
      </c>
      <c r="AB739">
        <v>0</v>
      </c>
      <c r="AC739">
        <v>0</v>
      </c>
      <c r="AD739">
        <v>0</v>
      </c>
      <c r="AE739">
        <v>0</v>
      </c>
      <c r="AF739">
        <v>0</v>
      </c>
      <c r="AG739">
        <v>0</v>
      </c>
      <c r="AH739">
        <v>0</v>
      </c>
      <c r="AI739">
        <v>0</v>
      </c>
      <c r="AJ739">
        <v>0</v>
      </c>
      <c r="AK739">
        <v>1.7694755799999999</v>
      </c>
      <c r="AL739">
        <v>0.13666666666666666</v>
      </c>
      <c r="AM739">
        <v>0</v>
      </c>
      <c r="AO739">
        <v>0</v>
      </c>
      <c r="AP739">
        <v>0</v>
      </c>
      <c r="AQ739">
        <v>0.25166666666666665</v>
      </c>
      <c r="AR739">
        <v>0</v>
      </c>
      <c r="AS739">
        <v>0</v>
      </c>
      <c r="AT739">
        <v>0.25166666666666665</v>
      </c>
      <c r="AU739">
        <v>0</v>
      </c>
      <c r="AV739">
        <v>0</v>
      </c>
      <c r="AX739" s="1" t="s">
        <v>1563</v>
      </c>
      <c r="AY739">
        <v>159.19999999999999</v>
      </c>
      <c r="AZ739">
        <v>13.9130001</v>
      </c>
      <c r="BA739">
        <v>0.34166666666666667</v>
      </c>
      <c r="BB739">
        <v>0.41666666666666669</v>
      </c>
      <c r="BC739">
        <v>0</v>
      </c>
      <c r="BI739">
        <v>0.19333333333333333</v>
      </c>
      <c r="BJ739">
        <v>0</v>
      </c>
      <c r="BK739">
        <v>0.53500000000000003</v>
      </c>
      <c r="BM739">
        <v>9.5000000000000001E-2</v>
      </c>
      <c r="BN739" s="1" t="s">
        <v>2621</v>
      </c>
      <c r="BO739" s="1" t="s">
        <v>3499</v>
      </c>
      <c r="BP739" s="1" t="s">
        <v>525</v>
      </c>
      <c r="BQ739" s="1" t="s">
        <v>526</v>
      </c>
      <c r="BR739" s="1" t="s">
        <v>525</v>
      </c>
      <c r="BS739" s="1" t="s">
        <v>526</v>
      </c>
      <c r="BT739">
        <v>928</v>
      </c>
      <c r="BU739" s="1" t="s">
        <v>1196</v>
      </c>
      <c r="BV739" s="1" t="s">
        <v>398</v>
      </c>
      <c r="BW739" s="1" t="s">
        <v>547</v>
      </c>
      <c r="BX739" s="1" t="s">
        <v>3103</v>
      </c>
      <c r="BY739" s="1" t="s">
        <v>3104</v>
      </c>
      <c r="BZ739" s="1" t="s">
        <v>2056</v>
      </c>
      <c r="CA739" s="1" t="s">
        <v>2051</v>
      </c>
      <c r="CB739" s="1"/>
      <c r="CC739" s="1"/>
      <c r="CD739">
        <v>0</v>
      </c>
      <c r="CF739" s="1" t="s">
        <v>411</v>
      </c>
      <c r="CG739">
        <v>1</v>
      </c>
      <c r="CH739" s="1" t="s">
        <v>2621</v>
      </c>
      <c r="CI739" s="1" t="s">
        <v>640</v>
      </c>
      <c r="CJ739" t="b">
        <v>0</v>
      </c>
      <c r="CK739" t="b">
        <v>0</v>
      </c>
      <c r="CL739" t="b">
        <v>0</v>
      </c>
      <c r="CM739" t="b">
        <v>0</v>
      </c>
      <c r="CN739">
        <v>0</v>
      </c>
      <c r="CO739" t="b">
        <v>1</v>
      </c>
      <c r="CP739">
        <v>0.35654610399999997</v>
      </c>
      <c r="CT739">
        <v>0.05</v>
      </c>
      <c r="CU739">
        <v>0</v>
      </c>
      <c r="CV739">
        <v>0</v>
      </c>
      <c r="CZ739">
        <v>5.93115278E-2</v>
      </c>
      <c r="DA739">
        <v>0</v>
      </c>
      <c r="DB739">
        <v>0</v>
      </c>
      <c r="DC739">
        <v>0</v>
      </c>
      <c r="DD739">
        <v>0</v>
      </c>
      <c r="DE739">
        <v>0</v>
      </c>
      <c r="DF739">
        <v>5.93115278E-2</v>
      </c>
      <c r="DG739">
        <v>0</v>
      </c>
    </row>
    <row r="740" spans="1:111" x14ac:dyDescent="0.3">
      <c r="A740" s="1" t="s">
        <v>525</v>
      </c>
      <c r="B740" s="1" t="s">
        <v>526</v>
      </c>
      <c r="C740">
        <v>283</v>
      </c>
      <c r="D740" s="1" t="s">
        <v>525</v>
      </c>
      <c r="E740" s="1" t="s">
        <v>526</v>
      </c>
      <c r="F740" t="b">
        <v>1</v>
      </c>
      <c r="G740" s="1" t="s">
        <v>398</v>
      </c>
      <c r="H740">
        <v>1.0633333333333332</v>
      </c>
      <c r="I740" s="1" t="s">
        <v>3490</v>
      </c>
      <c r="J740" s="1" t="s">
        <v>3491</v>
      </c>
      <c r="K740" s="1" t="s">
        <v>3103</v>
      </c>
      <c r="L740" s="1" t="s">
        <v>3104</v>
      </c>
      <c r="M740" s="1" t="s">
        <v>2056</v>
      </c>
      <c r="N740" s="1"/>
      <c r="O740" s="1" t="s">
        <v>2051</v>
      </c>
      <c r="P740">
        <v>9</v>
      </c>
      <c r="Q740">
        <v>6</v>
      </c>
      <c r="R740" t="b">
        <v>1</v>
      </c>
      <c r="T740" s="1" t="s">
        <v>411</v>
      </c>
      <c r="U740" s="1" t="s">
        <v>411</v>
      </c>
      <c r="V740" t="b">
        <v>1</v>
      </c>
      <c r="W740">
        <v>8.2690191300000002</v>
      </c>
      <c r="X740">
        <v>1</v>
      </c>
      <c r="Y740">
        <v>1.7694755799999999</v>
      </c>
      <c r="Z740">
        <v>0.115</v>
      </c>
      <c r="AA740">
        <v>0</v>
      </c>
      <c r="AB740">
        <v>0</v>
      </c>
      <c r="AC740">
        <v>0</v>
      </c>
      <c r="AD740">
        <v>0</v>
      </c>
      <c r="AE740">
        <v>0</v>
      </c>
      <c r="AF740">
        <v>0</v>
      </c>
      <c r="AG740">
        <v>0</v>
      </c>
      <c r="AH740">
        <v>0</v>
      </c>
      <c r="AI740">
        <v>0</v>
      </c>
      <c r="AJ740">
        <v>0</v>
      </c>
      <c r="AK740">
        <v>1.7694755799999999</v>
      </c>
      <c r="AL740">
        <v>0.13666666666666666</v>
      </c>
      <c r="AM740">
        <v>0</v>
      </c>
      <c r="AO740">
        <v>0</v>
      </c>
      <c r="AP740">
        <v>0</v>
      </c>
      <c r="AQ740">
        <v>0.25166666666666665</v>
      </c>
      <c r="AR740">
        <v>0</v>
      </c>
      <c r="AS740">
        <v>0</v>
      </c>
      <c r="AT740">
        <v>0.25166666666666665</v>
      </c>
      <c r="AU740">
        <v>0</v>
      </c>
      <c r="AV740">
        <v>0</v>
      </c>
      <c r="AX740" s="1" t="s">
        <v>1563</v>
      </c>
      <c r="AY740">
        <v>159.19999999999999</v>
      </c>
      <c r="AZ740">
        <v>13.9130001</v>
      </c>
      <c r="BA740">
        <v>0.34166666666666667</v>
      </c>
      <c r="BB740">
        <v>0.41666666666666669</v>
      </c>
      <c r="BC740">
        <v>0</v>
      </c>
      <c r="BI740">
        <v>0.19333333333333333</v>
      </c>
      <c r="BJ740">
        <v>0</v>
      </c>
      <c r="BK740">
        <v>0.53500000000000003</v>
      </c>
      <c r="BM740">
        <v>9.5000000000000001E-2</v>
      </c>
      <c r="BN740" s="1" t="s">
        <v>2621</v>
      </c>
      <c r="BO740" s="1" t="s">
        <v>3500</v>
      </c>
      <c r="BP740" s="1" t="s">
        <v>525</v>
      </c>
      <c r="BQ740" s="1" t="s">
        <v>526</v>
      </c>
      <c r="BR740" s="1" t="s">
        <v>525</v>
      </c>
      <c r="BS740" s="1" t="s">
        <v>526</v>
      </c>
      <c r="BT740">
        <v>930</v>
      </c>
      <c r="BU740" s="1" t="s">
        <v>1207</v>
      </c>
      <c r="BV740" s="1" t="s">
        <v>398</v>
      </c>
      <c r="BW740" s="1" t="s">
        <v>714</v>
      </c>
      <c r="BX740" s="1" t="s">
        <v>3103</v>
      </c>
      <c r="BY740" s="1" t="s">
        <v>3104</v>
      </c>
      <c r="BZ740" s="1" t="s">
        <v>2056</v>
      </c>
      <c r="CA740" s="1" t="s">
        <v>2051</v>
      </c>
      <c r="CB740" s="1"/>
      <c r="CC740" s="1" t="s">
        <v>2396</v>
      </c>
      <c r="CD740">
        <v>0</v>
      </c>
      <c r="CF740" s="1" t="s">
        <v>411</v>
      </c>
      <c r="CG740">
        <v>1</v>
      </c>
      <c r="CH740" s="1" t="s">
        <v>2621</v>
      </c>
      <c r="CI740" s="1" t="s">
        <v>640</v>
      </c>
      <c r="CJ740" t="b">
        <v>0</v>
      </c>
      <c r="CK740" t="b">
        <v>0</v>
      </c>
      <c r="CL740" t="b">
        <v>0</v>
      </c>
      <c r="CM740" t="b">
        <v>0</v>
      </c>
      <c r="CN740">
        <v>0</v>
      </c>
      <c r="CO740" t="b">
        <v>1</v>
      </c>
      <c r="CP740">
        <v>0.70691347100000002</v>
      </c>
      <c r="CT740">
        <v>9.8333333333333328E-2</v>
      </c>
      <c r="CU740">
        <v>0</v>
      </c>
      <c r="CV740">
        <v>0</v>
      </c>
      <c r="CZ740">
        <v>1.0356635999999999</v>
      </c>
      <c r="DA740">
        <v>0</v>
      </c>
      <c r="DB740">
        <v>0</v>
      </c>
      <c r="DC740">
        <v>0</v>
      </c>
      <c r="DD740">
        <v>0</v>
      </c>
      <c r="DE740">
        <v>0</v>
      </c>
      <c r="DF740">
        <v>1.0356635999999999</v>
      </c>
      <c r="DG740">
        <v>0</v>
      </c>
    </row>
    <row r="741" spans="1:111" x14ac:dyDescent="0.3">
      <c r="A741" s="1" t="s">
        <v>525</v>
      </c>
      <c r="B741" s="1" t="s">
        <v>526</v>
      </c>
      <c r="C741">
        <v>283</v>
      </c>
      <c r="D741" s="1" t="s">
        <v>525</v>
      </c>
      <c r="E741" s="1" t="s">
        <v>526</v>
      </c>
      <c r="F741" t="b">
        <v>1</v>
      </c>
      <c r="G741" s="1" t="s">
        <v>398</v>
      </c>
      <c r="H741">
        <v>1.0633333333333332</v>
      </c>
      <c r="I741" s="1" t="s">
        <v>3490</v>
      </c>
      <c r="J741" s="1" t="s">
        <v>3491</v>
      </c>
      <c r="K741" s="1" t="s">
        <v>3103</v>
      </c>
      <c r="L741" s="1" t="s">
        <v>3104</v>
      </c>
      <c r="M741" s="1" t="s">
        <v>2056</v>
      </c>
      <c r="N741" s="1"/>
      <c r="O741" s="1" t="s">
        <v>2051</v>
      </c>
      <c r="P741">
        <v>9</v>
      </c>
      <c r="Q741">
        <v>6</v>
      </c>
      <c r="R741" t="b">
        <v>1</v>
      </c>
      <c r="T741" s="1" t="s">
        <v>411</v>
      </c>
      <c r="U741" s="1" t="s">
        <v>411</v>
      </c>
      <c r="V741" t="b">
        <v>1</v>
      </c>
      <c r="W741">
        <v>8.2690191300000002</v>
      </c>
      <c r="X741">
        <v>1</v>
      </c>
      <c r="Y741">
        <v>1.7694755799999999</v>
      </c>
      <c r="Z741">
        <v>0.115</v>
      </c>
      <c r="AA741">
        <v>0</v>
      </c>
      <c r="AB741">
        <v>0</v>
      </c>
      <c r="AC741">
        <v>0</v>
      </c>
      <c r="AD741">
        <v>0</v>
      </c>
      <c r="AE741">
        <v>0</v>
      </c>
      <c r="AF741">
        <v>0</v>
      </c>
      <c r="AG741">
        <v>0</v>
      </c>
      <c r="AH741">
        <v>0</v>
      </c>
      <c r="AI741">
        <v>0</v>
      </c>
      <c r="AJ741">
        <v>0</v>
      </c>
      <c r="AK741">
        <v>1.7694755799999999</v>
      </c>
      <c r="AL741">
        <v>0.13666666666666666</v>
      </c>
      <c r="AM741">
        <v>0</v>
      </c>
      <c r="AO741">
        <v>0</v>
      </c>
      <c r="AP741">
        <v>0</v>
      </c>
      <c r="AQ741">
        <v>0.25166666666666665</v>
      </c>
      <c r="AR741">
        <v>0</v>
      </c>
      <c r="AS741">
        <v>0</v>
      </c>
      <c r="AT741">
        <v>0.25166666666666665</v>
      </c>
      <c r="AU741">
        <v>0</v>
      </c>
      <c r="AV741">
        <v>0</v>
      </c>
      <c r="AX741" s="1" t="s">
        <v>1563</v>
      </c>
      <c r="AY741">
        <v>159.19999999999999</v>
      </c>
      <c r="AZ741">
        <v>13.9130001</v>
      </c>
      <c r="BA741">
        <v>0.34166666666666667</v>
      </c>
      <c r="BB741">
        <v>0.41666666666666669</v>
      </c>
      <c r="BC741">
        <v>0</v>
      </c>
      <c r="BI741">
        <v>0.19333333333333333</v>
      </c>
      <c r="BJ741">
        <v>0</v>
      </c>
      <c r="BK741">
        <v>0.53500000000000003</v>
      </c>
      <c r="BM741">
        <v>9.5000000000000001E-2</v>
      </c>
      <c r="BN741" s="1" t="s">
        <v>2621</v>
      </c>
      <c r="BO741" s="1" t="s">
        <v>3501</v>
      </c>
      <c r="BP741" s="1" t="s">
        <v>525</v>
      </c>
      <c r="BQ741" s="1" t="s">
        <v>526</v>
      </c>
      <c r="BR741" s="1" t="s">
        <v>525</v>
      </c>
      <c r="BS741" s="1" t="s">
        <v>526</v>
      </c>
      <c r="BT741">
        <v>931</v>
      </c>
      <c r="BU741" s="1" t="s">
        <v>1209</v>
      </c>
      <c r="BV741" s="1" t="s">
        <v>398</v>
      </c>
      <c r="BW741" s="1" t="s">
        <v>773</v>
      </c>
      <c r="BX741" s="1" t="s">
        <v>3103</v>
      </c>
      <c r="BY741" s="1" t="s">
        <v>3104</v>
      </c>
      <c r="BZ741" s="1" t="s">
        <v>2056</v>
      </c>
      <c r="CA741" s="1" t="s">
        <v>2051</v>
      </c>
      <c r="CB741" s="1"/>
      <c r="CC741" s="1"/>
      <c r="CD741">
        <v>0</v>
      </c>
      <c r="CF741" s="1" t="s">
        <v>411</v>
      </c>
      <c r="CG741">
        <v>1</v>
      </c>
      <c r="CH741" s="1" t="s">
        <v>2621</v>
      </c>
      <c r="CI741" s="1" t="s">
        <v>640</v>
      </c>
      <c r="CJ741" t="b">
        <v>0</v>
      </c>
      <c r="CK741" t="b">
        <v>0</v>
      </c>
      <c r="CL741" t="b">
        <v>0</v>
      </c>
      <c r="CM741" t="b">
        <v>0</v>
      </c>
      <c r="CN741">
        <v>0</v>
      </c>
      <c r="CO741" t="b">
        <v>1</v>
      </c>
      <c r="CP741">
        <v>0.35189095100000001</v>
      </c>
      <c r="CT741">
        <v>4.8333333333333332E-2</v>
      </c>
      <c r="CU741">
        <v>0</v>
      </c>
      <c r="CV741">
        <v>0</v>
      </c>
      <c r="CZ741">
        <v>8.8473774500000005E-2</v>
      </c>
      <c r="DA741">
        <v>0</v>
      </c>
      <c r="DB741">
        <v>0</v>
      </c>
      <c r="DC741">
        <v>0</v>
      </c>
      <c r="DD741">
        <v>0</v>
      </c>
      <c r="DE741">
        <v>0</v>
      </c>
      <c r="DF741">
        <v>8.8473774500000005E-2</v>
      </c>
      <c r="DG741">
        <v>0</v>
      </c>
    </row>
    <row r="742" spans="1:111" x14ac:dyDescent="0.3">
      <c r="A742" s="1" t="s">
        <v>525</v>
      </c>
      <c r="B742" s="1" t="s">
        <v>526</v>
      </c>
      <c r="C742">
        <v>284</v>
      </c>
      <c r="D742" s="1" t="s">
        <v>525</v>
      </c>
      <c r="E742" s="1" t="s">
        <v>526</v>
      </c>
      <c r="F742" t="b">
        <v>1</v>
      </c>
      <c r="G742" s="1" t="s">
        <v>398</v>
      </c>
      <c r="H742">
        <v>0.65833333333333333</v>
      </c>
      <c r="I742" s="1" t="s">
        <v>3502</v>
      </c>
      <c r="J742" s="1" t="s">
        <v>393</v>
      </c>
      <c r="K742" s="1" t="s">
        <v>3103</v>
      </c>
      <c r="L742" s="1" t="s">
        <v>3104</v>
      </c>
      <c r="M742" s="1" t="s">
        <v>2056</v>
      </c>
      <c r="N742" s="1"/>
      <c r="O742" s="1" t="s">
        <v>2051</v>
      </c>
      <c r="P742">
        <v>5</v>
      </c>
      <c r="Q742">
        <v>2</v>
      </c>
      <c r="R742" t="b">
        <v>1</v>
      </c>
      <c r="T742" s="1" t="s">
        <v>411</v>
      </c>
      <c r="U742" s="1" t="s">
        <v>411</v>
      </c>
      <c r="V742" t="b">
        <v>1</v>
      </c>
      <c r="W742">
        <v>8.2690191300000002</v>
      </c>
      <c r="X742">
        <v>1</v>
      </c>
      <c r="Y742">
        <v>0.82264459099999998</v>
      </c>
      <c r="Z742">
        <v>5.3333333333333337E-2</v>
      </c>
      <c r="AA742">
        <v>0</v>
      </c>
      <c r="AB742">
        <v>0</v>
      </c>
      <c r="AC742">
        <v>0</v>
      </c>
      <c r="AD742">
        <v>0</v>
      </c>
      <c r="AE742">
        <v>0</v>
      </c>
      <c r="AF742">
        <v>0</v>
      </c>
      <c r="AG742">
        <v>0</v>
      </c>
      <c r="AH742">
        <v>0</v>
      </c>
      <c r="AI742">
        <v>0</v>
      </c>
      <c r="AJ742">
        <v>0</v>
      </c>
      <c r="AK742">
        <v>0.82264459099999998</v>
      </c>
      <c r="AL742">
        <v>6.3333333333333339E-2</v>
      </c>
      <c r="AM742">
        <v>0</v>
      </c>
      <c r="AO742">
        <v>0</v>
      </c>
      <c r="AP742">
        <v>0</v>
      </c>
      <c r="AQ742">
        <v>0.11666666666666667</v>
      </c>
      <c r="AR742">
        <v>0</v>
      </c>
      <c r="AS742">
        <v>0</v>
      </c>
      <c r="AT742">
        <v>0.11666666666666667</v>
      </c>
      <c r="AU742">
        <v>0</v>
      </c>
      <c r="AV742">
        <v>0</v>
      </c>
      <c r="AX742" s="1" t="s">
        <v>1563</v>
      </c>
      <c r="AZ742">
        <v>13.9130001</v>
      </c>
      <c r="BA742">
        <v>0.34166666666666667</v>
      </c>
      <c r="BB742">
        <v>0.21</v>
      </c>
      <c r="BC742">
        <v>0</v>
      </c>
      <c r="BI742">
        <v>6.8333333333333329E-2</v>
      </c>
      <c r="BJ742">
        <v>0</v>
      </c>
      <c r="BK742">
        <v>0.41</v>
      </c>
      <c r="BM742">
        <v>3.1666666666666669E-2</v>
      </c>
      <c r="BN742" s="1" t="s">
        <v>2621</v>
      </c>
      <c r="BO742" s="1" t="s">
        <v>3503</v>
      </c>
      <c r="BP742" s="1" t="s">
        <v>525</v>
      </c>
      <c r="BQ742" s="1" t="s">
        <v>526</v>
      </c>
      <c r="BR742" s="1" t="s">
        <v>525</v>
      </c>
      <c r="BS742" s="1" t="s">
        <v>526</v>
      </c>
      <c r="BT742">
        <v>917</v>
      </c>
      <c r="BU742" s="1" t="s">
        <v>1024</v>
      </c>
      <c r="BV742" s="1" t="s">
        <v>398</v>
      </c>
      <c r="BW742" s="1" t="s">
        <v>756</v>
      </c>
      <c r="BX742" s="1" t="s">
        <v>3103</v>
      </c>
      <c r="BY742" s="1" t="s">
        <v>3104</v>
      </c>
      <c r="BZ742" s="1" t="s">
        <v>2056</v>
      </c>
      <c r="CA742" s="1" t="s">
        <v>2051</v>
      </c>
      <c r="CB742" s="1"/>
      <c r="CC742" s="1"/>
      <c r="CD742">
        <v>0</v>
      </c>
      <c r="CF742" s="1" t="s">
        <v>411</v>
      </c>
      <c r="CG742">
        <v>0</v>
      </c>
      <c r="CH742" s="1" t="s">
        <v>2621</v>
      </c>
      <c r="CI742" s="1" t="s">
        <v>640</v>
      </c>
      <c r="CJ742" t="b">
        <v>0</v>
      </c>
      <c r="CK742" t="b">
        <v>0</v>
      </c>
      <c r="CL742" t="b">
        <v>0</v>
      </c>
      <c r="CM742" t="b">
        <v>0</v>
      </c>
      <c r="CN742">
        <v>0</v>
      </c>
      <c r="CO742" t="b">
        <v>1</v>
      </c>
      <c r="CP742">
        <v>0.195702076</v>
      </c>
      <c r="CT742">
        <v>2.6666666666666668E-2</v>
      </c>
      <c r="CU742">
        <v>0</v>
      </c>
      <c r="CV742">
        <v>0</v>
      </c>
      <c r="CZ742">
        <v>0.100048944</v>
      </c>
      <c r="DA742">
        <v>0</v>
      </c>
      <c r="DB742">
        <v>0</v>
      </c>
      <c r="DC742">
        <v>0</v>
      </c>
      <c r="DD742">
        <v>0</v>
      </c>
      <c r="DE742">
        <v>0</v>
      </c>
      <c r="DF742">
        <v>0.100048944</v>
      </c>
      <c r="DG742">
        <v>0</v>
      </c>
    </row>
    <row r="743" spans="1:111" x14ac:dyDescent="0.3">
      <c r="A743" s="1" t="s">
        <v>525</v>
      </c>
      <c r="B743" s="1" t="s">
        <v>526</v>
      </c>
      <c r="C743">
        <v>284</v>
      </c>
      <c r="D743" s="1" t="s">
        <v>525</v>
      </c>
      <c r="E743" s="1" t="s">
        <v>526</v>
      </c>
      <c r="F743" t="b">
        <v>1</v>
      </c>
      <c r="G743" s="1" t="s">
        <v>398</v>
      </c>
      <c r="H743">
        <v>0.65833333333333333</v>
      </c>
      <c r="I743" s="1" t="s">
        <v>3502</v>
      </c>
      <c r="J743" s="1" t="s">
        <v>393</v>
      </c>
      <c r="K743" s="1" t="s">
        <v>3103</v>
      </c>
      <c r="L743" s="1" t="s">
        <v>3104</v>
      </c>
      <c r="M743" s="1" t="s">
        <v>2056</v>
      </c>
      <c r="N743" s="1"/>
      <c r="O743" s="1" t="s">
        <v>2051</v>
      </c>
      <c r="P743">
        <v>5</v>
      </c>
      <c r="Q743">
        <v>2</v>
      </c>
      <c r="R743" t="b">
        <v>1</v>
      </c>
      <c r="T743" s="1" t="s">
        <v>411</v>
      </c>
      <c r="U743" s="1" t="s">
        <v>411</v>
      </c>
      <c r="V743" t="b">
        <v>1</v>
      </c>
      <c r="W743">
        <v>8.2690191300000002</v>
      </c>
      <c r="X743">
        <v>1</v>
      </c>
      <c r="Y743">
        <v>0.82264459099999998</v>
      </c>
      <c r="Z743">
        <v>5.3333333333333337E-2</v>
      </c>
      <c r="AA743">
        <v>0</v>
      </c>
      <c r="AB743">
        <v>0</v>
      </c>
      <c r="AC743">
        <v>0</v>
      </c>
      <c r="AD743">
        <v>0</v>
      </c>
      <c r="AE743">
        <v>0</v>
      </c>
      <c r="AF743">
        <v>0</v>
      </c>
      <c r="AG743">
        <v>0</v>
      </c>
      <c r="AH743">
        <v>0</v>
      </c>
      <c r="AI743">
        <v>0</v>
      </c>
      <c r="AJ743">
        <v>0</v>
      </c>
      <c r="AK743">
        <v>0.82264459099999998</v>
      </c>
      <c r="AL743">
        <v>6.3333333333333339E-2</v>
      </c>
      <c r="AM743">
        <v>0</v>
      </c>
      <c r="AO743">
        <v>0</v>
      </c>
      <c r="AP743">
        <v>0</v>
      </c>
      <c r="AQ743">
        <v>0.11666666666666667</v>
      </c>
      <c r="AR743">
        <v>0</v>
      </c>
      <c r="AS743">
        <v>0</v>
      </c>
      <c r="AT743">
        <v>0.11666666666666667</v>
      </c>
      <c r="AU743">
        <v>0</v>
      </c>
      <c r="AV743">
        <v>0</v>
      </c>
      <c r="AX743" s="1" t="s">
        <v>1563</v>
      </c>
      <c r="AZ743">
        <v>13.9130001</v>
      </c>
      <c r="BA743">
        <v>0.34166666666666667</v>
      </c>
      <c r="BB743">
        <v>0.21</v>
      </c>
      <c r="BC743">
        <v>0</v>
      </c>
      <c r="BI743">
        <v>6.8333333333333329E-2</v>
      </c>
      <c r="BJ743">
        <v>0</v>
      </c>
      <c r="BK743">
        <v>0.41</v>
      </c>
      <c r="BM743">
        <v>3.1666666666666669E-2</v>
      </c>
      <c r="BN743" s="1" t="s">
        <v>2621</v>
      </c>
      <c r="BO743" s="1" t="s">
        <v>3504</v>
      </c>
      <c r="BP743" s="1" t="s">
        <v>525</v>
      </c>
      <c r="BQ743" s="1" t="s">
        <v>526</v>
      </c>
      <c r="BR743" s="1" t="s">
        <v>525</v>
      </c>
      <c r="BS743" s="1" t="s">
        <v>526</v>
      </c>
      <c r="BT743">
        <v>920</v>
      </c>
      <c r="BU743" s="1" t="s">
        <v>1034</v>
      </c>
      <c r="BV743" s="1" t="s">
        <v>398</v>
      </c>
      <c r="BW743" s="1" t="s">
        <v>801</v>
      </c>
      <c r="BX743" s="1" t="s">
        <v>3103</v>
      </c>
      <c r="BY743" s="1" t="s">
        <v>3104</v>
      </c>
      <c r="BZ743" s="1" t="s">
        <v>2056</v>
      </c>
      <c r="CA743" s="1" t="s">
        <v>2051</v>
      </c>
      <c r="CB743" s="1"/>
      <c r="CC743" s="1"/>
      <c r="CD743">
        <v>0</v>
      </c>
      <c r="CF743" s="1" t="s">
        <v>411</v>
      </c>
      <c r="CG743">
        <v>1</v>
      </c>
      <c r="CH743" s="1" t="s">
        <v>2621</v>
      </c>
      <c r="CI743" s="1" t="s">
        <v>640</v>
      </c>
      <c r="CJ743" t="b">
        <v>0</v>
      </c>
      <c r="CK743" t="b">
        <v>0</v>
      </c>
      <c r="CL743" t="b">
        <v>0</v>
      </c>
      <c r="CM743" t="b">
        <v>0</v>
      </c>
      <c r="CN743">
        <v>0</v>
      </c>
      <c r="CO743" t="b">
        <v>1</v>
      </c>
      <c r="CP743">
        <v>0.41492950899999997</v>
      </c>
      <c r="CT743">
        <v>5.6666666666666664E-2</v>
      </c>
      <c r="CU743">
        <v>0</v>
      </c>
      <c r="CV743">
        <v>0</v>
      </c>
      <c r="CZ743">
        <v>0.173178896</v>
      </c>
      <c r="DA743">
        <v>0</v>
      </c>
      <c r="DB743">
        <v>0</v>
      </c>
      <c r="DC743">
        <v>0</v>
      </c>
      <c r="DD743">
        <v>0</v>
      </c>
      <c r="DE743">
        <v>0</v>
      </c>
      <c r="DF743">
        <v>0.173178896</v>
      </c>
      <c r="DG743">
        <v>0</v>
      </c>
    </row>
    <row r="744" spans="1:111" x14ac:dyDescent="0.3">
      <c r="A744" s="1" t="s">
        <v>525</v>
      </c>
      <c r="B744" s="1" t="s">
        <v>526</v>
      </c>
      <c r="C744">
        <v>284</v>
      </c>
      <c r="D744" s="1" t="s">
        <v>525</v>
      </c>
      <c r="E744" s="1" t="s">
        <v>526</v>
      </c>
      <c r="F744" t="b">
        <v>1</v>
      </c>
      <c r="G744" s="1" t="s">
        <v>398</v>
      </c>
      <c r="H744">
        <v>0.65833333333333333</v>
      </c>
      <c r="I744" s="1" t="s">
        <v>3502</v>
      </c>
      <c r="J744" s="1" t="s">
        <v>393</v>
      </c>
      <c r="K744" s="1" t="s">
        <v>3103</v>
      </c>
      <c r="L744" s="1" t="s">
        <v>3104</v>
      </c>
      <c r="M744" s="1" t="s">
        <v>2056</v>
      </c>
      <c r="N744" s="1"/>
      <c r="O744" s="1" t="s">
        <v>2051</v>
      </c>
      <c r="P744">
        <v>5</v>
      </c>
      <c r="Q744">
        <v>2</v>
      </c>
      <c r="R744" t="b">
        <v>1</v>
      </c>
      <c r="T744" s="1" t="s">
        <v>411</v>
      </c>
      <c r="U744" s="1" t="s">
        <v>411</v>
      </c>
      <c r="V744" t="b">
        <v>1</v>
      </c>
      <c r="W744">
        <v>8.2690191300000002</v>
      </c>
      <c r="X744">
        <v>1</v>
      </c>
      <c r="Y744">
        <v>0.82264459099999998</v>
      </c>
      <c r="Z744">
        <v>5.3333333333333337E-2</v>
      </c>
      <c r="AA744">
        <v>0</v>
      </c>
      <c r="AB744">
        <v>0</v>
      </c>
      <c r="AC744">
        <v>0</v>
      </c>
      <c r="AD744">
        <v>0</v>
      </c>
      <c r="AE744">
        <v>0</v>
      </c>
      <c r="AF744">
        <v>0</v>
      </c>
      <c r="AG744">
        <v>0</v>
      </c>
      <c r="AH744">
        <v>0</v>
      </c>
      <c r="AI744">
        <v>0</v>
      </c>
      <c r="AJ744">
        <v>0</v>
      </c>
      <c r="AK744">
        <v>0.82264459099999998</v>
      </c>
      <c r="AL744">
        <v>6.3333333333333339E-2</v>
      </c>
      <c r="AM744">
        <v>0</v>
      </c>
      <c r="AO744">
        <v>0</v>
      </c>
      <c r="AP744">
        <v>0</v>
      </c>
      <c r="AQ744">
        <v>0.11666666666666667</v>
      </c>
      <c r="AR744">
        <v>0</v>
      </c>
      <c r="AS744">
        <v>0</v>
      </c>
      <c r="AT744">
        <v>0.11666666666666667</v>
      </c>
      <c r="AU744">
        <v>0</v>
      </c>
      <c r="AV744">
        <v>0</v>
      </c>
      <c r="AX744" s="1" t="s">
        <v>1563</v>
      </c>
      <c r="AZ744">
        <v>13.9130001</v>
      </c>
      <c r="BA744">
        <v>0.34166666666666667</v>
      </c>
      <c r="BB744">
        <v>0.21</v>
      </c>
      <c r="BC744">
        <v>0</v>
      </c>
      <c r="BI744">
        <v>6.8333333333333329E-2</v>
      </c>
      <c r="BJ744">
        <v>0</v>
      </c>
      <c r="BK744">
        <v>0.41</v>
      </c>
      <c r="BM744">
        <v>3.1666666666666669E-2</v>
      </c>
      <c r="BN744" s="1" t="s">
        <v>2621</v>
      </c>
      <c r="BO744" s="1" t="s">
        <v>3505</v>
      </c>
      <c r="BP744" s="1" t="s">
        <v>525</v>
      </c>
      <c r="BQ744" s="1" t="s">
        <v>526</v>
      </c>
      <c r="BR744" s="1" t="s">
        <v>525</v>
      </c>
      <c r="BS744" s="1" t="s">
        <v>526</v>
      </c>
      <c r="BT744">
        <v>923</v>
      </c>
      <c r="BU744" s="1" t="s">
        <v>959</v>
      </c>
      <c r="BV744" s="1" t="s">
        <v>398</v>
      </c>
      <c r="BW744" s="1" t="s">
        <v>457</v>
      </c>
      <c r="BX744" s="1" t="s">
        <v>3103</v>
      </c>
      <c r="BY744" s="1" t="s">
        <v>3104</v>
      </c>
      <c r="BZ744" s="1" t="s">
        <v>2056</v>
      </c>
      <c r="CA744" s="1" t="s">
        <v>2051</v>
      </c>
      <c r="CB744" s="1"/>
      <c r="CC744" s="1"/>
      <c r="CD744">
        <v>0</v>
      </c>
      <c r="CF744" s="1" t="s">
        <v>411</v>
      </c>
      <c r="CG744">
        <v>0</v>
      </c>
      <c r="CH744" s="1" t="s">
        <v>2621</v>
      </c>
      <c r="CI744" s="1" t="s">
        <v>640</v>
      </c>
      <c r="CJ744" t="b">
        <v>0</v>
      </c>
      <c r="CK744" t="b">
        <v>0</v>
      </c>
      <c r="CL744" t="b">
        <v>0</v>
      </c>
      <c r="CM744" t="b">
        <v>0</v>
      </c>
      <c r="CN744">
        <v>0</v>
      </c>
      <c r="CO744" t="b">
        <v>1</v>
      </c>
      <c r="CP744">
        <v>0.14045569299999999</v>
      </c>
      <c r="CT744">
        <v>0.02</v>
      </c>
      <c r="CU744">
        <v>0</v>
      </c>
      <c r="CV744">
        <v>0</v>
      </c>
      <c r="CZ744">
        <v>8.1744022700000002E-2</v>
      </c>
      <c r="DA744">
        <v>0</v>
      </c>
      <c r="DB744">
        <v>0</v>
      </c>
      <c r="DC744">
        <v>0</v>
      </c>
      <c r="DD744">
        <v>0</v>
      </c>
      <c r="DE744">
        <v>0</v>
      </c>
      <c r="DF744">
        <v>8.1744022700000002E-2</v>
      </c>
      <c r="DG744">
        <v>0</v>
      </c>
    </row>
    <row r="745" spans="1:111" x14ac:dyDescent="0.3">
      <c r="A745" s="1" t="s">
        <v>525</v>
      </c>
      <c r="B745" s="1" t="s">
        <v>526</v>
      </c>
      <c r="C745">
        <v>284</v>
      </c>
      <c r="D745" s="1" t="s">
        <v>525</v>
      </c>
      <c r="E745" s="1" t="s">
        <v>526</v>
      </c>
      <c r="F745" t="b">
        <v>1</v>
      </c>
      <c r="G745" s="1" t="s">
        <v>398</v>
      </c>
      <c r="H745">
        <v>0.65833333333333333</v>
      </c>
      <c r="I745" s="1" t="s">
        <v>3502</v>
      </c>
      <c r="J745" s="1" t="s">
        <v>393</v>
      </c>
      <c r="K745" s="1" t="s">
        <v>3103</v>
      </c>
      <c r="L745" s="1" t="s">
        <v>3104</v>
      </c>
      <c r="M745" s="1" t="s">
        <v>2056</v>
      </c>
      <c r="N745" s="1"/>
      <c r="O745" s="1" t="s">
        <v>2051</v>
      </c>
      <c r="P745">
        <v>5</v>
      </c>
      <c r="Q745">
        <v>2</v>
      </c>
      <c r="R745" t="b">
        <v>1</v>
      </c>
      <c r="T745" s="1" t="s">
        <v>411</v>
      </c>
      <c r="U745" s="1" t="s">
        <v>411</v>
      </c>
      <c r="V745" t="b">
        <v>1</v>
      </c>
      <c r="W745">
        <v>8.2690191300000002</v>
      </c>
      <c r="X745">
        <v>1</v>
      </c>
      <c r="Y745">
        <v>0.82264459099999998</v>
      </c>
      <c r="Z745">
        <v>5.3333333333333337E-2</v>
      </c>
      <c r="AA745">
        <v>0</v>
      </c>
      <c r="AB745">
        <v>0</v>
      </c>
      <c r="AC745">
        <v>0</v>
      </c>
      <c r="AD745">
        <v>0</v>
      </c>
      <c r="AE745">
        <v>0</v>
      </c>
      <c r="AF745">
        <v>0</v>
      </c>
      <c r="AG745">
        <v>0</v>
      </c>
      <c r="AH745">
        <v>0</v>
      </c>
      <c r="AI745">
        <v>0</v>
      </c>
      <c r="AJ745">
        <v>0</v>
      </c>
      <c r="AK745">
        <v>0.82264459099999998</v>
      </c>
      <c r="AL745">
        <v>6.3333333333333339E-2</v>
      </c>
      <c r="AM745">
        <v>0</v>
      </c>
      <c r="AO745">
        <v>0</v>
      </c>
      <c r="AP745">
        <v>0</v>
      </c>
      <c r="AQ745">
        <v>0.11666666666666667</v>
      </c>
      <c r="AR745">
        <v>0</v>
      </c>
      <c r="AS745">
        <v>0</v>
      </c>
      <c r="AT745">
        <v>0.11666666666666667</v>
      </c>
      <c r="AU745">
        <v>0</v>
      </c>
      <c r="AV745">
        <v>0</v>
      </c>
      <c r="AX745" s="1" t="s">
        <v>1563</v>
      </c>
      <c r="AZ745">
        <v>13.9130001</v>
      </c>
      <c r="BA745">
        <v>0.34166666666666667</v>
      </c>
      <c r="BB745">
        <v>0.21</v>
      </c>
      <c r="BC745">
        <v>0</v>
      </c>
      <c r="BI745">
        <v>6.8333333333333329E-2</v>
      </c>
      <c r="BJ745">
        <v>0</v>
      </c>
      <c r="BK745">
        <v>0.41</v>
      </c>
      <c r="BM745">
        <v>3.1666666666666669E-2</v>
      </c>
      <c r="BN745" s="1" t="s">
        <v>2621</v>
      </c>
      <c r="BO745" s="1" t="s">
        <v>3506</v>
      </c>
      <c r="BP745" s="1" t="s">
        <v>525</v>
      </c>
      <c r="BQ745" s="1" t="s">
        <v>526</v>
      </c>
      <c r="BR745" s="1" t="s">
        <v>525</v>
      </c>
      <c r="BS745" s="1" t="s">
        <v>526</v>
      </c>
      <c r="BT745">
        <v>927</v>
      </c>
      <c r="BU745" s="1" t="s">
        <v>1175</v>
      </c>
      <c r="BV745" s="1" t="s">
        <v>398</v>
      </c>
      <c r="BW745" s="1" t="s">
        <v>654</v>
      </c>
      <c r="BX745" s="1" t="s">
        <v>3103</v>
      </c>
      <c r="BY745" s="1" t="s">
        <v>3104</v>
      </c>
      <c r="BZ745" s="1" t="s">
        <v>2056</v>
      </c>
      <c r="CA745" s="1" t="s">
        <v>2051</v>
      </c>
      <c r="CB745" s="1"/>
      <c r="CC745" s="1"/>
      <c r="CD745">
        <v>0</v>
      </c>
      <c r="CF745" s="1" t="s">
        <v>411</v>
      </c>
      <c r="CG745">
        <v>0</v>
      </c>
      <c r="CH745" s="1" t="s">
        <v>2621</v>
      </c>
      <c r="CI745" s="1" t="s">
        <v>640</v>
      </c>
      <c r="CJ745" t="b">
        <v>0</v>
      </c>
      <c r="CK745" t="b">
        <v>0</v>
      </c>
      <c r="CL745" t="b">
        <v>0</v>
      </c>
      <c r="CM745" t="b">
        <v>0</v>
      </c>
      <c r="CN745">
        <v>0</v>
      </c>
      <c r="CO745" t="b">
        <v>1</v>
      </c>
      <c r="CP745">
        <v>0.29400652599999999</v>
      </c>
      <c r="CT745">
        <v>0.04</v>
      </c>
      <c r="CU745">
        <v>0</v>
      </c>
      <c r="CV745">
        <v>0</v>
      </c>
      <c r="CZ745">
        <v>0.18538217200000001</v>
      </c>
      <c r="DA745">
        <v>0</v>
      </c>
      <c r="DB745">
        <v>0</v>
      </c>
      <c r="DC745">
        <v>0</v>
      </c>
      <c r="DD745">
        <v>0</v>
      </c>
      <c r="DE745">
        <v>0</v>
      </c>
      <c r="DF745">
        <v>0.18538217200000001</v>
      </c>
      <c r="DG745">
        <v>0</v>
      </c>
    </row>
    <row r="746" spans="1:111" x14ac:dyDescent="0.3">
      <c r="A746" s="1" t="s">
        <v>525</v>
      </c>
      <c r="B746" s="1" t="s">
        <v>526</v>
      </c>
      <c r="C746">
        <v>284</v>
      </c>
      <c r="D746" s="1" t="s">
        <v>525</v>
      </c>
      <c r="E746" s="1" t="s">
        <v>526</v>
      </c>
      <c r="F746" t="b">
        <v>1</v>
      </c>
      <c r="G746" s="1" t="s">
        <v>398</v>
      </c>
      <c r="H746">
        <v>0.65833333333333333</v>
      </c>
      <c r="I746" s="1" t="s">
        <v>3502</v>
      </c>
      <c r="J746" s="1" t="s">
        <v>393</v>
      </c>
      <c r="K746" s="1" t="s">
        <v>3103</v>
      </c>
      <c r="L746" s="1" t="s">
        <v>3104</v>
      </c>
      <c r="M746" s="1" t="s">
        <v>2056</v>
      </c>
      <c r="N746" s="1"/>
      <c r="O746" s="1" t="s">
        <v>2051</v>
      </c>
      <c r="P746">
        <v>5</v>
      </c>
      <c r="Q746">
        <v>2</v>
      </c>
      <c r="R746" t="b">
        <v>1</v>
      </c>
      <c r="T746" s="1" t="s">
        <v>411</v>
      </c>
      <c r="U746" s="1" t="s">
        <v>411</v>
      </c>
      <c r="V746" t="b">
        <v>1</v>
      </c>
      <c r="W746">
        <v>8.2690191300000002</v>
      </c>
      <c r="X746">
        <v>1</v>
      </c>
      <c r="Y746">
        <v>0.82264459099999998</v>
      </c>
      <c r="Z746">
        <v>5.3333333333333337E-2</v>
      </c>
      <c r="AA746">
        <v>0</v>
      </c>
      <c r="AB746">
        <v>0</v>
      </c>
      <c r="AC746">
        <v>0</v>
      </c>
      <c r="AD746">
        <v>0</v>
      </c>
      <c r="AE746">
        <v>0</v>
      </c>
      <c r="AF746">
        <v>0</v>
      </c>
      <c r="AG746">
        <v>0</v>
      </c>
      <c r="AH746">
        <v>0</v>
      </c>
      <c r="AI746">
        <v>0</v>
      </c>
      <c r="AJ746">
        <v>0</v>
      </c>
      <c r="AK746">
        <v>0.82264459099999998</v>
      </c>
      <c r="AL746">
        <v>6.3333333333333339E-2</v>
      </c>
      <c r="AM746">
        <v>0</v>
      </c>
      <c r="AO746">
        <v>0</v>
      </c>
      <c r="AP746">
        <v>0</v>
      </c>
      <c r="AQ746">
        <v>0.11666666666666667</v>
      </c>
      <c r="AR746">
        <v>0</v>
      </c>
      <c r="AS746">
        <v>0</v>
      </c>
      <c r="AT746">
        <v>0.11666666666666667</v>
      </c>
      <c r="AU746">
        <v>0</v>
      </c>
      <c r="AV746">
        <v>0</v>
      </c>
      <c r="AX746" s="1" t="s">
        <v>1563</v>
      </c>
      <c r="AZ746">
        <v>13.9130001</v>
      </c>
      <c r="BA746">
        <v>0.34166666666666667</v>
      </c>
      <c r="BB746">
        <v>0.21</v>
      </c>
      <c r="BC746">
        <v>0</v>
      </c>
      <c r="BI746">
        <v>6.8333333333333329E-2</v>
      </c>
      <c r="BJ746">
        <v>0</v>
      </c>
      <c r="BK746">
        <v>0.41</v>
      </c>
      <c r="BM746">
        <v>3.1666666666666669E-2</v>
      </c>
      <c r="BN746" s="1" t="s">
        <v>2621</v>
      </c>
      <c r="BO746" s="1" t="s">
        <v>3507</v>
      </c>
      <c r="BP746" s="1" t="s">
        <v>525</v>
      </c>
      <c r="BQ746" s="1" t="s">
        <v>526</v>
      </c>
      <c r="BR746" s="1" t="s">
        <v>525</v>
      </c>
      <c r="BS746" s="1" t="s">
        <v>526</v>
      </c>
      <c r="BT746">
        <v>929</v>
      </c>
      <c r="BU746" s="1" t="s">
        <v>1173</v>
      </c>
      <c r="BV746" s="1" t="s">
        <v>398</v>
      </c>
      <c r="BW746" s="1" t="s">
        <v>507</v>
      </c>
      <c r="BX746" s="1" t="s">
        <v>3103</v>
      </c>
      <c r="BY746" s="1" t="s">
        <v>3104</v>
      </c>
      <c r="BZ746" s="1" t="s">
        <v>2056</v>
      </c>
      <c r="CA746" s="1" t="s">
        <v>2051</v>
      </c>
      <c r="CB746" s="1"/>
      <c r="CC746" s="1"/>
      <c r="CD746">
        <v>0</v>
      </c>
      <c r="CF746" s="1" t="s">
        <v>411</v>
      </c>
      <c r="CG746">
        <v>1</v>
      </c>
      <c r="CH746" s="1" t="s">
        <v>2621</v>
      </c>
      <c r="CI746" s="1" t="s">
        <v>640</v>
      </c>
      <c r="CJ746" t="b">
        <v>0</v>
      </c>
      <c r="CK746" t="b">
        <v>0</v>
      </c>
      <c r="CL746" t="b">
        <v>0</v>
      </c>
      <c r="CM746" t="b">
        <v>0</v>
      </c>
      <c r="CN746">
        <v>0</v>
      </c>
      <c r="CO746" t="b">
        <v>1</v>
      </c>
      <c r="CP746">
        <v>0.48290988800000001</v>
      </c>
      <c r="CT746">
        <v>6.6666666666666666E-2</v>
      </c>
      <c r="CU746">
        <v>0</v>
      </c>
      <c r="CV746">
        <v>0</v>
      </c>
      <c r="CZ746">
        <v>0.28229054799999997</v>
      </c>
      <c r="DA746">
        <v>0</v>
      </c>
      <c r="DB746">
        <v>0</v>
      </c>
      <c r="DC746">
        <v>0</v>
      </c>
      <c r="DD746">
        <v>0</v>
      </c>
      <c r="DE746">
        <v>0</v>
      </c>
      <c r="DF746">
        <v>0.28229054799999997</v>
      </c>
      <c r="DG746">
        <v>0</v>
      </c>
    </row>
    <row r="747" spans="1:111" x14ac:dyDescent="0.3">
      <c r="A747" s="1" t="s">
        <v>525</v>
      </c>
      <c r="B747" s="1" t="s">
        <v>526</v>
      </c>
      <c r="C747">
        <v>282</v>
      </c>
      <c r="D747" s="1" t="s">
        <v>525</v>
      </c>
      <c r="E747" s="1" t="s">
        <v>526</v>
      </c>
      <c r="F747" t="b">
        <v>1</v>
      </c>
      <c r="G747" s="1" t="s">
        <v>398</v>
      </c>
      <c r="H747">
        <v>1.8333333333333333</v>
      </c>
      <c r="I747" s="1" t="s">
        <v>3508</v>
      </c>
      <c r="J747" s="1" t="s">
        <v>3345</v>
      </c>
      <c r="K747" s="1" t="s">
        <v>3277</v>
      </c>
      <c r="L747" s="1" t="s">
        <v>2040</v>
      </c>
      <c r="M747" s="1" t="s">
        <v>2056</v>
      </c>
      <c r="N747" s="1"/>
      <c r="O747" s="1" t="s">
        <v>2051</v>
      </c>
      <c r="P747">
        <v>11</v>
      </c>
      <c r="Q747">
        <v>6</v>
      </c>
      <c r="R747" t="b">
        <v>0</v>
      </c>
      <c r="T747" s="1" t="s">
        <v>411</v>
      </c>
      <c r="U747" s="1" t="s">
        <v>411</v>
      </c>
      <c r="V747" t="b">
        <v>1</v>
      </c>
      <c r="W747">
        <v>6.4591898900000002</v>
      </c>
      <c r="X747">
        <v>1</v>
      </c>
      <c r="Y747">
        <v>2.1965904200000002</v>
      </c>
      <c r="Z747">
        <v>0.14166666666666666</v>
      </c>
      <c r="AA747">
        <v>0</v>
      </c>
      <c r="AB747">
        <v>0</v>
      </c>
      <c r="AC747">
        <v>0</v>
      </c>
      <c r="AD747">
        <v>0</v>
      </c>
      <c r="AE747">
        <v>0</v>
      </c>
      <c r="AF747">
        <v>0</v>
      </c>
      <c r="AG747">
        <v>0</v>
      </c>
      <c r="AH747">
        <v>0</v>
      </c>
      <c r="AI747">
        <v>0</v>
      </c>
      <c r="AJ747">
        <v>0</v>
      </c>
      <c r="AK747">
        <v>2.1965904200000002</v>
      </c>
      <c r="AL747">
        <v>0.17</v>
      </c>
      <c r="AM747">
        <v>0</v>
      </c>
      <c r="AO747">
        <v>0</v>
      </c>
      <c r="AP747">
        <v>0</v>
      </c>
      <c r="AQ747">
        <v>0.31166666666666665</v>
      </c>
      <c r="AR747">
        <v>0</v>
      </c>
      <c r="AS747">
        <v>0</v>
      </c>
      <c r="AT747">
        <v>0.31166666666666665</v>
      </c>
      <c r="AU747">
        <v>0</v>
      </c>
      <c r="AV747">
        <v>0</v>
      </c>
      <c r="AX747" s="1" t="s">
        <v>1563</v>
      </c>
      <c r="AY747">
        <v>140.1</v>
      </c>
      <c r="AZ747">
        <v>7.7859997700000001</v>
      </c>
      <c r="BA747">
        <v>1.0783333333333334</v>
      </c>
      <c r="BB747">
        <v>0.51333333333333331</v>
      </c>
      <c r="BC747">
        <v>0</v>
      </c>
      <c r="BI747">
        <v>0.13500000000000001</v>
      </c>
      <c r="BJ747">
        <v>0</v>
      </c>
      <c r="BK747">
        <v>1.2133333333333334</v>
      </c>
      <c r="BM747">
        <v>9.5000000000000001E-2</v>
      </c>
      <c r="BN747" s="1" t="s">
        <v>2621</v>
      </c>
      <c r="BO747" s="1" t="s">
        <v>3509</v>
      </c>
      <c r="BP747" s="1" t="s">
        <v>525</v>
      </c>
      <c r="BQ747" s="1" t="s">
        <v>526</v>
      </c>
      <c r="BR747" s="1" t="s">
        <v>525</v>
      </c>
      <c r="BS747" s="1" t="s">
        <v>526</v>
      </c>
      <c r="BT747">
        <v>906</v>
      </c>
      <c r="BU747" s="1" t="s">
        <v>1035</v>
      </c>
      <c r="BV747" s="1" t="s">
        <v>398</v>
      </c>
      <c r="BW747" s="1" t="s">
        <v>416</v>
      </c>
      <c r="BX747" s="1" t="s">
        <v>3277</v>
      </c>
      <c r="BY747" s="1" t="s">
        <v>2040</v>
      </c>
      <c r="BZ747" s="1" t="s">
        <v>2056</v>
      </c>
      <c r="CA747" s="1" t="s">
        <v>2051</v>
      </c>
      <c r="CB747" s="1"/>
      <c r="CC747" s="1"/>
      <c r="CD747">
        <v>0</v>
      </c>
      <c r="CF747" s="1" t="s">
        <v>411</v>
      </c>
      <c r="CG747">
        <v>0</v>
      </c>
      <c r="CH747" s="1" t="s">
        <v>2621</v>
      </c>
      <c r="CI747" s="1" t="s">
        <v>640</v>
      </c>
      <c r="CJ747" t="b">
        <v>0</v>
      </c>
      <c r="CK747" t="b">
        <v>0</v>
      </c>
      <c r="CL747" t="b">
        <v>0</v>
      </c>
      <c r="CM747" t="b">
        <v>0</v>
      </c>
      <c r="CN747">
        <v>0</v>
      </c>
      <c r="CO747" t="b">
        <v>1</v>
      </c>
      <c r="CP747">
        <v>0.25727903800000002</v>
      </c>
      <c r="CT747">
        <v>3.5000000000000003E-2</v>
      </c>
      <c r="CU747">
        <v>0</v>
      </c>
      <c r="CV747">
        <v>0</v>
      </c>
      <c r="CZ747">
        <v>0.15630964899999999</v>
      </c>
      <c r="DA747">
        <v>0</v>
      </c>
      <c r="DB747">
        <v>0</v>
      </c>
      <c r="DC747">
        <v>0</v>
      </c>
      <c r="DD747">
        <v>0</v>
      </c>
      <c r="DE747">
        <v>0</v>
      </c>
      <c r="DF747">
        <v>0.15630964899999999</v>
      </c>
      <c r="DG747">
        <v>0</v>
      </c>
    </row>
    <row r="748" spans="1:111" x14ac:dyDescent="0.3">
      <c r="A748" s="1" t="s">
        <v>525</v>
      </c>
      <c r="B748" s="1" t="s">
        <v>526</v>
      </c>
      <c r="C748">
        <v>282</v>
      </c>
      <c r="D748" s="1" t="s">
        <v>525</v>
      </c>
      <c r="E748" s="1" t="s">
        <v>526</v>
      </c>
      <c r="F748" t="b">
        <v>1</v>
      </c>
      <c r="G748" s="1" t="s">
        <v>398</v>
      </c>
      <c r="H748">
        <v>1.8333333333333333</v>
      </c>
      <c r="I748" s="1" t="s">
        <v>3508</v>
      </c>
      <c r="J748" s="1" t="s">
        <v>3345</v>
      </c>
      <c r="K748" s="1" t="s">
        <v>3277</v>
      </c>
      <c r="L748" s="1" t="s">
        <v>2040</v>
      </c>
      <c r="M748" s="1" t="s">
        <v>2056</v>
      </c>
      <c r="N748" s="1"/>
      <c r="O748" s="1" t="s">
        <v>2051</v>
      </c>
      <c r="P748">
        <v>11</v>
      </c>
      <c r="Q748">
        <v>6</v>
      </c>
      <c r="R748" t="b">
        <v>0</v>
      </c>
      <c r="T748" s="1" t="s">
        <v>411</v>
      </c>
      <c r="U748" s="1" t="s">
        <v>411</v>
      </c>
      <c r="V748" t="b">
        <v>1</v>
      </c>
      <c r="W748">
        <v>6.4591898900000002</v>
      </c>
      <c r="X748">
        <v>1</v>
      </c>
      <c r="Y748">
        <v>2.1965904200000002</v>
      </c>
      <c r="Z748">
        <v>0.14166666666666666</v>
      </c>
      <c r="AA748">
        <v>0</v>
      </c>
      <c r="AB748">
        <v>0</v>
      </c>
      <c r="AC748">
        <v>0</v>
      </c>
      <c r="AD748">
        <v>0</v>
      </c>
      <c r="AE748">
        <v>0</v>
      </c>
      <c r="AF748">
        <v>0</v>
      </c>
      <c r="AG748">
        <v>0</v>
      </c>
      <c r="AH748">
        <v>0</v>
      </c>
      <c r="AI748">
        <v>0</v>
      </c>
      <c r="AJ748">
        <v>0</v>
      </c>
      <c r="AK748">
        <v>2.1965904200000002</v>
      </c>
      <c r="AL748">
        <v>0.17</v>
      </c>
      <c r="AM748">
        <v>0</v>
      </c>
      <c r="AO748">
        <v>0</v>
      </c>
      <c r="AP748">
        <v>0</v>
      </c>
      <c r="AQ748">
        <v>0.31166666666666665</v>
      </c>
      <c r="AR748">
        <v>0</v>
      </c>
      <c r="AS748">
        <v>0</v>
      </c>
      <c r="AT748">
        <v>0.31166666666666665</v>
      </c>
      <c r="AU748">
        <v>0</v>
      </c>
      <c r="AV748">
        <v>0</v>
      </c>
      <c r="AX748" s="1" t="s">
        <v>1563</v>
      </c>
      <c r="AY748">
        <v>140.1</v>
      </c>
      <c r="AZ748">
        <v>7.7859997700000001</v>
      </c>
      <c r="BA748">
        <v>1.0783333333333334</v>
      </c>
      <c r="BB748">
        <v>0.51333333333333331</v>
      </c>
      <c r="BC748">
        <v>0</v>
      </c>
      <c r="BI748">
        <v>0.13500000000000001</v>
      </c>
      <c r="BJ748">
        <v>0</v>
      </c>
      <c r="BK748">
        <v>1.2133333333333334</v>
      </c>
      <c r="BM748">
        <v>9.5000000000000001E-2</v>
      </c>
      <c r="BN748" s="1" t="s">
        <v>2621</v>
      </c>
      <c r="BO748" s="1" t="s">
        <v>3510</v>
      </c>
      <c r="BP748" s="1" t="s">
        <v>525</v>
      </c>
      <c r="BQ748" s="1" t="s">
        <v>526</v>
      </c>
      <c r="BR748" s="1" t="s">
        <v>525</v>
      </c>
      <c r="BS748" s="1" t="s">
        <v>526</v>
      </c>
      <c r="BT748">
        <v>907</v>
      </c>
      <c r="BU748" s="1" t="s">
        <v>1019</v>
      </c>
      <c r="BV748" s="1" t="s">
        <v>398</v>
      </c>
      <c r="BW748" s="1" t="s">
        <v>421</v>
      </c>
      <c r="BX748" s="1" t="s">
        <v>3277</v>
      </c>
      <c r="BY748" s="1" t="s">
        <v>2040</v>
      </c>
      <c r="BZ748" s="1" t="s">
        <v>2056</v>
      </c>
      <c r="CA748" s="1" t="s">
        <v>2051</v>
      </c>
      <c r="CB748" s="1"/>
      <c r="CC748" s="1"/>
      <c r="CD748">
        <v>0</v>
      </c>
      <c r="CF748" s="1" t="s">
        <v>411</v>
      </c>
      <c r="CG748">
        <v>0</v>
      </c>
      <c r="CH748" s="1" t="s">
        <v>2621</v>
      </c>
      <c r="CI748" s="1" t="s">
        <v>640</v>
      </c>
      <c r="CJ748" t="b">
        <v>0</v>
      </c>
      <c r="CK748" t="b">
        <v>0</v>
      </c>
      <c r="CL748" t="b">
        <v>0</v>
      </c>
      <c r="CM748" t="b">
        <v>0</v>
      </c>
      <c r="CN748">
        <v>0</v>
      </c>
      <c r="CO748" t="b">
        <v>1</v>
      </c>
      <c r="CP748">
        <v>0.59477877599999995</v>
      </c>
      <c r="CT748">
        <v>8.1666666666666665E-2</v>
      </c>
      <c r="CU748">
        <v>0</v>
      </c>
      <c r="CV748">
        <v>0</v>
      </c>
      <c r="CZ748">
        <v>0.64668411000000003</v>
      </c>
      <c r="DA748">
        <v>0</v>
      </c>
      <c r="DB748">
        <v>0</v>
      </c>
      <c r="DC748">
        <v>0</v>
      </c>
      <c r="DD748">
        <v>0</v>
      </c>
      <c r="DE748">
        <v>0</v>
      </c>
      <c r="DF748">
        <v>0.64668411000000003</v>
      </c>
      <c r="DG748">
        <v>0</v>
      </c>
    </row>
    <row r="749" spans="1:111" x14ac:dyDescent="0.3">
      <c r="A749" s="1" t="s">
        <v>525</v>
      </c>
      <c r="B749" s="1" t="s">
        <v>526</v>
      </c>
      <c r="C749">
        <v>282</v>
      </c>
      <c r="D749" s="1" t="s">
        <v>525</v>
      </c>
      <c r="E749" s="1" t="s">
        <v>526</v>
      </c>
      <c r="F749" t="b">
        <v>1</v>
      </c>
      <c r="G749" s="1" t="s">
        <v>398</v>
      </c>
      <c r="H749">
        <v>1.8333333333333333</v>
      </c>
      <c r="I749" s="1" t="s">
        <v>3508</v>
      </c>
      <c r="J749" s="1" t="s">
        <v>3345</v>
      </c>
      <c r="K749" s="1" t="s">
        <v>3277</v>
      </c>
      <c r="L749" s="1" t="s">
        <v>2040</v>
      </c>
      <c r="M749" s="1" t="s">
        <v>2056</v>
      </c>
      <c r="N749" s="1"/>
      <c r="O749" s="1" t="s">
        <v>2051</v>
      </c>
      <c r="P749">
        <v>11</v>
      </c>
      <c r="Q749">
        <v>6</v>
      </c>
      <c r="R749" t="b">
        <v>0</v>
      </c>
      <c r="T749" s="1" t="s">
        <v>411</v>
      </c>
      <c r="U749" s="1" t="s">
        <v>411</v>
      </c>
      <c r="V749" t="b">
        <v>1</v>
      </c>
      <c r="W749">
        <v>6.4591898900000002</v>
      </c>
      <c r="X749">
        <v>1</v>
      </c>
      <c r="Y749">
        <v>2.1965904200000002</v>
      </c>
      <c r="Z749">
        <v>0.14166666666666666</v>
      </c>
      <c r="AA749">
        <v>0</v>
      </c>
      <c r="AB749">
        <v>0</v>
      </c>
      <c r="AC749">
        <v>0</v>
      </c>
      <c r="AD749">
        <v>0</v>
      </c>
      <c r="AE749">
        <v>0</v>
      </c>
      <c r="AF749">
        <v>0</v>
      </c>
      <c r="AG749">
        <v>0</v>
      </c>
      <c r="AH749">
        <v>0</v>
      </c>
      <c r="AI749">
        <v>0</v>
      </c>
      <c r="AJ749">
        <v>0</v>
      </c>
      <c r="AK749">
        <v>2.1965904200000002</v>
      </c>
      <c r="AL749">
        <v>0.17</v>
      </c>
      <c r="AM749">
        <v>0</v>
      </c>
      <c r="AO749">
        <v>0</v>
      </c>
      <c r="AP749">
        <v>0</v>
      </c>
      <c r="AQ749">
        <v>0.31166666666666665</v>
      </c>
      <c r="AR749">
        <v>0</v>
      </c>
      <c r="AS749">
        <v>0</v>
      </c>
      <c r="AT749">
        <v>0.31166666666666665</v>
      </c>
      <c r="AU749">
        <v>0</v>
      </c>
      <c r="AV749">
        <v>0</v>
      </c>
      <c r="AX749" s="1" t="s">
        <v>1563</v>
      </c>
      <c r="AY749">
        <v>140.1</v>
      </c>
      <c r="AZ749">
        <v>7.7859997700000001</v>
      </c>
      <c r="BA749">
        <v>1.0783333333333334</v>
      </c>
      <c r="BB749">
        <v>0.51333333333333331</v>
      </c>
      <c r="BC749">
        <v>0</v>
      </c>
      <c r="BI749">
        <v>0.13500000000000001</v>
      </c>
      <c r="BJ749">
        <v>0</v>
      </c>
      <c r="BK749">
        <v>1.2133333333333334</v>
      </c>
      <c r="BM749">
        <v>9.5000000000000001E-2</v>
      </c>
      <c r="BN749" s="1" t="s">
        <v>2621</v>
      </c>
      <c r="BO749" s="1" t="s">
        <v>3511</v>
      </c>
      <c r="BP749" s="1" t="s">
        <v>525</v>
      </c>
      <c r="BQ749" s="1" t="s">
        <v>526</v>
      </c>
      <c r="BR749" s="1" t="s">
        <v>525</v>
      </c>
      <c r="BS749" s="1" t="s">
        <v>526</v>
      </c>
      <c r="BT749">
        <v>908</v>
      </c>
      <c r="BU749" s="1" t="s">
        <v>1029</v>
      </c>
      <c r="BV749" s="1" t="s">
        <v>398</v>
      </c>
      <c r="BW749" s="1" t="s">
        <v>498</v>
      </c>
      <c r="BX749" s="1" t="s">
        <v>3277</v>
      </c>
      <c r="BY749" s="1" t="s">
        <v>2040</v>
      </c>
      <c r="BZ749" s="1" t="s">
        <v>2056</v>
      </c>
      <c r="CA749" s="1" t="s">
        <v>2051</v>
      </c>
      <c r="CB749" s="1"/>
      <c r="CC749" s="1"/>
      <c r="CD749">
        <v>0</v>
      </c>
      <c r="CF749" s="1" t="s">
        <v>411</v>
      </c>
      <c r="CG749">
        <v>0</v>
      </c>
      <c r="CH749" s="1" t="s">
        <v>2621</v>
      </c>
      <c r="CI749" s="1" t="s">
        <v>640</v>
      </c>
      <c r="CJ749" t="b">
        <v>0</v>
      </c>
      <c r="CK749" t="b">
        <v>0</v>
      </c>
      <c r="CL749" t="b">
        <v>0</v>
      </c>
      <c r="CM749" t="b">
        <v>0</v>
      </c>
      <c r="CN749">
        <v>0</v>
      </c>
      <c r="CO749" t="b">
        <v>1</v>
      </c>
      <c r="CP749">
        <v>0.36816599999999999</v>
      </c>
      <c r="CT749">
        <v>5.1666666666666666E-2</v>
      </c>
      <c r="CU749">
        <v>0</v>
      </c>
      <c r="CV749">
        <v>0</v>
      </c>
      <c r="CZ749">
        <v>0.28318786600000001</v>
      </c>
      <c r="DA749">
        <v>0</v>
      </c>
      <c r="DB749">
        <v>0</v>
      </c>
      <c r="DC749">
        <v>0</v>
      </c>
      <c r="DD749">
        <v>0</v>
      </c>
      <c r="DE749">
        <v>0</v>
      </c>
      <c r="DF749">
        <v>0.28318786600000001</v>
      </c>
      <c r="DG749">
        <v>0</v>
      </c>
    </row>
    <row r="750" spans="1:111" x14ac:dyDescent="0.3">
      <c r="A750" s="1" t="s">
        <v>525</v>
      </c>
      <c r="B750" s="1" t="s">
        <v>526</v>
      </c>
      <c r="C750">
        <v>282</v>
      </c>
      <c r="D750" s="1" t="s">
        <v>525</v>
      </c>
      <c r="E750" s="1" t="s">
        <v>526</v>
      </c>
      <c r="F750" t="b">
        <v>1</v>
      </c>
      <c r="G750" s="1" t="s">
        <v>398</v>
      </c>
      <c r="H750">
        <v>1.8333333333333333</v>
      </c>
      <c r="I750" s="1" t="s">
        <v>3508</v>
      </c>
      <c r="J750" s="1" t="s">
        <v>3345</v>
      </c>
      <c r="K750" s="1" t="s">
        <v>3277</v>
      </c>
      <c r="L750" s="1" t="s">
        <v>2040</v>
      </c>
      <c r="M750" s="1" t="s">
        <v>2056</v>
      </c>
      <c r="N750" s="1"/>
      <c r="O750" s="1" t="s">
        <v>2051</v>
      </c>
      <c r="P750">
        <v>11</v>
      </c>
      <c r="Q750">
        <v>6</v>
      </c>
      <c r="R750" t="b">
        <v>0</v>
      </c>
      <c r="T750" s="1" t="s">
        <v>411</v>
      </c>
      <c r="U750" s="1" t="s">
        <v>411</v>
      </c>
      <c r="V750" t="b">
        <v>1</v>
      </c>
      <c r="W750">
        <v>6.4591898900000002</v>
      </c>
      <c r="X750">
        <v>1</v>
      </c>
      <c r="Y750">
        <v>2.1965904200000002</v>
      </c>
      <c r="Z750">
        <v>0.14166666666666666</v>
      </c>
      <c r="AA750">
        <v>0</v>
      </c>
      <c r="AB750">
        <v>0</v>
      </c>
      <c r="AC750">
        <v>0</v>
      </c>
      <c r="AD750">
        <v>0</v>
      </c>
      <c r="AE750">
        <v>0</v>
      </c>
      <c r="AF750">
        <v>0</v>
      </c>
      <c r="AG750">
        <v>0</v>
      </c>
      <c r="AH750">
        <v>0</v>
      </c>
      <c r="AI750">
        <v>0</v>
      </c>
      <c r="AJ750">
        <v>0</v>
      </c>
      <c r="AK750">
        <v>2.1965904200000002</v>
      </c>
      <c r="AL750">
        <v>0.17</v>
      </c>
      <c r="AM750">
        <v>0</v>
      </c>
      <c r="AO750">
        <v>0</v>
      </c>
      <c r="AP750">
        <v>0</v>
      </c>
      <c r="AQ750">
        <v>0.31166666666666665</v>
      </c>
      <c r="AR750">
        <v>0</v>
      </c>
      <c r="AS750">
        <v>0</v>
      </c>
      <c r="AT750">
        <v>0.31166666666666665</v>
      </c>
      <c r="AU750">
        <v>0</v>
      </c>
      <c r="AV750">
        <v>0</v>
      </c>
      <c r="AX750" s="1" t="s">
        <v>1563</v>
      </c>
      <c r="AY750">
        <v>140.1</v>
      </c>
      <c r="AZ750">
        <v>7.7859997700000001</v>
      </c>
      <c r="BA750">
        <v>1.0783333333333334</v>
      </c>
      <c r="BB750">
        <v>0.51333333333333331</v>
      </c>
      <c r="BC750">
        <v>0</v>
      </c>
      <c r="BI750">
        <v>0.13500000000000001</v>
      </c>
      <c r="BJ750">
        <v>0</v>
      </c>
      <c r="BK750">
        <v>1.2133333333333334</v>
      </c>
      <c r="BM750">
        <v>9.5000000000000001E-2</v>
      </c>
      <c r="BN750" s="1" t="s">
        <v>2621</v>
      </c>
      <c r="BO750" s="1" t="s">
        <v>3512</v>
      </c>
      <c r="BP750" s="1" t="s">
        <v>525</v>
      </c>
      <c r="BQ750" s="1" t="s">
        <v>526</v>
      </c>
      <c r="BR750" s="1" t="s">
        <v>525</v>
      </c>
      <c r="BS750" s="1" t="s">
        <v>526</v>
      </c>
      <c r="BT750">
        <v>909</v>
      </c>
      <c r="BU750" s="1" t="s">
        <v>1031</v>
      </c>
      <c r="BV750" s="1" t="s">
        <v>398</v>
      </c>
      <c r="BW750" s="1" t="s">
        <v>469</v>
      </c>
      <c r="BX750" s="1" t="s">
        <v>3277</v>
      </c>
      <c r="BY750" s="1" t="s">
        <v>2040</v>
      </c>
      <c r="BZ750" s="1" t="s">
        <v>2056</v>
      </c>
      <c r="CA750" s="1" t="s">
        <v>2051</v>
      </c>
      <c r="CB750" s="1"/>
      <c r="CC750" s="1"/>
      <c r="CD750">
        <v>0</v>
      </c>
      <c r="CF750" s="1" t="s">
        <v>411</v>
      </c>
      <c r="CG750">
        <v>1</v>
      </c>
      <c r="CH750" s="1" t="s">
        <v>2621</v>
      </c>
      <c r="CI750" s="1" t="s">
        <v>640</v>
      </c>
      <c r="CJ750" t="b">
        <v>0</v>
      </c>
      <c r="CK750" t="b">
        <v>0</v>
      </c>
      <c r="CL750" t="b">
        <v>0</v>
      </c>
      <c r="CM750" t="b">
        <v>0</v>
      </c>
      <c r="CN750">
        <v>0</v>
      </c>
      <c r="CO750" t="b">
        <v>1</v>
      </c>
      <c r="CP750">
        <v>0.55566990400000005</v>
      </c>
      <c r="CT750">
        <v>7.6666666666666661E-2</v>
      </c>
      <c r="CU750">
        <v>0</v>
      </c>
      <c r="CV750">
        <v>0</v>
      </c>
      <c r="CZ750">
        <v>0.53730320899999995</v>
      </c>
      <c r="DA750">
        <v>0</v>
      </c>
      <c r="DB750">
        <v>0</v>
      </c>
      <c r="DC750">
        <v>0</v>
      </c>
      <c r="DD750">
        <v>0</v>
      </c>
      <c r="DE750">
        <v>0</v>
      </c>
      <c r="DF750">
        <v>0.53730320899999995</v>
      </c>
      <c r="DG750">
        <v>0</v>
      </c>
    </row>
    <row r="751" spans="1:111" x14ac:dyDescent="0.3">
      <c r="A751" s="1" t="s">
        <v>525</v>
      </c>
      <c r="B751" s="1" t="s">
        <v>526</v>
      </c>
      <c r="C751">
        <v>282</v>
      </c>
      <c r="D751" s="1" t="s">
        <v>525</v>
      </c>
      <c r="E751" s="1" t="s">
        <v>526</v>
      </c>
      <c r="F751" t="b">
        <v>1</v>
      </c>
      <c r="G751" s="1" t="s">
        <v>398</v>
      </c>
      <c r="H751">
        <v>1.8333333333333333</v>
      </c>
      <c r="I751" s="1" t="s">
        <v>3508</v>
      </c>
      <c r="J751" s="1" t="s">
        <v>3345</v>
      </c>
      <c r="K751" s="1" t="s">
        <v>3277</v>
      </c>
      <c r="L751" s="1" t="s">
        <v>2040</v>
      </c>
      <c r="M751" s="1" t="s">
        <v>2056</v>
      </c>
      <c r="N751" s="1"/>
      <c r="O751" s="1" t="s">
        <v>2051</v>
      </c>
      <c r="P751">
        <v>11</v>
      </c>
      <c r="Q751">
        <v>6</v>
      </c>
      <c r="R751" t="b">
        <v>0</v>
      </c>
      <c r="T751" s="1" t="s">
        <v>411</v>
      </c>
      <c r="U751" s="1" t="s">
        <v>411</v>
      </c>
      <c r="V751" t="b">
        <v>1</v>
      </c>
      <c r="W751">
        <v>6.4591898900000002</v>
      </c>
      <c r="X751">
        <v>1</v>
      </c>
      <c r="Y751">
        <v>2.1965904200000002</v>
      </c>
      <c r="Z751">
        <v>0.14166666666666666</v>
      </c>
      <c r="AA751">
        <v>0</v>
      </c>
      <c r="AB751">
        <v>0</v>
      </c>
      <c r="AC751">
        <v>0</v>
      </c>
      <c r="AD751">
        <v>0</v>
      </c>
      <c r="AE751">
        <v>0</v>
      </c>
      <c r="AF751">
        <v>0</v>
      </c>
      <c r="AG751">
        <v>0</v>
      </c>
      <c r="AH751">
        <v>0</v>
      </c>
      <c r="AI751">
        <v>0</v>
      </c>
      <c r="AJ751">
        <v>0</v>
      </c>
      <c r="AK751">
        <v>2.1965904200000002</v>
      </c>
      <c r="AL751">
        <v>0.17</v>
      </c>
      <c r="AM751">
        <v>0</v>
      </c>
      <c r="AO751">
        <v>0</v>
      </c>
      <c r="AP751">
        <v>0</v>
      </c>
      <c r="AQ751">
        <v>0.31166666666666665</v>
      </c>
      <c r="AR751">
        <v>0</v>
      </c>
      <c r="AS751">
        <v>0</v>
      </c>
      <c r="AT751">
        <v>0.31166666666666665</v>
      </c>
      <c r="AU751">
        <v>0</v>
      </c>
      <c r="AV751">
        <v>0</v>
      </c>
      <c r="AX751" s="1" t="s">
        <v>1563</v>
      </c>
      <c r="AY751">
        <v>140.1</v>
      </c>
      <c r="AZ751">
        <v>7.7859997700000001</v>
      </c>
      <c r="BA751">
        <v>1.0783333333333334</v>
      </c>
      <c r="BB751">
        <v>0.51333333333333331</v>
      </c>
      <c r="BC751">
        <v>0</v>
      </c>
      <c r="BI751">
        <v>0.13500000000000001</v>
      </c>
      <c r="BJ751">
        <v>0</v>
      </c>
      <c r="BK751">
        <v>1.2133333333333334</v>
      </c>
      <c r="BM751">
        <v>9.5000000000000001E-2</v>
      </c>
      <c r="BN751" s="1" t="s">
        <v>2621</v>
      </c>
      <c r="BO751" s="1" t="s">
        <v>3513</v>
      </c>
      <c r="BP751" s="1" t="s">
        <v>525</v>
      </c>
      <c r="BQ751" s="1" t="s">
        <v>526</v>
      </c>
      <c r="BR751" s="1" t="s">
        <v>525</v>
      </c>
      <c r="BS751" s="1" t="s">
        <v>526</v>
      </c>
      <c r="BT751">
        <v>910</v>
      </c>
      <c r="BU751" s="1" t="s">
        <v>1028</v>
      </c>
      <c r="BV751" s="1" t="s">
        <v>398</v>
      </c>
      <c r="BW751" s="1" t="s">
        <v>464</v>
      </c>
      <c r="BX751" s="1" t="s">
        <v>3277</v>
      </c>
      <c r="BY751" s="1" t="s">
        <v>2040</v>
      </c>
      <c r="BZ751" s="1" t="s">
        <v>2056</v>
      </c>
      <c r="CA751" s="1" t="s">
        <v>2051</v>
      </c>
      <c r="CB751" s="1"/>
      <c r="CC751" s="1"/>
      <c r="CD751">
        <v>0</v>
      </c>
      <c r="CF751" s="1" t="s">
        <v>411</v>
      </c>
      <c r="CG751">
        <v>0</v>
      </c>
      <c r="CH751" s="1" t="s">
        <v>2621</v>
      </c>
      <c r="CI751" s="1" t="s">
        <v>640</v>
      </c>
      <c r="CJ751" t="b">
        <v>0</v>
      </c>
      <c r="CK751" t="b">
        <v>0</v>
      </c>
      <c r="CL751" t="b">
        <v>0</v>
      </c>
      <c r="CM751" t="b">
        <v>0</v>
      </c>
      <c r="CN751">
        <v>0</v>
      </c>
      <c r="CO751" t="b">
        <v>1</v>
      </c>
      <c r="CP751">
        <v>6.6822797099999998E-2</v>
      </c>
      <c r="CT751">
        <v>0.01</v>
      </c>
      <c r="CU751">
        <v>0</v>
      </c>
      <c r="CV751">
        <v>0</v>
      </c>
      <c r="CZ751">
        <v>4.3698508300000001E-2</v>
      </c>
      <c r="DA751">
        <v>0</v>
      </c>
      <c r="DB751">
        <v>0</v>
      </c>
      <c r="DC751">
        <v>0</v>
      </c>
      <c r="DD751">
        <v>0</v>
      </c>
      <c r="DE751">
        <v>0</v>
      </c>
      <c r="DF751">
        <v>4.3698508300000001E-2</v>
      </c>
      <c r="DG751">
        <v>0</v>
      </c>
    </row>
    <row r="752" spans="1:111" x14ac:dyDescent="0.3">
      <c r="A752" s="1" t="s">
        <v>525</v>
      </c>
      <c r="B752" s="1" t="s">
        <v>526</v>
      </c>
      <c r="C752">
        <v>282</v>
      </c>
      <c r="D752" s="1" t="s">
        <v>525</v>
      </c>
      <c r="E752" s="1" t="s">
        <v>526</v>
      </c>
      <c r="F752" t="b">
        <v>1</v>
      </c>
      <c r="G752" s="1" t="s">
        <v>398</v>
      </c>
      <c r="H752">
        <v>1.8333333333333333</v>
      </c>
      <c r="I752" s="1" t="s">
        <v>3508</v>
      </c>
      <c r="J752" s="1" t="s">
        <v>3345</v>
      </c>
      <c r="K752" s="1" t="s">
        <v>3277</v>
      </c>
      <c r="L752" s="1" t="s">
        <v>2040</v>
      </c>
      <c r="M752" s="1" t="s">
        <v>2056</v>
      </c>
      <c r="N752" s="1"/>
      <c r="O752" s="1" t="s">
        <v>2051</v>
      </c>
      <c r="P752">
        <v>11</v>
      </c>
      <c r="Q752">
        <v>6</v>
      </c>
      <c r="R752" t="b">
        <v>0</v>
      </c>
      <c r="T752" s="1" t="s">
        <v>411</v>
      </c>
      <c r="U752" s="1" t="s">
        <v>411</v>
      </c>
      <c r="V752" t="b">
        <v>1</v>
      </c>
      <c r="W752">
        <v>6.4591898900000002</v>
      </c>
      <c r="X752">
        <v>1</v>
      </c>
      <c r="Y752">
        <v>2.1965904200000002</v>
      </c>
      <c r="Z752">
        <v>0.14166666666666666</v>
      </c>
      <c r="AA752">
        <v>0</v>
      </c>
      <c r="AB752">
        <v>0</v>
      </c>
      <c r="AC752">
        <v>0</v>
      </c>
      <c r="AD752">
        <v>0</v>
      </c>
      <c r="AE752">
        <v>0</v>
      </c>
      <c r="AF752">
        <v>0</v>
      </c>
      <c r="AG752">
        <v>0</v>
      </c>
      <c r="AH752">
        <v>0</v>
      </c>
      <c r="AI752">
        <v>0</v>
      </c>
      <c r="AJ752">
        <v>0</v>
      </c>
      <c r="AK752">
        <v>2.1965904200000002</v>
      </c>
      <c r="AL752">
        <v>0.17</v>
      </c>
      <c r="AM752">
        <v>0</v>
      </c>
      <c r="AO752">
        <v>0</v>
      </c>
      <c r="AP752">
        <v>0</v>
      </c>
      <c r="AQ752">
        <v>0.31166666666666665</v>
      </c>
      <c r="AR752">
        <v>0</v>
      </c>
      <c r="AS752">
        <v>0</v>
      </c>
      <c r="AT752">
        <v>0.31166666666666665</v>
      </c>
      <c r="AU752">
        <v>0</v>
      </c>
      <c r="AV752">
        <v>0</v>
      </c>
      <c r="AX752" s="1" t="s">
        <v>1563</v>
      </c>
      <c r="AY752">
        <v>140.1</v>
      </c>
      <c r="AZ752">
        <v>7.7859997700000001</v>
      </c>
      <c r="BA752">
        <v>1.0783333333333334</v>
      </c>
      <c r="BB752">
        <v>0.51333333333333331</v>
      </c>
      <c r="BC752">
        <v>0</v>
      </c>
      <c r="BI752">
        <v>0.13500000000000001</v>
      </c>
      <c r="BJ752">
        <v>0</v>
      </c>
      <c r="BK752">
        <v>1.2133333333333334</v>
      </c>
      <c r="BM752">
        <v>9.5000000000000001E-2</v>
      </c>
      <c r="BN752" s="1" t="s">
        <v>2621</v>
      </c>
      <c r="BO752" s="1" t="s">
        <v>3514</v>
      </c>
      <c r="BP752" s="1" t="s">
        <v>525</v>
      </c>
      <c r="BQ752" s="1" t="s">
        <v>526</v>
      </c>
      <c r="BR752" s="1" t="s">
        <v>525</v>
      </c>
      <c r="BS752" s="1" t="s">
        <v>526</v>
      </c>
      <c r="BT752">
        <v>911</v>
      </c>
      <c r="BU752" s="1" t="s">
        <v>1020</v>
      </c>
      <c r="BV752" s="1" t="s">
        <v>398</v>
      </c>
      <c r="BW752" s="1" t="s">
        <v>413</v>
      </c>
      <c r="BX752" s="1" t="s">
        <v>3277</v>
      </c>
      <c r="BY752" s="1" t="s">
        <v>2040</v>
      </c>
      <c r="BZ752" s="1" t="s">
        <v>2056</v>
      </c>
      <c r="CA752" s="1" t="s">
        <v>2051</v>
      </c>
      <c r="CB752" s="1"/>
      <c r="CC752" s="1"/>
      <c r="CD752">
        <v>0</v>
      </c>
      <c r="CF752" s="1" t="s">
        <v>411</v>
      </c>
      <c r="CG752">
        <v>1</v>
      </c>
      <c r="CH752" s="1" t="s">
        <v>2621</v>
      </c>
      <c r="CI752" s="1" t="s">
        <v>640</v>
      </c>
      <c r="CJ752" t="b">
        <v>0</v>
      </c>
      <c r="CK752" t="b">
        <v>0</v>
      </c>
      <c r="CL752" t="b">
        <v>0</v>
      </c>
      <c r="CM752" t="b">
        <v>0</v>
      </c>
      <c r="CN752">
        <v>0</v>
      </c>
      <c r="CO752" t="b">
        <v>1</v>
      </c>
      <c r="CP752">
        <v>0.33072793499999997</v>
      </c>
      <c r="CT752">
        <v>4.4999999999999998E-2</v>
      </c>
      <c r="CU752">
        <v>0</v>
      </c>
      <c r="CV752">
        <v>0</v>
      </c>
      <c r="CZ752">
        <v>8.77559334E-2</v>
      </c>
      <c r="DA752">
        <v>0</v>
      </c>
      <c r="DB752">
        <v>0</v>
      </c>
      <c r="DC752">
        <v>0</v>
      </c>
      <c r="DD752">
        <v>0</v>
      </c>
      <c r="DE752">
        <v>0</v>
      </c>
      <c r="DF752">
        <v>8.77559334E-2</v>
      </c>
      <c r="DG752">
        <v>0</v>
      </c>
    </row>
    <row r="753" spans="1:111" x14ac:dyDescent="0.3">
      <c r="A753" s="1" t="s">
        <v>525</v>
      </c>
      <c r="B753" s="1" t="s">
        <v>526</v>
      </c>
      <c r="C753">
        <v>282</v>
      </c>
      <c r="D753" s="1" t="s">
        <v>525</v>
      </c>
      <c r="E753" s="1" t="s">
        <v>526</v>
      </c>
      <c r="F753" t="b">
        <v>1</v>
      </c>
      <c r="G753" s="1" t="s">
        <v>398</v>
      </c>
      <c r="H753">
        <v>1.8333333333333333</v>
      </c>
      <c r="I753" s="1" t="s">
        <v>3508</v>
      </c>
      <c r="J753" s="1" t="s">
        <v>3345</v>
      </c>
      <c r="K753" s="1" t="s">
        <v>3277</v>
      </c>
      <c r="L753" s="1" t="s">
        <v>2040</v>
      </c>
      <c r="M753" s="1" t="s">
        <v>2056</v>
      </c>
      <c r="N753" s="1"/>
      <c r="O753" s="1" t="s">
        <v>2051</v>
      </c>
      <c r="P753">
        <v>11</v>
      </c>
      <c r="Q753">
        <v>6</v>
      </c>
      <c r="R753" t="b">
        <v>0</v>
      </c>
      <c r="T753" s="1" t="s">
        <v>411</v>
      </c>
      <c r="U753" s="1" t="s">
        <v>411</v>
      </c>
      <c r="V753" t="b">
        <v>1</v>
      </c>
      <c r="W753">
        <v>6.4591898900000002</v>
      </c>
      <c r="X753">
        <v>1</v>
      </c>
      <c r="Y753">
        <v>2.1965904200000002</v>
      </c>
      <c r="Z753">
        <v>0.14166666666666666</v>
      </c>
      <c r="AA753">
        <v>0</v>
      </c>
      <c r="AB753">
        <v>0</v>
      </c>
      <c r="AC753">
        <v>0</v>
      </c>
      <c r="AD753">
        <v>0</v>
      </c>
      <c r="AE753">
        <v>0</v>
      </c>
      <c r="AF753">
        <v>0</v>
      </c>
      <c r="AG753">
        <v>0</v>
      </c>
      <c r="AH753">
        <v>0</v>
      </c>
      <c r="AI753">
        <v>0</v>
      </c>
      <c r="AJ753">
        <v>0</v>
      </c>
      <c r="AK753">
        <v>2.1965904200000002</v>
      </c>
      <c r="AL753">
        <v>0.17</v>
      </c>
      <c r="AM753">
        <v>0</v>
      </c>
      <c r="AO753">
        <v>0</v>
      </c>
      <c r="AP753">
        <v>0</v>
      </c>
      <c r="AQ753">
        <v>0.31166666666666665</v>
      </c>
      <c r="AR753">
        <v>0</v>
      </c>
      <c r="AS753">
        <v>0</v>
      </c>
      <c r="AT753">
        <v>0.31166666666666665</v>
      </c>
      <c r="AU753">
        <v>0</v>
      </c>
      <c r="AV753">
        <v>0</v>
      </c>
      <c r="AX753" s="1" t="s">
        <v>1563</v>
      </c>
      <c r="AY753">
        <v>140.1</v>
      </c>
      <c r="AZ753">
        <v>7.7859997700000001</v>
      </c>
      <c r="BA753">
        <v>1.0783333333333334</v>
      </c>
      <c r="BB753">
        <v>0.51333333333333331</v>
      </c>
      <c r="BC753">
        <v>0</v>
      </c>
      <c r="BI753">
        <v>0.13500000000000001</v>
      </c>
      <c r="BJ753">
        <v>0</v>
      </c>
      <c r="BK753">
        <v>1.2133333333333334</v>
      </c>
      <c r="BM753">
        <v>9.5000000000000001E-2</v>
      </c>
      <c r="BN753" s="1" t="s">
        <v>2621</v>
      </c>
      <c r="BO753" s="1" t="s">
        <v>3515</v>
      </c>
      <c r="BP753" s="1" t="s">
        <v>525</v>
      </c>
      <c r="BQ753" s="1" t="s">
        <v>526</v>
      </c>
      <c r="BR753" s="1" t="s">
        <v>525</v>
      </c>
      <c r="BS753" s="1" t="s">
        <v>526</v>
      </c>
      <c r="BT753">
        <v>912</v>
      </c>
      <c r="BU753" s="1" t="s">
        <v>1033</v>
      </c>
      <c r="BV753" s="1" t="s">
        <v>398</v>
      </c>
      <c r="BW753" s="1" t="s">
        <v>408</v>
      </c>
      <c r="BX753" s="1" t="s">
        <v>3277</v>
      </c>
      <c r="BY753" s="1" t="s">
        <v>2040</v>
      </c>
      <c r="BZ753" s="1" t="s">
        <v>2056</v>
      </c>
      <c r="CA753" s="1" t="s">
        <v>2051</v>
      </c>
      <c r="CB753" s="1"/>
      <c r="CC753" s="1"/>
      <c r="CD753">
        <v>0</v>
      </c>
      <c r="CF753" s="1" t="s">
        <v>411</v>
      </c>
      <c r="CG753">
        <v>1</v>
      </c>
      <c r="CH753" s="1" t="s">
        <v>2621</v>
      </c>
      <c r="CI753" s="1" t="s">
        <v>640</v>
      </c>
      <c r="CJ753" t="b">
        <v>0</v>
      </c>
      <c r="CK753" t="b">
        <v>0</v>
      </c>
      <c r="CL753" t="b">
        <v>0</v>
      </c>
      <c r="CM753" t="b">
        <v>0</v>
      </c>
      <c r="CN753">
        <v>0</v>
      </c>
      <c r="CO753" t="b">
        <v>1</v>
      </c>
      <c r="CP753">
        <v>0.33021810699999998</v>
      </c>
      <c r="CT753">
        <v>4.4999999999999998E-2</v>
      </c>
      <c r="CU753">
        <v>0</v>
      </c>
      <c r="CV753">
        <v>0</v>
      </c>
      <c r="CZ753">
        <v>7.6091028699999994E-2</v>
      </c>
      <c r="DA753">
        <v>0</v>
      </c>
      <c r="DB753">
        <v>0</v>
      </c>
      <c r="DC753">
        <v>0</v>
      </c>
      <c r="DD753">
        <v>0</v>
      </c>
      <c r="DE753">
        <v>0</v>
      </c>
      <c r="DF753">
        <v>7.6091028699999994E-2</v>
      </c>
      <c r="DG753">
        <v>0</v>
      </c>
    </row>
    <row r="754" spans="1:111" x14ac:dyDescent="0.3">
      <c r="A754" s="1" t="s">
        <v>525</v>
      </c>
      <c r="B754" s="1" t="s">
        <v>526</v>
      </c>
      <c r="C754">
        <v>282</v>
      </c>
      <c r="D754" s="1" t="s">
        <v>525</v>
      </c>
      <c r="E754" s="1" t="s">
        <v>526</v>
      </c>
      <c r="F754" t="b">
        <v>1</v>
      </c>
      <c r="G754" s="1" t="s">
        <v>398</v>
      </c>
      <c r="H754">
        <v>1.8333333333333333</v>
      </c>
      <c r="I754" s="1" t="s">
        <v>3508</v>
      </c>
      <c r="J754" s="1" t="s">
        <v>3345</v>
      </c>
      <c r="K754" s="1" t="s">
        <v>3277</v>
      </c>
      <c r="L754" s="1" t="s">
        <v>2040</v>
      </c>
      <c r="M754" s="1" t="s">
        <v>2056</v>
      </c>
      <c r="N754" s="1"/>
      <c r="O754" s="1" t="s">
        <v>2051</v>
      </c>
      <c r="P754">
        <v>11</v>
      </c>
      <c r="Q754">
        <v>6</v>
      </c>
      <c r="R754" t="b">
        <v>0</v>
      </c>
      <c r="T754" s="1" t="s">
        <v>411</v>
      </c>
      <c r="U754" s="1" t="s">
        <v>411</v>
      </c>
      <c r="V754" t="b">
        <v>1</v>
      </c>
      <c r="W754">
        <v>6.4591898900000002</v>
      </c>
      <c r="X754">
        <v>1</v>
      </c>
      <c r="Y754">
        <v>2.1965904200000002</v>
      </c>
      <c r="Z754">
        <v>0.14166666666666666</v>
      </c>
      <c r="AA754">
        <v>0</v>
      </c>
      <c r="AB754">
        <v>0</v>
      </c>
      <c r="AC754">
        <v>0</v>
      </c>
      <c r="AD754">
        <v>0</v>
      </c>
      <c r="AE754">
        <v>0</v>
      </c>
      <c r="AF754">
        <v>0</v>
      </c>
      <c r="AG754">
        <v>0</v>
      </c>
      <c r="AH754">
        <v>0</v>
      </c>
      <c r="AI754">
        <v>0</v>
      </c>
      <c r="AJ754">
        <v>0</v>
      </c>
      <c r="AK754">
        <v>2.1965904200000002</v>
      </c>
      <c r="AL754">
        <v>0.17</v>
      </c>
      <c r="AM754">
        <v>0</v>
      </c>
      <c r="AO754">
        <v>0</v>
      </c>
      <c r="AP754">
        <v>0</v>
      </c>
      <c r="AQ754">
        <v>0.31166666666666665</v>
      </c>
      <c r="AR754">
        <v>0</v>
      </c>
      <c r="AS754">
        <v>0</v>
      </c>
      <c r="AT754">
        <v>0.31166666666666665</v>
      </c>
      <c r="AU754">
        <v>0</v>
      </c>
      <c r="AV754">
        <v>0</v>
      </c>
      <c r="AX754" s="1" t="s">
        <v>1563</v>
      </c>
      <c r="AY754">
        <v>140.1</v>
      </c>
      <c r="AZ754">
        <v>7.7859997700000001</v>
      </c>
      <c r="BA754">
        <v>1.0783333333333334</v>
      </c>
      <c r="BB754">
        <v>0.51333333333333331</v>
      </c>
      <c r="BC754">
        <v>0</v>
      </c>
      <c r="BI754">
        <v>0.13500000000000001</v>
      </c>
      <c r="BJ754">
        <v>0</v>
      </c>
      <c r="BK754">
        <v>1.2133333333333334</v>
      </c>
      <c r="BM754">
        <v>9.5000000000000001E-2</v>
      </c>
      <c r="BN754" s="1" t="s">
        <v>2621</v>
      </c>
      <c r="BO754" s="1" t="s">
        <v>3516</v>
      </c>
      <c r="BP754" s="1" t="s">
        <v>525</v>
      </c>
      <c r="BQ754" s="1" t="s">
        <v>526</v>
      </c>
      <c r="BR754" s="1" t="s">
        <v>525</v>
      </c>
      <c r="BS754" s="1" t="s">
        <v>526</v>
      </c>
      <c r="BT754">
        <v>913</v>
      </c>
      <c r="BU754" s="1" t="s">
        <v>1027</v>
      </c>
      <c r="BV754" s="1" t="s">
        <v>398</v>
      </c>
      <c r="BW754" s="1" t="s">
        <v>406</v>
      </c>
      <c r="BX754" s="1" t="s">
        <v>3277</v>
      </c>
      <c r="BY754" s="1" t="s">
        <v>2040</v>
      </c>
      <c r="BZ754" s="1" t="s">
        <v>2056</v>
      </c>
      <c r="CA754" s="1" t="s">
        <v>2051</v>
      </c>
      <c r="CB754" s="1"/>
      <c r="CC754" s="1"/>
      <c r="CD754">
        <v>0</v>
      </c>
      <c r="CF754" s="1" t="s">
        <v>411</v>
      </c>
      <c r="CG754">
        <v>1</v>
      </c>
      <c r="CH754" s="1" t="s">
        <v>2621</v>
      </c>
      <c r="CI754" s="1" t="s">
        <v>640</v>
      </c>
      <c r="CJ754" t="b">
        <v>0</v>
      </c>
      <c r="CK754" t="b">
        <v>0</v>
      </c>
      <c r="CL754" t="b">
        <v>0</v>
      </c>
      <c r="CM754" t="b">
        <v>0</v>
      </c>
      <c r="CN754">
        <v>0</v>
      </c>
      <c r="CO754" t="b">
        <v>1</v>
      </c>
      <c r="CP754">
        <v>0.30811131000000003</v>
      </c>
      <c r="CT754">
        <v>4.3333333333333335E-2</v>
      </c>
      <c r="CU754">
        <v>0</v>
      </c>
      <c r="CV754">
        <v>0</v>
      </c>
      <c r="CZ754">
        <v>4.9530956899999999E-2</v>
      </c>
      <c r="DA754">
        <v>0</v>
      </c>
      <c r="DB754">
        <v>0</v>
      </c>
      <c r="DC754">
        <v>0</v>
      </c>
      <c r="DD754">
        <v>0</v>
      </c>
      <c r="DE754">
        <v>0</v>
      </c>
      <c r="DF754">
        <v>4.9530956899999999E-2</v>
      </c>
      <c r="DG754">
        <v>0</v>
      </c>
    </row>
    <row r="755" spans="1:111" x14ac:dyDescent="0.3">
      <c r="A755" s="1" t="s">
        <v>525</v>
      </c>
      <c r="B755" s="1" t="s">
        <v>526</v>
      </c>
      <c r="C755">
        <v>282</v>
      </c>
      <c r="D755" s="1" t="s">
        <v>525</v>
      </c>
      <c r="E755" s="1" t="s">
        <v>526</v>
      </c>
      <c r="F755" t="b">
        <v>1</v>
      </c>
      <c r="G755" s="1" t="s">
        <v>398</v>
      </c>
      <c r="H755">
        <v>1.8333333333333333</v>
      </c>
      <c r="I755" s="1" t="s">
        <v>3508</v>
      </c>
      <c r="J755" s="1" t="s">
        <v>3345</v>
      </c>
      <c r="K755" s="1" t="s">
        <v>3277</v>
      </c>
      <c r="L755" s="1" t="s">
        <v>2040</v>
      </c>
      <c r="M755" s="1" t="s">
        <v>2056</v>
      </c>
      <c r="N755" s="1"/>
      <c r="O755" s="1" t="s">
        <v>2051</v>
      </c>
      <c r="P755">
        <v>11</v>
      </c>
      <c r="Q755">
        <v>6</v>
      </c>
      <c r="R755" t="b">
        <v>0</v>
      </c>
      <c r="T755" s="1" t="s">
        <v>411</v>
      </c>
      <c r="U755" s="1" t="s">
        <v>411</v>
      </c>
      <c r="V755" t="b">
        <v>1</v>
      </c>
      <c r="W755">
        <v>6.4591898900000002</v>
      </c>
      <c r="X755">
        <v>1</v>
      </c>
      <c r="Y755">
        <v>2.1965904200000002</v>
      </c>
      <c r="Z755">
        <v>0.14166666666666666</v>
      </c>
      <c r="AA755">
        <v>0</v>
      </c>
      <c r="AB755">
        <v>0</v>
      </c>
      <c r="AC755">
        <v>0</v>
      </c>
      <c r="AD755">
        <v>0</v>
      </c>
      <c r="AE755">
        <v>0</v>
      </c>
      <c r="AF755">
        <v>0</v>
      </c>
      <c r="AG755">
        <v>0</v>
      </c>
      <c r="AH755">
        <v>0</v>
      </c>
      <c r="AI755">
        <v>0</v>
      </c>
      <c r="AJ755">
        <v>0</v>
      </c>
      <c r="AK755">
        <v>2.1965904200000002</v>
      </c>
      <c r="AL755">
        <v>0.17</v>
      </c>
      <c r="AM755">
        <v>0</v>
      </c>
      <c r="AO755">
        <v>0</v>
      </c>
      <c r="AP755">
        <v>0</v>
      </c>
      <c r="AQ755">
        <v>0.31166666666666665</v>
      </c>
      <c r="AR755">
        <v>0</v>
      </c>
      <c r="AS755">
        <v>0</v>
      </c>
      <c r="AT755">
        <v>0.31166666666666665</v>
      </c>
      <c r="AU755">
        <v>0</v>
      </c>
      <c r="AV755">
        <v>0</v>
      </c>
      <c r="AX755" s="1" t="s">
        <v>1563</v>
      </c>
      <c r="AY755">
        <v>140.1</v>
      </c>
      <c r="AZ755">
        <v>7.7859997700000001</v>
      </c>
      <c r="BA755">
        <v>1.0783333333333334</v>
      </c>
      <c r="BB755">
        <v>0.51333333333333331</v>
      </c>
      <c r="BC755">
        <v>0</v>
      </c>
      <c r="BI755">
        <v>0.13500000000000001</v>
      </c>
      <c r="BJ755">
        <v>0</v>
      </c>
      <c r="BK755">
        <v>1.2133333333333334</v>
      </c>
      <c r="BM755">
        <v>9.5000000000000001E-2</v>
      </c>
      <c r="BN755" s="1" t="s">
        <v>2621</v>
      </c>
      <c r="BO755" s="1" t="s">
        <v>3517</v>
      </c>
      <c r="BP755" s="1" t="s">
        <v>525</v>
      </c>
      <c r="BQ755" s="1" t="s">
        <v>526</v>
      </c>
      <c r="BR755" s="1" t="s">
        <v>525</v>
      </c>
      <c r="BS755" s="1" t="s">
        <v>526</v>
      </c>
      <c r="BT755">
        <v>914</v>
      </c>
      <c r="BU755" s="1" t="s">
        <v>1036</v>
      </c>
      <c r="BV755" s="1" t="s">
        <v>398</v>
      </c>
      <c r="BW755" s="1" t="s">
        <v>404</v>
      </c>
      <c r="BX755" s="1" t="s">
        <v>3277</v>
      </c>
      <c r="BY755" s="1" t="s">
        <v>2040</v>
      </c>
      <c r="BZ755" s="1" t="s">
        <v>2056</v>
      </c>
      <c r="CA755" s="1" t="s">
        <v>2051</v>
      </c>
      <c r="CB755" s="1"/>
      <c r="CC755" s="1"/>
      <c r="CD755">
        <v>0</v>
      </c>
      <c r="CF755" s="1" t="s">
        <v>411</v>
      </c>
      <c r="CG755">
        <v>1</v>
      </c>
      <c r="CH755" s="1" t="s">
        <v>2621</v>
      </c>
      <c r="CI755" s="1" t="s">
        <v>640</v>
      </c>
      <c r="CJ755" t="b">
        <v>0</v>
      </c>
      <c r="CK755" t="b">
        <v>0</v>
      </c>
      <c r="CL755" t="b">
        <v>0</v>
      </c>
      <c r="CM755" t="b">
        <v>0</v>
      </c>
      <c r="CN755">
        <v>0</v>
      </c>
      <c r="CO755" t="b">
        <v>1</v>
      </c>
      <c r="CP755">
        <v>0.37382242100000002</v>
      </c>
      <c r="CT755">
        <v>5.1666666666666666E-2</v>
      </c>
      <c r="CU755">
        <v>0</v>
      </c>
      <c r="CV755">
        <v>0</v>
      </c>
      <c r="CZ755">
        <v>0.114316009</v>
      </c>
      <c r="DA755">
        <v>0</v>
      </c>
      <c r="DB755">
        <v>0</v>
      </c>
      <c r="DC755">
        <v>0</v>
      </c>
      <c r="DD755">
        <v>0</v>
      </c>
      <c r="DE755">
        <v>0</v>
      </c>
      <c r="DF755">
        <v>0.114316009</v>
      </c>
      <c r="DG755">
        <v>0</v>
      </c>
    </row>
    <row r="756" spans="1:111" x14ac:dyDescent="0.3">
      <c r="A756" s="1" t="s">
        <v>525</v>
      </c>
      <c r="B756" s="1" t="s">
        <v>526</v>
      </c>
      <c r="C756">
        <v>282</v>
      </c>
      <c r="D756" s="1" t="s">
        <v>525</v>
      </c>
      <c r="E756" s="1" t="s">
        <v>526</v>
      </c>
      <c r="F756" t="b">
        <v>1</v>
      </c>
      <c r="G756" s="1" t="s">
        <v>398</v>
      </c>
      <c r="H756">
        <v>1.8333333333333333</v>
      </c>
      <c r="I756" s="1" t="s">
        <v>3508</v>
      </c>
      <c r="J756" s="1" t="s">
        <v>3345</v>
      </c>
      <c r="K756" s="1" t="s">
        <v>3277</v>
      </c>
      <c r="L756" s="1" t="s">
        <v>2040</v>
      </c>
      <c r="M756" s="1" t="s">
        <v>2056</v>
      </c>
      <c r="N756" s="1"/>
      <c r="O756" s="1" t="s">
        <v>2051</v>
      </c>
      <c r="P756">
        <v>11</v>
      </c>
      <c r="Q756">
        <v>6</v>
      </c>
      <c r="R756" t="b">
        <v>0</v>
      </c>
      <c r="T756" s="1" t="s">
        <v>411</v>
      </c>
      <c r="U756" s="1" t="s">
        <v>411</v>
      </c>
      <c r="V756" t="b">
        <v>1</v>
      </c>
      <c r="W756">
        <v>6.4591898900000002</v>
      </c>
      <c r="X756">
        <v>1</v>
      </c>
      <c r="Y756">
        <v>2.1965904200000002</v>
      </c>
      <c r="Z756">
        <v>0.14166666666666666</v>
      </c>
      <c r="AA756">
        <v>0</v>
      </c>
      <c r="AB756">
        <v>0</v>
      </c>
      <c r="AC756">
        <v>0</v>
      </c>
      <c r="AD756">
        <v>0</v>
      </c>
      <c r="AE756">
        <v>0</v>
      </c>
      <c r="AF756">
        <v>0</v>
      </c>
      <c r="AG756">
        <v>0</v>
      </c>
      <c r="AH756">
        <v>0</v>
      </c>
      <c r="AI756">
        <v>0</v>
      </c>
      <c r="AJ756">
        <v>0</v>
      </c>
      <c r="AK756">
        <v>2.1965904200000002</v>
      </c>
      <c r="AL756">
        <v>0.17</v>
      </c>
      <c r="AM756">
        <v>0</v>
      </c>
      <c r="AO756">
        <v>0</v>
      </c>
      <c r="AP756">
        <v>0</v>
      </c>
      <c r="AQ756">
        <v>0.31166666666666665</v>
      </c>
      <c r="AR756">
        <v>0</v>
      </c>
      <c r="AS756">
        <v>0</v>
      </c>
      <c r="AT756">
        <v>0.31166666666666665</v>
      </c>
      <c r="AU756">
        <v>0</v>
      </c>
      <c r="AV756">
        <v>0</v>
      </c>
      <c r="AX756" s="1" t="s">
        <v>1563</v>
      </c>
      <c r="AY756">
        <v>140.1</v>
      </c>
      <c r="AZ756">
        <v>7.7859997700000001</v>
      </c>
      <c r="BA756">
        <v>1.0783333333333334</v>
      </c>
      <c r="BB756">
        <v>0.51333333333333331</v>
      </c>
      <c r="BC756">
        <v>0</v>
      </c>
      <c r="BI756">
        <v>0.13500000000000001</v>
      </c>
      <c r="BJ756">
        <v>0</v>
      </c>
      <c r="BK756">
        <v>1.2133333333333334</v>
      </c>
      <c r="BM756">
        <v>9.5000000000000001E-2</v>
      </c>
      <c r="BN756" s="1" t="s">
        <v>2621</v>
      </c>
      <c r="BO756" s="1" t="s">
        <v>3518</v>
      </c>
      <c r="BP756" s="1" t="s">
        <v>525</v>
      </c>
      <c r="BQ756" s="1" t="s">
        <v>526</v>
      </c>
      <c r="BR756" s="1" t="s">
        <v>525</v>
      </c>
      <c r="BS756" s="1" t="s">
        <v>526</v>
      </c>
      <c r="BT756">
        <v>915</v>
      </c>
      <c r="BU756" s="1" t="s">
        <v>978</v>
      </c>
      <c r="BV756" s="1" t="s">
        <v>398</v>
      </c>
      <c r="BW756" s="1" t="s">
        <v>402</v>
      </c>
      <c r="BX756" s="1" t="s">
        <v>3277</v>
      </c>
      <c r="BY756" s="1" t="s">
        <v>2040</v>
      </c>
      <c r="BZ756" s="1" t="s">
        <v>2056</v>
      </c>
      <c r="CA756" s="1" t="s">
        <v>2051</v>
      </c>
      <c r="CB756" s="1"/>
      <c r="CC756" s="1"/>
      <c r="CD756">
        <v>0</v>
      </c>
      <c r="CF756" s="1" t="s">
        <v>411</v>
      </c>
      <c r="CG756">
        <v>1</v>
      </c>
      <c r="CH756" s="1" t="s">
        <v>2621</v>
      </c>
      <c r="CI756" s="1" t="s">
        <v>640</v>
      </c>
      <c r="CJ756" t="b">
        <v>0</v>
      </c>
      <c r="CK756" t="b">
        <v>0</v>
      </c>
      <c r="CL756" t="b">
        <v>0</v>
      </c>
      <c r="CM756" t="b">
        <v>0</v>
      </c>
      <c r="CN756">
        <v>0</v>
      </c>
      <c r="CO756" t="b">
        <v>1</v>
      </c>
      <c r="CP756">
        <v>0.35944357500000002</v>
      </c>
      <c r="CT756">
        <v>0.05</v>
      </c>
      <c r="CU756">
        <v>0</v>
      </c>
      <c r="CV756">
        <v>0</v>
      </c>
      <c r="CZ756">
        <v>0.124455497</v>
      </c>
      <c r="DA756">
        <v>0</v>
      </c>
      <c r="DB756">
        <v>0</v>
      </c>
      <c r="DC756">
        <v>0</v>
      </c>
      <c r="DD756">
        <v>0</v>
      </c>
      <c r="DE756">
        <v>0</v>
      </c>
      <c r="DF756">
        <v>0.124455497</v>
      </c>
      <c r="DG756">
        <v>0</v>
      </c>
    </row>
    <row r="757" spans="1:111" x14ac:dyDescent="0.3">
      <c r="A757" s="1" t="s">
        <v>525</v>
      </c>
      <c r="B757" s="1" t="s">
        <v>526</v>
      </c>
      <c r="C757">
        <v>282</v>
      </c>
      <c r="D757" s="1" t="s">
        <v>525</v>
      </c>
      <c r="E757" s="1" t="s">
        <v>526</v>
      </c>
      <c r="F757" t="b">
        <v>1</v>
      </c>
      <c r="G757" s="1" t="s">
        <v>398</v>
      </c>
      <c r="H757">
        <v>1.8333333333333333</v>
      </c>
      <c r="I757" s="1" t="s">
        <v>3508</v>
      </c>
      <c r="J757" s="1" t="s">
        <v>3345</v>
      </c>
      <c r="K757" s="1" t="s">
        <v>3277</v>
      </c>
      <c r="L757" s="1" t="s">
        <v>2040</v>
      </c>
      <c r="M757" s="1" t="s">
        <v>2056</v>
      </c>
      <c r="N757" s="1"/>
      <c r="O757" s="1" t="s">
        <v>2051</v>
      </c>
      <c r="P757">
        <v>11</v>
      </c>
      <c r="Q757">
        <v>6</v>
      </c>
      <c r="R757" t="b">
        <v>0</v>
      </c>
      <c r="T757" s="1" t="s">
        <v>411</v>
      </c>
      <c r="U757" s="1" t="s">
        <v>411</v>
      </c>
      <c r="V757" t="b">
        <v>1</v>
      </c>
      <c r="W757">
        <v>6.4591898900000002</v>
      </c>
      <c r="X757">
        <v>1</v>
      </c>
      <c r="Y757">
        <v>2.1965904200000002</v>
      </c>
      <c r="Z757">
        <v>0.14166666666666666</v>
      </c>
      <c r="AA757">
        <v>0</v>
      </c>
      <c r="AB757">
        <v>0</v>
      </c>
      <c r="AC757">
        <v>0</v>
      </c>
      <c r="AD757">
        <v>0</v>
      </c>
      <c r="AE757">
        <v>0</v>
      </c>
      <c r="AF757">
        <v>0</v>
      </c>
      <c r="AG757">
        <v>0</v>
      </c>
      <c r="AH757">
        <v>0</v>
      </c>
      <c r="AI757">
        <v>0</v>
      </c>
      <c r="AJ757">
        <v>0</v>
      </c>
      <c r="AK757">
        <v>2.1965904200000002</v>
      </c>
      <c r="AL757">
        <v>0.17</v>
      </c>
      <c r="AM757">
        <v>0</v>
      </c>
      <c r="AO757">
        <v>0</v>
      </c>
      <c r="AP757">
        <v>0</v>
      </c>
      <c r="AQ757">
        <v>0.31166666666666665</v>
      </c>
      <c r="AR757">
        <v>0</v>
      </c>
      <c r="AS757">
        <v>0</v>
      </c>
      <c r="AT757">
        <v>0.31166666666666665</v>
      </c>
      <c r="AU757">
        <v>0</v>
      </c>
      <c r="AV757">
        <v>0</v>
      </c>
      <c r="AX757" s="1" t="s">
        <v>1563</v>
      </c>
      <c r="AY757">
        <v>140.1</v>
      </c>
      <c r="AZ757">
        <v>7.7859997700000001</v>
      </c>
      <c r="BA757">
        <v>1.0783333333333334</v>
      </c>
      <c r="BB757">
        <v>0.51333333333333331</v>
      </c>
      <c r="BC757">
        <v>0</v>
      </c>
      <c r="BI757">
        <v>0.13500000000000001</v>
      </c>
      <c r="BJ757">
        <v>0</v>
      </c>
      <c r="BK757">
        <v>1.2133333333333334</v>
      </c>
      <c r="BM757">
        <v>9.5000000000000001E-2</v>
      </c>
      <c r="BN757" s="1" t="s">
        <v>2621</v>
      </c>
      <c r="BO757" s="1" t="s">
        <v>3519</v>
      </c>
      <c r="BP757" s="1" t="s">
        <v>525</v>
      </c>
      <c r="BQ757" s="1" t="s">
        <v>526</v>
      </c>
      <c r="BR757" s="1" t="s">
        <v>525</v>
      </c>
      <c r="BS757" s="1" t="s">
        <v>526</v>
      </c>
      <c r="BT757">
        <v>916</v>
      </c>
      <c r="BU757" s="1" t="s">
        <v>1030</v>
      </c>
      <c r="BV757" s="1" t="s">
        <v>398</v>
      </c>
      <c r="BW757" s="1" t="s">
        <v>400</v>
      </c>
      <c r="BX757" s="1" t="s">
        <v>3277</v>
      </c>
      <c r="BY757" s="1" t="s">
        <v>2040</v>
      </c>
      <c r="BZ757" s="1" t="s">
        <v>2056</v>
      </c>
      <c r="CA757" s="1" t="s">
        <v>2051</v>
      </c>
      <c r="CB757" s="1"/>
      <c r="CC757" s="1"/>
      <c r="CD757">
        <v>0</v>
      </c>
      <c r="CF757" s="1" t="s">
        <v>411</v>
      </c>
      <c r="CG757">
        <v>0</v>
      </c>
      <c r="CH757" s="1" t="s">
        <v>2621</v>
      </c>
      <c r="CI757" s="1" t="s">
        <v>640</v>
      </c>
      <c r="CJ757" t="b">
        <v>0</v>
      </c>
      <c r="CK757" t="b">
        <v>0</v>
      </c>
      <c r="CL757" t="b">
        <v>0</v>
      </c>
      <c r="CM757" t="b">
        <v>0</v>
      </c>
      <c r="CN757">
        <v>0</v>
      </c>
      <c r="CO757" t="b">
        <v>1</v>
      </c>
      <c r="CP757">
        <v>0.15994024300000001</v>
      </c>
      <c r="CT757">
        <v>2.1666666666666667E-2</v>
      </c>
      <c r="CU757">
        <v>0</v>
      </c>
      <c r="CV757">
        <v>0</v>
      </c>
      <c r="CZ757">
        <v>7.7257521499999995E-2</v>
      </c>
      <c r="DA757">
        <v>0</v>
      </c>
      <c r="DB757">
        <v>0</v>
      </c>
      <c r="DC757">
        <v>0</v>
      </c>
      <c r="DD757">
        <v>0</v>
      </c>
      <c r="DE757">
        <v>0</v>
      </c>
      <c r="DF757">
        <v>7.7257521499999995E-2</v>
      </c>
      <c r="DG757">
        <v>0</v>
      </c>
    </row>
    <row r="758" spans="1:111" x14ac:dyDescent="0.3">
      <c r="A758" s="1" t="s">
        <v>525</v>
      </c>
      <c r="B758" s="1" t="s">
        <v>526</v>
      </c>
      <c r="C758">
        <v>32</v>
      </c>
      <c r="D758" s="1" t="s">
        <v>525</v>
      </c>
      <c r="E758" s="1" t="s">
        <v>526</v>
      </c>
      <c r="F758" t="b">
        <v>1</v>
      </c>
      <c r="G758" s="1" t="s">
        <v>398</v>
      </c>
      <c r="H758">
        <v>5.6666666666666664E-2</v>
      </c>
      <c r="I758" s="1" t="s">
        <v>3520</v>
      </c>
      <c r="J758" s="1" t="s">
        <v>423</v>
      </c>
      <c r="K758" s="1" t="s">
        <v>3485</v>
      </c>
      <c r="L758" s="1" t="s">
        <v>2200</v>
      </c>
      <c r="M758" s="1" t="s">
        <v>2056</v>
      </c>
      <c r="N758" s="1"/>
      <c r="O758" s="1" t="s">
        <v>2051</v>
      </c>
      <c r="P758">
        <v>1</v>
      </c>
      <c r="Q758">
        <v>0</v>
      </c>
      <c r="R758" t="b">
        <v>0</v>
      </c>
      <c r="T758" s="1" t="s">
        <v>395</v>
      </c>
      <c r="U758" s="1" t="s">
        <v>395</v>
      </c>
      <c r="V758" t="b">
        <v>1</v>
      </c>
      <c r="W758">
        <v>0.5</v>
      </c>
      <c r="X758">
        <v>1</v>
      </c>
      <c r="Y758">
        <v>0.24980829700000001</v>
      </c>
      <c r="Z758">
        <v>1.6666666666666666E-2</v>
      </c>
      <c r="AA758">
        <v>0</v>
      </c>
      <c r="AB758">
        <v>0</v>
      </c>
      <c r="AC758">
        <v>0</v>
      </c>
      <c r="AD758">
        <v>0</v>
      </c>
      <c r="AE758">
        <v>0</v>
      </c>
      <c r="AF758">
        <v>0</v>
      </c>
      <c r="AG758">
        <v>0</v>
      </c>
      <c r="AH758">
        <v>0</v>
      </c>
      <c r="AI758">
        <v>0</v>
      </c>
      <c r="AJ758">
        <v>0</v>
      </c>
      <c r="AK758">
        <v>0.24980829700000001</v>
      </c>
      <c r="AL758">
        <v>0.02</v>
      </c>
      <c r="AM758">
        <v>0</v>
      </c>
      <c r="AO758">
        <v>0</v>
      </c>
      <c r="AP758">
        <v>0</v>
      </c>
      <c r="AQ758">
        <v>3.6666666666666667E-2</v>
      </c>
      <c r="AR758">
        <v>0</v>
      </c>
      <c r="AS758">
        <v>0</v>
      </c>
      <c r="AT758">
        <v>3.6666666666666667E-2</v>
      </c>
      <c r="AU758">
        <v>0</v>
      </c>
      <c r="AV758">
        <v>0</v>
      </c>
      <c r="AX758" s="1" t="s">
        <v>1563</v>
      </c>
      <c r="AY758">
        <v>0</v>
      </c>
      <c r="AZ758">
        <v>0</v>
      </c>
      <c r="BA758">
        <v>0</v>
      </c>
      <c r="BB758">
        <v>0.05</v>
      </c>
      <c r="BC758">
        <v>0</v>
      </c>
      <c r="BI758">
        <v>6.6666666666666671E-3</v>
      </c>
      <c r="BJ758">
        <v>0</v>
      </c>
      <c r="BK758">
        <v>6.6666666666666671E-3</v>
      </c>
      <c r="BM758">
        <v>0</v>
      </c>
      <c r="BN758" s="1" t="s">
        <v>2621</v>
      </c>
      <c r="BO758" s="1" t="s">
        <v>3521</v>
      </c>
      <c r="BP758" s="1" t="s">
        <v>525</v>
      </c>
      <c r="BQ758" s="1" t="s">
        <v>526</v>
      </c>
      <c r="BR758" s="1" t="s">
        <v>525</v>
      </c>
      <c r="BS758" s="1" t="s">
        <v>526</v>
      </c>
      <c r="BT758">
        <v>130</v>
      </c>
      <c r="BU758" s="1" t="s">
        <v>1416</v>
      </c>
      <c r="BV758" s="1" t="s">
        <v>398</v>
      </c>
      <c r="BW758" s="1" t="s">
        <v>401</v>
      </c>
      <c r="BX758" s="1" t="s">
        <v>3485</v>
      </c>
      <c r="BY758" s="1" t="s">
        <v>2200</v>
      </c>
      <c r="BZ758" s="1" t="s">
        <v>2056</v>
      </c>
      <c r="CA758" s="1" t="s">
        <v>2051</v>
      </c>
      <c r="CB758" s="1"/>
      <c r="CC758" s="1"/>
      <c r="CD758">
        <v>0</v>
      </c>
      <c r="CF758" s="1" t="s">
        <v>395</v>
      </c>
      <c r="CG758">
        <v>0</v>
      </c>
      <c r="CH758" s="1" t="s">
        <v>2621</v>
      </c>
      <c r="CI758" s="1" t="s">
        <v>640</v>
      </c>
      <c r="CJ758" t="b">
        <v>0</v>
      </c>
      <c r="CK758" t="b">
        <v>0</v>
      </c>
      <c r="CL758" t="b">
        <v>0</v>
      </c>
      <c r="CM758" t="b">
        <v>0</v>
      </c>
      <c r="CN758">
        <v>0</v>
      </c>
      <c r="CO758" t="b">
        <v>1</v>
      </c>
      <c r="CP758">
        <v>0.35911041500000002</v>
      </c>
      <c r="CT758">
        <v>0.05</v>
      </c>
      <c r="CU758">
        <v>0</v>
      </c>
      <c r="CV758">
        <v>0</v>
      </c>
      <c r="CZ758">
        <v>0.24980829700000001</v>
      </c>
      <c r="DA758">
        <v>0</v>
      </c>
      <c r="DB758">
        <v>0</v>
      </c>
      <c r="DC758">
        <v>0</v>
      </c>
      <c r="DD758">
        <v>0</v>
      </c>
      <c r="DE758">
        <v>0</v>
      </c>
      <c r="DF758">
        <v>0.24980829700000001</v>
      </c>
      <c r="DG758">
        <v>0</v>
      </c>
    </row>
    <row r="759" spans="1:111" x14ac:dyDescent="0.3">
      <c r="A759" s="1" t="s">
        <v>525</v>
      </c>
      <c r="B759" s="1" t="s">
        <v>526</v>
      </c>
      <c r="C759">
        <v>220</v>
      </c>
      <c r="D759" s="1" t="s">
        <v>1505</v>
      </c>
      <c r="E759" s="1" t="s">
        <v>1506</v>
      </c>
      <c r="F759" t="b">
        <v>1</v>
      </c>
      <c r="G759" s="1" t="s">
        <v>398</v>
      </c>
      <c r="H759">
        <v>0.68666666666666665</v>
      </c>
      <c r="I759" s="1" t="s">
        <v>3522</v>
      </c>
      <c r="J759" s="1" t="s">
        <v>2356</v>
      </c>
      <c r="K759" s="1" t="s">
        <v>2741</v>
      </c>
      <c r="L759" s="1" t="s">
        <v>2742</v>
      </c>
      <c r="M759" s="1" t="s">
        <v>2056</v>
      </c>
      <c r="N759" s="1"/>
      <c r="O759" s="1" t="s">
        <v>2051</v>
      </c>
      <c r="P759">
        <v>5</v>
      </c>
      <c r="Q759">
        <v>4</v>
      </c>
      <c r="R759" t="b">
        <v>0</v>
      </c>
      <c r="T759" s="1" t="s">
        <v>411</v>
      </c>
      <c r="U759" s="1" t="s">
        <v>411</v>
      </c>
      <c r="V759" t="b">
        <v>1</v>
      </c>
      <c r="W759">
        <v>2.4925224799999999</v>
      </c>
      <c r="X759">
        <v>1</v>
      </c>
      <c r="Y759">
        <v>0.76898604599999998</v>
      </c>
      <c r="Z759">
        <v>0.05</v>
      </c>
      <c r="AA759">
        <v>0</v>
      </c>
      <c r="AB759">
        <v>0</v>
      </c>
      <c r="AC759">
        <v>0</v>
      </c>
      <c r="AD759">
        <v>0</v>
      </c>
      <c r="AE759">
        <v>0</v>
      </c>
      <c r="AF759">
        <v>0</v>
      </c>
      <c r="AG759">
        <v>0</v>
      </c>
      <c r="AH759">
        <v>0</v>
      </c>
      <c r="AI759">
        <v>0</v>
      </c>
      <c r="AJ759">
        <v>0</v>
      </c>
      <c r="AK759">
        <v>0.76898604599999998</v>
      </c>
      <c r="AL759">
        <v>0.06</v>
      </c>
      <c r="AM759">
        <v>0</v>
      </c>
      <c r="AO759">
        <v>0</v>
      </c>
      <c r="AP759">
        <v>0</v>
      </c>
      <c r="AQ759">
        <v>0.11</v>
      </c>
      <c r="AR759">
        <v>0</v>
      </c>
      <c r="AS759">
        <v>0</v>
      </c>
      <c r="AT759">
        <v>0.11</v>
      </c>
      <c r="AU759">
        <v>0</v>
      </c>
      <c r="AV759">
        <v>0</v>
      </c>
      <c r="AX759" s="1" t="s">
        <v>1563</v>
      </c>
      <c r="AY759">
        <v>132.19999999999999</v>
      </c>
      <c r="AZ759">
        <v>22.788000100000001</v>
      </c>
      <c r="BA759">
        <v>0.34666666666666668</v>
      </c>
      <c r="BB759">
        <v>0.25666666666666665</v>
      </c>
      <c r="BC759">
        <v>0</v>
      </c>
      <c r="BI759">
        <v>1.8333333333333333E-2</v>
      </c>
      <c r="BJ759">
        <v>0</v>
      </c>
      <c r="BK759">
        <v>0.36499999999999999</v>
      </c>
      <c r="BM759">
        <v>6.3333333333333339E-2</v>
      </c>
      <c r="BN759" s="1" t="s">
        <v>2621</v>
      </c>
      <c r="BO759" s="1" t="s">
        <v>3523</v>
      </c>
      <c r="BP759" s="1" t="s">
        <v>525</v>
      </c>
      <c r="BQ759" s="1" t="s">
        <v>526</v>
      </c>
      <c r="BR759" s="1" t="s">
        <v>1505</v>
      </c>
      <c r="BS759" s="1" t="s">
        <v>1506</v>
      </c>
      <c r="BT759">
        <v>719</v>
      </c>
      <c r="BU759" s="1" t="s">
        <v>969</v>
      </c>
      <c r="BV759" s="1" t="s">
        <v>398</v>
      </c>
      <c r="BW759" s="1" t="s">
        <v>486</v>
      </c>
      <c r="BX759" s="1" t="s">
        <v>2741</v>
      </c>
      <c r="BY759" s="1" t="s">
        <v>2742</v>
      </c>
      <c r="BZ759" s="1" t="s">
        <v>2056</v>
      </c>
      <c r="CA759" s="1" t="s">
        <v>2051</v>
      </c>
      <c r="CB759" s="1"/>
      <c r="CC759" s="1"/>
      <c r="CD759">
        <v>0</v>
      </c>
      <c r="CF759" s="1" t="s">
        <v>411</v>
      </c>
      <c r="CG759">
        <v>0</v>
      </c>
      <c r="CH759" s="1" t="s">
        <v>2621</v>
      </c>
      <c r="CI759" s="1" t="s">
        <v>640</v>
      </c>
      <c r="CJ759" t="b">
        <v>0</v>
      </c>
      <c r="CK759" t="b">
        <v>0</v>
      </c>
      <c r="CL759" t="b">
        <v>0</v>
      </c>
      <c r="CM759" t="b">
        <v>0</v>
      </c>
      <c r="CN759">
        <v>0</v>
      </c>
      <c r="CO759" t="b">
        <v>1</v>
      </c>
      <c r="CP759">
        <v>0.42973399200000001</v>
      </c>
      <c r="CT759">
        <v>0.06</v>
      </c>
      <c r="CU759">
        <v>0</v>
      </c>
      <c r="CV759">
        <v>0</v>
      </c>
      <c r="CZ759">
        <v>0.32778367400000002</v>
      </c>
      <c r="DA759">
        <v>0</v>
      </c>
      <c r="DB759">
        <v>0</v>
      </c>
      <c r="DC759">
        <v>0</v>
      </c>
      <c r="DD759">
        <v>0</v>
      </c>
      <c r="DE759">
        <v>0</v>
      </c>
      <c r="DF759">
        <v>0.32778367400000002</v>
      </c>
      <c r="DG759">
        <v>0</v>
      </c>
    </row>
    <row r="760" spans="1:111" x14ac:dyDescent="0.3">
      <c r="A760" s="1" t="s">
        <v>525</v>
      </c>
      <c r="B760" s="1" t="s">
        <v>526</v>
      </c>
      <c r="C760">
        <v>220</v>
      </c>
      <c r="D760" s="1" t="s">
        <v>1505</v>
      </c>
      <c r="E760" s="1" t="s">
        <v>1506</v>
      </c>
      <c r="F760" t="b">
        <v>1</v>
      </c>
      <c r="G760" s="1" t="s">
        <v>398</v>
      </c>
      <c r="H760">
        <v>0.68666666666666665</v>
      </c>
      <c r="I760" s="1" t="s">
        <v>3522</v>
      </c>
      <c r="J760" s="1" t="s">
        <v>2356</v>
      </c>
      <c r="K760" s="1" t="s">
        <v>2741</v>
      </c>
      <c r="L760" s="1" t="s">
        <v>2742</v>
      </c>
      <c r="M760" s="1" t="s">
        <v>2056</v>
      </c>
      <c r="N760" s="1"/>
      <c r="O760" s="1" t="s">
        <v>2051</v>
      </c>
      <c r="P760">
        <v>5</v>
      </c>
      <c r="Q760">
        <v>4</v>
      </c>
      <c r="R760" t="b">
        <v>0</v>
      </c>
      <c r="T760" s="1" t="s">
        <v>411</v>
      </c>
      <c r="U760" s="1" t="s">
        <v>411</v>
      </c>
      <c r="V760" t="b">
        <v>1</v>
      </c>
      <c r="W760">
        <v>2.4925224799999999</v>
      </c>
      <c r="X760">
        <v>1</v>
      </c>
      <c r="Y760">
        <v>0.76898604599999998</v>
      </c>
      <c r="Z760">
        <v>0.05</v>
      </c>
      <c r="AA760">
        <v>0</v>
      </c>
      <c r="AB760">
        <v>0</v>
      </c>
      <c r="AC760">
        <v>0</v>
      </c>
      <c r="AD760">
        <v>0</v>
      </c>
      <c r="AE760">
        <v>0</v>
      </c>
      <c r="AF760">
        <v>0</v>
      </c>
      <c r="AG760">
        <v>0</v>
      </c>
      <c r="AH760">
        <v>0</v>
      </c>
      <c r="AI760">
        <v>0</v>
      </c>
      <c r="AJ760">
        <v>0</v>
      </c>
      <c r="AK760">
        <v>0.76898604599999998</v>
      </c>
      <c r="AL760">
        <v>0.06</v>
      </c>
      <c r="AM760">
        <v>0</v>
      </c>
      <c r="AO760">
        <v>0</v>
      </c>
      <c r="AP760">
        <v>0</v>
      </c>
      <c r="AQ760">
        <v>0.11</v>
      </c>
      <c r="AR760">
        <v>0</v>
      </c>
      <c r="AS760">
        <v>0</v>
      </c>
      <c r="AT760">
        <v>0.11</v>
      </c>
      <c r="AU760">
        <v>0</v>
      </c>
      <c r="AV760">
        <v>0</v>
      </c>
      <c r="AX760" s="1" t="s">
        <v>1563</v>
      </c>
      <c r="AY760">
        <v>132.19999999999999</v>
      </c>
      <c r="AZ760">
        <v>22.788000100000001</v>
      </c>
      <c r="BA760">
        <v>0.34666666666666668</v>
      </c>
      <c r="BB760">
        <v>0.25666666666666665</v>
      </c>
      <c r="BC760">
        <v>0</v>
      </c>
      <c r="BI760">
        <v>1.8333333333333333E-2</v>
      </c>
      <c r="BJ760">
        <v>0</v>
      </c>
      <c r="BK760">
        <v>0.36499999999999999</v>
      </c>
      <c r="BM760">
        <v>6.3333333333333339E-2</v>
      </c>
      <c r="BN760" s="1" t="s">
        <v>2621</v>
      </c>
      <c r="BO760" s="1" t="s">
        <v>3524</v>
      </c>
      <c r="BP760" s="1" t="s">
        <v>525</v>
      </c>
      <c r="BQ760" s="1" t="s">
        <v>526</v>
      </c>
      <c r="BR760" s="1" t="s">
        <v>1505</v>
      </c>
      <c r="BS760" s="1" t="s">
        <v>1506</v>
      </c>
      <c r="BT760">
        <v>720</v>
      </c>
      <c r="BU760" s="1" t="s">
        <v>967</v>
      </c>
      <c r="BV760" s="1" t="s">
        <v>398</v>
      </c>
      <c r="BW760" s="1" t="s">
        <v>481</v>
      </c>
      <c r="BX760" s="1" t="s">
        <v>2741</v>
      </c>
      <c r="BY760" s="1" t="s">
        <v>2742</v>
      </c>
      <c r="BZ760" s="1" t="s">
        <v>2056</v>
      </c>
      <c r="CA760" s="1" t="s">
        <v>2051</v>
      </c>
      <c r="CB760" s="1"/>
      <c r="CC760" s="1"/>
      <c r="CD760">
        <v>0</v>
      </c>
      <c r="CF760" s="1" t="s">
        <v>411</v>
      </c>
      <c r="CG760">
        <v>1</v>
      </c>
      <c r="CH760" s="1" t="s">
        <v>2621</v>
      </c>
      <c r="CI760" s="1" t="s">
        <v>640</v>
      </c>
      <c r="CJ760" t="b">
        <v>0</v>
      </c>
      <c r="CK760" t="b">
        <v>0</v>
      </c>
      <c r="CL760" t="b">
        <v>0</v>
      </c>
      <c r="CM760" t="b">
        <v>0</v>
      </c>
      <c r="CN760">
        <v>0</v>
      </c>
      <c r="CO760" t="b">
        <v>1</v>
      </c>
      <c r="CP760">
        <v>0.380559653</v>
      </c>
      <c r="CT760">
        <v>5.3333333333333337E-2</v>
      </c>
      <c r="CU760">
        <v>0</v>
      </c>
      <c r="CV760">
        <v>0</v>
      </c>
      <c r="CZ760">
        <v>0.13432580199999999</v>
      </c>
      <c r="DA760">
        <v>0</v>
      </c>
      <c r="DB760">
        <v>0</v>
      </c>
      <c r="DC760">
        <v>0</v>
      </c>
      <c r="DD760">
        <v>0</v>
      </c>
      <c r="DE760">
        <v>0</v>
      </c>
      <c r="DF760">
        <v>0.13432580199999999</v>
      </c>
      <c r="DG760">
        <v>0</v>
      </c>
    </row>
    <row r="761" spans="1:111" x14ac:dyDescent="0.3">
      <c r="A761" s="1" t="s">
        <v>525</v>
      </c>
      <c r="B761" s="1" t="s">
        <v>526</v>
      </c>
      <c r="C761">
        <v>220</v>
      </c>
      <c r="D761" s="1" t="s">
        <v>1505</v>
      </c>
      <c r="E761" s="1" t="s">
        <v>1506</v>
      </c>
      <c r="F761" t="b">
        <v>1</v>
      </c>
      <c r="G761" s="1" t="s">
        <v>398</v>
      </c>
      <c r="H761">
        <v>0.68666666666666665</v>
      </c>
      <c r="I761" s="1" t="s">
        <v>3522</v>
      </c>
      <c r="J761" s="1" t="s">
        <v>2356</v>
      </c>
      <c r="K761" s="1" t="s">
        <v>2741</v>
      </c>
      <c r="L761" s="1" t="s">
        <v>2742</v>
      </c>
      <c r="M761" s="1" t="s">
        <v>2056</v>
      </c>
      <c r="N761" s="1"/>
      <c r="O761" s="1" t="s">
        <v>2051</v>
      </c>
      <c r="P761">
        <v>5</v>
      </c>
      <c r="Q761">
        <v>4</v>
      </c>
      <c r="R761" t="b">
        <v>0</v>
      </c>
      <c r="T761" s="1" t="s">
        <v>411</v>
      </c>
      <c r="U761" s="1" t="s">
        <v>411</v>
      </c>
      <c r="V761" t="b">
        <v>1</v>
      </c>
      <c r="W761">
        <v>2.4925224799999999</v>
      </c>
      <c r="X761">
        <v>1</v>
      </c>
      <c r="Y761">
        <v>0.76898604599999998</v>
      </c>
      <c r="Z761">
        <v>0.05</v>
      </c>
      <c r="AA761">
        <v>0</v>
      </c>
      <c r="AB761">
        <v>0</v>
      </c>
      <c r="AC761">
        <v>0</v>
      </c>
      <c r="AD761">
        <v>0</v>
      </c>
      <c r="AE761">
        <v>0</v>
      </c>
      <c r="AF761">
        <v>0</v>
      </c>
      <c r="AG761">
        <v>0</v>
      </c>
      <c r="AH761">
        <v>0</v>
      </c>
      <c r="AI761">
        <v>0</v>
      </c>
      <c r="AJ761">
        <v>0</v>
      </c>
      <c r="AK761">
        <v>0.76898604599999998</v>
      </c>
      <c r="AL761">
        <v>0.06</v>
      </c>
      <c r="AM761">
        <v>0</v>
      </c>
      <c r="AO761">
        <v>0</v>
      </c>
      <c r="AP761">
        <v>0</v>
      </c>
      <c r="AQ761">
        <v>0.11</v>
      </c>
      <c r="AR761">
        <v>0</v>
      </c>
      <c r="AS761">
        <v>0</v>
      </c>
      <c r="AT761">
        <v>0.11</v>
      </c>
      <c r="AU761">
        <v>0</v>
      </c>
      <c r="AV761">
        <v>0</v>
      </c>
      <c r="AX761" s="1" t="s">
        <v>1563</v>
      </c>
      <c r="AY761">
        <v>132.19999999999999</v>
      </c>
      <c r="AZ761">
        <v>22.788000100000001</v>
      </c>
      <c r="BA761">
        <v>0.34666666666666668</v>
      </c>
      <c r="BB761">
        <v>0.25666666666666665</v>
      </c>
      <c r="BC761">
        <v>0</v>
      </c>
      <c r="BI761">
        <v>1.8333333333333333E-2</v>
      </c>
      <c r="BJ761">
        <v>0</v>
      </c>
      <c r="BK761">
        <v>0.36499999999999999</v>
      </c>
      <c r="BM761">
        <v>6.3333333333333339E-2</v>
      </c>
      <c r="BN761" s="1" t="s">
        <v>2621</v>
      </c>
      <c r="BO761" s="1" t="s">
        <v>3525</v>
      </c>
      <c r="BP761" s="1" t="s">
        <v>525</v>
      </c>
      <c r="BQ761" s="1" t="s">
        <v>526</v>
      </c>
      <c r="BR761" s="1" t="s">
        <v>1505</v>
      </c>
      <c r="BS761" s="1" t="s">
        <v>1506</v>
      </c>
      <c r="BT761">
        <v>721</v>
      </c>
      <c r="BU761" s="1" t="s">
        <v>1498</v>
      </c>
      <c r="BV761" s="1" t="s">
        <v>398</v>
      </c>
      <c r="BW761" s="1" t="s">
        <v>431</v>
      </c>
      <c r="BX761" s="1" t="s">
        <v>2741</v>
      </c>
      <c r="BY761" s="1" t="s">
        <v>2742</v>
      </c>
      <c r="BZ761" s="1" t="s">
        <v>2056</v>
      </c>
      <c r="CA761" s="1" t="s">
        <v>2051</v>
      </c>
      <c r="CB761" s="1"/>
      <c r="CC761" s="1"/>
      <c r="CD761">
        <v>0</v>
      </c>
      <c r="CF761" s="1" t="s">
        <v>411</v>
      </c>
      <c r="CG761">
        <v>1</v>
      </c>
      <c r="CH761" s="1" t="s">
        <v>2621</v>
      </c>
      <c r="CI761" s="1" t="s">
        <v>640</v>
      </c>
      <c r="CJ761" t="b">
        <v>0</v>
      </c>
      <c r="CK761" t="b">
        <v>0</v>
      </c>
      <c r="CL761" t="b">
        <v>0</v>
      </c>
      <c r="CM761" t="b">
        <v>0</v>
      </c>
      <c r="CN761">
        <v>0</v>
      </c>
      <c r="CO761" t="b">
        <v>1</v>
      </c>
      <c r="CP761">
        <v>0.28571736800000003</v>
      </c>
      <c r="CT761">
        <v>0.04</v>
      </c>
      <c r="CU761">
        <v>0</v>
      </c>
      <c r="CV761">
        <v>0</v>
      </c>
      <c r="CZ761">
        <v>3.5443350700000001E-2</v>
      </c>
      <c r="DA761">
        <v>0</v>
      </c>
      <c r="DB761">
        <v>0</v>
      </c>
      <c r="DC761">
        <v>0</v>
      </c>
      <c r="DD761">
        <v>0</v>
      </c>
      <c r="DE761">
        <v>0</v>
      </c>
      <c r="DF761">
        <v>3.5443350700000001E-2</v>
      </c>
      <c r="DG761">
        <v>0</v>
      </c>
    </row>
    <row r="762" spans="1:111" x14ac:dyDescent="0.3">
      <c r="A762" s="1" t="s">
        <v>525</v>
      </c>
      <c r="B762" s="1" t="s">
        <v>526</v>
      </c>
      <c r="C762">
        <v>220</v>
      </c>
      <c r="D762" s="1" t="s">
        <v>1505</v>
      </c>
      <c r="E762" s="1" t="s">
        <v>1506</v>
      </c>
      <c r="F762" t="b">
        <v>1</v>
      </c>
      <c r="G762" s="1" t="s">
        <v>398</v>
      </c>
      <c r="H762">
        <v>0.68666666666666665</v>
      </c>
      <c r="I762" s="1" t="s">
        <v>3522</v>
      </c>
      <c r="J762" s="1" t="s">
        <v>2356</v>
      </c>
      <c r="K762" s="1" t="s">
        <v>2741</v>
      </c>
      <c r="L762" s="1" t="s">
        <v>2742</v>
      </c>
      <c r="M762" s="1" t="s">
        <v>2056</v>
      </c>
      <c r="N762" s="1"/>
      <c r="O762" s="1" t="s">
        <v>2051</v>
      </c>
      <c r="P762">
        <v>5</v>
      </c>
      <c r="Q762">
        <v>4</v>
      </c>
      <c r="R762" t="b">
        <v>0</v>
      </c>
      <c r="T762" s="1" t="s">
        <v>411</v>
      </c>
      <c r="U762" s="1" t="s">
        <v>411</v>
      </c>
      <c r="V762" t="b">
        <v>1</v>
      </c>
      <c r="W762">
        <v>2.4925224799999999</v>
      </c>
      <c r="X762">
        <v>1</v>
      </c>
      <c r="Y762">
        <v>0.76898604599999998</v>
      </c>
      <c r="Z762">
        <v>0.05</v>
      </c>
      <c r="AA762">
        <v>0</v>
      </c>
      <c r="AB762">
        <v>0</v>
      </c>
      <c r="AC762">
        <v>0</v>
      </c>
      <c r="AD762">
        <v>0</v>
      </c>
      <c r="AE762">
        <v>0</v>
      </c>
      <c r="AF762">
        <v>0</v>
      </c>
      <c r="AG762">
        <v>0</v>
      </c>
      <c r="AH762">
        <v>0</v>
      </c>
      <c r="AI762">
        <v>0</v>
      </c>
      <c r="AJ762">
        <v>0</v>
      </c>
      <c r="AK762">
        <v>0.76898604599999998</v>
      </c>
      <c r="AL762">
        <v>0.06</v>
      </c>
      <c r="AM762">
        <v>0</v>
      </c>
      <c r="AO762">
        <v>0</v>
      </c>
      <c r="AP762">
        <v>0</v>
      </c>
      <c r="AQ762">
        <v>0.11</v>
      </c>
      <c r="AR762">
        <v>0</v>
      </c>
      <c r="AS762">
        <v>0</v>
      </c>
      <c r="AT762">
        <v>0.11</v>
      </c>
      <c r="AU762">
        <v>0</v>
      </c>
      <c r="AV762">
        <v>0</v>
      </c>
      <c r="AX762" s="1" t="s">
        <v>1563</v>
      </c>
      <c r="AY762">
        <v>132.19999999999999</v>
      </c>
      <c r="AZ762">
        <v>22.788000100000001</v>
      </c>
      <c r="BA762">
        <v>0.34666666666666668</v>
      </c>
      <c r="BB762">
        <v>0.25666666666666665</v>
      </c>
      <c r="BC762">
        <v>0</v>
      </c>
      <c r="BI762">
        <v>1.8333333333333333E-2</v>
      </c>
      <c r="BJ762">
        <v>0</v>
      </c>
      <c r="BK762">
        <v>0.36499999999999999</v>
      </c>
      <c r="BM762">
        <v>6.3333333333333339E-2</v>
      </c>
      <c r="BN762" s="1" t="s">
        <v>2621</v>
      </c>
      <c r="BO762" s="1" t="s">
        <v>3526</v>
      </c>
      <c r="BP762" s="1" t="s">
        <v>525</v>
      </c>
      <c r="BQ762" s="1" t="s">
        <v>526</v>
      </c>
      <c r="BR762" s="1" t="s">
        <v>1505</v>
      </c>
      <c r="BS762" s="1" t="s">
        <v>1506</v>
      </c>
      <c r="BT762">
        <v>722</v>
      </c>
      <c r="BU762" s="1" t="s">
        <v>1500</v>
      </c>
      <c r="BV762" s="1" t="s">
        <v>398</v>
      </c>
      <c r="BW762" s="1" t="s">
        <v>430</v>
      </c>
      <c r="BX762" s="1" t="s">
        <v>2741</v>
      </c>
      <c r="BY762" s="1" t="s">
        <v>2742</v>
      </c>
      <c r="BZ762" s="1" t="s">
        <v>2056</v>
      </c>
      <c r="CA762" s="1" t="s">
        <v>2051</v>
      </c>
      <c r="CB762" s="1"/>
      <c r="CC762" s="1"/>
      <c r="CD762">
        <v>0</v>
      </c>
      <c r="CF762" s="1" t="s">
        <v>411</v>
      </c>
      <c r="CG762">
        <v>1</v>
      </c>
      <c r="CH762" s="1" t="s">
        <v>2621</v>
      </c>
      <c r="CI762" s="1" t="s">
        <v>640</v>
      </c>
      <c r="CJ762" t="b">
        <v>0</v>
      </c>
      <c r="CK762" t="b">
        <v>0</v>
      </c>
      <c r="CL762" t="b">
        <v>0</v>
      </c>
      <c r="CM762" t="b">
        <v>0</v>
      </c>
      <c r="CN762">
        <v>0</v>
      </c>
      <c r="CO762" t="b">
        <v>1</v>
      </c>
      <c r="CP762">
        <v>0.44222334000000002</v>
      </c>
      <c r="CT762">
        <v>6.1666666666666668E-2</v>
      </c>
      <c r="CU762">
        <v>0</v>
      </c>
      <c r="CV762">
        <v>0</v>
      </c>
      <c r="CZ762">
        <v>0.21696712100000001</v>
      </c>
      <c r="DA762">
        <v>0</v>
      </c>
      <c r="DB762">
        <v>0</v>
      </c>
      <c r="DC762">
        <v>0</v>
      </c>
      <c r="DD762">
        <v>0</v>
      </c>
      <c r="DE762">
        <v>0</v>
      </c>
      <c r="DF762">
        <v>0.21696712100000001</v>
      </c>
      <c r="DG762">
        <v>0</v>
      </c>
    </row>
    <row r="763" spans="1:111" x14ac:dyDescent="0.3">
      <c r="A763" s="1" t="s">
        <v>525</v>
      </c>
      <c r="B763" s="1" t="s">
        <v>526</v>
      </c>
      <c r="C763">
        <v>220</v>
      </c>
      <c r="D763" s="1" t="s">
        <v>1505</v>
      </c>
      <c r="E763" s="1" t="s">
        <v>1506</v>
      </c>
      <c r="F763" t="b">
        <v>1</v>
      </c>
      <c r="G763" s="1" t="s">
        <v>398</v>
      </c>
      <c r="H763">
        <v>0.68666666666666665</v>
      </c>
      <c r="I763" s="1" t="s">
        <v>3522</v>
      </c>
      <c r="J763" s="1" t="s">
        <v>2356</v>
      </c>
      <c r="K763" s="1" t="s">
        <v>2741</v>
      </c>
      <c r="L763" s="1" t="s">
        <v>2742</v>
      </c>
      <c r="M763" s="1" t="s">
        <v>2056</v>
      </c>
      <c r="N763" s="1"/>
      <c r="O763" s="1" t="s">
        <v>2051</v>
      </c>
      <c r="P763">
        <v>5</v>
      </c>
      <c r="Q763">
        <v>4</v>
      </c>
      <c r="R763" t="b">
        <v>0</v>
      </c>
      <c r="T763" s="1" t="s">
        <v>411</v>
      </c>
      <c r="U763" s="1" t="s">
        <v>411</v>
      </c>
      <c r="V763" t="b">
        <v>1</v>
      </c>
      <c r="W763">
        <v>2.4925224799999999</v>
      </c>
      <c r="X763">
        <v>1</v>
      </c>
      <c r="Y763">
        <v>0.76898604599999998</v>
      </c>
      <c r="Z763">
        <v>0.05</v>
      </c>
      <c r="AA763">
        <v>0</v>
      </c>
      <c r="AB763">
        <v>0</v>
      </c>
      <c r="AC763">
        <v>0</v>
      </c>
      <c r="AD763">
        <v>0</v>
      </c>
      <c r="AE763">
        <v>0</v>
      </c>
      <c r="AF763">
        <v>0</v>
      </c>
      <c r="AG763">
        <v>0</v>
      </c>
      <c r="AH763">
        <v>0</v>
      </c>
      <c r="AI763">
        <v>0</v>
      </c>
      <c r="AJ763">
        <v>0</v>
      </c>
      <c r="AK763">
        <v>0.76898604599999998</v>
      </c>
      <c r="AL763">
        <v>0.06</v>
      </c>
      <c r="AM763">
        <v>0</v>
      </c>
      <c r="AO763">
        <v>0</v>
      </c>
      <c r="AP763">
        <v>0</v>
      </c>
      <c r="AQ763">
        <v>0.11</v>
      </c>
      <c r="AR763">
        <v>0</v>
      </c>
      <c r="AS763">
        <v>0</v>
      </c>
      <c r="AT763">
        <v>0.11</v>
      </c>
      <c r="AU763">
        <v>0</v>
      </c>
      <c r="AV763">
        <v>0</v>
      </c>
      <c r="AX763" s="1" t="s">
        <v>1563</v>
      </c>
      <c r="AY763">
        <v>132.19999999999999</v>
      </c>
      <c r="AZ763">
        <v>22.788000100000001</v>
      </c>
      <c r="BA763">
        <v>0.34666666666666668</v>
      </c>
      <c r="BB763">
        <v>0.25666666666666665</v>
      </c>
      <c r="BC763">
        <v>0</v>
      </c>
      <c r="BI763">
        <v>1.8333333333333333E-2</v>
      </c>
      <c r="BJ763">
        <v>0</v>
      </c>
      <c r="BK763">
        <v>0.36499999999999999</v>
      </c>
      <c r="BM763">
        <v>6.3333333333333339E-2</v>
      </c>
      <c r="BN763" s="1" t="s">
        <v>2621</v>
      </c>
      <c r="BO763" s="1" t="s">
        <v>3527</v>
      </c>
      <c r="BP763" s="1" t="s">
        <v>525</v>
      </c>
      <c r="BQ763" s="1" t="s">
        <v>526</v>
      </c>
      <c r="BR763" s="1" t="s">
        <v>1505</v>
      </c>
      <c r="BS763" s="1" t="s">
        <v>1506</v>
      </c>
      <c r="BT763">
        <v>723</v>
      </c>
      <c r="BU763" s="1" t="s">
        <v>1495</v>
      </c>
      <c r="BV763" s="1" t="s">
        <v>398</v>
      </c>
      <c r="BW763" s="1" t="s">
        <v>429</v>
      </c>
      <c r="BX763" s="1" t="s">
        <v>2741</v>
      </c>
      <c r="BY763" s="1" t="s">
        <v>2742</v>
      </c>
      <c r="BZ763" s="1" t="s">
        <v>2056</v>
      </c>
      <c r="CA763" s="1" t="s">
        <v>2051</v>
      </c>
      <c r="CB763" s="1"/>
      <c r="CC763" s="1"/>
      <c r="CD763">
        <v>0</v>
      </c>
      <c r="CF763" s="1" t="s">
        <v>411</v>
      </c>
      <c r="CG763">
        <v>1</v>
      </c>
      <c r="CH763" s="1" t="s">
        <v>2621</v>
      </c>
      <c r="CI763" s="1" t="s">
        <v>640</v>
      </c>
      <c r="CJ763" t="b">
        <v>0</v>
      </c>
      <c r="CK763" t="b">
        <v>0</v>
      </c>
      <c r="CL763" t="b">
        <v>0</v>
      </c>
      <c r="CM763" t="b">
        <v>0</v>
      </c>
      <c r="CN763">
        <v>0</v>
      </c>
      <c r="CO763" t="b">
        <v>1</v>
      </c>
      <c r="CP763">
        <v>0.31479665600000001</v>
      </c>
      <c r="CT763">
        <v>4.3333333333333335E-2</v>
      </c>
      <c r="CU763">
        <v>0</v>
      </c>
      <c r="CV763">
        <v>0</v>
      </c>
      <c r="CZ763">
        <v>5.4466106E-2</v>
      </c>
      <c r="DA763">
        <v>0</v>
      </c>
      <c r="DB763">
        <v>0</v>
      </c>
      <c r="DC763">
        <v>0</v>
      </c>
      <c r="DD763">
        <v>0</v>
      </c>
      <c r="DE763">
        <v>0</v>
      </c>
      <c r="DF763">
        <v>5.4466106E-2</v>
      </c>
      <c r="DG763">
        <v>0</v>
      </c>
    </row>
    <row r="764" spans="1:111" x14ac:dyDescent="0.3">
      <c r="A764" s="1" t="s">
        <v>722</v>
      </c>
      <c r="B764" s="1" t="s">
        <v>723</v>
      </c>
      <c r="C764">
        <v>118</v>
      </c>
      <c r="D764" s="1" t="s">
        <v>1505</v>
      </c>
      <c r="E764" s="1" t="s">
        <v>1506</v>
      </c>
      <c r="F764" t="b">
        <v>1</v>
      </c>
      <c r="G764" s="1" t="s">
        <v>398</v>
      </c>
      <c r="H764">
        <v>1.2183333333333333</v>
      </c>
      <c r="I764" s="1" t="s">
        <v>3528</v>
      </c>
      <c r="J764" s="1" t="s">
        <v>437</v>
      </c>
      <c r="K764" s="1" t="s">
        <v>2741</v>
      </c>
      <c r="L764" s="1" t="s">
        <v>2742</v>
      </c>
      <c r="M764" s="1" t="s">
        <v>2056</v>
      </c>
      <c r="N764" s="1"/>
      <c r="O764" s="1" t="s">
        <v>2051</v>
      </c>
      <c r="P764">
        <v>0</v>
      </c>
      <c r="Q764">
        <v>0</v>
      </c>
      <c r="R764" t="b">
        <v>0</v>
      </c>
      <c r="T764" s="1" t="s">
        <v>411</v>
      </c>
      <c r="U764" s="1" t="s">
        <v>411</v>
      </c>
      <c r="V764" t="b">
        <v>1</v>
      </c>
      <c r="W764">
        <v>6.1823801999999999</v>
      </c>
      <c r="X764">
        <v>1</v>
      </c>
      <c r="Y764">
        <v>0.98702997000000003</v>
      </c>
      <c r="Z764">
        <v>6.5000000000000002E-2</v>
      </c>
      <c r="AA764">
        <v>0</v>
      </c>
      <c r="AB764">
        <v>0</v>
      </c>
      <c r="AC764">
        <v>0</v>
      </c>
      <c r="AD764">
        <v>0</v>
      </c>
      <c r="AE764">
        <v>0</v>
      </c>
      <c r="AF764">
        <v>0</v>
      </c>
      <c r="AG764">
        <v>0</v>
      </c>
      <c r="AH764">
        <v>0</v>
      </c>
      <c r="AI764">
        <v>0</v>
      </c>
      <c r="AJ764">
        <v>0</v>
      </c>
      <c r="AK764">
        <v>0.98702997000000003</v>
      </c>
      <c r="AL764">
        <v>7.6666666666666661E-2</v>
      </c>
      <c r="AM764">
        <v>0</v>
      </c>
      <c r="AO764">
        <v>0</v>
      </c>
      <c r="AP764">
        <v>0</v>
      </c>
      <c r="AQ764">
        <v>0.14166666666666666</v>
      </c>
      <c r="AR764">
        <v>0</v>
      </c>
      <c r="AS764">
        <v>0</v>
      </c>
      <c r="AT764">
        <v>0.14166666666666666</v>
      </c>
      <c r="AU764">
        <v>0</v>
      </c>
      <c r="AV764">
        <v>0</v>
      </c>
      <c r="AX764" s="1" t="s">
        <v>503</v>
      </c>
      <c r="AY764">
        <v>11.8</v>
      </c>
      <c r="AZ764">
        <v>5.6500000999999997</v>
      </c>
      <c r="BA764">
        <v>0.25833333333333336</v>
      </c>
      <c r="BB764">
        <v>0.61</v>
      </c>
      <c r="BC764">
        <v>0</v>
      </c>
      <c r="BI764">
        <v>0.32500000000000001</v>
      </c>
      <c r="BJ764">
        <v>0</v>
      </c>
      <c r="BK764">
        <v>0.58333333333333337</v>
      </c>
      <c r="BM764">
        <v>0</v>
      </c>
      <c r="BN764" s="1" t="s">
        <v>2425</v>
      </c>
      <c r="BO764" s="1" t="s">
        <v>3529</v>
      </c>
      <c r="BP764" s="1" t="s">
        <v>722</v>
      </c>
      <c r="BQ764" s="1" t="s">
        <v>723</v>
      </c>
      <c r="BR764" s="1" t="s">
        <v>1505</v>
      </c>
      <c r="BS764" s="1" t="s">
        <v>1506</v>
      </c>
      <c r="BT764">
        <v>365</v>
      </c>
      <c r="BU764" s="1" t="s">
        <v>1499</v>
      </c>
      <c r="BV764" s="1" t="s">
        <v>398</v>
      </c>
      <c r="BW764" s="1" t="s">
        <v>413</v>
      </c>
      <c r="BX764" s="1" t="s">
        <v>2741</v>
      </c>
      <c r="BY764" s="1" t="s">
        <v>2742</v>
      </c>
      <c r="BZ764" s="1" t="s">
        <v>2056</v>
      </c>
      <c r="CA764" s="1" t="s">
        <v>2051</v>
      </c>
      <c r="CB764" s="1"/>
      <c r="CC764" s="1" t="s">
        <v>3530</v>
      </c>
      <c r="CD764">
        <v>0</v>
      </c>
      <c r="CF764" s="1" t="s">
        <v>411</v>
      </c>
      <c r="CG764">
        <v>0</v>
      </c>
      <c r="CH764" s="1" t="s">
        <v>2425</v>
      </c>
      <c r="CI764" s="1" t="s">
        <v>640</v>
      </c>
      <c r="CJ764" t="b">
        <v>0</v>
      </c>
      <c r="CK764" t="b">
        <v>0</v>
      </c>
      <c r="CL764" t="b">
        <v>0</v>
      </c>
      <c r="CM764" t="b">
        <v>0</v>
      </c>
      <c r="CN764">
        <v>0</v>
      </c>
      <c r="CO764" t="b">
        <v>1</v>
      </c>
      <c r="CP764">
        <v>0.415604949</v>
      </c>
      <c r="CT764">
        <v>0.105</v>
      </c>
      <c r="CU764">
        <v>0</v>
      </c>
      <c r="CV764">
        <v>0</v>
      </c>
      <c r="CZ764">
        <v>0.24675749199999999</v>
      </c>
      <c r="DA764">
        <v>0</v>
      </c>
      <c r="DB764">
        <v>0</v>
      </c>
      <c r="DC764">
        <v>0</v>
      </c>
      <c r="DD764">
        <v>0</v>
      </c>
      <c r="DE764">
        <v>0</v>
      </c>
      <c r="DF764">
        <v>0.24675749199999999</v>
      </c>
      <c r="DG764">
        <v>0</v>
      </c>
    </row>
    <row r="765" spans="1:111" x14ac:dyDescent="0.3">
      <c r="A765" s="1" t="s">
        <v>722</v>
      </c>
      <c r="B765" s="1" t="s">
        <v>723</v>
      </c>
      <c r="C765">
        <v>118</v>
      </c>
      <c r="D765" s="1" t="s">
        <v>1505</v>
      </c>
      <c r="E765" s="1" t="s">
        <v>1506</v>
      </c>
      <c r="F765" t="b">
        <v>1</v>
      </c>
      <c r="G765" s="1" t="s">
        <v>398</v>
      </c>
      <c r="H765">
        <v>1.2183333333333333</v>
      </c>
      <c r="I765" s="1" t="s">
        <v>3528</v>
      </c>
      <c r="J765" s="1" t="s">
        <v>437</v>
      </c>
      <c r="K765" s="1" t="s">
        <v>2741</v>
      </c>
      <c r="L765" s="1" t="s">
        <v>2742</v>
      </c>
      <c r="M765" s="1" t="s">
        <v>2056</v>
      </c>
      <c r="N765" s="1"/>
      <c r="O765" s="1" t="s">
        <v>2051</v>
      </c>
      <c r="P765">
        <v>0</v>
      </c>
      <c r="Q765">
        <v>0</v>
      </c>
      <c r="R765" t="b">
        <v>0</v>
      </c>
      <c r="T765" s="1" t="s">
        <v>411</v>
      </c>
      <c r="U765" s="1" t="s">
        <v>411</v>
      </c>
      <c r="V765" t="b">
        <v>1</v>
      </c>
      <c r="W765">
        <v>6.1823801999999999</v>
      </c>
      <c r="X765">
        <v>1</v>
      </c>
      <c r="Y765">
        <v>0.98702997000000003</v>
      </c>
      <c r="Z765">
        <v>6.5000000000000002E-2</v>
      </c>
      <c r="AA765">
        <v>0</v>
      </c>
      <c r="AB765">
        <v>0</v>
      </c>
      <c r="AC765">
        <v>0</v>
      </c>
      <c r="AD765">
        <v>0</v>
      </c>
      <c r="AE765">
        <v>0</v>
      </c>
      <c r="AF765">
        <v>0</v>
      </c>
      <c r="AG765">
        <v>0</v>
      </c>
      <c r="AH765">
        <v>0</v>
      </c>
      <c r="AI765">
        <v>0</v>
      </c>
      <c r="AJ765">
        <v>0</v>
      </c>
      <c r="AK765">
        <v>0.98702997000000003</v>
      </c>
      <c r="AL765">
        <v>7.6666666666666661E-2</v>
      </c>
      <c r="AM765">
        <v>0</v>
      </c>
      <c r="AO765">
        <v>0</v>
      </c>
      <c r="AP765">
        <v>0</v>
      </c>
      <c r="AQ765">
        <v>0.14166666666666666</v>
      </c>
      <c r="AR765">
        <v>0</v>
      </c>
      <c r="AS765">
        <v>0</v>
      </c>
      <c r="AT765">
        <v>0.14166666666666666</v>
      </c>
      <c r="AU765">
        <v>0</v>
      </c>
      <c r="AV765">
        <v>0</v>
      </c>
      <c r="AX765" s="1" t="s">
        <v>503</v>
      </c>
      <c r="AY765">
        <v>11.8</v>
      </c>
      <c r="AZ765">
        <v>5.6500000999999997</v>
      </c>
      <c r="BA765">
        <v>0.25833333333333336</v>
      </c>
      <c r="BB765">
        <v>0.61</v>
      </c>
      <c r="BC765">
        <v>0</v>
      </c>
      <c r="BI765">
        <v>0.32500000000000001</v>
      </c>
      <c r="BJ765">
        <v>0</v>
      </c>
      <c r="BK765">
        <v>0.58333333333333337</v>
      </c>
      <c r="BM765">
        <v>0</v>
      </c>
      <c r="BN765" s="1" t="s">
        <v>2425</v>
      </c>
      <c r="BO765" s="1" t="s">
        <v>3531</v>
      </c>
      <c r="BP765" s="1" t="s">
        <v>722</v>
      </c>
      <c r="BQ765" s="1" t="s">
        <v>723</v>
      </c>
      <c r="BR765" s="1" t="s">
        <v>1505</v>
      </c>
      <c r="BS765" s="1" t="s">
        <v>1506</v>
      </c>
      <c r="BT765">
        <v>367</v>
      </c>
      <c r="BU765" s="1" t="s">
        <v>1496</v>
      </c>
      <c r="BV765" s="1" t="s">
        <v>398</v>
      </c>
      <c r="BW765" s="1" t="s">
        <v>413</v>
      </c>
      <c r="BX765" s="1" t="s">
        <v>2741</v>
      </c>
      <c r="BY765" s="1" t="s">
        <v>2742</v>
      </c>
      <c r="BZ765" s="1" t="s">
        <v>2056</v>
      </c>
      <c r="CA765" s="1" t="s">
        <v>2051</v>
      </c>
      <c r="CB765" s="1"/>
      <c r="CC765" s="1" t="s">
        <v>3532</v>
      </c>
      <c r="CD765">
        <v>0</v>
      </c>
      <c r="CF765" s="1" t="s">
        <v>411</v>
      </c>
      <c r="CG765">
        <v>0</v>
      </c>
      <c r="CH765" s="1" t="s">
        <v>2425</v>
      </c>
      <c r="CI765" s="1" t="s">
        <v>640</v>
      </c>
      <c r="CJ765" t="b">
        <v>0</v>
      </c>
      <c r="CK765" t="b">
        <v>0</v>
      </c>
      <c r="CL765" t="b">
        <v>0</v>
      </c>
      <c r="CM765" t="b">
        <v>0</v>
      </c>
      <c r="CN765">
        <v>0</v>
      </c>
      <c r="CO765" t="b">
        <v>1</v>
      </c>
      <c r="CP765">
        <v>0.415604949</v>
      </c>
      <c r="CT765">
        <v>0.16833333333333333</v>
      </c>
      <c r="CU765">
        <v>0</v>
      </c>
      <c r="CV765">
        <v>0</v>
      </c>
      <c r="CZ765">
        <v>0.24675749199999999</v>
      </c>
      <c r="DA765">
        <v>0</v>
      </c>
      <c r="DB765">
        <v>0</v>
      </c>
      <c r="DC765">
        <v>0</v>
      </c>
      <c r="DD765">
        <v>0</v>
      </c>
      <c r="DE765">
        <v>0</v>
      </c>
      <c r="DF765">
        <v>0.24675749199999999</v>
      </c>
      <c r="DG765">
        <v>0</v>
      </c>
    </row>
    <row r="766" spans="1:111" x14ac:dyDescent="0.3">
      <c r="A766" s="1" t="s">
        <v>722</v>
      </c>
      <c r="B766" s="1" t="s">
        <v>723</v>
      </c>
      <c r="C766">
        <v>118</v>
      </c>
      <c r="D766" s="1" t="s">
        <v>1505</v>
      </c>
      <c r="E766" s="1" t="s">
        <v>1506</v>
      </c>
      <c r="F766" t="b">
        <v>1</v>
      </c>
      <c r="G766" s="1" t="s">
        <v>398</v>
      </c>
      <c r="H766">
        <v>1.2183333333333333</v>
      </c>
      <c r="I766" s="1" t="s">
        <v>3528</v>
      </c>
      <c r="J766" s="1" t="s">
        <v>437</v>
      </c>
      <c r="K766" s="1" t="s">
        <v>2741</v>
      </c>
      <c r="L766" s="1" t="s">
        <v>2742</v>
      </c>
      <c r="M766" s="1" t="s">
        <v>2056</v>
      </c>
      <c r="N766" s="1"/>
      <c r="O766" s="1" t="s">
        <v>2051</v>
      </c>
      <c r="P766">
        <v>0</v>
      </c>
      <c r="Q766">
        <v>0</v>
      </c>
      <c r="R766" t="b">
        <v>0</v>
      </c>
      <c r="T766" s="1" t="s">
        <v>411</v>
      </c>
      <c r="U766" s="1" t="s">
        <v>411</v>
      </c>
      <c r="V766" t="b">
        <v>1</v>
      </c>
      <c r="W766">
        <v>6.1823801999999999</v>
      </c>
      <c r="X766">
        <v>1</v>
      </c>
      <c r="Y766">
        <v>0.98702997000000003</v>
      </c>
      <c r="Z766">
        <v>6.5000000000000002E-2</v>
      </c>
      <c r="AA766">
        <v>0</v>
      </c>
      <c r="AB766">
        <v>0</v>
      </c>
      <c r="AC766">
        <v>0</v>
      </c>
      <c r="AD766">
        <v>0</v>
      </c>
      <c r="AE766">
        <v>0</v>
      </c>
      <c r="AF766">
        <v>0</v>
      </c>
      <c r="AG766">
        <v>0</v>
      </c>
      <c r="AH766">
        <v>0</v>
      </c>
      <c r="AI766">
        <v>0</v>
      </c>
      <c r="AJ766">
        <v>0</v>
      </c>
      <c r="AK766">
        <v>0.98702997000000003</v>
      </c>
      <c r="AL766">
        <v>7.6666666666666661E-2</v>
      </c>
      <c r="AM766">
        <v>0</v>
      </c>
      <c r="AO766">
        <v>0</v>
      </c>
      <c r="AP766">
        <v>0</v>
      </c>
      <c r="AQ766">
        <v>0.14166666666666666</v>
      </c>
      <c r="AR766">
        <v>0</v>
      </c>
      <c r="AS766">
        <v>0</v>
      </c>
      <c r="AT766">
        <v>0.14166666666666666</v>
      </c>
      <c r="AU766">
        <v>0</v>
      </c>
      <c r="AV766">
        <v>0</v>
      </c>
      <c r="AX766" s="1" t="s">
        <v>503</v>
      </c>
      <c r="AY766">
        <v>11.8</v>
      </c>
      <c r="AZ766">
        <v>5.6500000999999997</v>
      </c>
      <c r="BA766">
        <v>0.25833333333333336</v>
      </c>
      <c r="BB766">
        <v>0.61</v>
      </c>
      <c r="BC766">
        <v>0</v>
      </c>
      <c r="BI766">
        <v>0.32500000000000001</v>
      </c>
      <c r="BJ766">
        <v>0</v>
      </c>
      <c r="BK766">
        <v>0.58333333333333337</v>
      </c>
      <c r="BM766">
        <v>0</v>
      </c>
      <c r="BN766" s="1" t="s">
        <v>2425</v>
      </c>
      <c r="BO766" s="1" t="s">
        <v>3533</v>
      </c>
      <c r="BP766" s="1" t="s">
        <v>722</v>
      </c>
      <c r="BQ766" s="1" t="s">
        <v>723</v>
      </c>
      <c r="BR766" s="1" t="s">
        <v>1505</v>
      </c>
      <c r="BS766" s="1" t="s">
        <v>1506</v>
      </c>
      <c r="BT766">
        <v>368</v>
      </c>
      <c r="BU766" s="1" t="s">
        <v>1493</v>
      </c>
      <c r="BV766" s="1" t="s">
        <v>398</v>
      </c>
      <c r="BW766" s="1" t="s">
        <v>413</v>
      </c>
      <c r="BX766" s="1" t="s">
        <v>2741</v>
      </c>
      <c r="BY766" s="1" t="s">
        <v>2742</v>
      </c>
      <c r="BZ766" s="1" t="s">
        <v>2056</v>
      </c>
      <c r="CA766" s="1" t="s">
        <v>2051</v>
      </c>
      <c r="CB766" s="1"/>
      <c r="CC766" s="1" t="s">
        <v>3534</v>
      </c>
      <c r="CD766">
        <v>0</v>
      </c>
      <c r="CF766" s="1" t="s">
        <v>411</v>
      </c>
      <c r="CG766">
        <v>0</v>
      </c>
      <c r="CH766" s="1" t="s">
        <v>2425</v>
      </c>
      <c r="CI766" s="1" t="s">
        <v>640</v>
      </c>
      <c r="CJ766" t="b">
        <v>0</v>
      </c>
      <c r="CK766" t="b">
        <v>0</v>
      </c>
      <c r="CL766" t="b">
        <v>0</v>
      </c>
      <c r="CM766" t="b">
        <v>0</v>
      </c>
      <c r="CN766">
        <v>0</v>
      </c>
      <c r="CO766" t="b">
        <v>1</v>
      </c>
      <c r="CP766">
        <v>0.415604949</v>
      </c>
      <c r="CT766">
        <v>0.16833333333333333</v>
      </c>
      <c r="CU766">
        <v>0</v>
      </c>
      <c r="CV766">
        <v>0</v>
      </c>
      <c r="CZ766">
        <v>0.24675749199999999</v>
      </c>
      <c r="DA766">
        <v>0</v>
      </c>
      <c r="DB766">
        <v>0</v>
      </c>
      <c r="DC766">
        <v>0</v>
      </c>
      <c r="DD766">
        <v>0</v>
      </c>
      <c r="DE766">
        <v>0</v>
      </c>
      <c r="DF766">
        <v>0.24675749199999999</v>
      </c>
      <c r="DG766">
        <v>0</v>
      </c>
    </row>
    <row r="767" spans="1:111" x14ac:dyDescent="0.3">
      <c r="A767" s="1" t="s">
        <v>722</v>
      </c>
      <c r="B767" s="1" t="s">
        <v>723</v>
      </c>
      <c r="C767">
        <v>118</v>
      </c>
      <c r="D767" s="1" t="s">
        <v>1505</v>
      </c>
      <c r="E767" s="1" t="s">
        <v>1506</v>
      </c>
      <c r="F767" t="b">
        <v>1</v>
      </c>
      <c r="G767" s="1" t="s">
        <v>398</v>
      </c>
      <c r="H767">
        <v>1.2183333333333333</v>
      </c>
      <c r="I767" s="1" t="s">
        <v>3528</v>
      </c>
      <c r="J767" s="1" t="s">
        <v>437</v>
      </c>
      <c r="K767" s="1" t="s">
        <v>2741</v>
      </c>
      <c r="L767" s="1" t="s">
        <v>2742</v>
      </c>
      <c r="M767" s="1" t="s">
        <v>2056</v>
      </c>
      <c r="N767" s="1"/>
      <c r="O767" s="1" t="s">
        <v>2051</v>
      </c>
      <c r="P767">
        <v>0</v>
      </c>
      <c r="Q767">
        <v>0</v>
      </c>
      <c r="R767" t="b">
        <v>0</v>
      </c>
      <c r="T767" s="1" t="s">
        <v>411</v>
      </c>
      <c r="U767" s="1" t="s">
        <v>411</v>
      </c>
      <c r="V767" t="b">
        <v>1</v>
      </c>
      <c r="W767">
        <v>6.1823801999999999</v>
      </c>
      <c r="X767">
        <v>1</v>
      </c>
      <c r="Y767">
        <v>0.98702997000000003</v>
      </c>
      <c r="Z767">
        <v>6.5000000000000002E-2</v>
      </c>
      <c r="AA767">
        <v>0</v>
      </c>
      <c r="AB767">
        <v>0</v>
      </c>
      <c r="AC767">
        <v>0</v>
      </c>
      <c r="AD767">
        <v>0</v>
      </c>
      <c r="AE767">
        <v>0</v>
      </c>
      <c r="AF767">
        <v>0</v>
      </c>
      <c r="AG767">
        <v>0</v>
      </c>
      <c r="AH767">
        <v>0</v>
      </c>
      <c r="AI767">
        <v>0</v>
      </c>
      <c r="AJ767">
        <v>0</v>
      </c>
      <c r="AK767">
        <v>0.98702997000000003</v>
      </c>
      <c r="AL767">
        <v>7.6666666666666661E-2</v>
      </c>
      <c r="AM767">
        <v>0</v>
      </c>
      <c r="AO767">
        <v>0</v>
      </c>
      <c r="AP767">
        <v>0</v>
      </c>
      <c r="AQ767">
        <v>0.14166666666666666</v>
      </c>
      <c r="AR767">
        <v>0</v>
      </c>
      <c r="AS767">
        <v>0</v>
      </c>
      <c r="AT767">
        <v>0.14166666666666666</v>
      </c>
      <c r="AU767">
        <v>0</v>
      </c>
      <c r="AV767">
        <v>0</v>
      </c>
      <c r="AX767" s="1" t="s">
        <v>503</v>
      </c>
      <c r="AY767">
        <v>11.8</v>
      </c>
      <c r="AZ767">
        <v>5.6500000999999997</v>
      </c>
      <c r="BA767">
        <v>0.25833333333333336</v>
      </c>
      <c r="BB767">
        <v>0.61</v>
      </c>
      <c r="BC767">
        <v>0</v>
      </c>
      <c r="BI767">
        <v>0.32500000000000001</v>
      </c>
      <c r="BJ767">
        <v>0</v>
      </c>
      <c r="BK767">
        <v>0.58333333333333337</v>
      </c>
      <c r="BM767">
        <v>0</v>
      </c>
      <c r="BN767" s="1" t="s">
        <v>2425</v>
      </c>
      <c r="BO767" s="1" t="s">
        <v>3535</v>
      </c>
      <c r="BP767" s="1" t="s">
        <v>722</v>
      </c>
      <c r="BQ767" s="1" t="s">
        <v>723</v>
      </c>
      <c r="BR767" s="1" t="s">
        <v>1505</v>
      </c>
      <c r="BS767" s="1" t="s">
        <v>1506</v>
      </c>
      <c r="BT767">
        <v>369</v>
      </c>
      <c r="BU767" s="1" t="s">
        <v>1492</v>
      </c>
      <c r="BV767" s="1" t="s">
        <v>398</v>
      </c>
      <c r="BW767" s="1" t="s">
        <v>413</v>
      </c>
      <c r="BX767" s="1" t="s">
        <v>2741</v>
      </c>
      <c r="BY767" s="1" t="s">
        <v>2742</v>
      </c>
      <c r="BZ767" s="1" t="s">
        <v>2056</v>
      </c>
      <c r="CA767" s="1" t="s">
        <v>2051</v>
      </c>
      <c r="CB767" s="1"/>
      <c r="CC767" s="1" t="s">
        <v>3536</v>
      </c>
      <c r="CD767">
        <v>0</v>
      </c>
      <c r="CF767" s="1" t="s">
        <v>411</v>
      </c>
      <c r="CG767">
        <v>0</v>
      </c>
      <c r="CH767" s="1" t="s">
        <v>2425</v>
      </c>
      <c r="CI767" s="1" t="s">
        <v>640</v>
      </c>
      <c r="CJ767" t="b">
        <v>0</v>
      </c>
      <c r="CK767" t="b">
        <v>0</v>
      </c>
      <c r="CL767" t="b">
        <v>0</v>
      </c>
      <c r="CM767" t="b">
        <v>0</v>
      </c>
      <c r="CN767">
        <v>0</v>
      </c>
      <c r="CO767" t="b">
        <v>1</v>
      </c>
      <c r="CP767">
        <v>0.415604949</v>
      </c>
      <c r="CT767">
        <v>0.16833333333333333</v>
      </c>
      <c r="CU767">
        <v>0</v>
      </c>
      <c r="CV767">
        <v>0</v>
      </c>
      <c r="CZ767">
        <v>0.24675749199999999</v>
      </c>
      <c r="DA767">
        <v>0</v>
      </c>
      <c r="DB767">
        <v>0</v>
      </c>
      <c r="DC767">
        <v>0</v>
      </c>
      <c r="DD767">
        <v>0</v>
      </c>
      <c r="DE767">
        <v>0</v>
      </c>
      <c r="DF767">
        <v>0.24675749199999999</v>
      </c>
      <c r="DG767">
        <v>0</v>
      </c>
    </row>
    <row r="768" spans="1:111" x14ac:dyDescent="0.3">
      <c r="A768" s="1" t="s">
        <v>525</v>
      </c>
      <c r="B768" s="1" t="s">
        <v>526</v>
      </c>
      <c r="C768">
        <v>232</v>
      </c>
      <c r="D768" s="1" t="s">
        <v>525</v>
      </c>
      <c r="E768" s="1" t="s">
        <v>526</v>
      </c>
      <c r="F768" t="b">
        <v>1</v>
      </c>
      <c r="G768" s="1" t="s">
        <v>398</v>
      </c>
      <c r="H768">
        <v>0.55000000000000004</v>
      </c>
      <c r="I768" s="1" t="s">
        <v>3537</v>
      </c>
      <c r="J768" s="1" t="s">
        <v>771</v>
      </c>
      <c r="K768" s="1" t="s">
        <v>2732</v>
      </c>
      <c r="L768" s="1" t="s">
        <v>2406</v>
      </c>
      <c r="M768" s="1" t="s">
        <v>2056</v>
      </c>
      <c r="N768" s="1"/>
      <c r="O768" s="1" t="s">
        <v>2051</v>
      </c>
      <c r="P768">
        <v>8</v>
      </c>
      <c r="Q768">
        <v>1</v>
      </c>
      <c r="R768" t="b">
        <v>0</v>
      </c>
      <c r="T768" s="1" t="s">
        <v>411</v>
      </c>
      <c r="U768" s="1" t="s">
        <v>411</v>
      </c>
      <c r="V768" t="b">
        <v>1</v>
      </c>
      <c r="W768">
        <v>11.9047623</v>
      </c>
      <c r="X768">
        <v>2.6666666666666665</v>
      </c>
      <c r="Y768">
        <v>0.96441799399999995</v>
      </c>
      <c r="Z768">
        <v>6.1666666666666668E-2</v>
      </c>
      <c r="AA768">
        <v>0</v>
      </c>
      <c r="AB768">
        <v>0</v>
      </c>
      <c r="AC768">
        <v>0</v>
      </c>
      <c r="AD768">
        <v>0</v>
      </c>
      <c r="AE768">
        <v>0</v>
      </c>
      <c r="AF768">
        <v>0</v>
      </c>
      <c r="AG768">
        <v>0</v>
      </c>
      <c r="AH768">
        <v>0</v>
      </c>
      <c r="AI768">
        <v>0</v>
      </c>
      <c r="AJ768">
        <v>0</v>
      </c>
      <c r="AK768">
        <v>0.96441799399999995</v>
      </c>
      <c r="AL768">
        <v>7.4999999999999997E-2</v>
      </c>
      <c r="AM768">
        <v>0</v>
      </c>
      <c r="AO768">
        <v>0</v>
      </c>
      <c r="AP768">
        <v>0</v>
      </c>
      <c r="AQ768">
        <v>0.13666666666666666</v>
      </c>
      <c r="AR768">
        <v>0</v>
      </c>
      <c r="AS768">
        <v>0</v>
      </c>
      <c r="AT768">
        <v>0.13666666666666666</v>
      </c>
      <c r="AU768">
        <v>0</v>
      </c>
      <c r="AV768">
        <v>0</v>
      </c>
      <c r="AX768" s="1" t="s">
        <v>1563</v>
      </c>
      <c r="AY768">
        <v>17.7</v>
      </c>
      <c r="AZ768">
        <v>13.9130001</v>
      </c>
      <c r="BA768">
        <v>7.4999999999999997E-2</v>
      </c>
      <c r="BB768">
        <v>0.2</v>
      </c>
      <c r="BC768">
        <v>0.10666666666666667</v>
      </c>
      <c r="BI768">
        <v>0.125</v>
      </c>
      <c r="BJ768">
        <v>0</v>
      </c>
      <c r="BK768">
        <v>0.2</v>
      </c>
      <c r="BM768">
        <v>1.4999999999999999E-2</v>
      </c>
      <c r="BN768" s="1" t="s">
        <v>2621</v>
      </c>
      <c r="BO768" s="1" t="s">
        <v>3538</v>
      </c>
      <c r="BP768" s="1" t="s">
        <v>525</v>
      </c>
      <c r="BQ768" s="1" t="s">
        <v>526</v>
      </c>
      <c r="BR768" s="1" t="s">
        <v>525</v>
      </c>
      <c r="BS768" s="1" t="s">
        <v>526</v>
      </c>
      <c r="BT768">
        <v>766</v>
      </c>
      <c r="BU768" s="1" t="s">
        <v>1060</v>
      </c>
      <c r="BV768" s="1" t="s">
        <v>398</v>
      </c>
      <c r="BW768" s="1" t="s">
        <v>404</v>
      </c>
      <c r="BX768" s="1" t="s">
        <v>2732</v>
      </c>
      <c r="BY768" s="1" t="s">
        <v>2406</v>
      </c>
      <c r="BZ768" s="1" t="s">
        <v>2056</v>
      </c>
      <c r="CA768" s="1" t="s">
        <v>2051</v>
      </c>
      <c r="CB768" s="1"/>
      <c r="CC768" s="1"/>
      <c r="CD768">
        <v>0</v>
      </c>
      <c r="CF768" s="1" t="s">
        <v>411</v>
      </c>
      <c r="CG768">
        <v>0</v>
      </c>
      <c r="CH768" s="1" t="s">
        <v>2621</v>
      </c>
      <c r="CI768" s="1" t="s">
        <v>640</v>
      </c>
      <c r="CJ768" t="b">
        <v>0</v>
      </c>
      <c r="CK768" t="b">
        <v>0</v>
      </c>
      <c r="CL768" t="b">
        <v>0</v>
      </c>
      <c r="CM768" t="b">
        <v>0</v>
      </c>
      <c r="CN768">
        <v>0</v>
      </c>
      <c r="CO768" t="b">
        <v>1</v>
      </c>
      <c r="CP768">
        <v>0.28384262300000002</v>
      </c>
      <c r="CT768">
        <v>4.6666666666666669E-2</v>
      </c>
      <c r="CU768">
        <v>1.8333333333333333E-2</v>
      </c>
      <c r="CV768">
        <v>0</v>
      </c>
      <c r="CZ768">
        <v>0.18358756600000001</v>
      </c>
      <c r="DA768">
        <v>0</v>
      </c>
      <c r="DB768">
        <v>0</v>
      </c>
      <c r="DC768">
        <v>0</v>
      </c>
      <c r="DD768">
        <v>0</v>
      </c>
      <c r="DE768">
        <v>0</v>
      </c>
      <c r="DF768">
        <v>0.18358756600000001</v>
      </c>
      <c r="DG768">
        <v>0</v>
      </c>
    </row>
    <row r="769" spans="1:111" x14ac:dyDescent="0.3">
      <c r="A769" s="1" t="s">
        <v>525</v>
      </c>
      <c r="B769" s="1" t="s">
        <v>526</v>
      </c>
      <c r="C769">
        <v>232</v>
      </c>
      <c r="D769" s="1" t="s">
        <v>525</v>
      </c>
      <c r="E769" s="1" t="s">
        <v>526</v>
      </c>
      <c r="F769" t="b">
        <v>1</v>
      </c>
      <c r="G769" s="1" t="s">
        <v>398</v>
      </c>
      <c r="H769">
        <v>0.55000000000000004</v>
      </c>
      <c r="I769" s="1" t="s">
        <v>3537</v>
      </c>
      <c r="J769" s="1" t="s">
        <v>771</v>
      </c>
      <c r="K769" s="1" t="s">
        <v>2732</v>
      </c>
      <c r="L769" s="1" t="s">
        <v>2406</v>
      </c>
      <c r="M769" s="1" t="s">
        <v>2056</v>
      </c>
      <c r="N769" s="1"/>
      <c r="O769" s="1" t="s">
        <v>2051</v>
      </c>
      <c r="P769">
        <v>8</v>
      </c>
      <c r="Q769">
        <v>1</v>
      </c>
      <c r="R769" t="b">
        <v>0</v>
      </c>
      <c r="T769" s="1" t="s">
        <v>411</v>
      </c>
      <c r="U769" s="1" t="s">
        <v>411</v>
      </c>
      <c r="V769" t="b">
        <v>1</v>
      </c>
      <c r="W769">
        <v>11.9047623</v>
      </c>
      <c r="X769">
        <v>2.6666666666666665</v>
      </c>
      <c r="Y769">
        <v>0.96441799399999995</v>
      </c>
      <c r="Z769">
        <v>6.1666666666666668E-2</v>
      </c>
      <c r="AA769">
        <v>0</v>
      </c>
      <c r="AB769">
        <v>0</v>
      </c>
      <c r="AC769">
        <v>0</v>
      </c>
      <c r="AD769">
        <v>0</v>
      </c>
      <c r="AE769">
        <v>0</v>
      </c>
      <c r="AF769">
        <v>0</v>
      </c>
      <c r="AG769">
        <v>0</v>
      </c>
      <c r="AH769">
        <v>0</v>
      </c>
      <c r="AI769">
        <v>0</v>
      </c>
      <c r="AJ769">
        <v>0</v>
      </c>
      <c r="AK769">
        <v>0.96441799399999995</v>
      </c>
      <c r="AL769">
        <v>7.4999999999999997E-2</v>
      </c>
      <c r="AM769">
        <v>0</v>
      </c>
      <c r="AO769">
        <v>0</v>
      </c>
      <c r="AP769">
        <v>0</v>
      </c>
      <c r="AQ769">
        <v>0.13666666666666666</v>
      </c>
      <c r="AR769">
        <v>0</v>
      </c>
      <c r="AS769">
        <v>0</v>
      </c>
      <c r="AT769">
        <v>0.13666666666666666</v>
      </c>
      <c r="AU769">
        <v>0</v>
      </c>
      <c r="AV769">
        <v>0</v>
      </c>
      <c r="AX769" s="1" t="s">
        <v>1563</v>
      </c>
      <c r="AY769">
        <v>17.7</v>
      </c>
      <c r="AZ769">
        <v>13.9130001</v>
      </c>
      <c r="BA769">
        <v>7.4999999999999997E-2</v>
      </c>
      <c r="BB769">
        <v>0.2</v>
      </c>
      <c r="BC769">
        <v>0.10666666666666667</v>
      </c>
      <c r="BI769">
        <v>0.125</v>
      </c>
      <c r="BJ769">
        <v>0</v>
      </c>
      <c r="BK769">
        <v>0.2</v>
      </c>
      <c r="BM769">
        <v>1.4999999999999999E-2</v>
      </c>
      <c r="BN769" s="1" t="s">
        <v>2621</v>
      </c>
      <c r="BO769" s="1" t="s">
        <v>3539</v>
      </c>
      <c r="BP769" s="1" t="s">
        <v>525</v>
      </c>
      <c r="BQ769" s="1" t="s">
        <v>526</v>
      </c>
      <c r="BR769" s="1" t="s">
        <v>525</v>
      </c>
      <c r="BS769" s="1" t="s">
        <v>526</v>
      </c>
      <c r="BT769">
        <v>767</v>
      </c>
      <c r="BU769" s="1" t="s">
        <v>1077</v>
      </c>
      <c r="BV769" s="1" t="s">
        <v>398</v>
      </c>
      <c r="BW769" s="1" t="s">
        <v>402</v>
      </c>
      <c r="BX769" s="1" t="s">
        <v>2732</v>
      </c>
      <c r="BY769" s="1" t="s">
        <v>2406</v>
      </c>
      <c r="BZ769" s="1" t="s">
        <v>2056</v>
      </c>
      <c r="CA769" s="1" t="s">
        <v>2051</v>
      </c>
      <c r="CB769" s="1"/>
      <c r="CC769" s="1"/>
      <c r="CD769">
        <v>0</v>
      </c>
      <c r="CF769" s="1" t="s">
        <v>411</v>
      </c>
      <c r="CG769">
        <v>1</v>
      </c>
      <c r="CH769" s="1" t="s">
        <v>2621</v>
      </c>
      <c r="CI769" s="1" t="s">
        <v>640</v>
      </c>
      <c r="CJ769" t="b">
        <v>0</v>
      </c>
      <c r="CK769" t="b">
        <v>0</v>
      </c>
      <c r="CL769" t="b">
        <v>0</v>
      </c>
      <c r="CM769" t="b">
        <v>0</v>
      </c>
      <c r="CN769">
        <v>0</v>
      </c>
      <c r="CO769" t="b">
        <v>1</v>
      </c>
      <c r="CP769">
        <v>0.62119334900000001</v>
      </c>
      <c r="CT769">
        <v>0.10166666666666667</v>
      </c>
      <c r="CU769">
        <v>6.6666666666666666E-2</v>
      </c>
      <c r="CV769">
        <v>0</v>
      </c>
      <c r="CZ769">
        <v>0.59526878599999999</v>
      </c>
      <c r="DA769">
        <v>0</v>
      </c>
      <c r="DB769">
        <v>0</v>
      </c>
      <c r="DC769">
        <v>0</v>
      </c>
      <c r="DD769">
        <v>0</v>
      </c>
      <c r="DE769">
        <v>0</v>
      </c>
      <c r="DF769">
        <v>0.59526878599999999</v>
      </c>
      <c r="DG769">
        <v>0</v>
      </c>
    </row>
    <row r="770" spans="1:111" x14ac:dyDescent="0.3">
      <c r="A770" s="1" t="s">
        <v>525</v>
      </c>
      <c r="B770" s="1" t="s">
        <v>526</v>
      </c>
      <c r="C770">
        <v>232</v>
      </c>
      <c r="D770" s="1" t="s">
        <v>525</v>
      </c>
      <c r="E770" s="1" t="s">
        <v>526</v>
      </c>
      <c r="F770" t="b">
        <v>1</v>
      </c>
      <c r="G770" s="1" t="s">
        <v>398</v>
      </c>
      <c r="H770">
        <v>0.55000000000000004</v>
      </c>
      <c r="I770" s="1" t="s">
        <v>3537</v>
      </c>
      <c r="J770" s="1" t="s">
        <v>771</v>
      </c>
      <c r="K770" s="1" t="s">
        <v>2732</v>
      </c>
      <c r="L770" s="1" t="s">
        <v>2406</v>
      </c>
      <c r="M770" s="1" t="s">
        <v>2056</v>
      </c>
      <c r="N770" s="1"/>
      <c r="O770" s="1" t="s">
        <v>2051</v>
      </c>
      <c r="P770">
        <v>8</v>
      </c>
      <c r="Q770">
        <v>1</v>
      </c>
      <c r="R770" t="b">
        <v>0</v>
      </c>
      <c r="T770" s="1" t="s">
        <v>411</v>
      </c>
      <c r="U770" s="1" t="s">
        <v>411</v>
      </c>
      <c r="V770" t="b">
        <v>1</v>
      </c>
      <c r="W770">
        <v>11.9047623</v>
      </c>
      <c r="X770">
        <v>2.6666666666666665</v>
      </c>
      <c r="Y770">
        <v>0.96441799399999995</v>
      </c>
      <c r="Z770">
        <v>6.1666666666666668E-2</v>
      </c>
      <c r="AA770">
        <v>0</v>
      </c>
      <c r="AB770">
        <v>0</v>
      </c>
      <c r="AC770">
        <v>0</v>
      </c>
      <c r="AD770">
        <v>0</v>
      </c>
      <c r="AE770">
        <v>0</v>
      </c>
      <c r="AF770">
        <v>0</v>
      </c>
      <c r="AG770">
        <v>0</v>
      </c>
      <c r="AH770">
        <v>0</v>
      </c>
      <c r="AI770">
        <v>0</v>
      </c>
      <c r="AJ770">
        <v>0</v>
      </c>
      <c r="AK770">
        <v>0.96441799399999995</v>
      </c>
      <c r="AL770">
        <v>7.4999999999999997E-2</v>
      </c>
      <c r="AM770">
        <v>0</v>
      </c>
      <c r="AO770">
        <v>0</v>
      </c>
      <c r="AP770">
        <v>0</v>
      </c>
      <c r="AQ770">
        <v>0.13666666666666666</v>
      </c>
      <c r="AR770">
        <v>0</v>
      </c>
      <c r="AS770">
        <v>0</v>
      </c>
      <c r="AT770">
        <v>0.13666666666666666</v>
      </c>
      <c r="AU770">
        <v>0</v>
      </c>
      <c r="AV770">
        <v>0</v>
      </c>
      <c r="AX770" s="1" t="s">
        <v>1563</v>
      </c>
      <c r="AY770">
        <v>17.7</v>
      </c>
      <c r="AZ770">
        <v>13.9130001</v>
      </c>
      <c r="BA770">
        <v>7.4999999999999997E-2</v>
      </c>
      <c r="BB770">
        <v>0.2</v>
      </c>
      <c r="BC770">
        <v>0.10666666666666667</v>
      </c>
      <c r="BI770">
        <v>0.125</v>
      </c>
      <c r="BJ770">
        <v>0</v>
      </c>
      <c r="BK770">
        <v>0.2</v>
      </c>
      <c r="BM770">
        <v>1.4999999999999999E-2</v>
      </c>
      <c r="BN770" s="1" t="s">
        <v>2621</v>
      </c>
      <c r="BO770" s="1" t="s">
        <v>3540</v>
      </c>
      <c r="BP770" s="1" t="s">
        <v>525</v>
      </c>
      <c r="BQ770" s="1" t="s">
        <v>526</v>
      </c>
      <c r="BR770" s="1" t="s">
        <v>525</v>
      </c>
      <c r="BS770" s="1" t="s">
        <v>526</v>
      </c>
      <c r="BT770">
        <v>768</v>
      </c>
      <c r="BU770" s="1" t="s">
        <v>1078</v>
      </c>
      <c r="BV770" s="1" t="s">
        <v>398</v>
      </c>
      <c r="BW770" s="1" t="s">
        <v>400</v>
      </c>
      <c r="BX770" s="1" t="s">
        <v>2732</v>
      </c>
      <c r="BY770" s="1" t="s">
        <v>2406</v>
      </c>
      <c r="BZ770" s="1" t="s">
        <v>2056</v>
      </c>
      <c r="CA770" s="1" t="s">
        <v>2051</v>
      </c>
      <c r="CB770" s="1"/>
      <c r="CC770" s="1"/>
      <c r="CD770">
        <v>0</v>
      </c>
      <c r="CF770" s="1" t="s">
        <v>411</v>
      </c>
      <c r="CG770">
        <v>0</v>
      </c>
      <c r="CH770" s="1" t="s">
        <v>2621</v>
      </c>
      <c r="CI770" s="1" t="s">
        <v>640</v>
      </c>
      <c r="CJ770" t="b">
        <v>0</v>
      </c>
      <c r="CK770" t="b">
        <v>0</v>
      </c>
      <c r="CL770" t="b">
        <v>0</v>
      </c>
      <c r="CM770" t="b">
        <v>0</v>
      </c>
      <c r="CN770">
        <v>0</v>
      </c>
      <c r="CO770" t="b">
        <v>1</v>
      </c>
      <c r="CP770">
        <v>0.31826809</v>
      </c>
      <c r="CT770">
        <v>5.1666666666666666E-2</v>
      </c>
      <c r="CU770">
        <v>2.1666666666666667E-2</v>
      </c>
      <c r="CV770">
        <v>0</v>
      </c>
      <c r="CZ770">
        <v>0.18556162700000001</v>
      </c>
      <c r="DA770">
        <v>0</v>
      </c>
      <c r="DB770">
        <v>0</v>
      </c>
      <c r="DC770">
        <v>0</v>
      </c>
      <c r="DD770">
        <v>0</v>
      </c>
      <c r="DE770">
        <v>0</v>
      </c>
      <c r="DF770">
        <v>0.18556162700000001</v>
      </c>
      <c r="DG770">
        <v>0</v>
      </c>
    </row>
    <row r="771" spans="1:111" x14ac:dyDescent="0.3">
      <c r="A771" s="1" t="s">
        <v>525</v>
      </c>
      <c r="B771" s="1" t="s">
        <v>526</v>
      </c>
      <c r="C771">
        <v>256</v>
      </c>
      <c r="D771" s="1" t="s">
        <v>525</v>
      </c>
      <c r="E771" s="1" t="s">
        <v>526</v>
      </c>
      <c r="F771" t="b">
        <v>1</v>
      </c>
      <c r="G771" s="1" t="s">
        <v>398</v>
      </c>
      <c r="H771">
        <v>0.45500000000000002</v>
      </c>
      <c r="I771" s="1" t="s">
        <v>3541</v>
      </c>
      <c r="J771" s="1" t="s">
        <v>3542</v>
      </c>
      <c r="K771" s="1" t="s">
        <v>3103</v>
      </c>
      <c r="L771" s="1" t="s">
        <v>3104</v>
      </c>
      <c r="M771" s="1" t="s">
        <v>2056</v>
      </c>
      <c r="N771" s="1"/>
      <c r="O771" s="1" t="s">
        <v>2051</v>
      </c>
      <c r="P771">
        <v>2</v>
      </c>
      <c r="Q771">
        <v>2</v>
      </c>
      <c r="R771" t="b">
        <v>0</v>
      </c>
      <c r="T771" s="1" t="s">
        <v>411</v>
      </c>
      <c r="U771" s="1" t="s">
        <v>411</v>
      </c>
      <c r="V771" t="b">
        <v>1</v>
      </c>
      <c r="W771">
        <v>5.3333334900000002</v>
      </c>
      <c r="X771">
        <v>1</v>
      </c>
      <c r="Y771">
        <v>0.84355163600000005</v>
      </c>
      <c r="Z771">
        <v>5.5E-2</v>
      </c>
      <c r="AA771">
        <v>0</v>
      </c>
      <c r="AB771">
        <v>0</v>
      </c>
      <c r="AC771">
        <v>0</v>
      </c>
      <c r="AD771">
        <v>0</v>
      </c>
      <c r="AE771">
        <v>0</v>
      </c>
      <c r="AF771">
        <v>0</v>
      </c>
      <c r="AG771">
        <v>0</v>
      </c>
      <c r="AH771">
        <v>0</v>
      </c>
      <c r="AI771">
        <v>0</v>
      </c>
      <c r="AJ771">
        <v>0</v>
      </c>
      <c r="AK771">
        <v>0.84355163600000005</v>
      </c>
      <c r="AL771">
        <v>6.5000000000000002E-2</v>
      </c>
      <c r="AM771">
        <v>0</v>
      </c>
      <c r="AO771">
        <v>0</v>
      </c>
      <c r="AP771">
        <v>0</v>
      </c>
      <c r="AQ771">
        <v>0.12</v>
      </c>
      <c r="AR771">
        <v>0</v>
      </c>
      <c r="AS771">
        <v>0</v>
      </c>
      <c r="AT771">
        <v>0.12</v>
      </c>
      <c r="AU771">
        <v>0</v>
      </c>
      <c r="AV771">
        <v>0</v>
      </c>
      <c r="AX771" s="1" t="s">
        <v>1563</v>
      </c>
      <c r="AY771">
        <v>25.8</v>
      </c>
      <c r="AZ771">
        <v>17.829999900000001</v>
      </c>
      <c r="BA771">
        <v>8.5000000000000006E-2</v>
      </c>
      <c r="BB771">
        <v>0.15166666666666667</v>
      </c>
      <c r="BC771">
        <v>0</v>
      </c>
      <c r="BI771">
        <v>0.17</v>
      </c>
      <c r="BJ771">
        <v>0</v>
      </c>
      <c r="BK771">
        <v>0.255</v>
      </c>
      <c r="BM771">
        <v>3.1666666666666669E-2</v>
      </c>
      <c r="BN771" s="1" t="s">
        <v>2621</v>
      </c>
      <c r="BO771" s="1" t="s">
        <v>3543</v>
      </c>
      <c r="BP771" s="1" t="s">
        <v>525</v>
      </c>
      <c r="BQ771" s="1" t="s">
        <v>526</v>
      </c>
      <c r="BR771" s="1" t="s">
        <v>525</v>
      </c>
      <c r="BS771" s="1" t="s">
        <v>526</v>
      </c>
      <c r="BT771">
        <v>845</v>
      </c>
      <c r="BU771" s="1" t="s">
        <v>1174</v>
      </c>
      <c r="BV771" s="1" t="s">
        <v>398</v>
      </c>
      <c r="BW771" s="1" t="s">
        <v>760</v>
      </c>
      <c r="BX771" s="1" t="s">
        <v>3103</v>
      </c>
      <c r="BY771" s="1" t="s">
        <v>3104</v>
      </c>
      <c r="BZ771" s="1" t="s">
        <v>2056</v>
      </c>
      <c r="CA771" s="1" t="s">
        <v>2051</v>
      </c>
      <c r="CB771" s="1"/>
      <c r="CC771" s="1"/>
      <c r="CD771">
        <v>0</v>
      </c>
      <c r="CF771" s="1" t="s">
        <v>411</v>
      </c>
      <c r="CG771">
        <v>1</v>
      </c>
      <c r="CH771" s="1" t="s">
        <v>2621</v>
      </c>
      <c r="CI771" s="1" t="s">
        <v>640</v>
      </c>
      <c r="CJ771" t="b">
        <v>0</v>
      </c>
      <c r="CK771" t="b">
        <v>0</v>
      </c>
      <c r="CL771" t="b">
        <v>0</v>
      </c>
      <c r="CM771" t="b">
        <v>0</v>
      </c>
      <c r="CN771">
        <v>0</v>
      </c>
      <c r="CO771" t="b">
        <v>1</v>
      </c>
      <c r="CP771">
        <v>0.62748748099999996</v>
      </c>
      <c r="CT771">
        <v>8.666666666666667E-2</v>
      </c>
      <c r="CU771">
        <v>0</v>
      </c>
      <c r="CV771">
        <v>0</v>
      </c>
      <c r="CZ771">
        <v>0.60989475299999996</v>
      </c>
      <c r="DA771">
        <v>0</v>
      </c>
      <c r="DB771">
        <v>0</v>
      </c>
      <c r="DC771">
        <v>0</v>
      </c>
      <c r="DD771">
        <v>0</v>
      </c>
      <c r="DE771">
        <v>0</v>
      </c>
      <c r="DF771">
        <v>0.60989475299999996</v>
      </c>
      <c r="DG771">
        <v>0</v>
      </c>
    </row>
    <row r="772" spans="1:111" x14ac:dyDescent="0.3">
      <c r="A772" s="1" t="s">
        <v>525</v>
      </c>
      <c r="B772" s="1" t="s">
        <v>526</v>
      </c>
      <c r="C772">
        <v>256</v>
      </c>
      <c r="D772" s="1" t="s">
        <v>525</v>
      </c>
      <c r="E772" s="1" t="s">
        <v>526</v>
      </c>
      <c r="F772" t="b">
        <v>1</v>
      </c>
      <c r="G772" s="1" t="s">
        <v>398</v>
      </c>
      <c r="H772">
        <v>0.45500000000000002</v>
      </c>
      <c r="I772" s="1" t="s">
        <v>3541</v>
      </c>
      <c r="J772" s="1" t="s">
        <v>3542</v>
      </c>
      <c r="K772" s="1" t="s">
        <v>3103</v>
      </c>
      <c r="L772" s="1" t="s">
        <v>3104</v>
      </c>
      <c r="M772" s="1" t="s">
        <v>2056</v>
      </c>
      <c r="N772" s="1"/>
      <c r="O772" s="1" t="s">
        <v>2051</v>
      </c>
      <c r="P772">
        <v>2</v>
      </c>
      <c r="Q772">
        <v>2</v>
      </c>
      <c r="R772" t="b">
        <v>0</v>
      </c>
      <c r="T772" s="1" t="s">
        <v>411</v>
      </c>
      <c r="U772" s="1" t="s">
        <v>411</v>
      </c>
      <c r="V772" t="b">
        <v>1</v>
      </c>
      <c r="W772">
        <v>5.3333334900000002</v>
      </c>
      <c r="X772">
        <v>1</v>
      </c>
      <c r="Y772">
        <v>0.84355163600000005</v>
      </c>
      <c r="Z772">
        <v>5.5E-2</v>
      </c>
      <c r="AA772">
        <v>0</v>
      </c>
      <c r="AB772">
        <v>0</v>
      </c>
      <c r="AC772">
        <v>0</v>
      </c>
      <c r="AD772">
        <v>0</v>
      </c>
      <c r="AE772">
        <v>0</v>
      </c>
      <c r="AF772">
        <v>0</v>
      </c>
      <c r="AG772">
        <v>0</v>
      </c>
      <c r="AH772">
        <v>0</v>
      </c>
      <c r="AI772">
        <v>0</v>
      </c>
      <c r="AJ772">
        <v>0</v>
      </c>
      <c r="AK772">
        <v>0.84355163600000005</v>
      </c>
      <c r="AL772">
        <v>6.5000000000000002E-2</v>
      </c>
      <c r="AM772">
        <v>0</v>
      </c>
      <c r="AO772">
        <v>0</v>
      </c>
      <c r="AP772">
        <v>0</v>
      </c>
      <c r="AQ772">
        <v>0.12</v>
      </c>
      <c r="AR772">
        <v>0</v>
      </c>
      <c r="AS772">
        <v>0</v>
      </c>
      <c r="AT772">
        <v>0.12</v>
      </c>
      <c r="AU772">
        <v>0</v>
      </c>
      <c r="AV772">
        <v>0</v>
      </c>
      <c r="AX772" s="1" t="s">
        <v>1563</v>
      </c>
      <c r="AY772">
        <v>25.8</v>
      </c>
      <c r="AZ772">
        <v>17.829999900000001</v>
      </c>
      <c r="BA772">
        <v>8.5000000000000006E-2</v>
      </c>
      <c r="BB772">
        <v>0.15166666666666667</v>
      </c>
      <c r="BC772">
        <v>0</v>
      </c>
      <c r="BI772">
        <v>0.17</v>
      </c>
      <c r="BJ772">
        <v>0</v>
      </c>
      <c r="BK772">
        <v>0.255</v>
      </c>
      <c r="BM772">
        <v>3.1666666666666669E-2</v>
      </c>
      <c r="BN772" s="1" t="s">
        <v>2621</v>
      </c>
      <c r="BO772" s="1" t="s">
        <v>3544</v>
      </c>
      <c r="BP772" s="1" t="s">
        <v>525</v>
      </c>
      <c r="BQ772" s="1" t="s">
        <v>526</v>
      </c>
      <c r="BR772" s="1" t="s">
        <v>525</v>
      </c>
      <c r="BS772" s="1" t="s">
        <v>526</v>
      </c>
      <c r="BT772">
        <v>846</v>
      </c>
      <c r="BU772" s="1" t="s">
        <v>1176</v>
      </c>
      <c r="BV772" s="1" t="s">
        <v>398</v>
      </c>
      <c r="BW772" s="1" t="s">
        <v>647</v>
      </c>
      <c r="BX772" s="1" t="s">
        <v>3103</v>
      </c>
      <c r="BY772" s="1" t="s">
        <v>3104</v>
      </c>
      <c r="BZ772" s="1" t="s">
        <v>2056</v>
      </c>
      <c r="CA772" s="1" t="s">
        <v>2051</v>
      </c>
      <c r="CB772" s="1"/>
      <c r="CC772" s="1"/>
      <c r="CD772">
        <v>0</v>
      </c>
      <c r="CF772" s="1" t="s">
        <v>411</v>
      </c>
      <c r="CG772">
        <v>1</v>
      </c>
      <c r="CH772" s="1" t="s">
        <v>2621</v>
      </c>
      <c r="CI772" s="1" t="s">
        <v>640</v>
      </c>
      <c r="CJ772" t="b">
        <v>0</v>
      </c>
      <c r="CK772" t="b">
        <v>0</v>
      </c>
      <c r="CL772" t="b">
        <v>0</v>
      </c>
      <c r="CM772" t="b">
        <v>0</v>
      </c>
      <c r="CN772">
        <v>0</v>
      </c>
      <c r="CO772" t="b">
        <v>1</v>
      </c>
      <c r="CP772">
        <v>0.469892859</v>
      </c>
      <c r="CT772">
        <v>6.5000000000000002E-2</v>
      </c>
      <c r="CU772">
        <v>0</v>
      </c>
      <c r="CV772">
        <v>0</v>
      </c>
      <c r="CZ772">
        <v>0.23365691299999999</v>
      </c>
      <c r="DA772">
        <v>0</v>
      </c>
      <c r="DB772">
        <v>0</v>
      </c>
      <c r="DC772">
        <v>0</v>
      </c>
      <c r="DD772">
        <v>0</v>
      </c>
      <c r="DE772">
        <v>0</v>
      </c>
      <c r="DF772">
        <v>0.23365691299999999</v>
      </c>
      <c r="DG772">
        <v>0</v>
      </c>
    </row>
    <row r="773" spans="1:111" x14ac:dyDescent="0.3">
      <c r="A773" s="1" t="s">
        <v>525</v>
      </c>
      <c r="B773" s="1" t="s">
        <v>526</v>
      </c>
      <c r="C773">
        <v>196</v>
      </c>
      <c r="D773" s="1" t="s">
        <v>1505</v>
      </c>
      <c r="E773" s="1" t="s">
        <v>1506</v>
      </c>
      <c r="F773" t="b">
        <v>1</v>
      </c>
      <c r="G773" s="1" t="s">
        <v>398</v>
      </c>
      <c r="H773">
        <v>7.6666666666666661E-2</v>
      </c>
      <c r="I773" s="1" t="s">
        <v>3545</v>
      </c>
      <c r="J773" s="1" t="s">
        <v>660</v>
      </c>
      <c r="K773" s="1" t="s">
        <v>2741</v>
      </c>
      <c r="L773" s="1" t="s">
        <v>2742</v>
      </c>
      <c r="M773" s="1" t="s">
        <v>2056</v>
      </c>
      <c r="N773" s="1"/>
      <c r="O773" s="1" t="s">
        <v>2051</v>
      </c>
      <c r="P773">
        <v>1</v>
      </c>
      <c r="Q773">
        <v>1</v>
      </c>
      <c r="R773" t="b">
        <v>0</v>
      </c>
      <c r="T773" s="1" t="s">
        <v>411</v>
      </c>
      <c r="U773" s="1" t="s">
        <v>411</v>
      </c>
      <c r="V773" t="b">
        <v>1</v>
      </c>
      <c r="W773">
        <v>0.5</v>
      </c>
      <c r="X773">
        <v>1</v>
      </c>
      <c r="Y773">
        <v>0.107496537</v>
      </c>
      <c r="Z773">
        <v>6.6666666666666671E-3</v>
      </c>
      <c r="AA773">
        <v>0</v>
      </c>
      <c r="AB773">
        <v>0</v>
      </c>
      <c r="AC773">
        <v>0</v>
      </c>
      <c r="AD773">
        <v>0</v>
      </c>
      <c r="AE773">
        <v>0</v>
      </c>
      <c r="AF773">
        <v>0</v>
      </c>
      <c r="AG773">
        <v>0</v>
      </c>
      <c r="AH773">
        <v>0</v>
      </c>
      <c r="AI773">
        <v>0</v>
      </c>
      <c r="AJ773">
        <v>0</v>
      </c>
      <c r="AK773">
        <v>0.107496537</v>
      </c>
      <c r="AL773">
        <v>8.3333333333333332E-3</v>
      </c>
      <c r="AM773">
        <v>0</v>
      </c>
      <c r="AO773">
        <v>0</v>
      </c>
      <c r="AP773">
        <v>0</v>
      </c>
      <c r="AQ773">
        <v>1.4999999999999999E-2</v>
      </c>
      <c r="AR773">
        <v>0</v>
      </c>
      <c r="AS773">
        <v>0</v>
      </c>
      <c r="AT773">
        <v>1.4999999999999999E-2</v>
      </c>
      <c r="AU773">
        <v>0</v>
      </c>
      <c r="AV773">
        <v>0</v>
      </c>
      <c r="AX773" s="1" t="s">
        <v>1563</v>
      </c>
      <c r="AY773">
        <v>0</v>
      </c>
      <c r="AZ773">
        <v>0</v>
      </c>
      <c r="BA773">
        <v>0</v>
      </c>
      <c r="BB773">
        <v>0.05</v>
      </c>
      <c r="BC773">
        <v>0</v>
      </c>
      <c r="BI773">
        <v>0.01</v>
      </c>
      <c r="BJ773">
        <v>0</v>
      </c>
      <c r="BK773">
        <v>0.01</v>
      </c>
      <c r="BM773">
        <v>1.4999999999999999E-2</v>
      </c>
      <c r="BN773" s="1" t="s">
        <v>2621</v>
      </c>
      <c r="BO773" s="1" t="s">
        <v>3546</v>
      </c>
      <c r="BP773" s="1" t="s">
        <v>525</v>
      </c>
      <c r="BQ773" s="1" t="s">
        <v>526</v>
      </c>
      <c r="BR773" s="1" t="s">
        <v>1505</v>
      </c>
      <c r="BS773" s="1" t="s">
        <v>1506</v>
      </c>
      <c r="BT773">
        <v>619</v>
      </c>
      <c r="BU773" s="1" t="s">
        <v>1497</v>
      </c>
      <c r="BV773" s="1" t="s">
        <v>398</v>
      </c>
      <c r="BW773" s="1" t="s">
        <v>465</v>
      </c>
      <c r="BX773" s="1" t="s">
        <v>2741</v>
      </c>
      <c r="BY773" s="1" t="s">
        <v>2742</v>
      </c>
      <c r="BZ773" s="1" t="s">
        <v>2056</v>
      </c>
      <c r="CA773" s="1" t="s">
        <v>2051</v>
      </c>
      <c r="CB773" s="1"/>
      <c r="CC773" s="1"/>
      <c r="CD773">
        <v>0</v>
      </c>
      <c r="CF773" s="1" t="s">
        <v>411</v>
      </c>
      <c r="CG773">
        <v>1</v>
      </c>
      <c r="CH773" s="1" t="s">
        <v>2621</v>
      </c>
      <c r="CI773" s="1" t="s">
        <v>640</v>
      </c>
      <c r="CJ773" t="b">
        <v>0</v>
      </c>
      <c r="CK773" t="b">
        <v>0</v>
      </c>
      <c r="CL773" t="b">
        <v>0</v>
      </c>
      <c r="CM773" t="b">
        <v>0</v>
      </c>
      <c r="CN773">
        <v>0</v>
      </c>
      <c r="CO773" t="b">
        <v>1</v>
      </c>
      <c r="CP773">
        <v>0.355918497</v>
      </c>
      <c r="CT773">
        <v>0.05</v>
      </c>
      <c r="CU773">
        <v>0</v>
      </c>
      <c r="CV773">
        <v>0</v>
      </c>
      <c r="CZ773">
        <v>0.107496537</v>
      </c>
      <c r="DA773">
        <v>0</v>
      </c>
      <c r="DB773">
        <v>0</v>
      </c>
      <c r="DC773">
        <v>0</v>
      </c>
      <c r="DD773">
        <v>0</v>
      </c>
      <c r="DE773">
        <v>0</v>
      </c>
      <c r="DF773">
        <v>0.107496537</v>
      </c>
      <c r="DG773">
        <v>0</v>
      </c>
    </row>
    <row r="774" spans="1:111" x14ac:dyDescent="0.3">
      <c r="A774" s="1" t="s">
        <v>525</v>
      </c>
      <c r="B774" s="1" t="s">
        <v>526</v>
      </c>
      <c r="C774">
        <v>226</v>
      </c>
      <c r="D774" s="1" t="s">
        <v>525</v>
      </c>
      <c r="E774" s="1" t="s">
        <v>526</v>
      </c>
      <c r="F774" t="b">
        <v>1</v>
      </c>
      <c r="G774" s="1" t="s">
        <v>398</v>
      </c>
      <c r="H774">
        <v>0.60333333333333339</v>
      </c>
      <c r="I774" s="1" t="s">
        <v>3547</v>
      </c>
      <c r="J774" s="1" t="s">
        <v>743</v>
      </c>
      <c r="K774" s="1" t="s">
        <v>2734</v>
      </c>
      <c r="L774" s="1" t="s">
        <v>1521</v>
      </c>
      <c r="M774" s="1" t="s">
        <v>2056</v>
      </c>
      <c r="N774" s="1"/>
      <c r="O774" s="1" t="s">
        <v>2051</v>
      </c>
      <c r="P774">
        <v>4</v>
      </c>
      <c r="Q774">
        <v>4</v>
      </c>
      <c r="R774" t="b">
        <v>0</v>
      </c>
      <c r="T774" s="1" t="s">
        <v>411</v>
      </c>
      <c r="U774" s="1" t="s">
        <v>411</v>
      </c>
      <c r="V774" t="b">
        <v>1</v>
      </c>
      <c r="W774">
        <v>3.46921086</v>
      </c>
      <c r="X774">
        <v>1</v>
      </c>
      <c r="Y774">
        <v>0.90636265299999996</v>
      </c>
      <c r="Z774">
        <v>5.8333333333333334E-2</v>
      </c>
      <c r="AA774">
        <v>0</v>
      </c>
      <c r="AB774">
        <v>0</v>
      </c>
      <c r="AC774">
        <v>0</v>
      </c>
      <c r="AD774">
        <v>0</v>
      </c>
      <c r="AE774">
        <v>0</v>
      </c>
      <c r="AF774">
        <v>0</v>
      </c>
      <c r="AG774">
        <v>0</v>
      </c>
      <c r="AH774">
        <v>0</v>
      </c>
      <c r="AI774">
        <v>0</v>
      </c>
      <c r="AJ774">
        <v>0</v>
      </c>
      <c r="AK774">
        <v>0.90636265299999996</v>
      </c>
      <c r="AL774">
        <v>7.0000000000000007E-2</v>
      </c>
      <c r="AM774">
        <v>0</v>
      </c>
      <c r="AO774">
        <v>0</v>
      </c>
      <c r="AP774">
        <v>0</v>
      </c>
      <c r="AQ774">
        <v>0.12833333333333333</v>
      </c>
      <c r="AR774">
        <v>0</v>
      </c>
      <c r="AS774">
        <v>0</v>
      </c>
      <c r="AT774">
        <v>0.12833333333333333</v>
      </c>
      <c r="AU774">
        <v>0</v>
      </c>
      <c r="AV774">
        <v>0</v>
      </c>
      <c r="AX774" s="1" t="s">
        <v>1563</v>
      </c>
      <c r="AY774">
        <v>76.400000000000006</v>
      </c>
      <c r="AZ774">
        <v>17.829999900000001</v>
      </c>
      <c r="BA774">
        <v>0.25666666666666665</v>
      </c>
      <c r="BB774">
        <v>0.23333333333333334</v>
      </c>
      <c r="BC774">
        <v>0</v>
      </c>
      <c r="BI774">
        <v>4.4999999999999998E-2</v>
      </c>
      <c r="BJ774">
        <v>0</v>
      </c>
      <c r="BK774">
        <v>0.30166666666666669</v>
      </c>
      <c r="BM774">
        <v>6.3333333333333339E-2</v>
      </c>
      <c r="BN774" s="1" t="s">
        <v>2621</v>
      </c>
      <c r="BO774" s="1" t="s">
        <v>3548</v>
      </c>
      <c r="BP774" s="1" t="s">
        <v>525</v>
      </c>
      <c r="BQ774" s="1" t="s">
        <v>526</v>
      </c>
      <c r="BR774" s="1" t="s">
        <v>525</v>
      </c>
      <c r="BS774" s="1" t="s">
        <v>526</v>
      </c>
      <c r="BT774">
        <v>734</v>
      </c>
      <c r="BU774" s="1" t="s">
        <v>1076</v>
      </c>
      <c r="BV774" s="1" t="s">
        <v>398</v>
      </c>
      <c r="BW774" s="1" t="s">
        <v>401</v>
      </c>
      <c r="BX774" s="1" t="s">
        <v>2734</v>
      </c>
      <c r="BY774" s="1" t="s">
        <v>1521</v>
      </c>
      <c r="BZ774" s="1" t="s">
        <v>2056</v>
      </c>
      <c r="CA774" s="1" t="s">
        <v>2051</v>
      </c>
      <c r="CB774" s="1"/>
      <c r="CC774" s="1"/>
      <c r="CD774">
        <v>0</v>
      </c>
      <c r="CF774" s="1" t="s">
        <v>411</v>
      </c>
      <c r="CG774">
        <v>1</v>
      </c>
      <c r="CH774" s="1" t="s">
        <v>2621</v>
      </c>
      <c r="CI774" s="1" t="s">
        <v>640</v>
      </c>
      <c r="CJ774" t="b">
        <v>0</v>
      </c>
      <c r="CK774" t="b">
        <v>0</v>
      </c>
      <c r="CL774" t="b">
        <v>0</v>
      </c>
      <c r="CM774" t="b">
        <v>0</v>
      </c>
      <c r="CN774">
        <v>0</v>
      </c>
      <c r="CO774" t="b">
        <v>1</v>
      </c>
      <c r="CP774">
        <v>0.38648655999999998</v>
      </c>
      <c r="CT774">
        <v>5.3333333333333337E-2</v>
      </c>
      <c r="CU774">
        <v>0</v>
      </c>
      <c r="CV774">
        <v>0</v>
      </c>
      <c r="CZ774">
        <v>0.13235174099999999</v>
      </c>
      <c r="DA774">
        <v>0</v>
      </c>
      <c r="DB774">
        <v>0</v>
      </c>
      <c r="DC774">
        <v>0</v>
      </c>
      <c r="DD774">
        <v>0</v>
      </c>
      <c r="DE774">
        <v>0</v>
      </c>
      <c r="DF774">
        <v>0.13235174099999999</v>
      </c>
      <c r="DG774">
        <v>0</v>
      </c>
    </row>
    <row r="775" spans="1:111" x14ac:dyDescent="0.3">
      <c r="A775" s="1" t="s">
        <v>525</v>
      </c>
      <c r="B775" s="1" t="s">
        <v>526</v>
      </c>
      <c r="C775">
        <v>226</v>
      </c>
      <c r="D775" s="1" t="s">
        <v>525</v>
      </c>
      <c r="E775" s="1" t="s">
        <v>526</v>
      </c>
      <c r="F775" t="b">
        <v>1</v>
      </c>
      <c r="G775" s="1" t="s">
        <v>398</v>
      </c>
      <c r="H775">
        <v>0.60333333333333339</v>
      </c>
      <c r="I775" s="1" t="s">
        <v>3547</v>
      </c>
      <c r="J775" s="1" t="s">
        <v>743</v>
      </c>
      <c r="K775" s="1" t="s">
        <v>2734</v>
      </c>
      <c r="L775" s="1" t="s">
        <v>1521</v>
      </c>
      <c r="M775" s="1" t="s">
        <v>2056</v>
      </c>
      <c r="N775" s="1"/>
      <c r="O775" s="1" t="s">
        <v>2051</v>
      </c>
      <c r="P775">
        <v>4</v>
      </c>
      <c r="Q775">
        <v>4</v>
      </c>
      <c r="R775" t="b">
        <v>0</v>
      </c>
      <c r="T775" s="1" t="s">
        <v>411</v>
      </c>
      <c r="U775" s="1" t="s">
        <v>411</v>
      </c>
      <c r="V775" t="b">
        <v>1</v>
      </c>
      <c r="W775">
        <v>3.46921086</v>
      </c>
      <c r="X775">
        <v>1</v>
      </c>
      <c r="Y775">
        <v>0.90636265299999996</v>
      </c>
      <c r="Z775">
        <v>5.8333333333333334E-2</v>
      </c>
      <c r="AA775">
        <v>0</v>
      </c>
      <c r="AB775">
        <v>0</v>
      </c>
      <c r="AC775">
        <v>0</v>
      </c>
      <c r="AD775">
        <v>0</v>
      </c>
      <c r="AE775">
        <v>0</v>
      </c>
      <c r="AF775">
        <v>0</v>
      </c>
      <c r="AG775">
        <v>0</v>
      </c>
      <c r="AH775">
        <v>0</v>
      </c>
      <c r="AI775">
        <v>0</v>
      </c>
      <c r="AJ775">
        <v>0</v>
      </c>
      <c r="AK775">
        <v>0.90636265299999996</v>
      </c>
      <c r="AL775">
        <v>7.0000000000000007E-2</v>
      </c>
      <c r="AM775">
        <v>0</v>
      </c>
      <c r="AO775">
        <v>0</v>
      </c>
      <c r="AP775">
        <v>0</v>
      </c>
      <c r="AQ775">
        <v>0.12833333333333333</v>
      </c>
      <c r="AR775">
        <v>0</v>
      </c>
      <c r="AS775">
        <v>0</v>
      </c>
      <c r="AT775">
        <v>0.12833333333333333</v>
      </c>
      <c r="AU775">
        <v>0</v>
      </c>
      <c r="AV775">
        <v>0</v>
      </c>
      <c r="AX775" s="1" t="s">
        <v>1563</v>
      </c>
      <c r="AY775">
        <v>76.400000000000006</v>
      </c>
      <c r="AZ775">
        <v>17.829999900000001</v>
      </c>
      <c r="BA775">
        <v>0.25666666666666665</v>
      </c>
      <c r="BB775">
        <v>0.23333333333333334</v>
      </c>
      <c r="BC775">
        <v>0</v>
      </c>
      <c r="BI775">
        <v>4.4999999999999998E-2</v>
      </c>
      <c r="BJ775">
        <v>0</v>
      </c>
      <c r="BK775">
        <v>0.30166666666666669</v>
      </c>
      <c r="BM775">
        <v>6.3333333333333339E-2</v>
      </c>
      <c r="BN775" s="1" t="s">
        <v>2621</v>
      </c>
      <c r="BO775" s="1" t="s">
        <v>3549</v>
      </c>
      <c r="BP775" s="1" t="s">
        <v>525</v>
      </c>
      <c r="BQ775" s="1" t="s">
        <v>526</v>
      </c>
      <c r="BR775" s="1" t="s">
        <v>525</v>
      </c>
      <c r="BS775" s="1" t="s">
        <v>526</v>
      </c>
      <c r="BT775">
        <v>735</v>
      </c>
      <c r="BU775" s="1" t="s">
        <v>1052</v>
      </c>
      <c r="BV775" s="1" t="s">
        <v>398</v>
      </c>
      <c r="BW775" s="1" t="s">
        <v>403</v>
      </c>
      <c r="BX775" s="1" t="s">
        <v>2734</v>
      </c>
      <c r="BY775" s="1" t="s">
        <v>1521</v>
      </c>
      <c r="BZ775" s="1" t="s">
        <v>2056</v>
      </c>
      <c r="CA775" s="1" t="s">
        <v>2051</v>
      </c>
      <c r="CB775" s="1"/>
      <c r="CC775" s="1"/>
      <c r="CD775">
        <v>0</v>
      </c>
      <c r="CF775" s="1" t="s">
        <v>411</v>
      </c>
      <c r="CG775">
        <v>1</v>
      </c>
      <c r="CH775" s="1" t="s">
        <v>2621</v>
      </c>
      <c r="CI775" s="1" t="s">
        <v>640</v>
      </c>
      <c r="CJ775" t="b">
        <v>0</v>
      </c>
      <c r="CK775" t="b">
        <v>0</v>
      </c>
      <c r="CL775" t="b">
        <v>0</v>
      </c>
      <c r="CM775" t="b">
        <v>0</v>
      </c>
      <c r="CN775">
        <v>0</v>
      </c>
      <c r="CO775" t="b">
        <v>1</v>
      </c>
      <c r="CP775">
        <v>0.53317189200000004</v>
      </c>
      <c r="CT775">
        <v>7.3333333333333334E-2</v>
      </c>
      <c r="CU775">
        <v>0</v>
      </c>
      <c r="CV775">
        <v>0</v>
      </c>
      <c r="CZ775">
        <v>0.48265764100000003</v>
      </c>
      <c r="DA775">
        <v>0</v>
      </c>
      <c r="DB775">
        <v>0</v>
      </c>
      <c r="DC775">
        <v>0</v>
      </c>
      <c r="DD775">
        <v>0</v>
      </c>
      <c r="DE775">
        <v>0</v>
      </c>
      <c r="DF775">
        <v>0.48265764100000003</v>
      </c>
      <c r="DG775">
        <v>0</v>
      </c>
    </row>
    <row r="776" spans="1:111" x14ac:dyDescent="0.3">
      <c r="A776" s="1" t="s">
        <v>525</v>
      </c>
      <c r="B776" s="1" t="s">
        <v>526</v>
      </c>
      <c r="C776">
        <v>226</v>
      </c>
      <c r="D776" s="1" t="s">
        <v>525</v>
      </c>
      <c r="E776" s="1" t="s">
        <v>526</v>
      </c>
      <c r="F776" t="b">
        <v>1</v>
      </c>
      <c r="G776" s="1" t="s">
        <v>398</v>
      </c>
      <c r="H776">
        <v>0.60333333333333339</v>
      </c>
      <c r="I776" s="1" t="s">
        <v>3547</v>
      </c>
      <c r="J776" s="1" t="s">
        <v>743</v>
      </c>
      <c r="K776" s="1" t="s">
        <v>2734</v>
      </c>
      <c r="L776" s="1" t="s">
        <v>1521</v>
      </c>
      <c r="M776" s="1" t="s">
        <v>2056</v>
      </c>
      <c r="N776" s="1"/>
      <c r="O776" s="1" t="s">
        <v>2051</v>
      </c>
      <c r="P776">
        <v>4</v>
      </c>
      <c r="Q776">
        <v>4</v>
      </c>
      <c r="R776" t="b">
        <v>0</v>
      </c>
      <c r="T776" s="1" t="s">
        <v>411</v>
      </c>
      <c r="U776" s="1" t="s">
        <v>411</v>
      </c>
      <c r="V776" t="b">
        <v>1</v>
      </c>
      <c r="W776">
        <v>3.46921086</v>
      </c>
      <c r="X776">
        <v>1</v>
      </c>
      <c r="Y776">
        <v>0.90636265299999996</v>
      </c>
      <c r="Z776">
        <v>5.8333333333333334E-2</v>
      </c>
      <c r="AA776">
        <v>0</v>
      </c>
      <c r="AB776">
        <v>0</v>
      </c>
      <c r="AC776">
        <v>0</v>
      </c>
      <c r="AD776">
        <v>0</v>
      </c>
      <c r="AE776">
        <v>0</v>
      </c>
      <c r="AF776">
        <v>0</v>
      </c>
      <c r="AG776">
        <v>0</v>
      </c>
      <c r="AH776">
        <v>0</v>
      </c>
      <c r="AI776">
        <v>0</v>
      </c>
      <c r="AJ776">
        <v>0</v>
      </c>
      <c r="AK776">
        <v>0.90636265299999996</v>
      </c>
      <c r="AL776">
        <v>7.0000000000000007E-2</v>
      </c>
      <c r="AM776">
        <v>0</v>
      </c>
      <c r="AO776">
        <v>0</v>
      </c>
      <c r="AP776">
        <v>0</v>
      </c>
      <c r="AQ776">
        <v>0.12833333333333333</v>
      </c>
      <c r="AR776">
        <v>0</v>
      </c>
      <c r="AS776">
        <v>0</v>
      </c>
      <c r="AT776">
        <v>0.12833333333333333</v>
      </c>
      <c r="AU776">
        <v>0</v>
      </c>
      <c r="AV776">
        <v>0</v>
      </c>
      <c r="AX776" s="1" t="s">
        <v>1563</v>
      </c>
      <c r="AY776">
        <v>76.400000000000006</v>
      </c>
      <c r="AZ776">
        <v>17.829999900000001</v>
      </c>
      <c r="BA776">
        <v>0.25666666666666665</v>
      </c>
      <c r="BB776">
        <v>0.23333333333333334</v>
      </c>
      <c r="BC776">
        <v>0</v>
      </c>
      <c r="BI776">
        <v>4.4999999999999998E-2</v>
      </c>
      <c r="BJ776">
        <v>0</v>
      </c>
      <c r="BK776">
        <v>0.30166666666666669</v>
      </c>
      <c r="BM776">
        <v>6.3333333333333339E-2</v>
      </c>
      <c r="BN776" s="1" t="s">
        <v>2621</v>
      </c>
      <c r="BO776" s="1" t="s">
        <v>3550</v>
      </c>
      <c r="BP776" s="1" t="s">
        <v>525</v>
      </c>
      <c r="BQ776" s="1" t="s">
        <v>526</v>
      </c>
      <c r="BR776" s="1" t="s">
        <v>525</v>
      </c>
      <c r="BS776" s="1" t="s">
        <v>526</v>
      </c>
      <c r="BT776">
        <v>736</v>
      </c>
      <c r="BU776" s="1" t="s">
        <v>1070</v>
      </c>
      <c r="BV776" s="1" t="s">
        <v>398</v>
      </c>
      <c r="BW776" s="1" t="s">
        <v>405</v>
      </c>
      <c r="BX776" s="1" t="s">
        <v>2734</v>
      </c>
      <c r="BY776" s="1" t="s">
        <v>1521</v>
      </c>
      <c r="BZ776" s="1" t="s">
        <v>2056</v>
      </c>
      <c r="CA776" s="1" t="s">
        <v>2051</v>
      </c>
      <c r="CB776" s="1"/>
      <c r="CC776" s="1"/>
      <c r="CD776">
        <v>0</v>
      </c>
      <c r="CF776" s="1" t="s">
        <v>411</v>
      </c>
      <c r="CG776">
        <v>1</v>
      </c>
      <c r="CH776" s="1" t="s">
        <v>2621</v>
      </c>
      <c r="CI776" s="1" t="s">
        <v>640</v>
      </c>
      <c r="CJ776" t="b">
        <v>0</v>
      </c>
      <c r="CK776" t="b">
        <v>0</v>
      </c>
      <c r="CL776" t="b">
        <v>0</v>
      </c>
      <c r="CM776" t="b">
        <v>0</v>
      </c>
      <c r="CN776">
        <v>0</v>
      </c>
      <c r="CO776" t="b">
        <v>1</v>
      </c>
      <c r="CP776">
        <v>0.36236789800000002</v>
      </c>
      <c r="CT776">
        <v>0.05</v>
      </c>
      <c r="CU776">
        <v>0</v>
      </c>
      <c r="CV776">
        <v>0</v>
      </c>
      <c r="CZ776">
        <v>0.108214378</v>
      </c>
      <c r="DA776">
        <v>0</v>
      </c>
      <c r="DB776">
        <v>0</v>
      </c>
      <c r="DC776">
        <v>0</v>
      </c>
      <c r="DD776">
        <v>0</v>
      </c>
      <c r="DE776">
        <v>0</v>
      </c>
      <c r="DF776">
        <v>0.108214378</v>
      </c>
      <c r="DG776">
        <v>0</v>
      </c>
    </row>
    <row r="777" spans="1:111" x14ac:dyDescent="0.3">
      <c r="A777" s="1" t="s">
        <v>525</v>
      </c>
      <c r="B777" s="1" t="s">
        <v>526</v>
      </c>
      <c r="C777">
        <v>226</v>
      </c>
      <c r="D777" s="1" t="s">
        <v>525</v>
      </c>
      <c r="E777" s="1" t="s">
        <v>526</v>
      </c>
      <c r="F777" t="b">
        <v>1</v>
      </c>
      <c r="G777" s="1" t="s">
        <v>398</v>
      </c>
      <c r="H777">
        <v>0.60333333333333339</v>
      </c>
      <c r="I777" s="1" t="s">
        <v>3547</v>
      </c>
      <c r="J777" s="1" t="s">
        <v>743</v>
      </c>
      <c r="K777" s="1" t="s">
        <v>2734</v>
      </c>
      <c r="L777" s="1" t="s">
        <v>1521</v>
      </c>
      <c r="M777" s="1" t="s">
        <v>2056</v>
      </c>
      <c r="N777" s="1"/>
      <c r="O777" s="1" t="s">
        <v>2051</v>
      </c>
      <c r="P777">
        <v>4</v>
      </c>
      <c r="Q777">
        <v>4</v>
      </c>
      <c r="R777" t="b">
        <v>0</v>
      </c>
      <c r="T777" s="1" t="s">
        <v>411</v>
      </c>
      <c r="U777" s="1" t="s">
        <v>411</v>
      </c>
      <c r="V777" t="b">
        <v>1</v>
      </c>
      <c r="W777">
        <v>3.46921086</v>
      </c>
      <c r="X777">
        <v>1</v>
      </c>
      <c r="Y777">
        <v>0.90636265299999996</v>
      </c>
      <c r="Z777">
        <v>5.8333333333333334E-2</v>
      </c>
      <c r="AA777">
        <v>0</v>
      </c>
      <c r="AB777">
        <v>0</v>
      </c>
      <c r="AC777">
        <v>0</v>
      </c>
      <c r="AD777">
        <v>0</v>
      </c>
      <c r="AE777">
        <v>0</v>
      </c>
      <c r="AF777">
        <v>0</v>
      </c>
      <c r="AG777">
        <v>0</v>
      </c>
      <c r="AH777">
        <v>0</v>
      </c>
      <c r="AI777">
        <v>0</v>
      </c>
      <c r="AJ777">
        <v>0</v>
      </c>
      <c r="AK777">
        <v>0.90636265299999996</v>
      </c>
      <c r="AL777">
        <v>7.0000000000000007E-2</v>
      </c>
      <c r="AM777">
        <v>0</v>
      </c>
      <c r="AO777">
        <v>0</v>
      </c>
      <c r="AP777">
        <v>0</v>
      </c>
      <c r="AQ777">
        <v>0.12833333333333333</v>
      </c>
      <c r="AR777">
        <v>0</v>
      </c>
      <c r="AS777">
        <v>0</v>
      </c>
      <c r="AT777">
        <v>0.12833333333333333</v>
      </c>
      <c r="AU777">
        <v>0</v>
      </c>
      <c r="AV777">
        <v>0</v>
      </c>
      <c r="AX777" s="1" t="s">
        <v>1563</v>
      </c>
      <c r="AY777">
        <v>76.400000000000006</v>
      </c>
      <c r="AZ777">
        <v>17.829999900000001</v>
      </c>
      <c r="BA777">
        <v>0.25666666666666665</v>
      </c>
      <c r="BB777">
        <v>0.23333333333333334</v>
      </c>
      <c r="BC777">
        <v>0</v>
      </c>
      <c r="BI777">
        <v>4.4999999999999998E-2</v>
      </c>
      <c r="BJ777">
        <v>0</v>
      </c>
      <c r="BK777">
        <v>0.30166666666666669</v>
      </c>
      <c r="BM777">
        <v>6.3333333333333339E-2</v>
      </c>
      <c r="BN777" s="1" t="s">
        <v>2621</v>
      </c>
      <c r="BO777" s="1" t="s">
        <v>3551</v>
      </c>
      <c r="BP777" s="1" t="s">
        <v>525</v>
      </c>
      <c r="BQ777" s="1" t="s">
        <v>526</v>
      </c>
      <c r="BR777" s="1" t="s">
        <v>525</v>
      </c>
      <c r="BS777" s="1" t="s">
        <v>526</v>
      </c>
      <c r="BT777">
        <v>737</v>
      </c>
      <c r="BU777" s="1" t="s">
        <v>1045</v>
      </c>
      <c r="BV777" s="1" t="s">
        <v>398</v>
      </c>
      <c r="BW777" s="1" t="s">
        <v>407</v>
      </c>
      <c r="BX777" s="1" t="s">
        <v>2734</v>
      </c>
      <c r="BY777" s="1" t="s">
        <v>1521</v>
      </c>
      <c r="BZ777" s="1" t="s">
        <v>2056</v>
      </c>
      <c r="CA777" s="1" t="s">
        <v>2051</v>
      </c>
      <c r="CB777" s="1"/>
      <c r="CC777" s="1"/>
      <c r="CD777">
        <v>0</v>
      </c>
      <c r="CF777" s="1" t="s">
        <v>411</v>
      </c>
      <c r="CG777">
        <v>1</v>
      </c>
      <c r="CH777" s="1" t="s">
        <v>2621</v>
      </c>
      <c r="CI777" s="1" t="s">
        <v>640</v>
      </c>
      <c r="CJ777" t="b">
        <v>0</v>
      </c>
      <c r="CK777" t="b">
        <v>0</v>
      </c>
      <c r="CL777" t="b">
        <v>0</v>
      </c>
      <c r="CM777" t="b">
        <v>0</v>
      </c>
      <c r="CN777">
        <v>0</v>
      </c>
      <c r="CO777" t="b">
        <v>1</v>
      </c>
      <c r="CP777">
        <v>0.39012253299999999</v>
      </c>
      <c r="CT777">
        <v>5.3333333333333337E-2</v>
      </c>
      <c r="CU777">
        <v>0</v>
      </c>
      <c r="CV777">
        <v>0</v>
      </c>
      <c r="CZ777">
        <v>0.18313892200000001</v>
      </c>
      <c r="DA777">
        <v>0</v>
      </c>
      <c r="DB777">
        <v>0</v>
      </c>
      <c r="DC777">
        <v>0</v>
      </c>
      <c r="DD777">
        <v>0</v>
      </c>
      <c r="DE777">
        <v>0</v>
      </c>
      <c r="DF777">
        <v>0.18313892200000001</v>
      </c>
      <c r="DG777">
        <v>0</v>
      </c>
    </row>
    <row r="778" spans="1:111" x14ac:dyDescent="0.3">
      <c r="A778" s="1" t="s">
        <v>525</v>
      </c>
      <c r="B778" s="1" t="s">
        <v>526</v>
      </c>
      <c r="C778">
        <v>259</v>
      </c>
      <c r="D778" s="1" t="s">
        <v>525</v>
      </c>
      <c r="E778" s="1" t="s">
        <v>526</v>
      </c>
      <c r="F778" t="b">
        <v>1</v>
      </c>
      <c r="G778" s="1" t="s">
        <v>398</v>
      </c>
      <c r="H778">
        <v>8.8333333333333333E-2</v>
      </c>
      <c r="I778" s="1" t="s">
        <v>3552</v>
      </c>
      <c r="J778" s="1" t="s">
        <v>423</v>
      </c>
      <c r="K778" s="1" t="s">
        <v>2875</v>
      </c>
      <c r="L778" s="1" t="s">
        <v>2876</v>
      </c>
      <c r="M778" s="1" t="s">
        <v>2056</v>
      </c>
      <c r="N778" s="1"/>
      <c r="O778" s="1" t="s">
        <v>2051</v>
      </c>
      <c r="P778">
        <v>1</v>
      </c>
      <c r="Q778">
        <v>1</v>
      </c>
      <c r="R778" t="b">
        <v>0</v>
      </c>
      <c r="T778" s="1" t="s">
        <v>411</v>
      </c>
      <c r="U778" s="1" t="s">
        <v>411</v>
      </c>
      <c r="V778" t="b">
        <v>1</v>
      </c>
      <c r="W778">
        <v>0.5</v>
      </c>
      <c r="X778">
        <v>1</v>
      </c>
      <c r="Y778">
        <v>0.33379560699999999</v>
      </c>
      <c r="Z778">
        <v>2.1666666666666667E-2</v>
      </c>
      <c r="AA778">
        <v>0</v>
      </c>
      <c r="AB778">
        <v>0</v>
      </c>
      <c r="AC778">
        <v>0</v>
      </c>
      <c r="AD778">
        <v>0</v>
      </c>
      <c r="AE778">
        <v>0</v>
      </c>
      <c r="AF778">
        <v>0</v>
      </c>
      <c r="AG778">
        <v>0</v>
      </c>
      <c r="AH778">
        <v>0</v>
      </c>
      <c r="AI778">
        <v>0</v>
      </c>
      <c r="AJ778">
        <v>0</v>
      </c>
      <c r="AK778">
        <v>0.33379560699999999</v>
      </c>
      <c r="AL778">
        <v>2.6666666666666668E-2</v>
      </c>
      <c r="AM778">
        <v>0</v>
      </c>
      <c r="AO778">
        <v>0</v>
      </c>
      <c r="AP778">
        <v>0</v>
      </c>
      <c r="AQ778">
        <v>4.8333333333333332E-2</v>
      </c>
      <c r="AR778">
        <v>0</v>
      </c>
      <c r="AS778">
        <v>0</v>
      </c>
      <c r="AT778">
        <v>4.8333333333333332E-2</v>
      </c>
      <c r="AU778">
        <v>0</v>
      </c>
      <c r="AV778">
        <v>0</v>
      </c>
      <c r="AX778" s="1" t="s">
        <v>1563</v>
      </c>
      <c r="AY778">
        <v>0</v>
      </c>
      <c r="AZ778">
        <v>0</v>
      </c>
      <c r="BA778">
        <v>0</v>
      </c>
      <c r="BB778">
        <v>6.8333333333333329E-2</v>
      </c>
      <c r="BC778">
        <v>0</v>
      </c>
      <c r="BI778">
        <v>5.0000000000000001E-3</v>
      </c>
      <c r="BJ778">
        <v>0</v>
      </c>
      <c r="BK778">
        <v>5.0000000000000001E-3</v>
      </c>
      <c r="BM778">
        <v>1.4999999999999999E-2</v>
      </c>
      <c r="BN778" s="1" t="s">
        <v>2621</v>
      </c>
      <c r="BO778" s="1" t="s">
        <v>3553</v>
      </c>
      <c r="BP778" s="1" t="s">
        <v>525</v>
      </c>
      <c r="BQ778" s="1" t="s">
        <v>526</v>
      </c>
      <c r="BR778" s="1" t="s">
        <v>525</v>
      </c>
      <c r="BS778" s="1" t="s">
        <v>526</v>
      </c>
      <c r="BT778">
        <v>857</v>
      </c>
      <c r="BU778" s="1" t="s">
        <v>1022</v>
      </c>
      <c r="BV778" s="1" t="s">
        <v>398</v>
      </c>
      <c r="BW778" s="1" t="s">
        <v>401</v>
      </c>
      <c r="BX778" s="1" t="s">
        <v>2875</v>
      </c>
      <c r="BY778" s="1" t="s">
        <v>2876</v>
      </c>
      <c r="BZ778" s="1" t="s">
        <v>2056</v>
      </c>
      <c r="CA778" s="1" t="s">
        <v>2051</v>
      </c>
      <c r="CB778" s="1"/>
      <c r="CC778" s="1"/>
      <c r="CD778">
        <v>0</v>
      </c>
      <c r="CF778" s="1" t="s">
        <v>411</v>
      </c>
      <c r="CG778">
        <v>1</v>
      </c>
      <c r="CH778" s="1" t="s">
        <v>2621</v>
      </c>
      <c r="CI778" s="1" t="s">
        <v>640</v>
      </c>
      <c r="CJ778" t="b">
        <v>0</v>
      </c>
      <c r="CK778" t="b">
        <v>0</v>
      </c>
      <c r="CL778" t="b">
        <v>0</v>
      </c>
      <c r="CM778" t="b">
        <v>0</v>
      </c>
      <c r="CN778">
        <v>0</v>
      </c>
      <c r="CO778" t="b">
        <v>1</v>
      </c>
      <c r="CP778">
        <v>0.49338477800000002</v>
      </c>
      <c r="CT778">
        <v>6.8333333333333329E-2</v>
      </c>
      <c r="CU778">
        <v>0</v>
      </c>
      <c r="CV778">
        <v>0</v>
      </c>
      <c r="CZ778">
        <v>0.33379560699999999</v>
      </c>
      <c r="DA778">
        <v>0</v>
      </c>
      <c r="DB778">
        <v>0</v>
      </c>
      <c r="DC778">
        <v>0</v>
      </c>
      <c r="DD778">
        <v>0</v>
      </c>
      <c r="DE778">
        <v>0</v>
      </c>
      <c r="DF778">
        <v>0.33379560699999999</v>
      </c>
      <c r="DG778">
        <v>0</v>
      </c>
    </row>
    <row r="779" spans="1:111" x14ac:dyDescent="0.3">
      <c r="A779" s="1" t="s">
        <v>525</v>
      </c>
      <c r="B779" s="1" t="s">
        <v>526</v>
      </c>
      <c r="C779">
        <v>264</v>
      </c>
      <c r="D779" s="1" t="s">
        <v>525</v>
      </c>
      <c r="E779" s="1" t="s">
        <v>526</v>
      </c>
      <c r="F779" t="b">
        <v>1</v>
      </c>
      <c r="G779" s="1" t="s">
        <v>398</v>
      </c>
      <c r="H779">
        <v>0.33166666666666667</v>
      </c>
      <c r="I779" s="1" t="s">
        <v>3554</v>
      </c>
      <c r="J779" s="1" t="s">
        <v>892</v>
      </c>
      <c r="K779" s="1" t="s">
        <v>3277</v>
      </c>
      <c r="L779" s="1" t="s">
        <v>2040</v>
      </c>
      <c r="M779" s="1" t="s">
        <v>2056</v>
      </c>
      <c r="N779" s="1"/>
      <c r="O779" s="1" t="s">
        <v>2051</v>
      </c>
      <c r="P779">
        <v>3</v>
      </c>
      <c r="Q779">
        <v>1</v>
      </c>
      <c r="R779" t="b">
        <v>0</v>
      </c>
      <c r="T779" s="1" t="s">
        <v>411</v>
      </c>
      <c r="U779" s="1" t="s">
        <v>411</v>
      </c>
      <c r="V779" t="b">
        <v>1</v>
      </c>
      <c r="W779">
        <v>3.9473683799999999</v>
      </c>
      <c r="X779">
        <v>1</v>
      </c>
      <c r="Y779">
        <v>0.70698261299999998</v>
      </c>
      <c r="Z779">
        <v>4.4999999999999998E-2</v>
      </c>
      <c r="AA779">
        <v>0</v>
      </c>
      <c r="AB779">
        <v>0</v>
      </c>
      <c r="AC779">
        <v>0</v>
      </c>
      <c r="AD779">
        <v>0</v>
      </c>
      <c r="AE779">
        <v>0</v>
      </c>
      <c r="AF779">
        <v>0</v>
      </c>
      <c r="AG779">
        <v>0</v>
      </c>
      <c r="AH779">
        <v>0</v>
      </c>
      <c r="AI779">
        <v>0</v>
      </c>
      <c r="AJ779">
        <v>0</v>
      </c>
      <c r="AK779">
        <v>0.70698261299999998</v>
      </c>
      <c r="AL779">
        <v>5.5E-2</v>
      </c>
      <c r="AM779">
        <v>0</v>
      </c>
      <c r="AO779">
        <v>0</v>
      </c>
      <c r="AP779">
        <v>0</v>
      </c>
      <c r="AQ779">
        <v>0.1</v>
      </c>
      <c r="AR779">
        <v>0</v>
      </c>
      <c r="AS779">
        <v>0</v>
      </c>
      <c r="AT779">
        <v>0.1</v>
      </c>
      <c r="AU779">
        <v>0</v>
      </c>
      <c r="AV779">
        <v>0</v>
      </c>
      <c r="AX779" s="1" t="s">
        <v>1563</v>
      </c>
      <c r="AY779">
        <v>46.1</v>
      </c>
      <c r="AZ779">
        <v>17.829999900000001</v>
      </c>
      <c r="BA779">
        <v>0.155</v>
      </c>
      <c r="BB779">
        <v>0.14000000000000001</v>
      </c>
      <c r="BC779">
        <v>0</v>
      </c>
      <c r="BI779">
        <v>0.02</v>
      </c>
      <c r="BJ779">
        <v>0</v>
      </c>
      <c r="BK779">
        <v>0.17499999999999999</v>
      </c>
      <c r="BM779">
        <v>1.4999999999999999E-2</v>
      </c>
      <c r="BN779" s="1" t="s">
        <v>2621</v>
      </c>
      <c r="BO779" s="1" t="s">
        <v>3555</v>
      </c>
      <c r="BP779" s="1" t="s">
        <v>525</v>
      </c>
      <c r="BQ779" s="1" t="s">
        <v>526</v>
      </c>
      <c r="BR779" s="1" t="s">
        <v>525</v>
      </c>
      <c r="BS779" s="1" t="s">
        <v>526</v>
      </c>
      <c r="BT779">
        <v>864</v>
      </c>
      <c r="BU779" s="1" t="s">
        <v>1204</v>
      </c>
      <c r="BV779" s="1" t="s">
        <v>398</v>
      </c>
      <c r="BW779" s="1" t="s">
        <v>512</v>
      </c>
      <c r="BX779" s="1" t="s">
        <v>3277</v>
      </c>
      <c r="BY779" s="1" t="s">
        <v>2040</v>
      </c>
      <c r="BZ779" s="1" t="s">
        <v>2056</v>
      </c>
      <c r="CA779" s="1" t="s">
        <v>2051</v>
      </c>
      <c r="CB779" s="1"/>
      <c r="CC779" s="1"/>
      <c r="CD779">
        <v>0</v>
      </c>
      <c r="CF779" s="1" t="s">
        <v>411</v>
      </c>
      <c r="CG779">
        <v>0</v>
      </c>
      <c r="CH779" s="1" t="s">
        <v>2621</v>
      </c>
      <c r="CI779" s="1" t="s">
        <v>640</v>
      </c>
      <c r="CJ779" t="b">
        <v>0</v>
      </c>
      <c r="CK779" t="b">
        <v>0</v>
      </c>
      <c r="CL779" t="b">
        <v>0</v>
      </c>
      <c r="CM779" t="b">
        <v>0</v>
      </c>
      <c r="CN779">
        <v>0</v>
      </c>
      <c r="CO779" t="b">
        <v>1</v>
      </c>
      <c r="CP779">
        <v>0.15329355</v>
      </c>
      <c r="CT779">
        <v>2.1666666666666667E-2</v>
      </c>
      <c r="CU779">
        <v>0</v>
      </c>
      <c r="CV779">
        <v>0</v>
      </c>
      <c r="CZ779">
        <v>0.104086794</v>
      </c>
      <c r="DA779">
        <v>0</v>
      </c>
      <c r="DB779">
        <v>0</v>
      </c>
      <c r="DC779">
        <v>0</v>
      </c>
      <c r="DD779">
        <v>0</v>
      </c>
      <c r="DE779">
        <v>0</v>
      </c>
      <c r="DF779">
        <v>0.104086794</v>
      </c>
      <c r="DG779">
        <v>0</v>
      </c>
    </row>
    <row r="780" spans="1:111" x14ac:dyDescent="0.3">
      <c r="A780" s="1" t="s">
        <v>525</v>
      </c>
      <c r="B780" s="1" t="s">
        <v>526</v>
      </c>
      <c r="C780">
        <v>264</v>
      </c>
      <c r="D780" s="1" t="s">
        <v>525</v>
      </c>
      <c r="E780" s="1" t="s">
        <v>526</v>
      </c>
      <c r="F780" t="b">
        <v>1</v>
      </c>
      <c r="G780" s="1" t="s">
        <v>398</v>
      </c>
      <c r="H780">
        <v>0.33166666666666667</v>
      </c>
      <c r="I780" s="1" t="s">
        <v>3554</v>
      </c>
      <c r="J780" s="1" t="s">
        <v>892</v>
      </c>
      <c r="K780" s="1" t="s">
        <v>3277</v>
      </c>
      <c r="L780" s="1" t="s">
        <v>2040</v>
      </c>
      <c r="M780" s="1" t="s">
        <v>2056</v>
      </c>
      <c r="N780" s="1"/>
      <c r="O780" s="1" t="s">
        <v>2051</v>
      </c>
      <c r="P780">
        <v>3</v>
      </c>
      <c r="Q780">
        <v>1</v>
      </c>
      <c r="R780" t="b">
        <v>0</v>
      </c>
      <c r="T780" s="1" t="s">
        <v>411</v>
      </c>
      <c r="U780" s="1" t="s">
        <v>411</v>
      </c>
      <c r="V780" t="b">
        <v>1</v>
      </c>
      <c r="W780">
        <v>3.9473683799999999</v>
      </c>
      <c r="X780">
        <v>1</v>
      </c>
      <c r="Y780">
        <v>0.70698261299999998</v>
      </c>
      <c r="Z780">
        <v>4.4999999999999998E-2</v>
      </c>
      <c r="AA780">
        <v>0</v>
      </c>
      <c r="AB780">
        <v>0</v>
      </c>
      <c r="AC780">
        <v>0</v>
      </c>
      <c r="AD780">
        <v>0</v>
      </c>
      <c r="AE780">
        <v>0</v>
      </c>
      <c r="AF780">
        <v>0</v>
      </c>
      <c r="AG780">
        <v>0</v>
      </c>
      <c r="AH780">
        <v>0</v>
      </c>
      <c r="AI780">
        <v>0</v>
      </c>
      <c r="AJ780">
        <v>0</v>
      </c>
      <c r="AK780">
        <v>0.70698261299999998</v>
      </c>
      <c r="AL780">
        <v>5.5E-2</v>
      </c>
      <c r="AM780">
        <v>0</v>
      </c>
      <c r="AO780">
        <v>0</v>
      </c>
      <c r="AP780">
        <v>0</v>
      </c>
      <c r="AQ780">
        <v>0.1</v>
      </c>
      <c r="AR780">
        <v>0</v>
      </c>
      <c r="AS780">
        <v>0</v>
      </c>
      <c r="AT780">
        <v>0.1</v>
      </c>
      <c r="AU780">
        <v>0</v>
      </c>
      <c r="AV780">
        <v>0</v>
      </c>
      <c r="AX780" s="1" t="s">
        <v>1563</v>
      </c>
      <c r="AY780">
        <v>46.1</v>
      </c>
      <c r="AZ780">
        <v>17.829999900000001</v>
      </c>
      <c r="BA780">
        <v>0.155</v>
      </c>
      <c r="BB780">
        <v>0.14000000000000001</v>
      </c>
      <c r="BC780">
        <v>0</v>
      </c>
      <c r="BI780">
        <v>0.02</v>
      </c>
      <c r="BJ780">
        <v>0</v>
      </c>
      <c r="BK780">
        <v>0.17499999999999999</v>
      </c>
      <c r="BM780">
        <v>1.4999999999999999E-2</v>
      </c>
      <c r="BN780" s="1" t="s">
        <v>2621</v>
      </c>
      <c r="BO780" s="1" t="s">
        <v>3556</v>
      </c>
      <c r="BP780" s="1" t="s">
        <v>525</v>
      </c>
      <c r="BQ780" s="1" t="s">
        <v>526</v>
      </c>
      <c r="BR780" s="1" t="s">
        <v>525</v>
      </c>
      <c r="BS780" s="1" t="s">
        <v>526</v>
      </c>
      <c r="BT780">
        <v>865</v>
      </c>
      <c r="BU780" s="1" t="s">
        <v>1094</v>
      </c>
      <c r="BV780" s="1" t="s">
        <v>398</v>
      </c>
      <c r="BW780" s="1" t="s">
        <v>511</v>
      </c>
      <c r="BX780" s="1" t="s">
        <v>3277</v>
      </c>
      <c r="BY780" s="1" t="s">
        <v>2040</v>
      </c>
      <c r="BZ780" s="1" t="s">
        <v>2056</v>
      </c>
      <c r="CA780" s="1" t="s">
        <v>2051</v>
      </c>
      <c r="CB780" s="1"/>
      <c r="CC780" s="1"/>
      <c r="CD780">
        <v>0</v>
      </c>
      <c r="CF780" s="1" t="s">
        <v>411</v>
      </c>
      <c r="CG780">
        <v>0</v>
      </c>
      <c r="CH780" s="1" t="s">
        <v>2621</v>
      </c>
      <c r="CI780" s="1" t="s">
        <v>640</v>
      </c>
      <c r="CJ780" t="b">
        <v>0</v>
      </c>
      <c r="CK780" t="b">
        <v>0</v>
      </c>
      <c r="CL780" t="b">
        <v>0</v>
      </c>
      <c r="CM780" t="b">
        <v>0</v>
      </c>
      <c r="CN780">
        <v>0</v>
      </c>
      <c r="CO780" t="b">
        <v>1</v>
      </c>
      <c r="CP780">
        <v>0.45702061100000002</v>
      </c>
      <c r="CT780">
        <v>6.3333333333333339E-2</v>
      </c>
      <c r="CU780">
        <v>0</v>
      </c>
      <c r="CV780">
        <v>0</v>
      </c>
      <c r="CZ780">
        <v>0.451252133</v>
      </c>
      <c r="DA780">
        <v>0</v>
      </c>
      <c r="DB780">
        <v>0</v>
      </c>
      <c r="DC780">
        <v>0</v>
      </c>
      <c r="DD780">
        <v>0</v>
      </c>
      <c r="DE780">
        <v>0</v>
      </c>
      <c r="DF780">
        <v>0.451252133</v>
      </c>
      <c r="DG780">
        <v>0</v>
      </c>
    </row>
    <row r="781" spans="1:111" x14ac:dyDescent="0.3">
      <c r="A781" s="1" t="s">
        <v>525</v>
      </c>
      <c r="B781" s="1" t="s">
        <v>526</v>
      </c>
      <c r="C781">
        <v>264</v>
      </c>
      <c r="D781" s="1" t="s">
        <v>525</v>
      </c>
      <c r="E781" s="1" t="s">
        <v>526</v>
      </c>
      <c r="F781" t="b">
        <v>1</v>
      </c>
      <c r="G781" s="1" t="s">
        <v>398</v>
      </c>
      <c r="H781">
        <v>0.33166666666666667</v>
      </c>
      <c r="I781" s="1" t="s">
        <v>3554</v>
      </c>
      <c r="J781" s="1" t="s">
        <v>892</v>
      </c>
      <c r="K781" s="1" t="s">
        <v>3277</v>
      </c>
      <c r="L781" s="1" t="s">
        <v>2040</v>
      </c>
      <c r="M781" s="1" t="s">
        <v>2056</v>
      </c>
      <c r="N781" s="1"/>
      <c r="O781" s="1" t="s">
        <v>2051</v>
      </c>
      <c r="P781">
        <v>3</v>
      </c>
      <c r="Q781">
        <v>1</v>
      </c>
      <c r="R781" t="b">
        <v>0</v>
      </c>
      <c r="T781" s="1" t="s">
        <v>411</v>
      </c>
      <c r="U781" s="1" t="s">
        <v>411</v>
      </c>
      <c r="V781" t="b">
        <v>1</v>
      </c>
      <c r="W781">
        <v>3.9473683799999999</v>
      </c>
      <c r="X781">
        <v>1</v>
      </c>
      <c r="Y781">
        <v>0.70698261299999998</v>
      </c>
      <c r="Z781">
        <v>4.4999999999999998E-2</v>
      </c>
      <c r="AA781">
        <v>0</v>
      </c>
      <c r="AB781">
        <v>0</v>
      </c>
      <c r="AC781">
        <v>0</v>
      </c>
      <c r="AD781">
        <v>0</v>
      </c>
      <c r="AE781">
        <v>0</v>
      </c>
      <c r="AF781">
        <v>0</v>
      </c>
      <c r="AG781">
        <v>0</v>
      </c>
      <c r="AH781">
        <v>0</v>
      </c>
      <c r="AI781">
        <v>0</v>
      </c>
      <c r="AJ781">
        <v>0</v>
      </c>
      <c r="AK781">
        <v>0.70698261299999998</v>
      </c>
      <c r="AL781">
        <v>5.5E-2</v>
      </c>
      <c r="AM781">
        <v>0</v>
      </c>
      <c r="AO781">
        <v>0</v>
      </c>
      <c r="AP781">
        <v>0</v>
      </c>
      <c r="AQ781">
        <v>0.1</v>
      </c>
      <c r="AR781">
        <v>0</v>
      </c>
      <c r="AS781">
        <v>0</v>
      </c>
      <c r="AT781">
        <v>0.1</v>
      </c>
      <c r="AU781">
        <v>0</v>
      </c>
      <c r="AV781">
        <v>0</v>
      </c>
      <c r="AX781" s="1" t="s">
        <v>1563</v>
      </c>
      <c r="AY781">
        <v>46.1</v>
      </c>
      <c r="AZ781">
        <v>17.829999900000001</v>
      </c>
      <c r="BA781">
        <v>0.155</v>
      </c>
      <c r="BB781">
        <v>0.14000000000000001</v>
      </c>
      <c r="BC781">
        <v>0</v>
      </c>
      <c r="BI781">
        <v>0.02</v>
      </c>
      <c r="BJ781">
        <v>0</v>
      </c>
      <c r="BK781">
        <v>0.17499999999999999</v>
      </c>
      <c r="BM781">
        <v>1.4999999999999999E-2</v>
      </c>
      <c r="BN781" s="1" t="s">
        <v>2621</v>
      </c>
      <c r="BO781" s="1" t="s">
        <v>3557</v>
      </c>
      <c r="BP781" s="1" t="s">
        <v>525</v>
      </c>
      <c r="BQ781" s="1" t="s">
        <v>526</v>
      </c>
      <c r="BR781" s="1" t="s">
        <v>525</v>
      </c>
      <c r="BS781" s="1" t="s">
        <v>526</v>
      </c>
      <c r="BT781">
        <v>866</v>
      </c>
      <c r="BU781" s="1" t="s">
        <v>1095</v>
      </c>
      <c r="BV781" s="1" t="s">
        <v>398</v>
      </c>
      <c r="BW781" s="1" t="s">
        <v>495</v>
      </c>
      <c r="BX781" s="1" t="s">
        <v>3277</v>
      </c>
      <c r="BY781" s="1" t="s">
        <v>2040</v>
      </c>
      <c r="BZ781" s="1" t="s">
        <v>2056</v>
      </c>
      <c r="CA781" s="1" t="s">
        <v>2051</v>
      </c>
      <c r="CB781" s="1"/>
      <c r="CC781" s="1"/>
      <c r="CD781">
        <v>0</v>
      </c>
      <c r="CF781" s="1" t="s">
        <v>411</v>
      </c>
      <c r="CG781">
        <v>1</v>
      </c>
      <c r="CH781" s="1" t="s">
        <v>2621</v>
      </c>
      <c r="CI781" s="1" t="s">
        <v>640</v>
      </c>
      <c r="CJ781" t="b">
        <v>0</v>
      </c>
      <c r="CK781" t="b">
        <v>0</v>
      </c>
      <c r="CL781" t="b">
        <v>0</v>
      </c>
      <c r="CM781" t="b">
        <v>0</v>
      </c>
      <c r="CN781">
        <v>0</v>
      </c>
      <c r="CO781" t="b">
        <v>1</v>
      </c>
      <c r="CP781">
        <v>0.40120124800000001</v>
      </c>
      <c r="CT781">
        <v>5.5E-2</v>
      </c>
      <c r="CU781">
        <v>0</v>
      </c>
      <c r="CV781">
        <v>0</v>
      </c>
      <c r="CZ781">
        <v>0.151643693</v>
      </c>
      <c r="DA781">
        <v>0</v>
      </c>
      <c r="DB781">
        <v>0</v>
      </c>
      <c r="DC781">
        <v>0</v>
      </c>
      <c r="DD781">
        <v>0</v>
      </c>
      <c r="DE781">
        <v>0</v>
      </c>
      <c r="DF781">
        <v>0.151643693</v>
      </c>
      <c r="DG781">
        <v>0</v>
      </c>
    </row>
    <row r="782" spans="1:111" x14ac:dyDescent="0.3">
      <c r="A782" s="1" t="s">
        <v>525</v>
      </c>
      <c r="B782" s="1" t="s">
        <v>526</v>
      </c>
      <c r="C782">
        <v>280</v>
      </c>
      <c r="D782" s="1" t="s">
        <v>525</v>
      </c>
      <c r="E782" s="1" t="s">
        <v>526</v>
      </c>
      <c r="F782" t="b">
        <v>1</v>
      </c>
      <c r="G782" s="1" t="s">
        <v>398</v>
      </c>
      <c r="H782">
        <v>0.20333333333333334</v>
      </c>
      <c r="I782" s="1" t="s">
        <v>3558</v>
      </c>
      <c r="J782" s="1" t="s">
        <v>869</v>
      </c>
      <c r="K782" s="1" t="s">
        <v>3277</v>
      </c>
      <c r="L782" s="1" t="s">
        <v>2040</v>
      </c>
      <c r="M782" s="1" t="s">
        <v>2056</v>
      </c>
      <c r="N782" s="1"/>
      <c r="O782" s="1" t="s">
        <v>2051</v>
      </c>
      <c r="P782">
        <v>2</v>
      </c>
      <c r="Q782">
        <v>1</v>
      </c>
      <c r="R782" t="b">
        <v>0</v>
      </c>
      <c r="T782" s="1" t="s">
        <v>411</v>
      </c>
      <c r="U782" s="1" t="s">
        <v>411</v>
      </c>
      <c r="V782" t="b">
        <v>1</v>
      </c>
      <c r="W782">
        <v>5.5096416499999998</v>
      </c>
      <c r="X782">
        <v>1</v>
      </c>
      <c r="Y782">
        <v>0.28758463299999998</v>
      </c>
      <c r="Z782">
        <v>1.8333333333333333E-2</v>
      </c>
      <c r="AA782">
        <v>0</v>
      </c>
      <c r="AB782">
        <v>0</v>
      </c>
      <c r="AC782">
        <v>0</v>
      </c>
      <c r="AD782">
        <v>0</v>
      </c>
      <c r="AE782">
        <v>0</v>
      </c>
      <c r="AF782">
        <v>0</v>
      </c>
      <c r="AG782">
        <v>0</v>
      </c>
      <c r="AH782">
        <v>0</v>
      </c>
      <c r="AI782">
        <v>0</v>
      </c>
      <c r="AJ782">
        <v>0</v>
      </c>
      <c r="AK782">
        <v>0.28758463299999998</v>
      </c>
      <c r="AL782">
        <v>2.1666666666666667E-2</v>
      </c>
      <c r="AM782">
        <v>0</v>
      </c>
      <c r="AO782">
        <v>0</v>
      </c>
      <c r="AP782">
        <v>0</v>
      </c>
      <c r="AQ782">
        <v>0.04</v>
      </c>
      <c r="AR782">
        <v>0</v>
      </c>
      <c r="AS782">
        <v>0</v>
      </c>
      <c r="AT782">
        <v>0.04</v>
      </c>
      <c r="AU782">
        <v>0</v>
      </c>
      <c r="AV782">
        <v>0</v>
      </c>
      <c r="AX782" s="1" t="s">
        <v>1563</v>
      </c>
      <c r="AY782">
        <v>9</v>
      </c>
      <c r="AZ782">
        <v>17.829999900000001</v>
      </c>
      <c r="BA782">
        <v>0.06</v>
      </c>
      <c r="BB782">
        <v>9.3333333333333338E-2</v>
      </c>
      <c r="BC782">
        <v>0</v>
      </c>
      <c r="BI782">
        <v>3.1666666666666669E-2</v>
      </c>
      <c r="BJ782">
        <v>0</v>
      </c>
      <c r="BK782">
        <v>9.166666666666666E-2</v>
      </c>
      <c r="BM782">
        <v>1.4999999999999999E-2</v>
      </c>
      <c r="BN782" s="1" t="s">
        <v>2621</v>
      </c>
      <c r="BO782" s="1" t="s">
        <v>3559</v>
      </c>
      <c r="BP782" s="1" t="s">
        <v>525</v>
      </c>
      <c r="BQ782" s="1" t="s">
        <v>526</v>
      </c>
      <c r="BR782" s="1" t="s">
        <v>525</v>
      </c>
      <c r="BS782" s="1" t="s">
        <v>526</v>
      </c>
      <c r="BT782">
        <v>903</v>
      </c>
      <c r="BU782" s="1" t="s">
        <v>1023</v>
      </c>
      <c r="BV782" s="1" t="s">
        <v>398</v>
      </c>
      <c r="BW782" s="1" t="s">
        <v>479</v>
      </c>
      <c r="BX782" s="1" t="s">
        <v>3277</v>
      </c>
      <c r="BY782" s="1" t="s">
        <v>2040</v>
      </c>
      <c r="BZ782" s="1" t="s">
        <v>2056</v>
      </c>
      <c r="CA782" s="1" t="s">
        <v>2051</v>
      </c>
      <c r="CB782" s="1"/>
      <c r="CC782" s="1"/>
      <c r="CD782">
        <v>0</v>
      </c>
      <c r="CF782" s="1" t="s">
        <v>411</v>
      </c>
      <c r="CG782">
        <v>0</v>
      </c>
      <c r="CH782" s="1" t="s">
        <v>2621</v>
      </c>
      <c r="CI782" s="1" t="s">
        <v>640</v>
      </c>
      <c r="CJ782" t="b">
        <v>0</v>
      </c>
      <c r="CK782" t="b">
        <v>0</v>
      </c>
      <c r="CL782" t="b">
        <v>0</v>
      </c>
      <c r="CM782" t="b">
        <v>0</v>
      </c>
      <c r="CN782">
        <v>0</v>
      </c>
      <c r="CO782" t="b">
        <v>1</v>
      </c>
      <c r="CP782">
        <v>0.28684184000000001</v>
      </c>
      <c r="CT782">
        <v>0.04</v>
      </c>
      <c r="CU782">
        <v>0</v>
      </c>
      <c r="CV782">
        <v>0</v>
      </c>
      <c r="CZ782">
        <v>0.17945998899999999</v>
      </c>
      <c r="DA782">
        <v>0</v>
      </c>
      <c r="DB782">
        <v>0</v>
      </c>
      <c r="DC782">
        <v>0</v>
      </c>
      <c r="DD782">
        <v>0</v>
      </c>
      <c r="DE782">
        <v>0</v>
      </c>
      <c r="DF782">
        <v>0.17945998899999999</v>
      </c>
      <c r="DG782">
        <v>0</v>
      </c>
    </row>
    <row r="783" spans="1:111" x14ac:dyDescent="0.3">
      <c r="A783" s="1" t="s">
        <v>525</v>
      </c>
      <c r="B783" s="1" t="s">
        <v>526</v>
      </c>
      <c r="C783">
        <v>280</v>
      </c>
      <c r="D783" s="1" t="s">
        <v>525</v>
      </c>
      <c r="E783" s="1" t="s">
        <v>526</v>
      </c>
      <c r="F783" t="b">
        <v>1</v>
      </c>
      <c r="G783" s="1" t="s">
        <v>398</v>
      </c>
      <c r="H783">
        <v>0.20333333333333334</v>
      </c>
      <c r="I783" s="1" t="s">
        <v>3558</v>
      </c>
      <c r="J783" s="1" t="s">
        <v>869</v>
      </c>
      <c r="K783" s="1" t="s">
        <v>3277</v>
      </c>
      <c r="L783" s="1" t="s">
        <v>2040</v>
      </c>
      <c r="M783" s="1" t="s">
        <v>2056</v>
      </c>
      <c r="N783" s="1"/>
      <c r="O783" s="1" t="s">
        <v>2051</v>
      </c>
      <c r="P783">
        <v>2</v>
      </c>
      <c r="Q783">
        <v>1</v>
      </c>
      <c r="R783" t="b">
        <v>0</v>
      </c>
      <c r="T783" s="1" t="s">
        <v>411</v>
      </c>
      <c r="U783" s="1" t="s">
        <v>411</v>
      </c>
      <c r="V783" t="b">
        <v>1</v>
      </c>
      <c r="W783">
        <v>5.5096416499999998</v>
      </c>
      <c r="X783">
        <v>1</v>
      </c>
      <c r="Y783">
        <v>0.28758463299999998</v>
      </c>
      <c r="Z783">
        <v>1.8333333333333333E-2</v>
      </c>
      <c r="AA783">
        <v>0</v>
      </c>
      <c r="AB783">
        <v>0</v>
      </c>
      <c r="AC783">
        <v>0</v>
      </c>
      <c r="AD783">
        <v>0</v>
      </c>
      <c r="AE783">
        <v>0</v>
      </c>
      <c r="AF783">
        <v>0</v>
      </c>
      <c r="AG783">
        <v>0</v>
      </c>
      <c r="AH783">
        <v>0</v>
      </c>
      <c r="AI783">
        <v>0</v>
      </c>
      <c r="AJ783">
        <v>0</v>
      </c>
      <c r="AK783">
        <v>0.28758463299999998</v>
      </c>
      <c r="AL783">
        <v>2.1666666666666667E-2</v>
      </c>
      <c r="AM783">
        <v>0</v>
      </c>
      <c r="AO783">
        <v>0</v>
      </c>
      <c r="AP783">
        <v>0</v>
      </c>
      <c r="AQ783">
        <v>0.04</v>
      </c>
      <c r="AR783">
        <v>0</v>
      </c>
      <c r="AS783">
        <v>0</v>
      </c>
      <c r="AT783">
        <v>0.04</v>
      </c>
      <c r="AU783">
        <v>0</v>
      </c>
      <c r="AV783">
        <v>0</v>
      </c>
      <c r="AX783" s="1" t="s">
        <v>1563</v>
      </c>
      <c r="AY783">
        <v>9</v>
      </c>
      <c r="AZ783">
        <v>17.829999900000001</v>
      </c>
      <c r="BA783">
        <v>0.06</v>
      </c>
      <c r="BB783">
        <v>9.3333333333333338E-2</v>
      </c>
      <c r="BC783">
        <v>0</v>
      </c>
      <c r="BI783">
        <v>3.1666666666666669E-2</v>
      </c>
      <c r="BJ783">
        <v>0</v>
      </c>
      <c r="BK783">
        <v>9.166666666666666E-2</v>
      </c>
      <c r="BM783">
        <v>1.4999999999999999E-2</v>
      </c>
      <c r="BN783" s="1" t="s">
        <v>2621</v>
      </c>
      <c r="BO783" s="1" t="s">
        <v>3560</v>
      </c>
      <c r="BP783" s="1" t="s">
        <v>525</v>
      </c>
      <c r="BQ783" s="1" t="s">
        <v>526</v>
      </c>
      <c r="BR783" s="1" t="s">
        <v>525</v>
      </c>
      <c r="BS783" s="1" t="s">
        <v>526</v>
      </c>
      <c r="BT783">
        <v>904</v>
      </c>
      <c r="BU783" s="1" t="s">
        <v>1032</v>
      </c>
      <c r="BV783" s="1" t="s">
        <v>398</v>
      </c>
      <c r="BW783" s="1" t="s">
        <v>493</v>
      </c>
      <c r="BX783" s="1" t="s">
        <v>3277</v>
      </c>
      <c r="BY783" s="1" t="s">
        <v>2040</v>
      </c>
      <c r="BZ783" s="1" t="s">
        <v>2056</v>
      </c>
      <c r="CA783" s="1" t="s">
        <v>2051</v>
      </c>
      <c r="CB783" s="1"/>
      <c r="CC783" s="1"/>
      <c r="CD783">
        <v>0</v>
      </c>
      <c r="CF783" s="1" t="s">
        <v>411</v>
      </c>
      <c r="CG783">
        <v>1</v>
      </c>
      <c r="CH783" s="1" t="s">
        <v>2621</v>
      </c>
      <c r="CI783" s="1" t="s">
        <v>640</v>
      </c>
      <c r="CJ783" t="b">
        <v>0</v>
      </c>
      <c r="CK783" t="b">
        <v>0</v>
      </c>
      <c r="CL783" t="b">
        <v>0</v>
      </c>
      <c r="CM783" t="b">
        <v>0</v>
      </c>
      <c r="CN783">
        <v>0</v>
      </c>
      <c r="CO783" t="b">
        <v>1</v>
      </c>
      <c r="CP783">
        <v>0.38118851199999998</v>
      </c>
      <c r="CT783">
        <v>5.3333333333333337E-2</v>
      </c>
      <c r="CU783">
        <v>0</v>
      </c>
      <c r="CV783">
        <v>0</v>
      </c>
      <c r="CZ783">
        <v>0.10812464400000001</v>
      </c>
      <c r="DA783">
        <v>0</v>
      </c>
      <c r="DB783">
        <v>0</v>
      </c>
      <c r="DC783">
        <v>0</v>
      </c>
      <c r="DD783">
        <v>0</v>
      </c>
      <c r="DE783">
        <v>0</v>
      </c>
      <c r="DF783">
        <v>0.10812464400000001</v>
      </c>
      <c r="DG783">
        <v>0</v>
      </c>
    </row>
    <row r="784" spans="1:111" x14ac:dyDescent="0.3">
      <c r="A784" s="1" t="s">
        <v>525</v>
      </c>
      <c r="B784" s="1" t="s">
        <v>526</v>
      </c>
      <c r="C784">
        <v>262</v>
      </c>
      <c r="D784" s="1" t="s">
        <v>525</v>
      </c>
      <c r="E784" s="1" t="s">
        <v>526</v>
      </c>
      <c r="F784" t="b">
        <v>1</v>
      </c>
      <c r="G784" s="1" t="s">
        <v>398</v>
      </c>
      <c r="H784">
        <v>0.10166666666666667</v>
      </c>
      <c r="I784" s="1" t="s">
        <v>3561</v>
      </c>
      <c r="J784" s="1" t="s">
        <v>660</v>
      </c>
      <c r="K784" s="1" t="s">
        <v>3277</v>
      </c>
      <c r="L784" s="1" t="s">
        <v>2040</v>
      </c>
      <c r="M784" s="1" t="s">
        <v>2056</v>
      </c>
      <c r="N784" s="1"/>
      <c r="O784" s="1" t="s">
        <v>2051</v>
      </c>
      <c r="P784">
        <v>1</v>
      </c>
      <c r="Q784">
        <v>1</v>
      </c>
      <c r="R784" t="b">
        <v>0</v>
      </c>
      <c r="T784" s="1" t="s">
        <v>411</v>
      </c>
      <c r="U784" s="1" t="s">
        <v>411</v>
      </c>
      <c r="V784" t="b">
        <v>1</v>
      </c>
      <c r="W784">
        <v>0.5</v>
      </c>
      <c r="X784">
        <v>1</v>
      </c>
      <c r="Y784">
        <v>0.176588625</v>
      </c>
      <c r="Z784">
        <v>1.1666666666666667E-2</v>
      </c>
      <c r="AA784">
        <v>0</v>
      </c>
      <c r="AB784">
        <v>0</v>
      </c>
      <c r="AC784">
        <v>0</v>
      </c>
      <c r="AD784">
        <v>0</v>
      </c>
      <c r="AE784">
        <v>0</v>
      </c>
      <c r="AF784">
        <v>0</v>
      </c>
      <c r="AG784">
        <v>0</v>
      </c>
      <c r="AH784">
        <v>0</v>
      </c>
      <c r="AI784">
        <v>0</v>
      </c>
      <c r="AJ784">
        <v>0</v>
      </c>
      <c r="AK784">
        <v>0.176588625</v>
      </c>
      <c r="AL784">
        <v>1.3333333333333334E-2</v>
      </c>
      <c r="AM784">
        <v>0</v>
      </c>
      <c r="AO784">
        <v>0</v>
      </c>
      <c r="AP784">
        <v>0</v>
      </c>
      <c r="AQ784">
        <v>2.5000000000000001E-2</v>
      </c>
      <c r="AR784">
        <v>0</v>
      </c>
      <c r="AS784">
        <v>0</v>
      </c>
      <c r="AT784">
        <v>2.5000000000000001E-2</v>
      </c>
      <c r="AU784">
        <v>0</v>
      </c>
      <c r="AV784">
        <v>0</v>
      </c>
      <c r="AX784" s="1" t="s">
        <v>1563</v>
      </c>
      <c r="AY784">
        <v>0</v>
      </c>
      <c r="AZ784">
        <v>0</v>
      </c>
      <c r="BA784">
        <v>0</v>
      </c>
      <c r="BB784">
        <v>0.06</v>
      </c>
      <c r="BC784">
        <v>0</v>
      </c>
      <c r="BI784">
        <v>2.5000000000000001E-2</v>
      </c>
      <c r="BJ784">
        <v>0</v>
      </c>
      <c r="BK784">
        <v>2.5000000000000001E-2</v>
      </c>
      <c r="BM784">
        <v>1.4999999999999999E-2</v>
      </c>
      <c r="BN784" s="1" t="s">
        <v>2621</v>
      </c>
      <c r="BO784" s="1" t="s">
        <v>3562</v>
      </c>
      <c r="BP784" s="1" t="s">
        <v>525</v>
      </c>
      <c r="BQ784" s="1" t="s">
        <v>526</v>
      </c>
      <c r="BR784" s="1" t="s">
        <v>525</v>
      </c>
      <c r="BS784" s="1" t="s">
        <v>526</v>
      </c>
      <c r="BT784">
        <v>861</v>
      </c>
      <c r="BU784" s="1" t="s">
        <v>1026</v>
      </c>
      <c r="BV784" s="1" t="s">
        <v>398</v>
      </c>
      <c r="BW784" s="1" t="s">
        <v>465</v>
      </c>
      <c r="BX784" s="1" t="s">
        <v>3277</v>
      </c>
      <c r="BY784" s="1" t="s">
        <v>2040</v>
      </c>
      <c r="BZ784" s="1" t="s">
        <v>2056</v>
      </c>
      <c r="CA784" s="1" t="s">
        <v>2051</v>
      </c>
      <c r="CB784" s="1"/>
      <c r="CC784" s="1"/>
      <c r="CD784">
        <v>0</v>
      </c>
      <c r="CF784" s="1" t="s">
        <v>411</v>
      </c>
      <c r="CG784">
        <v>1</v>
      </c>
      <c r="CH784" s="1" t="s">
        <v>2621</v>
      </c>
      <c r="CI784" s="1" t="s">
        <v>640</v>
      </c>
      <c r="CJ784" t="b">
        <v>0</v>
      </c>
      <c r="CK784" t="b">
        <v>0</v>
      </c>
      <c r="CL784" t="b">
        <v>0</v>
      </c>
      <c r="CM784" t="b">
        <v>0</v>
      </c>
      <c r="CN784">
        <v>0</v>
      </c>
      <c r="CO784" t="b">
        <v>1</v>
      </c>
      <c r="CP784">
        <v>0.42249199700000001</v>
      </c>
      <c r="CT784">
        <v>5.8333333333333334E-2</v>
      </c>
      <c r="CU784">
        <v>0</v>
      </c>
      <c r="CV784">
        <v>0</v>
      </c>
      <c r="CZ784">
        <v>0.176588625</v>
      </c>
      <c r="DA784">
        <v>0</v>
      </c>
      <c r="DB784">
        <v>0</v>
      </c>
      <c r="DC784">
        <v>0</v>
      </c>
      <c r="DD784">
        <v>0</v>
      </c>
      <c r="DE784">
        <v>0</v>
      </c>
      <c r="DF784">
        <v>0.176588625</v>
      </c>
      <c r="DG784">
        <v>0</v>
      </c>
    </row>
    <row r="785" spans="1:111" x14ac:dyDescent="0.3">
      <c r="A785" s="1" t="s">
        <v>525</v>
      </c>
      <c r="B785" s="1" t="s">
        <v>526</v>
      </c>
      <c r="C785">
        <v>195</v>
      </c>
      <c r="D785" s="1" t="s">
        <v>1505</v>
      </c>
      <c r="E785" s="1" t="s">
        <v>1506</v>
      </c>
      <c r="F785" t="b">
        <v>1</v>
      </c>
      <c r="G785" s="1" t="s">
        <v>398</v>
      </c>
      <c r="H785">
        <v>0.39333333333333331</v>
      </c>
      <c r="I785" s="1" t="s">
        <v>3563</v>
      </c>
      <c r="J785" s="1" t="s">
        <v>919</v>
      </c>
      <c r="K785" s="1" t="s">
        <v>2741</v>
      </c>
      <c r="L785" s="1" t="s">
        <v>2742</v>
      </c>
      <c r="M785" s="1" t="s">
        <v>2056</v>
      </c>
      <c r="N785" s="1"/>
      <c r="O785" s="1" t="s">
        <v>2051</v>
      </c>
      <c r="P785">
        <v>3</v>
      </c>
      <c r="Q785">
        <v>3</v>
      </c>
      <c r="R785" t="b">
        <v>0</v>
      </c>
      <c r="T785" s="1" t="s">
        <v>411</v>
      </c>
      <c r="U785" s="1" t="s">
        <v>411</v>
      </c>
      <c r="V785" t="b">
        <v>1</v>
      </c>
      <c r="W785">
        <v>7.6726341199999997</v>
      </c>
      <c r="X785">
        <v>1</v>
      </c>
      <c r="Y785">
        <v>0.60540831100000003</v>
      </c>
      <c r="Z785">
        <v>3.833333333333333E-2</v>
      </c>
      <c r="AA785">
        <v>0</v>
      </c>
      <c r="AB785">
        <v>0</v>
      </c>
      <c r="AC785">
        <v>0</v>
      </c>
      <c r="AD785">
        <v>0</v>
      </c>
      <c r="AE785">
        <v>0</v>
      </c>
      <c r="AF785">
        <v>0</v>
      </c>
      <c r="AG785">
        <v>0</v>
      </c>
      <c r="AH785">
        <v>0</v>
      </c>
      <c r="AI785">
        <v>0</v>
      </c>
      <c r="AJ785">
        <v>0</v>
      </c>
      <c r="AK785">
        <v>0.60540831100000003</v>
      </c>
      <c r="AL785">
        <v>4.6666666666666669E-2</v>
      </c>
      <c r="AM785">
        <v>0</v>
      </c>
      <c r="AO785">
        <v>0</v>
      </c>
      <c r="AP785">
        <v>0</v>
      </c>
      <c r="AQ785">
        <v>8.5000000000000006E-2</v>
      </c>
      <c r="AR785">
        <v>0</v>
      </c>
      <c r="AS785">
        <v>0</v>
      </c>
      <c r="AT785">
        <v>8.5000000000000006E-2</v>
      </c>
      <c r="AU785">
        <v>15</v>
      </c>
      <c r="AV785">
        <v>3.3333333333333333E-2</v>
      </c>
      <c r="AW785">
        <v>0</v>
      </c>
      <c r="AX785" s="1" t="s">
        <v>1563</v>
      </c>
      <c r="AY785">
        <v>28.3</v>
      </c>
      <c r="AZ785">
        <v>13.9130001</v>
      </c>
      <c r="BA785">
        <v>0.10333333333333333</v>
      </c>
      <c r="BB785">
        <v>0.17666666666666667</v>
      </c>
      <c r="BC785">
        <v>0</v>
      </c>
      <c r="BI785">
        <v>0.03</v>
      </c>
      <c r="BJ785">
        <v>0</v>
      </c>
      <c r="BK785">
        <v>0.16666666666666666</v>
      </c>
      <c r="BM785">
        <v>4.6666666666666669E-2</v>
      </c>
      <c r="BN785" s="1" t="s">
        <v>2621</v>
      </c>
      <c r="BO785" s="1" t="s">
        <v>3564</v>
      </c>
      <c r="BP785" s="1" t="s">
        <v>525</v>
      </c>
      <c r="BQ785" s="1" t="s">
        <v>526</v>
      </c>
      <c r="BR785" s="1" t="s">
        <v>1505</v>
      </c>
      <c r="BS785" s="1" t="s">
        <v>1506</v>
      </c>
      <c r="BT785">
        <v>616</v>
      </c>
      <c r="BU785" s="1" t="s">
        <v>1494</v>
      </c>
      <c r="BV785" s="1" t="s">
        <v>398</v>
      </c>
      <c r="BW785" s="1" t="s">
        <v>792</v>
      </c>
      <c r="BX785" s="1" t="s">
        <v>2741</v>
      </c>
      <c r="BY785" s="1" t="s">
        <v>2742</v>
      </c>
      <c r="BZ785" s="1" t="s">
        <v>2056</v>
      </c>
      <c r="CA785" s="1" t="s">
        <v>2051</v>
      </c>
      <c r="CB785" s="1"/>
      <c r="CC785" s="1" t="s">
        <v>3565</v>
      </c>
      <c r="CD785">
        <v>0</v>
      </c>
      <c r="CF785" s="1" t="s">
        <v>411</v>
      </c>
      <c r="CG785">
        <v>1</v>
      </c>
      <c r="CH785" s="1" t="s">
        <v>2621</v>
      </c>
      <c r="CI785" s="1" t="s">
        <v>640</v>
      </c>
      <c r="CJ785" t="b">
        <v>0</v>
      </c>
      <c r="CK785" t="b">
        <v>0</v>
      </c>
      <c r="CL785" t="b">
        <v>0</v>
      </c>
      <c r="CM785" t="b">
        <v>0</v>
      </c>
      <c r="CN785">
        <v>1</v>
      </c>
      <c r="CO785" t="b">
        <v>1</v>
      </c>
      <c r="CP785">
        <v>0.465198308</v>
      </c>
      <c r="CT785">
        <v>6.5000000000000002E-2</v>
      </c>
      <c r="CU785">
        <v>0</v>
      </c>
      <c r="CV785">
        <v>0</v>
      </c>
      <c r="CZ785">
        <v>0.29880088599999999</v>
      </c>
      <c r="DA785">
        <v>0</v>
      </c>
      <c r="DB785">
        <v>0</v>
      </c>
      <c r="DC785">
        <v>0</v>
      </c>
      <c r="DD785">
        <v>0</v>
      </c>
      <c r="DE785">
        <v>0</v>
      </c>
      <c r="DF785">
        <v>0.29880088599999999</v>
      </c>
      <c r="DG785">
        <v>0</v>
      </c>
    </row>
    <row r="786" spans="1:111" x14ac:dyDescent="0.3">
      <c r="A786" s="1" t="s">
        <v>525</v>
      </c>
      <c r="B786" s="1" t="s">
        <v>526</v>
      </c>
      <c r="C786">
        <v>195</v>
      </c>
      <c r="D786" s="1" t="s">
        <v>1505</v>
      </c>
      <c r="E786" s="1" t="s">
        <v>1506</v>
      </c>
      <c r="F786" t="b">
        <v>1</v>
      </c>
      <c r="G786" s="1" t="s">
        <v>398</v>
      </c>
      <c r="H786">
        <v>0.39333333333333331</v>
      </c>
      <c r="I786" s="1" t="s">
        <v>3563</v>
      </c>
      <c r="J786" s="1" t="s">
        <v>919</v>
      </c>
      <c r="K786" s="1" t="s">
        <v>2741</v>
      </c>
      <c r="L786" s="1" t="s">
        <v>2742</v>
      </c>
      <c r="M786" s="1" t="s">
        <v>2056</v>
      </c>
      <c r="N786" s="1"/>
      <c r="O786" s="1" t="s">
        <v>2051</v>
      </c>
      <c r="P786">
        <v>3</v>
      </c>
      <c r="Q786">
        <v>3</v>
      </c>
      <c r="R786" t="b">
        <v>0</v>
      </c>
      <c r="T786" s="1" t="s">
        <v>411</v>
      </c>
      <c r="U786" s="1" t="s">
        <v>411</v>
      </c>
      <c r="V786" t="b">
        <v>1</v>
      </c>
      <c r="W786">
        <v>7.6726341199999997</v>
      </c>
      <c r="X786">
        <v>1</v>
      </c>
      <c r="Y786">
        <v>0.60540831100000003</v>
      </c>
      <c r="Z786">
        <v>3.833333333333333E-2</v>
      </c>
      <c r="AA786">
        <v>0</v>
      </c>
      <c r="AB786">
        <v>0</v>
      </c>
      <c r="AC786">
        <v>0</v>
      </c>
      <c r="AD786">
        <v>0</v>
      </c>
      <c r="AE786">
        <v>0</v>
      </c>
      <c r="AF786">
        <v>0</v>
      </c>
      <c r="AG786">
        <v>0</v>
      </c>
      <c r="AH786">
        <v>0</v>
      </c>
      <c r="AI786">
        <v>0</v>
      </c>
      <c r="AJ786">
        <v>0</v>
      </c>
      <c r="AK786">
        <v>0.60540831100000003</v>
      </c>
      <c r="AL786">
        <v>4.6666666666666669E-2</v>
      </c>
      <c r="AM786">
        <v>0</v>
      </c>
      <c r="AO786">
        <v>0</v>
      </c>
      <c r="AP786">
        <v>0</v>
      </c>
      <c r="AQ786">
        <v>8.5000000000000006E-2</v>
      </c>
      <c r="AR786">
        <v>0</v>
      </c>
      <c r="AS786">
        <v>0</v>
      </c>
      <c r="AT786">
        <v>8.5000000000000006E-2</v>
      </c>
      <c r="AU786">
        <v>15</v>
      </c>
      <c r="AV786">
        <v>3.3333333333333333E-2</v>
      </c>
      <c r="AW786">
        <v>0</v>
      </c>
      <c r="AX786" s="1" t="s">
        <v>1563</v>
      </c>
      <c r="AY786">
        <v>28.3</v>
      </c>
      <c r="AZ786">
        <v>13.9130001</v>
      </c>
      <c r="BA786">
        <v>0.10333333333333333</v>
      </c>
      <c r="BB786">
        <v>0.17666666666666667</v>
      </c>
      <c r="BC786">
        <v>0</v>
      </c>
      <c r="BI786">
        <v>0.03</v>
      </c>
      <c r="BJ786">
        <v>0</v>
      </c>
      <c r="BK786">
        <v>0.16666666666666666</v>
      </c>
      <c r="BM786">
        <v>4.6666666666666669E-2</v>
      </c>
      <c r="BN786" s="1" t="s">
        <v>2621</v>
      </c>
      <c r="BO786" s="1" t="s">
        <v>3566</v>
      </c>
      <c r="BP786" s="1" t="s">
        <v>525</v>
      </c>
      <c r="BQ786" s="1" t="s">
        <v>526</v>
      </c>
      <c r="BR786" s="1" t="s">
        <v>1505</v>
      </c>
      <c r="BS786" s="1" t="s">
        <v>1506</v>
      </c>
      <c r="BT786">
        <v>617</v>
      </c>
      <c r="BU786" s="1" t="s">
        <v>1483</v>
      </c>
      <c r="BV786" s="1" t="s">
        <v>398</v>
      </c>
      <c r="BW786" s="1" t="s">
        <v>524</v>
      </c>
      <c r="BX786" s="1" t="s">
        <v>2741</v>
      </c>
      <c r="BY786" s="1" t="s">
        <v>2742</v>
      </c>
      <c r="BZ786" s="1" t="s">
        <v>2056</v>
      </c>
      <c r="CA786" s="1" t="s">
        <v>2051</v>
      </c>
      <c r="CB786" s="1"/>
      <c r="CC786" s="1"/>
      <c r="CD786">
        <v>0</v>
      </c>
      <c r="CF786" s="1" t="s">
        <v>411</v>
      </c>
      <c r="CG786">
        <v>1</v>
      </c>
      <c r="CH786" s="1" t="s">
        <v>2621</v>
      </c>
      <c r="CI786" s="1" t="s">
        <v>640</v>
      </c>
      <c r="CJ786" t="b">
        <v>0</v>
      </c>
      <c r="CK786" t="b">
        <v>0</v>
      </c>
      <c r="CL786" t="b">
        <v>0</v>
      </c>
      <c r="CM786" t="b">
        <v>0</v>
      </c>
      <c r="CN786">
        <v>0</v>
      </c>
      <c r="CO786" t="b">
        <v>1</v>
      </c>
      <c r="CP786">
        <v>0.41757926299999998</v>
      </c>
      <c r="CT786">
        <v>5.8333333333333334E-2</v>
      </c>
      <c r="CU786">
        <v>0</v>
      </c>
      <c r="CV786">
        <v>0</v>
      </c>
      <c r="CZ786">
        <v>0.176139981</v>
      </c>
      <c r="DA786">
        <v>0</v>
      </c>
      <c r="DB786">
        <v>0</v>
      </c>
      <c r="DC786">
        <v>0</v>
      </c>
      <c r="DD786">
        <v>0</v>
      </c>
      <c r="DE786">
        <v>0</v>
      </c>
      <c r="DF786">
        <v>0.176139981</v>
      </c>
      <c r="DG786">
        <v>0</v>
      </c>
    </row>
    <row r="787" spans="1:111" x14ac:dyDescent="0.3">
      <c r="A787" s="1" t="s">
        <v>525</v>
      </c>
      <c r="B787" s="1" t="s">
        <v>526</v>
      </c>
      <c r="C787">
        <v>195</v>
      </c>
      <c r="D787" s="1" t="s">
        <v>1505</v>
      </c>
      <c r="E787" s="1" t="s">
        <v>1506</v>
      </c>
      <c r="F787" t="b">
        <v>1</v>
      </c>
      <c r="G787" s="1" t="s">
        <v>398</v>
      </c>
      <c r="H787">
        <v>0.39333333333333331</v>
      </c>
      <c r="I787" s="1" t="s">
        <v>3563</v>
      </c>
      <c r="J787" s="1" t="s">
        <v>919</v>
      </c>
      <c r="K787" s="1" t="s">
        <v>2741</v>
      </c>
      <c r="L787" s="1" t="s">
        <v>2742</v>
      </c>
      <c r="M787" s="1" t="s">
        <v>2056</v>
      </c>
      <c r="N787" s="1"/>
      <c r="O787" s="1" t="s">
        <v>2051</v>
      </c>
      <c r="P787">
        <v>3</v>
      </c>
      <c r="Q787">
        <v>3</v>
      </c>
      <c r="R787" t="b">
        <v>0</v>
      </c>
      <c r="T787" s="1" t="s">
        <v>411</v>
      </c>
      <c r="U787" s="1" t="s">
        <v>411</v>
      </c>
      <c r="V787" t="b">
        <v>1</v>
      </c>
      <c r="W787">
        <v>7.6726341199999997</v>
      </c>
      <c r="X787">
        <v>1</v>
      </c>
      <c r="Y787">
        <v>0.60540831100000003</v>
      </c>
      <c r="Z787">
        <v>3.833333333333333E-2</v>
      </c>
      <c r="AA787">
        <v>0</v>
      </c>
      <c r="AB787">
        <v>0</v>
      </c>
      <c r="AC787">
        <v>0</v>
      </c>
      <c r="AD787">
        <v>0</v>
      </c>
      <c r="AE787">
        <v>0</v>
      </c>
      <c r="AF787">
        <v>0</v>
      </c>
      <c r="AG787">
        <v>0</v>
      </c>
      <c r="AH787">
        <v>0</v>
      </c>
      <c r="AI787">
        <v>0</v>
      </c>
      <c r="AJ787">
        <v>0</v>
      </c>
      <c r="AK787">
        <v>0.60540831100000003</v>
      </c>
      <c r="AL787">
        <v>4.6666666666666669E-2</v>
      </c>
      <c r="AM787">
        <v>0</v>
      </c>
      <c r="AO787">
        <v>0</v>
      </c>
      <c r="AP787">
        <v>0</v>
      </c>
      <c r="AQ787">
        <v>8.5000000000000006E-2</v>
      </c>
      <c r="AR787">
        <v>0</v>
      </c>
      <c r="AS787">
        <v>0</v>
      </c>
      <c r="AT787">
        <v>8.5000000000000006E-2</v>
      </c>
      <c r="AU787">
        <v>15</v>
      </c>
      <c r="AV787">
        <v>3.3333333333333333E-2</v>
      </c>
      <c r="AW787">
        <v>0</v>
      </c>
      <c r="AX787" s="1" t="s">
        <v>1563</v>
      </c>
      <c r="AY787">
        <v>28.3</v>
      </c>
      <c r="AZ787">
        <v>13.9130001</v>
      </c>
      <c r="BA787">
        <v>0.10333333333333333</v>
      </c>
      <c r="BB787">
        <v>0.17666666666666667</v>
      </c>
      <c r="BC787">
        <v>0</v>
      </c>
      <c r="BI787">
        <v>0.03</v>
      </c>
      <c r="BJ787">
        <v>0</v>
      </c>
      <c r="BK787">
        <v>0.16666666666666666</v>
      </c>
      <c r="BM787">
        <v>4.6666666666666669E-2</v>
      </c>
      <c r="BN787" s="1" t="s">
        <v>2621</v>
      </c>
      <c r="BO787" s="1" t="s">
        <v>3567</v>
      </c>
      <c r="BP787" s="1" t="s">
        <v>525</v>
      </c>
      <c r="BQ787" s="1" t="s">
        <v>526</v>
      </c>
      <c r="BR787" s="1" t="s">
        <v>1505</v>
      </c>
      <c r="BS787" s="1" t="s">
        <v>1506</v>
      </c>
      <c r="BT787">
        <v>618</v>
      </c>
      <c r="BU787" s="1" t="s">
        <v>1322</v>
      </c>
      <c r="BV787" s="1" t="s">
        <v>398</v>
      </c>
      <c r="BW787" s="1" t="s">
        <v>467</v>
      </c>
      <c r="BX787" s="1" t="s">
        <v>2741</v>
      </c>
      <c r="BY787" s="1" t="s">
        <v>2742</v>
      </c>
      <c r="BZ787" s="1" t="s">
        <v>2056</v>
      </c>
      <c r="CA787" s="1" t="s">
        <v>2051</v>
      </c>
      <c r="CB787" s="1"/>
      <c r="CC787" s="1"/>
      <c r="CD787">
        <v>0</v>
      </c>
      <c r="CF787" s="1" t="s">
        <v>411</v>
      </c>
      <c r="CG787">
        <v>1</v>
      </c>
      <c r="CH787" s="1" t="s">
        <v>2621</v>
      </c>
      <c r="CI787" s="1" t="s">
        <v>640</v>
      </c>
      <c r="CJ787" t="b">
        <v>0</v>
      </c>
      <c r="CK787" t="b">
        <v>0</v>
      </c>
      <c r="CL787" t="b">
        <v>0</v>
      </c>
      <c r="CM787" t="b">
        <v>0</v>
      </c>
      <c r="CN787">
        <v>0</v>
      </c>
      <c r="CO787" t="b">
        <v>1</v>
      </c>
      <c r="CP787">
        <v>0.38853406899999998</v>
      </c>
      <c r="CT787">
        <v>5.3333333333333337E-2</v>
      </c>
      <c r="CU787">
        <v>0</v>
      </c>
      <c r="CV787">
        <v>0</v>
      </c>
      <c r="CZ787">
        <v>0.130467415</v>
      </c>
      <c r="DA787">
        <v>0</v>
      </c>
      <c r="DB787">
        <v>0</v>
      </c>
      <c r="DC787">
        <v>0</v>
      </c>
      <c r="DD787">
        <v>0</v>
      </c>
      <c r="DE787">
        <v>0</v>
      </c>
      <c r="DF787">
        <v>0.130467415</v>
      </c>
      <c r="DG787">
        <v>0</v>
      </c>
    </row>
    <row r="788" spans="1:111" x14ac:dyDescent="0.3">
      <c r="A788" s="1" t="s">
        <v>525</v>
      </c>
      <c r="B788" s="1" t="s">
        <v>526</v>
      </c>
      <c r="C788">
        <v>222</v>
      </c>
      <c r="D788" s="1" t="s">
        <v>1505</v>
      </c>
      <c r="E788" s="1" t="s">
        <v>1506</v>
      </c>
      <c r="F788" t="b">
        <v>1</v>
      </c>
      <c r="G788" s="1" t="s">
        <v>398</v>
      </c>
      <c r="H788">
        <v>0.05</v>
      </c>
      <c r="I788" s="1" t="s">
        <v>3568</v>
      </c>
      <c r="J788" s="1" t="s">
        <v>630</v>
      </c>
      <c r="K788" s="1" t="s">
        <v>2741</v>
      </c>
      <c r="L788" s="1" t="s">
        <v>2742</v>
      </c>
      <c r="M788" s="1" t="s">
        <v>2056</v>
      </c>
      <c r="N788" s="1"/>
      <c r="O788" s="1" t="s">
        <v>2051</v>
      </c>
      <c r="P788">
        <v>1</v>
      </c>
      <c r="Q788">
        <v>0</v>
      </c>
      <c r="R788" t="b">
        <v>0</v>
      </c>
      <c r="T788" s="1" t="s">
        <v>411</v>
      </c>
      <c r="U788" s="1" t="s">
        <v>411</v>
      </c>
      <c r="V788" t="b">
        <v>1</v>
      </c>
      <c r="W788">
        <v>0.5</v>
      </c>
      <c r="X788">
        <v>1</v>
      </c>
      <c r="Y788">
        <v>0.15406641400000001</v>
      </c>
      <c r="Z788">
        <v>0.01</v>
      </c>
      <c r="AA788">
        <v>0</v>
      </c>
      <c r="AB788">
        <v>0</v>
      </c>
      <c r="AC788">
        <v>0</v>
      </c>
      <c r="AD788">
        <v>0</v>
      </c>
      <c r="AE788">
        <v>0</v>
      </c>
      <c r="AF788">
        <v>0</v>
      </c>
      <c r="AG788">
        <v>0</v>
      </c>
      <c r="AH788">
        <v>0</v>
      </c>
      <c r="AI788">
        <v>0</v>
      </c>
      <c r="AJ788">
        <v>0</v>
      </c>
      <c r="AK788">
        <v>0.15406641400000001</v>
      </c>
      <c r="AL788">
        <v>1.1666666666666667E-2</v>
      </c>
      <c r="AM788">
        <v>0</v>
      </c>
      <c r="AO788">
        <v>0</v>
      </c>
      <c r="AP788">
        <v>0</v>
      </c>
      <c r="AQ788">
        <v>2.1666666666666667E-2</v>
      </c>
      <c r="AR788">
        <v>0</v>
      </c>
      <c r="AS788">
        <v>0</v>
      </c>
      <c r="AT788">
        <v>2.1666666666666667E-2</v>
      </c>
      <c r="AU788">
        <v>0</v>
      </c>
      <c r="AV788">
        <v>0</v>
      </c>
      <c r="AX788" s="1" t="s">
        <v>1563</v>
      </c>
      <c r="AY788">
        <v>0</v>
      </c>
      <c r="AZ788">
        <v>0</v>
      </c>
      <c r="BA788">
        <v>0</v>
      </c>
      <c r="BB788">
        <v>3.6666666666666667E-2</v>
      </c>
      <c r="BC788">
        <v>0</v>
      </c>
      <c r="BI788">
        <v>1.1666666666666667E-2</v>
      </c>
      <c r="BJ788">
        <v>0</v>
      </c>
      <c r="BK788">
        <v>1.1666666666666667E-2</v>
      </c>
      <c r="BM788">
        <v>0</v>
      </c>
      <c r="BN788" s="1" t="s">
        <v>2621</v>
      </c>
      <c r="BO788" s="1" t="s">
        <v>3569</v>
      </c>
      <c r="BP788" s="1" t="s">
        <v>525</v>
      </c>
      <c r="BQ788" s="1" t="s">
        <v>526</v>
      </c>
      <c r="BR788" s="1" t="s">
        <v>1505</v>
      </c>
      <c r="BS788" s="1" t="s">
        <v>1506</v>
      </c>
      <c r="BT788">
        <v>727</v>
      </c>
      <c r="BU788" s="1" t="s">
        <v>1482</v>
      </c>
      <c r="BV788" s="1" t="s">
        <v>398</v>
      </c>
      <c r="BW788" s="1" t="s">
        <v>415</v>
      </c>
      <c r="BX788" s="1" t="s">
        <v>2741</v>
      </c>
      <c r="BY788" s="1" t="s">
        <v>2742</v>
      </c>
      <c r="BZ788" s="1" t="s">
        <v>2056</v>
      </c>
      <c r="CA788" s="1" t="s">
        <v>2051</v>
      </c>
      <c r="CB788" s="1"/>
      <c r="CC788" s="1"/>
      <c r="CD788">
        <v>0</v>
      </c>
      <c r="CF788" s="1" t="s">
        <v>411</v>
      </c>
      <c r="CG788">
        <v>0</v>
      </c>
      <c r="CH788" s="1" t="s">
        <v>2621</v>
      </c>
      <c r="CI788" s="1" t="s">
        <v>640</v>
      </c>
      <c r="CJ788" t="b">
        <v>0</v>
      </c>
      <c r="CK788" t="b">
        <v>0</v>
      </c>
      <c r="CL788" t="b">
        <v>0</v>
      </c>
      <c r="CM788" t="b">
        <v>0</v>
      </c>
      <c r="CN788">
        <v>0</v>
      </c>
      <c r="CO788" t="b">
        <v>1</v>
      </c>
      <c r="CP788">
        <v>0.26360830699999999</v>
      </c>
      <c r="CT788">
        <v>3.6666666666666667E-2</v>
      </c>
      <c r="CU788">
        <v>0</v>
      </c>
      <c r="CV788">
        <v>0</v>
      </c>
      <c r="CZ788">
        <v>0.15406641400000001</v>
      </c>
      <c r="DA788">
        <v>0</v>
      </c>
      <c r="DB788">
        <v>0</v>
      </c>
      <c r="DC788">
        <v>0</v>
      </c>
      <c r="DD788">
        <v>0</v>
      </c>
      <c r="DE788">
        <v>0</v>
      </c>
      <c r="DF788">
        <v>0.15406641400000001</v>
      </c>
      <c r="DG788">
        <v>0</v>
      </c>
    </row>
    <row r="789" spans="1:111" x14ac:dyDescent="0.3">
      <c r="A789" s="1" t="s">
        <v>525</v>
      </c>
      <c r="B789" s="1" t="s">
        <v>526</v>
      </c>
      <c r="C789">
        <v>233</v>
      </c>
      <c r="D789" s="1" t="s">
        <v>525</v>
      </c>
      <c r="E789" s="1" t="s">
        <v>526</v>
      </c>
      <c r="F789" t="b">
        <v>1</v>
      </c>
      <c r="G789" s="1" t="s">
        <v>398</v>
      </c>
      <c r="H789">
        <v>1.5633333333333332</v>
      </c>
      <c r="I789" s="1" t="s">
        <v>3570</v>
      </c>
      <c r="J789" s="1" t="s">
        <v>1887</v>
      </c>
      <c r="K789" s="1" t="s">
        <v>2732</v>
      </c>
      <c r="L789" s="1" t="s">
        <v>2406</v>
      </c>
      <c r="M789" s="1" t="s">
        <v>2056</v>
      </c>
      <c r="N789" s="1"/>
      <c r="O789" s="1" t="s">
        <v>2051</v>
      </c>
      <c r="P789">
        <v>12</v>
      </c>
      <c r="Q789">
        <v>3</v>
      </c>
      <c r="R789" t="b">
        <v>0</v>
      </c>
      <c r="T789" s="1" t="s">
        <v>411</v>
      </c>
      <c r="U789" s="1" t="s">
        <v>411</v>
      </c>
      <c r="V789" t="b">
        <v>1</v>
      </c>
      <c r="W789">
        <v>5.2447552699999997</v>
      </c>
      <c r="X789">
        <v>1</v>
      </c>
      <c r="Y789">
        <v>4.0964436500000003</v>
      </c>
      <c r="Z789">
        <v>0.26500000000000001</v>
      </c>
      <c r="AA789">
        <v>0</v>
      </c>
      <c r="AB789">
        <v>0</v>
      </c>
      <c r="AC789">
        <v>0</v>
      </c>
      <c r="AD789">
        <v>0</v>
      </c>
      <c r="AE789">
        <v>0</v>
      </c>
      <c r="AF789">
        <v>0</v>
      </c>
      <c r="AG789">
        <v>0</v>
      </c>
      <c r="AH789">
        <v>0</v>
      </c>
      <c r="AI789">
        <v>0</v>
      </c>
      <c r="AJ789">
        <v>0</v>
      </c>
      <c r="AK789">
        <v>4.0964436500000003</v>
      </c>
      <c r="AL789">
        <v>0.31666666666666665</v>
      </c>
      <c r="AM789">
        <v>0</v>
      </c>
      <c r="AO789">
        <v>0</v>
      </c>
      <c r="AP789">
        <v>0</v>
      </c>
      <c r="AQ789">
        <v>0.58166666666666667</v>
      </c>
      <c r="AR789">
        <v>0</v>
      </c>
      <c r="AS789">
        <v>0</v>
      </c>
      <c r="AT789">
        <v>0.58166666666666667</v>
      </c>
      <c r="AU789">
        <v>0</v>
      </c>
      <c r="AV789">
        <v>0</v>
      </c>
      <c r="AX789" s="1" t="s">
        <v>1563</v>
      </c>
      <c r="AY789">
        <v>210.2</v>
      </c>
      <c r="AZ789">
        <v>17.829999900000001</v>
      </c>
      <c r="BA789">
        <v>0.70499999999999996</v>
      </c>
      <c r="BB789">
        <v>0.66500000000000004</v>
      </c>
      <c r="BC789">
        <v>0</v>
      </c>
      <c r="BI789">
        <v>0.13333333333333333</v>
      </c>
      <c r="BJ789">
        <v>0</v>
      </c>
      <c r="BK789">
        <v>0.83833333333333337</v>
      </c>
      <c r="BM789">
        <v>4.6666666666666669E-2</v>
      </c>
      <c r="BN789" s="1" t="s">
        <v>2621</v>
      </c>
      <c r="BO789" s="1" t="s">
        <v>3571</v>
      </c>
      <c r="BP789" s="1" t="s">
        <v>525</v>
      </c>
      <c r="BQ789" s="1" t="s">
        <v>526</v>
      </c>
      <c r="BR789" s="1" t="s">
        <v>525</v>
      </c>
      <c r="BS789" s="1" t="s">
        <v>526</v>
      </c>
      <c r="BT789">
        <v>769</v>
      </c>
      <c r="BU789" s="1" t="s">
        <v>1062</v>
      </c>
      <c r="BV789" s="1" t="s">
        <v>398</v>
      </c>
      <c r="BW789" s="1" t="s">
        <v>401</v>
      </c>
      <c r="BX789" s="1" t="s">
        <v>2732</v>
      </c>
      <c r="BY789" s="1" t="s">
        <v>2406</v>
      </c>
      <c r="BZ789" s="1" t="s">
        <v>2056</v>
      </c>
      <c r="CA789" s="1" t="s">
        <v>2051</v>
      </c>
      <c r="CB789" s="1"/>
      <c r="CC789" s="1"/>
      <c r="CD789">
        <v>0</v>
      </c>
      <c r="CF789" s="1" t="s">
        <v>411</v>
      </c>
      <c r="CG789">
        <v>0</v>
      </c>
      <c r="CH789" s="1" t="s">
        <v>2621</v>
      </c>
      <c r="CI789" s="1" t="s">
        <v>640</v>
      </c>
      <c r="CJ789" t="b">
        <v>0</v>
      </c>
      <c r="CK789" t="b">
        <v>0</v>
      </c>
      <c r="CL789" t="b">
        <v>0</v>
      </c>
      <c r="CM789" t="b">
        <v>0</v>
      </c>
      <c r="CN789">
        <v>0</v>
      </c>
      <c r="CO789" t="b">
        <v>1</v>
      </c>
      <c r="CP789">
        <v>0.271051824</v>
      </c>
      <c r="CT789">
        <v>3.6666666666666667E-2</v>
      </c>
      <c r="CU789">
        <v>0</v>
      </c>
      <c r="CV789">
        <v>0</v>
      </c>
      <c r="CZ789">
        <v>0.17066645599999999</v>
      </c>
      <c r="DA789">
        <v>0</v>
      </c>
      <c r="DB789">
        <v>0</v>
      </c>
      <c r="DC789">
        <v>0</v>
      </c>
      <c r="DD789">
        <v>0</v>
      </c>
      <c r="DE789">
        <v>0</v>
      </c>
      <c r="DF789">
        <v>0.17066645599999999</v>
      </c>
      <c r="DG789">
        <v>0</v>
      </c>
    </row>
    <row r="790" spans="1:111" x14ac:dyDescent="0.3">
      <c r="A790" s="1" t="s">
        <v>525</v>
      </c>
      <c r="B790" s="1" t="s">
        <v>526</v>
      </c>
      <c r="C790">
        <v>233</v>
      </c>
      <c r="D790" s="1" t="s">
        <v>525</v>
      </c>
      <c r="E790" s="1" t="s">
        <v>526</v>
      </c>
      <c r="F790" t="b">
        <v>1</v>
      </c>
      <c r="G790" s="1" t="s">
        <v>398</v>
      </c>
      <c r="H790">
        <v>1.5633333333333332</v>
      </c>
      <c r="I790" s="1" t="s">
        <v>3570</v>
      </c>
      <c r="J790" s="1" t="s">
        <v>1887</v>
      </c>
      <c r="K790" s="1" t="s">
        <v>2732</v>
      </c>
      <c r="L790" s="1" t="s">
        <v>2406</v>
      </c>
      <c r="M790" s="1" t="s">
        <v>2056</v>
      </c>
      <c r="N790" s="1"/>
      <c r="O790" s="1" t="s">
        <v>2051</v>
      </c>
      <c r="P790">
        <v>12</v>
      </c>
      <c r="Q790">
        <v>3</v>
      </c>
      <c r="R790" t="b">
        <v>0</v>
      </c>
      <c r="T790" s="1" t="s">
        <v>411</v>
      </c>
      <c r="U790" s="1" t="s">
        <v>411</v>
      </c>
      <c r="V790" t="b">
        <v>1</v>
      </c>
      <c r="W790">
        <v>5.2447552699999997</v>
      </c>
      <c r="X790">
        <v>1</v>
      </c>
      <c r="Y790">
        <v>4.0964436500000003</v>
      </c>
      <c r="Z790">
        <v>0.26500000000000001</v>
      </c>
      <c r="AA790">
        <v>0</v>
      </c>
      <c r="AB790">
        <v>0</v>
      </c>
      <c r="AC790">
        <v>0</v>
      </c>
      <c r="AD790">
        <v>0</v>
      </c>
      <c r="AE790">
        <v>0</v>
      </c>
      <c r="AF790">
        <v>0</v>
      </c>
      <c r="AG790">
        <v>0</v>
      </c>
      <c r="AH790">
        <v>0</v>
      </c>
      <c r="AI790">
        <v>0</v>
      </c>
      <c r="AJ790">
        <v>0</v>
      </c>
      <c r="AK790">
        <v>4.0964436500000003</v>
      </c>
      <c r="AL790">
        <v>0.31666666666666665</v>
      </c>
      <c r="AM790">
        <v>0</v>
      </c>
      <c r="AO790">
        <v>0</v>
      </c>
      <c r="AP790">
        <v>0</v>
      </c>
      <c r="AQ790">
        <v>0.58166666666666667</v>
      </c>
      <c r="AR790">
        <v>0</v>
      </c>
      <c r="AS790">
        <v>0</v>
      </c>
      <c r="AT790">
        <v>0.58166666666666667</v>
      </c>
      <c r="AU790">
        <v>0</v>
      </c>
      <c r="AV790">
        <v>0</v>
      </c>
      <c r="AX790" s="1" t="s">
        <v>1563</v>
      </c>
      <c r="AY790">
        <v>210.2</v>
      </c>
      <c r="AZ790">
        <v>17.829999900000001</v>
      </c>
      <c r="BA790">
        <v>0.70499999999999996</v>
      </c>
      <c r="BB790">
        <v>0.66500000000000004</v>
      </c>
      <c r="BC790">
        <v>0</v>
      </c>
      <c r="BI790">
        <v>0.13333333333333333</v>
      </c>
      <c r="BJ790">
        <v>0</v>
      </c>
      <c r="BK790">
        <v>0.83833333333333337</v>
      </c>
      <c r="BM790">
        <v>4.6666666666666669E-2</v>
      </c>
      <c r="BN790" s="1" t="s">
        <v>2621</v>
      </c>
      <c r="BO790" s="1" t="s">
        <v>3572</v>
      </c>
      <c r="BP790" s="1" t="s">
        <v>525</v>
      </c>
      <c r="BQ790" s="1" t="s">
        <v>526</v>
      </c>
      <c r="BR790" s="1" t="s">
        <v>525</v>
      </c>
      <c r="BS790" s="1" t="s">
        <v>526</v>
      </c>
      <c r="BT790">
        <v>770</v>
      </c>
      <c r="BU790" s="1" t="s">
        <v>1061</v>
      </c>
      <c r="BV790" s="1" t="s">
        <v>398</v>
      </c>
      <c r="BW790" s="1" t="s">
        <v>405</v>
      </c>
      <c r="BX790" s="1" t="s">
        <v>2732</v>
      </c>
      <c r="BY790" s="1" t="s">
        <v>2406</v>
      </c>
      <c r="BZ790" s="1" t="s">
        <v>2056</v>
      </c>
      <c r="CA790" s="1" t="s">
        <v>2051</v>
      </c>
      <c r="CB790" s="1"/>
      <c r="CC790" s="1"/>
      <c r="CD790">
        <v>0</v>
      </c>
      <c r="CF790" s="1" t="s">
        <v>411</v>
      </c>
      <c r="CG790">
        <v>0</v>
      </c>
      <c r="CH790" s="1" t="s">
        <v>2621</v>
      </c>
      <c r="CI790" s="1" t="s">
        <v>640</v>
      </c>
      <c r="CJ790" t="b">
        <v>0</v>
      </c>
      <c r="CK790" t="b">
        <v>0</v>
      </c>
      <c r="CL790" t="b">
        <v>0</v>
      </c>
      <c r="CM790" t="b">
        <v>0</v>
      </c>
      <c r="CN790">
        <v>0</v>
      </c>
      <c r="CO790" t="b">
        <v>1</v>
      </c>
      <c r="CP790">
        <v>0.62602221999999996</v>
      </c>
      <c r="CT790">
        <v>8.666666666666667E-2</v>
      </c>
      <c r="CU790">
        <v>0</v>
      </c>
      <c r="CV790">
        <v>0</v>
      </c>
      <c r="CZ790">
        <v>0.87854635700000006</v>
      </c>
      <c r="DA790">
        <v>0</v>
      </c>
      <c r="DB790">
        <v>0</v>
      </c>
      <c r="DC790">
        <v>0</v>
      </c>
      <c r="DD790">
        <v>0</v>
      </c>
      <c r="DE790">
        <v>0</v>
      </c>
      <c r="DF790">
        <v>0.87854635700000006</v>
      </c>
      <c r="DG790">
        <v>0</v>
      </c>
    </row>
    <row r="791" spans="1:111" x14ac:dyDescent="0.3">
      <c r="A791" s="1" t="s">
        <v>525</v>
      </c>
      <c r="B791" s="1" t="s">
        <v>526</v>
      </c>
      <c r="C791">
        <v>233</v>
      </c>
      <c r="D791" s="1" t="s">
        <v>525</v>
      </c>
      <c r="E791" s="1" t="s">
        <v>526</v>
      </c>
      <c r="F791" t="b">
        <v>1</v>
      </c>
      <c r="G791" s="1" t="s">
        <v>398</v>
      </c>
      <c r="H791">
        <v>1.5633333333333332</v>
      </c>
      <c r="I791" s="1" t="s">
        <v>3570</v>
      </c>
      <c r="J791" s="1" t="s">
        <v>1887</v>
      </c>
      <c r="K791" s="1" t="s">
        <v>2732</v>
      </c>
      <c r="L791" s="1" t="s">
        <v>2406</v>
      </c>
      <c r="M791" s="1" t="s">
        <v>2056</v>
      </c>
      <c r="N791" s="1"/>
      <c r="O791" s="1" t="s">
        <v>2051</v>
      </c>
      <c r="P791">
        <v>12</v>
      </c>
      <c r="Q791">
        <v>3</v>
      </c>
      <c r="R791" t="b">
        <v>0</v>
      </c>
      <c r="T791" s="1" t="s">
        <v>411</v>
      </c>
      <c r="U791" s="1" t="s">
        <v>411</v>
      </c>
      <c r="V791" t="b">
        <v>1</v>
      </c>
      <c r="W791">
        <v>5.2447552699999997</v>
      </c>
      <c r="X791">
        <v>1</v>
      </c>
      <c r="Y791">
        <v>4.0964436500000003</v>
      </c>
      <c r="Z791">
        <v>0.26500000000000001</v>
      </c>
      <c r="AA791">
        <v>0</v>
      </c>
      <c r="AB791">
        <v>0</v>
      </c>
      <c r="AC791">
        <v>0</v>
      </c>
      <c r="AD791">
        <v>0</v>
      </c>
      <c r="AE791">
        <v>0</v>
      </c>
      <c r="AF791">
        <v>0</v>
      </c>
      <c r="AG791">
        <v>0</v>
      </c>
      <c r="AH791">
        <v>0</v>
      </c>
      <c r="AI791">
        <v>0</v>
      </c>
      <c r="AJ791">
        <v>0</v>
      </c>
      <c r="AK791">
        <v>4.0964436500000003</v>
      </c>
      <c r="AL791">
        <v>0.31666666666666665</v>
      </c>
      <c r="AM791">
        <v>0</v>
      </c>
      <c r="AO791">
        <v>0</v>
      </c>
      <c r="AP791">
        <v>0</v>
      </c>
      <c r="AQ791">
        <v>0.58166666666666667</v>
      </c>
      <c r="AR791">
        <v>0</v>
      </c>
      <c r="AS791">
        <v>0</v>
      </c>
      <c r="AT791">
        <v>0.58166666666666667</v>
      </c>
      <c r="AU791">
        <v>0</v>
      </c>
      <c r="AV791">
        <v>0</v>
      </c>
      <c r="AX791" s="1" t="s">
        <v>1563</v>
      </c>
      <c r="AY791">
        <v>210.2</v>
      </c>
      <c r="AZ791">
        <v>17.829999900000001</v>
      </c>
      <c r="BA791">
        <v>0.70499999999999996</v>
      </c>
      <c r="BB791">
        <v>0.66500000000000004</v>
      </c>
      <c r="BC791">
        <v>0</v>
      </c>
      <c r="BI791">
        <v>0.13333333333333333</v>
      </c>
      <c r="BJ791">
        <v>0</v>
      </c>
      <c r="BK791">
        <v>0.83833333333333337</v>
      </c>
      <c r="BM791">
        <v>4.6666666666666669E-2</v>
      </c>
      <c r="BN791" s="1" t="s">
        <v>2621</v>
      </c>
      <c r="BO791" s="1" t="s">
        <v>3573</v>
      </c>
      <c r="BP791" s="1" t="s">
        <v>525</v>
      </c>
      <c r="BQ791" s="1" t="s">
        <v>526</v>
      </c>
      <c r="BR791" s="1" t="s">
        <v>525</v>
      </c>
      <c r="BS791" s="1" t="s">
        <v>526</v>
      </c>
      <c r="BT791">
        <v>771</v>
      </c>
      <c r="BU791" s="1" t="s">
        <v>1068</v>
      </c>
      <c r="BV791" s="1" t="s">
        <v>398</v>
      </c>
      <c r="BW791" s="1" t="s">
        <v>407</v>
      </c>
      <c r="BX791" s="1" t="s">
        <v>2732</v>
      </c>
      <c r="BY791" s="1" t="s">
        <v>2406</v>
      </c>
      <c r="BZ791" s="1" t="s">
        <v>2056</v>
      </c>
      <c r="CA791" s="1" t="s">
        <v>2051</v>
      </c>
      <c r="CB791" s="1"/>
      <c r="CC791" s="1"/>
      <c r="CD791">
        <v>0</v>
      </c>
      <c r="CF791" s="1" t="s">
        <v>411</v>
      </c>
      <c r="CG791">
        <v>0</v>
      </c>
      <c r="CH791" s="1" t="s">
        <v>2621</v>
      </c>
      <c r="CI791" s="1" t="s">
        <v>640</v>
      </c>
      <c r="CJ791" t="b">
        <v>0</v>
      </c>
      <c r="CK791" t="b">
        <v>0</v>
      </c>
      <c r="CL791" t="b">
        <v>0</v>
      </c>
      <c r="CM791" t="b">
        <v>0</v>
      </c>
      <c r="CN791">
        <v>0</v>
      </c>
      <c r="CO791" t="b">
        <v>1</v>
      </c>
      <c r="CP791">
        <v>0.44836574800000001</v>
      </c>
      <c r="CT791">
        <v>6.1666666666666668E-2</v>
      </c>
      <c r="CU791">
        <v>0</v>
      </c>
      <c r="CV791">
        <v>0</v>
      </c>
      <c r="CZ791">
        <v>0.44200995599999998</v>
      </c>
      <c r="DA791">
        <v>0</v>
      </c>
      <c r="DB791">
        <v>0</v>
      </c>
      <c r="DC791">
        <v>0</v>
      </c>
      <c r="DD791">
        <v>0</v>
      </c>
      <c r="DE791">
        <v>0</v>
      </c>
      <c r="DF791">
        <v>0.44200995599999998</v>
      </c>
      <c r="DG791">
        <v>0</v>
      </c>
    </row>
    <row r="792" spans="1:111" x14ac:dyDescent="0.3">
      <c r="A792" s="1" t="s">
        <v>525</v>
      </c>
      <c r="B792" s="1" t="s">
        <v>526</v>
      </c>
      <c r="C792">
        <v>233</v>
      </c>
      <c r="D792" s="1" t="s">
        <v>525</v>
      </c>
      <c r="E792" s="1" t="s">
        <v>526</v>
      </c>
      <c r="F792" t="b">
        <v>1</v>
      </c>
      <c r="G792" s="1" t="s">
        <v>398</v>
      </c>
      <c r="H792">
        <v>1.5633333333333332</v>
      </c>
      <c r="I792" s="1" t="s">
        <v>3570</v>
      </c>
      <c r="J792" s="1" t="s">
        <v>1887</v>
      </c>
      <c r="K792" s="1" t="s">
        <v>2732</v>
      </c>
      <c r="L792" s="1" t="s">
        <v>2406</v>
      </c>
      <c r="M792" s="1" t="s">
        <v>2056</v>
      </c>
      <c r="N792" s="1"/>
      <c r="O792" s="1" t="s">
        <v>2051</v>
      </c>
      <c r="P792">
        <v>12</v>
      </c>
      <c r="Q792">
        <v>3</v>
      </c>
      <c r="R792" t="b">
        <v>0</v>
      </c>
      <c r="T792" s="1" t="s">
        <v>411</v>
      </c>
      <c r="U792" s="1" t="s">
        <v>411</v>
      </c>
      <c r="V792" t="b">
        <v>1</v>
      </c>
      <c r="W792">
        <v>5.2447552699999997</v>
      </c>
      <c r="X792">
        <v>1</v>
      </c>
      <c r="Y792">
        <v>4.0964436500000003</v>
      </c>
      <c r="Z792">
        <v>0.26500000000000001</v>
      </c>
      <c r="AA792">
        <v>0</v>
      </c>
      <c r="AB792">
        <v>0</v>
      </c>
      <c r="AC792">
        <v>0</v>
      </c>
      <c r="AD792">
        <v>0</v>
      </c>
      <c r="AE792">
        <v>0</v>
      </c>
      <c r="AF792">
        <v>0</v>
      </c>
      <c r="AG792">
        <v>0</v>
      </c>
      <c r="AH792">
        <v>0</v>
      </c>
      <c r="AI792">
        <v>0</v>
      </c>
      <c r="AJ792">
        <v>0</v>
      </c>
      <c r="AK792">
        <v>4.0964436500000003</v>
      </c>
      <c r="AL792">
        <v>0.31666666666666665</v>
      </c>
      <c r="AM792">
        <v>0</v>
      </c>
      <c r="AO792">
        <v>0</v>
      </c>
      <c r="AP792">
        <v>0</v>
      </c>
      <c r="AQ792">
        <v>0.58166666666666667</v>
      </c>
      <c r="AR792">
        <v>0</v>
      </c>
      <c r="AS792">
        <v>0</v>
      </c>
      <c r="AT792">
        <v>0.58166666666666667</v>
      </c>
      <c r="AU792">
        <v>0</v>
      </c>
      <c r="AV792">
        <v>0</v>
      </c>
      <c r="AX792" s="1" t="s">
        <v>1563</v>
      </c>
      <c r="AY792">
        <v>210.2</v>
      </c>
      <c r="AZ792">
        <v>17.829999900000001</v>
      </c>
      <c r="BA792">
        <v>0.70499999999999996</v>
      </c>
      <c r="BB792">
        <v>0.66500000000000004</v>
      </c>
      <c r="BC792">
        <v>0</v>
      </c>
      <c r="BI792">
        <v>0.13333333333333333</v>
      </c>
      <c r="BJ792">
        <v>0</v>
      </c>
      <c r="BK792">
        <v>0.83833333333333337</v>
      </c>
      <c r="BM792">
        <v>4.6666666666666669E-2</v>
      </c>
      <c r="BN792" s="1" t="s">
        <v>2621</v>
      </c>
      <c r="BO792" s="1" t="s">
        <v>3574</v>
      </c>
      <c r="BP792" s="1" t="s">
        <v>525</v>
      </c>
      <c r="BQ792" s="1" t="s">
        <v>526</v>
      </c>
      <c r="BR792" s="1" t="s">
        <v>525</v>
      </c>
      <c r="BS792" s="1" t="s">
        <v>526</v>
      </c>
      <c r="BT792">
        <v>772</v>
      </c>
      <c r="BU792" s="1" t="s">
        <v>1067</v>
      </c>
      <c r="BV792" s="1" t="s">
        <v>398</v>
      </c>
      <c r="BW792" s="1" t="s">
        <v>412</v>
      </c>
      <c r="BX792" s="1" t="s">
        <v>2732</v>
      </c>
      <c r="BY792" s="1" t="s">
        <v>2406</v>
      </c>
      <c r="BZ792" s="1" t="s">
        <v>2056</v>
      </c>
      <c r="CA792" s="1" t="s">
        <v>2051</v>
      </c>
      <c r="CB792" s="1"/>
      <c r="CC792" s="1"/>
      <c r="CD792">
        <v>0</v>
      </c>
      <c r="CF792" s="1" t="s">
        <v>411</v>
      </c>
      <c r="CG792">
        <v>0</v>
      </c>
      <c r="CH792" s="1" t="s">
        <v>2621</v>
      </c>
      <c r="CI792" s="1" t="s">
        <v>640</v>
      </c>
      <c r="CJ792" t="b">
        <v>0</v>
      </c>
      <c r="CK792" t="b">
        <v>0</v>
      </c>
      <c r="CL792" t="b">
        <v>0</v>
      </c>
      <c r="CM792" t="b">
        <v>0</v>
      </c>
      <c r="CN792">
        <v>0</v>
      </c>
      <c r="CO792" t="b">
        <v>1</v>
      </c>
      <c r="CP792">
        <v>0.25003808700000002</v>
      </c>
      <c r="CT792">
        <v>3.5000000000000003E-2</v>
      </c>
      <c r="CU792">
        <v>0</v>
      </c>
      <c r="CV792">
        <v>0</v>
      </c>
      <c r="CZ792">
        <v>0.14410637300000001</v>
      </c>
      <c r="DA792">
        <v>0</v>
      </c>
      <c r="DB792">
        <v>0</v>
      </c>
      <c r="DC792">
        <v>0</v>
      </c>
      <c r="DD792">
        <v>0</v>
      </c>
      <c r="DE792">
        <v>0</v>
      </c>
      <c r="DF792">
        <v>0.14410637300000001</v>
      </c>
      <c r="DG792">
        <v>0</v>
      </c>
    </row>
    <row r="793" spans="1:111" x14ac:dyDescent="0.3">
      <c r="A793" s="1" t="s">
        <v>525</v>
      </c>
      <c r="B793" s="1" t="s">
        <v>526</v>
      </c>
      <c r="C793">
        <v>233</v>
      </c>
      <c r="D793" s="1" t="s">
        <v>525</v>
      </c>
      <c r="E793" s="1" t="s">
        <v>526</v>
      </c>
      <c r="F793" t="b">
        <v>1</v>
      </c>
      <c r="G793" s="1" t="s">
        <v>398</v>
      </c>
      <c r="H793">
        <v>1.5633333333333332</v>
      </c>
      <c r="I793" s="1" t="s">
        <v>3570</v>
      </c>
      <c r="J793" s="1" t="s">
        <v>1887</v>
      </c>
      <c r="K793" s="1" t="s">
        <v>2732</v>
      </c>
      <c r="L793" s="1" t="s">
        <v>2406</v>
      </c>
      <c r="M793" s="1" t="s">
        <v>2056</v>
      </c>
      <c r="N793" s="1"/>
      <c r="O793" s="1" t="s">
        <v>2051</v>
      </c>
      <c r="P793">
        <v>12</v>
      </c>
      <c r="Q793">
        <v>3</v>
      </c>
      <c r="R793" t="b">
        <v>0</v>
      </c>
      <c r="T793" s="1" t="s">
        <v>411</v>
      </c>
      <c r="U793" s="1" t="s">
        <v>411</v>
      </c>
      <c r="V793" t="b">
        <v>1</v>
      </c>
      <c r="W793">
        <v>5.2447552699999997</v>
      </c>
      <c r="X793">
        <v>1</v>
      </c>
      <c r="Y793">
        <v>4.0964436500000003</v>
      </c>
      <c r="Z793">
        <v>0.26500000000000001</v>
      </c>
      <c r="AA793">
        <v>0</v>
      </c>
      <c r="AB793">
        <v>0</v>
      </c>
      <c r="AC793">
        <v>0</v>
      </c>
      <c r="AD793">
        <v>0</v>
      </c>
      <c r="AE793">
        <v>0</v>
      </c>
      <c r="AF793">
        <v>0</v>
      </c>
      <c r="AG793">
        <v>0</v>
      </c>
      <c r="AH793">
        <v>0</v>
      </c>
      <c r="AI793">
        <v>0</v>
      </c>
      <c r="AJ793">
        <v>0</v>
      </c>
      <c r="AK793">
        <v>4.0964436500000003</v>
      </c>
      <c r="AL793">
        <v>0.31666666666666665</v>
      </c>
      <c r="AM793">
        <v>0</v>
      </c>
      <c r="AO793">
        <v>0</v>
      </c>
      <c r="AP793">
        <v>0</v>
      </c>
      <c r="AQ793">
        <v>0.58166666666666667</v>
      </c>
      <c r="AR793">
        <v>0</v>
      </c>
      <c r="AS793">
        <v>0</v>
      </c>
      <c r="AT793">
        <v>0.58166666666666667</v>
      </c>
      <c r="AU793">
        <v>0</v>
      </c>
      <c r="AV793">
        <v>0</v>
      </c>
      <c r="AX793" s="1" t="s">
        <v>1563</v>
      </c>
      <c r="AY793">
        <v>210.2</v>
      </c>
      <c r="AZ793">
        <v>17.829999900000001</v>
      </c>
      <c r="BA793">
        <v>0.70499999999999996</v>
      </c>
      <c r="BB793">
        <v>0.66500000000000004</v>
      </c>
      <c r="BC793">
        <v>0</v>
      </c>
      <c r="BI793">
        <v>0.13333333333333333</v>
      </c>
      <c r="BJ793">
        <v>0</v>
      </c>
      <c r="BK793">
        <v>0.83833333333333337</v>
      </c>
      <c r="BM793">
        <v>4.6666666666666669E-2</v>
      </c>
      <c r="BN793" s="1" t="s">
        <v>2621</v>
      </c>
      <c r="BO793" s="1" t="s">
        <v>3575</v>
      </c>
      <c r="BP793" s="1" t="s">
        <v>525</v>
      </c>
      <c r="BQ793" s="1" t="s">
        <v>526</v>
      </c>
      <c r="BR793" s="1" t="s">
        <v>525</v>
      </c>
      <c r="BS793" s="1" t="s">
        <v>526</v>
      </c>
      <c r="BT793">
        <v>773</v>
      </c>
      <c r="BU793" s="1" t="s">
        <v>1048</v>
      </c>
      <c r="BV793" s="1" t="s">
        <v>398</v>
      </c>
      <c r="BW793" s="1" t="s">
        <v>418</v>
      </c>
      <c r="BX793" s="1" t="s">
        <v>2732</v>
      </c>
      <c r="BY793" s="1" t="s">
        <v>2406</v>
      </c>
      <c r="BZ793" s="1" t="s">
        <v>2056</v>
      </c>
      <c r="CA793" s="1" t="s">
        <v>2051</v>
      </c>
      <c r="CB793" s="1"/>
      <c r="CC793" s="1"/>
      <c r="CD793">
        <v>0</v>
      </c>
      <c r="CF793" s="1" t="s">
        <v>411</v>
      </c>
      <c r="CG793">
        <v>1</v>
      </c>
      <c r="CH793" s="1" t="s">
        <v>2621</v>
      </c>
      <c r="CI793" s="1" t="s">
        <v>640</v>
      </c>
      <c r="CJ793" t="b">
        <v>0</v>
      </c>
      <c r="CK793" t="b">
        <v>0</v>
      </c>
      <c r="CL793" t="b">
        <v>0</v>
      </c>
      <c r="CM793" t="b">
        <v>0</v>
      </c>
      <c r="CN793">
        <v>0</v>
      </c>
      <c r="CO793" t="b">
        <v>1</v>
      </c>
      <c r="CP793">
        <v>0.57914996100000005</v>
      </c>
      <c r="CT793">
        <v>0.08</v>
      </c>
      <c r="CU793">
        <v>0</v>
      </c>
      <c r="CV793">
        <v>0</v>
      </c>
      <c r="CZ793">
        <v>0.71200752300000003</v>
      </c>
      <c r="DA793">
        <v>0</v>
      </c>
      <c r="DB793">
        <v>0</v>
      </c>
      <c r="DC793">
        <v>0</v>
      </c>
      <c r="DD793">
        <v>0</v>
      </c>
      <c r="DE793">
        <v>0</v>
      </c>
      <c r="DF793">
        <v>0.71200752300000003</v>
      </c>
      <c r="DG793">
        <v>0</v>
      </c>
    </row>
    <row r="794" spans="1:111" x14ac:dyDescent="0.3">
      <c r="A794" s="1" t="s">
        <v>525</v>
      </c>
      <c r="B794" s="1" t="s">
        <v>526</v>
      </c>
      <c r="C794">
        <v>233</v>
      </c>
      <c r="D794" s="1" t="s">
        <v>525</v>
      </c>
      <c r="E794" s="1" t="s">
        <v>526</v>
      </c>
      <c r="F794" t="b">
        <v>1</v>
      </c>
      <c r="G794" s="1" t="s">
        <v>398</v>
      </c>
      <c r="H794">
        <v>1.5633333333333332</v>
      </c>
      <c r="I794" s="1" t="s">
        <v>3570</v>
      </c>
      <c r="J794" s="1" t="s">
        <v>1887</v>
      </c>
      <c r="K794" s="1" t="s">
        <v>2732</v>
      </c>
      <c r="L794" s="1" t="s">
        <v>2406</v>
      </c>
      <c r="M794" s="1" t="s">
        <v>2056</v>
      </c>
      <c r="N794" s="1"/>
      <c r="O794" s="1" t="s">
        <v>2051</v>
      </c>
      <c r="P794">
        <v>12</v>
      </c>
      <c r="Q794">
        <v>3</v>
      </c>
      <c r="R794" t="b">
        <v>0</v>
      </c>
      <c r="T794" s="1" t="s">
        <v>411</v>
      </c>
      <c r="U794" s="1" t="s">
        <v>411</v>
      </c>
      <c r="V794" t="b">
        <v>1</v>
      </c>
      <c r="W794">
        <v>5.2447552699999997</v>
      </c>
      <c r="X794">
        <v>1</v>
      </c>
      <c r="Y794">
        <v>4.0964436500000003</v>
      </c>
      <c r="Z794">
        <v>0.26500000000000001</v>
      </c>
      <c r="AA794">
        <v>0</v>
      </c>
      <c r="AB794">
        <v>0</v>
      </c>
      <c r="AC794">
        <v>0</v>
      </c>
      <c r="AD794">
        <v>0</v>
      </c>
      <c r="AE794">
        <v>0</v>
      </c>
      <c r="AF794">
        <v>0</v>
      </c>
      <c r="AG794">
        <v>0</v>
      </c>
      <c r="AH794">
        <v>0</v>
      </c>
      <c r="AI794">
        <v>0</v>
      </c>
      <c r="AJ794">
        <v>0</v>
      </c>
      <c r="AK794">
        <v>4.0964436500000003</v>
      </c>
      <c r="AL794">
        <v>0.31666666666666665</v>
      </c>
      <c r="AM794">
        <v>0</v>
      </c>
      <c r="AO794">
        <v>0</v>
      </c>
      <c r="AP794">
        <v>0</v>
      </c>
      <c r="AQ794">
        <v>0.58166666666666667</v>
      </c>
      <c r="AR794">
        <v>0</v>
      </c>
      <c r="AS794">
        <v>0</v>
      </c>
      <c r="AT794">
        <v>0.58166666666666667</v>
      </c>
      <c r="AU794">
        <v>0</v>
      </c>
      <c r="AV794">
        <v>0</v>
      </c>
      <c r="AX794" s="1" t="s">
        <v>1563</v>
      </c>
      <c r="AY794">
        <v>210.2</v>
      </c>
      <c r="AZ794">
        <v>17.829999900000001</v>
      </c>
      <c r="BA794">
        <v>0.70499999999999996</v>
      </c>
      <c r="BB794">
        <v>0.66500000000000004</v>
      </c>
      <c r="BC794">
        <v>0</v>
      </c>
      <c r="BI794">
        <v>0.13333333333333333</v>
      </c>
      <c r="BJ794">
        <v>0</v>
      </c>
      <c r="BK794">
        <v>0.83833333333333337</v>
      </c>
      <c r="BM794">
        <v>4.6666666666666669E-2</v>
      </c>
      <c r="BN794" s="1" t="s">
        <v>2621</v>
      </c>
      <c r="BO794" s="1" t="s">
        <v>3576</v>
      </c>
      <c r="BP794" s="1" t="s">
        <v>525</v>
      </c>
      <c r="BQ794" s="1" t="s">
        <v>526</v>
      </c>
      <c r="BR794" s="1" t="s">
        <v>525</v>
      </c>
      <c r="BS794" s="1" t="s">
        <v>526</v>
      </c>
      <c r="BT794">
        <v>774</v>
      </c>
      <c r="BU794" s="1" t="s">
        <v>1055</v>
      </c>
      <c r="BV794" s="1" t="s">
        <v>398</v>
      </c>
      <c r="BW794" s="1" t="s">
        <v>436</v>
      </c>
      <c r="BX794" s="1" t="s">
        <v>2732</v>
      </c>
      <c r="BY794" s="1" t="s">
        <v>2406</v>
      </c>
      <c r="BZ794" s="1" t="s">
        <v>2056</v>
      </c>
      <c r="CA794" s="1" t="s">
        <v>2051</v>
      </c>
      <c r="CB794" s="1"/>
      <c r="CC794" s="1"/>
      <c r="CD794">
        <v>0</v>
      </c>
      <c r="CF794" s="1" t="s">
        <v>411</v>
      </c>
      <c r="CG794">
        <v>0</v>
      </c>
      <c r="CH794" s="1" t="s">
        <v>2621</v>
      </c>
      <c r="CI794" s="1" t="s">
        <v>640</v>
      </c>
      <c r="CJ794" t="b">
        <v>0</v>
      </c>
      <c r="CK794" t="b">
        <v>0</v>
      </c>
      <c r="CL794" t="b">
        <v>0</v>
      </c>
      <c r="CM794" t="b">
        <v>0</v>
      </c>
      <c r="CN794">
        <v>0</v>
      </c>
      <c r="CO794" t="b">
        <v>1</v>
      </c>
      <c r="CP794">
        <v>0.29781243200000002</v>
      </c>
      <c r="CT794">
        <v>4.1666666666666664E-2</v>
      </c>
      <c r="CU794">
        <v>0</v>
      </c>
      <c r="CV794">
        <v>0</v>
      </c>
      <c r="CZ794">
        <v>0.17542213200000001</v>
      </c>
      <c r="DA794">
        <v>0</v>
      </c>
      <c r="DB794">
        <v>0</v>
      </c>
      <c r="DC794">
        <v>0</v>
      </c>
      <c r="DD794">
        <v>0</v>
      </c>
      <c r="DE794">
        <v>0</v>
      </c>
      <c r="DF794">
        <v>0.17542213200000001</v>
      </c>
      <c r="DG794">
        <v>0</v>
      </c>
    </row>
    <row r="795" spans="1:111" x14ac:dyDescent="0.3">
      <c r="A795" s="1" t="s">
        <v>525</v>
      </c>
      <c r="B795" s="1" t="s">
        <v>526</v>
      </c>
      <c r="C795">
        <v>233</v>
      </c>
      <c r="D795" s="1" t="s">
        <v>525</v>
      </c>
      <c r="E795" s="1" t="s">
        <v>526</v>
      </c>
      <c r="F795" t="b">
        <v>1</v>
      </c>
      <c r="G795" s="1" t="s">
        <v>398</v>
      </c>
      <c r="H795">
        <v>1.5633333333333332</v>
      </c>
      <c r="I795" s="1" t="s">
        <v>3570</v>
      </c>
      <c r="J795" s="1" t="s">
        <v>1887</v>
      </c>
      <c r="K795" s="1" t="s">
        <v>2732</v>
      </c>
      <c r="L795" s="1" t="s">
        <v>2406</v>
      </c>
      <c r="M795" s="1" t="s">
        <v>2056</v>
      </c>
      <c r="N795" s="1"/>
      <c r="O795" s="1" t="s">
        <v>2051</v>
      </c>
      <c r="P795">
        <v>12</v>
      </c>
      <c r="Q795">
        <v>3</v>
      </c>
      <c r="R795" t="b">
        <v>0</v>
      </c>
      <c r="T795" s="1" t="s">
        <v>411</v>
      </c>
      <c r="U795" s="1" t="s">
        <v>411</v>
      </c>
      <c r="V795" t="b">
        <v>1</v>
      </c>
      <c r="W795">
        <v>5.2447552699999997</v>
      </c>
      <c r="X795">
        <v>1</v>
      </c>
      <c r="Y795">
        <v>4.0964436500000003</v>
      </c>
      <c r="Z795">
        <v>0.26500000000000001</v>
      </c>
      <c r="AA795">
        <v>0</v>
      </c>
      <c r="AB795">
        <v>0</v>
      </c>
      <c r="AC795">
        <v>0</v>
      </c>
      <c r="AD795">
        <v>0</v>
      </c>
      <c r="AE795">
        <v>0</v>
      </c>
      <c r="AF795">
        <v>0</v>
      </c>
      <c r="AG795">
        <v>0</v>
      </c>
      <c r="AH795">
        <v>0</v>
      </c>
      <c r="AI795">
        <v>0</v>
      </c>
      <c r="AJ795">
        <v>0</v>
      </c>
      <c r="AK795">
        <v>4.0964436500000003</v>
      </c>
      <c r="AL795">
        <v>0.31666666666666665</v>
      </c>
      <c r="AM795">
        <v>0</v>
      </c>
      <c r="AO795">
        <v>0</v>
      </c>
      <c r="AP795">
        <v>0</v>
      </c>
      <c r="AQ795">
        <v>0.58166666666666667</v>
      </c>
      <c r="AR795">
        <v>0</v>
      </c>
      <c r="AS795">
        <v>0</v>
      </c>
      <c r="AT795">
        <v>0.58166666666666667</v>
      </c>
      <c r="AU795">
        <v>0</v>
      </c>
      <c r="AV795">
        <v>0</v>
      </c>
      <c r="AX795" s="1" t="s">
        <v>1563</v>
      </c>
      <c r="AY795">
        <v>210.2</v>
      </c>
      <c r="AZ795">
        <v>17.829999900000001</v>
      </c>
      <c r="BA795">
        <v>0.70499999999999996</v>
      </c>
      <c r="BB795">
        <v>0.66500000000000004</v>
      </c>
      <c r="BC795">
        <v>0</v>
      </c>
      <c r="BI795">
        <v>0.13333333333333333</v>
      </c>
      <c r="BJ795">
        <v>0</v>
      </c>
      <c r="BK795">
        <v>0.83833333333333337</v>
      </c>
      <c r="BM795">
        <v>4.6666666666666669E-2</v>
      </c>
      <c r="BN795" s="1" t="s">
        <v>2621</v>
      </c>
      <c r="BO795" s="1" t="s">
        <v>3577</v>
      </c>
      <c r="BP795" s="1" t="s">
        <v>525</v>
      </c>
      <c r="BQ795" s="1" t="s">
        <v>526</v>
      </c>
      <c r="BR795" s="1" t="s">
        <v>525</v>
      </c>
      <c r="BS795" s="1" t="s">
        <v>526</v>
      </c>
      <c r="BT795">
        <v>775</v>
      </c>
      <c r="BU795" s="1" t="s">
        <v>1057</v>
      </c>
      <c r="BV795" s="1" t="s">
        <v>398</v>
      </c>
      <c r="BW795" s="1" t="s">
        <v>435</v>
      </c>
      <c r="BX795" s="1" t="s">
        <v>2732</v>
      </c>
      <c r="BY795" s="1" t="s">
        <v>2406</v>
      </c>
      <c r="BZ795" s="1" t="s">
        <v>2056</v>
      </c>
      <c r="CA795" s="1" t="s">
        <v>2051</v>
      </c>
      <c r="CB795" s="1"/>
      <c r="CC795" s="1"/>
      <c r="CD795">
        <v>0</v>
      </c>
      <c r="CF795" s="1" t="s">
        <v>411</v>
      </c>
      <c r="CG795">
        <v>1</v>
      </c>
      <c r="CH795" s="1" t="s">
        <v>2621</v>
      </c>
      <c r="CI795" s="1" t="s">
        <v>640</v>
      </c>
      <c r="CJ795" t="b">
        <v>0</v>
      </c>
      <c r="CK795" t="b">
        <v>0</v>
      </c>
      <c r="CL795" t="b">
        <v>0</v>
      </c>
      <c r="CM795" t="b">
        <v>0</v>
      </c>
      <c r="CN795">
        <v>0</v>
      </c>
      <c r="CO795" t="b">
        <v>1</v>
      </c>
      <c r="CP795">
        <v>0.41197642699999998</v>
      </c>
      <c r="CT795">
        <v>5.6666666666666664E-2</v>
      </c>
      <c r="CU795">
        <v>0</v>
      </c>
      <c r="CV795">
        <v>0</v>
      </c>
      <c r="CZ795">
        <v>0.16878211500000001</v>
      </c>
      <c r="DA795">
        <v>0</v>
      </c>
      <c r="DB795">
        <v>0</v>
      </c>
      <c r="DC795">
        <v>0</v>
      </c>
      <c r="DD795">
        <v>0</v>
      </c>
      <c r="DE795">
        <v>0</v>
      </c>
      <c r="DF795">
        <v>0.16878211500000001</v>
      </c>
      <c r="DG795">
        <v>0</v>
      </c>
    </row>
    <row r="796" spans="1:111" x14ac:dyDescent="0.3">
      <c r="A796" s="1" t="s">
        <v>525</v>
      </c>
      <c r="B796" s="1" t="s">
        <v>526</v>
      </c>
      <c r="C796">
        <v>233</v>
      </c>
      <c r="D796" s="1" t="s">
        <v>525</v>
      </c>
      <c r="E796" s="1" t="s">
        <v>526</v>
      </c>
      <c r="F796" t="b">
        <v>1</v>
      </c>
      <c r="G796" s="1" t="s">
        <v>398</v>
      </c>
      <c r="H796">
        <v>1.5633333333333332</v>
      </c>
      <c r="I796" s="1" t="s">
        <v>3570</v>
      </c>
      <c r="J796" s="1" t="s">
        <v>1887</v>
      </c>
      <c r="K796" s="1" t="s">
        <v>2732</v>
      </c>
      <c r="L796" s="1" t="s">
        <v>2406</v>
      </c>
      <c r="M796" s="1" t="s">
        <v>2056</v>
      </c>
      <c r="N796" s="1"/>
      <c r="O796" s="1" t="s">
        <v>2051</v>
      </c>
      <c r="P796">
        <v>12</v>
      </c>
      <c r="Q796">
        <v>3</v>
      </c>
      <c r="R796" t="b">
        <v>0</v>
      </c>
      <c r="T796" s="1" t="s">
        <v>411</v>
      </c>
      <c r="U796" s="1" t="s">
        <v>411</v>
      </c>
      <c r="V796" t="b">
        <v>1</v>
      </c>
      <c r="W796">
        <v>5.2447552699999997</v>
      </c>
      <c r="X796">
        <v>1</v>
      </c>
      <c r="Y796">
        <v>4.0964436500000003</v>
      </c>
      <c r="Z796">
        <v>0.26500000000000001</v>
      </c>
      <c r="AA796">
        <v>0</v>
      </c>
      <c r="AB796">
        <v>0</v>
      </c>
      <c r="AC796">
        <v>0</v>
      </c>
      <c r="AD796">
        <v>0</v>
      </c>
      <c r="AE796">
        <v>0</v>
      </c>
      <c r="AF796">
        <v>0</v>
      </c>
      <c r="AG796">
        <v>0</v>
      </c>
      <c r="AH796">
        <v>0</v>
      </c>
      <c r="AI796">
        <v>0</v>
      </c>
      <c r="AJ796">
        <v>0</v>
      </c>
      <c r="AK796">
        <v>4.0964436500000003</v>
      </c>
      <c r="AL796">
        <v>0.31666666666666665</v>
      </c>
      <c r="AM796">
        <v>0</v>
      </c>
      <c r="AO796">
        <v>0</v>
      </c>
      <c r="AP796">
        <v>0</v>
      </c>
      <c r="AQ796">
        <v>0.58166666666666667</v>
      </c>
      <c r="AR796">
        <v>0</v>
      </c>
      <c r="AS796">
        <v>0</v>
      </c>
      <c r="AT796">
        <v>0.58166666666666667</v>
      </c>
      <c r="AU796">
        <v>0</v>
      </c>
      <c r="AV796">
        <v>0</v>
      </c>
      <c r="AX796" s="1" t="s">
        <v>1563</v>
      </c>
      <c r="AY796">
        <v>210.2</v>
      </c>
      <c r="AZ796">
        <v>17.829999900000001</v>
      </c>
      <c r="BA796">
        <v>0.70499999999999996</v>
      </c>
      <c r="BB796">
        <v>0.66500000000000004</v>
      </c>
      <c r="BC796">
        <v>0</v>
      </c>
      <c r="BI796">
        <v>0.13333333333333333</v>
      </c>
      <c r="BJ796">
        <v>0</v>
      </c>
      <c r="BK796">
        <v>0.83833333333333337</v>
      </c>
      <c r="BM796">
        <v>4.6666666666666669E-2</v>
      </c>
      <c r="BN796" s="1" t="s">
        <v>2621</v>
      </c>
      <c r="BO796" s="1" t="s">
        <v>3578</v>
      </c>
      <c r="BP796" s="1" t="s">
        <v>525</v>
      </c>
      <c r="BQ796" s="1" t="s">
        <v>526</v>
      </c>
      <c r="BR796" s="1" t="s">
        <v>525</v>
      </c>
      <c r="BS796" s="1" t="s">
        <v>526</v>
      </c>
      <c r="BT796">
        <v>776</v>
      </c>
      <c r="BU796" s="1" t="s">
        <v>1056</v>
      </c>
      <c r="BV796" s="1" t="s">
        <v>398</v>
      </c>
      <c r="BW796" s="1" t="s">
        <v>434</v>
      </c>
      <c r="BX796" s="1" t="s">
        <v>2732</v>
      </c>
      <c r="BY796" s="1" t="s">
        <v>2406</v>
      </c>
      <c r="BZ796" s="1" t="s">
        <v>2056</v>
      </c>
      <c r="CA796" s="1" t="s">
        <v>2051</v>
      </c>
      <c r="CB796" s="1"/>
      <c r="CC796" s="1"/>
      <c r="CD796">
        <v>0</v>
      </c>
      <c r="CF796" s="1" t="s">
        <v>411</v>
      </c>
      <c r="CG796">
        <v>0</v>
      </c>
      <c r="CH796" s="1" t="s">
        <v>2621</v>
      </c>
      <c r="CI796" s="1" t="s">
        <v>640</v>
      </c>
      <c r="CJ796" t="b">
        <v>0</v>
      </c>
      <c r="CK796" t="b">
        <v>0</v>
      </c>
      <c r="CL796" t="b">
        <v>0</v>
      </c>
      <c r="CM796" t="b">
        <v>0</v>
      </c>
      <c r="CN796">
        <v>0</v>
      </c>
      <c r="CO796" t="b">
        <v>1</v>
      </c>
      <c r="CP796">
        <v>0.38697543699999998</v>
      </c>
      <c r="CT796">
        <v>5.3333333333333337E-2</v>
      </c>
      <c r="CU796">
        <v>0</v>
      </c>
      <c r="CV796">
        <v>0</v>
      </c>
      <c r="CZ796">
        <v>0.32419446099999999</v>
      </c>
      <c r="DA796">
        <v>0</v>
      </c>
      <c r="DB796">
        <v>0</v>
      </c>
      <c r="DC796">
        <v>0</v>
      </c>
      <c r="DD796">
        <v>0</v>
      </c>
      <c r="DE796">
        <v>0</v>
      </c>
      <c r="DF796">
        <v>0.32419446099999999</v>
      </c>
      <c r="DG796">
        <v>0</v>
      </c>
    </row>
    <row r="797" spans="1:111" x14ac:dyDescent="0.3">
      <c r="A797" s="1" t="s">
        <v>525</v>
      </c>
      <c r="B797" s="1" t="s">
        <v>526</v>
      </c>
      <c r="C797">
        <v>233</v>
      </c>
      <c r="D797" s="1" t="s">
        <v>525</v>
      </c>
      <c r="E797" s="1" t="s">
        <v>526</v>
      </c>
      <c r="F797" t="b">
        <v>1</v>
      </c>
      <c r="G797" s="1" t="s">
        <v>398</v>
      </c>
      <c r="H797">
        <v>1.5633333333333332</v>
      </c>
      <c r="I797" s="1" t="s">
        <v>3570</v>
      </c>
      <c r="J797" s="1" t="s">
        <v>1887</v>
      </c>
      <c r="K797" s="1" t="s">
        <v>2732</v>
      </c>
      <c r="L797" s="1" t="s">
        <v>2406</v>
      </c>
      <c r="M797" s="1" t="s">
        <v>2056</v>
      </c>
      <c r="N797" s="1"/>
      <c r="O797" s="1" t="s">
        <v>2051</v>
      </c>
      <c r="P797">
        <v>12</v>
      </c>
      <c r="Q797">
        <v>3</v>
      </c>
      <c r="R797" t="b">
        <v>0</v>
      </c>
      <c r="T797" s="1" t="s">
        <v>411</v>
      </c>
      <c r="U797" s="1" t="s">
        <v>411</v>
      </c>
      <c r="V797" t="b">
        <v>1</v>
      </c>
      <c r="W797">
        <v>5.2447552699999997</v>
      </c>
      <c r="X797">
        <v>1</v>
      </c>
      <c r="Y797">
        <v>4.0964436500000003</v>
      </c>
      <c r="Z797">
        <v>0.26500000000000001</v>
      </c>
      <c r="AA797">
        <v>0</v>
      </c>
      <c r="AB797">
        <v>0</v>
      </c>
      <c r="AC797">
        <v>0</v>
      </c>
      <c r="AD797">
        <v>0</v>
      </c>
      <c r="AE797">
        <v>0</v>
      </c>
      <c r="AF797">
        <v>0</v>
      </c>
      <c r="AG797">
        <v>0</v>
      </c>
      <c r="AH797">
        <v>0</v>
      </c>
      <c r="AI797">
        <v>0</v>
      </c>
      <c r="AJ797">
        <v>0</v>
      </c>
      <c r="AK797">
        <v>4.0964436500000003</v>
      </c>
      <c r="AL797">
        <v>0.31666666666666665</v>
      </c>
      <c r="AM797">
        <v>0</v>
      </c>
      <c r="AO797">
        <v>0</v>
      </c>
      <c r="AP797">
        <v>0</v>
      </c>
      <c r="AQ797">
        <v>0.58166666666666667</v>
      </c>
      <c r="AR797">
        <v>0</v>
      </c>
      <c r="AS797">
        <v>0</v>
      </c>
      <c r="AT797">
        <v>0.58166666666666667</v>
      </c>
      <c r="AU797">
        <v>0</v>
      </c>
      <c r="AV797">
        <v>0</v>
      </c>
      <c r="AX797" s="1" t="s">
        <v>1563</v>
      </c>
      <c r="AY797">
        <v>210.2</v>
      </c>
      <c r="AZ797">
        <v>17.829999900000001</v>
      </c>
      <c r="BA797">
        <v>0.70499999999999996</v>
      </c>
      <c r="BB797">
        <v>0.66500000000000004</v>
      </c>
      <c r="BC797">
        <v>0</v>
      </c>
      <c r="BI797">
        <v>0.13333333333333333</v>
      </c>
      <c r="BJ797">
        <v>0</v>
      </c>
      <c r="BK797">
        <v>0.83833333333333337</v>
      </c>
      <c r="BM797">
        <v>4.6666666666666669E-2</v>
      </c>
      <c r="BN797" s="1" t="s">
        <v>2621</v>
      </c>
      <c r="BO797" s="1" t="s">
        <v>3579</v>
      </c>
      <c r="BP797" s="1" t="s">
        <v>525</v>
      </c>
      <c r="BQ797" s="1" t="s">
        <v>526</v>
      </c>
      <c r="BR797" s="1" t="s">
        <v>525</v>
      </c>
      <c r="BS797" s="1" t="s">
        <v>526</v>
      </c>
      <c r="BT797">
        <v>777</v>
      </c>
      <c r="BU797" s="1" t="s">
        <v>1049</v>
      </c>
      <c r="BV797" s="1" t="s">
        <v>398</v>
      </c>
      <c r="BW797" s="1" t="s">
        <v>490</v>
      </c>
      <c r="BX797" s="1" t="s">
        <v>2732</v>
      </c>
      <c r="BY797" s="1" t="s">
        <v>2406</v>
      </c>
      <c r="BZ797" s="1" t="s">
        <v>2056</v>
      </c>
      <c r="CA797" s="1" t="s">
        <v>2051</v>
      </c>
      <c r="CB797" s="1"/>
      <c r="CC797" s="1"/>
      <c r="CD797">
        <v>0</v>
      </c>
      <c r="CF797" s="1" t="s">
        <v>411</v>
      </c>
      <c r="CG797">
        <v>1</v>
      </c>
      <c r="CH797" s="1" t="s">
        <v>2621</v>
      </c>
      <c r="CI797" s="1" t="s">
        <v>640</v>
      </c>
      <c r="CJ797" t="b">
        <v>0</v>
      </c>
      <c r="CK797" t="b">
        <v>0</v>
      </c>
      <c r="CL797" t="b">
        <v>0</v>
      </c>
      <c r="CM797" t="b">
        <v>0</v>
      </c>
      <c r="CN797">
        <v>0</v>
      </c>
      <c r="CO797" t="b">
        <v>1</v>
      </c>
      <c r="CP797">
        <v>0.41498708699999998</v>
      </c>
      <c r="CT797">
        <v>5.6666666666666664E-2</v>
      </c>
      <c r="CU797">
        <v>0</v>
      </c>
      <c r="CV797">
        <v>0</v>
      </c>
      <c r="CZ797">
        <v>0.16555182600000001</v>
      </c>
      <c r="DA797">
        <v>0</v>
      </c>
      <c r="DB797">
        <v>0</v>
      </c>
      <c r="DC797">
        <v>0</v>
      </c>
      <c r="DD797">
        <v>0</v>
      </c>
      <c r="DE797">
        <v>0</v>
      </c>
      <c r="DF797">
        <v>0.16555182600000001</v>
      </c>
      <c r="DG797">
        <v>0</v>
      </c>
    </row>
    <row r="798" spans="1:111" x14ac:dyDescent="0.3">
      <c r="A798" s="1" t="s">
        <v>525</v>
      </c>
      <c r="B798" s="1" t="s">
        <v>526</v>
      </c>
      <c r="C798">
        <v>233</v>
      </c>
      <c r="D798" s="1" t="s">
        <v>525</v>
      </c>
      <c r="E798" s="1" t="s">
        <v>526</v>
      </c>
      <c r="F798" t="b">
        <v>1</v>
      </c>
      <c r="G798" s="1" t="s">
        <v>398</v>
      </c>
      <c r="H798">
        <v>1.5633333333333332</v>
      </c>
      <c r="I798" s="1" t="s">
        <v>3570</v>
      </c>
      <c r="J798" s="1" t="s">
        <v>1887</v>
      </c>
      <c r="K798" s="1" t="s">
        <v>2732</v>
      </c>
      <c r="L798" s="1" t="s">
        <v>2406</v>
      </c>
      <c r="M798" s="1" t="s">
        <v>2056</v>
      </c>
      <c r="N798" s="1"/>
      <c r="O798" s="1" t="s">
        <v>2051</v>
      </c>
      <c r="P798">
        <v>12</v>
      </c>
      <c r="Q798">
        <v>3</v>
      </c>
      <c r="R798" t="b">
        <v>0</v>
      </c>
      <c r="T798" s="1" t="s">
        <v>411</v>
      </c>
      <c r="U798" s="1" t="s">
        <v>411</v>
      </c>
      <c r="V798" t="b">
        <v>1</v>
      </c>
      <c r="W798">
        <v>5.2447552699999997</v>
      </c>
      <c r="X798">
        <v>1</v>
      </c>
      <c r="Y798">
        <v>4.0964436500000003</v>
      </c>
      <c r="Z798">
        <v>0.26500000000000001</v>
      </c>
      <c r="AA798">
        <v>0</v>
      </c>
      <c r="AB798">
        <v>0</v>
      </c>
      <c r="AC798">
        <v>0</v>
      </c>
      <c r="AD798">
        <v>0</v>
      </c>
      <c r="AE798">
        <v>0</v>
      </c>
      <c r="AF798">
        <v>0</v>
      </c>
      <c r="AG798">
        <v>0</v>
      </c>
      <c r="AH798">
        <v>0</v>
      </c>
      <c r="AI798">
        <v>0</v>
      </c>
      <c r="AJ798">
        <v>0</v>
      </c>
      <c r="AK798">
        <v>4.0964436500000003</v>
      </c>
      <c r="AL798">
        <v>0.31666666666666665</v>
      </c>
      <c r="AM798">
        <v>0</v>
      </c>
      <c r="AO798">
        <v>0</v>
      </c>
      <c r="AP798">
        <v>0</v>
      </c>
      <c r="AQ798">
        <v>0.58166666666666667</v>
      </c>
      <c r="AR798">
        <v>0</v>
      </c>
      <c r="AS798">
        <v>0</v>
      </c>
      <c r="AT798">
        <v>0.58166666666666667</v>
      </c>
      <c r="AU798">
        <v>0</v>
      </c>
      <c r="AV798">
        <v>0</v>
      </c>
      <c r="AX798" s="1" t="s">
        <v>1563</v>
      </c>
      <c r="AY798">
        <v>210.2</v>
      </c>
      <c r="AZ798">
        <v>17.829999900000001</v>
      </c>
      <c r="BA798">
        <v>0.70499999999999996</v>
      </c>
      <c r="BB798">
        <v>0.66500000000000004</v>
      </c>
      <c r="BC798">
        <v>0</v>
      </c>
      <c r="BI798">
        <v>0.13333333333333333</v>
      </c>
      <c r="BJ798">
        <v>0</v>
      </c>
      <c r="BK798">
        <v>0.83833333333333337</v>
      </c>
      <c r="BM798">
        <v>4.6666666666666669E-2</v>
      </c>
      <c r="BN798" s="1" t="s">
        <v>2621</v>
      </c>
      <c r="BO798" s="1" t="s">
        <v>3580</v>
      </c>
      <c r="BP798" s="1" t="s">
        <v>525</v>
      </c>
      <c r="BQ798" s="1" t="s">
        <v>526</v>
      </c>
      <c r="BR798" s="1" t="s">
        <v>525</v>
      </c>
      <c r="BS798" s="1" t="s">
        <v>526</v>
      </c>
      <c r="BT798">
        <v>778</v>
      </c>
      <c r="BU798" s="1" t="s">
        <v>1058</v>
      </c>
      <c r="BV798" s="1" t="s">
        <v>398</v>
      </c>
      <c r="BW798" s="1" t="s">
        <v>468</v>
      </c>
      <c r="BX798" s="1" t="s">
        <v>2732</v>
      </c>
      <c r="BY798" s="1" t="s">
        <v>2406</v>
      </c>
      <c r="BZ798" s="1" t="s">
        <v>2056</v>
      </c>
      <c r="CA798" s="1" t="s">
        <v>2051</v>
      </c>
      <c r="CB798" s="1"/>
      <c r="CC798" s="1"/>
      <c r="CD798">
        <v>0</v>
      </c>
      <c r="CF798" s="1" t="s">
        <v>411</v>
      </c>
      <c r="CG798">
        <v>0</v>
      </c>
      <c r="CH798" s="1" t="s">
        <v>2621</v>
      </c>
      <c r="CI798" s="1" t="s">
        <v>640</v>
      </c>
      <c r="CJ798" t="b">
        <v>0</v>
      </c>
      <c r="CK798" t="b">
        <v>0</v>
      </c>
      <c r="CL798" t="b">
        <v>0</v>
      </c>
      <c r="CM798" t="b">
        <v>0</v>
      </c>
      <c r="CN798">
        <v>0</v>
      </c>
      <c r="CO798" t="b">
        <v>1</v>
      </c>
      <c r="CP798">
        <v>0.42999815899999999</v>
      </c>
      <c r="CT798">
        <v>0.06</v>
      </c>
      <c r="CU798">
        <v>0</v>
      </c>
      <c r="CV798">
        <v>0</v>
      </c>
      <c r="CZ798">
        <v>0.373545974</v>
      </c>
      <c r="DA798">
        <v>0</v>
      </c>
      <c r="DB798">
        <v>0</v>
      </c>
      <c r="DC798">
        <v>0</v>
      </c>
      <c r="DD798">
        <v>0</v>
      </c>
      <c r="DE798">
        <v>0</v>
      </c>
      <c r="DF798">
        <v>0.373545974</v>
      </c>
      <c r="DG798">
        <v>0</v>
      </c>
    </row>
    <row r="799" spans="1:111" x14ac:dyDescent="0.3">
      <c r="A799" s="1" t="s">
        <v>525</v>
      </c>
      <c r="B799" s="1" t="s">
        <v>526</v>
      </c>
      <c r="C799">
        <v>233</v>
      </c>
      <c r="D799" s="1" t="s">
        <v>525</v>
      </c>
      <c r="E799" s="1" t="s">
        <v>526</v>
      </c>
      <c r="F799" t="b">
        <v>1</v>
      </c>
      <c r="G799" s="1" t="s">
        <v>398</v>
      </c>
      <c r="H799">
        <v>1.5633333333333332</v>
      </c>
      <c r="I799" s="1" t="s">
        <v>3570</v>
      </c>
      <c r="J799" s="1" t="s">
        <v>1887</v>
      </c>
      <c r="K799" s="1" t="s">
        <v>2732</v>
      </c>
      <c r="L799" s="1" t="s">
        <v>2406</v>
      </c>
      <c r="M799" s="1" t="s">
        <v>2056</v>
      </c>
      <c r="N799" s="1"/>
      <c r="O799" s="1" t="s">
        <v>2051</v>
      </c>
      <c r="P799">
        <v>12</v>
      </c>
      <c r="Q799">
        <v>3</v>
      </c>
      <c r="R799" t="b">
        <v>0</v>
      </c>
      <c r="T799" s="1" t="s">
        <v>411</v>
      </c>
      <c r="U799" s="1" t="s">
        <v>411</v>
      </c>
      <c r="V799" t="b">
        <v>1</v>
      </c>
      <c r="W799">
        <v>5.2447552699999997</v>
      </c>
      <c r="X799">
        <v>1</v>
      </c>
      <c r="Y799">
        <v>4.0964436500000003</v>
      </c>
      <c r="Z799">
        <v>0.26500000000000001</v>
      </c>
      <c r="AA799">
        <v>0</v>
      </c>
      <c r="AB799">
        <v>0</v>
      </c>
      <c r="AC799">
        <v>0</v>
      </c>
      <c r="AD799">
        <v>0</v>
      </c>
      <c r="AE799">
        <v>0</v>
      </c>
      <c r="AF799">
        <v>0</v>
      </c>
      <c r="AG799">
        <v>0</v>
      </c>
      <c r="AH799">
        <v>0</v>
      </c>
      <c r="AI799">
        <v>0</v>
      </c>
      <c r="AJ799">
        <v>0</v>
      </c>
      <c r="AK799">
        <v>4.0964436500000003</v>
      </c>
      <c r="AL799">
        <v>0.31666666666666665</v>
      </c>
      <c r="AM799">
        <v>0</v>
      </c>
      <c r="AO799">
        <v>0</v>
      </c>
      <c r="AP799">
        <v>0</v>
      </c>
      <c r="AQ799">
        <v>0.58166666666666667</v>
      </c>
      <c r="AR799">
        <v>0</v>
      </c>
      <c r="AS799">
        <v>0</v>
      </c>
      <c r="AT799">
        <v>0.58166666666666667</v>
      </c>
      <c r="AU799">
        <v>0</v>
      </c>
      <c r="AV799">
        <v>0</v>
      </c>
      <c r="AX799" s="1" t="s">
        <v>1563</v>
      </c>
      <c r="AY799">
        <v>210.2</v>
      </c>
      <c r="AZ799">
        <v>17.829999900000001</v>
      </c>
      <c r="BA799">
        <v>0.70499999999999996</v>
      </c>
      <c r="BB799">
        <v>0.66500000000000004</v>
      </c>
      <c r="BC799">
        <v>0</v>
      </c>
      <c r="BI799">
        <v>0.13333333333333333</v>
      </c>
      <c r="BJ799">
        <v>0</v>
      </c>
      <c r="BK799">
        <v>0.83833333333333337</v>
      </c>
      <c r="BM799">
        <v>4.6666666666666669E-2</v>
      </c>
      <c r="BN799" s="1" t="s">
        <v>2621</v>
      </c>
      <c r="BO799" s="1" t="s">
        <v>3581</v>
      </c>
      <c r="BP799" s="1" t="s">
        <v>525</v>
      </c>
      <c r="BQ799" s="1" t="s">
        <v>526</v>
      </c>
      <c r="BR799" s="1" t="s">
        <v>525</v>
      </c>
      <c r="BS799" s="1" t="s">
        <v>526</v>
      </c>
      <c r="BT799">
        <v>779</v>
      </c>
      <c r="BU799" s="1" t="s">
        <v>1054</v>
      </c>
      <c r="BV799" s="1" t="s">
        <v>398</v>
      </c>
      <c r="BW799" s="1" t="s">
        <v>524</v>
      </c>
      <c r="BX799" s="1" t="s">
        <v>2732</v>
      </c>
      <c r="BY799" s="1" t="s">
        <v>2406</v>
      </c>
      <c r="BZ799" s="1" t="s">
        <v>2056</v>
      </c>
      <c r="CA799" s="1" t="s">
        <v>2051</v>
      </c>
      <c r="CB799" s="1"/>
      <c r="CC799" s="1"/>
      <c r="CD799">
        <v>0</v>
      </c>
      <c r="CF799" s="1" t="s">
        <v>411</v>
      </c>
      <c r="CG799">
        <v>0</v>
      </c>
      <c r="CH799" s="1" t="s">
        <v>2621</v>
      </c>
      <c r="CI799" s="1" t="s">
        <v>640</v>
      </c>
      <c r="CJ799" t="b">
        <v>0</v>
      </c>
      <c r="CK799" t="b">
        <v>0</v>
      </c>
      <c r="CL799" t="b">
        <v>0</v>
      </c>
      <c r="CM799" t="b">
        <v>0</v>
      </c>
      <c r="CN799">
        <v>0</v>
      </c>
      <c r="CO799" t="b">
        <v>1</v>
      </c>
      <c r="CP799">
        <v>0.190441579</v>
      </c>
      <c r="CT799">
        <v>2.6666666666666668E-2</v>
      </c>
      <c r="CU799">
        <v>0</v>
      </c>
      <c r="CV799">
        <v>0</v>
      </c>
      <c r="CZ799">
        <v>9.5113798999999999E-2</v>
      </c>
      <c r="DA799">
        <v>0</v>
      </c>
      <c r="DB799">
        <v>0</v>
      </c>
      <c r="DC799">
        <v>0</v>
      </c>
      <c r="DD799">
        <v>0</v>
      </c>
      <c r="DE799">
        <v>0</v>
      </c>
      <c r="DF799">
        <v>9.5113798999999999E-2</v>
      </c>
      <c r="DG799">
        <v>0</v>
      </c>
    </row>
    <row r="800" spans="1:111" x14ac:dyDescent="0.3">
      <c r="A800" s="1" t="s">
        <v>525</v>
      </c>
      <c r="B800" s="1" t="s">
        <v>526</v>
      </c>
      <c r="C800">
        <v>233</v>
      </c>
      <c r="D800" s="1" t="s">
        <v>525</v>
      </c>
      <c r="E800" s="1" t="s">
        <v>526</v>
      </c>
      <c r="F800" t="b">
        <v>1</v>
      </c>
      <c r="G800" s="1" t="s">
        <v>398</v>
      </c>
      <c r="H800">
        <v>1.5633333333333332</v>
      </c>
      <c r="I800" s="1" t="s">
        <v>3570</v>
      </c>
      <c r="J800" s="1" t="s">
        <v>1887</v>
      </c>
      <c r="K800" s="1" t="s">
        <v>2732</v>
      </c>
      <c r="L800" s="1" t="s">
        <v>2406</v>
      </c>
      <c r="M800" s="1" t="s">
        <v>2056</v>
      </c>
      <c r="N800" s="1"/>
      <c r="O800" s="1" t="s">
        <v>2051</v>
      </c>
      <c r="P800">
        <v>12</v>
      </c>
      <c r="Q800">
        <v>3</v>
      </c>
      <c r="R800" t="b">
        <v>0</v>
      </c>
      <c r="T800" s="1" t="s">
        <v>411</v>
      </c>
      <c r="U800" s="1" t="s">
        <v>411</v>
      </c>
      <c r="V800" t="b">
        <v>1</v>
      </c>
      <c r="W800">
        <v>5.2447552699999997</v>
      </c>
      <c r="X800">
        <v>1</v>
      </c>
      <c r="Y800">
        <v>4.0964436500000003</v>
      </c>
      <c r="Z800">
        <v>0.26500000000000001</v>
      </c>
      <c r="AA800">
        <v>0</v>
      </c>
      <c r="AB800">
        <v>0</v>
      </c>
      <c r="AC800">
        <v>0</v>
      </c>
      <c r="AD800">
        <v>0</v>
      </c>
      <c r="AE800">
        <v>0</v>
      </c>
      <c r="AF800">
        <v>0</v>
      </c>
      <c r="AG800">
        <v>0</v>
      </c>
      <c r="AH800">
        <v>0</v>
      </c>
      <c r="AI800">
        <v>0</v>
      </c>
      <c r="AJ800">
        <v>0</v>
      </c>
      <c r="AK800">
        <v>4.0964436500000003</v>
      </c>
      <c r="AL800">
        <v>0.31666666666666665</v>
      </c>
      <c r="AM800">
        <v>0</v>
      </c>
      <c r="AO800">
        <v>0</v>
      </c>
      <c r="AP800">
        <v>0</v>
      </c>
      <c r="AQ800">
        <v>0.58166666666666667</v>
      </c>
      <c r="AR800">
        <v>0</v>
      </c>
      <c r="AS800">
        <v>0</v>
      </c>
      <c r="AT800">
        <v>0.58166666666666667</v>
      </c>
      <c r="AU800">
        <v>0</v>
      </c>
      <c r="AV800">
        <v>0</v>
      </c>
      <c r="AX800" s="1" t="s">
        <v>1563</v>
      </c>
      <c r="AY800">
        <v>210.2</v>
      </c>
      <c r="AZ800">
        <v>17.829999900000001</v>
      </c>
      <c r="BA800">
        <v>0.70499999999999996</v>
      </c>
      <c r="BB800">
        <v>0.66500000000000004</v>
      </c>
      <c r="BC800">
        <v>0</v>
      </c>
      <c r="BI800">
        <v>0.13333333333333333</v>
      </c>
      <c r="BJ800">
        <v>0</v>
      </c>
      <c r="BK800">
        <v>0.83833333333333337</v>
      </c>
      <c r="BM800">
        <v>4.6666666666666669E-2</v>
      </c>
      <c r="BN800" s="1" t="s">
        <v>2621</v>
      </c>
      <c r="BO800" s="1" t="s">
        <v>3582</v>
      </c>
      <c r="BP800" s="1" t="s">
        <v>525</v>
      </c>
      <c r="BQ800" s="1" t="s">
        <v>526</v>
      </c>
      <c r="BR800" s="1" t="s">
        <v>525</v>
      </c>
      <c r="BS800" s="1" t="s">
        <v>526</v>
      </c>
      <c r="BT800">
        <v>780</v>
      </c>
      <c r="BU800" s="1" t="s">
        <v>1053</v>
      </c>
      <c r="BV800" s="1" t="s">
        <v>398</v>
      </c>
      <c r="BW800" s="1" t="s">
        <v>467</v>
      </c>
      <c r="BX800" s="1" t="s">
        <v>2732</v>
      </c>
      <c r="BY800" s="1" t="s">
        <v>2406</v>
      </c>
      <c r="BZ800" s="1" t="s">
        <v>2056</v>
      </c>
      <c r="CA800" s="1" t="s">
        <v>2051</v>
      </c>
      <c r="CB800" s="1"/>
      <c r="CC800" s="1"/>
      <c r="CD800">
        <v>0</v>
      </c>
      <c r="CF800" s="1" t="s">
        <v>411</v>
      </c>
      <c r="CG800">
        <v>0</v>
      </c>
      <c r="CH800" s="1" t="s">
        <v>2621</v>
      </c>
      <c r="CI800" s="1" t="s">
        <v>640</v>
      </c>
      <c r="CJ800" t="b">
        <v>0</v>
      </c>
      <c r="CK800" t="b">
        <v>0</v>
      </c>
      <c r="CL800" t="b">
        <v>0</v>
      </c>
      <c r="CM800" t="b">
        <v>0</v>
      </c>
      <c r="CN800">
        <v>0</v>
      </c>
      <c r="CO800" t="b">
        <v>1</v>
      </c>
      <c r="CP800">
        <v>0.49820458899999998</v>
      </c>
      <c r="CT800">
        <v>6.8333333333333329E-2</v>
      </c>
      <c r="CU800">
        <v>0</v>
      </c>
      <c r="CV800">
        <v>0</v>
      </c>
      <c r="CZ800">
        <v>0.44649645700000001</v>
      </c>
      <c r="DA800">
        <v>0</v>
      </c>
      <c r="DB800">
        <v>0</v>
      </c>
      <c r="DC800">
        <v>0</v>
      </c>
      <c r="DD800">
        <v>0</v>
      </c>
      <c r="DE800">
        <v>0</v>
      </c>
      <c r="DF800">
        <v>0.44649645700000001</v>
      </c>
      <c r="DG800">
        <v>0</v>
      </c>
    </row>
    <row r="801" spans="1:111" x14ac:dyDescent="0.3">
      <c r="A801" s="1" t="s">
        <v>525</v>
      </c>
      <c r="B801" s="1" t="s">
        <v>526</v>
      </c>
      <c r="C801">
        <v>231</v>
      </c>
      <c r="D801" s="1" t="s">
        <v>525</v>
      </c>
      <c r="E801" s="1" t="s">
        <v>526</v>
      </c>
      <c r="F801" t="b">
        <v>1</v>
      </c>
      <c r="G801" s="1" t="s">
        <v>398</v>
      </c>
      <c r="H801">
        <v>2.2533333333333334</v>
      </c>
      <c r="I801" s="1" t="s">
        <v>3583</v>
      </c>
      <c r="J801" s="1" t="s">
        <v>3584</v>
      </c>
      <c r="K801" s="1" t="s">
        <v>2732</v>
      </c>
      <c r="L801" s="1" t="s">
        <v>2406</v>
      </c>
      <c r="M801" s="1" t="s">
        <v>2056</v>
      </c>
      <c r="N801" s="1"/>
      <c r="O801" s="1" t="s">
        <v>2051</v>
      </c>
      <c r="P801">
        <v>16</v>
      </c>
      <c r="Q801">
        <v>7</v>
      </c>
      <c r="R801" t="b">
        <v>0</v>
      </c>
      <c r="T801" s="1" t="s">
        <v>411</v>
      </c>
      <c r="U801" s="1" t="s">
        <v>411</v>
      </c>
      <c r="V801" t="b">
        <v>1</v>
      </c>
      <c r="W801">
        <v>6.9930071800000002</v>
      </c>
      <c r="X801">
        <v>1</v>
      </c>
      <c r="Y801">
        <v>3.5401177399999999</v>
      </c>
      <c r="Z801">
        <v>0.22833333333333333</v>
      </c>
      <c r="AA801">
        <v>0</v>
      </c>
      <c r="AB801">
        <v>0</v>
      </c>
      <c r="AC801">
        <v>0</v>
      </c>
      <c r="AD801">
        <v>0</v>
      </c>
      <c r="AE801">
        <v>0</v>
      </c>
      <c r="AF801">
        <v>0</v>
      </c>
      <c r="AG801">
        <v>0</v>
      </c>
      <c r="AH801">
        <v>0</v>
      </c>
      <c r="AI801">
        <v>0</v>
      </c>
      <c r="AJ801">
        <v>0</v>
      </c>
      <c r="AK801">
        <v>3.5401177399999999</v>
      </c>
      <c r="AL801">
        <v>0.27333333333333332</v>
      </c>
      <c r="AM801">
        <v>0</v>
      </c>
      <c r="AO801">
        <v>0</v>
      </c>
      <c r="AP801">
        <v>0</v>
      </c>
      <c r="AQ801">
        <v>0.50166666666666671</v>
      </c>
      <c r="AR801">
        <v>0</v>
      </c>
      <c r="AS801">
        <v>0</v>
      </c>
      <c r="AT801">
        <v>0.50166666666666671</v>
      </c>
      <c r="AU801">
        <v>0</v>
      </c>
      <c r="AV801">
        <v>0</v>
      </c>
      <c r="AX801" s="1" t="s">
        <v>1563</v>
      </c>
      <c r="AY801">
        <v>209.6</v>
      </c>
      <c r="AZ801">
        <v>13.9130001</v>
      </c>
      <c r="BA801">
        <v>0.90500000000000003</v>
      </c>
      <c r="BB801">
        <v>0.77333333333333332</v>
      </c>
      <c r="BC801">
        <v>1.6666666666666668E-3</v>
      </c>
      <c r="BI801">
        <v>0.42499999999999999</v>
      </c>
      <c r="BJ801">
        <v>0</v>
      </c>
      <c r="BK801">
        <v>1.33</v>
      </c>
      <c r="BM801">
        <v>0.11</v>
      </c>
      <c r="BN801" s="1" t="s">
        <v>2621</v>
      </c>
      <c r="BO801" s="1" t="s">
        <v>3585</v>
      </c>
      <c r="BP801" s="1" t="s">
        <v>525</v>
      </c>
      <c r="BQ801" s="1" t="s">
        <v>526</v>
      </c>
      <c r="BR801" s="1" t="s">
        <v>525</v>
      </c>
      <c r="BS801" s="1" t="s">
        <v>526</v>
      </c>
      <c r="BT801">
        <v>750</v>
      </c>
      <c r="BU801" s="1" t="s">
        <v>1042</v>
      </c>
      <c r="BV801" s="1" t="s">
        <v>398</v>
      </c>
      <c r="BW801" s="1" t="s">
        <v>479</v>
      </c>
      <c r="BX801" s="1" t="s">
        <v>2732</v>
      </c>
      <c r="BY801" s="1" t="s">
        <v>2406</v>
      </c>
      <c r="BZ801" s="1" t="s">
        <v>2056</v>
      </c>
      <c r="CA801" s="1" t="s">
        <v>2051</v>
      </c>
      <c r="CB801" s="1"/>
      <c r="CC801" s="1"/>
      <c r="CD801">
        <v>0</v>
      </c>
      <c r="CF801" s="1" t="s">
        <v>411</v>
      </c>
      <c r="CG801">
        <v>1</v>
      </c>
      <c r="CH801" s="1" t="s">
        <v>2621</v>
      </c>
      <c r="CI801" s="1" t="s">
        <v>640</v>
      </c>
      <c r="CJ801" t="b">
        <v>0</v>
      </c>
      <c r="CK801" t="b">
        <v>0</v>
      </c>
      <c r="CL801" t="b">
        <v>0</v>
      </c>
      <c r="CM801" t="b">
        <v>0</v>
      </c>
      <c r="CN801">
        <v>0</v>
      </c>
      <c r="CO801" t="b">
        <v>1</v>
      </c>
      <c r="CP801">
        <v>0.52000296099999999</v>
      </c>
      <c r="CT801">
        <v>7.166666666666667E-2</v>
      </c>
      <c r="CU801">
        <v>0</v>
      </c>
      <c r="CV801">
        <v>0</v>
      </c>
      <c r="CZ801">
        <v>0.35389509800000002</v>
      </c>
      <c r="DA801">
        <v>0</v>
      </c>
      <c r="DB801">
        <v>0</v>
      </c>
      <c r="DC801">
        <v>0</v>
      </c>
      <c r="DD801">
        <v>0</v>
      </c>
      <c r="DE801">
        <v>0</v>
      </c>
      <c r="DF801">
        <v>0.35389509800000002</v>
      </c>
      <c r="DG801">
        <v>0</v>
      </c>
    </row>
    <row r="802" spans="1:111" x14ac:dyDescent="0.3">
      <c r="A802" s="1" t="s">
        <v>525</v>
      </c>
      <c r="B802" s="1" t="s">
        <v>526</v>
      </c>
      <c r="C802">
        <v>231</v>
      </c>
      <c r="D802" s="1" t="s">
        <v>525</v>
      </c>
      <c r="E802" s="1" t="s">
        <v>526</v>
      </c>
      <c r="F802" t="b">
        <v>1</v>
      </c>
      <c r="G802" s="1" t="s">
        <v>398</v>
      </c>
      <c r="H802">
        <v>2.2533333333333334</v>
      </c>
      <c r="I802" s="1" t="s">
        <v>3583</v>
      </c>
      <c r="J802" s="1" t="s">
        <v>3584</v>
      </c>
      <c r="K802" s="1" t="s">
        <v>2732</v>
      </c>
      <c r="L802" s="1" t="s">
        <v>2406</v>
      </c>
      <c r="M802" s="1" t="s">
        <v>2056</v>
      </c>
      <c r="N802" s="1"/>
      <c r="O802" s="1" t="s">
        <v>2051</v>
      </c>
      <c r="P802">
        <v>16</v>
      </c>
      <c r="Q802">
        <v>7</v>
      </c>
      <c r="R802" t="b">
        <v>0</v>
      </c>
      <c r="T802" s="1" t="s">
        <v>411</v>
      </c>
      <c r="U802" s="1" t="s">
        <v>411</v>
      </c>
      <c r="V802" t="b">
        <v>1</v>
      </c>
      <c r="W802">
        <v>6.9930071800000002</v>
      </c>
      <c r="X802">
        <v>1</v>
      </c>
      <c r="Y802">
        <v>3.5401177399999999</v>
      </c>
      <c r="Z802">
        <v>0.22833333333333333</v>
      </c>
      <c r="AA802">
        <v>0</v>
      </c>
      <c r="AB802">
        <v>0</v>
      </c>
      <c r="AC802">
        <v>0</v>
      </c>
      <c r="AD802">
        <v>0</v>
      </c>
      <c r="AE802">
        <v>0</v>
      </c>
      <c r="AF802">
        <v>0</v>
      </c>
      <c r="AG802">
        <v>0</v>
      </c>
      <c r="AH802">
        <v>0</v>
      </c>
      <c r="AI802">
        <v>0</v>
      </c>
      <c r="AJ802">
        <v>0</v>
      </c>
      <c r="AK802">
        <v>3.5401177399999999</v>
      </c>
      <c r="AL802">
        <v>0.27333333333333332</v>
      </c>
      <c r="AM802">
        <v>0</v>
      </c>
      <c r="AO802">
        <v>0</v>
      </c>
      <c r="AP802">
        <v>0</v>
      </c>
      <c r="AQ802">
        <v>0.50166666666666671</v>
      </c>
      <c r="AR802">
        <v>0</v>
      </c>
      <c r="AS802">
        <v>0</v>
      </c>
      <c r="AT802">
        <v>0.50166666666666671</v>
      </c>
      <c r="AU802">
        <v>0</v>
      </c>
      <c r="AV802">
        <v>0</v>
      </c>
      <c r="AX802" s="1" t="s">
        <v>1563</v>
      </c>
      <c r="AY802">
        <v>209.6</v>
      </c>
      <c r="AZ802">
        <v>13.9130001</v>
      </c>
      <c r="BA802">
        <v>0.90500000000000003</v>
      </c>
      <c r="BB802">
        <v>0.77333333333333332</v>
      </c>
      <c r="BC802">
        <v>1.6666666666666668E-3</v>
      </c>
      <c r="BI802">
        <v>0.42499999999999999</v>
      </c>
      <c r="BJ802">
        <v>0</v>
      </c>
      <c r="BK802">
        <v>1.33</v>
      </c>
      <c r="BM802">
        <v>0.11</v>
      </c>
      <c r="BN802" s="1" t="s">
        <v>2621</v>
      </c>
      <c r="BO802" s="1" t="s">
        <v>3586</v>
      </c>
      <c r="BP802" s="1" t="s">
        <v>525</v>
      </c>
      <c r="BQ802" s="1" t="s">
        <v>526</v>
      </c>
      <c r="BR802" s="1" t="s">
        <v>525</v>
      </c>
      <c r="BS802" s="1" t="s">
        <v>526</v>
      </c>
      <c r="BT802">
        <v>751</v>
      </c>
      <c r="BU802" s="1" t="s">
        <v>1071</v>
      </c>
      <c r="BV802" s="1" t="s">
        <v>398</v>
      </c>
      <c r="BW802" s="1" t="s">
        <v>493</v>
      </c>
      <c r="BX802" s="1" t="s">
        <v>2732</v>
      </c>
      <c r="BY802" s="1" t="s">
        <v>2406</v>
      </c>
      <c r="BZ802" s="1" t="s">
        <v>2056</v>
      </c>
      <c r="CA802" s="1" t="s">
        <v>2051</v>
      </c>
      <c r="CB802" s="1"/>
      <c r="CC802" s="1"/>
      <c r="CD802">
        <v>0</v>
      </c>
      <c r="CF802" s="1" t="s">
        <v>411</v>
      </c>
      <c r="CG802">
        <v>0</v>
      </c>
      <c r="CH802" s="1" t="s">
        <v>2621</v>
      </c>
      <c r="CI802" s="1" t="s">
        <v>640</v>
      </c>
      <c r="CJ802" t="b">
        <v>0</v>
      </c>
      <c r="CK802" t="b">
        <v>0</v>
      </c>
      <c r="CL802" t="b">
        <v>0</v>
      </c>
      <c r="CM802" t="b">
        <v>0</v>
      </c>
      <c r="CN802">
        <v>0</v>
      </c>
      <c r="CO802" t="b">
        <v>1</v>
      </c>
      <c r="CP802">
        <v>0.47731101500000001</v>
      </c>
      <c r="CT802">
        <v>6.6666666666666666E-2</v>
      </c>
      <c r="CU802">
        <v>0</v>
      </c>
      <c r="CV802">
        <v>0</v>
      </c>
      <c r="CZ802">
        <v>0.399208754</v>
      </c>
      <c r="DA802">
        <v>0</v>
      </c>
      <c r="DB802">
        <v>0</v>
      </c>
      <c r="DC802">
        <v>0</v>
      </c>
      <c r="DD802">
        <v>0</v>
      </c>
      <c r="DE802">
        <v>0</v>
      </c>
      <c r="DF802">
        <v>0.399208754</v>
      </c>
      <c r="DG802">
        <v>0</v>
      </c>
    </row>
    <row r="803" spans="1:111" x14ac:dyDescent="0.3">
      <c r="A803" s="1" t="s">
        <v>525</v>
      </c>
      <c r="B803" s="1" t="s">
        <v>526</v>
      </c>
      <c r="C803">
        <v>231</v>
      </c>
      <c r="D803" s="1" t="s">
        <v>525</v>
      </c>
      <c r="E803" s="1" t="s">
        <v>526</v>
      </c>
      <c r="F803" t="b">
        <v>1</v>
      </c>
      <c r="G803" s="1" t="s">
        <v>398</v>
      </c>
      <c r="H803">
        <v>2.2533333333333334</v>
      </c>
      <c r="I803" s="1" t="s">
        <v>3583</v>
      </c>
      <c r="J803" s="1" t="s">
        <v>3584</v>
      </c>
      <c r="K803" s="1" t="s">
        <v>2732</v>
      </c>
      <c r="L803" s="1" t="s">
        <v>2406</v>
      </c>
      <c r="M803" s="1" t="s">
        <v>2056</v>
      </c>
      <c r="N803" s="1"/>
      <c r="O803" s="1" t="s">
        <v>2051</v>
      </c>
      <c r="P803">
        <v>16</v>
      </c>
      <c r="Q803">
        <v>7</v>
      </c>
      <c r="R803" t="b">
        <v>0</v>
      </c>
      <c r="T803" s="1" t="s">
        <v>411</v>
      </c>
      <c r="U803" s="1" t="s">
        <v>411</v>
      </c>
      <c r="V803" t="b">
        <v>1</v>
      </c>
      <c r="W803">
        <v>6.9930071800000002</v>
      </c>
      <c r="X803">
        <v>1</v>
      </c>
      <c r="Y803">
        <v>3.5401177399999999</v>
      </c>
      <c r="Z803">
        <v>0.22833333333333333</v>
      </c>
      <c r="AA803">
        <v>0</v>
      </c>
      <c r="AB803">
        <v>0</v>
      </c>
      <c r="AC803">
        <v>0</v>
      </c>
      <c r="AD803">
        <v>0</v>
      </c>
      <c r="AE803">
        <v>0</v>
      </c>
      <c r="AF803">
        <v>0</v>
      </c>
      <c r="AG803">
        <v>0</v>
      </c>
      <c r="AH803">
        <v>0</v>
      </c>
      <c r="AI803">
        <v>0</v>
      </c>
      <c r="AJ803">
        <v>0</v>
      </c>
      <c r="AK803">
        <v>3.5401177399999999</v>
      </c>
      <c r="AL803">
        <v>0.27333333333333332</v>
      </c>
      <c r="AM803">
        <v>0</v>
      </c>
      <c r="AO803">
        <v>0</v>
      </c>
      <c r="AP803">
        <v>0</v>
      </c>
      <c r="AQ803">
        <v>0.50166666666666671</v>
      </c>
      <c r="AR803">
        <v>0</v>
      </c>
      <c r="AS803">
        <v>0</v>
      </c>
      <c r="AT803">
        <v>0.50166666666666671</v>
      </c>
      <c r="AU803">
        <v>0</v>
      </c>
      <c r="AV803">
        <v>0</v>
      </c>
      <c r="AX803" s="1" t="s">
        <v>1563</v>
      </c>
      <c r="AY803">
        <v>209.6</v>
      </c>
      <c r="AZ803">
        <v>13.9130001</v>
      </c>
      <c r="BA803">
        <v>0.90500000000000003</v>
      </c>
      <c r="BB803">
        <v>0.77333333333333332</v>
      </c>
      <c r="BC803">
        <v>1.6666666666666668E-3</v>
      </c>
      <c r="BI803">
        <v>0.42499999999999999</v>
      </c>
      <c r="BJ803">
        <v>0</v>
      </c>
      <c r="BK803">
        <v>1.33</v>
      </c>
      <c r="BM803">
        <v>0.11</v>
      </c>
      <c r="BN803" s="1" t="s">
        <v>2621</v>
      </c>
      <c r="BO803" s="1" t="s">
        <v>3587</v>
      </c>
      <c r="BP803" s="1" t="s">
        <v>525</v>
      </c>
      <c r="BQ803" s="1" t="s">
        <v>526</v>
      </c>
      <c r="BR803" s="1" t="s">
        <v>525</v>
      </c>
      <c r="BS803" s="1" t="s">
        <v>526</v>
      </c>
      <c r="BT803">
        <v>752</v>
      </c>
      <c r="BU803" s="1" t="s">
        <v>1072</v>
      </c>
      <c r="BV803" s="1" t="s">
        <v>398</v>
      </c>
      <c r="BW803" s="1" t="s">
        <v>492</v>
      </c>
      <c r="BX803" s="1" t="s">
        <v>2732</v>
      </c>
      <c r="BY803" s="1" t="s">
        <v>2406</v>
      </c>
      <c r="BZ803" s="1" t="s">
        <v>2056</v>
      </c>
      <c r="CA803" s="1" t="s">
        <v>2051</v>
      </c>
      <c r="CB803" s="1"/>
      <c r="CC803" s="1"/>
      <c r="CD803">
        <v>0</v>
      </c>
      <c r="CF803" s="1" t="s">
        <v>411</v>
      </c>
      <c r="CG803">
        <v>0</v>
      </c>
      <c r="CH803" s="1" t="s">
        <v>2621</v>
      </c>
      <c r="CI803" s="1" t="s">
        <v>640</v>
      </c>
      <c r="CJ803" t="b">
        <v>0</v>
      </c>
      <c r="CK803" t="b">
        <v>0</v>
      </c>
      <c r="CL803" t="b">
        <v>0</v>
      </c>
      <c r="CM803" t="b">
        <v>0</v>
      </c>
      <c r="CN803">
        <v>0</v>
      </c>
      <c r="CO803" t="b">
        <v>1</v>
      </c>
      <c r="CP803">
        <v>0.22196754799999999</v>
      </c>
      <c r="CT803">
        <v>0.03</v>
      </c>
      <c r="CU803">
        <v>0</v>
      </c>
      <c r="CV803">
        <v>0</v>
      </c>
      <c r="CZ803">
        <v>0.119430631</v>
      </c>
      <c r="DA803">
        <v>0</v>
      </c>
      <c r="DB803">
        <v>0</v>
      </c>
      <c r="DC803">
        <v>0</v>
      </c>
      <c r="DD803">
        <v>0</v>
      </c>
      <c r="DE803">
        <v>0</v>
      </c>
      <c r="DF803">
        <v>0.119430631</v>
      </c>
      <c r="DG803">
        <v>0</v>
      </c>
    </row>
    <row r="804" spans="1:111" x14ac:dyDescent="0.3">
      <c r="A804" s="1" t="s">
        <v>525</v>
      </c>
      <c r="B804" s="1" t="s">
        <v>526</v>
      </c>
      <c r="C804">
        <v>231</v>
      </c>
      <c r="D804" s="1" t="s">
        <v>525</v>
      </c>
      <c r="E804" s="1" t="s">
        <v>526</v>
      </c>
      <c r="F804" t="b">
        <v>1</v>
      </c>
      <c r="G804" s="1" t="s">
        <v>398</v>
      </c>
      <c r="H804">
        <v>2.2533333333333334</v>
      </c>
      <c r="I804" s="1" t="s">
        <v>3583</v>
      </c>
      <c r="J804" s="1" t="s">
        <v>3584</v>
      </c>
      <c r="K804" s="1" t="s">
        <v>2732</v>
      </c>
      <c r="L804" s="1" t="s">
        <v>2406</v>
      </c>
      <c r="M804" s="1" t="s">
        <v>2056</v>
      </c>
      <c r="N804" s="1"/>
      <c r="O804" s="1" t="s">
        <v>2051</v>
      </c>
      <c r="P804">
        <v>16</v>
      </c>
      <c r="Q804">
        <v>7</v>
      </c>
      <c r="R804" t="b">
        <v>0</v>
      </c>
      <c r="T804" s="1" t="s">
        <v>411</v>
      </c>
      <c r="U804" s="1" t="s">
        <v>411</v>
      </c>
      <c r="V804" t="b">
        <v>1</v>
      </c>
      <c r="W804">
        <v>6.9930071800000002</v>
      </c>
      <c r="X804">
        <v>1</v>
      </c>
      <c r="Y804">
        <v>3.5401177399999999</v>
      </c>
      <c r="Z804">
        <v>0.22833333333333333</v>
      </c>
      <c r="AA804">
        <v>0</v>
      </c>
      <c r="AB804">
        <v>0</v>
      </c>
      <c r="AC804">
        <v>0</v>
      </c>
      <c r="AD804">
        <v>0</v>
      </c>
      <c r="AE804">
        <v>0</v>
      </c>
      <c r="AF804">
        <v>0</v>
      </c>
      <c r="AG804">
        <v>0</v>
      </c>
      <c r="AH804">
        <v>0</v>
      </c>
      <c r="AI804">
        <v>0</v>
      </c>
      <c r="AJ804">
        <v>0</v>
      </c>
      <c r="AK804">
        <v>3.5401177399999999</v>
      </c>
      <c r="AL804">
        <v>0.27333333333333332</v>
      </c>
      <c r="AM804">
        <v>0</v>
      </c>
      <c r="AO804">
        <v>0</v>
      </c>
      <c r="AP804">
        <v>0</v>
      </c>
      <c r="AQ804">
        <v>0.50166666666666671</v>
      </c>
      <c r="AR804">
        <v>0</v>
      </c>
      <c r="AS804">
        <v>0</v>
      </c>
      <c r="AT804">
        <v>0.50166666666666671</v>
      </c>
      <c r="AU804">
        <v>0</v>
      </c>
      <c r="AV804">
        <v>0</v>
      </c>
      <c r="AX804" s="1" t="s">
        <v>1563</v>
      </c>
      <c r="AY804">
        <v>209.6</v>
      </c>
      <c r="AZ804">
        <v>13.9130001</v>
      </c>
      <c r="BA804">
        <v>0.90500000000000003</v>
      </c>
      <c r="BB804">
        <v>0.77333333333333332</v>
      </c>
      <c r="BC804">
        <v>1.6666666666666668E-3</v>
      </c>
      <c r="BI804">
        <v>0.42499999999999999</v>
      </c>
      <c r="BJ804">
        <v>0</v>
      </c>
      <c r="BK804">
        <v>1.33</v>
      </c>
      <c r="BM804">
        <v>0.11</v>
      </c>
      <c r="BN804" s="1" t="s">
        <v>2621</v>
      </c>
      <c r="BO804" s="1" t="s">
        <v>3588</v>
      </c>
      <c r="BP804" s="1" t="s">
        <v>525</v>
      </c>
      <c r="BQ804" s="1" t="s">
        <v>526</v>
      </c>
      <c r="BR804" s="1" t="s">
        <v>525</v>
      </c>
      <c r="BS804" s="1" t="s">
        <v>526</v>
      </c>
      <c r="BT804">
        <v>753</v>
      </c>
      <c r="BU804" s="1" t="s">
        <v>1074</v>
      </c>
      <c r="BV804" s="1" t="s">
        <v>398</v>
      </c>
      <c r="BW804" s="1" t="s">
        <v>416</v>
      </c>
      <c r="BX804" s="1" t="s">
        <v>2732</v>
      </c>
      <c r="BY804" s="1" t="s">
        <v>2406</v>
      </c>
      <c r="BZ804" s="1" t="s">
        <v>2056</v>
      </c>
      <c r="CA804" s="1" t="s">
        <v>2051</v>
      </c>
      <c r="CB804" s="1"/>
      <c r="CC804" s="1"/>
      <c r="CD804">
        <v>0</v>
      </c>
      <c r="CF804" s="1" t="s">
        <v>411</v>
      </c>
      <c r="CG804">
        <v>1</v>
      </c>
      <c r="CH804" s="1" t="s">
        <v>2621</v>
      </c>
      <c r="CI804" s="1" t="s">
        <v>640</v>
      </c>
      <c r="CJ804" t="b">
        <v>0</v>
      </c>
      <c r="CK804" t="b">
        <v>0</v>
      </c>
      <c r="CL804" t="b">
        <v>0</v>
      </c>
      <c r="CM804" t="b">
        <v>0</v>
      </c>
      <c r="CN804">
        <v>0</v>
      </c>
      <c r="CO804" t="b">
        <v>1</v>
      </c>
      <c r="CP804">
        <v>0.61007893099999999</v>
      </c>
      <c r="CT804">
        <v>8.5000000000000006E-2</v>
      </c>
      <c r="CU804">
        <v>0</v>
      </c>
      <c r="CV804">
        <v>0</v>
      </c>
      <c r="CZ804">
        <v>0.79823803900000001</v>
      </c>
      <c r="DA804">
        <v>0</v>
      </c>
      <c r="DB804">
        <v>0</v>
      </c>
      <c r="DC804">
        <v>0</v>
      </c>
      <c r="DD804">
        <v>0</v>
      </c>
      <c r="DE804">
        <v>0</v>
      </c>
      <c r="DF804">
        <v>0.79823803900000001</v>
      </c>
      <c r="DG804">
        <v>0</v>
      </c>
    </row>
    <row r="805" spans="1:111" x14ac:dyDescent="0.3">
      <c r="A805" s="1" t="s">
        <v>525</v>
      </c>
      <c r="B805" s="1" t="s">
        <v>526</v>
      </c>
      <c r="C805">
        <v>231</v>
      </c>
      <c r="D805" s="1" t="s">
        <v>525</v>
      </c>
      <c r="E805" s="1" t="s">
        <v>526</v>
      </c>
      <c r="F805" t="b">
        <v>1</v>
      </c>
      <c r="G805" s="1" t="s">
        <v>398</v>
      </c>
      <c r="H805">
        <v>2.2533333333333334</v>
      </c>
      <c r="I805" s="1" t="s">
        <v>3583</v>
      </c>
      <c r="J805" s="1" t="s">
        <v>3584</v>
      </c>
      <c r="K805" s="1" t="s">
        <v>2732</v>
      </c>
      <c r="L805" s="1" t="s">
        <v>2406</v>
      </c>
      <c r="M805" s="1" t="s">
        <v>2056</v>
      </c>
      <c r="N805" s="1"/>
      <c r="O805" s="1" t="s">
        <v>2051</v>
      </c>
      <c r="P805">
        <v>16</v>
      </c>
      <c r="Q805">
        <v>7</v>
      </c>
      <c r="R805" t="b">
        <v>0</v>
      </c>
      <c r="T805" s="1" t="s">
        <v>411</v>
      </c>
      <c r="U805" s="1" t="s">
        <v>411</v>
      </c>
      <c r="V805" t="b">
        <v>1</v>
      </c>
      <c r="W805">
        <v>6.9930071800000002</v>
      </c>
      <c r="X805">
        <v>1</v>
      </c>
      <c r="Y805">
        <v>3.5401177399999999</v>
      </c>
      <c r="Z805">
        <v>0.22833333333333333</v>
      </c>
      <c r="AA805">
        <v>0</v>
      </c>
      <c r="AB805">
        <v>0</v>
      </c>
      <c r="AC805">
        <v>0</v>
      </c>
      <c r="AD805">
        <v>0</v>
      </c>
      <c r="AE805">
        <v>0</v>
      </c>
      <c r="AF805">
        <v>0</v>
      </c>
      <c r="AG805">
        <v>0</v>
      </c>
      <c r="AH805">
        <v>0</v>
      </c>
      <c r="AI805">
        <v>0</v>
      </c>
      <c r="AJ805">
        <v>0</v>
      </c>
      <c r="AK805">
        <v>3.5401177399999999</v>
      </c>
      <c r="AL805">
        <v>0.27333333333333332</v>
      </c>
      <c r="AM805">
        <v>0</v>
      </c>
      <c r="AO805">
        <v>0</v>
      </c>
      <c r="AP805">
        <v>0</v>
      </c>
      <c r="AQ805">
        <v>0.50166666666666671</v>
      </c>
      <c r="AR805">
        <v>0</v>
      </c>
      <c r="AS805">
        <v>0</v>
      </c>
      <c r="AT805">
        <v>0.50166666666666671</v>
      </c>
      <c r="AU805">
        <v>0</v>
      </c>
      <c r="AV805">
        <v>0</v>
      </c>
      <c r="AX805" s="1" t="s">
        <v>1563</v>
      </c>
      <c r="AY805">
        <v>209.6</v>
      </c>
      <c r="AZ805">
        <v>13.9130001</v>
      </c>
      <c r="BA805">
        <v>0.90500000000000003</v>
      </c>
      <c r="BB805">
        <v>0.77333333333333332</v>
      </c>
      <c r="BC805">
        <v>1.6666666666666668E-3</v>
      </c>
      <c r="BI805">
        <v>0.42499999999999999</v>
      </c>
      <c r="BJ805">
        <v>0</v>
      </c>
      <c r="BK805">
        <v>1.33</v>
      </c>
      <c r="BM805">
        <v>0.11</v>
      </c>
      <c r="BN805" s="1" t="s">
        <v>2621</v>
      </c>
      <c r="BO805" s="1" t="s">
        <v>3589</v>
      </c>
      <c r="BP805" s="1" t="s">
        <v>525</v>
      </c>
      <c r="BQ805" s="1" t="s">
        <v>526</v>
      </c>
      <c r="BR805" s="1" t="s">
        <v>525</v>
      </c>
      <c r="BS805" s="1" t="s">
        <v>526</v>
      </c>
      <c r="BT805">
        <v>754</v>
      </c>
      <c r="BU805" s="1" t="s">
        <v>1075</v>
      </c>
      <c r="BV805" s="1" t="s">
        <v>398</v>
      </c>
      <c r="BW805" s="1" t="s">
        <v>796</v>
      </c>
      <c r="BX805" s="1" t="s">
        <v>2732</v>
      </c>
      <c r="BY805" s="1" t="s">
        <v>2406</v>
      </c>
      <c r="BZ805" s="1" t="s">
        <v>2056</v>
      </c>
      <c r="CA805" s="1" t="s">
        <v>2051</v>
      </c>
      <c r="CB805" s="1"/>
      <c r="CC805" s="1"/>
      <c r="CD805">
        <v>0</v>
      </c>
      <c r="CF805" s="1" t="s">
        <v>411</v>
      </c>
      <c r="CG805">
        <v>1</v>
      </c>
      <c r="CH805" s="1" t="s">
        <v>2621</v>
      </c>
      <c r="CI805" s="1" t="s">
        <v>640</v>
      </c>
      <c r="CJ805" t="b">
        <v>0</v>
      </c>
      <c r="CK805" t="b">
        <v>0</v>
      </c>
      <c r="CL805" t="b">
        <v>0</v>
      </c>
      <c r="CM805" t="b">
        <v>0</v>
      </c>
      <c r="CN805">
        <v>0</v>
      </c>
      <c r="CO805" t="b">
        <v>1</v>
      </c>
      <c r="CP805">
        <v>0.418504447</v>
      </c>
      <c r="CT805">
        <v>5.8333333333333334E-2</v>
      </c>
      <c r="CU805">
        <v>0</v>
      </c>
      <c r="CV805">
        <v>0</v>
      </c>
      <c r="CZ805">
        <v>0.152361527</v>
      </c>
      <c r="DA805">
        <v>0</v>
      </c>
      <c r="DB805">
        <v>0</v>
      </c>
      <c r="DC805">
        <v>0</v>
      </c>
      <c r="DD805">
        <v>0</v>
      </c>
      <c r="DE805">
        <v>0</v>
      </c>
      <c r="DF805">
        <v>0.152361527</v>
      </c>
      <c r="DG805">
        <v>0</v>
      </c>
    </row>
    <row r="806" spans="1:111" x14ac:dyDescent="0.3">
      <c r="A806" s="1" t="s">
        <v>525</v>
      </c>
      <c r="B806" s="1" t="s">
        <v>526</v>
      </c>
      <c r="C806">
        <v>231</v>
      </c>
      <c r="D806" s="1" t="s">
        <v>525</v>
      </c>
      <c r="E806" s="1" t="s">
        <v>526</v>
      </c>
      <c r="F806" t="b">
        <v>1</v>
      </c>
      <c r="G806" s="1" t="s">
        <v>398</v>
      </c>
      <c r="H806">
        <v>2.2533333333333334</v>
      </c>
      <c r="I806" s="1" t="s">
        <v>3583</v>
      </c>
      <c r="J806" s="1" t="s">
        <v>3584</v>
      </c>
      <c r="K806" s="1" t="s">
        <v>2732</v>
      </c>
      <c r="L806" s="1" t="s">
        <v>2406</v>
      </c>
      <c r="M806" s="1" t="s">
        <v>2056</v>
      </c>
      <c r="N806" s="1"/>
      <c r="O806" s="1" t="s">
        <v>2051</v>
      </c>
      <c r="P806">
        <v>16</v>
      </c>
      <c r="Q806">
        <v>7</v>
      </c>
      <c r="R806" t="b">
        <v>0</v>
      </c>
      <c r="T806" s="1" t="s">
        <v>411</v>
      </c>
      <c r="U806" s="1" t="s">
        <v>411</v>
      </c>
      <c r="V806" t="b">
        <v>1</v>
      </c>
      <c r="W806">
        <v>6.9930071800000002</v>
      </c>
      <c r="X806">
        <v>1</v>
      </c>
      <c r="Y806">
        <v>3.5401177399999999</v>
      </c>
      <c r="Z806">
        <v>0.22833333333333333</v>
      </c>
      <c r="AA806">
        <v>0</v>
      </c>
      <c r="AB806">
        <v>0</v>
      </c>
      <c r="AC806">
        <v>0</v>
      </c>
      <c r="AD806">
        <v>0</v>
      </c>
      <c r="AE806">
        <v>0</v>
      </c>
      <c r="AF806">
        <v>0</v>
      </c>
      <c r="AG806">
        <v>0</v>
      </c>
      <c r="AH806">
        <v>0</v>
      </c>
      <c r="AI806">
        <v>0</v>
      </c>
      <c r="AJ806">
        <v>0</v>
      </c>
      <c r="AK806">
        <v>3.5401177399999999</v>
      </c>
      <c r="AL806">
        <v>0.27333333333333332</v>
      </c>
      <c r="AM806">
        <v>0</v>
      </c>
      <c r="AO806">
        <v>0</v>
      </c>
      <c r="AP806">
        <v>0</v>
      </c>
      <c r="AQ806">
        <v>0.50166666666666671</v>
      </c>
      <c r="AR806">
        <v>0</v>
      </c>
      <c r="AS806">
        <v>0</v>
      </c>
      <c r="AT806">
        <v>0.50166666666666671</v>
      </c>
      <c r="AU806">
        <v>0</v>
      </c>
      <c r="AV806">
        <v>0</v>
      </c>
      <c r="AX806" s="1" t="s">
        <v>1563</v>
      </c>
      <c r="AY806">
        <v>209.6</v>
      </c>
      <c r="AZ806">
        <v>13.9130001</v>
      </c>
      <c r="BA806">
        <v>0.90500000000000003</v>
      </c>
      <c r="BB806">
        <v>0.77333333333333332</v>
      </c>
      <c r="BC806">
        <v>1.6666666666666668E-3</v>
      </c>
      <c r="BI806">
        <v>0.42499999999999999</v>
      </c>
      <c r="BJ806">
        <v>0</v>
      </c>
      <c r="BK806">
        <v>1.33</v>
      </c>
      <c r="BM806">
        <v>0.11</v>
      </c>
      <c r="BN806" s="1" t="s">
        <v>2621</v>
      </c>
      <c r="BO806" s="1" t="s">
        <v>3590</v>
      </c>
      <c r="BP806" s="1" t="s">
        <v>525</v>
      </c>
      <c r="BQ806" s="1" t="s">
        <v>526</v>
      </c>
      <c r="BR806" s="1" t="s">
        <v>525</v>
      </c>
      <c r="BS806" s="1" t="s">
        <v>526</v>
      </c>
      <c r="BT806">
        <v>755</v>
      </c>
      <c r="BU806" s="1" t="s">
        <v>1065</v>
      </c>
      <c r="BV806" s="1" t="s">
        <v>398</v>
      </c>
      <c r="BW806" s="1" t="s">
        <v>415</v>
      </c>
      <c r="BX806" s="1" t="s">
        <v>2732</v>
      </c>
      <c r="BY806" s="1" t="s">
        <v>2406</v>
      </c>
      <c r="BZ806" s="1" t="s">
        <v>2056</v>
      </c>
      <c r="CA806" s="1" t="s">
        <v>2051</v>
      </c>
      <c r="CB806" s="1"/>
      <c r="CC806" s="1"/>
      <c r="CD806">
        <v>0</v>
      </c>
      <c r="CF806" s="1" t="s">
        <v>411</v>
      </c>
      <c r="CG806">
        <v>1</v>
      </c>
      <c r="CH806" s="1" t="s">
        <v>2621</v>
      </c>
      <c r="CI806" s="1" t="s">
        <v>640</v>
      </c>
      <c r="CJ806" t="b">
        <v>0</v>
      </c>
      <c r="CK806" t="b">
        <v>0</v>
      </c>
      <c r="CL806" t="b">
        <v>0</v>
      </c>
      <c r="CM806" t="b">
        <v>0</v>
      </c>
      <c r="CN806">
        <v>0</v>
      </c>
      <c r="CO806" t="b">
        <v>1</v>
      </c>
      <c r="CP806">
        <v>0.46492549799999999</v>
      </c>
      <c r="CT806">
        <v>6.5000000000000002E-2</v>
      </c>
      <c r="CU806">
        <v>0</v>
      </c>
      <c r="CV806">
        <v>0</v>
      </c>
      <c r="CZ806">
        <v>0.22540174399999999</v>
      </c>
      <c r="DA806">
        <v>0</v>
      </c>
      <c r="DB806">
        <v>0</v>
      </c>
      <c r="DC806">
        <v>0</v>
      </c>
      <c r="DD806">
        <v>0</v>
      </c>
      <c r="DE806">
        <v>0</v>
      </c>
      <c r="DF806">
        <v>0.22540174399999999</v>
      </c>
      <c r="DG806">
        <v>0</v>
      </c>
    </row>
    <row r="807" spans="1:111" x14ac:dyDescent="0.3">
      <c r="A807" s="1" t="s">
        <v>525</v>
      </c>
      <c r="B807" s="1" t="s">
        <v>526</v>
      </c>
      <c r="C807">
        <v>231</v>
      </c>
      <c r="D807" s="1" t="s">
        <v>525</v>
      </c>
      <c r="E807" s="1" t="s">
        <v>526</v>
      </c>
      <c r="F807" t="b">
        <v>1</v>
      </c>
      <c r="G807" s="1" t="s">
        <v>398</v>
      </c>
      <c r="H807">
        <v>2.2533333333333334</v>
      </c>
      <c r="I807" s="1" t="s">
        <v>3583</v>
      </c>
      <c r="J807" s="1" t="s">
        <v>3584</v>
      </c>
      <c r="K807" s="1" t="s">
        <v>2732</v>
      </c>
      <c r="L807" s="1" t="s">
        <v>2406</v>
      </c>
      <c r="M807" s="1" t="s">
        <v>2056</v>
      </c>
      <c r="N807" s="1"/>
      <c r="O807" s="1" t="s">
        <v>2051</v>
      </c>
      <c r="P807">
        <v>16</v>
      </c>
      <c r="Q807">
        <v>7</v>
      </c>
      <c r="R807" t="b">
        <v>0</v>
      </c>
      <c r="T807" s="1" t="s">
        <v>411</v>
      </c>
      <c r="U807" s="1" t="s">
        <v>411</v>
      </c>
      <c r="V807" t="b">
        <v>1</v>
      </c>
      <c r="W807">
        <v>6.9930071800000002</v>
      </c>
      <c r="X807">
        <v>1</v>
      </c>
      <c r="Y807">
        <v>3.5401177399999999</v>
      </c>
      <c r="Z807">
        <v>0.22833333333333333</v>
      </c>
      <c r="AA807">
        <v>0</v>
      </c>
      <c r="AB807">
        <v>0</v>
      </c>
      <c r="AC807">
        <v>0</v>
      </c>
      <c r="AD807">
        <v>0</v>
      </c>
      <c r="AE807">
        <v>0</v>
      </c>
      <c r="AF807">
        <v>0</v>
      </c>
      <c r="AG807">
        <v>0</v>
      </c>
      <c r="AH807">
        <v>0</v>
      </c>
      <c r="AI807">
        <v>0</v>
      </c>
      <c r="AJ807">
        <v>0</v>
      </c>
      <c r="AK807">
        <v>3.5401177399999999</v>
      </c>
      <c r="AL807">
        <v>0.27333333333333332</v>
      </c>
      <c r="AM807">
        <v>0</v>
      </c>
      <c r="AO807">
        <v>0</v>
      </c>
      <c r="AP807">
        <v>0</v>
      </c>
      <c r="AQ807">
        <v>0.50166666666666671</v>
      </c>
      <c r="AR807">
        <v>0</v>
      </c>
      <c r="AS807">
        <v>0</v>
      </c>
      <c r="AT807">
        <v>0.50166666666666671</v>
      </c>
      <c r="AU807">
        <v>0</v>
      </c>
      <c r="AV807">
        <v>0</v>
      </c>
      <c r="AX807" s="1" t="s">
        <v>1563</v>
      </c>
      <c r="AY807">
        <v>209.6</v>
      </c>
      <c r="AZ807">
        <v>13.9130001</v>
      </c>
      <c r="BA807">
        <v>0.90500000000000003</v>
      </c>
      <c r="BB807">
        <v>0.77333333333333332</v>
      </c>
      <c r="BC807">
        <v>1.6666666666666668E-3</v>
      </c>
      <c r="BI807">
        <v>0.42499999999999999</v>
      </c>
      <c r="BJ807">
        <v>0</v>
      </c>
      <c r="BK807">
        <v>1.33</v>
      </c>
      <c r="BM807">
        <v>0.11</v>
      </c>
      <c r="BN807" s="1" t="s">
        <v>2621</v>
      </c>
      <c r="BO807" s="1" t="s">
        <v>3591</v>
      </c>
      <c r="BP807" s="1" t="s">
        <v>525</v>
      </c>
      <c r="BQ807" s="1" t="s">
        <v>526</v>
      </c>
      <c r="BR807" s="1" t="s">
        <v>525</v>
      </c>
      <c r="BS807" s="1" t="s">
        <v>526</v>
      </c>
      <c r="BT807">
        <v>756</v>
      </c>
      <c r="BU807" s="1" t="s">
        <v>1064</v>
      </c>
      <c r="BV807" s="1" t="s">
        <v>398</v>
      </c>
      <c r="BW807" s="1" t="s">
        <v>747</v>
      </c>
      <c r="BX807" s="1" t="s">
        <v>2732</v>
      </c>
      <c r="BY807" s="1" t="s">
        <v>2406</v>
      </c>
      <c r="BZ807" s="1" t="s">
        <v>2056</v>
      </c>
      <c r="CA807" s="1" t="s">
        <v>2051</v>
      </c>
      <c r="CB807" s="1"/>
      <c r="CC807" s="1"/>
      <c r="CD807">
        <v>0</v>
      </c>
      <c r="CF807" s="1" t="s">
        <v>411</v>
      </c>
      <c r="CG807">
        <v>0</v>
      </c>
      <c r="CH807" s="1" t="s">
        <v>2621</v>
      </c>
      <c r="CI807" s="1" t="s">
        <v>640</v>
      </c>
      <c r="CJ807" t="b">
        <v>0</v>
      </c>
      <c r="CK807" t="b">
        <v>0</v>
      </c>
      <c r="CL807" t="b">
        <v>0</v>
      </c>
      <c r="CM807" t="b">
        <v>0</v>
      </c>
      <c r="CN807">
        <v>0</v>
      </c>
      <c r="CO807" t="b">
        <v>1</v>
      </c>
      <c r="CP807">
        <v>0.194291621</v>
      </c>
      <c r="CT807">
        <v>2.6666666666666668E-2</v>
      </c>
      <c r="CU807">
        <v>0</v>
      </c>
      <c r="CV807">
        <v>0</v>
      </c>
      <c r="CZ807">
        <v>0.11925116199999999</v>
      </c>
      <c r="DA807">
        <v>0</v>
      </c>
      <c r="DB807">
        <v>0</v>
      </c>
      <c r="DC807">
        <v>0</v>
      </c>
      <c r="DD807">
        <v>0</v>
      </c>
      <c r="DE807">
        <v>0</v>
      </c>
      <c r="DF807">
        <v>0.11925116199999999</v>
      </c>
      <c r="DG807">
        <v>0</v>
      </c>
    </row>
    <row r="808" spans="1:111" x14ac:dyDescent="0.3">
      <c r="A808" s="1" t="s">
        <v>525</v>
      </c>
      <c r="B808" s="1" t="s">
        <v>526</v>
      </c>
      <c r="C808">
        <v>231</v>
      </c>
      <c r="D808" s="1" t="s">
        <v>525</v>
      </c>
      <c r="E808" s="1" t="s">
        <v>526</v>
      </c>
      <c r="F808" t="b">
        <v>1</v>
      </c>
      <c r="G808" s="1" t="s">
        <v>398</v>
      </c>
      <c r="H808">
        <v>2.2533333333333334</v>
      </c>
      <c r="I808" s="1" t="s">
        <v>3583</v>
      </c>
      <c r="J808" s="1" t="s">
        <v>3584</v>
      </c>
      <c r="K808" s="1" t="s">
        <v>2732</v>
      </c>
      <c r="L808" s="1" t="s">
        <v>2406</v>
      </c>
      <c r="M808" s="1" t="s">
        <v>2056</v>
      </c>
      <c r="N808" s="1"/>
      <c r="O808" s="1" t="s">
        <v>2051</v>
      </c>
      <c r="P808">
        <v>16</v>
      </c>
      <c r="Q808">
        <v>7</v>
      </c>
      <c r="R808" t="b">
        <v>0</v>
      </c>
      <c r="T808" s="1" t="s">
        <v>411</v>
      </c>
      <c r="U808" s="1" t="s">
        <v>411</v>
      </c>
      <c r="V808" t="b">
        <v>1</v>
      </c>
      <c r="W808">
        <v>6.9930071800000002</v>
      </c>
      <c r="X808">
        <v>1</v>
      </c>
      <c r="Y808">
        <v>3.5401177399999999</v>
      </c>
      <c r="Z808">
        <v>0.22833333333333333</v>
      </c>
      <c r="AA808">
        <v>0</v>
      </c>
      <c r="AB808">
        <v>0</v>
      </c>
      <c r="AC808">
        <v>0</v>
      </c>
      <c r="AD808">
        <v>0</v>
      </c>
      <c r="AE808">
        <v>0</v>
      </c>
      <c r="AF808">
        <v>0</v>
      </c>
      <c r="AG808">
        <v>0</v>
      </c>
      <c r="AH808">
        <v>0</v>
      </c>
      <c r="AI808">
        <v>0</v>
      </c>
      <c r="AJ808">
        <v>0</v>
      </c>
      <c r="AK808">
        <v>3.5401177399999999</v>
      </c>
      <c r="AL808">
        <v>0.27333333333333332</v>
      </c>
      <c r="AM808">
        <v>0</v>
      </c>
      <c r="AO808">
        <v>0</v>
      </c>
      <c r="AP808">
        <v>0</v>
      </c>
      <c r="AQ808">
        <v>0.50166666666666671</v>
      </c>
      <c r="AR808">
        <v>0</v>
      </c>
      <c r="AS808">
        <v>0</v>
      </c>
      <c r="AT808">
        <v>0.50166666666666671</v>
      </c>
      <c r="AU808">
        <v>0</v>
      </c>
      <c r="AV808">
        <v>0</v>
      </c>
      <c r="AX808" s="1" t="s">
        <v>1563</v>
      </c>
      <c r="AY808">
        <v>209.6</v>
      </c>
      <c r="AZ808">
        <v>13.9130001</v>
      </c>
      <c r="BA808">
        <v>0.90500000000000003</v>
      </c>
      <c r="BB808">
        <v>0.77333333333333332</v>
      </c>
      <c r="BC808">
        <v>1.6666666666666668E-3</v>
      </c>
      <c r="BI808">
        <v>0.42499999999999999</v>
      </c>
      <c r="BJ808">
        <v>0</v>
      </c>
      <c r="BK808">
        <v>1.33</v>
      </c>
      <c r="BM808">
        <v>0.11</v>
      </c>
      <c r="BN808" s="1" t="s">
        <v>2621</v>
      </c>
      <c r="BO808" s="1" t="s">
        <v>3592</v>
      </c>
      <c r="BP808" s="1" t="s">
        <v>525</v>
      </c>
      <c r="BQ808" s="1" t="s">
        <v>526</v>
      </c>
      <c r="BR808" s="1" t="s">
        <v>525</v>
      </c>
      <c r="BS808" s="1" t="s">
        <v>526</v>
      </c>
      <c r="BT808">
        <v>757</v>
      </c>
      <c r="BU808" s="1" t="s">
        <v>1066</v>
      </c>
      <c r="BV808" s="1" t="s">
        <v>398</v>
      </c>
      <c r="BW808" s="1" t="s">
        <v>421</v>
      </c>
      <c r="BX808" s="1" t="s">
        <v>2732</v>
      </c>
      <c r="BY808" s="1" t="s">
        <v>2406</v>
      </c>
      <c r="BZ808" s="1" t="s">
        <v>2056</v>
      </c>
      <c r="CA808" s="1" t="s">
        <v>2051</v>
      </c>
      <c r="CB808" s="1"/>
      <c r="CC808" s="1"/>
      <c r="CD808">
        <v>0</v>
      </c>
      <c r="CF808" s="1" t="s">
        <v>411</v>
      </c>
      <c r="CG808">
        <v>0</v>
      </c>
      <c r="CH808" s="1" t="s">
        <v>2621</v>
      </c>
      <c r="CI808" s="1" t="s">
        <v>640</v>
      </c>
      <c r="CJ808" t="b">
        <v>0</v>
      </c>
      <c r="CK808" t="b">
        <v>0</v>
      </c>
      <c r="CL808" t="b">
        <v>0</v>
      </c>
      <c r="CM808" t="b">
        <v>0</v>
      </c>
      <c r="CN808">
        <v>0</v>
      </c>
      <c r="CO808" t="b">
        <v>1</v>
      </c>
      <c r="CP808">
        <v>0.30965232799999998</v>
      </c>
      <c r="CT808">
        <v>4.3333333333333335E-2</v>
      </c>
      <c r="CU808">
        <v>0</v>
      </c>
      <c r="CV808">
        <v>0</v>
      </c>
      <c r="CZ808">
        <v>0.13692797700000001</v>
      </c>
      <c r="DA808">
        <v>0</v>
      </c>
      <c r="DB808">
        <v>0</v>
      </c>
      <c r="DC808">
        <v>0</v>
      </c>
      <c r="DD808">
        <v>0</v>
      </c>
      <c r="DE808">
        <v>0</v>
      </c>
      <c r="DF808">
        <v>0.13692797700000001</v>
      </c>
      <c r="DG808">
        <v>0</v>
      </c>
    </row>
    <row r="809" spans="1:111" x14ac:dyDescent="0.3">
      <c r="A809" s="1" t="s">
        <v>525</v>
      </c>
      <c r="B809" s="1" t="s">
        <v>526</v>
      </c>
      <c r="C809">
        <v>231</v>
      </c>
      <c r="D809" s="1" t="s">
        <v>525</v>
      </c>
      <c r="E809" s="1" t="s">
        <v>526</v>
      </c>
      <c r="F809" t="b">
        <v>1</v>
      </c>
      <c r="G809" s="1" t="s">
        <v>398</v>
      </c>
      <c r="H809">
        <v>2.2533333333333334</v>
      </c>
      <c r="I809" s="1" t="s">
        <v>3583</v>
      </c>
      <c r="J809" s="1" t="s">
        <v>3584</v>
      </c>
      <c r="K809" s="1" t="s">
        <v>2732</v>
      </c>
      <c r="L809" s="1" t="s">
        <v>2406</v>
      </c>
      <c r="M809" s="1" t="s">
        <v>2056</v>
      </c>
      <c r="N809" s="1"/>
      <c r="O809" s="1" t="s">
        <v>2051</v>
      </c>
      <c r="P809">
        <v>16</v>
      </c>
      <c r="Q809">
        <v>7</v>
      </c>
      <c r="R809" t="b">
        <v>0</v>
      </c>
      <c r="T809" s="1" t="s">
        <v>411</v>
      </c>
      <c r="U809" s="1" t="s">
        <v>411</v>
      </c>
      <c r="V809" t="b">
        <v>1</v>
      </c>
      <c r="W809">
        <v>6.9930071800000002</v>
      </c>
      <c r="X809">
        <v>1</v>
      </c>
      <c r="Y809">
        <v>3.5401177399999999</v>
      </c>
      <c r="Z809">
        <v>0.22833333333333333</v>
      </c>
      <c r="AA809">
        <v>0</v>
      </c>
      <c r="AB809">
        <v>0</v>
      </c>
      <c r="AC809">
        <v>0</v>
      </c>
      <c r="AD809">
        <v>0</v>
      </c>
      <c r="AE809">
        <v>0</v>
      </c>
      <c r="AF809">
        <v>0</v>
      </c>
      <c r="AG809">
        <v>0</v>
      </c>
      <c r="AH809">
        <v>0</v>
      </c>
      <c r="AI809">
        <v>0</v>
      </c>
      <c r="AJ809">
        <v>0</v>
      </c>
      <c r="AK809">
        <v>3.5401177399999999</v>
      </c>
      <c r="AL809">
        <v>0.27333333333333332</v>
      </c>
      <c r="AM809">
        <v>0</v>
      </c>
      <c r="AO809">
        <v>0</v>
      </c>
      <c r="AP809">
        <v>0</v>
      </c>
      <c r="AQ809">
        <v>0.50166666666666671</v>
      </c>
      <c r="AR809">
        <v>0</v>
      </c>
      <c r="AS809">
        <v>0</v>
      </c>
      <c r="AT809">
        <v>0.50166666666666671</v>
      </c>
      <c r="AU809">
        <v>0</v>
      </c>
      <c r="AV809">
        <v>0</v>
      </c>
      <c r="AX809" s="1" t="s">
        <v>1563</v>
      </c>
      <c r="AY809">
        <v>209.6</v>
      </c>
      <c r="AZ809">
        <v>13.9130001</v>
      </c>
      <c r="BA809">
        <v>0.90500000000000003</v>
      </c>
      <c r="BB809">
        <v>0.77333333333333332</v>
      </c>
      <c r="BC809">
        <v>1.6666666666666668E-3</v>
      </c>
      <c r="BI809">
        <v>0.42499999999999999</v>
      </c>
      <c r="BJ809">
        <v>0</v>
      </c>
      <c r="BK809">
        <v>1.33</v>
      </c>
      <c r="BM809">
        <v>0.11</v>
      </c>
      <c r="BN809" s="1" t="s">
        <v>2621</v>
      </c>
      <c r="BO809" s="1" t="s">
        <v>3593</v>
      </c>
      <c r="BP809" s="1" t="s">
        <v>525</v>
      </c>
      <c r="BQ809" s="1" t="s">
        <v>526</v>
      </c>
      <c r="BR809" s="1" t="s">
        <v>525</v>
      </c>
      <c r="BS809" s="1" t="s">
        <v>526</v>
      </c>
      <c r="BT809">
        <v>758</v>
      </c>
      <c r="BU809" s="1" t="s">
        <v>1063</v>
      </c>
      <c r="BV809" s="1" t="s">
        <v>398</v>
      </c>
      <c r="BW809" s="1" t="s">
        <v>782</v>
      </c>
      <c r="BX809" s="1" t="s">
        <v>2732</v>
      </c>
      <c r="BY809" s="1" t="s">
        <v>2406</v>
      </c>
      <c r="BZ809" s="1" t="s">
        <v>2056</v>
      </c>
      <c r="CA809" s="1" t="s">
        <v>2051</v>
      </c>
      <c r="CB809" s="1"/>
      <c r="CC809" s="1"/>
      <c r="CD809">
        <v>0</v>
      </c>
      <c r="CF809" s="1" t="s">
        <v>411</v>
      </c>
      <c r="CG809">
        <v>0</v>
      </c>
      <c r="CH809" s="1" t="s">
        <v>2621</v>
      </c>
      <c r="CI809" s="1" t="s">
        <v>640</v>
      </c>
      <c r="CJ809" t="b">
        <v>0</v>
      </c>
      <c r="CK809" t="b">
        <v>0</v>
      </c>
      <c r="CL809" t="b">
        <v>0</v>
      </c>
      <c r="CM809" t="b">
        <v>0</v>
      </c>
      <c r="CN809">
        <v>0</v>
      </c>
      <c r="CO809" t="b">
        <v>1</v>
      </c>
      <c r="CP809">
        <v>0</v>
      </c>
      <c r="CT809">
        <v>0</v>
      </c>
      <c r="CU809">
        <v>0</v>
      </c>
      <c r="CV809">
        <v>0</v>
      </c>
      <c r="CZ809">
        <v>0</v>
      </c>
      <c r="DA809">
        <v>0</v>
      </c>
      <c r="DB809">
        <v>0</v>
      </c>
      <c r="DC809">
        <v>0</v>
      </c>
      <c r="DD809">
        <v>0</v>
      </c>
      <c r="DE809">
        <v>0</v>
      </c>
      <c r="DF809">
        <v>0</v>
      </c>
      <c r="DG809">
        <v>0</v>
      </c>
    </row>
    <row r="810" spans="1:111" x14ac:dyDescent="0.3">
      <c r="A810" s="1" t="s">
        <v>525</v>
      </c>
      <c r="B810" s="1" t="s">
        <v>526</v>
      </c>
      <c r="C810">
        <v>231</v>
      </c>
      <c r="D810" s="1" t="s">
        <v>525</v>
      </c>
      <c r="E810" s="1" t="s">
        <v>526</v>
      </c>
      <c r="F810" t="b">
        <v>1</v>
      </c>
      <c r="G810" s="1" t="s">
        <v>398</v>
      </c>
      <c r="H810">
        <v>2.2533333333333334</v>
      </c>
      <c r="I810" s="1" t="s">
        <v>3583</v>
      </c>
      <c r="J810" s="1" t="s">
        <v>3584</v>
      </c>
      <c r="K810" s="1" t="s">
        <v>2732</v>
      </c>
      <c r="L810" s="1" t="s">
        <v>2406</v>
      </c>
      <c r="M810" s="1" t="s">
        <v>2056</v>
      </c>
      <c r="N810" s="1"/>
      <c r="O810" s="1" t="s">
        <v>2051</v>
      </c>
      <c r="P810">
        <v>16</v>
      </c>
      <c r="Q810">
        <v>7</v>
      </c>
      <c r="R810" t="b">
        <v>0</v>
      </c>
      <c r="T810" s="1" t="s">
        <v>411</v>
      </c>
      <c r="U810" s="1" t="s">
        <v>411</v>
      </c>
      <c r="V810" t="b">
        <v>1</v>
      </c>
      <c r="W810">
        <v>6.9930071800000002</v>
      </c>
      <c r="X810">
        <v>1</v>
      </c>
      <c r="Y810">
        <v>3.5401177399999999</v>
      </c>
      <c r="Z810">
        <v>0.22833333333333333</v>
      </c>
      <c r="AA810">
        <v>0</v>
      </c>
      <c r="AB810">
        <v>0</v>
      </c>
      <c r="AC810">
        <v>0</v>
      </c>
      <c r="AD810">
        <v>0</v>
      </c>
      <c r="AE810">
        <v>0</v>
      </c>
      <c r="AF810">
        <v>0</v>
      </c>
      <c r="AG810">
        <v>0</v>
      </c>
      <c r="AH810">
        <v>0</v>
      </c>
      <c r="AI810">
        <v>0</v>
      </c>
      <c r="AJ810">
        <v>0</v>
      </c>
      <c r="AK810">
        <v>3.5401177399999999</v>
      </c>
      <c r="AL810">
        <v>0.27333333333333332</v>
      </c>
      <c r="AM810">
        <v>0</v>
      </c>
      <c r="AO810">
        <v>0</v>
      </c>
      <c r="AP810">
        <v>0</v>
      </c>
      <c r="AQ810">
        <v>0.50166666666666671</v>
      </c>
      <c r="AR810">
        <v>0</v>
      </c>
      <c r="AS810">
        <v>0</v>
      </c>
      <c r="AT810">
        <v>0.50166666666666671</v>
      </c>
      <c r="AU810">
        <v>0</v>
      </c>
      <c r="AV810">
        <v>0</v>
      </c>
      <c r="AX810" s="1" t="s">
        <v>1563</v>
      </c>
      <c r="AY810">
        <v>209.6</v>
      </c>
      <c r="AZ810">
        <v>13.9130001</v>
      </c>
      <c r="BA810">
        <v>0.90500000000000003</v>
      </c>
      <c r="BB810">
        <v>0.77333333333333332</v>
      </c>
      <c r="BC810">
        <v>1.6666666666666668E-3</v>
      </c>
      <c r="BI810">
        <v>0.42499999999999999</v>
      </c>
      <c r="BJ810">
        <v>0</v>
      </c>
      <c r="BK810">
        <v>1.33</v>
      </c>
      <c r="BM810">
        <v>0.11</v>
      </c>
      <c r="BN810" s="1" t="s">
        <v>2621</v>
      </c>
      <c r="BO810" s="1" t="s">
        <v>3594</v>
      </c>
      <c r="BP810" s="1" t="s">
        <v>525</v>
      </c>
      <c r="BQ810" s="1" t="s">
        <v>526</v>
      </c>
      <c r="BR810" s="1" t="s">
        <v>525</v>
      </c>
      <c r="BS810" s="1" t="s">
        <v>526</v>
      </c>
      <c r="BT810">
        <v>759</v>
      </c>
      <c r="BU810" s="1" t="s">
        <v>1050</v>
      </c>
      <c r="BV810" s="1" t="s">
        <v>398</v>
      </c>
      <c r="BW810" s="1" t="s">
        <v>498</v>
      </c>
      <c r="BX810" s="1" t="s">
        <v>2732</v>
      </c>
      <c r="BY810" s="1" t="s">
        <v>2406</v>
      </c>
      <c r="BZ810" s="1" t="s">
        <v>2056</v>
      </c>
      <c r="CA810" s="1" t="s">
        <v>2051</v>
      </c>
      <c r="CB810" s="1"/>
      <c r="CC810" s="1"/>
      <c r="CD810">
        <v>0</v>
      </c>
      <c r="CF810" s="1" t="s">
        <v>411</v>
      </c>
      <c r="CG810">
        <v>1</v>
      </c>
      <c r="CH810" s="1" t="s">
        <v>2621</v>
      </c>
      <c r="CI810" s="1" t="s">
        <v>640</v>
      </c>
      <c r="CJ810" t="b">
        <v>0</v>
      </c>
      <c r="CK810" t="b">
        <v>0</v>
      </c>
      <c r="CL810" t="b">
        <v>0</v>
      </c>
      <c r="CM810" t="b">
        <v>0</v>
      </c>
      <c r="CN810">
        <v>0</v>
      </c>
      <c r="CO810" t="b">
        <v>1</v>
      </c>
      <c r="CP810">
        <v>0.43655240499999998</v>
      </c>
      <c r="CT810">
        <v>0.06</v>
      </c>
      <c r="CU810">
        <v>0</v>
      </c>
      <c r="CV810">
        <v>0</v>
      </c>
      <c r="CZ810">
        <v>0.21113468699999999</v>
      </c>
      <c r="DA810">
        <v>0</v>
      </c>
      <c r="DB810">
        <v>0</v>
      </c>
      <c r="DC810">
        <v>0</v>
      </c>
      <c r="DD810">
        <v>0</v>
      </c>
      <c r="DE810">
        <v>0</v>
      </c>
      <c r="DF810">
        <v>0.21113468699999999</v>
      </c>
      <c r="DG810">
        <v>0</v>
      </c>
    </row>
    <row r="811" spans="1:111" x14ac:dyDescent="0.3">
      <c r="A811" s="1" t="s">
        <v>525</v>
      </c>
      <c r="B811" s="1" t="s">
        <v>526</v>
      </c>
      <c r="C811">
        <v>231</v>
      </c>
      <c r="D811" s="1" t="s">
        <v>525</v>
      </c>
      <c r="E811" s="1" t="s">
        <v>526</v>
      </c>
      <c r="F811" t="b">
        <v>1</v>
      </c>
      <c r="G811" s="1" t="s">
        <v>398</v>
      </c>
      <c r="H811">
        <v>2.2533333333333334</v>
      </c>
      <c r="I811" s="1" t="s">
        <v>3583</v>
      </c>
      <c r="J811" s="1" t="s">
        <v>3584</v>
      </c>
      <c r="K811" s="1" t="s">
        <v>2732</v>
      </c>
      <c r="L811" s="1" t="s">
        <v>2406</v>
      </c>
      <c r="M811" s="1" t="s">
        <v>2056</v>
      </c>
      <c r="N811" s="1"/>
      <c r="O811" s="1" t="s">
        <v>2051</v>
      </c>
      <c r="P811">
        <v>16</v>
      </c>
      <c r="Q811">
        <v>7</v>
      </c>
      <c r="R811" t="b">
        <v>0</v>
      </c>
      <c r="T811" s="1" t="s">
        <v>411</v>
      </c>
      <c r="U811" s="1" t="s">
        <v>411</v>
      </c>
      <c r="V811" t="b">
        <v>1</v>
      </c>
      <c r="W811">
        <v>6.9930071800000002</v>
      </c>
      <c r="X811">
        <v>1</v>
      </c>
      <c r="Y811">
        <v>3.5401177399999999</v>
      </c>
      <c r="Z811">
        <v>0.22833333333333333</v>
      </c>
      <c r="AA811">
        <v>0</v>
      </c>
      <c r="AB811">
        <v>0</v>
      </c>
      <c r="AC811">
        <v>0</v>
      </c>
      <c r="AD811">
        <v>0</v>
      </c>
      <c r="AE811">
        <v>0</v>
      </c>
      <c r="AF811">
        <v>0</v>
      </c>
      <c r="AG811">
        <v>0</v>
      </c>
      <c r="AH811">
        <v>0</v>
      </c>
      <c r="AI811">
        <v>0</v>
      </c>
      <c r="AJ811">
        <v>0</v>
      </c>
      <c r="AK811">
        <v>3.5401177399999999</v>
      </c>
      <c r="AL811">
        <v>0.27333333333333332</v>
      </c>
      <c r="AM811">
        <v>0</v>
      </c>
      <c r="AO811">
        <v>0</v>
      </c>
      <c r="AP811">
        <v>0</v>
      </c>
      <c r="AQ811">
        <v>0.50166666666666671</v>
      </c>
      <c r="AR811">
        <v>0</v>
      </c>
      <c r="AS811">
        <v>0</v>
      </c>
      <c r="AT811">
        <v>0.50166666666666671</v>
      </c>
      <c r="AU811">
        <v>0</v>
      </c>
      <c r="AV811">
        <v>0</v>
      </c>
      <c r="AX811" s="1" t="s">
        <v>1563</v>
      </c>
      <c r="AY811">
        <v>209.6</v>
      </c>
      <c r="AZ811">
        <v>13.9130001</v>
      </c>
      <c r="BA811">
        <v>0.90500000000000003</v>
      </c>
      <c r="BB811">
        <v>0.77333333333333332</v>
      </c>
      <c r="BC811">
        <v>1.6666666666666668E-3</v>
      </c>
      <c r="BI811">
        <v>0.42499999999999999</v>
      </c>
      <c r="BJ811">
        <v>0</v>
      </c>
      <c r="BK811">
        <v>1.33</v>
      </c>
      <c r="BM811">
        <v>0.11</v>
      </c>
      <c r="BN811" s="1" t="s">
        <v>2621</v>
      </c>
      <c r="BO811" s="1" t="s">
        <v>3595</v>
      </c>
      <c r="BP811" s="1" t="s">
        <v>525</v>
      </c>
      <c r="BQ811" s="1" t="s">
        <v>526</v>
      </c>
      <c r="BR811" s="1" t="s">
        <v>525</v>
      </c>
      <c r="BS811" s="1" t="s">
        <v>526</v>
      </c>
      <c r="BT811">
        <v>760</v>
      </c>
      <c r="BU811" s="1" t="s">
        <v>1079</v>
      </c>
      <c r="BV811" s="1" t="s">
        <v>398</v>
      </c>
      <c r="BW811" s="1" t="s">
        <v>469</v>
      </c>
      <c r="BX811" s="1" t="s">
        <v>2732</v>
      </c>
      <c r="BY811" s="1" t="s">
        <v>2406</v>
      </c>
      <c r="BZ811" s="1" t="s">
        <v>2056</v>
      </c>
      <c r="CA811" s="1" t="s">
        <v>2051</v>
      </c>
      <c r="CB811" s="1"/>
      <c r="CC811" s="1"/>
      <c r="CD811">
        <v>0</v>
      </c>
      <c r="CF811" s="1" t="s">
        <v>411</v>
      </c>
      <c r="CG811">
        <v>0</v>
      </c>
      <c r="CH811" s="1" t="s">
        <v>2621</v>
      </c>
      <c r="CI811" s="1" t="s">
        <v>640</v>
      </c>
      <c r="CJ811" t="b">
        <v>0</v>
      </c>
      <c r="CK811" t="b">
        <v>0</v>
      </c>
      <c r="CL811" t="b">
        <v>0</v>
      </c>
      <c r="CM811" t="b">
        <v>0</v>
      </c>
      <c r="CN811">
        <v>0</v>
      </c>
      <c r="CO811" t="b">
        <v>1</v>
      </c>
      <c r="CP811">
        <v>0.31883951999999999</v>
      </c>
      <c r="CT811">
        <v>4.3333333333333335E-2</v>
      </c>
      <c r="CU811">
        <v>0</v>
      </c>
      <c r="CV811">
        <v>0</v>
      </c>
      <c r="CZ811">
        <v>0.22710661600000001</v>
      </c>
      <c r="DA811">
        <v>0</v>
      </c>
      <c r="DB811">
        <v>0</v>
      </c>
      <c r="DC811">
        <v>0</v>
      </c>
      <c r="DD811">
        <v>0</v>
      </c>
      <c r="DE811">
        <v>0</v>
      </c>
      <c r="DF811">
        <v>0.22710661600000001</v>
      </c>
      <c r="DG811">
        <v>0</v>
      </c>
    </row>
    <row r="812" spans="1:111" x14ac:dyDescent="0.3">
      <c r="A812" s="1" t="s">
        <v>525</v>
      </c>
      <c r="B812" s="1" t="s">
        <v>526</v>
      </c>
      <c r="C812">
        <v>231</v>
      </c>
      <c r="D812" s="1" t="s">
        <v>525</v>
      </c>
      <c r="E812" s="1" t="s">
        <v>526</v>
      </c>
      <c r="F812" t="b">
        <v>1</v>
      </c>
      <c r="G812" s="1" t="s">
        <v>398</v>
      </c>
      <c r="H812">
        <v>2.2533333333333334</v>
      </c>
      <c r="I812" s="1" t="s">
        <v>3583</v>
      </c>
      <c r="J812" s="1" t="s">
        <v>3584</v>
      </c>
      <c r="K812" s="1" t="s">
        <v>2732</v>
      </c>
      <c r="L812" s="1" t="s">
        <v>2406</v>
      </c>
      <c r="M812" s="1" t="s">
        <v>2056</v>
      </c>
      <c r="N812" s="1"/>
      <c r="O812" s="1" t="s">
        <v>2051</v>
      </c>
      <c r="P812">
        <v>16</v>
      </c>
      <c r="Q812">
        <v>7</v>
      </c>
      <c r="R812" t="b">
        <v>0</v>
      </c>
      <c r="T812" s="1" t="s">
        <v>411</v>
      </c>
      <c r="U812" s="1" t="s">
        <v>411</v>
      </c>
      <c r="V812" t="b">
        <v>1</v>
      </c>
      <c r="W812">
        <v>6.9930071800000002</v>
      </c>
      <c r="X812">
        <v>1</v>
      </c>
      <c r="Y812">
        <v>3.5401177399999999</v>
      </c>
      <c r="Z812">
        <v>0.22833333333333333</v>
      </c>
      <c r="AA812">
        <v>0</v>
      </c>
      <c r="AB812">
        <v>0</v>
      </c>
      <c r="AC812">
        <v>0</v>
      </c>
      <c r="AD812">
        <v>0</v>
      </c>
      <c r="AE812">
        <v>0</v>
      </c>
      <c r="AF812">
        <v>0</v>
      </c>
      <c r="AG812">
        <v>0</v>
      </c>
      <c r="AH812">
        <v>0</v>
      </c>
      <c r="AI812">
        <v>0</v>
      </c>
      <c r="AJ812">
        <v>0</v>
      </c>
      <c r="AK812">
        <v>3.5401177399999999</v>
      </c>
      <c r="AL812">
        <v>0.27333333333333332</v>
      </c>
      <c r="AM812">
        <v>0</v>
      </c>
      <c r="AO812">
        <v>0</v>
      </c>
      <c r="AP812">
        <v>0</v>
      </c>
      <c r="AQ812">
        <v>0.50166666666666671</v>
      </c>
      <c r="AR812">
        <v>0</v>
      </c>
      <c r="AS812">
        <v>0</v>
      </c>
      <c r="AT812">
        <v>0.50166666666666671</v>
      </c>
      <c r="AU812">
        <v>0</v>
      </c>
      <c r="AV812">
        <v>0</v>
      </c>
      <c r="AX812" s="1" t="s">
        <v>1563</v>
      </c>
      <c r="AY812">
        <v>209.6</v>
      </c>
      <c r="AZ812">
        <v>13.9130001</v>
      </c>
      <c r="BA812">
        <v>0.90500000000000003</v>
      </c>
      <c r="BB812">
        <v>0.77333333333333332</v>
      </c>
      <c r="BC812">
        <v>1.6666666666666668E-3</v>
      </c>
      <c r="BI812">
        <v>0.42499999999999999</v>
      </c>
      <c r="BJ812">
        <v>0</v>
      </c>
      <c r="BK812">
        <v>1.33</v>
      </c>
      <c r="BM812">
        <v>0.11</v>
      </c>
      <c r="BN812" s="1" t="s">
        <v>2621</v>
      </c>
      <c r="BO812" s="1" t="s">
        <v>3596</v>
      </c>
      <c r="BP812" s="1" t="s">
        <v>525</v>
      </c>
      <c r="BQ812" s="1" t="s">
        <v>526</v>
      </c>
      <c r="BR812" s="1" t="s">
        <v>525</v>
      </c>
      <c r="BS812" s="1" t="s">
        <v>526</v>
      </c>
      <c r="BT812">
        <v>761</v>
      </c>
      <c r="BU812" s="1" t="s">
        <v>1041</v>
      </c>
      <c r="BV812" s="1" t="s">
        <v>398</v>
      </c>
      <c r="BW812" s="1" t="s">
        <v>464</v>
      </c>
      <c r="BX812" s="1" t="s">
        <v>2732</v>
      </c>
      <c r="BY812" s="1" t="s">
        <v>2406</v>
      </c>
      <c r="BZ812" s="1" t="s">
        <v>2056</v>
      </c>
      <c r="CA812" s="1" t="s">
        <v>2051</v>
      </c>
      <c r="CB812" s="1"/>
      <c r="CC812" s="1"/>
      <c r="CD812">
        <v>0</v>
      </c>
      <c r="CF812" s="1" t="s">
        <v>411</v>
      </c>
      <c r="CG812">
        <v>1</v>
      </c>
      <c r="CH812" s="1" t="s">
        <v>2621</v>
      </c>
      <c r="CI812" s="1" t="s">
        <v>640</v>
      </c>
      <c r="CJ812" t="b">
        <v>0</v>
      </c>
      <c r="CK812" t="b">
        <v>0</v>
      </c>
      <c r="CL812" t="b">
        <v>0</v>
      </c>
      <c r="CM812" t="b">
        <v>0</v>
      </c>
      <c r="CN812">
        <v>0</v>
      </c>
      <c r="CO812" t="b">
        <v>1</v>
      </c>
      <c r="CP812">
        <v>0.40291279600000002</v>
      </c>
      <c r="CT812">
        <v>5.5E-2</v>
      </c>
      <c r="CU812">
        <v>0</v>
      </c>
      <c r="CV812">
        <v>0</v>
      </c>
      <c r="CZ812">
        <v>0.172640502</v>
      </c>
      <c r="DA812">
        <v>0</v>
      </c>
      <c r="DB812">
        <v>0</v>
      </c>
      <c r="DC812">
        <v>0</v>
      </c>
      <c r="DD812">
        <v>0</v>
      </c>
      <c r="DE812">
        <v>0</v>
      </c>
      <c r="DF812">
        <v>0.172640502</v>
      </c>
      <c r="DG812">
        <v>0</v>
      </c>
    </row>
    <row r="813" spans="1:111" x14ac:dyDescent="0.3">
      <c r="A813" s="1" t="s">
        <v>525</v>
      </c>
      <c r="B813" s="1" t="s">
        <v>526</v>
      </c>
      <c r="C813">
        <v>231</v>
      </c>
      <c r="D813" s="1" t="s">
        <v>525</v>
      </c>
      <c r="E813" s="1" t="s">
        <v>526</v>
      </c>
      <c r="F813" t="b">
        <v>1</v>
      </c>
      <c r="G813" s="1" t="s">
        <v>398</v>
      </c>
      <c r="H813">
        <v>2.2533333333333334</v>
      </c>
      <c r="I813" s="1" t="s">
        <v>3583</v>
      </c>
      <c r="J813" s="1" t="s">
        <v>3584</v>
      </c>
      <c r="K813" s="1" t="s">
        <v>2732</v>
      </c>
      <c r="L813" s="1" t="s">
        <v>2406</v>
      </c>
      <c r="M813" s="1" t="s">
        <v>2056</v>
      </c>
      <c r="N813" s="1"/>
      <c r="O813" s="1" t="s">
        <v>2051</v>
      </c>
      <c r="P813">
        <v>16</v>
      </c>
      <c r="Q813">
        <v>7</v>
      </c>
      <c r="R813" t="b">
        <v>0</v>
      </c>
      <c r="T813" s="1" t="s">
        <v>411</v>
      </c>
      <c r="U813" s="1" t="s">
        <v>411</v>
      </c>
      <c r="V813" t="b">
        <v>1</v>
      </c>
      <c r="W813">
        <v>6.9930071800000002</v>
      </c>
      <c r="X813">
        <v>1</v>
      </c>
      <c r="Y813">
        <v>3.5401177399999999</v>
      </c>
      <c r="Z813">
        <v>0.22833333333333333</v>
      </c>
      <c r="AA813">
        <v>0</v>
      </c>
      <c r="AB813">
        <v>0</v>
      </c>
      <c r="AC813">
        <v>0</v>
      </c>
      <c r="AD813">
        <v>0</v>
      </c>
      <c r="AE813">
        <v>0</v>
      </c>
      <c r="AF813">
        <v>0</v>
      </c>
      <c r="AG813">
        <v>0</v>
      </c>
      <c r="AH813">
        <v>0</v>
      </c>
      <c r="AI813">
        <v>0</v>
      </c>
      <c r="AJ813">
        <v>0</v>
      </c>
      <c r="AK813">
        <v>3.5401177399999999</v>
      </c>
      <c r="AL813">
        <v>0.27333333333333332</v>
      </c>
      <c r="AM813">
        <v>0</v>
      </c>
      <c r="AO813">
        <v>0</v>
      </c>
      <c r="AP813">
        <v>0</v>
      </c>
      <c r="AQ813">
        <v>0.50166666666666671</v>
      </c>
      <c r="AR813">
        <v>0</v>
      </c>
      <c r="AS813">
        <v>0</v>
      </c>
      <c r="AT813">
        <v>0.50166666666666671</v>
      </c>
      <c r="AU813">
        <v>0</v>
      </c>
      <c r="AV813">
        <v>0</v>
      </c>
      <c r="AX813" s="1" t="s">
        <v>1563</v>
      </c>
      <c r="AY813">
        <v>209.6</v>
      </c>
      <c r="AZ813">
        <v>13.9130001</v>
      </c>
      <c r="BA813">
        <v>0.90500000000000003</v>
      </c>
      <c r="BB813">
        <v>0.77333333333333332</v>
      </c>
      <c r="BC813">
        <v>1.6666666666666668E-3</v>
      </c>
      <c r="BI813">
        <v>0.42499999999999999</v>
      </c>
      <c r="BJ813">
        <v>0</v>
      </c>
      <c r="BK813">
        <v>1.33</v>
      </c>
      <c r="BM813">
        <v>0.11</v>
      </c>
      <c r="BN813" s="1" t="s">
        <v>2621</v>
      </c>
      <c r="BO813" s="1" t="s">
        <v>3597</v>
      </c>
      <c r="BP813" s="1" t="s">
        <v>525</v>
      </c>
      <c r="BQ813" s="1" t="s">
        <v>526</v>
      </c>
      <c r="BR813" s="1" t="s">
        <v>525</v>
      </c>
      <c r="BS813" s="1" t="s">
        <v>526</v>
      </c>
      <c r="BT813">
        <v>762</v>
      </c>
      <c r="BU813" s="1" t="s">
        <v>1040</v>
      </c>
      <c r="BV813" s="1" t="s">
        <v>398</v>
      </c>
      <c r="BW813" s="1" t="s">
        <v>439</v>
      </c>
      <c r="BX813" s="1" t="s">
        <v>2732</v>
      </c>
      <c r="BY813" s="1" t="s">
        <v>2406</v>
      </c>
      <c r="BZ813" s="1" t="s">
        <v>2056</v>
      </c>
      <c r="CA813" s="1" t="s">
        <v>2051</v>
      </c>
      <c r="CB813" s="1"/>
      <c r="CC813" s="1"/>
      <c r="CD813">
        <v>0</v>
      </c>
      <c r="CF813" s="1" t="s">
        <v>411</v>
      </c>
      <c r="CG813">
        <v>0</v>
      </c>
      <c r="CH813" s="1" t="s">
        <v>2621</v>
      </c>
      <c r="CI813" s="1" t="s">
        <v>640</v>
      </c>
      <c r="CJ813" t="b">
        <v>0</v>
      </c>
      <c r="CK813" t="b">
        <v>0</v>
      </c>
      <c r="CL813" t="b">
        <v>0</v>
      </c>
      <c r="CM813" t="b">
        <v>0</v>
      </c>
      <c r="CN813">
        <v>0</v>
      </c>
      <c r="CO813" t="b">
        <v>1</v>
      </c>
      <c r="CP813">
        <v>0.40197515499999997</v>
      </c>
      <c r="CT813">
        <v>5.5E-2</v>
      </c>
      <c r="CU813">
        <v>1.6666666666666668E-3</v>
      </c>
      <c r="CV813">
        <v>0</v>
      </c>
      <c r="CZ813">
        <v>0.23338772399999999</v>
      </c>
      <c r="DA813">
        <v>0</v>
      </c>
      <c r="DB813">
        <v>0</v>
      </c>
      <c r="DC813">
        <v>0</v>
      </c>
      <c r="DD813">
        <v>0</v>
      </c>
      <c r="DE813">
        <v>0</v>
      </c>
      <c r="DF813">
        <v>0.23338772399999999</v>
      </c>
      <c r="DG813">
        <v>0</v>
      </c>
    </row>
    <row r="814" spans="1:111" x14ac:dyDescent="0.3">
      <c r="A814" s="1" t="s">
        <v>525</v>
      </c>
      <c r="B814" s="1" t="s">
        <v>526</v>
      </c>
      <c r="C814">
        <v>231</v>
      </c>
      <c r="D814" s="1" t="s">
        <v>525</v>
      </c>
      <c r="E814" s="1" t="s">
        <v>526</v>
      </c>
      <c r="F814" t="b">
        <v>1</v>
      </c>
      <c r="G814" s="1" t="s">
        <v>398</v>
      </c>
      <c r="H814">
        <v>2.2533333333333334</v>
      </c>
      <c r="I814" s="1" t="s">
        <v>3583</v>
      </c>
      <c r="J814" s="1" t="s">
        <v>3584</v>
      </c>
      <c r="K814" s="1" t="s">
        <v>2732</v>
      </c>
      <c r="L814" s="1" t="s">
        <v>2406</v>
      </c>
      <c r="M814" s="1" t="s">
        <v>2056</v>
      </c>
      <c r="N814" s="1"/>
      <c r="O814" s="1" t="s">
        <v>2051</v>
      </c>
      <c r="P814">
        <v>16</v>
      </c>
      <c r="Q814">
        <v>7</v>
      </c>
      <c r="R814" t="b">
        <v>0</v>
      </c>
      <c r="T814" s="1" t="s">
        <v>411</v>
      </c>
      <c r="U814" s="1" t="s">
        <v>411</v>
      </c>
      <c r="V814" t="b">
        <v>1</v>
      </c>
      <c r="W814">
        <v>6.9930071800000002</v>
      </c>
      <c r="X814">
        <v>1</v>
      </c>
      <c r="Y814">
        <v>3.5401177399999999</v>
      </c>
      <c r="Z814">
        <v>0.22833333333333333</v>
      </c>
      <c r="AA814">
        <v>0</v>
      </c>
      <c r="AB814">
        <v>0</v>
      </c>
      <c r="AC814">
        <v>0</v>
      </c>
      <c r="AD814">
        <v>0</v>
      </c>
      <c r="AE814">
        <v>0</v>
      </c>
      <c r="AF814">
        <v>0</v>
      </c>
      <c r="AG814">
        <v>0</v>
      </c>
      <c r="AH814">
        <v>0</v>
      </c>
      <c r="AI814">
        <v>0</v>
      </c>
      <c r="AJ814">
        <v>0</v>
      </c>
      <c r="AK814">
        <v>3.5401177399999999</v>
      </c>
      <c r="AL814">
        <v>0.27333333333333332</v>
      </c>
      <c r="AM814">
        <v>0</v>
      </c>
      <c r="AO814">
        <v>0</v>
      </c>
      <c r="AP814">
        <v>0</v>
      </c>
      <c r="AQ814">
        <v>0.50166666666666671</v>
      </c>
      <c r="AR814">
        <v>0</v>
      </c>
      <c r="AS814">
        <v>0</v>
      </c>
      <c r="AT814">
        <v>0.50166666666666671</v>
      </c>
      <c r="AU814">
        <v>0</v>
      </c>
      <c r="AV814">
        <v>0</v>
      </c>
      <c r="AX814" s="1" t="s">
        <v>1563</v>
      </c>
      <c r="AY814">
        <v>209.6</v>
      </c>
      <c r="AZ814">
        <v>13.9130001</v>
      </c>
      <c r="BA814">
        <v>0.90500000000000003</v>
      </c>
      <c r="BB814">
        <v>0.77333333333333332</v>
      </c>
      <c r="BC814">
        <v>1.6666666666666668E-3</v>
      </c>
      <c r="BI814">
        <v>0.42499999999999999</v>
      </c>
      <c r="BJ814">
        <v>0</v>
      </c>
      <c r="BK814">
        <v>1.33</v>
      </c>
      <c r="BM814">
        <v>0.11</v>
      </c>
      <c r="BN814" s="1" t="s">
        <v>2621</v>
      </c>
      <c r="BO814" s="1" t="s">
        <v>3598</v>
      </c>
      <c r="BP814" s="1" t="s">
        <v>525</v>
      </c>
      <c r="BQ814" s="1" t="s">
        <v>526</v>
      </c>
      <c r="BR814" s="1" t="s">
        <v>525</v>
      </c>
      <c r="BS814" s="1" t="s">
        <v>526</v>
      </c>
      <c r="BT814">
        <v>763</v>
      </c>
      <c r="BU814" s="1" t="s">
        <v>1039</v>
      </c>
      <c r="BV814" s="1" t="s">
        <v>398</v>
      </c>
      <c r="BW814" s="1" t="s">
        <v>413</v>
      </c>
      <c r="BX814" s="1" t="s">
        <v>2732</v>
      </c>
      <c r="BY814" s="1" t="s">
        <v>2406</v>
      </c>
      <c r="BZ814" s="1" t="s">
        <v>2056</v>
      </c>
      <c r="CA814" s="1" t="s">
        <v>2051</v>
      </c>
      <c r="CB814" s="1"/>
      <c r="CC814" s="1"/>
      <c r="CD814">
        <v>0</v>
      </c>
      <c r="CF814" s="1" t="s">
        <v>411</v>
      </c>
      <c r="CG814">
        <v>1</v>
      </c>
      <c r="CH814" s="1" t="s">
        <v>2621</v>
      </c>
      <c r="CI814" s="1" t="s">
        <v>640</v>
      </c>
      <c r="CJ814" t="b">
        <v>0</v>
      </c>
      <c r="CK814" t="b">
        <v>0</v>
      </c>
      <c r="CL814" t="b">
        <v>0</v>
      </c>
      <c r="CM814" t="b">
        <v>0</v>
      </c>
      <c r="CN814">
        <v>0</v>
      </c>
      <c r="CO814" t="b">
        <v>1</v>
      </c>
      <c r="CP814">
        <v>0.41165623099999998</v>
      </c>
      <c r="CT814">
        <v>5.6666666666666664E-2</v>
      </c>
      <c r="CU814">
        <v>0</v>
      </c>
      <c r="CV814">
        <v>0</v>
      </c>
      <c r="CZ814">
        <v>0.14608041899999999</v>
      </c>
      <c r="DA814">
        <v>0</v>
      </c>
      <c r="DB814">
        <v>0</v>
      </c>
      <c r="DC814">
        <v>0</v>
      </c>
      <c r="DD814">
        <v>0</v>
      </c>
      <c r="DE814">
        <v>0</v>
      </c>
      <c r="DF814">
        <v>0.14608041899999999</v>
      </c>
      <c r="DG814">
        <v>0</v>
      </c>
    </row>
    <row r="815" spans="1:111" x14ac:dyDescent="0.3">
      <c r="A815" s="1" t="s">
        <v>525</v>
      </c>
      <c r="B815" s="1" t="s">
        <v>526</v>
      </c>
      <c r="C815">
        <v>231</v>
      </c>
      <c r="D815" s="1" t="s">
        <v>525</v>
      </c>
      <c r="E815" s="1" t="s">
        <v>526</v>
      </c>
      <c r="F815" t="b">
        <v>1</v>
      </c>
      <c r="G815" s="1" t="s">
        <v>398</v>
      </c>
      <c r="H815">
        <v>2.2533333333333334</v>
      </c>
      <c r="I815" s="1" t="s">
        <v>3583</v>
      </c>
      <c r="J815" s="1" t="s">
        <v>3584</v>
      </c>
      <c r="K815" s="1" t="s">
        <v>2732</v>
      </c>
      <c r="L815" s="1" t="s">
        <v>2406</v>
      </c>
      <c r="M815" s="1" t="s">
        <v>2056</v>
      </c>
      <c r="N815" s="1"/>
      <c r="O815" s="1" t="s">
        <v>2051</v>
      </c>
      <c r="P815">
        <v>16</v>
      </c>
      <c r="Q815">
        <v>7</v>
      </c>
      <c r="R815" t="b">
        <v>0</v>
      </c>
      <c r="T815" s="1" t="s">
        <v>411</v>
      </c>
      <c r="U815" s="1" t="s">
        <v>411</v>
      </c>
      <c r="V815" t="b">
        <v>1</v>
      </c>
      <c r="W815">
        <v>6.9930071800000002</v>
      </c>
      <c r="X815">
        <v>1</v>
      </c>
      <c r="Y815">
        <v>3.5401177399999999</v>
      </c>
      <c r="Z815">
        <v>0.22833333333333333</v>
      </c>
      <c r="AA815">
        <v>0</v>
      </c>
      <c r="AB815">
        <v>0</v>
      </c>
      <c r="AC815">
        <v>0</v>
      </c>
      <c r="AD815">
        <v>0</v>
      </c>
      <c r="AE815">
        <v>0</v>
      </c>
      <c r="AF815">
        <v>0</v>
      </c>
      <c r="AG815">
        <v>0</v>
      </c>
      <c r="AH815">
        <v>0</v>
      </c>
      <c r="AI815">
        <v>0</v>
      </c>
      <c r="AJ815">
        <v>0</v>
      </c>
      <c r="AK815">
        <v>3.5401177399999999</v>
      </c>
      <c r="AL815">
        <v>0.27333333333333332</v>
      </c>
      <c r="AM815">
        <v>0</v>
      </c>
      <c r="AO815">
        <v>0</v>
      </c>
      <c r="AP815">
        <v>0</v>
      </c>
      <c r="AQ815">
        <v>0.50166666666666671</v>
      </c>
      <c r="AR815">
        <v>0</v>
      </c>
      <c r="AS815">
        <v>0</v>
      </c>
      <c r="AT815">
        <v>0.50166666666666671</v>
      </c>
      <c r="AU815">
        <v>0</v>
      </c>
      <c r="AV815">
        <v>0</v>
      </c>
      <c r="AX815" s="1" t="s">
        <v>1563</v>
      </c>
      <c r="AY815">
        <v>209.6</v>
      </c>
      <c r="AZ815">
        <v>13.9130001</v>
      </c>
      <c r="BA815">
        <v>0.90500000000000003</v>
      </c>
      <c r="BB815">
        <v>0.77333333333333332</v>
      </c>
      <c r="BC815">
        <v>1.6666666666666668E-3</v>
      </c>
      <c r="BI815">
        <v>0.42499999999999999</v>
      </c>
      <c r="BJ815">
        <v>0</v>
      </c>
      <c r="BK815">
        <v>1.33</v>
      </c>
      <c r="BM815">
        <v>0.11</v>
      </c>
      <c r="BN815" s="1" t="s">
        <v>2621</v>
      </c>
      <c r="BO815" s="1" t="s">
        <v>3599</v>
      </c>
      <c r="BP815" s="1" t="s">
        <v>525</v>
      </c>
      <c r="BQ815" s="1" t="s">
        <v>526</v>
      </c>
      <c r="BR815" s="1" t="s">
        <v>525</v>
      </c>
      <c r="BS815" s="1" t="s">
        <v>526</v>
      </c>
      <c r="BT815">
        <v>764</v>
      </c>
      <c r="BU815" s="1" t="s">
        <v>1073</v>
      </c>
      <c r="BV815" s="1" t="s">
        <v>398</v>
      </c>
      <c r="BW815" s="1" t="s">
        <v>408</v>
      </c>
      <c r="BX815" s="1" t="s">
        <v>2732</v>
      </c>
      <c r="BY815" s="1" t="s">
        <v>2406</v>
      </c>
      <c r="BZ815" s="1" t="s">
        <v>2056</v>
      </c>
      <c r="CA815" s="1" t="s">
        <v>2051</v>
      </c>
      <c r="CB815" s="1"/>
      <c r="CC815" s="1"/>
      <c r="CD815">
        <v>0</v>
      </c>
      <c r="CF815" s="1" t="s">
        <v>411</v>
      </c>
      <c r="CG815">
        <v>0</v>
      </c>
      <c r="CH815" s="1" t="s">
        <v>2621</v>
      </c>
      <c r="CI815" s="1" t="s">
        <v>640</v>
      </c>
      <c r="CJ815" t="b">
        <v>0</v>
      </c>
      <c r="CK815" t="b">
        <v>0</v>
      </c>
      <c r="CL815" t="b">
        <v>0</v>
      </c>
      <c r="CM815" t="b">
        <v>0</v>
      </c>
      <c r="CN815">
        <v>0</v>
      </c>
      <c r="CO815" t="b">
        <v>1</v>
      </c>
      <c r="CP815">
        <v>0.26610007899999999</v>
      </c>
      <c r="CT815">
        <v>3.6666666666666667E-2</v>
      </c>
      <c r="CU815">
        <v>0</v>
      </c>
      <c r="CV815">
        <v>0</v>
      </c>
      <c r="CZ815">
        <v>0.157924801</v>
      </c>
      <c r="DA815">
        <v>0</v>
      </c>
      <c r="DB815">
        <v>0</v>
      </c>
      <c r="DC815">
        <v>0</v>
      </c>
      <c r="DD815">
        <v>0</v>
      </c>
      <c r="DE815">
        <v>0</v>
      </c>
      <c r="DF815">
        <v>0.157924801</v>
      </c>
      <c r="DG815">
        <v>0</v>
      </c>
    </row>
    <row r="816" spans="1:111" x14ac:dyDescent="0.3">
      <c r="A816" s="1" t="s">
        <v>525</v>
      </c>
      <c r="B816" s="1" t="s">
        <v>526</v>
      </c>
      <c r="C816">
        <v>231</v>
      </c>
      <c r="D816" s="1" t="s">
        <v>525</v>
      </c>
      <c r="E816" s="1" t="s">
        <v>526</v>
      </c>
      <c r="F816" t="b">
        <v>1</v>
      </c>
      <c r="G816" s="1" t="s">
        <v>398</v>
      </c>
      <c r="H816">
        <v>2.2533333333333334</v>
      </c>
      <c r="I816" s="1" t="s">
        <v>3583</v>
      </c>
      <c r="J816" s="1" t="s">
        <v>3584</v>
      </c>
      <c r="K816" s="1" t="s">
        <v>2732</v>
      </c>
      <c r="L816" s="1" t="s">
        <v>2406</v>
      </c>
      <c r="M816" s="1" t="s">
        <v>2056</v>
      </c>
      <c r="N816" s="1"/>
      <c r="O816" s="1" t="s">
        <v>2051</v>
      </c>
      <c r="P816">
        <v>16</v>
      </c>
      <c r="Q816">
        <v>7</v>
      </c>
      <c r="R816" t="b">
        <v>0</v>
      </c>
      <c r="T816" s="1" t="s">
        <v>411</v>
      </c>
      <c r="U816" s="1" t="s">
        <v>411</v>
      </c>
      <c r="V816" t="b">
        <v>1</v>
      </c>
      <c r="W816">
        <v>6.9930071800000002</v>
      </c>
      <c r="X816">
        <v>1</v>
      </c>
      <c r="Y816">
        <v>3.5401177399999999</v>
      </c>
      <c r="Z816">
        <v>0.22833333333333333</v>
      </c>
      <c r="AA816">
        <v>0</v>
      </c>
      <c r="AB816">
        <v>0</v>
      </c>
      <c r="AC816">
        <v>0</v>
      </c>
      <c r="AD816">
        <v>0</v>
      </c>
      <c r="AE816">
        <v>0</v>
      </c>
      <c r="AF816">
        <v>0</v>
      </c>
      <c r="AG816">
        <v>0</v>
      </c>
      <c r="AH816">
        <v>0</v>
      </c>
      <c r="AI816">
        <v>0</v>
      </c>
      <c r="AJ816">
        <v>0</v>
      </c>
      <c r="AK816">
        <v>3.5401177399999999</v>
      </c>
      <c r="AL816">
        <v>0.27333333333333332</v>
      </c>
      <c r="AM816">
        <v>0</v>
      </c>
      <c r="AO816">
        <v>0</v>
      </c>
      <c r="AP816">
        <v>0</v>
      </c>
      <c r="AQ816">
        <v>0.50166666666666671</v>
      </c>
      <c r="AR816">
        <v>0</v>
      </c>
      <c r="AS816">
        <v>0</v>
      </c>
      <c r="AT816">
        <v>0.50166666666666671</v>
      </c>
      <c r="AU816">
        <v>0</v>
      </c>
      <c r="AV816">
        <v>0</v>
      </c>
      <c r="AX816" s="1" t="s">
        <v>1563</v>
      </c>
      <c r="AY816">
        <v>209.6</v>
      </c>
      <c r="AZ816">
        <v>13.9130001</v>
      </c>
      <c r="BA816">
        <v>0.90500000000000003</v>
      </c>
      <c r="BB816">
        <v>0.77333333333333332</v>
      </c>
      <c r="BC816">
        <v>1.6666666666666668E-3</v>
      </c>
      <c r="BI816">
        <v>0.42499999999999999</v>
      </c>
      <c r="BJ816">
        <v>0</v>
      </c>
      <c r="BK816">
        <v>1.33</v>
      </c>
      <c r="BM816">
        <v>0.11</v>
      </c>
      <c r="BN816" s="1" t="s">
        <v>2621</v>
      </c>
      <c r="BO816" s="1" t="s">
        <v>3600</v>
      </c>
      <c r="BP816" s="1" t="s">
        <v>525</v>
      </c>
      <c r="BQ816" s="1" t="s">
        <v>526</v>
      </c>
      <c r="BR816" s="1" t="s">
        <v>525</v>
      </c>
      <c r="BS816" s="1" t="s">
        <v>526</v>
      </c>
      <c r="BT816">
        <v>765</v>
      </c>
      <c r="BU816" s="1" t="s">
        <v>1021</v>
      </c>
      <c r="BV816" s="1" t="s">
        <v>398</v>
      </c>
      <c r="BW816" s="1" t="s">
        <v>406</v>
      </c>
      <c r="BX816" s="1" t="s">
        <v>2732</v>
      </c>
      <c r="BY816" s="1" t="s">
        <v>2406</v>
      </c>
      <c r="BZ816" s="1" t="s">
        <v>2056</v>
      </c>
      <c r="CA816" s="1" t="s">
        <v>2051</v>
      </c>
      <c r="CB816" s="1"/>
      <c r="CC816" s="1"/>
      <c r="CD816">
        <v>0</v>
      </c>
      <c r="CF816" s="1" t="s">
        <v>411</v>
      </c>
      <c r="CG816">
        <v>0</v>
      </c>
      <c r="CH816" s="1" t="s">
        <v>2621</v>
      </c>
      <c r="CI816" s="1" t="s">
        <v>640</v>
      </c>
      <c r="CJ816" t="b">
        <v>0</v>
      </c>
      <c r="CK816" t="b">
        <v>0</v>
      </c>
      <c r="CL816" t="b">
        <v>0</v>
      </c>
      <c r="CM816" t="b">
        <v>0</v>
      </c>
      <c r="CN816">
        <v>0</v>
      </c>
      <c r="CO816" t="b">
        <v>1</v>
      </c>
      <c r="CP816">
        <v>0.152809113</v>
      </c>
      <c r="CT816">
        <v>2.1666666666666667E-2</v>
      </c>
      <c r="CU816">
        <v>0</v>
      </c>
      <c r="CV816">
        <v>0</v>
      </c>
      <c r="CZ816">
        <v>8.7127827099999999E-2</v>
      </c>
      <c r="DA816">
        <v>0</v>
      </c>
      <c r="DB816">
        <v>0</v>
      </c>
      <c r="DC816">
        <v>0</v>
      </c>
      <c r="DD816">
        <v>0</v>
      </c>
      <c r="DE816">
        <v>0</v>
      </c>
      <c r="DF816">
        <v>8.7127827099999999E-2</v>
      </c>
      <c r="DG816">
        <v>0</v>
      </c>
    </row>
    <row r="817" spans="1:111" x14ac:dyDescent="0.3">
      <c r="A817" s="1" t="s">
        <v>525</v>
      </c>
      <c r="B817" s="1" t="s">
        <v>526</v>
      </c>
      <c r="C817">
        <v>227</v>
      </c>
      <c r="D817" s="1" t="s">
        <v>525</v>
      </c>
      <c r="E817" s="1" t="s">
        <v>526</v>
      </c>
      <c r="F817" t="b">
        <v>1</v>
      </c>
      <c r="G817" s="1" t="s">
        <v>398</v>
      </c>
      <c r="H817">
        <v>0.97833333333333339</v>
      </c>
      <c r="I817" s="1" t="s">
        <v>3601</v>
      </c>
      <c r="J817" s="1" t="s">
        <v>933</v>
      </c>
      <c r="K817" s="1" t="s">
        <v>2732</v>
      </c>
      <c r="L817" s="1" t="s">
        <v>2406</v>
      </c>
      <c r="M817" s="1" t="s">
        <v>2056</v>
      </c>
      <c r="N817" s="1"/>
      <c r="O817" s="1" t="s">
        <v>2051</v>
      </c>
      <c r="P817">
        <v>7</v>
      </c>
      <c r="Q817">
        <v>2</v>
      </c>
      <c r="R817" t="b">
        <v>0</v>
      </c>
      <c r="T817" s="1" t="s">
        <v>411</v>
      </c>
      <c r="U817" s="1" t="s">
        <v>411</v>
      </c>
      <c r="V817" t="b">
        <v>1</v>
      </c>
      <c r="W817">
        <v>3.8695411700000002</v>
      </c>
      <c r="X817">
        <v>1</v>
      </c>
      <c r="Y817">
        <v>1.51616788</v>
      </c>
      <c r="Z817">
        <v>9.8333333333333328E-2</v>
      </c>
      <c r="AA817">
        <v>0</v>
      </c>
      <c r="AB817">
        <v>0</v>
      </c>
      <c r="AC817">
        <v>0</v>
      </c>
      <c r="AD817">
        <v>0</v>
      </c>
      <c r="AE817">
        <v>0</v>
      </c>
      <c r="AF817">
        <v>0</v>
      </c>
      <c r="AG817">
        <v>0</v>
      </c>
      <c r="AH817">
        <v>0</v>
      </c>
      <c r="AI817">
        <v>0</v>
      </c>
      <c r="AJ817">
        <v>0</v>
      </c>
      <c r="AK817">
        <v>1.51616788</v>
      </c>
      <c r="AL817">
        <v>0.11666666666666667</v>
      </c>
      <c r="AM817">
        <v>0</v>
      </c>
      <c r="AO817">
        <v>0</v>
      </c>
      <c r="AP817">
        <v>0</v>
      </c>
      <c r="AQ817">
        <v>0.215</v>
      </c>
      <c r="AR817">
        <v>0</v>
      </c>
      <c r="AS817">
        <v>0</v>
      </c>
      <c r="AT817">
        <v>0.215</v>
      </c>
      <c r="AU817">
        <v>144</v>
      </c>
      <c r="AV817">
        <v>9.8333333333333328E-2</v>
      </c>
      <c r="AW817">
        <v>0</v>
      </c>
      <c r="AX817" s="1" t="s">
        <v>1563</v>
      </c>
      <c r="AY817">
        <v>163.5</v>
      </c>
      <c r="AZ817">
        <v>17.829999900000001</v>
      </c>
      <c r="BA817">
        <v>0.45333333333333331</v>
      </c>
      <c r="BB817">
        <v>0.28999999999999998</v>
      </c>
      <c r="BC817">
        <v>0</v>
      </c>
      <c r="BI817">
        <v>9.6666666666666665E-2</v>
      </c>
      <c r="BJ817">
        <v>0</v>
      </c>
      <c r="BK817">
        <v>0.64833333333333332</v>
      </c>
      <c r="BM817">
        <v>3.1666666666666669E-2</v>
      </c>
      <c r="BN817" s="1" t="s">
        <v>2621</v>
      </c>
      <c r="BO817" s="1" t="s">
        <v>3602</v>
      </c>
      <c r="BP817" s="1" t="s">
        <v>525</v>
      </c>
      <c r="BQ817" s="1" t="s">
        <v>526</v>
      </c>
      <c r="BR817" s="1" t="s">
        <v>525</v>
      </c>
      <c r="BS817" s="1" t="s">
        <v>526</v>
      </c>
      <c r="BT817">
        <v>738</v>
      </c>
      <c r="BU817" s="1" t="s">
        <v>1043</v>
      </c>
      <c r="BV817" s="1" t="s">
        <v>398</v>
      </c>
      <c r="BW817" s="1" t="s">
        <v>486</v>
      </c>
      <c r="BX817" s="1" t="s">
        <v>2732</v>
      </c>
      <c r="BY817" s="1" t="s">
        <v>2406</v>
      </c>
      <c r="BZ817" s="1" t="s">
        <v>2056</v>
      </c>
      <c r="CA817" s="1" t="s">
        <v>2051</v>
      </c>
      <c r="CB817" s="1"/>
      <c r="CC817" s="1"/>
      <c r="CD817">
        <v>0</v>
      </c>
      <c r="CF817" s="1" t="s">
        <v>411</v>
      </c>
      <c r="CG817">
        <v>1</v>
      </c>
      <c r="CH817" s="1" t="s">
        <v>2621</v>
      </c>
      <c r="CI817" s="1" t="s">
        <v>640</v>
      </c>
      <c r="CJ817" t="b">
        <v>0</v>
      </c>
      <c r="CK817" t="b">
        <v>0</v>
      </c>
      <c r="CL817" t="b">
        <v>0</v>
      </c>
      <c r="CM817" t="b">
        <v>0</v>
      </c>
      <c r="CN817">
        <v>0</v>
      </c>
      <c r="CO817" t="b">
        <v>1</v>
      </c>
      <c r="CP817">
        <v>0.49473449600000002</v>
      </c>
      <c r="CT817">
        <v>6.8333333333333329E-2</v>
      </c>
      <c r="CU817">
        <v>0</v>
      </c>
      <c r="CV817">
        <v>0</v>
      </c>
      <c r="CZ817">
        <v>0.353715628</v>
      </c>
      <c r="DA817">
        <v>0</v>
      </c>
      <c r="DB817">
        <v>0</v>
      </c>
      <c r="DC817">
        <v>0</v>
      </c>
      <c r="DD817">
        <v>0</v>
      </c>
      <c r="DE817">
        <v>0</v>
      </c>
      <c r="DF817">
        <v>0.353715628</v>
      </c>
      <c r="DG817">
        <v>0</v>
      </c>
    </row>
    <row r="818" spans="1:111" x14ac:dyDescent="0.3">
      <c r="A818" s="1" t="s">
        <v>525</v>
      </c>
      <c r="B818" s="1" t="s">
        <v>526</v>
      </c>
      <c r="C818">
        <v>227</v>
      </c>
      <c r="D818" s="1" t="s">
        <v>525</v>
      </c>
      <c r="E818" s="1" t="s">
        <v>526</v>
      </c>
      <c r="F818" t="b">
        <v>1</v>
      </c>
      <c r="G818" s="1" t="s">
        <v>398</v>
      </c>
      <c r="H818">
        <v>0.97833333333333339</v>
      </c>
      <c r="I818" s="1" t="s">
        <v>3601</v>
      </c>
      <c r="J818" s="1" t="s">
        <v>933</v>
      </c>
      <c r="K818" s="1" t="s">
        <v>2732</v>
      </c>
      <c r="L818" s="1" t="s">
        <v>2406</v>
      </c>
      <c r="M818" s="1" t="s">
        <v>2056</v>
      </c>
      <c r="N818" s="1"/>
      <c r="O818" s="1" t="s">
        <v>2051</v>
      </c>
      <c r="P818">
        <v>7</v>
      </c>
      <c r="Q818">
        <v>2</v>
      </c>
      <c r="R818" t="b">
        <v>0</v>
      </c>
      <c r="T818" s="1" t="s">
        <v>411</v>
      </c>
      <c r="U818" s="1" t="s">
        <v>411</v>
      </c>
      <c r="V818" t="b">
        <v>1</v>
      </c>
      <c r="W818">
        <v>3.8695411700000002</v>
      </c>
      <c r="X818">
        <v>1</v>
      </c>
      <c r="Y818">
        <v>1.51616788</v>
      </c>
      <c r="Z818">
        <v>9.8333333333333328E-2</v>
      </c>
      <c r="AA818">
        <v>0</v>
      </c>
      <c r="AB818">
        <v>0</v>
      </c>
      <c r="AC818">
        <v>0</v>
      </c>
      <c r="AD818">
        <v>0</v>
      </c>
      <c r="AE818">
        <v>0</v>
      </c>
      <c r="AF818">
        <v>0</v>
      </c>
      <c r="AG818">
        <v>0</v>
      </c>
      <c r="AH818">
        <v>0</v>
      </c>
      <c r="AI818">
        <v>0</v>
      </c>
      <c r="AJ818">
        <v>0</v>
      </c>
      <c r="AK818">
        <v>1.51616788</v>
      </c>
      <c r="AL818">
        <v>0.11666666666666667</v>
      </c>
      <c r="AM818">
        <v>0</v>
      </c>
      <c r="AO818">
        <v>0</v>
      </c>
      <c r="AP818">
        <v>0</v>
      </c>
      <c r="AQ818">
        <v>0.215</v>
      </c>
      <c r="AR818">
        <v>0</v>
      </c>
      <c r="AS818">
        <v>0</v>
      </c>
      <c r="AT818">
        <v>0.215</v>
      </c>
      <c r="AU818">
        <v>144</v>
      </c>
      <c r="AV818">
        <v>9.8333333333333328E-2</v>
      </c>
      <c r="AW818">
        <v>0</v>
      </c>
      <c r="AX818" s="1" t="s">
        <v>1563</v>
      </c>
      <c r="AY818">
        <v>163.5</v>
      </c>
      <c r="AZ818">
        <v>17.829999900000001</v>
      </c>
      <c r="BA818">
        <v>0.45333333333333331</v>
      </c>
      <c r="BB818">
        <v>0.28999999999999998</v>
      </c>
      <c r="BC818">
        <v>0</v>
      </c>
      <c r="BI818">
        <v>9.6666666666666665E-2</v>
      </c>
      <c r="BJ818">
        <v>0</v>
      </c>
      <c r="BK818">
        <v>0.64833333333333332</v>
      </c>
      <c r="BM818">
        <v>3.1666666666666669E-2</v>
      </c>
      <c r="BN818" s="1" t="s">
        <v>2621</v>
      </c>
      <c r="BO818" s="1" t="s">
        <v>3603</v>
      </c>
      <c r="BP818" s="1" t="s">
        <v>525</v>
      </c>
      <c r="BQ818" s="1" t="s">
        <v>526</v>
      </c>
      <c r="BR818" s="1" t="s">
        <v>525</v>
      </c>
      <c r="BS818" s="1" t="s">
        <v>526</v>
      </c>
      <c r="BT818">
        <v>739</v>
      </c>
      <c r="BU818" s="1" t="s">
        <v>1044</v>
      </c>
      <c r="BV818" s="1" t="s">
        <v>398</v>
      </c>
      <c r="BW818" s="1" t="s">
        <v>431</v>
      </c>
      <c r="BX818" s="1" t="s">
        <v>2732</v>
      </c>
      <c r="BY818" s="1" t="s">
        <v>2406</v>
      </c>
      <c r="BZ818" s="1" t="s">
        <v>2056</v>
      </c>
      <c r="CA818" s="1" t="s">
        <v>2051</v>
      </c>
      <c r="CB818" s="1"/>
      <c r="CC818" s="1"/>
      <c r="CD818">
        <v>0</v>
      </c>
      <c r="CF818" s="1" t="s">
        <v>411</v>
      </c>
      <c r="CG818">
        <v>0</v>
      </c>
      <c r="CH818" s="1" t="s">
        <v>2621</v>
      </c>
      <c r="CI818" s="1" t="s">
        <v>640</v>
      </c>
      <c r="CJ818" t="b">
        <v>0</v>
      </c>
      <c r="CK818" t="b">
        <v>0</v>
      </c>
      <c r="CL818" t="b">
        <v>0</v>
      </c>
      <c r="CM818" t="b">
        <v>0</v>
      </c>
      <c r="CN818">
        <v>0</v>
      </c>
      <c r="CO818" t="b">
        <v>1</v>
      </c>
      <c r="CP818">
        <v>0.45242264900000001</v>
      </c>
      <c r="CT818">
        <v>6.3333333333333339E-2</v>
      </c>
      <c r="CU818">
        <v>0</v>
      </c>
      <c r="CV818">
        <v>0</v>
      </c>
      <c r="CZ818">
        <v>0.34519129999999998</v>
      </c>
      <c r="DA818">
        <v>0</v>
      </c>
      <c r="DB818">
        <v>0</v>
      </c>
      <c r="DC818">
        <v>0</v>
      </c>
      <c r="DD818">
        <v>0</v>
      </c>
      <c r="DE818">
        <v>0</v>
      </c>
      <c r="DF818">
        <v>0.34519129999999998</v>
      </c>
      <c r="DG818">
        <v>0</v>
      </c>
    </row>
    <row r="819" spans="1:111" x14ac:dyDescent="0.3">
      <c r="A819" s="1" t="s">
        <v>525</v>
      </c>
      <c r="B819" s="1" t="s">
        <v>526</v>
      </c>
      <c r="C819">
        <v>227</v>
      </c>
      <c r="D819" s="1" t="s">
        <v>525</v>
      </c>
      <c r="E819" s="1" t="s">
        <v>526</v>
      </c>
      <c r="F819" t="b">
        <v>1</v>
      </c>
      <c r="G819" s="1" t="s">
        <v>398</v>
      </c>
      <c r="H819">
        <v>0.97833333333333339</v>
      </c>
      <c r="I819" s="1" t="s">
        <v>3601</v>
      </c>
      <c r="J819" s="1" t="s">
        <v>933</v>
      </c>
      <c r="K819" s="1" t="s">
        <v>2732</v>
      </c>
      <c r="L819" s="1" t="s">
        <v>2406</v>
      </c>
      <c r="M819" s="1" t="s">
        <v>2056</v>
      </c>
      <c r="N819" s="1"/>
      <c r="O819" s="1" t="s">
        <v>2051</v>
      </c>
      <c r="P819">
        <v>7</v>
      </c>
      <c r="Q819">
        <v>2</v>
      </c>
      <c r="R819" t="b">
        <v>0</v>
      </c>
      <c r="T819" s="1" t="s">
        <v>411</v>
      </c>
      <c r="U819" s="1" t="s">
        <v>411</v>
      </c>
      <c r="V819" t="b">
        <v>1</v>
      </c>
      <c r="W819">
        <v>3.8695411700000002</v>
      </c>
      <c r="X819">
        <v>1</v>
      </c>
      <c r="Y819">
        <v>1.51616788</v>
      </c>
      <c r="Z819">
        <v>9.8333333333333328E-2</v>
      </c>
      <c r="AA819">
        <v>0</v>
      </c>
      <c r="AB819">
        <v>0</v>
      </c>
      <c r="AC819">
        <v>0</v>
      </c>
      <c r="AD819">
        <v>0</v>
      </c>
      <c r="AE819">
        <v>0</v>
      </c>
      <c r="AF819">
        <v>0</v>
      </c>
      <c r="AG819">
        <v>0</v>
      </c>
      <c r="AH819">
        <v>0</v>
      </c>
      <c r="AI819">
        <v>0</v>
      </c>
      <c r="AJ819">
        <v>0</v>
      </c>
      <c r="AK819">
        <v>1.51616788</v>
      </c>
      <c r="AL819">
        <v>0.11666666666666667</v>
      </c>
      <c r="AM819">
        <v>0</v>
      </c>
      <c r="AO819">
        <v>0</v>
      </c>
      <c r="AP819">
        <v>0</v>
      </c>
      <c r="AQ819">
        <v>0.215</v>
      </c>
      <c r="AR819">
        <v>0</v>
      </c>
      <c r="AS819">
        <v>0</v>
      </c>
      <c r="AT819">
        <v>0.215</v>
      </c>
      <c r="AU819">
        <v>144</v>
      </c>
      <c r="AV819">
        <v>9.8333333333333328E-2</v>
      </c>
      <c r="AW819">
        <v>0</v>
      </c>
      <c r="AX819" s="1" t="s">
        <v>1563</v>
      </c>
      <c r="AY819">
        <v>163.5</v>
      </c>
      <c r="AZ819">
        <v>17.829999900000001</v>
      </c>
      <c r="BA819">
        <v>0.45333333333333331</v>
      </c>
      <c r="BB819">
        <v>0.28999999999999998</v>
      </c>
      <c r="BC819">
        <v>0</v>
      </c>
      <c r="BI819">
        <v>9.6666666666666665E-2</v>
      </c>
      <c r="BJ819">
        <v>0</v>
      </c>
      <c r="BK819">
        <v>0.64833333333333332</v>
      </c>
      <c r="BM819">
        <v>3.1666666666666669E-2</v>
      </c>
      <c r="BN819" s="1" t="s">
        <v>2621</v>
      </c>
      <c r="BO819" s="1" t="s">
        <v>3604</v>
      </c>
      <c r="BP819" s="1" t="s">
        <v>525</v>
      </c>
      <c r="BQ819" s="1" t="s">
        <v>526</v>
      </c>
      <c r="BR819" s="1" t="s">
        <v>525</v>
      </c>
      <c r="BS819" s="1" t="s">
        <v>526</v>
      </c>
      <c r="BT819">
        <v>740</v>
      </c>
      <c r="BU819" s="1" t="s">
        <v>1587</v>
      </c>
      <c r="BV819" s="1" t="s">
        <v>398</v>
      </c>
      <c r="BW819" s="1" t="s">
        <v>483</v>
      </c>
      <c r="BX819" s="1" t="s">
        <v>2732</v>
      </c>
      <c r="BY819" s="1" t="s">
        <v>2406</v>
      </c>
      <c r="BZ819" s="1" t="s">
        <v>2056</v>
      </c>
      <c r="CA819" s="1" t="s">
        <v>2051</v>
      </c>
      <c r="CB819" s="1"/>
      <c r="CC819" s="1"/>
      <c r="CD819">
        <v>0</v>
      </c>
      <c r="CF819" s="1" t="s">
        <v>411</v>
      </c>
      <c r="CG819">
        <v>0</v>
      </c>
      <c r="CH819" s="1" t="s">
        <v>2621</v>
      </c>
      <c r="CI819" s="1" t="s">
        <v>640</v>
      </c>
      <c r="CJ819" t="b">
        <v>0</v>
      </c>
      <c r="CK819" t="b">
        <v>0</v>
      </c>
      <c r="CL819" t="b">
        <v>0</v>
      </c>
      <c r="CM819" t="b">
        <v>0</v>
      </c>
      <c r="CN819">
        <v>0</v>
      </c>
      <c r="CO819" t="b">
        <v>1</v>
      </c>
      <c r="CP819">
        <v>6.3613861800000004E-2</v>
      </c>
      <c r="CT819">
        <v>8.3333333333333332E-3</v>
      </c>
      <c r="CU819">
        <v>0</v>
      </c>
      <c r="CV819">
        <v>0</v>
      </c>
      <c r="CZ819">
        <v>2.8982788299999999E-2</v>
      </c>
      <c r="DA819">
        <v>0</v>
      </c>
      <c r="DB819">
        <v>0</v>
      </c>
      <c r="DC819">
        <v>0</v>
      </c>
      <c r="DD819">
        <v>0</v>
      </c>
      <c r="DE819">
        <v>0</v>
      </c>
      <c r="DF819">
        <v>2.8982788299999999E-2</v>
      </c>
      <c r="DG819">
        <v>0</v>
      </c>
    </row>
    <row r="820" spans="1:111" x14ac:dyDescent="0.3">
      <c r="A820" s="1" t="s">
        <v>525</v>
      </c>
      <c r="B820" s="1" t="s">
        <v>526</v>
      </c>
      <c r="C820">
        <v>227</v>
      </c>
      <c r="D820" s="1" t="s">
        <v>525</v>
      </c>
      <c r="E820" s="1" t="s">
        <v>526</v>
      </c>
      <c r="F820" t="b">
        <v>1</v>
      </c>
      <c r="G820" s="1" t="s">
        <v>398</v>
      </c>
      <c r="H820">
        <v>0.97833333333333339</v>
      </c>
      <c r="I820" s="1" t="s">
        <v>3601</v>
      </c>
      <c r="J820" s="1" t="s">
        <v>933</v>
      </c>
      <c r="K820" s="1" t="s">
        <v>2732</v>
      </c>
      <c r="L820" s="1" t="s">
        <v>2406</v>
      </c>
      <c r="M820" s="1" t="s">
        <v>2056</v>
      </c>
      <c r="N820" s="1"/>
      <c r="O820" s="1" t="s">
        <v>2051</v>
      </c>
      <c r="P820">
        <v>7</v>
      </c>
      <c r="Q820">
        <v>2</v>
      </c>
      <c r="R820" t="b">
        <v>0</v>
      </c>
      <c r="T820" s="1" t="s">
        <v>411</v>
      </c>
      <c r="U820" s="1" t="s">
        <v>411</v>
      </c>
      <c r="V820" t="b">
        <v>1</v>
      </c>
      <c r="W820">
        <v>3.8695411700000002</v>
      </c>
      <c r="X820">
        <v>1</v>
      </c>
      <c r="Y820">
        <v>1.51616788</v>
      </c>
      <c r="Z820">
        <v>9.8333333333333328E-2</v>
      </c>
      <c r="AA820">
        <v>0</v>
      </c>
      <c r="AB820">
        <v>0</v>
      </c>
      <c r="AC820">
        <v>0</v>
      </c>
      <c r="AD820">
        <v>0</v>
      </c>
      <c r="AE820">
        <v>0</v>
      </c>
      <c r="AF820">
        <v>0</v>
      </c>
      <c r="AG820">
        <v>0</v>
      </c>
      <c r="AH820">
        <v>0</v>
      </c>
      <c r="AI820">
        <v>0</v>
      </c>
      <c r="AJ820">
        <v>0</v>
      </c>
      <c r="AK820">
        <v>1.51616788</v>
      </c>
      <c r="AL820">
        <v>0.11666666666666667</v>
      </c>
      <c r="AM820">
        <v>0</v>
      </c>
      <c r="AO820">
        <v>0</v>
      </c>
      <c r="AP820">
        <v>0</v>
      </c>
      <c r="AQ820">
        <v>0.215</v>
      </c>
      <c r="AR820">
        <v>0</v>
      </c>
      <c r="AS820">
        <v>0</v>
      </c>
      <c r="AT820">
        <v>0.215</v>
      </c>
      <c r="AU820">
        <v>144</v>
      </c>
      <c r="AV820">
        <v>9.8333333333333328E-2</v>
      </c>
      <c r="AW820">
        <v>0</v>
      </c>
      <c r="AX820" s="1" t="s">
        <v>1563</v>
      </c>
      <c r="AY820">
        <v>163.5</v>
      </c>
      <c r="AZ820">
        <v>17.829999900000001</v>
      </c>
      <c r="BA820">
        <v>0.45333333333333331</v>
      </c>
      <c r="BB820">
        <v>0.28999999999999998</v>
      </c>
      <c r="BC820">
        <v>0</v>
      </c>
      <c r="BI820">
        <v>9.6666666666666665E-2</v>
      </c>
      <c r="BJ820">
        <v>0</v>
      </c>
      <c r="BK820">
        <v>0.64833333333333332</v>
      </c>
      <c r="BM820">
        <v>3.1666666666666669E-2</v>
      </c>
      <c r="BN820" s="1" t="s">
        <v>2621</v>
      </c>
      <c r="BO820" s="1" t="s">
        <v>3605</v>
      </c>
      <c r="BP820" s="1" t="s">
        <v>525</v>
      </c>
      <c r="BQ820" s="1" t="s">
        <v>526</v>
      </c>
      <c r="BR820" s="1" t="s">
        <v>525</v>
      </c>
      <c r="BS820" s="1" t="s">
        <v>526</v>
      </c>
      <c r="BT820">
        <v>741</v>
      </c>
      <c r="BU820" s="1" t="s">
        <v>1046</v>
      </c>
      <c r="BV820" s="1" t="s">
        <v>398</v>
      </c>
      <c r="BW820" s="1" t="s">
        <v>1886</v>
      </c>
      <c r="BX820" s="1" t="s">
        <v>2732</v>
      </c>
      <c r="BY820" s="1" t="s">
        <v>2406</v>
      </c>
      <c r="BZ820" s="1" t="s">
        <v>2056</v>
      </c>
      <c r="CA820" s="1" t="s">
        <v>2051</v>
      </c>
      <c r="CB820" s="1"/>
      <c r="CC820" s="1" t="s">
        <v>979</v>
      </c>
      <c r="CD820">
        <v>0</v>
      </c>
      <c r="CF820" s="1" t="s">
        <v>411</v>
      </c>
      <c r="CG820">
        <v>1</v>
      </c>
      <c r="CH820" s="1" t="s">
        <v>2621</v>
      </c>
      <c r="CI820" s="1" t="s">
        <v>640</v>
      </c>
      <c r="CJ820" t="b">
        <v>0</v>
      </c>
      <c r="CK820" t="b">
        <v>0</v>
      </c>
      <c r="CL820" t="b">
        <v>0</v>
      </c>
      <c r="CM820" t="b">
        <v>0</v>
      </c>
      <c r="CN820">
        <v>0</v>
      </c>
      <c r="CO820" t="b">
        <v>1</v>
      </c>
      <c r="CP820">
        <v>0.44165918199999998</v>
      </c>
      <c r="CT820">
        <v>6.1666666666666668E-2</v>
      </c>
      <c r="CU820">
        <v>0</v>
      </c>
      <c r="CV820">
        <v>0</v>
      </c>
      <c r="CZ820">
        <v>0.24765478099999999</v>
      </c>
      <c r="DA820">
        <v>0</v>
      </c>
      <c r="DB820">
        <v>0</v>
      </c>
      <c r="DC820">
        <v>0</v>
      </c>
      <c r="DD820">
        <v>0</v>
      </c>
      <c r="DE820">
        <v>0</v>
      </c>
      <c r="DF820">
        <v>0.24765478099999999</v>
      </c>
      <c r="DG820">
        <v>0</v>
      </c>
    </row>
    <row r="821" spans="1:111" x14ac:dyDescent="0.3">
      <c r="A821" s="1" t="s">
        <v>525</v>
      </c>
      <c r="B821" s="1" t="s">
        <v>526</v>
      </c>
      <c r="C821">
        <v>227</v>
      </c>
      <c r="D821" s="1" t="s">
        <v>525</v>
      </c>
      <c r="E821" s="1" t="s">
        <v>526</v>
      </c>
      <c r="F821" t="b">
        <v>1</v>
      </c>
      <c r="G821" s="1" t="s">
        <v>398</v>
      </c>
      <c r="H821">
        <v>0.97833333333333339</v>
      </c>
      <c r="I821" s="1" t="s">
        <v>3601</v>
      </c>
      <c r="J821" s="1" t="s">
        <v>933</v>
      </c>
      <c r="K821" s="1" t="s">
        <v>2732</v>
      </c>
      <c r="L821" s="1" t="s">
        <v>2406</v>
      </c>
      <c r="M821" s="1" t="s">
        <v>2056</v>
      </c>
      <c r="N821" s="1"/>
      <c r="O821" s="1" t="s">
        <v>2051</v>
      </c>
      <c r="P821">
        <v>7</v>
      </c>
      <c r="Q821">
        <v>2</v>
      </c>
      <c r="R821" t="b">
        <v>0</v>
      </c>
      <c r="T821" s="1" t="s">
        <v>411</v>
      </c>
      <c r="U821" s="1" t="s">
        <v>411</v>
      </c>
      <c r="V821" t="b">
        <v>1</v>
      </c>
      <c r="W821">
        <v>3.8695411700000002</v>
      </c>
      <c r="X821">
        <v>1</v>
      </c>
      <c r="Y821">
        <v>1.51616788</v>
      </c>
      <c r="Z821">
        <v>9.8333333333333328E-2</v>
      </c>
      <c r="AA821">
        <v>0</v>
      </c>
      <c r="AB821">
        <v>0</v>
      </c>
      <c r="AC821">
        <v>0</v>
      </c>
      <c r="AD821">
        <v>0</v>
      </c>
      <c r="AE821">
        <v>0</v>
      </c>
      <c r="AF821">
        <v>0</v>
      </c>
      <c r="AG821">
        <v>0</v>
      </c>
      <c r="AH821">
        <v>0</v>
      </c>
      <c r="AI821">
        <v>0</v>
      </c>
      <c r="AJ821">
        <v>0</v>
      </c>
      <c r="AK821">
        <v>1.51616788</v>
      </c>
      <c r="AL821">
        <v>0.11666666666666667</v>
      </c>
      <c r="AM821">
        <v>0</v>
      </c>
      <c r="AO821">
        <v>0</v>
      </c>
      <c r="AP821">
        <v>0</v>
      </c>
      <c r="AQ821">
        <v>0.215</v>
      </c>
      <c r="AR821">
        <v>0</v>
      </c>
      <c r="AS821">
        <v>0</v>
      </c>
      <c r="AT821">
        <v>0.215</v>
      </c>
      <c r="AU821">
        <v>144</v>
      </c>
      <c r="AV821">
        <v>9.8333333333333328E-2</v>
      </c>
      <c r="AW821">
        <v>0</v>
      </c>
      <c r="AX821" s="1" t="s">
        <v>1563</v>
      </c>
      <c r="AY821">
        <v>163.5</v>
      </c>
      <c r="AZ821">
        <v>17.829999900000001</v>
      </c>
      <c r="BA821">
        <v>0.45333333333333331</v>
      </c>
      <c r="BB821">
        <v>0.28999999999999998</v>
      </c>
      <c r="BC821">
        <v>0</v>
      </c>
      <c r="BI821">
        <v>9.6666666666666665E-2</v>
      </c>
      <c r="BJ821">
        <v>0</v>
      </c>
      <c r="BK821">
        <v>0.64833333333333332</v>
      </c>
      <c r="BM821">
        <v>3.1666666666666669E-2</v>
      </c>
      <c r="BN821" s="1" t="s">
        <v>2621</v>
      </c>
      <c r="BO821" s="1" t="s">
        <v>3606</v>
      </c>
      <c r="BP821" s="1" t="s">
        <v>525</v>
      </c>
      <c r="BQ821" s="1" t="s">
        <v>526</v>
      </c>
      <c r="BR821" s="1" t="s">
        <v>525</v>
      </c>
      <c r="BS821" s="1" t="s">
        <v>526</v>
      </c>
      <c r="BT821">
        <v>742</v>
      </c>
      <c r="BU821" s="1" t="s">
        <v>1038</v>
      </c>
      <c r="BV821" s="1" t="s">
        <v>398</v>
      </c>
      <c r="BW821" s="1" t="s">
        <v>430</v>
      </c>
      <c r="BX821" s="1" t="s">
        <v>2732</v>
      </c>
      <c r="BY821" s="1" t="s">
        <v>2406</v>
      </c>
      <c r="BZ821" s="1" t="s">
        <v>2056</v>
      </c>
      <c r="CA821" s="1" t="s">
        <v>2051</v>
      </c>
      <c r="CB821" s="1"/>
      <c r="CC821" s="1"/>
      <c r="CD821">
        <v>0</v>
      </c>
      <c r="CF821" s="1" t="s">
        <v>411</v>
      </c>
      <c r="CG821">
        <v>0</v>
      </c>
      <c r="CH821" s="1" t="s">
        <v>2621</v>
      </c>
      <c r="CI821" s="1" t="s">
        <v>640</v>
      </c>
      <c r="CJ821" t="b">
        <v>0</v>
      </c>
      <c r="CK821" t="b">
        <v>0</v>
      </c>
      <c r="CL821" t="b">
        <v>0</v>
      </c>
      <c r="CM821" t="b">
        <v>0</v>
      </c>
      <c r="CN821">
        <v>0</v>
      </c>
      <c r="CO821" t="b">
        <v>1</v>
      </c>
      <c r="CP821">
        <v>0.11713066699999999</v>
      </c>
      <c r="CT821">
        <v>1.6666666666666666E-2</v>
      </c>
      <c r="CU821">
        <v>0</v>
      </c>
      <c r="CV821">
        <v>0</v>
      </c>
      <c r="CZ821">
        <v>4.6839058400000001E-2</v>
      </c>
      <c r="DA821">
        <v>0</v>
      </c>
      <c r="DB821">
        <v>0</v>
      </c>
      <c r="DC821">
        <v>0</v>
      </c>
      <c r="DD821">
        <v>0</v>
      </c>
      <c r="DE821">
        <v>0</v>
      </c>
      <c r="DF821">
        <v>4.6839058400000001E-2</v>
      </c>
      <c r="DG821">
        <v>0</v>
      </c>
    </row>
    <row r="822" spans="1:111" x14ac:dyDescent="0.3">
      <c r="A822" s="1" t="s">
        <v>525</v>
      </c>
      <c r="B822" s="1" t="s">
        <v>526</v>
      </c>
      <c r="C822">
        <v>227</v>
      </c>
      <c r="D822" s="1" t="s">
        <v>525</v>
      </c>
      <c r="E822" s="1" t="s">
        <v>526</v>
      </c>
      <c r="F822" t="b">
        <v>1</v>
      </c>
      <c r="G822" s="1" t="s">
        <v>398</v>
      </c>
      <c r="H822">
        <v>0.97833333333333339</v>
      </c>
      <c r="I822" s="1" t="s">
        <v>3601</v>
      </c>
      <c r="J822" s="1" t="s">
        <v>933</v>
      </c>
      <c r="K822" s="1" t="s">
        <v>2732</v>
      </c>
      <c r="L822" s="1" t="s">
        <v>2406</v>
      </c>
      <c r="M822" s="1" t="s">
        <v>2056</v>
      </c>
      <c r="N822" s="1"/>
      <c r="O822" s="1" t="s">
        <v>2051</v>
      </c>
      <c r="P822">
        <v>7</v>
      </c>
      <c r="Q822">
        <v>2</v>
      </c>
      <c r="R822" t="b">
        <v>0</v>
      </c>
      <c r="T822" s="1" t="s">
        <v>411</v>
      </c>
      <c r="U822" s="1" t="s">
        <v>411</v>
      </c>
      <c r="V822" t="b">
        <v>1</v>
      </c>
      <c r="W822">
        <v>3.8695411700000002</v>
      </c>
      <c r="X822">
        <v>1</v>
      </c>
      <c r="Y822">
        <v>1.51616788</v>
      </c>
      <c r="Z822">
        <v>9.8333333333333328E-2</v>
      </c>
      <c r="AA822">
        <v>0</v>
      </c>
      <c r="AB822">
        <v>0</v>
      </c>
      <c r="AC822">
        <v>0</v>
      </c>
      <c r="AD822">
        <v>0</v>
      </c>
      <c r="AE822">
        <v>0</v>
      </c>
      <c r="AF822">
        <v>0</v>
      </c>
      <c r="AG822">
        <v>0</v>
      </c>
      <c r="AH822">
        <v>0</v>
      </c>
      <c r="AI822">
        <v>0</v>
      </c>
      <c r="AJ822">
        <v>0</v>
      </c>
      <c r="AK822">
        <v>1.51616788</v>
      </c>
      <c r="AL822">
        <v>0.11666666666666667</v>
      </c>
      <c r="AM822">
        <v>0</v>
      </c>
      <c r="AO822">
        <v>0</v>
      </c>
      <c r="AP822">
        <v>0</v>
      </c>
      <c r="AQ822">
        <v>0.215</v>
      </c>
      <c r="AR822">
        <v>0</v>
      </c>
      <c r="AS822">
        <v>0</v>
      </c>
      <c r="AT822">
        <v>0.215</v>
      </c>
      <c r="AU822">
        <v>144</v>
      </c>
      <c r="AV822">
        <v>9.8333333333333328E-2</v>
      </c>
      <c r="AW822">
        <v>0</v>
      </c>
      <c r="AX822" s="1" t="s">
        <v>1563</v>
      </c>
      <c r="AY822">
        <v>163.5</v>
      </c>
      <c r="AZ822">
        <v>17.829999900000001</v>
      </c>
      <c r="BA822">
        <v>0.45333333333333331</v>
      </c>
      <c r="BB822">
        <v>0.28999999999999998</v>
      </c>
      <c r="BC822">
        <v>0</v>
      </c>
      <c r="BI822">
        <v>9.6666666666666665E-2</v>
      </c>
      <c r="BJ822">
        <v>0</v>
      </c>
      <c r="BK822">
        <v>0.64833333333333332</v>
      </c>
      <c r="BM822">
        <v>3.1666666666666669E-2</v>
      </c>
      <c r="BN822" s="1" t="s">
        <v>2621</v>
      </c>
      <c r="BO822" s="1" t="s">
        <v>3607</v>
      </c>
      <c r="BP822" s="1" t="s">
        <v>525</v>
      </c>
      <c r="BQ822" s="1" t="s">
        <v>526</v>
      </c>
      <c r="BR822" s="1" t="s">
        <v>525</v>
      </c>
      <c r="BS822" s="1" t="s">
        <v>526</v>
      </c>
      <c r="BT822">
        <v>743</v>
      </c>
      <c r="BU822" s="1" t="s">
        <v>1069</v>
      </c>
      <c r="BV822" s="1" t="s">
        <v>398</v>
      </c>
      <c r="BW822" s="1" t="s">
        <v>429</v>
      </c>
      <c r="BX822" s="1" t="s">
        <v>2732</v>
      </c>
      <c r="BY822" s="1" t="s">
        <v>2406</v>
      </c>
      <c r="BZ822" s="1" t="s">
        <v>2056</v>
      </c>
      <c r="CA822" s="1" t="s">
        <v>2051</v>
      </c>
      <c r="CB822" s="1"/>
      <c r="CC822" s="1"/>
      <c r="CD822">
        <v>0</v>
      </c>
      <c r="CF822" s="1" t="s">
        <v>411</v>
      </c>
      <c r="CG822">
        <v>0</v>
      </c>
      <c r="CH822" s="1" t="s">
        <v>2621</v>
      </c>
      <c r="CI822" s="1" t="s">
        <v>640</v>
      </c>
      <c r="CJ822" t="b">
        <v>0</v>
      </c>
      <c r="CK822" t="b">
        <v>0</v>
      </c>
      <c r="CL822" t="b">
        <v>0</v>
      </c>
      <c r="CM822" t="b">
        <v>0</v>
      </c>
      <c r="CN822">
        <v>0</v>
      </c>
      <c r="CO822" t="b">
        <v>1</v>
      </c>
      <c r="CP822">
        <v>0.43671128199999998</v>
      </c>
      <c r="CT822">
        <v>0.06</v>
      </c>
      <c r="CU822">
        <v>0</v>
      </c>
      <c r="CV822">
        <v>0</v>
      </c>
      <c r="CZ822">
        <v>0.44820132899999998</v>
      </c>
      <c r="DA822">
        <v>0</v>
      </c>
      <c r="DB822">
        <v>0</v>
      </c>
      <c r="DC822">
        <v>0</v>
      </c>
      <c r="DD822">
        <v>0</v>
      </c>
      <c r="DE822">
        <v>0</v>
      </c>
      <c r="DF822">
        <v>0.44820132899999998</v>
      </c>
      <c r="DG822">
        <v>0</v>
      </c>
    </row>
    <row r="823" spans="1:111" x14ac:dyDescent="0.3">
      <c r="A823" s="1" t="s">
        <v>525</v>
      </c>
      <c r="B823" s="1" t="s">
        <v>526</v>
      </c>
      <c r="C823">
        <v>227</v>
      </c>
      <c r="D823" s="1" t="s">
        <v>525</v>
      </c>
      <c r="E823" s="1" t="s">
        <v>526</v>
      </c>
      <c r="F823" t="b">
        <v>1</v>
      </c>
      <c r="G823" s="1" t="s">
        <v>398</v>
      </c>
      <c r="H823">
        <v>0.97833333333333339</v>
      </c>
      <c r="I823" s="1" t="s">
        <v>3601</v>
      </c>
      <c r="J823" s="1" t="s">
        <v>933</v>
      </c>
      <c r="K823" s="1" t="s">
        <v>2732</v>
      </c>
      <c r="L823" s="1" t="s">
        <v>2406</v>
      </c>
      <c r="M823" s="1" t="s">
        <v>2056</v>
      </c>
      <c r="N823" s="1"/>
      <c r="O823" s="1" t="s">
        <v>2051</v>
      </c>
      <c r="P823">
        <v>7</v>
      </c>
      <c r="Q823">
        <v>2</v>
      </c>
      <c r="R823" t="b">
        <v>0</v>
      </c>
      <c r="T823" s="1" t="s">
        <v>411</v>
      </c>
      <c r="U823" s="1" t="s">
        <v>411</v>
      </c>
      <c r="V823" t="b">
        <v>1</v>
      </c>
      <c r="W823">
        <v>3.8695411700000002</v>
      </c>
      <c r="X823">
        <v>1</v>
      </c>
      <c r="Y823">
        <v>1.51616788</v>
      </c>
      <c r="Z823">
        <v>9.8333333333333328E-2</v>
      </c>
      <c r="AA823">
        <v>0</v>
      </c>
      <c r="AB823">
        <v>0</v>
      </c>
      <c r="AC823">
        <v>0</v>
      </c>
      <c r="AD823">
        <v>0</v>
      </c>
      <c r="AE823">
        <v>0</v>
      </c>
      <c r="AF823">
        <v>0</v>
      </c>
      <c r="AG823">
        <v>0</v>
      </c>
      <c r="AH823">
        <v>0</v>
      </c>
      <c r="AI823">
        <v>0</v>
      </c>
      <c r="AJ823">
        <v>0</v>
      </c>
      <c r="AK823">
        <v>1.51616788</v>
      </c>
      <c r="AL823">
        <v>0.11666666666666667</v>
      </c>
      <c r="AM823">
        <v>0</v>
      </c>
      <c r="AO823">
        <v>0</v>
      </c>
      <c r="AP823">
        <v>0</v>
      </c>
      <c r="AQ823">
        <v>0.215</v>
      </c>
      <c r="AR823">
        <v>0</v>
      </c>
      <c r="AS823">
        <v>0</v>
      </c>
      <c r="AT823">
        <v>0.215</v>
      </c>
      <c r="AU823">
        <v>144</v>
      </c>
      <c r="AV823">
        <v>9.8333333333333328E-2</v>
      </c>
      <c r="AW823">
        <v>0</v>
      </c>
      <c r="AX823" s="1" t="s">
        <v>1563</v>
      </c>
      <c r="AY823">
        <v>163.5</v>
      </c>
      <c r="AZ823">
        <v>17.829999900000001</v>
      </c>
      <c r="BA823">
        <v>0.45333333333333331</v>
      </c>
      <c r="BB823">
        <v>0.28999999999999998</v>
      </c>
      <c r="BC823">
        <v>0</v>
      </c>
      <c r="BI823">
        <v>9.6666666666666665E-2</v>
      </c>
      <c r="BJ823">
        <v>0</v>
      </c>
      <c r="BK823">
        <v>0.64833333333333332</v>
      </c>
      <c r="BM823">
        <v>3.1666666666666669E-2</v>
      </c>
      <c r="BN823" s="1" t="s">
        <v>2621</v>
      </c>
      <c r="BO823" s="1" t="s">
        <v>3608</v>
      </c>
      <c r="BP823" s="1" t="s">
        <v>525</v>
      </c>
      <c r="BQ823" s="1" t="s">
        <v>526</v>
      </c>
      <c r="BR823" s="1" t="s">
        <v>525</v>
      </c>
      <c r="BS823" s="1" t="s">
        <v>526</v>
      </c>
      <c r="BT823">
        <v>744</v>
      </c>
      <c r="BU823" s="1" t="s">
        <v>1047</v>
      </c>
      <c r="BV823" s="1" t="s">
        <v>398</v>
      </c>
      <c r="BW823" s="1" t="s">
        <v>567</v>
      </c>
      <c r="BX823" s="1" t="s">
        <v>2732</v>
      </c>
      <c r="BY823" s="1" t="s">
        <v>2406</v>
      </c>
      <c r="BZ823" s="1" t="s">
        <v>2056</v>
      </c>
      <c r="CA823" s="1" t="s">
        <v>2051</v>
      </c>
      <c r="CB823" s="1"/>
      <c r="CC823" s="1"/>
      <c r="CD823">
        <v>0</v>
      </c>
      <c r="CF823" s="1" t="s">
        <v>411</v>
      </c>
      <c r="CG823">
        <v>0</v>
      </c>
      <c r="CH823" s="1" t="s">
        <v>2621</v>
      </c>
      <c r="CI823" s="1" t="s">
        <v>640</v>
      </c>
      <c r="CJ823" t="b">
        <v>0</v>
      </c>
      <c r="CK823" t="b">
        <v>0</v>
      </c>
      <c r="CL823" t="b">
        <v>0</v>
      </c>
      <c r="CM823" t="b">
        <v>0</v>
      </c>
      <c r="CN823">
        <v>0</v>
      </c>
      <c r="CO823" t="b">
        <v>1</v>
      </c>
      <c r="CP823">
        <v>7.9723983999999998E-2</v>
      </c>
      <c r="CT823">
        <v>1.1666666666666667E-2</v>
      </c>
      <c r="CU823">
        <v>0</v>
      </c>
      <c r="CV823">
        <v>0</v>
      </c>
      <c r="CZ823">
        <v>4.5582838399999999E-2</v>
      </c>
      <c r="DA823">
        <v>0</v>
      </c>
      <c r="DB823">
        <v>0</v>
      </c>
      <c r="DC823">
        <v>0</v>
      </c>
      <c r="DD823">
        <v>0</v>
      </c>
      <c r="DE823">
        <v>0</v>
      </c>
      <c r="DF823">
        <v>4.5582838399999999E-2</v>
      </c>
      <c r="DG823">
        <v>0</v>
      </c>
    </row>
    <row r="824" spans="1:111" x14ac:dyDescent="0.3">
      <c r="A824" s="1" t="s">
        <v>525</v>
      </c>
      <c r="B824" s="1" t="s">
        <v>526</v>
      </c>
      <c r="C824">
        <v>55</v>
      </c>
      <c r="D824" s="1" t="s">
        <v>525</v>
      </c>
      <c r="E824" s="1" t="s">
        <v>526</v>
      </c>
      <c r="F824" t="b">
        <v>1</v>
      </c>
      <c r="G824" s="1" t="s">
        <v>398</v>
      </c>
      <c r="H824">
        <v>0.10833333333333334</v>
      </c>
      <c r="I824" s="1" t="s">
        <v>3609</v>
      </c>
      <c r="J824" s="1" t="s">
        <v>586</v>
      </c>
      <c r="K824" s="1" t="s">
        <v>2368</v>
      </c>
      <c r="L824" s="1" t="s">
        <v>1890</v>
      </c>
      <c r="M824" s="1" t="s">
        <v>2056</v>
      </c>
      <c r="N824" s="1"/>
      <c r="O824" s="1" t="s">
        <v>2051</v>
      </c>
      <c r="P824">
        <v>1</v>
      </c>
      <c r="Q824">
        <v>1</v>
      </c>
      <c r="R824" t="b">
        <v>0</v>
      </c>
      <c r="T824" s="1" t="s">
        <v>395</v>
      </c>
      <c r="U824" s="1" t="s">
        <v>395</v>
      </c>
      <c r="V824" t="b">
        <v>1</v>
      </c>
      <c r="W824">
        <v>0.5</v>
      </c>
      <c r="X824">
        <v>1</v>
      </c>
      <c r="Y824">
        <v>0.24989803099999999</v>
      </c>
      <c r="Z824">
        <v>1.6666666666666666E-2</v>
      </c>
      <c r="AA824">
        <v>0</v>
      </c>
      <c r="AB824">
        <v>0</v>
      </c>
      <c r="AC824">
        <v>0</v>
      </c>
      <c r="AD824">
        <v>0</v>
      </c>
      <c r="AE824">
        <v>0</v>
      </c>
      <c r="AF824">
        <v>0</v>
      </c>
      <c r="AG824">
        <v>0</v>
      </c>
      <c r="AH824">
        <v>0</v>
      </c>
      <c r="AI824">
        <v>0</v>
      </c>
      <c r="AJ824">
        <v>0</v>
      </c>
      <c r="AK824">
        <v>0.24989803099999999</v>
      </c>
      <c r="AL824">
        <v>0.02</v>
      </c>
      <c r="AM824">
        <v>0</v>
      </c>
      <c r="AO824">
        <v>0</v>
      </c>
      <c r="AP824">
        <v>0</v>
      </c>
      <c r="AQ824">
        <v>3.6666666666666667E-2</v>
      </c>
      <c r="AR824">
        <v>0</v>
      </c>
      <c r="AS824">
        <v>0</v>
      </c>
      <c r="AT824">
        <v>3.6666666666666667E-2</v>
      </c>
      <c r="AU824">
        <v>0</v>
      </c>
      <c r="AV824">
        <v>0</v>
      </c>
      <c r="AX824" s="1" t="s">
        <v>1563</v>
      </c>
      <c r="AY824">
        <v>0</v>
      </c>
      <c r="AZ824">
        <v>0</v>
      </c>
      <c r="BA824">
        <v>0</v>
      </c>
      <c r="BB824">
        <v>6.5000000000000002E-2</v>
      </c>
      <c r="BC824">
        <v>0</v>
      </c>
      <c r="BI824">
        <v>2.6666666666666668E-2</v>
      </c>
      <c r="BJ824">
        <v>0</v>
      </c>
      <c r="BK824">
        <v>2.6666666666666668E-2</v>
      </c>
      <c r="BM824">
        <v>1.4999999999999999E-2</v>
      </c>
      <c r="BN824" s="1" t="s">
        <v>2621</v>
      </c>
      <c r="BO824" s="1" t="s">
        <v>3610</v>
      </c>
      <c r="BP824" s="1" t="s">
        <v>525</v>
      </c>
      <c r="BQ824" s="1" t="s">
        <v>526</v>
      </c>
      <c r="BR824" s="1" t="s">
        <v>525</v>
      </c>
      <c r="BS824" s="1" t="s">
        <v>526</v>
      </c>
      <c r="BT824">
        <v>224</v>
      </c>
      <c r="BU824" s="1" t="s">
        <v>1085</v>
      </c>
      <c r="BV824" s="1" t="s">
        <v>398</v>
      </c>
      <c r="BW824" s="1" t="s">
        <v>587</v>
      </c>
      <c r="BX824" s="1" t="s">
        <v>2368</v>
      </c>
      <c r="BY824" s="1" t="s">
        <v>1890</v>
      </c>
      <c r="BZ824" s="1" t="s">
        <v>2056</v>
      </c>
      <c r="CA824" s="1" t="s">
        <v>2051</v>
      </c>
      <c r="CB824" s="1"/>
      <c r="CC824" s="1"/>
      <c r="CD824">
        <v>0</v>
      </c>
      <c r="CF824" s="1" t="s">
        <v>395</v>
      </c>
      <c r="CG824">
        <v>1</v>
      </c>
      <c r="CH824" s="1" t="s">
        <v>2621</v>
      </c>
      <c r="CI824" s="1" t="s">
        <v>640</v>
      </c>
      <c r="CJ824" t="b">
        <v>0</v>
      </c>
      <c r="CK824" t="b">
        <v>0</v>
      </c>
      <c r="CL824" t="b">
        <v>0</v>
      </c>
      <c r="CM824" t="b">
        <v>0</v>
      </c>
      <c r="CN824">
        <v>0</v>
      </c>
      <c r="CO824" t="b">
        <v>1</v>
      </c>
      <c r="CP824">
        <v>0.469352514</v>
      </c>
      <c r="CT824">
        <v>6.5000000000000002E-2</v>
      </c>
      <c r="CU824">
        <v>0</v>
      </c>
      <c r="CV824">
        <v>0</v>
      </c>
      <c r="CZ824">
        <v>0.24989803099999999</v>
      </c>
      <c r="DA824">
        <v>0</v>
      </c>
      <c r="DB824">
        <v>0</v>
      </c>
      <c r="DC824">
        <v>0</v>
      </c>
      <c r="DD824">
        <v>0</v>
      </c>
      <c r="DE824">
        <v>0</v>
      </c>
      <c r="DF824">
        <v>0.24989803099999999</v>
      </c>
      <c r="DG824">
        <v>0</v>
      </c>
    </row>
    <row r="825" spans="1:111" x14ac:dyDescent="0.3">
      <c r="A825" s="1" t="s">
        <v>525</v>
      </c>
      <c r="B825" s="1" t="s">
        <v>526</v>
      </c>
      <c r="C825">
        <v>248</v>
      </c>
      <c r="D825" s="1" t="s">
        <v>525</v>
      </c>
      <c r="E825" s="1" t="s">
        <v>526</v>
      </c>
      <c r="F825" t="b">
        <v>1</v>
      </c>
      <c r="G825" s="1" t="s">
        <v>398</v>
      </c>
      <c r="H825">
        <v>0.8</v>
      </c>
      <c r="I825" s="1" t="s">
        <v>3611</v>
      </c>
      <c r="J825" s="1" t="s">
        <v>891</v>
      </c>
      <c r="K825" s="1" t="s">
        <v>2698</v>
      </c>
      <c r="L825" s="1" t="s">
        <v>2406</v>
      </c>
      <c r="M825" s="1" t="s">
        <v>2056</v>
      </c>
      <c r="N825" s="1"/>
      <c r="O825" s="1" t="s">
        <v>2051</v>
      </c>
      <c r="P825">
        <v>7</v>
      </c>
      <c r="Q825">
        <v>4</v>
      </c>
      <c r="R825" t="b">
        <v>0</v>
      </c>
      <c r="T825" s="1" t="s">
        <v>411</v>
      </c>
      <c r="U825" s="1" t="s">
        <v>411</v>
      </c>
      <c r="V825" t="b">
        <v>1</v>
      </c>
      <c r="W825">
        <v>5.7803468699999998</v>
      </c>
      <c r="X825">
        <v>1.1666666666666667</v>
      </c>
      <c r="Y825">
        <v>1.6050003799999999</v>
      </c>
      <c r="Z825">
        <v>0.10333333333333333</v>
      </c>
      <c r="AA825">
        <v>0</v>
      </c>
      <c r="AB825">
        <v>0</v>
      </c>
      <c r="AC825">
        <v>0</v>
      </c>
      <c r="AD825">
        <v>0</v>
      </c>
      <c r="AE825">
        <v>0</v>
      </c>
      <c r="AF825">
        <v>0</v>
      </c>
      <c r="AG825">
        <v>0</v>
      </c>
      <c r="AH825">
        <v>0</v>
      </c>
      <c r="AI825">
        <v>0</v>
      </c>
      <c r="AJ825">
        <v>0</v>
      </c>
      <c r="AK825">
        <v>1.6050003799999999</v>
      </c>
      <c r="AL825">
        <v>0.125</v>
      </c>
      <c r="AM825">
        <v>0</v>
      </c>
      <c r="AO825">
        <v>0</v>
      </c>
      <c r="AP825">
        <v>0</v>
      </c>
      <c r="AQ825">
        <v>0.22833333333333333</v>
      </c>
      <c r="AR825">
        <v>0</v>
      </c>
      <c r="AS825">
        <v>0</v>
      </c>
      <c r="AT825">
        <v>0.22833333333333333</v>
      </c>
      <c r="AU825">
        <v>0</v>
      </c>
      <c r="AV825">
        <v>0</v>
      </c>
      <c r="AX825" s="1" t="s">
        <v>1563</v>
      </c>
      <c r="AY825">
        <v>79.8</v>
      </c>
      <c r="AZ825">
        <v>17.829999900000001</v>
      </c>
      <c r="BA825">
        <v>0.26666666666666666</v>
      </c>
      <c r="BB825">
        <v>0.33166666666666667</v>
      </c>
      <c r="BC825">
        <v>3.1666666666666669E-2</v>
      </c>
      <c r="BI825">
        <v>9.3333333333333338E-2</v>
      </c>
      <c r="BJ825">
        <v>0</v>
      </c>
      <c r="BK825">
        <v>0.36</v>
      </c>
      <c r="BM825">
        <v>6.3333333333333339E-2</v>
      </c>
      <c r="BN825" s="1" t="s">
        <v>2621</v>
      </c>
      <c r="BO825" s="1" t="s">
        <v>3612</v>
      </c>
      <c r="BP825" s="1" t="s">
        <v>525</v>
      </c>
      <c r="BQ825" s="1" t="s">
        <v>526</v>
      </c>
      <c r="BR825" s="1" t="s">
        <v>525</v>
      </c>
      <c r="BS825" s="1" t="s">
        <v>526</v>
      </c>
      <c r="BT825">
        <v>822</v>
      </c>
      <c r="BU825" s="1" t="s">
        <v>1082</v>
      </c>
      <c r="BV825" s="1" t="s">
        <v>398</v>
      </c>
      <c r="BW825" s="1" t="s">
        <v>415</v>
      </c>
      <c r="BX825" s="1" t="s">
        <v>2698</v>
      </c>
      <c r="BY825" s="1" t="s">
        <v>2406</v>
      </c>
      <c r="BZ825" s="1" t="s">
        <v>2056</v>
      </c>
      <c r="CA825" s="1" t="s">
        <v>2051</v>
      </c>
      <c r="CB825" s="1"/>
      <c r="CC825" s="1"/>
      <c r="CD825">
        <v>0</v>
      </c>
      <c r="CF825" s="1" t="s">
        <v>411</v>
      </c>
      <c r="CG825">
        <v>0</v>
      </c>
      <c r="CH825" s="1" t="s">
        <v>2621</v>
      </c>
      <c r="CI825" s="1" t="s">
        <v>640</v>
      </c>
      <c r="CJ825" t="b">
        <v>0</v>
      </c>
      <c r="CK825" t="b">
        <v>0</v>
      </c>
      <c r="CL825" t="b">
        <v>0</v>
      </c>
      <c r="CM825" t="b">
        <v>0</v>
      </c>
      <c r="CN825">
        <v>0</v>
      </c>
      <c r="CO825" t="b">
        <v>1</v>
      </c>
      <c r="CP825">
        <v>0.17262813399999999</v>
      </c>
      <c r="CT825">
        <v>2.3333333333333334E-2</v>
      </c>
      <c r="CU825">
        <v>0</v>
      </c>
      <c r="CV825">
        <v>0</v>
      </c>
      <c r="CZ825">
        <v>9.1614328300000006E-2</v>
      </c>
      <c r="DA825">
        <v>0</v>
      </c>
      <c r="DB825">
        <v>0</v>
      </c>
      <c r="DC825">
        <v>0</v>
      </c>
      <c r="DD825">
        <v>0</v>
      </c>
      <c r="DE825">
        <v>0</v>
      </c>
      <c r="DF825">
        <v>9.1614328300000006E-2</v>
      </c>
      <c r="DG825">
        <v>0</v>
      </c>
    </row>
    <row r="826" spans="1:111" x14ac:dyDescent="0.3">
      <c r="A826" s="1" t="s">
        <v>525</v>
      </c>
      <c r="B826" s="1" t="s">
        <v>526</v>
      </c>
      <c r="C826">
        <v>248</v>
      </c>
      <c r="D826" s="1" t="s">
        <v>525</v>
      </c>
      <c r="E826" s="1" t="s">
        <v>526</v>
      </c>
      <c r="F826" t="b">
        <v>1</v>
      </c>
      <c r="G826" s="1" t="s">
        <v>398</v>
      </c>
      <c r="H826">
        <v>0.8</v>
      </c>
      <c r="I826" s="1" t="s">
        <v>3611</v>
      </c>
      <c r="J826" s="1" t="s">
        <v>891</v>
      </c>
      <c r="K826" s="1" t="s">
        <v>2698</v>
      </c>
      <c r="L826" s="1" t="s">
        <v>2406</v>
      </c>
      <c r="M826" s="1" t="s">
        <v>2056</v>
      </c>
      <c r="N826" s="1"/>
      <c r="O826" s="1" t="s">
        <v>2051</v>
      </c>
      <c r="P826">
        <v>7</v>
      </c>
      <c r="Q826">
        <v>4</v>
      </c>
      <c r="R826" t="b">
        <v>0</v>
      </c>
      <c r="T826" s="1" t="s">
        <v>411</v>
      </c>
      <c r="U826" s="1" t="s">
        <v>411</v>
      </c>
      <c r="V826" t="b">
        <v>1</v>
      </c>
      <c r="W826">
        <v>5.7803468699999998</v>
      </c>
      <c r="X826">
        <v>1.1666666666666667</v>
      </c>
      <c r="Y826">
        <v>1.6050003799999999</v>
      </c>
      <c r="Z826">
        <v>0.10333333333333333</v>
      </c>
      <c r="AA826">
        <v>0</v>
      </c>
      <c r="AB826">
        <v>0</v>
      </c>
      <c r="AC826">
        <v>0</v>
      </c>
      <c r="AD826">
        <v>0</v>
      </c>
      <c r="AE826">
        <v>0</v>
      </c>
      <c r="AF826">
        <v>0</v>
      </c>
      <c r="AG826">
        <v>0</v>
      </c>
      <c r="AH826">
        <v>0</v>
      </c>
      <c r="AI826">
        <v>0</v>
      </c>
      <c r="AJ826">
        <v>0</v>
      </c>
      <c r="AK826">
        <v>1.6050003799999999</v>
      </c>
      <c r="AL826">
        <v>0.125</v>
      </c>
      <c r="AM826">
        <v>0</v>
      </c>
      <c r="AO826">
        <v>0</v>
      </c>
      <c r="AP826">
        <v>0</v>
      </c>
      <c r="AQ826">
        <v>0.22833333333333333</v>
      </c>
      <c r="AR826">
        <v>0</v>
      </c>
      <c r="AS826">
        <v>0</v>
      </c>
      <c r="AT826">
        <v>0.22833333333333333</v>
      </c>
      <c r="AU826">
        <v>0</v>
      </c>
      <c r="AV826">
        <v>0</v>
      </c>
      <c r="AX826" s="1" t="s">
        <v>1563</v>
      </c>
      <c r="AY826">
        <v>79.8</v>
      </c>
      <c r="AZ826">
        <v>17.829999900000001</v>
      </c>
      <c r="BA826">
        <v>0.26666666666666666</v>
      </c>
      <c r="BB826">
        <v>0.33166666666666667</v>
      </c>
      <c r="BC826">
        <v>3.1666666666666669E-2</v>
      </c>
      <c r="BI826">
        <v>9.3333333333333338E-2</v>
      </c>
      <c r="BJ826">
        <v>0</v>
      </c>
      <c r="BK826">
        <v>0.36</v>
      </c>
      <c r="BM826">
        <v>6.3333333333333339E-2</v>
      </c>
      <c r="BN826" s="1" t="s">
        <v>2621</v>
      </c>
      <c r="BO826" s="1" t="s">
        <v>3613</v>
      </c>
      <c r="BP826" s="1" t="s">
        <v>525</v>
      </c>
      <c r="BQ826" s="1" t="s">
        <v>526</v>
      </c>
      <c r="BR826" s="1" t="s">
        <v>525</v>
      </c>
      <c r="BS826" s="1" t="s">
        <v>526</v>
      </c>
      <c r="BT826">
        <v>823</v>
      </c>
      <c r="BU826" s="1" t="s">
        <v>1084</v>
      </c>
      <c r="BV826" s="1" t="s">
        <v>398</v>
      </c>
      <c r="BW826" s="1" t="s">
        <v>498</v>
      </c>
      <c r="BX826" s="1" t="s">
        <v>2698</v>
      </c>
      <c r="BY826" s="1" t="s">
        <v>2406</v>
      </c>
      <c r="BZ826" s="1" t="s">
        <v>2056</v>
      </c>
      <c r="CA826" s="1" t="s">
        <v>2051</v>
      </c>
      <c r="CB826" s="1"/>
      <c r="CC826" s="1"/>
      <c r="CD826">
        <v>0</v>
      </c>
      <c r="CF826" s="1" t="s">
        <v>411</v>
      </c>
      <c r="CG826">
        <v>1</v>
      </c>
      <c r="CH826" s="1" t="s">
        <v>2621</v>
      </c>
      <c r="CI826" s="1" t="s">
        <v>640</v>
      </c>
      <c r="CJ826" t="b">
        <v>0</v>
      </c>
      <c r="CK826" t="b">
        <v>0</v>
      </c>
      <c r="CL826" t="b">
        <v>0</v>
      </c>
      <c r="CM826" t="b">
        <v>0</v>
      </c>
      <c r="CN826">
        <v>0</v>
      </c>
      <c r="CO826" t="b">
        <v>1</v>
      </c>
      <c r="CP826">
        <v>0.40115752799999999</v>
      </c>
      <c r="CT826">
        <v>5.5E-2</v>
      </c>
      <c r="CU826">
        <v>0</v>
      </c>
      <c r="CV826">
        <v>0</v>
      </c>
      <c r="CZ826">
        <v>0.15263073099999999</v>
      </c>
      <c r="DA826">
        <v>0</v>
      </c>
      <c r="DB826">
        <v>0</v>
      </c>
      <c r="DC826">
        <v>0</v>
      </c>
      <c r="DD826">
        <v>0</v>
      </c>
      <c r="DE826">
        <v>0</v>
      </c>
      <c r="DF826">
        <v>0.15263073099999999</v>
      </c>
      <c r="DG826">
        <v>0</v>
      </c>
    </row>
    <row r="827" spans="1:111" x14ac:dyDescent="0.3">
      <c r="A827" s="1" t="s">
        <v>525</v>
      </c>
      <c r="B827" s="1" t="s">
        <v>526</v>
      </c>
      <c r="C827">
        <v>248</v>
      </c>
      <c r="D827" s="1" t="s">
        <v>525</v>
      </c>
      <c r="E827" s="1" t="s">
        <v>526</v>
      </c>
      <c r="F827" t="b">
        <v>1</v>
      </c>
      <c r="G827" s="1" t="s">
        <v>398</v>
      </c>
      <c r="H827">
        <v>0.8</v>
      </c>
      <c r="I827" s="1" t="s">
        <v>3611</v>
      </c>
      <c r="J827" s="1" t="s">
        <v>891</v>
      </c>
      <c r="K827" s="1" t="s">
        <v>2698</v>
      </c>
      <c r="L827" s="1" t="s">
        <v>2406</v>
      </c>
      <c r="M827" s="1" t="s">
        <v>2056</v>
      </c>
      <c r="N827" s="1"/>
      <c r="O827" s="1" t="s">
        <v>2051</v>
      </c>
      <c r="P827">
        <v>7</v>
      </c>
      <c r="Q827">
        <v>4</v>
      </c>
      <c r="R827" t="b">
        <v>0</v>
      </c>
      <c r="T827" s="1" t="s">
        <v>411</v>
      </c>
      <c r="U827" s="1" t="s">
        <v>411</v>
      </c>
      <c r="V827" t="b">
        <v>1</v>
      </c>
      <c r="W827">
        <v>5.7803468699999998</v>
      </c>
      <c r="X827">
        <v>1.1666666666666667</v>
      </c>
      <c r="Y827">
        <v>1.6050003799999999</v>
      </c>
      <c r="Z827">
        <v>0.10333333333333333</v>
      </c>
      <c r="AA827">
        <v>0</v>
      </c>
      <c r="AB827">
        <v>0</v>
      </c>
      <c r="AC827">
        <v>0</v>
      </c>
      <c r="AD827">
        <v>0</v>
      </c>
      <c r="AE827">
        <v>0</v>
      </c>
      <c r="AF827">
        <v>0</v>
      </c>
      <c r="AG827">
        <v>0</v>
      </c>
      <c r="AH827">
        <v>0</v>
      </c>
      <c r="AI827">
        <v>0</v>
      </c>
      <c r="AJ827">
        <v>0</v>
      </c>
      <c r="AK827">
        <v>1.6050003799999999</v>
      </c>
      <c r="AL827">
        <v>0.125</v>
      </c>
      <c r="AM827">
        <v>0</v>
      </c>
      <c r="AO827">
        <v>0</v>
      </c>
      <c r="AP827">
        <v>0</v>
      </c>
      <c r="AQ827">
        <v>0.22833333333333333</v>
      </c>
      <c r="AR827">
        <v>0</v>
      </c>
      <c r="AS827">
        <v>0</v>
      </c>
      <c r="AT827">
        <v>0.22833333333333333</v>
      </c>
      <c r="AU827">
        <v>0</v>
      </c>
      <c r="AV827">
        <v>0</v>
      </c>
      <c r="AX827" s="1" t="s">
        <v>1563</v>
      </c>
      <c r="AY827">
        <v>79.8</v>
      </c>
      <c r="AZ827">
        <v>17.829999900000001</v>
      </c>
      <c r="BA827">
        <v>0.26666666666666666</v>
      </c>
      <c r="BB827">
        <v>0.33166666666666667</v>
      </c>
      <c r="BC827">
        <v>3.1666666666666669E-2</v>
      </c>
      <c r="BI827">
        <v>9.3333333333333338E-2</v>
      </c>
      <c r="BJ827">
        <v>0</v>
      </c>
      <c r="BK827">
        <v>0.36</v>
      </c>
      <c r="BM827">
        <v>6.3333333333333339E-2</v>
      </c>
      <c r="BN827" s="1" t="s">
        <v>2621</v>
      </c>
      <c r="BO827" s="1" t="s">
        <v>3614</v>
      </c>
      <c r="BP827" s="1" t="s">
        <v>525</v>
      </c>
      <c r="BQ827" s="1" t="s">
        <v>526</v>
      </c>
      <c r="BR827" s="1" t="s">
        <v>525</v>
      </c>
      <c r="BS827" s="1" t="s">
        <v>526</v>
      </c>
      <c r="BT827">
        <v>824</v>
      </c>
      <c r="BU827" s="1" t="s">
        <v>1081</v>
      </c>
      <c r="BV827" s="1" t="s">
        <v>398</v>
      </c>
      <c r="BW827" s="1" t="s">
        <v>469</v>
      </c>
      <c r="BX827" s="1" t="s">
        <v>2698</v>
      </c>
      <c r="BY827" s="1" t="s">
        <v>2406</v>
      </c>
      <c r="BZ827" s="1" t="s">
        <v>2056</v>
      </c>
      <c r="CA827" s="1" t="s">
        <v>2051</v>
      </c>
      <c r="CB827" s="1"/>
      <c r="CC827" s="1"/>
      <c r="CD827">
        <v>0</v>
      </c>
      <c r="CF827" s="1" t="s">
        <v>411</v>
      </c>
      <c r="CG827">
        <v>1</v>
      </c>
      <c r="CH827" s="1" t="s">
        <v>2621</v>
      </c>
      <c r="CI827" s="1" t="s">
        <v>640</v>
      </c>
      <c r="CJ827" t="b">
        <v>0</v>
      </c>
      <c r="CK827" t="b">
        <v>0</v>
      </c>
      <c r="CL827" t="b">
        <v>0</v>
      </c>
      <c r="CM827" t="b">
        <v>0</v>
      </c>
      <c r="CN827">
        <v>0</v>
      </c>
      <c r="CO827" t="b">
        <v>1</v>
      </c>
      <c r="CP827">
        <v>0.49241170299999998</v>
      </c>
      <c r="CT827">
        <v>0.08</v>
      </c>
      <c r="CU827">
        <v>3.1666666666666669E-2</v>
      </c>
      <c r="CV827">
        <v>0</v>
      </c>
      <c r="CZ827">
        <v>0.295391142</v>
      </c>
      <c r="DA827">
        <v>0</v>
      </c>
      <c r="DB827">
        <v>0</v>
      </c>
      <c r="DC827">
        <v>0</v>
      </c>
      <c r="DD827">
        <v>0</v>
      </c>
      <c r="DE827">
        <v>0</v>
      </c>
      <c r="DF827">
        <v>0.295391142</v>
      </c>
      <c r="DG827">
        <v>0</v>
      </c>
    </row>
    <row r="828" spans="1:111" x14ac:dyDescent="0.3">
      <c r="A828" s="1" t="s">
        <v>525</v>
      </c>
      <c r="B828" s="1" t="s">
        <v>526</v>
      </c>
      <c r="C828">
        <v>248</v>
      </c>
      <c r="D828" s="1" t="s">
        <v>525</v>
      </c>
      <c r="E828" s="1" t="s">
        <v>526</v>
      </c>
      <c r="F828" t="b">
        <v>1</v>
      </c>
      <c r="G828" s="1" t="s">
        <v>398</v>
      </c>
      <c r="H828">
        <v>0.8</v>
      </c>
      <c r="I828" s="1" t="s">
        <v>3611</v>
      </c>
      <c r="J828" s="1" t="s">
        <v>891</v>
      </c>
      <c r="K828" s="1" t="s">
        <v>2698</v>
      </c>
      <c r="L828" s="1" t="s">
        <v>2406</v>
      </c>
      <c r="M828" s="1" t="s">
        <v>2056</v>
      </c>
      <c r="N828" s="1"/>
      <c r="O828" s="1" t="s">
        <v>2051</v>
      </c>
      <c r="P828">
        <v>7</v>
      </c>
      <c r="Q828">
        <v>4</v>
      </c>
      <c r="R828" t="b">
        <v>0</v>
      </c>
      <c r="T828" s="1" t="s">
        <v>411</v>
      </c>
      <c r="U828" s="1" t="s">
        <v>411</v>
      </c>
      <c r="V828" t="b">
        <v>1</v>
      </c>
      <c r="W828">
        <v>5.7803468699999998</v>
      </c>
      <c r="X828">
        <v>1.1666666666666667</v>
      </c>
      <c r="Y828">
        <v>1.6050003799999999</v>
      </c>
      <c r="Z828">
        <v>0.10333333333333333</v>
      </c>
      <c r="AA828">
        <v>0</v>
      </c>
      <c r="AB828">
        <v>0</v>
      </c>
      <c r="AC828">
        <v>0</v>
      </c>
      <c r="AD828">
        <v>0</v>
      </c>
      <c r="AE828">
        <v>0</v>
      </c>
      <c r="AF828">
        <v>0</v>
      </c>
      <c r="AG828">
        <v>0</v>
      </c>
      <c r="AH828">
        <v>0</v>
      </c>
      <c r="AI828">
        <v>0</v>
      </c>
      <c r="AJ828">
        <v>0</v>
      </c>
      <c r="AK828">
        <v>1.6050003799999999</v>
      </c>
      <c r="AL828">
        <v>0.125</v>
      </c>
      <c r="AM828">
        <v>0</v>
      </c>
      <c r="AO828">
        <v>0</v>
      </c>
      <c r="AP828">
        <v>0</v>
      </c>
      <c r="AQ828">
        <v>0.22833333333333333</v>
      </c>
      <c r="AR828">
        <v>0</v>
      </c>
      <c r="AS828">
        <v>0</v>
      </c>
      <c r="AT828">
        <v>0.22833333333333333</v>
      </c>
      <c r="AU828">
        <v>0</v>
      </c>
      <c r="AV828">
        <v>0</v>
      </c>
      <c r="AX828" s="1" t="s">
        <v>1563</v>
      </c>
      <c r="AY828">
        <v>79.8</v>
      </c>
      <c r="AZ828">
        <v>17.829999900000001</v>
      </c>
      <c r="BA828">
        <v>0.26666666666666666</v>
      </c>
      <c r="BB828">
        <v>0.33166666666666667</v>
      </c>
      <c r="BC828">
        <v>3.1666666666666669E-2</v>
      </c>
      <c r="BI828">
        <v>9.3333333333333338E-2</v>
      </c>
      <c r="BJ828">
        <v>0</v>
      </c>
      <c r="BK828">
        <v>0.36</v>
      </c>
      <c r="BM828">
        <v>6.3333333333333339E-2</v>
      </c>
      <c r="BN828" s="1" t="s">
        <v>2621</v>
      </c>
      <c r="BO828" s="1" t="s">
        <v>3615</v>
      </c>
      <c r="BP828" s="1" t="s">
        <v>525</v>
      </c>
      <c r="BQ828" s="1" t="s">
        <v>526</v>
      </c>
      <c r="BR828" s="1" t="s">
        <v>525</v>
      </c>
      <c r="BS828" s="1" t="s">
        <v>526</v>
      </c>
      <c r="BT828">
        <v>825</v>
      </c>
      <c r="BU828" s="1" t="s">
        <v>1083</v>
      </c>
      <c r="BV828" s="1" t="s">
        <v>398</v>
      </c>
      <c r="BW828" s="1" t="s">
        <v>464</v>
      </c>
      <c r="BX828" s="1" t="s">
        <v>2698</v>
      </c>
      <c r="BY828" s="1" t="s">
        <v>2406</v>
      </c>
      <c r="BZ828" s="1" t="s">
        <v>2056</v>
      </c>
      <c r="CA828" s="1" t="s">
        <v>2051</v>
      </c>
      <c r="CB828" s="1"/>
      <c r="CC828" s="1"/>
      <c r="CD828">
        <v>0</v>
      </c>
      <c r="CF828" s="1" t="s">
        <v>411</v>
      </c>
      <c r="CG828">
        <v>0</v>
      </c>
      <c r="CH828" s="1" t="s">
        <v>2621</v>
      </c>
      <c r="CI828" s="1" t="s">
        <v>640</v>
      </c>
      <c r="CJ828" t="b">
        <v>0</v>
      </c>
      <c r="CK828" t="b">
        <v>0</v>
      </c>
      <c r="CL828" t="b">
        <v>0</v>
      </c>
      <c r="CM828" t="b">
        <v>0</v>
      </c>
      <c r="CN828">
        <v>0</v>
      </c>
      <c r="CO828" t="b">
        <v>1</v>
      </c>
      <c r="CP828">
        <v>0.122225493</v>
      </c>
      <c r="CT828">
        <v>1.6666666666666666E-2</v>
      </c>
      <c r="CU828">
        <v>0</v>
      </c>
      <c r="CV828">
        <v>0</v>
      </c>
      <c r="CZ828">
        <v>6.3528835800000003E-2</v>
      </c>
      <c r="DA828">
        <v>0</v>
      </c>
      <c r="DB828">
        <v>0</v>
      </c>
      <c r="DC828">
        <v>0</v>
      </c>
      <c r="DD828">
        <v>0</v>
      </c>
      <c r="DE828">
        <v>0</v>
      </c>
      <c r="DF828">
        <v>6.3528835800000003E-2</v>
      </c>
      <c r="DG828">
        <v>0</v>
      </c>
    </row>
    <row r="829" spans="1:111" x14ac:dyDescent="0.3">
      <c r="A829" s="1" t="s">
        <v>525</v>
      </c>
      <c r="B829" s="1" t="s">
        <v>526</v>
      </c>
      <c r="C829">
        <v>248</v>
      </c>
      <c r="D829" s="1" t="s">
        <v>525</v>
      </c>
      <c r="E829" s="1" t="s">
        <v>526</v>
      </c>
      <c r="F829" t="b">
        <v>1</v>
      </c>
      <c r="G829" s="1" t="s">
        <v>398</v>
      </c>
      <c r="H829">
        <v>0.8</v>
      </c>
      <c r="I829" s="1" t="s">
        <v>3611</v>
      </c>
      <c r="J829" s="1" t="s">
        <v>891</v>
      </c>
      <c r="K829" s="1" t="s">
        <v>2698</v>
      </c>
      <c r="L829" s="1" t="s">
        <v>2406</v>
      </c>
      <c r="M829" s="1" t="s">
        <v>2056</v>
      </c>
      <c r="N829" s="1"/>
      <c r="O829" s="1" t="s">
        <v>2051</v>
      </c>
      <c r="P829">
        <v>7</v>
      </c>
      <c r="Q829">
        <v>4</v>
      </c>
      <c r="R829" t="b">
        <v>0</v>
      </c>
      <c r="T829" s="1" t="s">
        <v>411</v>
      </c>
      <c r="U829" s="1" t="s">
        <v>411</v>
      </c>
      <c r="V829" t="b">
        <v>1</v>
      </c>
      <c r="W829">
        <v>5.7803468699999998</v>
      </c>
      <c r="X829">
        <v>1.1666666666666667</v>
      </c>
      <c r="Y829">
        <v>1.6050003799999999</v>
      </c>
      <c r="Z829">
        <v>0.10333333333333333</v>
      </c>
      <c r="AA829">
        <v>0</v>
      </c>
      <c r="AB829">
        <v>0</v>
      </c>
      <c r="AC829">
        <v>0</v>
      </c>
      <c r="AD829">
        <v>0</v>
      </c>
      <c r="AE829">
        <v>0</v>
      </c>
      <c r="AF829">
        <v>0</v>
      </c>
      <c r="AG829">
        <v>0</v>
      </c>
      <c r="AH829">
        <v>0</v>
      </c>
      <c r="AI829">
        <v>0</v>
      </c>
      <c r="AJ829">
        <v>0</v>
      </c>
      <c r="AK829">
        <v>1.6050003799999999</v>
      </c>
      <c r="AL829">
        <v>0.125</v>
      </c>
      <c r="AM829">
        <v>0</v>
      </c>
      <c r="AO829">
        <v>0</v>
      </c>
      <c r="AP829">
        <v>0</v>
      </c>
      <c r="AQ829">
        <v>0.22833333333333333</v>
      </c>
      <c r="AR829">
        <v>0</v>
      </c>
      <c r="AS829">
        <v>0</v>
      </c>
      <c r="AT829">
        <v>0.22833333333333333</v>
      </c>
      <c r="AU829">
        <v>0</v>
      </c>
      <c r="AV829">
        <v>0</v>
      </c>
      <c r="AX829" s="1" t="s">
        <v>1563</v>
      </c>
      <c r="AY829">
        <v>79.8</v>
      </c>
      <c r="AZ829">
        <v>17.829999900000001</v>
      </c>
      <c r="BA829">
        <v>0.26666666666666666</v>
      </c>
      <c r="BB829">
        <v>0.33166666666666667</v>
      </c>
      <c r="BC829">
        <v>3.1666666666666669E-2</v>
      </c>
      <c r="BI829">
        <v>9.3333333333333338E-2</v>
      </c>
      <c r="BJ829">
        <v>0</v>
      </c>
      <c r="BK829">
        <v>0.36</v>
      </c>
      <c r="BM829">
        <v>6.3333333333333339E-2</v>
      </c>
      <c r="BN829" s="1" t="s">
        <v>2621</v>
      </c>
      <c r="BO829" s="1" t="s">
        <v>3616</v>
      </c>
      <c r="BP829" s="1" t="s">
        <v>525</v>
      </c>
      <c r="BQ829" s="1" t="s">
        <v>526</v>
      </c>
      <c r="BR829" s="1" t="s">
        <v>525</v>
      </c>
      <c r="BS829" s="1" t="s">
        <v>526</v>
      </c>
      <c r="BT829">
        <v>826</v>
      </c>
      <c r="BU829" s="1" t="s">
        <v>1059</v>
      </c>
      <c r="BV829" s="1" t="s">
        <v>398</v>
      </c>
      <c r="BW829" s="1" t="s">
        <v>439</v>
      </c>
      <c r="BX829" s="1" t="s">
        <v>2698</v>
      </c>
      <c r="BY829" s="1" t="s">
        <v>2406</v>
      </c>
      <c r="BZ829" s="1" t="s">
        <v>2056</v>
      </c>
      <c r="CA829" s="1" t="s">
        <v>2051</v>
      </c>
      <c r="CB829" s="1"/>
      <c r="CC829" s="1"/>
      <c r="CD829">
        <v>0</v>
      </c>
      <c r="CF829" s="1" t="s">
        <v>411</v>
      </c>
      <c r="CG829">
        <v>1</v>
      </c>
      <c r="CH829" s="1" t="s">
        <v>2621</v>
      </c>
      <c r="CI829" s="1" t="s">
        <v>640</v>
      </c>
      <c r="CJ829" t="b">
        <v>0</v>
      </c>
      <c r="CK829" t="b">
        <v>0</v>
      </c>
      <c r="CL829" t="b">
        <v>0</v>
      </c>
      <c r="CM829" t="b">
        <v>0</v>
      </c>
      <c r="CN829">
        <v>0</v>
      </c>
      <c r="CO829" t="b">
        <v>1</v>
      </c>
      <c r="CP829">
        <v>0.53058362000000003</v>
      </c>
      <c r="CT829">
        <v>7.3333333333333334E-2</v>
      </c>
      <c r="CU829">
        <v>0</v>
      </c>
      <c r="CV829">
        <v>0</v>
      </c>
      <c r="CZ829">
        <v>0.389966547</v>
      </c>
      <c r="DA829">
        <v>0</v>
      </c>
      <c r="DB829">
        <v>0</v>
      </c>
      <c r="DC829">
        <v>0</v>
      </c>
      <c r="DD829">
        <v>0</v>
      </c>
      <c r="DE829">
        <v>0</v>
      </c>
      <c r="DF829">
        <v>0.389966547</v>
      </c>
      <c r="DG829">
        <v>0</v>
      </c>
    </row>
    <row r="830" spans="1:111" x14ac:dyDescent="0.3">
      <c r="A830" s="1" t="s">
        <v>525</v>
      </c>
      <c r="B830" s="1" t="s">
        <v>526</v>
      </c>
      <c r="C830">
        <v>248</v>
      </c>
      <c r="D830" s="1" t="s">
        <v>525</v>
      </c>
      <c r="E830" s="1" t="s">
        <v>526</v>
      </c>
      <c r="F830" t="b">
        <v>1</v>
      </c>
      <c r="G830" s="1" t="s">
        <v>398</v>
      </c>
      <c r="H830">
        <v>0.8</v>
      </c>
      <c r="I830" s="1" t="s">
        <v>3611</v>
      </c>
      <c r="J830" s="1" t="s">
        <v>891</v>
      </c>
      <c r="K830" s="1" t="s">
        <v>2698</v>
      </c>
      <c r="L830" s="1" t="s">
        <v>2406</v>
      </c>
      <c r="M830" s="1" t="s">
        <v>2056</v>
      </c>
      <c r="N830" s="1"/>
      <c r="O830" s="1" t="s">
        <v>2051</v>
      </c>
      <c r="P830">
        <v>7</v>
      </c>
      <c r="Q830">
        <v>4</v>
      </c>
      <c r="R830" t="b">
        <v>0</v>
      </c>
      <c r="T830" s="1" t="s">
        <v>411</v>
      </c>
      <c r="U830" s="1" t="s">
        <v>411</v>
      </c>
      <c r="V830" t="b">
        <v>1</v>
      </c>
      <c r="W830">
        <v>5.7803468699999998</v>
      </c>
      <c r="X830">
        <v>1.1666666666666667</v>
      </c>
      <c r="Y830">
        <v>1.6050003799999999</v>
      </c>
      <c r="Z830">
        <v>0.10333333333333333</v>
      </c>
      <c r="AA830">
        <v>0</v>
      </c>
      <c r="AB830">
        <v>0</v>
      </c>
      <c r="AC830">
        <v>0</v>
      </c>
      <c r="AD830">
        <v>0</v>
      </c>
      <c r="AE830">
        <v>0</v>
      </c>
      <c r="AF830">
        <v>0</v>
      </c>
      <c r="AG830">
        <v>0</v>
      </c>
      <c r="AH830">
        <v>0</v>
      </c>
      <c r="AI830">
        <v>0</v>
      </c>
      <c r="AJ830">
        <v>0</v>
      </c>
      <c r="AK830">
        <v>1.6050003799999999</v>
      </c>
      <c r="AL830">
        <v>0.125</v>
      </c>
      <c r="AM830">
        <v>0</v>
      </c>
      <c r="AO830">
        <v>0</v>
      </c>
      <c r="AP830">
        <v>0</v>
      </c>
      <c r="AQ830">
        <v>0.22833333333333333</v>
      </c>
      <c r="AR830">
        <v>0</v>
      </c>
      <c r="AS830">
        <v>0</v>
      </c>
      <c r="AT830">
        <v>0.22833333333333333</v>
      </c>
      <c r="AU830">
        <v>0</v>
      </c>
      <c r="AV830">
        <v>0</v>
      </c>
      <c r="AX830" s="1" t="s">
        <v>1563</v>
      </c>
      <c r="AY830">
        <v>79.8</v>
      </c>
      <c r="AZ830">
        <v>17.829999900000001</v>
      </c>
      <c r="BA830">
        <v>0.26666666666666666</v>
      </c>
      <c r="BB830">
        <v>0.33166666666666667</v>
      </c>
      <c r="BC830">
        <v>3.1666666666666669E-2</v>
      </c>
      <c r="BI830">
        <v>9.3333333333333338E-2</v>
      </c>
      <c r="BJ830">
        <v>0</v>
      </c>
      <c r="BK830">
        <v>0.36</v>
      </c>
      <c r="BM830">
        <v>6.3333333333333339E-2</v>
      </c>
      <c r="BN830" s="1" t="s">
        <v>2621</v>
      </c>
      <c r="BO830" s="1" t="s">
        <v>3617</v>
      </c>
      <c r="BP830" s="1" t="s">
        <v>525</v>
      </c>
      <c r="BQ830" s="1" t="s">
        <v>526</v>
      </c>
      <c r="BR830" s="1" t="s">
        <v>525</v>
      </c>
      <c r="BS830" s="1" t="s">
        <v>526</v>
      </c>
      <c r="BT830">
        <v>827</v>
      </c>
      <c r="BU830" s="1" t="s">
        <v>1080</v>
      </c>
      <c r="BV830" s="1" t="s">
        <v>398</v>
      </c>
      <c r="BW830" s="1" t="s">
        <v>408</v>
      </c>
      <c r="BX830" s="1" t="s">
        <v>2698</v>
      </c>
      <c r="BY830" s="1" t="s">
        <v>2406</v>
      </c>
      <c r="BZ830" s="1" t="s">
        <v>2056</v>
      </c>
      <c r="CA830" s="1" t="s">
        <v>2051</v>
      </c>
      <c r="CB830" s="1"/>
      <c r="CC830" s="1"/>
      <c r="CD830">
        <v>0</v>
      </c>
      <c r="CF830" s="1" t="s">
        <v>411</v>
      </c>
      <c r="CG830">
        <v>1</v>
      </c>
      <c r="CH830" s="1" t="s">
        <v>2621</v>
      </c>
      <c r="CI830" s="1" t="s">
        <v>640</v>
      </c>
      <c r="CJ830" t="b">
        <v>0</v>
      </c>
      <c r="CK830" t="b">
        <v>0</v>
      </c>
      <c r="CL830" t="b">
        <v>0</v>
      </c>
      <c r="CM830" t="b">
        <v>0</v>
      </c>
      <c r="CN830">
        <v>0</v>
      </c>
      <c r="CO830" t="b">
        <v>1</v>
      </c>
      <c r="CP830">
        <v>0.57904267300000001</v>
      </c>
      <c r="CT830">
        <v>0.08</v>
      </c>
      <c r="CU830">
        <v>0</v>
      </c>
      <c r="CV830">
        <v>0</v>
      </c>
      <c r="CZ830">
        <v>0.61186885800000002</v>
      </c>
      <c r="DA830">
        <v>0</v>
      </c>
      <c r="DB830">
        <v>0</v>
      </c>
      <c r="DC830">
        <v>0</v>
      </c>
      <c r="DD830">
        <v>0</v>
      </c>
      <c r="DE830">
        <v>0</v>
      </c>
      <c r="DF830">
        <v>0.61186885800000002</v>
      </c>
      <c r="DG830">
        <v>0</v>
      </c>
    </row>
    <row r="831" spans="1:111" x14ac:dyDescent="0.3">
      <c r="A831" s="1" t="s">
        <v>525</v>
      </c>
      <c r="B831" s="1" t="s">
        <v>526</v>
      </c>
      <c r="C831">
        <v>104</v>
      </c>
      <c r="D831" s="1" t="s">
        <v>525</v>
      </c>
      <c r="E831" s="1" t="s">
        <v>526</v>
      </c>
      <c r="F831" t="b">
        <v>1</v>
      </c>
      <c r="G831" s="1" t="s">
        <v>398</v>
      </c>
      <c r="H831">
        <v>8.8333333333333333E-2</v>
      </c>
      <c r="I831" s="1" t="s">
        <v>3618</v>
      </c>
      <c r="J831" s="1" t="s">
        <v>393</v>
      </c>
      <c r="K831" s="1" t="s">
        <v>2787</v>
      </c>
      <c r="L831" s="1" t="s">
        <v>2788</v>
      </c>
      <c r="M831" s="1" t="s">
        <v>2056</v>
      </c>
      <c r="N831" s="1"/>
      <c r="O831" s="1" t="s">
        <v>2051</v>
      </c>
      <c r="P831">
        <v>1</v>
      </c>
      <c r="Q831">
        <v>0</v>
      </c>
      <c r="R831" t="b">
        <v>0</v>
      </c>
      <c r="T831" s="1" t="s">
        <v>411</v>
      </c>
      <c r="U831" s="1" t="s">
        <v>395</v>
      </c>
      <c r="V831" t="b">
        <v>1</v>
      </c>
      <c r="W831">
        <v>0.5</v>
      </c>
      <c r="X831">
        <v>1</v>
      </c>
      <c r="Y831">
        <v>0.26551103599999998</v>
      </c>
      <c r="Z831">
        <v>1.6666666666666666E-2</v>
      </c>
      <c r="AA831">
        <v>0</v>
      </c>
      <c r="AB831">
        <v>0</v>
      </c>
      <c r="AC831">
        <v>0</v>
      </c>
      <c r="AD831">
        <v>0</v>
      </c>
      <c r="AE831">
        <v>0</v>
      </c>
      <c r="AF831">
        <v>0</v>
      </c>
      <c r="AG831">
        <v>0</v>
      </c>
      <c r="AH831">
        <v>0</v>
      </c>
      <c r="AI831">
        <v>0</v>
      </c>
      <c r="AJ831">
        <v>0</v>
      </c>
      <c r="AK831">
        <v>0.26551103599999998</v>
      </c>
      <c r="AL831">
        <v>0.02</v>
      </c>
      <c r="AM831">
        <v>0</v>
      </c>
      <c r="AO831">
        <v>0</v>
      </c>
      <c r="AP831">
        <v>0</v>
      </c>
      <c r="AQ831">
        <v>3.6666666666666667E-2</v>
      </c>
      <c r="AR831">
        <v>0</v>
      </c>
      <c r="AS831">
        <v>0</v>
      </c>
      <c r="AT831">
        <v>3.6666666666666667E-2</v>
      </c>
      <c r="AU831">
        <v>0</v>
      </c>
      <c r="AV831">
        <v>0</v>
      </c>
      <c r="AX831" s="1" t="s">
        <v>503</v>
      </c>
      <c r="AY831">
        <v>0</v>
      </c>
      <c r="AZ831">
        <v>0</v>
      </c>
      <c r="BA831">
        <v>0</v>
      </c>
      <c r="BB831">
        <v>4.4999999999999998E-2</v>
      </c>
      <c r="BC831">
        <v>0</v>
      </c>
      <c r="BI831">
        <v>0.04</v>
      </c>
      <c r="BJ831">
        <v>0</v>
      </c>
      <c r="BK831">
        <v>0.04</v>
      </c>
      <c r="BM831">
        <v>0</v>
      </c>
      <c r="BN831" s="1" t="s">
        <v>2621</v>
      </c>
      <c r="BO831" s="1" t="s">
        <v>3619</v>
      </c>
      <c r="BP831" s="1" t="s">
        <v>525</v>
      </c>
      <c r="BQ831" s="1" t="s">
        <v>526</v>
      </c>
      <c r="BR831" s="1" t="s">
        <v>525</v>
      </c>
      <c r="BS831" s="1" t="s">
        <v>526</v>
      </c>
      <c r="BT831">
        <v>383</v>
      </c>
      <c r="BU831" s="1" t="s">
        <v>1103</v>
      </c>
      <c r="BV831" s="1" t="s">
        <v>398</v>
      </c>
      <c r="BW831" s="1"/>
      <c r="BX831" s="1" t="s">
        <v>2787</v>
      </c>
      <c r="BY831" s="1" t="s">
        <v>2788</v>
      </c>
      <c r="BZ831" s="1" t="s">
        <v>2056</v>
      </c>
      <c r="CA831" s="1" t="s">
        <v>2051</v>
      </c>
      <c r="CB831" s="1"/>
      <c r="CC831" s="1"/>
      <c r="CD831">
        <v>0</v>
      </c>
      <c r="CF831" s="1" t="s">
        <v>395</v>
      </c>
      <c r="CG831">
        <v>0</v>
      </c>
      <c r="CH831" s="1" t="s">
        <v>2621</v>
      </c>
      <c r="CI831" s="1" t="s">
        <v>640</v>
      </c>
      <c r="CJ831" t="b">
        <v>0</v>
      </c>
      <c r="CK831" t="b">
        <v>0</v>
      </c>
      <c r="CL831" t="b">
        <v>0</v>
      </c>
      <c r="CM831" t="b">
        <v>0</v>
      </c>
      <c r="CN831">
        <v>1</v>
      </c>
      <c r="CO831" t="b">
        <v>1</v>
      </c>
      <c r="CP831">
        <v>0.368226677</v>
      </c>
      <c r="CT831">
        <v>4.4999999999999998E-2</v>
      </c>
      <c r="CU831">
        <v>0</v>
      </c>
      <c r="CV831">
        <v>0</v>
      </c>
      <c r="CZ831">
        <v>0.26551103599999998</v>
      </c>
      <c r="DA831">
        <v>0</v>
      </c>
      <c r="DB831">
        <v>0</v>
      </c>
      <c r="DC831">
        <v>0</v>
      </c>
      <c r="DD831">
        <v>0</v>
      </c>
      <c r="DE831">
        <v>0</v>
      </c>
      <c r="DF831">
        <v>0.26551103599999998</v>
      </c>
      <c r="DG831">
        <v>0</v>
      </c>
    </row>
    <row r="832" spans="1:111" x14ac:dyDescent="0.3">
      <c r="A832" s="1" t="s">
        <v>525</v>
      </c>
      <c r="B832" s="1" t="s">
        <v>526</v>
      </c>
      <c r="C832">
        <v>78</v>
      </c>
      <c r="D832" s="1" t="s">
        <v>525</v>
      </c>
      <c r="E832" s="1" t="s">
        <v>526</v>
      </c>
      <c r="F832" t="b">
        <v>1</v>
      </c>
      <c r="G832" s="1" t="s">
        <v>398</v>
      </c>
      <c r="H832">
        <v>1.4533333333333334</v>
      </c>
      <c r="I832" s="1" t="s">
        <v>3620</v>
      </c>
      <c r="J832" s="1" t="s">
        <v>916</v>
      </c>
      <c r="K832" s="1" t="s">
        <v>3209</v>
      </c>
      <c r="L832" s="1" t="s">
        <v>3210</v>
      </c>
      <c r="M832" s="1" t="s">
        <v>2056</v>
      </c>
      <c r="N832" s="1"/>
      <c r="O832" s="1" t="s">
        <v>2051</v>
      </c>
      <c r="P832">
        <v>13</v>
      </c>
      <c r="Q832">
        <v>12</v>
      </c>
      <c r="R832" t="b">
        <v>0</v>
      </c>
      <c r="T832" s="1" t="s">
        <v>395</v>
      </c>
      <c r="U832" s="1" t="s">
        <v>395</v>
      </c>
      <c r="V832" t="b">
        <v>1</v>
      </c>
      <c r="W832">
        <v>18.518518400000001</v>
      </c>
      <c r="X832">
        <v>6.5</v>
      </c>
      <c r="Y832">
        <v>2.0444979700000001</v>
      </c>
      <c r="Z832">
        <v>0.13166666666666665</v>
      </c>
      <c r="AA832">
        <v>0</v>
      </c>
      <c r="AB832">
        <v>0</v>
      </c>
      <c r="AC832">
        <v>0</v>
      </c>
      <c r="AD832">
        <v>0</v>
      </c>
      <c r="AE832">
        <v>0</v>
      </c>
      <c r="AF832">
        <v>0</v>
      </c>
      <c r="AG832">
        <v>0</v>
      </c>
      <c r="AH832">
        <v>0</v>
      </c>
      <c r="AI832">
        <v>0</v>
      </c>
      <c r="AJ832">
        <v>0</v>
      </c>
      <c r="AK832">
        <v>2.0444979700000001</v>
      </c>
      <c r="AL832">
        <v>0.15833333333333333</v>
      </c>
      <c r="AM832">
        <v>0</v>
      </c>
      <c r="AO832">
        <v>0</v>
      </c>
      <c r="AP832">
        <v>0</v>
      </c>
      <c r="AQ832">
        <v>0.28999999999999998</v>
      </c>
      <c r="AR832">
        <v>0</v>
      </c>
      <c r="AS832">
        <v>0</v>
      </c>
      <c r="AT832">
        <v>0.28999999999999998</v>
      </c>
      <c r="AU832">
        <v>0</v>
      </c>
      <c r="AV832">
        <v>0</v>
      </c>
      <c r="AX832" s="1" t="s">
        <v>1563</v>
      </c>
      <c r="AY832">
        <v>9</v>
      </c>
      <c r="AZ832">
        <v>11.387999499999999</v>
      </c>
      <c r="BA832">
        <v>4.6666666666666669E-2</v>
      </c>
      <c r="BB832">
        <v>0.59833333333333338</v>
      </c>
      <c r="BC832">
        <v>0.25666666666666665</v>
      </c>
      <c r="BI832">
        <v>0.28166666666666668</v>
      </c>
      <c r="BJ832">
        <v>0</v>
      </c>
      <c r="BK832">
        <v>0.32833333333333331</v>
      </c>
      <c r="BM832">
        <v>0.19</v>
      </c>
      <c r="BN832" s="1" t="s">
        <v>2621</v>
      </c>
      <c r="BO832" s="1" t="s">
        <v>3621</v>
      </c>
      <c r="BP832" s="1" t="s">
        <v>525</v>
      </c>
      <c r="BQ832" s="1" t="s">
        <v>526</v>
      </c>
      <c r="BR832" s="1" t="s">
        <v>525</v>
      </c>
      <c r="BS832" s="1" t="s">
        <v>526</v>
      </c>
      <c r="BT832">
        <v>317</v>
      </c>
      <c r="BU832" s="1" t="s">
        <v>1098</v>
      </c>
      <c r="BV832" s="1" t="s">
        <v>398</v>
      </c>
      <c r="BW832" s="1" t="s">
        <v>792</v>
      </c>
      <c r="BX832" s="1" t="s">
        <v>3209</v>
      </c>
      <c r="BY832" s="1" t="s">
        <v>3210</v>
      </c>
      <c r="BZ832" s="1" t="s">
        <v>2056</v>
      </c>
      <c r="CA832" s="1" t="s">
        <v>2051</v>
      </c>
      <c r="CB832" s="1"/>
      <c r="CC832" s="1" t="s">
        <v>3622</v>
      </c>
      <c r="CD832">
        <v>0</v>
      </c>
      <c r="CF832" s="1" t="s">
        <v>395</v>
      </c>
      <c r="CG832">
        <v>11</v>
      </c>
      <c r="CH832" s="1" t="s">
        <v>2621</v>
      </c>
      <c r="CI832" s="1" t="s">
        <v>640</v>
      </c>
      <c r="CJ832" t="b">
        <v>0</v>
      </c>
      <c r="CK832" t="b">
        <v>0</v>
      </c>
      <c r="CL832" t="b">
        <v>0</v>
      </c>
      <c r="CM832" t="b">
        <v>0</v>
      </c>
      <c r="CN832">
        <v>0</v>
      </c>
      <c r="CO832" t="b">
        <v>1</v>
      </c>
      <c r="CP832">
        <v>0.80663812199999996</v>
      </c>
      <c r="CT832">
        <v>0.53666666666666663</v>
      </c>
      <c r="CU832">
        <v>0.25666666666666665</v>
      </c>
      <c r="CV832">
        <v>0</v>
      </c>
      <c r="CZ832">
        <v>1.82654381</v>
      </c>
      <c r="DA832">
        <v>0</v>
      </c>
      <c r="DB832">
        <v>0</v>
      </c>
      <c r="DC832">
        <v>0</v>
      </c>
      <c r="DD832">
        <v>0</v>
      </c>
      <c r="DE832">
        <v>0</v>
      </c>
      <c r="DF832">
        <v>1.82654381</v>
      </c>
      <c r="DG832">
        <v>0</v>
      </c>
    </row>
    <row r="833" spans="1:111" x14ac:dyDescent="0.3">
      <c r="A833" s="1" t="s">
        <v>525</v>
      </c>
      <c r="B833" s="1" t="s">
        <v>526</v>
      </c>
      <c r="C833">
        <v>78</v>
      </c>
      <c r="D833" s="1" t="s">
        <v>525</v>
      </c>
      <c r="E833" s="1" t="s">
        <v>526</v>
      </c>
      <c r="F833" t="b">
        <v>1</v>
      </c>
      <c r="G833" s="1" t="s">
        <v>398</v>
      </c>
      <c r="H833">
        <v>1.4533333333333334</v>
      </c>
      <c r="I833" s="1" t="s">
        <v>3620</v>
      </c>
      <c r="J833" s="1" t="s">
        <v>916</v>
      </c>
      <c r="K833" s="1" t="s">
        <v>3209</v>
      </c>
      <c r="L833" s="1" t="s">
        <v>3210</v>
      </c>
      <c r="M833" s="1" t="s">
        <v>2056</v>
      </c>
      <c r="N833" s="1"/>
      <c r="O833" s="1" t="s">
        <v>2051</v>
      </c>
      <c r="P833">
        <v>13</v>
      </c>
      <c r="Q833">
        <v>12</v>
      </c>
      <c r="R833" t="b">
        <v>0</v>
      </c>
      <c r="T833" s="1" t="s">
        <v>395</v>
      </c>
      <c r="U833" s="1" t="s">
        <v>395</v>
      </c>
      <c r="V833" t="b">
        <v>1</v>
      </c>
      <c r="W833">
        <v>18.518518400000001</v>
      </c>
      <c r="X833">
        <v>6.5</v>
      </c>
      <c r="Y833">
        <v>2.0444979700000001</v>
      </c>
      <c r="Z833">
        <v>0.13166666666666665</v>
      </c>
      <c r="AA833">
        <v>0</v>
      </c>
      <c r="AB833">
        <v>0</v>
      </c>
      <c r="AC833">
        <v>0</v>
      </c>
      <c r="AD833">
        <v>0</v>
      </c>
      <c r="AE833">
        <v>0</v>
      </c>
      <c r="AF833">
        <v>0</v>
      </c>
      <c r="AG833">
        <v>0</v>
      </c>
      <c r="AH833">
        <v>0</v>
      </c>
      <c r="AI833">
        <v>0</v>
      </c>
      <c r="AJ833">
        <v>0</v>
      </c>
      <c r="AK833">
        <v>2.0444979700000001</v>
      </c>
      <c r="AL833">
        <v>0.15833333333333333</v>
      </c>
      <c r="AM833">
        <v>0</v>
      </c>
      <c r="AO833">
        <v>0</v>
      </c>
      <c r="AP833">
        <v>0</v>
      </c>
      <c r="AQ833">
        <v>0.28999999999999998</v>
      </c>
      <c r="AR833">
        <v>0</v>
      </c>
      <c r="AS833">
        <v>0</v>
      </c>
      <c r="AT833">
        <v>0.28999999999999998</v>
      </c>
      <c r="AU833">
        <v>0</v>
      </c>
      <c r="AV833">
        <v>0</v>
      </c>
      <c r="AX833" s="1" t="s">
        <v>1563</v>
      </c>
      <c r="AY833">
        <v>9</v>
      </c>
      <c r="AZ833">
        <v>11.387999499999999</v>
      </c>
      <c r="BA833">
        <v>4.6666666666666669E-2</v>
      </c>
      <c r="BB833">
        <v>0.59833333333333338</v>
      </c>
      <c r="BC833">
        <v>0.25666666666666665</v>
      </c>
      <c r="BI833">
        <v>0.28166666666666668</v>
      </c>
      <c r="BJ833">
        <v>0</v>
      </c>
      <c r="BK833">
        <v>0.32833333333333331</v>
      </c>
      <c r="BM833">
        <v>0.19</v>
      </c>
      <c r="BN833" s="1" t="s">
        <v>2621</v>
      </c>
      <c r="BO833" s="1" t="s">
        <v>3623</v>
      </c>
      <c r="BP833" s="1" t="s">
        <v>525</v>
      </c>
      <c r="BQ833" s="1" t="s">
        <v>526</v>
      </c>
      <c r="BR833" s="1" t="s">
        <v>525</v>
      </c>
      <c r="BS833" s="1" t="s">
        <v>526</v>
      </c>
      <c r="BT833">
        <v>318</v>
      </c>
      <c r="BU833" s="1" t="s">
        <v>1097</v>
      </c>
      <c r="BV833" s="1" t="s">
        <v>398</v>
      </c>
      <c r="BW833" s="1" t="s">
        <v>524</v>
      </c>
      <c r="BX833" s="1" t="s">
        <v>3209</v>
      </c>
      <c r="BY833" s="1" t="s">
        <v>3210</v>
      </c>
      <c r="BZ833" s="1" t="s">
        <v>2056</v>
      </c>
      <c r="CA833" s="1" t="s">
        <v>2051</v>
      </c>
      <c r="CB833" s="1"/>
      <c r="CC833" s="1"/>
      <c r="CD833">
        <v>0</v>
      </c>
      <c r="CF833" s="1" t="s">
        <v>395</v>
      </c>
      <c r="CG833">
        <v>1</v>
      </c>
      <c r="CH833" s="1" t="s">
        <v>2621</v>
      </c>
      <c r="CI833" s="1" t="s">
        <v>640</v>
      </c>
      <c r="CJ833" t="b">
        <v>0</v>
      </c>
      <c r="CK833" t="b">
        <v>0</v>
      </c>
      <c r="CL833" t="b">
        <v>0</v>
      </c>
      <c r="CM833" t="b">
        <v>0</v>
      </c>
      <c r="CN833">
        <v>0</v>
      </c>
      <c r="CO833" t="b">
        <v>1</v>
      </c>
      <c r="CP833">
        <v>0.44824802899999999</v>
      </c>
      <c r="CT833">
        <v>6.1666666666666668E-2</v>
      </c>
      <c r="CU833">
        <v>0</v>
      </c>
      <c r="CV833">
        <v>0</v>
      </c>
      <c r="CZ833">
        <v>0.21795415900000001</v>
      </c>
      <c r="DA833">
        <v>0</v>
      </c>
      <c r="DB833">
        <v>0</v>
      </c>
      <c r="DC833">
        <v>0</v>
      </c>
      <c r="DD833">
        <v>0</v>
      </c>
      <c r="DE833">
        <v>0</v>
      </c>
      <c r="DF833">
        <v>0.21795415900000001</v>
      </c>
      <c r="DG833">
        <v>0</v>
      </c>
    </row>
    <row r="834" spans="1:111" x14ac:dyDescent="0.3">
      <c r="A834" s="1" t="s">
        <v>525</v>
      </c>
      <c r="B834" s="1" t="s">
        <v>526</v>
      </c>
      <c r="C834">
        <v>249</v>
      </c>
      <c r="D834" s="1" t="s">
        <v>525</v>
      </c>
      <c r="E834" s="1" t="s">
        <v>526</v>
      </c>
      <c r="F834" t="b">
        <v>1</v>
      </c>
      <c r="G834" s="1" t="s">
        <v>398</v>
      </c>
      <c r="H834">
        <v>0.46666666666666667</v>
      </c>
      <c r="I834" s="1" t="s">
        <v>3624</v>
      </c>
      <c r="J834" s="1" t="s">
        <v>2880</v>
      </c>
      <c r="K834" s="1" t="s">
        <v>2698</v>
      </c>
      <c r="L834" s="1" t="s">
        <v>2406</v>
      </c>
      <c r="M834" s="1" t="s">
        <v>2056</v>
      </c>
      <c r="N834" s="1"/>
      <c r="O834" s="1" t="s">
        <v>2051</v>
      </c>
      <c r="P834">
        <v>5</v>
      </c>
      <c r="Q834">
        <v>3</v>
      </c>
      <c r="R834" t="b">
        <v>0</v>
      </c>
      <c r="T834" s="1" t="s">
        <v>411</v>
      </c>
      <c r="U834" s="1" t="s">
        <v>411</v>
      </c>
      <c r="V834" t="b">
        <v>1</v>
      </c>
      <c r="W834">
        <v>10.183299099999999</v>
      </c>
      <c r="X834">
        <v>1</v>
      </c>
      <c r="Y834">
        <v>0.57077252899999997</v>
      </c>
      <c r="Z834">
        <v>3.6666666666666667E-2</v>
      </c>
      <c r="AA834">
        <v>0</v>
      </c>
      <c r="AB834">
        <v>0</v>
      </c>
      <c r="AC834">
        <v>0</v>
      </c>
      <c r="AD834">
        <v>0</v>
      </c>
      <c r="AE834">
        <v>0</v>
      </c>
      <c r="AF834">
        <v>0</v>
      </c>
      <c r="AG834">
        <v>0</v>
      </c>
      <c r="AH834">
        <v>0</v>
      </c>
      <c r="AI834">
        <v>0</v>
      </c>
      <c r="AJ834">
        <v>0</v>
      </c>
      <c r="AK834">
        <v>0.57077252899999997</v>
      </c>
      <c r="AL834">
        <v>4.4999999999999998E-2</v>
      </c>
      <c r="AM834">
        <v>0</v>
      </c>
      <c r="AO834">
        <v>0</v>
      </c>
      <c r="AP834">
        <v>0</v>
      </c>
      <c r="AQ834">
        <v>8.1666666666666665E-2</v>
      </c>
      <c r="AR834">
        <v>0</v>
      </c>
      <c r="AS834">
        <v>0</v>
      </c>
      <c r="AT834">
        <v>8.1666666666666665E-2</v>
      </c>
      <c r="AU834">
        <v>0</v>
      </c>
      <c r="AV834">
        <v>0</v>
      </c>
      <c r="AX834" s="1" t="s">
        <v>1563</v>
      </c>
      <c r="AY834">
        <v>30.7</v>
      </c>
      <c r="AZ834">
        <v>13.9130001</v>
      </c>
      <c r="BA834">
        <v>0.13166666666666665</v>
      </c>
      <c r="BB834">
        <v>0.20833333333333334</v>
      </c>
      <c r="BC834">
        <v>0</v>
      </c>
      <c r="BI834">
        <v>7.3333333333333334E-2</v>
      </c>
      <c r="BJ834">
        <v>0</v>
      </c>
      <c r="BK834">
        <v>0.20499999999999999</v>
      </c>
      <c r="BM834">
        <v>4.6666666666666669E-2</v>
      </c>
      <c r="BN834" s="1" t="s">
        <v>2621</v>
      </c>
      <c r="BO834" s="1" t="s">
        <v>3625</v>
      </c>
      <c r="BP834" s="1" t="s">
        <v>525</v>
      </c>
      <c r="BQ834" s="1" t="s">
        <v>526</v>
      </c>
      <c r="BR834" s="1" t="s">
        <v>525</v>
      </c>
      <c r="BS834" s="1" t="s">
        <v>526</v>
      </c>
      <c r="BT834">
        <v>828</v>
      </c>
      <c r="BU834" s="1" t="s">
        <v>1092</v>
      </c>
      <c r="BV834" s="1" t="s">
        <v>398</v>
      </c>
      <c r="BW834" s="1" t="s">
        <v>440</v>
      </c>
      <c r="BX834" s="1" t="s">
        <v>2698</v>
      </c>
      <c r="BY834" s="1" t="s">
        <v>2406</v>
      </c>
      <c r="BZ834" s="1" t="s">
        <v>2056</v>
      </c>
      <c r="CA834" s="1" t="s">
        <v>2051</v>
      </c>
      <c r="CB834" s="1"/>
      <c r="CC834" s="1"/>
      <c r="CD834">
        <v>0</v>
      </c>
      <c r="CF834" s="1" t="s">
        <v>411</v>
      </c>
      <c r="CG834">
        <v>1</v>
      </c>
      <c r="CH834" s="1" t="s">
        <v>2621</v>
      </c>
      <c r="CI834" s="1" t="s">
        <v>640</v>
      </c>
      <c r="CJ834" t="b">
        <v>0</v>
      </c>
      <c r="CK834" t="b">
        <v>0</v>
      </c>
      <c r="CL834" t="b">
        <v>0</v>
      </c>
      <c r="CM834" t="b">
        <v>0</v>
      </c>
      <c r="CN834">
        <v>0</v>
      </c>
      <c r="CO834" t="b">
        <v>1</v>
      </c>
      <c r="CP834">
        <v>0.327407271</v>
      </c>
      <c r="CT834">
        <v>4.4999999999999998E-2</v>
      </c>
      <c r="CU834">
        <v>0</v>
      </c>
      <c r="CV834">
        <v>0</v>
      </c>
      <c r="CZ834">
        <v>6.2272615699999999E-2</v>
      </c>
      <c r="DA834">
        <v>0</v>
      </c>
      <c r="DB834">
        <v>0</v>
      </c>
      <c r="DC834">
        <v>0</v>
      </c>
      <c r="DD834">
        <v>0</v>
      </c>
      <c r="DE834">
        <v>0</v>
      </c>
      <c r="DF834">
        <v>6.2272615699999999E-2</v>
      </c>
      <c r="DG834">
        <v>0</v>
      </c>
    </row>
    <row r="835" spans="1:111" x14ac:dyDescent="0.3">
      <c r="A835" s="1" t="s">
        <v>525</v>
      </c>
      <c r="B835" s="1" t="s">
        <v>526</v>
      </c>
      <c r="C835">
        <v>249</v>
      </c>
      <c r="D835" s="1" t="s">
        <v>525</v>
      </c>
      <c r="E835" s="1" t="s">
        <v>526</v>
      </c>
      <c r="F835" t="b">
        <v>1</v>
      </c>
      <c r="G835" s="1" t="s">
        <v>398</v>
      </c>
      <c r="H835">
        <v>0.46666666666666667</v>
      </c>
      <c r="I835" s="1" t="s">
        <v>3624</v>
      </c>
      <c r="J835" s="1" t="s">
        <v>2880</v>
      </c>
      <c r="K835" s="1" t="s">
        <v>2698</v>
      </c>
      <c r="L835" s="1" t="s">
        <v>2406</v>
      </c>
      <c r="M835" s="1" t="s">
        <v>2056</v>
      </c>
      <c r="N835" s="1"/>
      <c r="O835" s="1" t="s">
        <v>2051</v>
      </c>
      <c r="P835">
        <v>5</v>
      </c>
      <c r="Q835">
        <v>3</v>
      </c>
      <c r="R835" t="b">
        <v>0</v>
      </c>
      <c r="T835" s="1" t="s">
        <v>411</v>
      </c>
      <c r="U835" s="1" t="s">
        <v>411</v>
      </c>
      <c r="V835" t="b">
        <v>1</v>
      </c>
      <c r="W835">
        <v>10.183299099999999</v>
      </c>
      <c r="X835">
        <v>1</v>
      </c>
      <c r="Y835">
        <v>0.57077252899999997</v>
      </c>
      <c r="Z835">
        <v>3.6666666666666667E-2</v>
      </c>
      <c r="AA835">
        <v>0</v>
      </c>
      <c r="AB835">
        <v>0</v>
      </c>
      <c r="AC835">
        <v>0</v>
      </c>
      <c r="AD835">
        <v>0</v>
      </c>
      <c r="AE835">
        <v>0</v>
      </c>
      <c r="AF835">
        <v>0</v>
      </c>
      <c r="AG835">
        <v>0</v>
      </c>
      <c r="AH835">
        <v>0</v>
      </c>
      <c r="AI835">
        <v>0</v>
      </c>
      <c r="AJ835">
        <v>0</v>
      </c>
      <c r="AK835">
        <v>0.57077252899999997</v>
      </c>
      <c r="AL835">
        <v>4.4999999999999998E-2</v>
      </c>
      <c r="AM835">
        <v>0</v>
      </c>
      <c r="AO835">
        <v>0</v>
      </c>
      <c r="AP835">
        <v>0</v>
      </c>
      <c r="AQ835">
        <v>8.1666666666666665E-2</v>
      </c>
      <c r="AR835">
        <v>0</v>
      </c>
      <c r="AS835">
        <v>0</v>
      </c>
      <c r="AT835">
        <v>8.1666666666666665E-2</v>
      </c>
      <c r="AU835">
        <v>0</v>
      </c>
      <c r="AV835">
        <v>0</v>
      </c>
      <c r="AX835" s="1" t="s">
        <v>1563</v>
      </c>
      <c r="AY835">
        <v>30.7</v>
      </c>
      <c r="AZ835">
        <v>13.9130001</v>
      </c>
      <c r="BA835">
        <v>0.13166666666666665</v>
      </c>
      <c r="BB835">
        <v>0.20833333333333334</v>
      </c>
      <c r="BC835">
        <v>0</v>
      </c>
      <c r="BI835">
        <v>7.3333333333333334E-2</v>
      </c>
      <c r="BJ835">
        <v>0</v>
      </c>
      <c r="BK835">
        <v>0.20499999999999999</v>
      </c>
      <c r="BM835">
        <v>4.6666666666666669E-2</v>
      </c>
      <c r="BN835" s="1" t="s">
        <v>2621</v>
      </c>
      <c r="BO835" s="1" t="s">
        <v>3626</v>
      </c>
      <c r="BP835" s="1" t="s">
        <v>525</v>
      </c>
      <c r="BQ835" s="1" t="s">
        <v>526</v>
      </c>
      <c r="BR835" s="1" t="s">
        <v>525</v>
      </c>
      <c r="BS835" s="1" t="s">
        <v>526</v>
      </c>
      <c r="BT835">
        <v>829</v>
      </c>
      <c r="BU835" s="1" t="s">
        <v>1091</v>
      </c>
      <c r="BV835" s="1" t="s">
        <v>398</v>
      </c>
      <c r="BW835" s="1" t="s">
        <v>406</v>
      </c>
      <c r="BX835" s="1" t="s">
        <v>2698</v>
      </c>
      <c r="BY835" s="1" t="s">
        <v>2406</v>
      </c>
      <c r="BZ835" s="1" t="s">
        <v>2056</v>
      </c>
      <c r="CA835" s="1" t="s">
        <v>2051</v>
      </c>
      <c r="CB835" s="1"/>
      <c r="CC835" s="1"/>
      <c r="CD835">
        <v>0</v>
      </c>
      <c r="CF835" s="1" t="s">
        <v>411</v>
      </c>
      <c r="CG835">
        <v>0</v>
      </c>
      <c r="CH835" s="1" t="s">
        <v>2621</v>
      </c>
      <c r="CI835" s="1" t="s">
        <v>640</v>
      </c>
      <c r="CJ835" t="b">
        <v>0</v>
      </c>
      <c r="CK835" t="b">
        <v>0</v>
      </c>
      <c r="CL835" t="b">
        <v>0</v>
      </c>
      <c r="CM835" t="b">
        <v>0</v>
      </c>
      <c r="CN835">
        <v>0</v>
      </c>
      <c r="CO835" t="b">
        <v>1</v>
      </c>
      <c r="CP835">
        <v>0.263431311</v>
      </c>
      <c r="CT835">
        <v>3.6666666666666667E-2</v>
      </c>
      <c r="CU835">
        <v>0</v>
      </c>
      <c r="CV835">
        <v>0</v>
      </c>
      <c r="CZ835">
        <v>0.167974547</v>
      </c>
      <c r="DA835">
        <v>0</v>
      </c>
      <c r="DB835">
        <v>0</v>
      </c>
      <c r="DC835">
        <v>0</v>
      </c>
      <c r="DD835">
        <v>0</v>
      </c>
      <c r="DE835">
        <v>0</v>
      </c>
      <c r="DF835">
        <v>0.167974547</v>
      </c>
      <c r="DG835">
        <v>0</v>
      </c>
    </row>
    <row r="836" spans="1:111" x14ac:dyDescent="0.3">
      <c r="A836" s="1" t="s">
        <v>525</v>
      </c>
      <c r="B836" s="1" t="s">
        <v>526</v>
      </c>
      <c r="C836">
        <v>249</v>
      </c>
      <c r="D836" s="1" t="s">
        <v>525</v>
      </c>
      <c r="E836" s="1" t="s">
        <v>526</v>
      </c>
      <c r="F836" t="b">
        <v>1</v>
      </c>
      <c r="G836" s="1" t="s">
        <v>398</v>
      </c>
      <c r="H836">
        <v>0.46666666666666667</v>
      </c>
      <c r="I836" s="1" t="s">
        <v>3624</v>
      </c>
      <c r="J836" s="1" t="s">
        <v>2880</v>
      </c>
      <c r="K836" s="1" t="s">
        <v>2698</v>
      </c>
      <c r="L836" s="1" t="s">
        <v>2406</v>
      </c>
      <c r="M836" s="1" t="s">
        <v>2056</v>
      </c>
      <c r="N836" s="1"/>
      <c r="O836" s="1" t="s">
        <v>2051</v>
      </c>
      <c r="P836">
        <v>5</v>
      </c>
      <c r="Q836">
        <v>3</v>
      </c>
      <c r="R836" t="b">
        <v>0</v>
      </c>
      <c r="T836" s="1" t="s">
        <v>411</v>
      </c>
      <c r="U836" s="1" t="s">
        <v>411</v>
      </c>
      <c r="V836" t="b">
        <v>1</v>
      </c>
      <c r="W836">
        <v>10.183299099999999</v>
      </c>
      <c r="X836">
        <v>1</v>
      </c>
      <c r="Y836">
        <v>0.57077252899999997</v>
      </c>
      <c r="Z836">
        <v>3.6666666666666667E-2</v>
      </c>
      <c r="AA836">
        <v>0</v>
      </c>
      <c r="AB836">
        <v>0</v>
      </c>
      <c r="AC836">
        <v>0</v>
      </c>
      <c r="AD836">
        <v>0</v>
      </c>
      <c r="AE836">
        <v>0</v>
      </c>
      <c r="AF836">
        <v>0</v>
      </c>
      <c r="AG836">
        <v>0</v>
      </c>
      <c r="AH836">
        <v>0</v>
      </c>
      <c r="AI836">
        <v>0</v>
      </c>
      <c r="AJ836">
        <v>0</v>
      </c>
      <c r="AK836">
        <v>0.57077252899999997</v>
      </c>
      <c r="AL836">
        <v>4.4999999999999998E-2</v>
      </c>
      <c r="AM836">
        <v>0</v>
      </c>
      <c r="AO836">
        <v>0</v>
      </c>
      <c r="AP836">
        <v>0</v>
      </c>
      <c r="AQ836">
        <v>8.1666666666666665E-2</v>
      </c>
      <c r="AR836">
        <v>0</v>
      </c>
      <c r="AS836">
        <v>0</v>
      </c>
      <c r="AT836">
        <v>8.1666666666666665E-2</v>
      </c>
      <c r="AU836">
        <v>0</v>
      </c>
      <c r="AV836">
        <v>0</v>
      </c>
      <c r="AX836" s="1" t="s">
        <v>1563</v>
      </c>
      <c r="AY836">
        <v>30.7</v>
      </c>
      <c r="AZ836">
        <v>13.9130001</v>
      </c>
      <c r="BA836">
        <v>0.13166666666666665</v>
      </c>
      <c r="BB836">
        <v>0.20833333333333334</v>
      </c>
      <c r="BC836">
        <v>0</v>
      </c>
      <c r="BI836">
        <v>7.3333333333333334E-2</v>
      </c>
      <c r="BJ836">
        <v>0</v>
      </c>
      <c r="BK836">
        <v>0.20499999999999999</v>
      </c>
      <c r="BM836">
        <v>4.6666666666666669E-2</v>
      </c>
      <c r="BN836" s="1" t="s">
        <v>2621</v>
      </c>
      <c r="BO836" s="1" t="s">
        <v>3627</v>
      </c>
      <c r="BP836" s="1" t="s">
        <v>525</v>
      </c>
      <c r="BQ836" s="1" t="s">
        <v>526</v>
      </c>
      <c r="BR836" s="1" t="s">
        <v>525</v>
      </c>
      <c r="BS836" s="1" t="s">
        <v>526</v>
      </c>
      <c r="BT836">
        <v>830</v>
      </c>
      <c r="BU836" s="1" t="s">
        <v>1087</v>
      </c>
      <c r="BV836" s="1" t="s">
        <v>398</v>
      </c>
      <c r="BW836" s="1" t="s">
        <v>404</v>
      </c>
      <c r="BX836" s="1" t="s">
        <v>2698</v>
      </c>
      <c r="BY836" s="1" t="s">
        <v>2406</v>
      </c>
      <c r="BZ836" s="1" t="s">
        <v>2056</v>
      </c>
      <c r="CA836" s="1" t="s">
        <v>2051</v>
      </c>
      <c r="CB836" s="1"/>
      <c r="CC836" s="1"/>
      <c r="CD836">
        <v>0</v>
      </c>
      <c r="CF836" s="1" t="s">
        <v>411</v>
      </c>
      <c r="CG836">
        <v>0</v>
      </c>
      <c r="CH836" s="1" t="s">
        <v>2621</v>
      </c>
      <c r="CI836" s="1" t="s">
        <v>640</v>
      </c>
      <c r="CJ836" t="b">
        <v>0</v>
      </c>
      <c r="CK836" t="b">
        <v>0</v>
      </c>
      <c r="CL836" t="b">
        <v>0</v>
      </c>
      <c r="CM836" t="b">
        <v>0</v>
      </c>
      <c r="CN836">
        <v>0</v>
      </c>
      <c r="CO836" t="b">
        <v>1</v>
      </c>
      <c r="CP836">
        <v>0.13412523300000001</v>
      </c>
      <c r="CT836">
        <v>1.8333333333333333E-2</v>
      </c>
      <c r="CU836">
        <v>0</v>
      </c>
      <c r="CV836">
        <v>0</v>
      </c>
      <c r="CZ836">
        <v>3.9032548700000003E-2</v>
      </c>
      <c r="DA836">
        <v>0</v>
      </c>
      <c r="DB836">
        <v>0</v>
      </c>
      <c r="DC836">
        <v>0</v>
      </c>
      <c r="DD836">
        <v>0</v>
      </c>
      <c r="DE836">
        <v>0</v>
      </c>
      <c r="DF836">
        <v>3.9032548700000003E-2</v>
      </c>
      <c r="DG836">
        <v>0</v>
      </c>
    </row>
    <row r="837" spans="1:111" x14ac:dyDescent="0.3">
      <c r="A837" s="1" t="s">
        <v>525</v>
      </c>
      <c r="B837" s="1" t="s">
        <v>526</v>
      </c>
      <c r="C837">
        <v>249</v>
      </c>
      <c r="D837" s="1" t="s">
        <v>525</v>
      </c>
      <c r="E837" s="1" t="s">
        <v>526</v>
      </c>
      <c r="F837" t="b">
        <v>1</v>
      </c>
      <c r="G837" s="1" t="s">
        <v>398</v>
      </c>
      <c r="H837">
        <v>0.46666666666666667</v>
      </c>
      <c r="I837" s="1" t="s">
        <v>3624</v>
      </c>
      <c r="J837" s="1" t="s">
        <v>2880</v>
      </c>
      <c r="K837" s="1" t="s">
        <v>2698</v>
      </c>
      <c r="L837" s="1" t="s">
        <v>2406</v>
      </c>
      <c r="M837" s="1" t="s">
        <v>2056</v>
      </c>
      <c r="N837" s="1"/>
      <c r="O837" s="1" t="s">
        <v>2051</v>
      </c>
      <c r="P837">
        <v>5</v>
      </c>
      <c r="Q837">
        <v>3</v>
      </c>
      <c r="R837" t="b">
        <v>0</v>
      </c>
      <c r="T837" s="1" t="s">
        <v>411</v>
      </c>
      <c r="U837" s="1" t="s">
        <v>411</v>
      </c>
      <c r="V837" t="b">
        <v>1</v>
      </c>
      <c r="W837">
        <v>10.183299099999999</v>
      </c>
      <c r="X837">
        <v>1</v>
      </c>
      <c r="Y837">
        <v>0.57077252899999997</v>
      </c>
      <c r="Z837">
        <v>3.6666666666666667E-2</v>
      </c>
      <c r="AA837">
        <v>0</v>
      </c>
      <c r="AB837">
        <v>0</v>
      </c>
      <c r="AC837">
        <v>0</v>
      </c>
      <c r="AD837">
        <v>0</v>
      </c>
      <c r="AE837">
        <v>0</v>
      </c>
      <c r="AF837">
        <v>0</v>
      </c>
      <c r="AG837">
        <v>0</v>
      </c>
      <c r="AH837">
        <v>0</v>
      </c>
      <c r="AI837">
        <v>0</v>
      </c>
      <c r="AJ837">
        <v>0</v>
      </c>
      <c r="AK837">
        <v>0.57077252899999997</v>
      </c>
      <c r="AL837">
        <v>4.4999999999999998E-2</v>
      </c>
      <c r="AM837">
        <v>0</v>
      </c>
      <c r="AO837">
        <v>0</v>
      </c>
      <c r="AP837">
        <v>0</v>
      </c>
      <c r="AQ837">
        <v>8.1666666666666665E-2</v>
      </c>
      <c r="AR837">
        <v>0</v>
      </c>
      <c r="AS837">
        <v>0</v>
      </c>
      <c r="AT837">
        <v>8.1666666666666665E-2</v>
      </c>
      <c r="AU837">
        <v>0</v>
      </c>
      <c r="AV837">
        <v>0</v>
      </c>
      <c r="AX837" s="1" t="s">
        <v>1563</v>
      </c>
      <c r="AY837">
        <v>30.7</v>
      </c>
      <c r="AZ837">
        <v>13.9130001</v>
      </c>
      <c r="BA837">
        <v>0.13166666666666665</v>
      </c>
      <c r="BB837">
        <v>0.20833333333333334</v>
      </c>
      <c r="BC837">
        <v>0</v>
      </c>
      <c r="BI837">
        <v>7.3333333333333334E-2</v>
      </c>
      <c r="BJ837">
        <v>0</v>
      </c>
      <c r="BK837">
        <v>0.20499999999999999</v>
      </c>
      <c r="BM837">
        <v>4.6666666666666669E-2</v>
      </c>
      <c r="BN837" s="1" t="s">
        <v>2621</v>
      </c>
      <c r="BO837" s="1" t="s">
        <v>3628</v>
      </c>
      <c r="BP837" s="1" t="s">
        <v>525</v>
      </c>
      <c r="BQ837" s="1" t="s">
        <v>526</v>
      </c>
      <c r="BR837" s="1" t="s">
        <v>525</v>
      </c>
      <c r="BS837" s="1" t="s">
        <v>526</v>
      </c>
      <c r="BT837">
        <v>831</v>
      </c>
      <c r="BU837" s="1" t="s">
        <v>1051</v>
      </c>
      <c r="BV837" s="1" t="s">
        <v>398</v>
      </c>
      <c r="BW837" s="1" t="s">
        <v>402</v>
      </c>
      <c r="BX837" s="1" t="s">
        <v>2698</v>
      </c>
      <c r="BY837" s="1" t="s">
        <v>2406</v>
      </c>
      <c r="BZ837" s="1" t="s">
        <v>2056</v>
      </c>
      <c r="CA837" s="1" t="s">
        <v>2051</v>
      </c>
      <c r="CB837" s="1"/>
      <c r="CC837" s="1"/>
      <c r="CD837">
        <v>0</v>
      </c>
      <c r="CF837" s="1" t="s">
        <v>411</v>
      </c>
      <c r="CG837">
        <v>1</v>
      </c>
      <c r="CH837" s="1" t="s">
        <v>2621</v>
      </c>
      <c r="CI837" s="1" t="s">
        <v>640</v>
      </c>
      <c r="CJ837" t="b">
        <v>0</v>
      </c>
      <c r="CK837" t="b">
        <v>0</v>
      </c>
      <c r="CL837" t="b">
        <v>0</v>
      </c>
      <c r="CM837" t="b">
        <v>0</v>
      </c>
      <c r="CN837">
        <v>0</v>
      </c>
      <c r="CO837" t="b">
        <v>1</v>
      </c>
      <c r="CP837">
        <v>0.44424286499999999</v>
      </c>
      <c r="CT837">
        <v>6.1666666666666668E-2</v>
      </c>
      <c r="CU837">
        <v>0</v>
      </c>
      <c r="CV837">
        <v>0</v>
      </c>
      <c r="CZ837">
        <v>0.22997798</v>
      </c>
      <c r="DA837">
        <v>0</v>
      </c>
      <c r="DB837">
        <v>0</v>
      </c>
      <c r="DC837">
        <v>0</v>
      </c>
      <c r="DD837">
        <v>0</v>
      </c>
      <c r="DE837">
        <v>0</v>
      </c>
      <c r="DF837">
        <v>0.22997798</v>
      </c>
      <c r="DG837">
        <v>0</v>
      </c>
    </row>
    <row r="838" spans="1:111" x14ac:dyDescent="0.3">
      <c r="A838" s="1" t="s">
        <v>525</v>
      </c>
      <c r="B838" s="1" t="s">
        <v>526</v>
      </c>
      <c r="C838">
        <v>249</v>
      </c>
      <c r="D838" s="1" t="s">
        <v>525</v>
      </c>
      <c r="E838" s="1" t="s">
        <v>526</v>
      </c>
      <c r="F838" t="b">
        <v>1</v>
      </c>
      <c r="G838" s="1" t="s">
        <v>398</v>
      </c>
      <c r="H838">
        <v>0.46666666666666667</v>
      </c>
      <c r="I838" s="1" t="s">
        <v>3624</v>
      </c>
      <c r="J838" s="1" t="s">
        <v>2880</v>
      </c>
      <c r="K838" s="1" t="s">
        <v>2698</v>
      </c>
      <c r="L838" s="1" t="s">
        <v>2406</v>
      </c>
      <c r="M838" s="1" t="s">
        <v>2056</v>
      </c>
      <c r="N838" s="1"/>
      <c r="O838" s="1" t="s">
        <v>2051</v>
      </c>
      <c r="P838">
        <v>5</v>
      </c>
      <c r="Q838">
        <v>3</v>
      </c>
      <c r="R838" t="b">
        <v>0</v>
      </c>
      <c r="T838" s="1" t="s">
        <v>411</v>
      </c>
      <c r="U838" s="1" t="s">
        <v>411</v>
      </c>
      <c r="V838" t="b">
        <v>1</v>
      </c>
      <c r="W838">
        <v>10.183299099999999</v>
      </c>
      <c r="X838">
        <v>1</v>
      </c>
      <c r="Y838">
        <v>0.57077252899999997</v>
      </c>
      <c r="Z838">
        <v>3.6666666666666667E-2</v>
      </c>
      <c r="AA838">
        <v>0</v>
      </c>
      <c r="AB838">
        <v>0</v>
      </c>
      <c r="AC838">
        <v>0</v>
      </c>
      <c r="AD838">
        <v>0</v>
      </c>
      <c r="AE838">
        <v>0</v>
      </c>
      <c r="AF838">
        <v>0</v>
      </c>
      <c r="AG838">
        <v>0</v>
      </c>
      <c r="AH838">
        <v>0</v>
      </c>
      <c r="AI838">
        <v>0</v>
      </c>
      <c r="AJ838">
        <v>0</v>
      </c>
      <c r="AK838">
        <v>0.57077252899999997</v>
      </c>
      <c r="AL838">
        <v>4.4999999999999998E-2</v>
      </c>
      <c r="AM838">
        <v>0</v>
      </c>
      <c r="AO838">
        <v>0</v>
      </c>
      <c r="AP838">
        <v>0</v>
      </c>
      <c r="AQ838">
        <v>8.1666666666666665E-2</v>
      </c>
      <c r="AR838">
        <v>0</v>
      </c>
      <c r="AS838">
        <v>0</v>
      </c>
      <c r="AT838">
        <v>8.1666666666666665E-2</v>
      </c>
      <c r="AU838">
        <v>0</v>
      </c>
      <c r="AV838">
        <v>0</v>
      </c>
      <c r="AX838" s="1" t="s">
        <v>1563</v>
      </c>
      <c r="AY838">
        <v>30.7</v>
      </c>
      <c r="AZ838">
        <v>13.9130001</v>
      </c>
      <c r="BA838">
        <v>0.13166666666666665</v>
      </c>
      <c r="BB838">
        <v>0.20833333333333334</v>
      </c>
      <c r="BC838">
        <v>0</v>
      </c>
      <c r="BI838">
        <v>7.3333333333333334E-2</v>
      </c>
      <c r="BJ838">
        <v>0</v>
      </c>
      <c r="BK838">
        <v>0.20499999999999999</v>
      </c>
      <c r="BM838">
        <v>4.6666666666666669E-2</v>
      </c>
      <c r="BN838" s="1" t="s">
        <v>2621</v>
      </c>
      <c r="BO838" s="1" t="s">
        <v>3629</v>
      </c>
      <c r="BP838" s="1" t="s">
        <v>525</v>
      </c>
      <c r="BQ838" s="1" t="s">
        <v>526</v>
      </c>
      <c r="BR838" s="1" t="s">
        <v>525</v>
      </c>
      <c r="BS838" s="1" t="s">
        <v>526</v>
      </c>
      <c r="BT838">
        <v>832</v>
      </c>
      <c r="BU838" s="1" t="s">
        <v>1090</v>
      </c>
      <c r="BV838" s="1" t="s">
        <v>398</v>
      </c>
      <c r="BW838" s="1" t="s">
        <v>400</v>
      </c>
      <c r="BX838" s="1" t="s">
        <v>2698</v>
      </c>
      <c r="BY838" s="1" t="s">
        <v>2406</v>
      </c>
      <c r="BZ838" s="1" t="s">
        <v>2056</v>
      </c>
      <c r="CA838" s="1" t="s">
        <v>2051</v>
      </c>
      <c r="CB838" s="1"/>
      <c r="CC838" s="1"/>
      <c r="CD838">
        <v>0</v>
      </c>
      <c r="CF838" s="1" t="s">
        <v>411</v>
      </c>
      <c r="CG838">
        <v>1</v>
      </c>
      <c r="CH838" s="1" t="s">
        <v>2621</v>
      </c>
      <c r="CI838" s="1" t="s">
        <v>640</v>
      </c>
      <c r="CJ838" t="b">
        <v>0</v>
      </c>
      <c r="CK838" t="b">
        <v>0</v>
      </c>
      <c r="CL838" t="b">
        <v>0</v>
      </c>
      <c r="CM838" t="b">
        <v>0</v>
      </c>
      <c r="CN838">
        <v>0</v>
      </c>
      <c r="CO838" t="b">
        <v>1</v>
      </c>
      <c r="CP838">
        <v>0.33720746600000001</v>
      </c>
      <c r="CT838">
        <v>4.6666666666666669E-2</v>
      </c>
      <c r="CU838">
        <v>0</v>
      </c>
      <c r="CV838">
        <v>0</v>
      </c>
      <c r="CZ838">
        <v>7.1514800200000006E-2</v>
      </c>
      <c r="DA838">
        <v>0</v>
      </c>
      <c r="DB838">
        <v>0</v>
      </c>
      <c r="DC838">
        <v>0</v>
      </c>
      <c r="DD838">
        <v>0</v>
      </c>
      <c r="DE838">
        <v>0</v>
      </c>
      <c r="DF838">
        <v>7.1514800200000006E-2</v>
      </c>
      <c r="DG838">
        <v>0</v>
      </c>
    </row>
    <row r="839" spans="1:111" x14ac:dyDescent="0.3">
      <c r="A839" s="1" t="s">
        <v>2458</v>
      </c>
      <c r="B839" s="1" t="s">
        <v>2459</v>
      </c>
      <c r="C839">
        <v>66</v>
      </c>
      <c r="D839" s="1" t="s">
        <v>396</v>
      </c>
      <c r="E839" s="1" t="s">
        <v>2461</v>
      </c>
      <c r="F839" t="b">
        <v>1</v>
      </c>
      <c r="G839" s="1" t="s">
        <v>398</v>
      </c>
      <c r="H839">
        <v>0.69666666666666666</v>
      </c>
      <c r="I839" s="1" t="s">
        <v>3637</v>
      </c>
      <c r="J839" s="1" t="s">
        <v>3638</v>
      </c>
      <c r="K839" s="1" t="s">
        <v>3635</v>
      </c>
      <c r="L839" s="1" t="s">
        <v>3636</v>
      </c>
      <c r="M839" s="1" t="s">
        <v>2056</v>
      </c>
      <c r="N839" s="1"/>
      <c r="O839" s="1" t="s">
        <v>2051</v>
      </c>
      <c r="P839">
        <v>3</v>
      </c>
      <c r="Q839">
        <v>1</v>
      </c>
      <c r="R839" t="b">
        <v>0</v>
      </c>
      <c r="T839" s="1" t="s">
        <v>396</v>
      </c>
      <c r="U839" s="1" t="s">
        <v>395</v>
      </c>
      <c r="V839" t="b">
        <v>1</v>
      </c>
      <c r="W839">
        <v>1.2453299799999999</v>
      </c>
      <c r="X839">
        <v>1</v>
      </c>
      <c r="Y839">
        <v>0.81068122399999998</v>
      </c>
      <c r="Z839">
        <v>5.6666666666666664E-2</v>
      </c>
      <c r="AA839">
        <v>0</v>
      </c>
      <c r="AB839">
        <v>0</v>
      </c>
      <c r="AC839">
        <v>0</v>
      </c>
      <c r="AD839">
        <v>0</v>
      </c>
      <c r="AE839">
        <v>0</v>
      </c>
      <c r="AF839">
        <v>0</v>
      </c>
      <c r="AG839">
        <v>0</v>
      </c>
      <c r="AH839">
        <v>0</v>
      </c>
      <c r="AI839">
        <v>0</v>
      </c>
      <c r="AJ839">
        <v>0</v>
      </c>
      <c r="AK839">
        <v>0.81068122399999998</v>
      </c>
      <c r="AL839">
        <v>6.1666666666666668E-2</v>
      </c>
      <c r="AM839">
        <v>0</v>
      </c>
      <c r="AO839">
        <v>0</v>
      </c>
      <c r="AP839">
        <v>0</v>
      </c>
      <c r="AQ839">
        <v>0.11833333333333333</v>
      </c>
      <c r="AR839">
        <v>0</v>
      </c>
      <c r="AS839">
        <v>0</v>
      </c>
      <c r="AT839">
        <v>0.11833333333333333</v>
      </c>
      <c r="AU839">
        <v>0</v>
      </c>
      <c r="AV839">
        <v>0</v>
      </c>
      <c r="AX839" s="1" t="s">
        <v>397</v>
      </c>
      <c r="AY839">
        <v>156.69999999999999</v>
      </c>
      <c r="AZ839">
        <v>30.166999799999999</v>
      </c>
      <c r="BA839">
        <v>0.31166666666666665</v>
      </c>
      <c r="BB839">
        <v>0.29499999999999998</v>
      </c>
      <c r="BC839">
        <v>0</v>
      </c>
      <c r="BI839">
        <v>6.8333333333333329E-2</v>
      </c>
      <c r="BJ839">
        <v>0</v>
      </c>
      <c r="BK839">
        <v>0.38</v>
      </c>
      <c r="BM839">
        <v>1.4999999999999999E-2</v>
      </c>
      <c r="BN839" s="1" t="s">
        <v>2942</v>
      </c>
      <c r="BO839" s="1" t="s">
        <v>3639</v>
      </c>
      <c r="BP839" s="1" t="s">
        <v>2458</v>
      </c>
      <c r="BQ839" s="1" t="s">
        <v>2459</v>
      </c>
      <c r="BR839" s="1" t="s">
        <v>2460</v>
      </c>
      <c r="BS839" s="1" t="s">
        <v>2461</v>
      </c>
      <c r="BT839">
        <v>126</v>
      </c>
      <c r="BU839" s="1" t="s">
        <v>1307</v>
      </c>
      <c r="BV839" s="1" t="s">
        <v>398</v>
      </c>
      <c r="BW839" s="1" t="s">
        <v>579</v>
      </c>
      <c r="BX839" s="1" t="s">
        <v>3635</v>
      </c>
      <c r="BY839" s="1" t="s">
        <v>3636</v>
      </c>
      <c r="BZ839" s="1" t="s">
        <v>2056</v>
      </c>
      <c r="CA839" s="1" t="s">
        <v>2051</v>
      </c>
      <c r="CB839" s="1"/>
      <c r="CC839" s="1" t="s">
        <v>3640</v>
      </c>
      <c r="CD839">
        <v>0</v>
      </c>
      <c r="CF839" s="1" t="s">
        <v>395</v>
      </c>
      <c r="CG839">
        <v>1</v>
      </c>
      <c r="CH839" s="1" t="s">
        <v>2942</v>
      </c>
      <c r="CI839" s="1" t="s">
        <v>640</v>
      </c>
      <c r="CJ839" t="b">
        <v>0</v>
      </c>
      <c r="CK839" t="b">
        <v>0</v>
      </c>
      <c r="CL839" t="b">
        <v>0</v>
      </c>
      <c r="CM839" t="b">
        <v>0</v>
      </c>
      <c r="CN839">
        <v>0</v>
      </c>
      <c r="CO839" t="b">
        <v>1</v>
      </c>
      <c r="CP839">
        <v>0.55917465700000002</v>
      </c>
      <c r="CT839">
        <v>0.15333333333333332</v>
      </c>
      <c r="CU839">
        <v>0</v>
      </c>
      <c r="CV839">
        <v>0</v>
      </c>
      <c r="CZ839">
        <v>0.51720368900000002</v>
      </c>
      <c r="DA839">
        <v>0</v>
      </c>
      <c r="DB839">
        <v>0</v>
      </c>
      <c r="DC839">
        <v>0</v>
      </c>
      <c r="DD839">
        <v>0</v>
      </c>
      <c r="DE839">
        <v>0</v>
      </c>
      <c r="DF839">
        <v>0.51720368900000002</v>
      </c>
      <c r="DG839">
        <v>0</v>
      </c>
    </row>
    <row r="840" spans="1:111" x14ac:dyDescent="0.3">
      <c r="A840" s="1" t="s">
        <v>2458</v>
      </c>
      <c r="B840" s="1" t="s">
        <v>2459</v>
      </c>
      <c r="C840">
        <v>66</v>
      </c>
      <c r="D840" s="1" t="s">
        <v>396</v>
      </c>
      <c r="E840" s="1" t="s">
        <v>2461</v>
      </c>
      <c r="F840" t="b">
        <v>1</v>
      </c>
      <c r="G840" s="1" t="s">
        <v>398</v>
      </c>
      <c r="H840">
        <v>0.69666666666666666</v>
      </c>
      <c r="I840" s="1" t="s">
        <v>3637</v>
      </c>
      <c r="J840" s="1" t="s">
        <v>3638</v>
      </c>
      <c r="K840" s="1" t="s">
        <v>3635</v>
      </c>
      <c r="L840" s="1" t="s">
        <v>3636</v>
      </c>
      <c r="M840" s="1" t="s">
        <v>2056</v>
      </c>
      <c r="N840" s="1"/>
      <c r="O840" s="1" t="s">
        <v>2051</v>
      </c>
      <c r="P840">
        <v>3</v>
      </c>
      <c r="Q840">
        <v>1</v>
      </c>
      <c r="R840" t="b">
        <v>0</v>
      </c>
      <c r="T840" s="1" t="s">
        <v>396</v>
      </c>
      <c r="U840" s="1" t="s">
        <v>395</v>
      </c>
      <c r="V840" t="b">
        <v>1</v>
      </c>
      <c r="W840">
        <v>1.2453299799999999</v>
      </c>
      <c r="X840">
        <v>1</v>
      </c>
      <c r="Y840">
        <v>0.81068122399999998</v>
      </c>
      <c r="Z840">
        <v>5.6666666666666664E-2</v>
      </c>
      <c r="AA840">
        <v>0</v>
      </c>
      <c r="AB840">
        <v>0</v>
      </c>
      <c r="AC840">
        <v>0</v>
      </c>
      <c r="AD840">
        <v>0</v>
      </c>
      <c r="AE840">
        <v>0</v>
      </c>
      <c r="AF840">
        <v>0</v>
      </c>
      <c r="AG840">
        <v>0</v>
      </c>
      <c r="AH840">
        <v>0</v>
      </c>
      <c r="AI840">
        <v>0</v>
      </c>
      <c r="AJ840">
        <v>0</v>
      </c>
      <c r="AK840">
        <v>0.81068122399999998</v>
      </c>
      <c r="AL840">
        <v>6.1666666666666668E-2</v>
      </c>
      <c r="AM840">
        <v>0</v>
      </c>
      <c r="AO840">
        <v>0</v>
      </c>
      <c r="AP840">
        <v>0</v>
      </c>
      <c r="AQ840">
        <v>0.11833333333333333</v>
      </c>
      <c r="AR840">
        <v>0</v>
      </c>
      <c r="AS840">
        <v>0</v>
      </c>
      <c r="AT840">
        <v>0.11833333333333333</v>
      </c>
      <c r="AU840">
        <v>0</v>
      </c>
      <c r="AV840">
        <v>0</v>
      </c>
      <c r="AX840" s="1" t="s">
        <v>397</v>
      </c>
      <c r="AY840">
        <v>156.69999999999999</v>
      </c>
      <c r="AZ840">
        <v>30.166999799999999</v>
      </c>
      <c r="BA840">
        <v>0.31166666666666665</v>
      </c>
      <c r="BB840">
        <v>0.29499999999999998</v>
      </c>
      <c r="BC840">
        <v>0</v>
      </c>
      <c r="BI840">
        <v>6.8333333333333329E-2</v>
      </c>
      <c r="BJ840">
        <v>0</v>
      </c>
      <c r="BK840">
        <v>0.38</v>
      </c>
      <c r="BM840">
        <v>1.4999999999999999E-2</v>
      </c>
      <c r="BN840" s="1" t="s">
        <v>2942</v>
      </c>
      <c r="BO840" s="1" t="s">
        <v>3641</v>
      </c>
      <c r="BP840" s="1" t="s">
        <v>2458</v>
      </c>
      <c r="BQ840" s="1" t="s">
        <v>2459</v>
      </c>
      <c r="BR840" s="1" t="s">
        <v>2460</v>
      </c>
      <c r="BS840" s="1" t="s">
        <v>2461</v>
      </c>
      <c r="BT840">
        <v>127</v>
      </c>
      <c r="BU840" s="1" t="s">
        <v>1245</v>
      </c>
      <c r="BV840" s="1" t="s">
        <v>398</v>
      </c>
      <c r="BW840" s="1" t="s">
        <v>695</v>
      </c>
      <c r="BX840" s="1" t="s">
        <v>3635</v>
      </c>
      <c r="BY840" s="1" t="s">
        <v>3636</v>
      </c>
      <c r="BZ840" s="1" t="s">
        <v>2056</v>
      </c>
      <c r="CA840" s="1" t="s">
        <v>2051</v>
      </c>
      <c r="CB840" s="1"/>
      <c r="CC840" s="1" t="s">
        <v>3642</v>
      </c>
      <c r="CD840">
        <v>0</v>
      </c>
      <c r="CF840" s="1" t="s">
        <v>395</v>
      </c>
      <c r="CG840">
        <v>0</v>
      </c>
      <c r="CH840" s="1" t="s">
        <v>2942</v>
      </c>
      <c r="CI840" s="1" t="s">
        <v>640</v>
      </c>
      <c r="CJ840" t="b">
        <v>0</v>
      </c>
      <c r="CK840" t="b">
        <v>0</v>
      </c>
      <c r="CL840" t="b">
        <v>0</v>
      </c>
      <c r="CM840" t="b">
        <v>0</v>
      </c>
      <c r="CN840">
        <v>0</v>
      </c>
      <c r="CO840" t="b">
        <v>1</v>
      </c>
      <c r="CP840">
        <v>0.33484879099999998</v>
      </c>
      <c r="CT840">
        <v>9.166666666666666E-2</v>
      </c>
      <c r="CU840">
        <v>0</v>
      </c>
      <c r="CV840">
        <v>0</v>
      </c>
      <c r="CZ840">
        <v>0.21732605999999999</v>
      </c>
      <c r="DA840">
        <v>0</v>
      </c>
      <c r="DB840">
        <v>0</v>
      </c>
      <c r="DC840">
        <v>0</v>
      </c>
      <c r="DD840">
        <v>0</v>
      </c>
      <c r="DE840">
        <v>0</v>
      </c>
      <c r="DF840">
        <v>0.21732605999999999</v>
      </c>
      <c r="DG840">
        <v>0</v>
      </c>
    </row>
    <row r="841" spans="1:111" x14ac:dyDescent="0.3">
      <c r="A841" s="1" t="s">
        <v>2458</v>
      </c>
      <c r="B841" s="1" t="s">
        <v>2459</v>
      </c>
      <c r="C841">
        <v>66</v>
      </c>
      <c r="D841" s="1" t="s">
        <v>396</v>
      </c>
      <c r="E841" s="1" t="s">
        <v>2461</v>
      </c>
      <c r="F841" t="b">
        <v>1</v>
      </c>
      <c r="G841" s="1" t="s">
        <v>398</v>
      </c>
      <c r="H841">
        <v>0.69666666666666666</v>
      </c>
      <c r="I841" s="1" t="s">
        <v>3637</v>
      </c>
      <c r="J841" s="1" t="s">
        <v>3638</v>
      </c>
      <c r="K841" s="1" t="s">
        <v>3635</v>
      </c>
      <c r="L841" s="1" t="s">
        <v>3636</v>
      </c>
      <c r="M841" s="1" t="s">
        <v>2056</v>
      </c>
      <c r="N841" s="1"/>
      <c r="O841" s="1" t="s">
        <v>2051</v>
      </c>
      <c r="P841">
        <v>3</v>
      </c>
      <c r="Q841">
        <v>1</v>
      </c>
      <c r="R841" t="b">
        <v>0</v>
      </c>
      <c r="T841" s="1" t="s">
        <v>396</v>
      </c>
      <c r="U841" s="1" t="s">
        <v>395</v>
      </c>
      <c r="V841" t="b">
        <v>1</v>
      </c>
      <c r="W841">
        <v>1.2453299799999999</v>
      </c>
      <c r="X841">
        <v>1</v>
      </c>
      <c r="Y841">
        <v>0.81068122399999998</v>
      </c>
      <c r="Z841">
        <v>5.6666666666666664E-2</v>
      </c>
      <c r="AA841">
        <v>0</v>
      </c>
      <c r="AB841">
        <v>0</v>
      </c>
      <c r="AC841">
        <v>0</v>
      </c>
      <c r="AD841">
        <v>0</v>
      </c>
      <c r="AE841">
        <v>0</v>
      </c>
      <c r="AF841">
        <v>0</v>
      </c>
      <c r="AG841">
        <v>0</v>
      </c>
      <c r="AH841">
        <v>0</v>
      </c>
      <c r="AI841">
        <v>0</v>
      </c>
      <c r="AJ841">
        <v>0</v>
      </c>
      <c r="AK841">
        <v>0.81068122399999998</v>
      </c>
      <c r="AL841">
        <v>6.1666666666666668E-2</v>
      </c>
      <c r="AM841">
        <v>0</v>
      </c>
      <c r="AO841">
        <v>0</v>
      </c>
      <c r="AP841">
        <v>0</v>
      </c>
      <c r="AQ841">
        <v>0.11833333333333333</v>
      </c>
      <c r="AR841">
        <v>0</v>
      </c>
      <c r="AS841">
        <v>0</v>
      </c>
      <c r="AT841">
        <v>0.11833333333333333</v>
      </c>
      <c r="AU841">
        <v>0</v>
      </c>
      <c r="AV841">
        <v>0</v>
      </c>
      <c r="AX841" s="1" t="s">
        <v>397</v>
      </c>
      <c r="AY841">
        <v>156.69999999999999</v>
      </c>
      <c r="AZ841">
        <v>30.166999799999999</v>
      </c>
      <c r="BA841">
        <v>0.31166666666666665</v>
      </c>
      <c r="BB841">
        <v>0.29499999999999998</v>
      </c>
      <c r="BC841">
        <v>0</v>
      </c>
      <c r="BI841">
        <v>6.8333333333333329E-2</v>
      </c>
      <c r="BJ841">
        <v>0</v>
      </c>
      <c r="BK841">
        <v>0.38</v>
      </c>
      <c r="BM841">
        <v>1.4999999999999999E-2</v>
      </c>
      <c r="BN841" s="1" t="s">
        <v>2942</v>
      </c>
      <c r="BO841" s="1" t="s">
        <v>3643</v>
      </c>
      <c r="BP841" s="1" t="s">
        <v>2458</v>
      </c>
      <c r="BQ841" s="1" t="s">
        <v>2459</v>
      </c>
      <c r="BR841" s="1" t="s">
        <v>2460</v>
      </c>
      <c r="BS841" s="1" t="s">
        <v>2461</v>
      </c>
      <c r="BT841">
        <v>128</v>
      </c>
      <c r="BU841" s="1" t="s">
        <v>1762</v>
      </c>
      <c r="BV841" s="1" t="s">
        <v>398</v>
      </c>
      <c r="BW841" s="1" t="s">
        <v>448</v>
      </c>
      <c r="BX841" s="1" t="s">
        <v>3635</v>
      </c>
      <c r="BY841" s="1" t="s">
        <v>3636</v>
      </c>
      <c r="BZ841" s="1" t="s">
        <v>2056</v>
      </c>
      <c r="CA841" s="1" t="s">
        <v>2051</v>
      </c>
      <c r="CB841" s="1"/>
      <c r="CC841" s="1"/>
      <c r="CD841">
        <v>0</v>
      </c>
      <c r="CF841" s="1" t="s">
        <v>395</v>
      </c>
      <c r="CG841">
        <v>0</v>
      </c>
      <c r="CH841" s="1" t="s">
        <v>2942</v>
      </c>
      <c r="CI841" s="1" t="s">
        <v>640</v>
      </c>
      <c r="CJ841" t="b">
        <v>1</v>
      </c>
      <c r="CK841" t="b">
        <v>0</v>
      </c>
      <c r="CL841" t="b">
        <v>0</v>
      </c>
      <c r="CM841" t="b">
        <v>0</v>
      </c>
      <c r="CN841">
        <v>0</v>
      </c>
      <c r="CO841" t="b">
        <v>1</v>
      </c>
      <c r="CP841">
        <v>0.18843242499999999</v>
      </c>
      <c r="CT841">
        <v>5.1666666666666666E-2</v>
      </c>
      <c r="CU841">
        <v>0</v>
      </c>
      <c r="CV841">
        <v>0</v>
      </c>
      <c r="CZ841">
        <v>7.6151467900000006E-2</v>
      </c>
      <c r="DA841">
        <v>0</v>
      </c>
      <c r="DB841">
        <v>0</v>
      </c>
      <c r="DC841">
        <v>0</v>
      </c>
      <c r="DD841">
        <v>0</v>
      </c>
      <c r="DE841">
        <v>0</v>
      </c>
      <c r="DF841">
        <v>7.6151467900000006E-2</v>
      </c>
      <c r="DG841">
        <v>0</v>
      </c>
    </row>
    <row r="842" spans="1:111" x14ac:dyDescent="0.3">
      <c r="A842" s="1" t="s">
        <v>1571</v>
      </c>
      <c r="B842" s="1" t="s">
        <v>1572</v>
      </c>
      <c r="C842">
        <v>29</v>
      </c>
      <c r="D842" s="1" t="s">
        <v>396</v>
      </c>
      <c r="E842" s="1" t="s">
        <v>1572</v>
      </c>
      <c r="F842" t="b">
        <v>1</v>
      </c>
      <c r="G842" s="1" t="s">
        <v>398</v>
      </c>
      <c r="H842">
        <v>0.38666666666666666</v>
      </c>
      <c r="I842" s="1" t="s">
        <v>3645</v>
      </c>
      <c r="J842" s="1" t="s">
        <v>1923</v>
      </c>
      <c r="K842" s="1" t="s">
        <v>3644</v>
      </c>
      <c r="L842" s="1" t="s">
        <v>1960</v>
      </c>
      <c r="M842" s="1" t="s">
        <v>2056</v>
      </c>
      <c r="N842" s="1"/>
      <c r="O842" s="1" t="s">
        <v>2051</v>
      </c>
      <c r="P842">
        <v>4</v>
      </c>
      <c r="Q842">
        <v>0</v>
      </c>
      <c r="R842" t="b">
        <v>0</v>
      </c>
      <c r="T842" s="1" t="s">
        <v>396</v>
      </c>
      <c r="U842" s="1" t="s">
        <v>411</v>
      </c>
      <c r="V842" t="b">
        <v>1</v>
      </c>
      <c r="W842">
        <v>1.5655577199999999</v>
      </c>
      <c r="X842">
        <v>1</v>
      </c>
      <c r="Y842">
        <v>0.33632057900000001</v>
      </c>
      <c r="Z842">
        <v>2.1666666666666667E-2</v>
      </c>
      <c r="AA842">
        <v>0</v>
      </c>
      <c r="AB842">
        <v>0</v>
      </c>
      <c r="AC842">
        <v>0</v>
      </c>
      <c r="AD842">
        <v>0</v>
      </c>
      <c r="AE842">
        <v>0</v>
      </c>
      <c r="AF842">
        <v>0</v>
      </c>
      <c r="AG842">
        <v>0</v>
      </c>
      <c r="AH842">
        <v>0</v>
      </c>
      <c r="AI842">
        <v>0</v>
      </c>
      <c r="AJ842">
        <v>0</v>
      </c>
      <c r="AK842">
        <v>0.33632057900000001</v>
      </c>
      <c r="AL842">
        <v>2.6666666666666668E-2</v>
      </c>
      <c r="AM842">
        <v>0</v>
      </c>
      <c r="AO842">
        <v>0</v>
      </c>
      <c r="AP842">
        <v>0</v>
      </c>
      <c r="AQ842">
        <v>4.8333333333333332E-2</v>
      </c>
      <c r="AR842">
        <v>6.6666666666666671E-3</v>
      </c>
      <c r="AS842">
        <v>0</v>
      </c>
      <c r="AT842">
        <v>5.5E-2</v>
      </c>
      <c r="AU842">
        <v>0</v>
      </c>
      <c r="AV842">
        <v>0</v>
      </c>
      <c r="AX842" s="1" t="s">
        <v>397</v>
      </c>
      <c r="AY842">
        <v>108.6</v>
      </c>
      <c r="AZ842">
        <v>30.166999799999999</v>
      </c>
      <c r="BA842">
        <v>0.215</v>
      </c>
      <c r="BB842">
        <v>0.14499999999999999</v>
      </c>
      <c r="BC842">
        <v>0</v>
      </c>
      <c r="BI842">
        <v>2.5000000000000001E-2</v>
      </c>
      <c r="BJ842">
        <v>0</v>
      </c>
      <c r="BK842">
        <v>0.24</v>
      </c>
      <c r="BM842">
        <v>0</v>
      </c>
      <c r="BN842" s="1" t="s">
        <v>2324</v>
      </c>
      <c r="BO842" s="1" t="s">
        <v>3646</v>
      </c>
      <c r="BP842" s="1" t="s">
        <v>1571</v>
      </c>
      <c r="BQ842" s="1" t="s">
        <v>1572</v>
      </c>
      <c r="BR842" s="1" t="s">
        <v>1571</v>
      </c>
      <c r="BS842" s="1" t="s">
        <v>1572</v>
      </c>
      <c r="BT842">
        <v>60</v>
      </c>
      <c r="BU842" s="1" t="s">
        <v>1679</v>
      </c>
      <c r="BV842" s="1" t="s">
        <v>398</v>
      </c>
      <c r="BW842" s="1"/>
      <c r="BX842" s="1" t="s">
        <v>3644</v>
      </c>
      <c r="BY842" s="1" t="s">
        <v>1960</v>
      </c>
      <c r="BZ842" s="1" t="s">
        <v>2056</v>
      </c>
      <c r="CA842" s="1" t="s">
        <v>2051</v>
      </c>
      <c r="CB842" s="1"/>
      <c r="CC842" s="1"/>
      <c r="CD842">
        <v>0</v>
      </c>
      <c r="CF842" s="1" t="s">
        <v>411</v>
      </c>
      <c r="CG842">
        <v>0</v>
      </c>
      <c r="CH842" s="1" t="s">
        <v>2324</v>
      </c>
      <c r="CI842" s="1" t="s">
        <v>640</v>
      </c>
      <c r="CJ842" t="b">
        <v>0</v>
      </c>
      <c r="CK842" t="b">
        <v>0</v>
      </c>
      <c r="CL842" t="b">
        <v>0</v>
      </c>
      <c r="CM842" t="b">
        <v>0</v>
      </c>
      <c r="CN842">
        <v>0</v>
      </c>
      <c r="CO842" t="b">
        <v>1</v>
      </c>
      <c r="CP842">
        <v>0</v>
      </c>
      <c r="CT842">
        <v>0</v>
      </c>
      <c r="CU842">
        <v>0</v>
      </c>
      <c r="CV842">
        <v>0</v>
      </c>
      <c r="CZ842">
        <v>0</v>
      </c>
      <c r="DA842">
        <v>0</v>
      </c>
      <c r="DB842">
        <v>0</v>
      </c>
      <c r="DC842">
        <v>0</v>
      </c>
      <c r="DD842">
        <v>0</v>
      </c>
      <c r="DE842">
        <v>0</v>
      </c>
      <c r="DF842">
        <v>0</v>
      </c>
      <c r="DG842">
        <v>0</v>
      </c>
    </row>
    <row r="843" spans="1:111" x14ac:dyDescent="0.3">
      <c r="A843" s="1" t="s">
        <v>1571</v>
      </c>
      <c r="B843" s="1" t="s">
        <v>1572</v>
      </c>
      <c r="C843">
        <v>29</v>
      </c>
      <c r="D843" s="1" t="s">
        <v>396</v>
      </c>
      <c r="E843" s="1" t="s">
        <v>1572</v>
      </c>
      <c r="F843" t="b">
        <v>1</v>
      </c>
      <c r="G843" s="1" t="s">
        <v>398</v>
      </c>
      <c r="H843">
        <v>0.38666666666666666</v>
      </c>
      <c r="I843" s="1" t="s">
        <v>3645</v>
      </c>
      <c r="J843" s="1" t="s">
        <v>1923</v>
      </c>
      <c r="K843" s="1" t="s">
        <v>3644</v>
      </c>
      <c r="L843" s="1" t="s">
        <v>1960</v>
      </c>
      <c r="M843" s="1" t="s">
        <v>2056</v>
      </c>
      <c r="N843" s="1"/>
      <c r="O843" s="1" t="s">
        <v>2051</v>
      </c>
      <c r="P843">
        <v>4</v>
      </c>
      <c r="Q843">
        <v>0</v>
      </c>
      <c r="R843" t="b">
        <v>0</v>
      </c>
      <c r="T843" s="1" t="s">
        <v>396</v>
      </c>
      <c r="U843" s="1" t="s">
        <v>411</v>
      </c>
      <c r="V843" t="b">
        <v>1</v>
      </c>
      <c r="W843">
        <v>1.5655577199999999</v>
      </c>
      <c r="X843">
        <v>1</v>
      </c>
      <c r="Y843">
        <v>0.33632057900000001</v>
      </c>
      <c r="Z843">
        <v>2.1666666666666667E-2</v>
      </c>
      <c r="AA843">
        <v>0</v>
      </c>
      <c r="AB843">
        <v>0</v>
      </c>
      <c r="AC843">
        <v>0</v>
      </c>
      <c r="AD843">
        <v>0</v>
      </c>
      <c r="AE843">
        <v>0</v>
      </c>
      <c r="AF843">
        <v>0</v>
      </c>
      <c r="AG843">
        <v>0</v>
      </c>
      <c r="AH843">
        <v>0</v>
      </c>
      <c r="AI843">
        <v>0</v>
      </c>
      <c r="AJ843">
        <v>0</v>
      </c>
      <c r="AK843">
        <v>0.33632057900000001</v>
      </c>
      <c r="AL843">
        <v>2.6666666666666668E-2</v>
      </c>
      <c r="AM843">
        <v>0</v>
      </c>
      <c r="AO843">
        <v>0</v>
      </c>
      <c r="AP843">
        <v>0</v>
      </c>
      <c r="AQ843">
        <v>4.8333333333333332E-2</v>
      </c>
      <c r="AR843">
        <v>6.6666666666666671E-3</v>
      </c>
      <c r="AS843">
        <v>0</v>
      </c>
      <c r="AT843">
        <v>5.5E-2</v>
      </c>
      <c r="AU843">
        <v>0</v>
      </c>
      <c r="AV843">
        <v>0</v>
      </c>
      <c r="AX843" s="1" t="s">
        <v>397</v>
      </c>
      <c r="AY843">
        <v>108.6</v>
      </c>
      <c r="AZ843">
        <v>30.166999799999999</v>
      </c>
      <c r="BA843">
        <v>0.215</v>
      </c>
      <c r="BB843">
        <v>0.14499999999999999</v>
      </c>
      <c r="BC843">
        <v>0</v>
      </c>
      <c r="BI843">
        <v>2.5000000000000001E-2</v>
      </c>
      <c r="BJ843">
        <v>0</v>
      </c>
      <c r="BK843">
        <v>0.24</v>
      </c>
      <c r="BM843">
        <v>0</v>
      </c>
      <c r="BN843" s="1" t="s">
        <v>2324</v>
      </c>
      <c r="BO843" s="1" t="s">
        <v>3647</v>
      </c>
      <c r="BP843" s="1" t="s">
        <v>1571</v>
      </c>
      <c r="BQ843" s="1" t="s">
        <v>1572</v>
      </c>
      <c r="BR843" s="1" t="s">
        <v>1571</v>
      </c>
      <c r="BS843" s="1" t="s">
        <v>1572</v>
      </c>
      <c r="BT843">
        <v>61</v>
      </c>
      <c r="BU843" s="1" t="s">
        <v>1677</v>
      </c>
      <c r="BV843" s="1" t="s">
        <v>398</v>
      </c>
      <c r="BW843" s="1"/>
      <c r="BX843" s="1" t="s">
        <v>3644</v>
      </c>
      <c r="BY843" s="1" t="s">
        <v>1960</v>
      </c>
      <c r="BZ843" s="1" t="s">
        <v>2056</v>
      </c>
      <c r="CA843" s="1" t="s">
        <v>2051</v>
      </c>
      <c r="CB843" s="1"/>
      <c r="CC843" s="1"/>
      <c r="CD843">
        <v>0</v>
      </c>
      <c r="CF843" s="1" t="s">
        <v>411</v>
      </c>
      <c r="CG843">
        <v>0</v>
      </c>
      <c r="CH843" s="1" t="s">
        <v>2324</v>
      </c>
      <c r="CI843" s="1" t="s">
        <v>640</v>
      </c>
      <c r="CJ843" t="b">
        <v>0</v>
      </c>
      <c r="CK843" t="b">
        <v>0</v>
      </c>
      <c r="CL843" t="b">
        <v>0</v>
      </c>
      <c r="CM843" t="b">
        <v>0</v>
      </c>
      <c r="CN843">
        <v>0</v>
      </c>
      <c r="CO843" t="b">
        <v>1</v>
      </c>
      <c r="CP843">
        <v>0</v>
      </c>
      <c r="CT843">
        <v>0</v>
      </c>
      <c r="CU843">
        <v>0</v>
      </c>
      <c r="CV843">
        <v>0</v>
      </c>
      <c r="CZ843">
        <v>0</v>
      </c>
      <c r="DA843">
        <v>0</v>
      </c>
      <c r="DB843">
        <v>0</v>
      </c>
      <c r="DC843">
        <v>0</v>
      </c>
      <c r="DD843">
        <v>0</v>
      </c>
      <c r="DE843">
        <v>0</v>
      </c>
      <c r="DF843">
        <v>0</v>
      </c>
      <c r="DG843">
        <v>0</v>
      </c>
    </row>
    <row r="844" spans="1:111" x14ac:dyDescent="0.3">
      <c r="A844" s="1" t="s">
        <v>1571</v>
      </c>
      <c r="B844" s="1" t="s">
        <v>1572</v>
      </c>
      <c r="C844">
        <v>29</v>
      </c>
      <c r="D844" s="1" t="s">
        <v>396</v>
      </c>
      <c r="E844" s="1" t="s">
        <v>1572</v>
      </c>
      <c r="F844" t="b">
        <v>1</v>
      </c>
      <c r="G844" s="1" t="s">
        <v>398</v>
      </c>
      <c r="H844">
        <v>0.38666666666666666</v>
      </c>
      <c r="I844" s="1" t="s">
        <v>3645</v>
      </c>
      <c r="J844" s="1" t="s">
        <v>1923</v>
      </c>
      <c r="K844" s="1" t="s">
        <v>3644</v>
      </c>
      <c r="L844" s="1" t="s">
        <v>1960</v>
      </c>
      <c r="M844" s="1" t="s">
        <v>2056</v>
      </c>
      <c r="N844" s="1"/>
      <c r="O844" s="1" t="s">
        <v>2051</v>
      </c>
      <c r="P844">
        <v>4</v>
      </c>
      <c r="Q844">
        <v>0</v>
      </c>
      <c r="R844" t="b">
        <v>0</v>
      </c>
      <c r="T844" s="1" t="s">
        <v>396</v>
      </c>
      <c r="U844" s="1" t="s">
        <v>411</v>
      </c>
      <c r="V844" t="b">
        <v>1</v>
      </c>
      <c r="W844">
        <v>1.5655577199999999</v>
      </c>
      <c r="X844">
        <v>1</v>
      </c>
      <c r="Y844">
        <v>0.33632057900000001</v>
      </c>
      <c r="Z844">
        <v>2.1666666666666667E-2</v>
      </c>
      <c r="AA844">
        <v>0</v>
      </c>
      <c r="AB844">
        <v>0</v>
      </c>
      <c r="AC844">
        <v>0</v>
      </c>
      <c r="AD844">
        <v>0</v>
      </c>
      <c r="AE844">
        <v>0</v>
      </c>
      <c r="AF844">
        <v>0</v>
      </c>
      <c r="AG844">
        <v>0</v>
      </c>
      <c r="AH844">
        <v>0</v>
      </c>
      <c r="AI844">
        <v>0</v>
      </c>
      <c r="AJ844">
        <v>0</v>
      </c>
      <c r="AK844">
        <v>0.33632057900000001</v>
      </c>
      <c r="AL844">
        <v>2.6666666666666668E-2</v>
      </c>
      <c r="AM844">
        <v>0</v>
      </c>
      <c r="AO844">
        <v>0</v>
      </c>
      <c r="AP844">
        <v>0</v>
      </c>
      <c r="AQ844">
        <v>4.8333333333333332E-2</v>
      </c>
      <c r="AR844">
        <v>6.6666666666666671E-3</v>
      </c>
      <c r="AS844">
        <v>0</v>
      </c>
      <c r="AT844">
        <v>5.5E-2</v>
      </c>
      <c r="AU844">
        <v>0</v>
      </c>
      <c r="AV844">
        <v>0</v>
      </c>
      <c r="AX844" s="1" t="s">
        <v>397</v>
      </c>
      <c r="AY844">
        <v>108.6</v>
      </c>
      <c r="AZ844">
        <v>30.166999799999999</v>
      </c>
      <c r="BA844">
        <v>0.215</v>
      </c>
      <c r="BB844">
        <v>0.14499999999999999</v>
      </c>
      <c r="BC844">
        <v>0</v>
      </c>
      <c r="BI844">
        <v>2.5000000000000001E-2</v>
      </c>
      <c r="BJ844">
        <v>0</v>
      </c>
      <c r="BK844">
        <v>0.24</v>
      </c>
      <c r="BM844">
        <v>0</v>
      </c>
      <c r="BN844" s="1" t="s">
        <v>2324</v>
      </c>
      <c r="BO844" s="1" t="s">
        <v>3648</v>
      </c>
      <c r="BP844" s="1" t="s">
        <v>1571</v>
      </c>
      <c r="BQ844" s="1" t="s">
        <v>1572</v>
      </c>
      <c r="BR844" s="1" t="s">
        <v>1571</v>
      </c>
      <c r="BS844" s="1" t="s">
        <v>1572</v>
      </c>
      <c r="BT844">
        <v>62</v>
      </c>
      <c r="BU844" s="1" t="s">
        <v>1336</v>
      </c>
      <c r="BV844" s="1" t="s">
        <v>398</v>
      </c>
      <c r="BW844" s="1" t="s">
        <v>412</v>
      </c>
      <c r="BX844" s="1" t="s">
        <v>3644</v>
      </c>
      <c r="BY844" s="1" t="s">
        <v>1960</v>
      </c>
      <c r="BZ844" s="1" t="s">
        <v>2056</v>
      </c>
      <c r="CA844" s="1" t="s">
        <v>2051</v>
      </c>
      <c r="CB844" s="1"/>
      <c r="CC844" s="1" t="s">
        <v>3649</v>
      </c>
      <c r="CD844">
        <v>0</v>
      </c>
      <c r="CF844" s="1" t="s">
        <v>411</v>
      </c>
      <c r="CG844">
        <v>0</v>
      </c>
      <c r="CH844" s="1" t="s">
        <v>2324</v>
      </c>
      <c r="CI844" s="1" t="s">
        <v>640</v>
      </c>
      <c r="CJ844" t="b">
        <v>0</v>
      </c>
      <c r="CK844" t="b">
        <v>0</v>
      </c>
      <c r="CL844" t="b">
        <v>0</v>
      </c>
      <c r="CM844" t="b">
        <v>0</v>
      </c>
      <c r="CN844">
        <v>0</v>
      </c>
      <c r="CO844" t="b">
        <v>1</v>
      </c>
      <c r="CP844">
        <v>0.30025047100000002</v>
      </c>
      <c r="CT844">
        <v>8.1666666666666665E-2</v>
      </c>
      <c r="CU844">
        <v>0</v>
      </c>
      <c r="CV844">
        <v>0</v>
      </c>
      <c r="CZ844">
        <v>0.20191671</v>
      </c>
      <c r="DA844">
        <v>0</v>
      </c>
      <c r="DB844">
        <v>0</v>
      </c>
      <c r="DC844">
        <v>0</v>
      </c>
      <c r="DD844">
        <v>0</v>
      </c>
      <c r="DE844">
        <v>0</v>
      </c>
      <c r="DF844">
        <v>0.20191671</v>
      </c>
      <c r="DG844">
        <v>0</v>
      </c>
    </row>
    <row r="845" spans="1:111" x14ac:dyDescent="0.3">
      <c r="A845" s="1" t="s">
        <v>1571</v>
      </c>
      <c r="B845" s="1" t="s">
        <v>1572</v>
      </c>
      <c r="C845">
        <v>29</v>
      </c>
      <c r="D845" s="1" t="s">
        <v>396</v>
      </c>
      <c r="E845" s="1" t="s">
        <v>1572</v>
      </c>
      <c r="F845" t="b">
        <v>1</v>
      </c>
      <c r="G845" s="1" t="s">
        <v>398</v>
      </c>
      <c r="H845">
        <v>0.38666666666666666</v>
      </c>
      <c r="I845" s="1" t="s">
        <v>3645</v>
      </c>
      <c r="J845" s="1" t="s">
        <v>1923</v>
      </c>
      <c r="K845" s="1" t="s">
        <v>3644</v>
      </c>
      <c r="L845" s="1" t="s">
        <v>1960</v>
      </c>
      <c r="M845" s="1" t="s">
        <v>2056</v>
      </c>
      <c r="N845" s="1"/>
      <c r="O845" s="1" t="s">
        <v>2051</v>
      </c>
      <c r="P845">
        <v>4</v>
      </c>
      <c r="Q845">
        <v>0</v>
      </c>
      <c r="R845" t="b">
        <v>0</v>
      </c>
      <c r="T845" s="1" t="s">
        <v>396</v>
      </c>
      <c r="U845" s="1" t="s">
        <v>411</v>
      </c>
      <c r="V845" t="b">
        <v>1</v>
      </c>
      <c r="W845">
        <v>1.5655577199999999</v>
      </c>
      <c r="X845">
        <v>1</v>
      </c>
      <c r="Y845">
        <v>0.33632057900000001</v>
      </c>
      <c r="Z845">
        <v>2.1666666666666667E-2</v>
      </c>
      <c r="AA845">
        <v>0</v>
      </c>
      <c r="AB845">
        <v>0</v>
      </c>
      <c r="AC845">
        <v>0</v>
      </c>
      <c r="AD845">
        <v>0</v>
      </c>
      <c r="AE845">
        <v>0</v>
      </c>
      <c r="AF845">
        <v>0</v>
      </c>
      <c r="AG845">
        <v>0</v>
      </c>
      <c r="AH845">
        <v>0</v>
      </c>
      <c r="AI845">
        <v>0</v>
      </c>
      <c r="AJ845">
        <v>0</v>
      </c>
      <c r="AK845">
        <v>0.33632057900000001</v>
      </c>
      <c r="AL845">
        <v>2.6666666666666668E-2</v>
      </c>
      <c r="AM845">
        <v>0</v>
      </c>
      <c r="AO845">
        <v>0</v>
      </c>
      <c r="AP845">
        <v>0</v>
      </c>
      <c r="AQ845">
        <v>4.8333333333333332E-2</v>
      </c>
      <c r="AR845">
        <v>6.6666666666666671E-3</v>
      </c>
      <c r="AS845">
        <v>0</v>
      </c>
      <c r="AT845">
        <v>5.5E-2</v>
      </c>
      <c r="AU845">
        <v>0</v>
      </c>
      <c r="AV845">
        <v>0</v>
      </c>
      <c r="AX845" s="1" t="s">
        <v>397</v>
      </c>
      <c r="AY845">
        <v>108.6</v>
      </c>
      <c r="AZ845">
        <v>30.166999799999999</v>
      </c>
      <c r="BA845">
        <v>0.215</v>
      </c>
      <c r="BB845">
        <v>0.14499999999999999</v>
      </c>
      <c r="BC845">
        <v>0</v>
      </c>
      <c r="BI845">
        <v>2.5000000000000001E-2</v>
      </c>
      <c r="BJ845">
        <v>0</v>
      </c>
      <c r="BK845">
        <v>0.24</v>
      </c>
      <c r="BM845">
        <v>0</v>
      </c>
      <c r="BN845" s="1" t="s">
        <v>2324</v>
      </c>
      <c r="BO845" s="1" t="s">
        <v>3650</v>
      </c>
      <c r="BP845" s="1" t="s">
        <v>1571</v>
      </c>
      <c r="BQ845" s="1" t="s">
        <v>1572</v>
      </c>
      <c r="BR845" s="1" t="s">
        <v>1571</v>
      </c>
      <c r="BS845" s="1" t="s">
        <v>1572</v>
      </c>
      <c r="BT845">
        <v>63</v>
      </c>
      <c r="BU845" s="1" t="s">
        <v>1335</v>
      </c>
      <c r="BV845" s="1" t="s">
        <v>398</v>
      </c>
      <c r="BW845" s="1" t="s">
        <v>401</v>
      </c>
      <c r="BX845" s="1" t="s">
        <v>3644</v>
      </c>
      <c r="BY845" s="1" t="s">
        <v>1960</v>
      </c>
      <c r="BZ845" s="1" t="s">
        <v>2056</v>
      </c>
      <c r="CA845" s="1" t="s">
        <v>2051</v>
      </c>
      <c r="CB845" s="1"/>
      <c r="CC845" s="1" t="s">
        <v>3651</v>
      </c>
      <c r="CD845">
        <v>0</v>
      </c>
      <c r="CF845" s="1" t="s">
        <v>411</v>
      </c>
      <c r="CG845">
        <v>0</v>
      </c>
      <c r="CH845" s="1" t="s">
        <v>2324</v>
      </c>
      <c r="CI845" s="1" t="s">
        <v>640</v>
      </c>
      <c r="CJ845" t="b">
        <v>0</v>
      </c>
      <c r="CK845" t="b">
        <v>0</v>
      </c>
      <c r="CL845" t="b">
        <v>0</v>
      </c>
      <c r="CM845" t="b">
        <v>0</v>
      </c>
      <c r="CN845">
        <v>0</v>
      </c>
      <c r="CO845" t="b">
        <v>1</v>
      </c>
      <c r="CP845">
        <v>0.226613641</v>
      </c>
      <c r="CT845">
        <v>6.1666666666666668E-2</v>
      </c>
      <c r="CU845">
        <v>0</v>
      </c>
      <c r="CV845">
        <v>0</v>
      </c>
      <c r="CZ845">
        <v>0.13440387000000001</v>
      </c>
      <c r="DA845">
        <v>0</v>
      </c>
      <c r="DB845">
        <v>0</v>
      </c>
      <c r="DC845">
        <v>0</v>
      </c>
      <c r="DD845">
        <v>0</v>
      </c>
      <c r="DE845">
        <v>0</v>
      </c>
      <c r="DF845">
        <v>0.13440387000000001</v>
      </c>
      <c r="DG845">
        <v>0</v>
      </c>
    </row>
    <row r="846" spans="1:111" x14ac:dyDescent="0.3">
      <c r="A846" s="1" t="s">
        <v>525</v>
      </c>
      <c r="B846" s="1" t="s">
        <v>526</v>
      </c>
      <c r="C846">
        <v>90</v>
      </c>
      <c r="D846" s="1" t="s">
        <v>525</v>
      </c>
      <c r="E846" s="1" t="s">
        <v>526</v>
      </c>
      <c r="F846" t="b">
        <v>1</v>
      </c>
      <c r="G846" s="1" t="s">
        <v>398</v>
      </c>
      <c r="H846">
        <v>1.1200000000000001</v>
      </c>
      <c r="I846" s="1" t="s">
        <v>3652</v>
      </c>
      <c r="J846" s="1" t="s">
        <v>3653</v>
      </c>
      <c r="K846" s="1" t="s">
        <v>3630</v>
      </c>
      <c r="L846" s="1" t="s">
        <v>3631</v>
      </c>
      <c r="M846" s="1" t="s">
        <v>2056</v>
      </c>
      <c r="N846" s="1"/>
      <c r="O846" s="1" t="s">
        <v>2051</v>
      </c>
      <c r="P846">
        <v>4</v>
      </c>
      <c r="Q846">
        <v>3</v>
      </c>
      <c r="R846" t="b">
        <v>0</v>
      </c>
      <c r="T846" s="1" t="s">
        <v>395</v>
      </c>
      <c r="U846" s="1" t="s">
        <v>395</v>
      </c>
      <c r="V846" t="b">
        <v>1</v>
      </c>
      <c r="W846">
        <v>2.0202019199999999</v>
      </c>
      <c r="X846">
        <v>1</v>
      </c>
      <c r="Y846">
        <v>1.9321560900000001</v>
      </c>
      <c r="Z846">
        <v>0.125</v>
      </c>
      <c r="AA846">
        <v>0</v>
      </c>
      <c r="AB846">
        <v>0</v>
      </c>
      <c r="AC846">
        <v>0</v>
      </c>
      <c r="AD846">
        <v>0</v>
      </c>
      <c r="AE846">
        <v>0</v>
      </c>
      <c r="AF846">
        <v>0</v>
      </c>
      <c r="AG846">
        <v>0</v>
      </c>
      <c r="AH846">
        <v>0</v>
      </c>
      <c r="AI846">
        <v>0</v>
      </c>
      <c r="AJ846">
        <v>0</v>
      </c>
      <c r="AK846">
        <v>1.9321560900000001</v>
      </c>
      <c r="AL846">
        <v>0.15</v>
      </c>
      <c r="AM846">
        <v>0</v>
      </c>
      <c r="AO846">
        <v>0</v>
      </c>
      <c r="AP846">
        <v>0</v>
      </c>
      <c r="AQ846">
        <v>0.27500000000000002</v>
      </c>
      <c r="AR846">
        <v>0</v>
      </c>
      <c r="AS846">
        <v>0</v>
      </c>
      <c r="AT846">
        <v>0.27500000000000002</v>
      </c>
      <c r="AU846">
        <v>0</v>
      </c>
      <c r="AV846">
        <v>0</v>
      </c>
      <c r="AX846" s="1" t="s">
        <v>1563</v>
      </c>
      <c r="AY846">
        <v>123</v>
      </c>
      <c r="AZ846">
        <v>22.788000100000001</v>
      </c>
      <c r="BA846">
        <v>0.43</v>
      </c>
      <c r="BB846">
        <v>0.28999999999999998</v>
      </c>
      <c r="BC846">
        <v>0</v>
      </c>
      <c r="BI846">
        <v>0.27833333333333332</v>
      </c>
      <c r="BJ846">
        <v>0</v>
      </c>
      <c r="BK846">
        <v>0.70833333333333337</v>
      </c>
      <c r="BM846">
        <v>9.5000000000000001E-2</v>
      </c>
      <c r="BN846" s="1" t="s">
        <v>2621</v>
      </c>
      <c r="BO846" s="1" t="s">
        <v>3654</v>
      </c>
      <c r="BP846" s="1" t="s">
        <v>525</v>
      </c>
      <c r="BQ846" s="1" t="s">
        <v>526</v>
      </c>
      <c r="BR846" s="1" t="s">
        <v>525</v>
      </c>
      <c r="BS846" s="1" t="s">
        <v>526</v>
      </c>
      <c r="BT846">
        <v>349</v>
      </c>
      <c r="BU846" s="1" t="s">
        <v>1549</v>
      </c>
      <c r="BV846" s="1" t="s">
        <v>398</v>
      </c>
      <c r="BW846" s="1" t="s">
        <v>1512</v>
      </c>
      <c r="BX846" s="1" t="s">
        <v>3630</v>
      </c>
      <c r="BY846" s="1" t="s">
        <v>3631</v>
      </c>
      <c r="BZ846" s="1" t="s">
        <v>2056</v>
      </c>
      <c r="CA846" s="1" t="s">
        <v>2051</v>
      </c>
      <c r="CB846" s="1"/>
      <c r="CC846" s="1"/>
      <c r="CD846">
        <v>0</v>
      </c>
      <c r="CF846" s="1" t="s">
        <v>395</v>
      </c>
      <c r="CG846">
        <v>1</v>
      </c>
      <c r="CH846" s="1" t="s">
        <v>2621</v>
      </c>
      <c r="CI846" s="1" t="s">
        <v>640</v>
      </c>
      <c r="CJ846" t="b">
        <v>0</v>
      </c>
      <c r="CK846" t="b">
        <v>0</v>
      </c>
      <c r="CL846" t="b">
        <v>0</v>
      </c>
      <c r="CM846" t="b">
        <v>0</v>
      </c>
      <c r="CN846">
        <v>0</v>
      </c>
      <c r="CO846" t="b">
        <v>1</v>
      </c>
      <c r="CP846">
        <v>0.70614588300000003</v>
      </c>
      <c r="CT846">
        <v>9.8333333333333328E-2</v>
      </c>
      <c r="CU846">
        <v>0</v>
      </c>
      <c r="CV846">
        <v>0</v>
      </c>
      <c r="CZ846">
        <v>1.0171792500000001</v>
      </c>
      <c r="DA846">
        <v>0</v>
      </c>
      <c r="DB846">
        <v>0</v>
      </c>
      <c r="DC846">
        <v>0</v>
      </c>
      <c r="DD846">
        <v>0</v>
      </c>
      <c r="DE846">
        <v>0</v>
      </c>
      <c r="DF846">
        <v>1.0171792500000001</v>
      </c>
      <c r="DG846">
        <v>0</v>
      </c>
    </row>
    <row r="847" spans="1:111" x14ac:dyDescent="0.3">
      <c r="A847" s="1" t="s">
        <v>525</v>
      </c>
      <c r="B847" s="1" t="s">
        <v>526</v>
      </c>
      <c r="C847">
        <v>90</v>
      </c>
      <c r="D847" s="1" t="s">
        <v>525</v>
      </c>
      <c r="E847" s="1" t="s">
        <v>526</v>
      </c>
      <c r="F847" t="b">
        <v>1</v>
      </c>
      <c r="G847" s="1" t="s">
        <v>398</v>
      </c>
      <c r="H847">
        <v>1.1200000000000001</v>
      </c>
      <c r="I847" s="1" t="s">
        <v>3652</v>
      </c>
      <c r="J847" s="1" t="s">
        <v>3653</v>
      </c>
      <c r="K847" s="1" t="s">
        <v>3630</v>
      </c>
      <c r="L847" s="1" t="s">
        <v>3631</v>
      </c>
      <c r="M847" s="1" t="s">
        <v>2056</v>
      </c>
      <c r="N847" s="1"/>
      <c r="O847" s="1" t="s">
        <v>2051</v>
      </c>
      <c r="P847">
        <v>4</v>
      </c>
      <c r="Q847">
        <v>3</v>
      </c>
      <c r="R847" t="b">
        <v>0</v>
      </c>
      <c r="T847" s="1" t="s">
        <v>395</v>
      </c>
      <c r="U847" s="1" t="s">
        <v>395</v>
      </c>
      <c r="V847" t="b">
        <v>1</v>
      </c>
      <c r="W847">
        <v>2.0202019199999999</v>
      </c>
      <c r="X847">
        <v>1</v>
      </c>
      <c r="Y847">
        <v>1.9321560900000001</v>
      </c>
      <c r="Z847">
        <v>0.125</v>
      </c>
      <c r="AA847">
        <v>0</v>
      </c>
      <c r="AB847">
        <v>0</v>
      </c>
      <c r="AC847">
        <v>0</v>
      </c>
      <c r="AD847">
        <v>0</v>
      </c>
      <c r="AE847">
        <v>0</v>
      </c>
      <c r="AF847">
        <v>0</v>
      </c>
      <c r="AG847">
        <v>0</v>
      </c>
      <c r="AH847">
        <v>0</v>
      </c>
      <c r="AI847">
        <v>0</v>
      </c>
      <c r="AJ847">
        <v>0</v>
      </c>
      <c r="AK847">
        <v>1.9321560900000001</v>
      </c>
      <c r="AL847">
        <v>0.15</v>
      </c>
      <c r="AM847">
        <v>0</v>
      </c>
      <c r="AO847">
        <v>0</v>
      </c>
      <c r="AP847">
        <v>0</v>
      </c>
      <c r="AQ847">
        <v>0.27500000000000002</v>
      </c>
      <c r="AR847">
        <v>0</v>
      </c>
      <c r="AS847">
        <v>0</v>
      </c>
      <c r="AT847">
        <v>0.27500000000000002</v>
      </c>
      <c r="AU847">
        <v>0</v>
      </c>
      <c r="AV847">
        <v>0</v>
      </c>
      <c r="AX847" s="1" t="s">
        <v>1563</v>
      </c>
      <c r="AY847">
        <v>123</v>
      </c>
      <c r="AZ847">
        <v>22.788000100000001</v>
      </c>
      <c r="BA847">
        <v>0.43</v>
      </c>
      <c r="BB847">
        <v>0.28999999999999998</v>
      </c>
      <c r="BC847">
        <v>0</v>
      </c>
      <c r="BI847">
        <v>0.27833333333333332</v>
      </c>
      <c r="BJ847">
        <v>0</v>
      </c>
      <c r="BK847">
        <v>0.70833333333333337</v>
      </c>
      <c r="BM847">
        <v>9.5000000000000001E-2</v>
      </c>
      <c r="BN847" s="1" t="s">
        <v>2621</v>
      </c>
      <c r="BO847" s="1" t="s">
        <v>3655</v>
      </c>
      <c r="BP847" s="1" t="s">
        <v>525</v>
      </c>
      <c r="BQ847" s="1" t="s">
        <v>526</v>
      </c>
      <c r="BR847" s="1" t="s">
        <v>525</v>
      </c>
      <c r="BS847" s="1" t="s">
        <v>526</v>
      </c>
      <c r="BT847">
        <v>350</v>
      </c>
      <c r="BU847" s="1" t="s">
        <v>1551</v>
      </c>
      <c r="BV847" s="1" t="s">
        <v>398</v>
      </c>
      <c r="BW847" s="1" t="s">
        <v>422</v>
      </c>
      <c r="BX847" s="1" t="s">
        <v>3630</v>
      </c>
      <c r="BY847" s="1" t="s">
        <v>3631</v>
      </c>
      <c r="BZ847" s="1" t="s">
        <v>2056</v>
      </c>
      <c r="CA847" s="1" t="s">
        <v>2051</v>
      </c>
      <c r="CB847" s="1"/>
      <c r="CC847" s="1"/>
      <c r="CD847">
        <v>0</v>
      </c>
      <c r="CF847" s="1" t="s">
        <v>395</v>
      </c>
      <c r="CG847">
        <v>1</v>
      </c>
      <c r="CH847" s="1" t="s">
        <v>2621</v>
      </c>
      <c r="CI847" s="1" t="s">
        <v>640</v>
      </c>
      <c r="CJ847" t="b">
        <v>0</v>
      </c>
      <c r="CK847" t="b">
        <v>0</v>
      </c>
      <c r="CL847" t="b">
        <v>0</v>
      </c>
      <c r="CM847" t="b">
        <v>0</v>
      </c>
      <c r="CN847">
        <v>0</v>
      </c>
      <c r="CO847" t="b">
        <v>1</v>
      </c>
      <c r="CP847">
        <v>0.60804831999999998</v>
      </c>
      <c r="CT847">
        <v>8.3333333333333329E-2</v>
      </c>
      <c r="CU847">
        <v>0</v>
      </c>
      <c r="CV847">
        <v>0</v>
      </c>
      <c r="CZ847">
        <v>0.55013459899999995</v>
      </c>
      <c r="DA847">
        <v>0</v>
      </c>
      <c r="DB847">
        <v>0</v>
      </c>
      <c r="DC847">
        <v>0</v>
      </c>
      <c r="DD847">
        <v>0</v>
      </c>
      <c r="DE847">
        <v>0</v>
      </c>
      <c r="DF847">
        <v>0.55013459899999995</v>
      </c>
      <c r="DG847">
        <v>0</v>
      </c>
    </row>
    <row r="848" spans="1:111" x14ac:dyDescent="0.3">
      <c r="A848" s="1" t="s">
        <v>525</v>
      </c>
      <c r="B848" s="1" t="s">
        <v>526</v>
      </c>
      <c r="C848">
        <v>90</v>
      </c>
      <c r="D848" s="1" t="s">
        <v>525</v>
      </c>
      <c r="E848" s="1" t="s">
        <v>526</v>
      </c>
      <c r="F848" t="b">
        <v>1</v>
      </c>
      <c r="G848" s="1" t="s">
        <v>398</v>
      </c>
      <c r="H848">
        <v>1.1200000000000001</v>
      </c>
      <c r="I848" s="1" t="s">
        <v>3652</v>
      </c>
      <c r="J848" s="1" t="s">
        <v>3653</v>
      </c>
      <c r="K848" s="1" t="s">
        <v>3630</v>
      </c>
      <c r="L848" s="1" t="s">
        <v>3631</v>
      </c>
      <c r="M848" s="1" t="s">
        <v>2056</v>
      </c>
      <c r="N848" s="1"/>
      <c r="O848" s="1" t="s">
        <v>2051</v>
      </c>
      <c r="P848">
        <v>4</v>
      </c>
      <c r="Q848">
        <v>3</v>
      </c>
      <c r="R848" t="b">
        <v>0</v>
      </c>
      <c r="T848" s="1" t="s">
        <v>395</v>
      </c>
      <c r="U848" s="1" t="s">
        <v>395</v>
      </c>
      <c r="V848" t="b">
        <v>1</v>
      </c>
      <c r="W848">
        <v>2.0202019199999999</v>
      </c>
      <c r="X848">
        <v>1</v>
      </c>
      <c r="Y848">
        <v>1.9321560900000001</v>
      </c>
      <c r="Z848">
        <v>0.125</v>
      </c>
      <c r="AA848">
        <v>0</v>
      </c>
      <c r="AB848">
        <v>0</v>
      </c>
      <c r="AC848">
        <v>0</v>
      </c>
      <c r="AD848">
        <v>0</v>
      </c>
      <c r="AE848">
        <v>0</v>
      </c>
      <c r="AF848">
        <v>0</v>
      </c>
      <c r="AG848">
        <v>0</v>
      </c>
      <c r="AH848">
        <v>0</v>
      </c>
      <c r="AI848">
        <v>0</v>
      </c>
      <c r="AJ848">
        <v>0</v>
      </c>
      <c r="AK848">
        <v>1.9321560900000001</v>
      </c>
      <c r="AL848">
        <v>0.15</v>
      </c>
      <c r="AM848">
        <v>0</v>
      </c>
      <c r="AO848">
        <v>0</v>
      </c>
      <c r="AP848">
        <v>0</v>
      </c>
      <c r="AQ848">
        <v>0.27500000000000002</v>
      </c>
      <c r="AR848">
        <v>0</v>
      </c>
      <c r="AS848">
        <v>0</v>
      </c>
      <c r="AT848">
        <v>0.27500000000000002</v>
      </c>
      <c r="AU848">
        <v>0</v>
      </c>
      <c r="AV848">
        <v>0</v>
      </c>
      <c r="AX848" s="1" t="s">
        <v>1563</v>
      </c>
      <c r="AY848">
        <v>123</v>
      </c>
      <c r="AZ848">
        <v>22.788000100000001</v>
      </c>
      <c r="BA848">
        <v>0.43</v>
      </c>
      <c r="BB848">
        <v>0.28999999999999998</v>
      </c>
      <c r="BC848">
        <v>0</v>
      </c>
      <c r="BI848">
        <v>0.27833333333333332</v>
      </c>
      <c r="BJ848">
        <v>0</v>
      </c>
      <c r="BK848">
        <v>0.70833333333333337</v>
      </c>
      <c r="BM848">
        <v>9.5000000000000001E-2</v>
      </c>
      <c r="BN848" s="1" t="s">
        <v>2621</v>
      </c>
      <c r="BO848" s="1" t="s">
        <v>3656</v>
      </c>
      <c r="BP848" s="1" t="s">
        <v>525</v>
      </c>
      <c r="BQ848" s="1" t="s">
        <v>526</v>
      </c>
      <c r="BR848" s="1" t="s">
        <v>525</v>
      </c>
      <c r="BS848" s="1" t="s">
        <v>526</v>
      </c>
      <c r="BT848">
        <v>351</v>
      </c>
      <c r="BU848" s="1" t="s">
        <v>1560</v>
      </c>
      <c r="BV848" s="1" t="s">
        <v>398</v>
      </c>
      <c r="BW848" s="1" t="s">
        <v>1975</v>
      </c>
      <c r="BX848" s="1" t="s">
        <v>3630</v>
      </c>
      <c r="BY848" s="1" t="s">
        <v>3631</v>
      </c>
      <c r="BZ848" s="1" t="s">
        <v>2056</v>
      </c>
      <c r="CA848" s="1" t="s">
        <v>2051</v>
      </c>
      <c r="CB848" s="1"/>
      <c r="CC848" s="1"/>
      <c r="CD848">
        <v>0</v>
      </c>
      <c r="CF848" s="1" t="s">
        <v>395</v>
      </c>
      <c r="CG848">
        <v>0</v>
      </c>
      <c r="CH848" s="1" t="s">
        <v>2621</v>
      </c>
      <c r="CI848" s="1" t="s">
        <v>640</v>
      </c>
      <c r="CJ848" t="b">
        <v>0</v>
      </c>
      <c r="CK848" t="b">
        <v>0</v>
      </c>
      <c r="CL848" t="b">
        <v>0</v>
      </c>
      <c r="CM848" t="b">
        <v>0</v>
      </c>
      <c r="CN848">
        <v>0</v>
      </c>
      <c r="CO848" t="b">
        <v>1</v>
      </c>
      <c r="CP848">
        <v>0.38862293999999997</v>
      </c>
      <c r="CT848">
        <v>5.3333333333333337E-2</v>
      </c>
      <c r="CU848">
        <v>0</v>
      </c>
      <c r="CV848">
        <v>0</v>
      </c>
      <c r="CZ848">
        <v>0.234105542</v>
      </c>
      <c r="DA848">
        <v>0</v>
      </c>
      <c r="DB848">
        <v>0</v>
      </c>
      <c r="DC848">
        <v>0</v>
      </c>
      <c r="DD848">
        <v>0</v>
      </c>
      <c r="DE848">
        <v>0</v>
      </c>
      <c r="DF848">
        <v>0.234105542</v>
      </c>
      <c r="DG848">
        <v>0</v>
      </c>
    </row>
    <row r="849" spans="1:111" x14ac:dyDescent="0.3">
      <c r="A849" s="1" t="s">
        <v>525</v>
      </c>
      <c r="B849" s="1" t="s">
        <v>526</v>
      </c>
      <c r="C849">
        <v>90</v>
      </c>
      <c r="D849" s="1" t="s">
        <v>525</v>
      </c>
      <c r="E849" s="1" t="s">
        <v>526</v>
      </c>
      <c r="F849" t="b">
        <v>1</v>
      </c>
      <c r="G849" s="1" t="s">
        <v>398</v>
      </c>
      <c r="H849">
        <v>1.1200000000000001</v>
      </c>
      <c r="I849" s="1" t="s">
        <v>3652</v>
      </c>
      <c r="J849" s="1" t="s">
        <v>3653</v>
      </c>
      <c r="K849" s="1" t="s">
        <v>3630</v>
      </c>
      <c r="L849" s="1" t="s">
        <v>3631</v>
      </c>
      <c r="M849" s="1" t="s">
        <v>2056</v>
      </c>
      <c r="N849" s="1"/>
      <c r="O849" s="1" t="s">
        <v>2051</v>
      </c>
      <c r="P849">
        <v>4</v>
      </c>
      <c r="Q849">
        <v>3</v>
      </c>
      <c r="R849" t="b">
        <v>0</v>
      </c>
      <c r="T849" s="1" t="s">
        <v>395</v>
      </c>
      <c r="U849" s="1" t="s">
        <v>395</v>
      </c>
      <c r="V849" t="b">
        <v>1</v>
      </c>
      <c r="W849">
        <v>2.0202019199999999</v>
      </c>
      <c r="X849">
        <v>1</v>
      </c>
      <c r="Y849">
        <v>1.9321560900000001</v>
      </c>
      <c r="Z849">
        <v>0.125</v>
      </c>
      <c r="AA849">
        <v>0</v>
      </c>
      <c r="AB849">
        <v>0</v>
      </c>
      <c r="AC849">
        <v>0</v>
      </c>
      <c r="AD849">
        <v>0</v>
      </c>
      <c r="AE849">
        <v>0</v>
      </c>
      <c r="AF849">
        <v>0</v>
      </c>
      <c r="AG849">
        <v>0</v>
      </c>
      <c r="AH849">
        <v>0</v>
      </c>
      <c r="AI849">
        <v>0</v>
      </c>
      <c r="AJ849">
        <v>0</v>
      </c>
      <c r="AK849">
        <v>1.9321560900000001</v>
      </c>
      <c r="AL849">
        <v>0.15</v>
      </c>
      <c r="AM849">
        <v>0</v>
      </c>
      <c r="AO849">
        <v>0</v>
      </c>
      <c r="AP849">
        <v>0</v>
      </c>
      <c r="AQ849">
        <v>0.27500000000000002</v>
      </c>
      <c r="AR849">
        <v>0</v>
      </c>
      <c r="AS849">
        <v>0</v>
      </c>
      <c r="AT849">
        <v>0.27500000000000002</v>
      </c>
      <c r="AU849">
        <v>0</v>
      </c>
      <c r="AV849">
        <v>0</v>
      </c>
      <c r="AX849" s="1" t="s">
        <v>1563</v>
      </c>
      <c r="AY849">
        <v>123</v>
      </c>
      <c r="AZ849">
        <v>22.788000100000001</v>
      </c>
      <c r="BA849">
        <v>0.43</v>
      </c>
      <c r="BB849">
        <v>0.28999999999999998</v>
      </c>
      <c r="BC849">
        <v>0</v>
      </c>
      <c r="BI849">
        <v>0.27833333333333332</v>
      </c>
      <c r="BJ849">
        <v>0</v>
      </c>
      <c r="BK849">
        <v>0.70833333333333337</v>
      </c>
      <c r="BM849">
        <v>9.5000000000000001E-2</v>
      </c>
      <c r="BN849" s="1" t="s">
        <v>2621</v>
      </c>
      <c r="BO849" s="1" t="s">
        <v>3657</v>
      </c>
      <c r="BP849" s="1" t="s">
        <v>525</v>
      </c>
      <c r="BQ849" s="1" t="s">
        <v>526</v>
      </c>
      <c r="BR849" s="1" t="s">
        <v>525</v>
      </c>
      <c r="BS849" s="1" t="s">
        <v>526</v>
      </c>
      <c r="BT849">
        <v>345</v>
      </c>
      <c r="BU849" s="1" t="s">
        <v>1548</v>
      </c>
      <c r="BV849" s="1" t="s">
        <v>398</v>
      </c>
      <c r="BW849" s="1" t="s">
        <v>1965</v>
      </c>
      <c r="BX849" s="1" t="s">
        <v>3630</v>
      </c>
      <c r="BY849" s="1" t="s">
        <v>3631</v>
      </c>
      <c r="BZ849" s="1" t="s">
        <v>2056</v>
      </c>
      <c r="CA849" s="1" t="s">
        <v>2051</v>
      </c>
      <c r="CB849" s="1"/>
      <c r="CC849" s="1"/>
      <c r="CD849">
        <v>0</v>
      </c>
      <c r="CF849" s="1" t="s">
        <v>395</v>
      </c>
      <c r="CG849">
        <v>1</v>
      </c>
      <c r="CH849" s="1" t="s">
        <v>2621</v>
      </c>
      <c r="CI849" s="1" t="s">
        <v>640</v>
      </c>
      <c r="CJ849" t="b">
        <v>0</v>
      </c>
      <c r="CK849" t="b">
        <v>0</v>
      </c>
      <c r="CL849" t="b">
        <v>0</v>
      </c>
      <c r="CM849" t="b">
        <v>0</v>
      </c>
      <c r="CN849">
        <v>0</v>
      </c>
      <c r="CO849" t="b">
        <v>1</v>
      </c>
      <c r="CP849">
        <v>0.39267671100000001</v>
      </c>
      <c r="CT849">
        <v>5.5E-2</v>
      </c>
      <c r="CU849">
        <v>0</v>
      </c>
      <c r="CV849">
        <v>0</v>
      </c>
      <c r="CZ849">
        <v>0.13073660400000001</v>
      </c>
      <c r="DA849">
        <v>0</v>
      </c>
      <c r="DB849">
        <v>0</v>
      </c>
      <c r="DC849">
        <v>0</v>
      </c>
      <c r="DD849">
        <v>0</v>
      </c>
      <c r="DE849">
        <v>0</v>
      </c>
      <c r="DF849">
        <v>0.13073660400000001</v>
      </c>
      <c r="DG849">
        <v>0</v>
      </c>
    </row>
    <row r="850" spans="1:111" x14ac:dyDescent="0.3">
      <c r="A850" s="1" t="s">
        <v>525</v>
      </c>
      <c r="B850" s="1" t="s">
        <v>526</v>
      </c>
      <c r="C850">
        <v>89</v>
      </c>
      <c r="D850" s="1" t="s">
        <v>525</v>
      </c>
      <c r="E850" s="1" t="s">
        <v>526</v>
      </c>
      <c r="F850" t="b">
        <v>1</v>
      </c>
      <c r="G850" s="1" t="s">
        <v>398</v>
      </c>
      <c r="H850">
        <v>1.33</v>
      </c>
      <c r="I850" s="1" t="s">
        <v>3658</v>
      </c>
      <c r="J850" s="1" t="s">
        <v>3659</v>
      </c>
      <c r="K850" s="1" t="s">
        <v>3630</v>
      </c>
      <c r="L850" s="1" t="s">
        <v>3631</v>
      </c>
      <c r="M850" s="1" t="s">
        <v>2056</v>
      </c>
      <c r="N850" s="1"/>
      <c r="O850" s="1" t="s">
        <v>2051</v>
      </c>
      <c r="P850">
        <v>8</v>
      </c>
      <c r="Q850">
        <v>5</v>
      </c>
      <c r="R850" t="b">
        <v>0</v>
      </c>
      <c r="T850" s="1" t="s">
        <v>395</v>
      </c>
      <c r="U850" s="1" t="s">
        <v>395</v>
      </c>
      <c r="V850" t="b">
        <v>1</v>
      </c>
      <c r="W850">
        <v>2.0920503099999999</v>
      </c>
      <c r="X850">
        <v>1.6</v>
      </c>
      <c r="Y850">
        <v>1.88459909</v>
      </c>
      <c r="Z850">
        <v>0.12166666666666667</v>
      </c>
      <c r="AA850">
        <v>0</v>
      </c>
      <c r="AB850">
        <v>0</v>
      </c>
      <c r="AC850">
        <v>0</v>
      </c>
      <c r="AD850">
        <v>0</v>
      </c>
      <c r="AE850">
        <v>0</v>
      </c>
      <c r="AF850">
        <v>0</v>
      </c>
      <c r="AG850">
        <v>0</v>
      </c>
      <c r="AH850">
        <v>0</v>
      </c>
      <c r="AI850">
        <v>0</v>
      </c>
      <c r="AJ850">
        <v>0</v>
      </c>
      <c r="AK850">
        <v>1.88459909</v>
      </c>
      <c r="AL850">
        <v>0.14666666666666667</v>
      </c>
      <c r="AM850">
        <v>0</v>
      </c>
      <c r="AO850">
        <v>0</v>
      </c>
      <c r="AP850">
        <v>0</v>
      </c>
      <c r="AQ850">
        <v>0.26833333333333331</v>
      </c>
      <c r="AR850">
        <v>0</v>
      </c>
      <c r="AS850">
        <v>0</v>
      </c>
      <c r="AT850">
        <v>0.26833333333333331</v>
      </c>
      <c r="AU850">
        <v>0</v>
      </c>
      <c r="AV850">
        <v>0</v>
      </c>
      <c r="AX850" s="1" t="s">
        <v>1563</v>
      </c>
      <c r="AY850">
        <v>192.9</v>
      </c>
      <c r="AZ850">
        <v>22.788000100000001</v>
      </c>
      <c r="BA850">
        <v>0.50666666666666671</v>
      </c>
      <c r="BB850">
        <v>0.34166666666666667</v>
      </c>
      <c r="BC850">
        <v>0.12333333333333334</v>
      </c>
      <c r="BI850">
        <v>0.23499999999999999</v>
      </c>
      <c r="BJ850">
        <v>0</v>
      </c>
      <c r="BK850">
        <v>0.7416666666666667</v>
      </c>
      <c r="BM850">
        <v>7.8333333333333338E-2</v>
      </c>
      <c r="BN850" s="1" t="s">
        <v>2621</v>
      </c>
      <c r="BO850" s="1" t="s">
        <v>3660</v>
      </c>
      <c r="BP850" s="1" t="s">
        <v>525</v>
      </c>
      <c r="BQ850" s="1" t="s">
        <v>526</v>
      </c>
      <c r="BR850" s="1" t="s">
        <v>525</v>
      </c>
      <c r="BS850" s="1" t="s">
        <v>526</v>
      </c>
      <c r="BT850">
        <v>340</v>
      </c>
      <c r="BU850" s="1" t="s">
        <v>1420</v>
      </c>
      <c r="BV850" s="1" t="s">
        <v>398</v>
      </c>
      <c r="BW850" s="1" t="s">
        <v>621</v>
      </c>
      <c r="BX850" s="1" t="s">
        <v>3630</v>
      </c>
      <c r="BY850" s="1" t="s">
        <v>3631</v>
      </c>
      <c r="BZ850" s="1" t="s">
        <v>2056</v>
      </c>
      <c r="CA850" s="1" t="s">
        <v>2051</v>
      </c>
      <c r="CB850" s="1"/>
      <c r="CC850" s="1" t="s">
        <v>3661</v>
      </c>
      <c r="CD850">
        <v>0</v>
      </c>
      <c r="CF850" s="1" t="s">
        <v>395</v>
      </c>
      <c r="CG850">
        <v>1</v>
      </c>
      <c r="CH850" s="1" t="s">
        <v>2621</v>
      </c>
      <c r="CI850" s="1" t="s">
        <v>640</v>
      </c>
      <c r="CJ850" t="b">
        <v>0</v>
      </c>
      <c r="CK850" t="b">
        <v>0</v>
      </c>
      <c r="CL850" t="b">
        <v>0</v>
      </c>
      <c r="CM850" t="b">
        <v>0</v>
      </c>
      <c r="CN850">
        <v>0</v>
      </c>
      <c r="CO850" t="b">
        <v>1</v>
      </c>
      <c r="CP850">
        <v>0.72610104099999995</v>
      </c>
      <c r="CT850">
        <v>0.11833333333333333</v>
      </c>
      <c r="CU850">
        <v>0.12333333333333334</v>
      </c>
      <c r="CV850">
        <v>0</v>
      </c>
      <c r="CZ850">
        <v>1.13463581</v>
      </c>
      <c r="DA850">
        <v>0</v>
      </c>
      <c r="DB850">
        <v>0</v>
      </c>
      <c r="DC850">
        <v>0</v>
      </c>
      <c r="DD850">
        <v>0</v>
      </c>
      <c r="DE850">
        <v>0</v>
      </c>
      <c r="DF850">
        <v>1.13463581</v>
      </c>
      <c r="DG850">
        <v>0</v>
      </c>
    </row>
    <row r="851" spans="1:111" x14ac:dyDescent="0.3">
      <c r="A851" s="1" t="s">
        <v>525</v>
      </c>
      <c r="B851" s="1" t="s">
        <v>526</v>
      </c>
      <c r="C851">
        <v>89</v>
      </c>
      <c r="D851" s="1" t="s">
        <v>525</v>
      </c>
      <c r="E851" s="1" t="s">
        <v>526</v>
      </c>
      <c r="F851" t="b">
        <v>1</v>
      </c>
      <c r="G851" s="1" t="s">
        <v>398</v>
      </c>
      <c r="H851">
        <v>1.33</v>
      </c>
      <c r="I851" s="1" t="s">
        <v>3658</v>
      </c>
      <c r="J851" s="1" t="s">
        <v>3659</v>
      </c>
      <c r="K851" s="1" t="s">
        <v>3630</v>
      </c>
      <c r="L851" s="1" t="s">
        <v>3631</v>
      </c>
      <c r="M851" s="1" t="s">
        <v>2056</v>
      </c>
      <c r="N851" s="1"/>
      <c r="O851" s="1" t="s">
        <v>2051</v>
      </c>
      <c r="P851">
        <v>8</v>
      </c>
      <c r="Q851">
        <v>5</v>
      </c>
      <c r="R851" t="b">
        <v>0</v>
      </c>
      <c r="T851" s="1" t="s">
        <v>395</v>
      </c>
      <c r="U851" s="1" t="s">
        <v>395</v>
      </c>
      <c r="V851" t="b">
        <v>1</v>
      </c>
      <c r="W851">
        <v>2.0920503099999999</v>
      </c>
      <c r="X851">
        <v>1.6</v>
      </c>
      <c r="Y851">
        <v>1.88459909</v>
      </c>
      <c r="Z851">
        <v>0.12166666666666667</v>
      </c>
      <c r="AA851">
        <v>0</v>
      </c>
      <c r="AB851">
        <v>0</v>
      </c>
      <c r="AC851">
        <v>0</v>
      </c>
      <c r="AD851">
        <v>0</v>
      </c>
      <c r="AE851">
        <v>0</v>
      </c>
      <c r="AF851">
        <v>0</v>
      </c>
      <c r="AG851">
        <v>0</v>
      </c>
      <c r="AH851">
        <v>0</v>
      </c>
      <c r="AI851">
        <v>0</v>
      </c>
      <c r="AJ851">
        <v>0</v>
      </c>
      <c r="AK851">
        <v>1.88459909</v>
      </c>
      <c r="AL851">
        <v>0.14666666666666667</v>
      </c>
      <c r="AM851">
        <v>0</v>
      </c>
      <c r="AO851">
        <v>0</v>
      </c>
      <c r="AP851">
        <v>0</v>
      </c>
      <c r="AQ851">
        <v>0.26833333333333331</v>
      </c>
      <c r="AR851">
        <v>0</v>
      </c>
      <c r="AS851">
        <v>0</v>
      </c>
      <c r="AT851">
        <v>0.26833333333333331</v>
      </c>
      <c r="AU851">
        <v>0</v>
      </c>
      <c r="AV851">
        <v>0</v>
      </c>
      <c r="AX851" s="1" t="s">
        <v>1563</v>
      </c>
      <c r="AY851">
        <v>192.9</v>
      </c>
      <c r="AZ851">
        <v>22.788000100000001</v>
      </c>
      <c r="BA851">
        <v>0.50666666666666671</v>
      </c>
      <c r="BB851">
        <v>0.34166666666666667</v>
      </c>
      <c r="BC851">
        <v>0.12333333333333334</v>
      </c>
      <c r="BI851">
        <v>0.23499999999999999</v>
      </c>
      <c r="BJ851">
        <v>0</v>
      </c>
      <c r="BK851">
        <v>0.7416666666666667</v>
      </c>
      <c r="BM851">
        <v>7.8333333333333338E-2</v>
      </c>
      <c r="BN851" s="1" t="s">
        <v>2621</v>
      </c>
      <c r="BO851" s="1" t="s">
        <v>3662</v>
      </c>
      <c r="BP851" s="1" t="s">
        <v>525</v>
      </c>
      <c r="BQ851" s="1" t="s">
        <v>526</v>
      </c>
      <c r="BR851" s="1" t="s">
        <v>525</v>
      </c>
      <c r="BS851" s="1" t="s">
        <v>526</v>
      </c>
      <c r="BT851">
        <v>341</v>
      </c>
      <c r="BU851" s="1" t="s">
        <v>1446</v>
      </c>
      <c r="BV851" s="1" t="s">
        <v>398</v>
      </c>
      <c r="BW851" s="1" t="s">
        <v>1538</v>
      </c>
      <c r="BX851" s="1" t="s">
        <v>3630</v>
      </c>
      <c r="BY851" s="1" t="s">
        <v>3631</v>
      </c>
      <c r="BZ851" s="1" t="s">
        <v>2056</v>
      </c>
      <c r="CA851" s="1" t="s">
        <v>2051</v>
      </c>
      <c r="CB851" s="1"/>
      <c r="CC851" s="1"/>
      <c r="CD851">
        <v>0</v>
      </c>
      <c r="CF851" s="1" t="s">
        <v>395</v>
      </c>
      <c r="CG851">
        <v>1</v>
      </c>
      <c r="CH851" s="1" t="s">
        <v>2621</v>
      </c>
      <c r="CI851" s="1" t="s">
        <v>640</v>
      </c>
      <c r="CJ851" t="b">
        <v>0</v>
      </c>
      <c r="CK851" t="b">
        <v>0</v>
      </c>
      <c r="CL851" t="b">
        <v>0</v>
      </c>
      <c r="CM851" t="b">
        <v>0</v>
      </c>
      <c r="CN851">
        <v>0</v>
      </c>
      <c r="CO851" t="b">
        <v>1</v>
      </c>
      <c r="CP851">
        <v>0.48489150399999997</v>
      </c>
      <c r="CT851">
        <v>6.6666666666666666E-2</v>
      </c>
      <c r="CU851">
        <v>0</v>
      </c>
      <c r="CV851">
        <v>0</v>
      </c>
      <c r="CZ851">
        <v>0.30633819099999998</v>
      </c>
      <c r="DA851">
        <v>0</v>
      </c>
      <c r="DB851">
        <v>0</v>
      </c>
      <c r="DC851">
        <v>0</v>
      </c>
      <c r="DD851">
        <v>0</v>
      </c>
      <c r="DE851">
        <v>0</v>
      </c>
      <c r="DF851">
        <v>0.30633819099999998</v>
      </c>
      <c r="DG851">
        <v>0</v>
      </c>
    </row>
    <row r="852" spans="1:111" x14ac:dyDescent="0.3">
      <c r="A852" s="1" t="s">
        <v>525</v>
      </c>
      <c r="B852" s="1" t="s">
        <v>526</v>
      </c>
      <c r="C852">
        <v>89</v>
      </c>
      <c r="D852" s="1" t="s">
        <v>525</v>
      </c>
      <c r="E852" s="1" t="s">
        <v>526</v>
      </c>
      <c r="F852" t="b">
        <v>1</v>
      </c>
      <c r="G852" s="1" t="s">
        <v>398</v>
      </c>
      <c r="H852">
        <v>1.33</v>
      </c>
      <c r="I852" s="1" t="s">
        <v>3658</v>
      </c>
      <c r="J852" s="1" t="s">
        <v>3659</v>
      </c>
      <c r="K852" s="1" t="s">
        <v>3630</v>
      </c>
      <c r="L852" s="1" t="s">
        <v>3631</v>
      </c>
      <c r="M852" s="1" t="s">
        <v>2056</v>
      </c>
      <c r="N852" s="1"/>
      <c r="O852" s="1" t="s">
        <v>2051</v>
      </c>
      <c r="P852">
        <v>8</v>
      </c>
      <c r="Q852">
        <v>5</v>
      </c>
      <c r="R852" t="b">
        <v>0</v>
      </c>
      <c r="T852" s="1" t="s">
        <v>395</v>
      </c>
      <c r="U852" s="1" t="s">
        <v>395</v>
      </c>
      <c r="V852" t="b">
        <v>1</v>
      </c>
      <c r="W852">
        <v>2.0920503099999999</v>
      </c>
      <c r="X852">
        <v>1.6</v>
      </c>
      <c r="Y852">
        <v>1.88459909</v>
      </c>
      <c r="Z852">
        <v>0.12166666666666667</v>
      </c>
      <c r="AA852">
        <v>0</v>
      </c>
      <c r="AB852">
        <v>0</v>
      </c>
      <c r="AC852">
        <v>0</v>
      </c>
      <c r="AD852">
        <v>0</v>
      </c>
      <c r="AE852">
        <v>0</v>
      </c>
      <c r="AF852">
        <v>0</v>
      </c>
      <c r="AG852">
        <v>0</v>
      </c>
      <c r="AH852">
        <v>0</v>
      </c>
      <c r="AI852">
        <v>0</v>
      </c>
      <c r="AJ852">
        <v>0</v>
      </c>
      <c r="AK852">
        <v>1.88459909</v>
      </c>
      <c r="AL852">
        <v>0.14666666666666667</v>
      </c>
      <c r="AM852">
        <v>0</v>
      </c>
      <c r="AO852">
        <v>0</v>
      </c>
      <c r="AP852">
        <v>0</v>
      </c>
      <c r="AQ852">
        <v>0.26833333333333331</v>
      </c>
      <c r="AR852">
        <v>0</v>
      </c>
      <c r="AS852">
        <v>0</v>
      </c>
      <c r="AT852">
        <v>0.26833333333333331</v>
      </c>
      <c r="AU852">
        <v>0</v>
      </c>
      <c r="AV852">
        <v>0</v>
      </c>
      <c r="AX852" s="1" t="s">
        <v>1563</v>
      </c>
      <c r="AY852">
        <v>192.9</v>
      </c>
      <c r="AZ852">
        <v>22.788000100000001</v>
      </c>
      <c r="BA852">
        <v>0.50666666666666671</v>
      </c>
      <c r="BB852">
        <v>0.34166666666666667</v>
      </c>
      <c r="BC852">
        <v>0.12333333333333334</v>
      </c>
      <c r="BI852">
        <v>0.23499999999999999</v>
      </c>
      <c r="BJ852">
        <v>0</v>
      </c>
      <c r="BK852">
        <v>0.7416666666666667</v>
      </c>
      <c r="BM852">
        <v>7.8333333333333338E-2</v>
      </c>
      <c r="BN852" s="1" t="s">
        <v>2621</v>
      </c>
      <c r="BO852" s="1" t="s">
        <v>3663</v>
      </c>
      <c r="BP852" s="1" t="s">
        <v>525</v>
      </c>
      <c r="BQ852" s="1" t="s">
        <v>526</v>
      </c>
      <c r="BR852" s="1" t="s">
        <v>525</v>
      </c>
      <c r="BS852" s="1" t="s">
        <v>526</v>
      </c>
      <c r="BT852">
        <v>342</v>
      </c>
      <c r="BU852" s="1" t="s">
        <v>1428</v>
      </c>
      <c r="BV852" s="1" t="s">
        <v>398</v>
      </c>
      <c r="BW852" s="1" t="s">
        <v>1893</v>
      </c>
      <c r="BX852" s="1" t="s">
        <v>3630</v>
      </c>
      <c r="BY852" s="1" t="s">
        <v>3631</v>
      </c>
      <c r="BZ852" s="1" t="s">
        <v>2056</v>
      </c>
      <c r="CA852" s="1" t="s">
        <v>2051</v>
      </c>
      <c r="CB852" s="1"/>
      <c r="CC852" s="1"/>
      <c r="CD852">
        <v>0</v>
      </c>
      <c r="CF852" s="1" t="s">
        <v>395</v>
      </c>
      <c r="CG852">
        <v>1</v>
      </c>
      <c r="CH852" s="1" t="s">
        <v>2621</v>
      </c>
      <c r="CI852" s="1" t="s">
        <v>640</v>
      </c>
      <c r="CJ852" t="b">
        <v>0</v>
      </c>
      <c r="CK852" t="b">
        <v>0</v>
      </c>
      <c r="CL852" t="b">
        <v>0</v>
      </c>
      <c r="CM852" t="b">
        <v>0</v>
      </c>
      <c r="CN852">
        <v>0</v>
      </c>
      <c r="CO852" t="b">
        <v>1</v>
      </c>
      <c r="CP852">
        <v>0.405268878</v>
      </c>
      <c r="CT852">
        <v>5.6666666666666664E-2</v>
      </c>
      <c r="CU852">
        <v>0</v>
      </c>
      <c r="CV852">
        <v>0</v>
      </c>
      <c r="CZ852">
        <v>0.22414551699999999</v>
      </c>
      <c r="DA852">
        <v>0</v>
      </c>
      <c r="DB852">
        <v>0</v>
      </c>
      <c r="DC852">
        <v>0</v>
      </c>
      <c r="DD852">
        <v>0</v>
      </c>
      <c r="DE852">
        <v>0</v>
      </c>
      <c r="DF852">
        <v>0.22414551699999999</v>
      </c>
      <c r="DG852">
        <v>0</v>
      </c>
    </row>
    <row r="853" spans="1:111" x14ac:dyDescent="0.3">
      <c r="A853" s="1" t="s">
        <v>525</v>
      </c>
      <c r="B853" s="1" t="s">
        <v>526</v>
      </c>
      <c r="C853">
        <v>89</v>
      </c>
      <c r="D853" s="1" t="s">
        <v>525</v>
      </c>
      <c r="E853" s="1" t="s">
        <v>526</v>
      </c>
      <c r="F853" t="b">
        <v>1</v>
      </c>
      <c r="G853" s="1" t="s">
        <v>398</v>
      </c>
      <c r="H853">
        <v>1.33</v>
      </c>
      <c r="I853" s="1" t="s">
        <v>3658</v>
      </c>
      <c r="J853" s="1" t="s">
        <v>3659</v>
      </c>
      <c r="K853" s="1" t="s">
        <v>3630</v>
      </c>
      <c r="L853" s="1" t="s">
        <v>3631</v>
      </c>
      <c r="M853" s="1" t="s">
        <v>2056</v>
      </c>
      <c r="N853" s="1"/>
      <c r="O853" s="1" t="s">
        <v>2051</v>
      </c>
      <c r="P853">
        <v>8</v>
      </c>
      <c r="Q853">
        <v>5</v>
      </c>
      <c r="R853" t="b">
        <v>0</v>
      </c>
      <c r="T853" s="1" t="s">
        <v>395</v>
      </c>
      <c r="U853" s="1" t="s">
        <v>395</v>
      </c>
      <c r="V853" t="b">
        <v>1</v>
      </c>
      <c r="W853">
        <v>2.0920503099999999</v>
      </c>
      <c r="X853">
        <v>1.6</v>
      </c>
      <c r="Y853">
        <v>1.88459909</v>
      </c>
      <c r="Z853">
        <v>0.12166666666666667</v>
      </c>
      <c r="AA853">
        <v>0</v>
      </c>
      <c r="AB853">
        <v>0</v>
      </c>
      <c r="AC853">
        <v>0</v>
      </c>
      <c r="AD853">
        <v>0</v>
      </c>
      <c r="AE853">
        <v>0</v>
      </c>
      <c r="AF853">
        <v>0</v>
      </c>
      <c r="AG853">
        <v>0</v>
      </c>
      <c r="AH853">
        <v>0</v>
      </c>
      <c r="AI853">
        <v>0</v>
      </c>
      <c r="AJ853">
        <v>0</v>
      </c>
      <c r="AK853">
        <v>1.88459909</v>
      </c>
      <c r="AL853">
        <v>0.14666666666666667</v>
      </c>
      <c r="AM853">
        <v>0</v>
      </c>
      <c r="AO853">
        <v>0</v>
      </c>
      <c r="AP853">
        <v>0</v>
      </c>
      <c r="AQ853">
        <v>0.26833333333333331</v>
      </c>
      <c r="AR853">
        <v>0</v>
      </c>
      <c r="AS853">
        <v>0</v>
      </c>
      <c r="AT853">
        <v>0.26833333333333331</v>
      </c>
      <c r="AU853">
        <v>0</v>
      </c>
      <c r="AV853">
        <v>0</v>
      </c>
      <c r="AX853" s="1" t="s">
        <v>1563</v>
      </c>
      <c r="AY853">
        <v>192.9</v>
      </c>
      <c r="AZ853">
        <v>22.788000100000001</v>
      </c>
      <c r="BA853">
        <v>0.50666666666666671</v>
      </c>
      <c r="BB853">
        <v>0.34166666666666667</v>
      </c>
      <c r="BC853">
        <v>0.12333333333333334</v>
      </c>
      <c r="BI853">
        <v>0.23499999999999999</v>
      </c>
      <c r="BJ853">
        <v>0</v>
      </c>
      <c r="BK853">
        <v>0.7416666666666667</v>
      </c>
      <c r="BM853">
        <v>7.8333333333333338E-2</v>
      </c>
      <c r="BN853" s="1" t="s">
        <v>2621</v>
      </c>
      <c r="BO853" s="1" t="s">
        <v>3664</v>
      </c>
      <c r="BP853" s="1" t="s">
        <v>525</v>
      </c>
      <c r="BQ853" s="1" t="s">
        <v>526</v>
      </c>
      <c r="BR853" s="1" t="s">
        <v>525</v>
      </c>
      <c r="BS853" s="1" t="s">
        <v>526</v>
      </c>
      <c r="BT853">
        <v>343</v>
      </c>
      <c r="BU853" s="1" t="s">
        <v>1390</v>
      </c>
      <c r="BV853" s="1" t="s">
        <v>398</v>
      </c>
      <c r="BW853" s="1" t="s">
        <v>2454</v>
      </c>
      <c r="BX853" s="1" t="s">
        <v>3630</v>
      </c>
      <c r="BY853" s="1" t="s">
        <v>3631</v>
      </c>
      <c r="BZ853" s="1" t="s">
        <v>2056</v>
      </c>
      <c r="CA853" s="1" t="s">
        <v>2051</v>
      </c>
      <c r="CB853" s="1"/>
      <c r="CC853" s="1"/>
      <c r="CD853">
        <v>0</v>
      </c>
      <c r="CF853" s="1" t="s">
        <v>395</v>
      </c>
      <c r="CG853">
        <v>1</v>
      </c>
      <c r="CH853" s="1" t="s">
        <v>2621</v>
      </c>
      <c r="CI853" s="1" t="s">
        <v>640</v>
      </c>
      <c r="CJ853" t="b">
        <v>0</v>
      </c>
      <c r="CK853" t="b">
        <v>0</v>
      </c>
      <c r="CL853" t="b">
        <v>0</v>
      </c>
      <c r="CM853" t="b">
        <v>0</v>
      </c>
      <c r="CN853">
        <v>0</v>
      </c>
      <c r="CO853" t="b">
        <v>1</v>
      </c>
      <c r="CP853">
        <v>0.40366333700000001</v>
      </c>
      <c r="CT853">
        <v>5.5E-2</v>
      </c>
      <c r="CU853">
        <v>0</v>
      </c>
      <c r="CV853">
        <v>0</v>
      </c>
      <c r="CZ853">
        <v>0.16465455300000001</v>
      </c>
      <c r="DA853">
        <v>0</v>
      </c>
      <c r="DB853">
        <v>0</v>
      </c>
      <c r="DC853">
        <v>0</v>
      </c>
      <c r="DD853">
        <v>0</v>
      </c>
      <c r="DE853">
        <v>0</v>
      </c>
      <c r="DF853">
        <v>0.16465455300000001</v>
      </c>
      <c r="DG853">
        <v>0</v>
      </c>
    </row>
    <row r="854" spans="1:111" x14ac:dyDescent="0.3">
      <c r="A854" s="1" t="s">
        <v>525</v>
      </c>
      <c r="B854" s="1" t="s">
        <v>526</v>
      </c>
      <c r="C854">
        <v>89</v>
      </c>
      <c r="D854" s="1" t="s">
        <v>525</v>
      </c>
      <c r="E854" s="1" t="s">
        <v>526</v>
      </c>
      <c r="F854" t="b">
        <v>1</v>
      </c>
      <c r="G854" s="1" t="s">
        <v>398</v>
      </c>
      <c r="H854">
        <v>1.33</v>
      </c>
      <c r="I854" s="1" t="s">
        <v>3658</v>
      </c>
      <c r="J854" s="1" t="s">
        <v>3659</v>
      </c>
      <c r="K854" s="1" t="s">
        <v>3630</v>
      </c>
      <c r="L854" s="1" t="s">
        <v>3631</v>
      </c>
      <c r="M854" s="1" t="s">
        <v>2056</v>
      </c>
      <c r="N854" s="1"/>
      <c r="O854" s="1" t="s">
        <v>2051</v>
      </c>
      <c r="P854">
        <v>8</v>
      </c>
      <c r="Q854">
        <v>5</v>
      </c>
      <c r="R854" t="b">
        <v>0</v>
      </c>
      <c r="T854" s="1" t="s">
        <v>395</v>
      </c>
      <c r="U854" s="1" t="s">
        <v>395</v>
      </c>
      <c r="V854" t="b">
        <v>1</v>
      </c>
      <c r="W854">
        <v>2.0920503099999999</v>
      </c>
      <c r="X854">
        <v>1.6</v>
      </c>
      <c r="Y854">
        <v>1.88459909</v>
      </c>
      <c r="Z854">
        <v>0.12166666666666667</v>
      </c>
      <c r="AA854">
        <v>0</v>
      </c>
      <c r="AB854">
        <v>0</v>
      </c>
      <c r="AC854">
        <v>0</v>
      </c>
      <c r="AD854">
        <v>0</v>
      </c>
      <c r="AE854">
        <v>0</v>
      </c>
      <c r="AF854">
        <v>0</v>
      </c>
      <c r="AG854">
        <v>0</v>
      </c>
      <c r="AH854">
        <v>0</v>
      </c>
      <c r="AI854">
        <v>0</v>
      </c>
      <c r="AJ854">
        <v>0</v>
      </c>
      <c r="AK854">
        <v>1.88459909</v>
      </c>
      <c r="AL854">
        <v>0.14666666666666667</v>
      </c>
      <c r="AM854">
        <v>0</v>
      </c>
      <c r="AO854">
        <v>0</v>
      </c>
      <c r="AP854">
        <v>0</v>
      </c>
      <c r="AQ854">
        <v>0.26833333333333331</v>
      </c>
      <c r="AR854">
        <v>0</v>
      </c>
      <c r="AS854">
        <v>0</v>
      </c>
      <c r="AT854">
        <v>0.26833333333333331</v>
      </c>
      <c r="AU854">
        <v>0</v>
      </c>
      <c r="AV854">
        <v>0</v>
      </c>
      <c r="AX854" s="1" t="s">
        <v>1563</v>
      </c>
      <c r="AY854">
        <v>192.9</v>
      </c>
      <c r="AZ854">
        <v>22.788000100000001</v>
      </c>
      <c r="BA854">
        <v>0.50666666666666671</v>
      </c>
      <c r="BB854">
        <v>0.34166666666666667</v>
      </c>
      <c r="BC854">
        <v>0.12333333333333334</v>
      </c>
      <c r="BI854">
        <v>0.23499999999999999</v>
      </c>
      <c r="BJ854">
        <v>0</v>
      </c>
      <c r="BK854">
        <v>0.7416666666666667</v>
      </c>
      <c r="BM854">
        <v>7.8333333333333338E-2</v>
      </c>
      <c r="BN854" s="1" t="s">
        <v>2621</v>
      </c>
      <c r="BO854" s="1" t="s">
        <v>3665</v>
      </c>
      <c r="BP854" s="1" t="s">
        <v>525</v>
      </c>
      <c r="BQ854" s="1" t="s">
        <v>526</v>
      </c>
      <c r="BR854" s="1" t="s">
        <v>525</v>
      </c>
      <c r="BS854" s="1" t="s">
        <v>526</v>
      </c>
      <c r="BT854">
        <v>344</v>
      </c>
      <c r="BU854" s="1" t="s">
        <v>1419</v>
      </c>
      <c r="BV854" s="1" t="s">
        <v>398</v>
      </c>
      <c r="BW854" s="1" t="s">
        <v>873</v>
      </c>
      <c r="BX854" s="1" t="s">
        <v>3630</v>
      </c>
      <c r="BY854" s="1" t="s">
        <v>3631</v>
      </c>
      <c r="BZ854" s="1" t="s">
        <v>2056</v>
      </c>
      <c r="CA854" s="1" t="s">
        <v>2051</v>
      </c>
      <c r="CB854" s="1"/>
      <c r="CC854" s="1"/>
      <c r="CD854">
        <v>0</v>
      </c>
      <c r="CF854" s="1" t="s">
        <v>395</v>
      </c>
      <c r="CG854">
        <v>1</v>
      </c>
      <c r="CH854" s="1" t="s">
        <v>2621</v>
      </c>
      <c r="CI854" s="1" t="s">
        <v>640</v>
      </c>
      <c r="CJ854" t="b">
        <v>0</v>
      </c>
      <c r="CK854" t="b">
        <v>0</v>
      </c>
      <c r="CL854" t="b">
        <v>0</v>
      </c>
      <c r="CM854" t="b">
        <v>0</v>
      </c>
      <c r="CN854">
        <v>0</v>
      </c>
      <c r="CO854" t="b">
        <v>1</v>
      </c>
      <c r="CP854">
        <v>0.31445166499999999</v>
      </c>
      <c r="CT854">
        <v>4.3333333333333335E-2</v>
      </c>
      <c r="CU854">
        <v>0</v>
      </c>
      <c r="CV854">
        <v>0</v>
      </c>
      <c r="CZ854">
        <v>5.4825026499999999E-2</v>
      </c>
      <c r="DA854">
        <v>0</v>
      </c>
      <c r="DB854">
        <v>0</v>
      </c>
      <c r="DC854">
        <v>0</v>
      </c>
      <c r="DD854">
        <v>0</v>
      </c>
      <c r="DE854">
        <v>0</v>
      </c>
      <c r="DF854">
        <v>5.4825026499999999E-2</v>
      </c>
      <c r="DG854">
        <v>0</v>
      </c>
    </row>
    <row r="855" spans="1:111" x14ac:dyDescent="0.3">
      <c r="A855" s="1" t="s">
        <v>525</v>
      </c>
      <c r="B855" s="1" t="s">
        <v>526</v>
      </c>
      <c r="C855">
        <v>86</v>
      </c>
      <c r="D855" s="1" t="s">
        <v>525</v>
      </c>
      <c r="E855" s="1" t="s">
        <v>526</v>
      </c>
      <c r="F855" t="b">
        <v>1</v>
      </c>
      <c r="G855" s="1" t="s">
        <v>398</v>
      </c>
      <c r="H855">
        <v>0.83</v>
      </c>
      <c r="I855" s="1" t="s">
        <v>3666</v>
      </c>
      <c r="J855" s="1" t="s">
        <v>3667</v>
      </c>
      <c r="K855" s="1" t="s">
        <v>3630</v>
      </c>
      <c r="L855" s="1" t="s">
        <v>3631</v>
      </c>
      <c r="M855" s="1" t="s">
        <v>2056</v>
      </c>
      <c r="N855" s="1"/>
      <c r="O855" s="1" t="s">
        <v>2051</v>
      </c>
      <c r="P855">
        <v>4</v>
      </c>
      <c r="Q855">
        <v>4</v>
      </c>
      <c r="R855" t="b">
        <v>0</v>
      </c>
      <c r="T855" s="1" t="s">
        <v>395</v>
      </c>
      <c r="U855" s="1" t="s">
        <v>395</v>
      </c>
      <c r="V855" t="b">
        <v>1</v>
      </c>
      <c r="W855">
        <v>1.6736401299999999</v>
      </c>
      <c r="X855">
        <v>1</v>
      </c>
      <c r="Y855">
        <v>1.01951218</v>
      </c>
      <c r="Z855">
        <v>6.6666666666666666E-2</v>
      </c>
      <c r="AA855">
        <v>0</v>
      </c>
      <c r="AB855">
        <v>0</v>
      </c>
      <c r="AC855">
        <v>0</v>
      </c>
      <c r="AD855">
        <v>0</v>
      </c>
      <c r="AE855">
        <v>0</v>
      </c>
      <c r="AF855">
        <v>0</v>
      </c>
      <c r="AG855">
        <v>0</v>
      </c>
      <c r="AH855">
        <v>0</v>
      </c>
      <c r="AI855">
        <v>0</v>
      </c>
      <c r="AJ855">
        <v>0</v>
      </c>
      <c r="AK855">
        <v>1.01951218</v>
      </c>
      <c r="AL855">
        <v>7.8333333333333338E-2</v>
      </c>
      <c r="AM855">
        <v>0</v>
      </c>
      <c r="AO855">
        <v>0</v>
      </c>
      <c r="AP855">
        <v>0</v>
      </c>
      <c r="AQ855">
        <v>0.14499999999999999</v>
      </c>
      <c r="AR855">
        <v>0</v>
      </c>
      <c r="AS855">
        <v>0</v>
      </c>
      <c r="AT855">
        <v>0.14499999999999999</v>
      </c>
      <c r="AU855">
        <v>0</v>
      </c>
      <c r="AV855">
        <v>0</v>
      </c>
      <c r="AX855" s="1" t="s">
        <v>1563</v>
      </c>
      <c r="AY855">
        <v>165.7</v>
      </c>
      <c r="AZ855">
        <v>22.788000100000001</v>
      </c>
      <c r="BA855">
        <v>0.435</v>
      </c>
      <c r="BB855">
        <v>0.25</v>
      </c>
      <c r="BC855">
        <v>0</v>
      </c>
      <c r="BI855">
        <v>7.4999999999999997E-2</v>
      </c>
      <c r="BJ855">
        <v>0</v>
      </c>
      <c r="BK855">
        <v>0.51</v>
      </c>
      <c r="BM855">
        <v>6.3333333333333339E-2</v>
      </c>
      <c r="BN855" s="1" t="s">
        <v>2621</v>
      </c>
      <c r="BO855" s="1" t="s">
        <v>3668</v>
      </c>
      <c r="BP855" s="1" t="s">
        <v>525</v>
      </c>
      <c r="BQ855" s="1" t="s">
        <v>526</v>
      </c>
      <c r="BR855" s="1" t="s">
        <v>525</v>
      </c>
      <c r="BS855" s="1" t="s">
        <v>526</v>
      </c>
      <c r="BT855">
        <v>332</v>
      </c>
      <c r="BU855" s="1" t="s">
        <v>1599</v>
      </c>
      <c r="BV855" s="1" t="s">
        <v>398</v>
      </c>
      <c r="BW855" s="1" t="s">
        <v>650</v>
      </c>
      <c r="BX855" s="1" t="s">
        <v>3630</v>
      </c>
      <c r="BY855" s="1" t="s">
        <v>3631</v>
      </c>
      <c r="BZ855" s="1" t="s">
        <v>2056</v>
      </c>
      <c r="CA855" s="1" t="s">
        <v>2051</v>
      </c>
      <c r="CB855" s="1"/>
      <c r="CC855" s="1" t="s">
        <v>3669</v>
      </c>
      <c r="CD855">
        <v>0</v>
      </c>
      <c r="CF855" s="1" t="s">
        <v>395</v>
      </c>
      <c r="CG855">
        <v>1</v>
      </c>
      <c r="CH855" s="1" t="s">
        <v>2621</v>
      </c>
      <c r="CI855" s="1" t="s">
        <v>640</v>
      </c>
      <c r="CJ855" t="b">
        <v>0</v>
      </c>
      <c r="CK855" t="b">
        <v>0</v>
      </c>
      <c r="CL855" t="b">
        <v>0</v>
      </c>
      <c r="CM855" t="b">
        <v>0</v>
      </c>
      <c r="CN855">
        <v>0</v>
      </c>
      <c r="CO855" t="b">
        <v>1</v>
      </c>
      <c r="CP855">
        <v>0.50630271400000004</v>
      </c>
      <c r="CT855">
        <v>7.0000000000000007E-2</v>
      </c>
      <c r="CU855">
        <v>0</v>
      </c>
      <c r="CV855">
        <v>0</v>
      </c>
      <c r="CZ855">
        <v>0.36439350199999998</v>
      </c>
      <c r="DA855">
        <v>0</v>
      </c>
      <c r="DB855">
        <v>0</v>
      </c>
      <c r="DC855">
        <v>0</v>
      </c>
      <c r="DD855">
        <v>0</v>
      </c>
      <c r="DE855">
        <v>0</v>
      </c>
      <c r="DF855">
        <v>0.36439350199999998</v>
      </c>
      <c r="DG855">
        <v>0</v>
      </c>
    </row>
    <row r="856" spans="1:111" x14ac:dyDescent="0.3">
      <c r="A856" s="1" t="s">
        <v>525</v>
      </c>
      <c r="B856" s="1" t="s">
        <v>526</v>
      </c>
      <c r="C856">
        <v>86</v>
      </c>
      <c r="D856" s="1" t="s">
        <v>525</v>
      </c>
      <c r="E856" s="1" t="s">
        <v>526</v>
      </c>
      <c r="F856" t="b">
        <v>1</v>
      </c>
      <c r="G856" s="1" t="s">
        <v>398</v>
      </c>
      <c r="H856">
        <v>0.83</v>
      </c>
      <c r="I856" s="1" t="s">
        <v>3666</v>
      </c>
      <c r="J856" s="1" t="s">
        <v>3667</v>
      </c>
      <c r="K856" s="1" t="s">
        <v>3630</v>
      </c>
      <c r="L856" s="1" t="s">
        <v>3631</v>
      </c>
      <c r="M856" s="1" t="s">
        <v>2056</v>
      </c>
      <c r="N856" s="1"/>
      <c r="O856" s="1" t="s">
        <v>2051</v>
      </c>
      <c r="P856">
        <v>4</v>
      </c>
      <c r="Q856">
        <v>4</v>
      </c>
      <c r="R856" t="b">
        <v>0</v>
      </c>
      <c r="T856" s="1" t="s">
        <v>395</v>
      </c>
      <c r="U856" s="1" t="s">
        <v>395</v>
      </c>
      <c r="V856" t="b">
        <v>1</v>
      </c>
      <c r="W856">
        <v>1.6736401299999999</v>
      </c>
      <c r="X856">
        <v>1</v>
      </c>
      <c r="Y856">
        <v>1.01951218</v>
      </c>
      <c r="Z856">
        <v>6.6666666666666666E-2</v>
      </c>
      <c r="AA856">
        <v>0</v>
      </c>
      <c r="AB856">
        <v>0</v>
      </c>
      <c r="AC856">
        <v>0</v>
      </c>
      <c r="AD856">
        <v>0</v>
      </c>
      <c r="AE856">
        <v>0</v>
      </c>
      <c r="AF856">
        <v>0</v>
      </c>
      <c r="AG856">
        <v>0</v>
      </c>
      <c r="AH856">
        <v>0</v>
      </c>
      <c r="AI856">
        <v>0</v>
      </c>
      <c r="AJ856">
        <v>0</v>
      </c>
      <c r="AK856">
        <v>1.01951218</v>
      </c>
      <c r="AL856">
        <v>7.8333333333333338E-2</v>
      </c>
      <c r="AM856">
        <v>0</v>
      </c>
      <c r="AO856">
        <v>0</v>
      </c>
      <c r="AP856">
        <v>0</v>
      </c>
      <c r="AQ856">
        <v>0.14499999999999999</v>
      </c>
      <c r="AR856">
        <v>0</v>
      </c>
      <c r="AS856">
        <v>0</v>
      </c>
      <c r="AT856">
        <v>0.14499999999999999</v>
      </c>
      <c r="AU856">
        <v>0</v>
      </c>
      <c r="AV856">
        <v>0</v>
      </c>
      <c r="AX856" s="1" t="s">
        <v>1563</v>
      </c>
      <c r="AY856">
        <v>165.7</v>
      </c>
      <c r="AZ856">
        <v>22.788000100000001</v>
      </c>
      <c r="BA856">
        <v>0.435</v>
      </c>
      <c r="BB856">
        <v>0.25</v>
      </c>
      <c r="BC856">
        <v>0</v>
      </c>
      <c r="BI856">
        <v>7.4999999999999997E-2</v>
      </c>
      <c r="BJ856">
        <v>0</v>
      </c>
      <c r="BK856">
        <v>0.51</v>
      </c>
      <c r="BM856">
        <v>6.3333333333333339E-2</v>
      </c>
      <c r="BN856" s="1" t="s">
        <v>2621</v>
      </c>
      <c r="BO856" s="1" t="s">
        <v>3670</v>
      </c>
      <c r="BP856" s="1" t="s">
        <v>525</v>
      </c>
      <c r="BQ856" s="1" t="s">
        <v>526</v>
      </c>
      <c r="BR856" s="1" t="s">
        <v>525</v>
      </c>
      <c r="BS856" s="1" t="s">
        <v>526</v>
      </c>
      <c r="BT856">
        <v>333</v>
      </c>
      <c r="BU856" s="1" t="s">
        <v>1601</v>
      </c>
      <c r="BV856" s="1" t="s">
        <v>398</v>
      </c>
      <c r="BW856" s="1" t="s">
        <v>802</v>
      </c>
      <c r="BX856" s="1" t="s">
        <v>3630</v>
      </c>
      <c r="BY856" s="1" t="s">
        <v>3631</v>
      </c>
      <c r="BZ856" s="1" t="s">
        <v>2056</v>
      </c>
      <c r="CA856" s="1" t="s">
        <v>2051</v>
      </c>
      <c r="CB856" s="1"/>
      <c r="CC856" s="1" t="s">
        <v>3671</v>
      </c>
      <c r="CD856">
        <v>0</v>
      </c>
      <c r="CF856" s="1" t="s">
        <v>395</v>
      </c>
      <c r="CG856">
        <v>1</v>
      </c>
      <c r="CH856" s="1" t="s">
        <v>2621</v>
      </c>
      <c r="CI856" s="1" t="s">
        <v>640</v>
      </c>
      <c r="CJ856" t="b">
        <v>0</v>
      </c>
      <c r="CK856" t="b">
        <v>0</v>
      </c>
      <c r="CL856" t="b">
        <v>0</v>
      </c>
      <c r="CM856" t="b">
        <v>0</v>
      </c>
      <c r="CN856">
        <v>0</v>
      </c>
      <c r="CO856" t="b">
        <v>1</v>
      </c>
      <c r="CP856">
        <v>0.500803471</v>
      </c>
      <c r="CT856">
        <v>7.0000000000000007E-2</v>
      </c>
      <c r="CU856">
        <v>0</v>
      </c>
      <c r="CV856">
        <v>0</v>
      </c>
      <c r="CZ856">
        <v>0.34662696700000001</v>
      </c>
      <c r="DA856">
        <v>0</v>
      </c>
      <c r="DB856">
        <v>0</v>
      </c>
      <c r="DC856">
        <v>0</v>
      </c>
      <c r="DD856">
        <v>0</v>
      </c>
      <c r="DE856">
        <v>0</v>
      </c>
      <c r="DF856">
        <v>0.34662696700000001</v>
      </c>
      <c r="DG856">
        <v>0</v>
      </c>
    </row>
    <row r="857" spans="1:111" x14ac:dyDescent="0.3">
      <c r="A857" s="1" t="s">
        <v>525</v>
      </c>
      <c r="B857" s="1" t="s">
        <v>526</v>
      </c>
      <c r="C857">
        <v>86</v>
      </c>
      <c r="D857" s="1" t="s">
        <v>525</v>
      </c>
      <c r="E857" s="1" t="s">
        <v>526</v>
      </c>
      <c r="F857" t="b">
        <v>1</v>
      </c>
      <c r="G857" s="1" t="s">
        <v>398</v>
      </c>
      <c r="H857">
        <v>0.83</v>
      </c>
      <c r="I857" s="1" t="s">
        <v>3666</v>
      </c>
      <c r="J857" s="1" t="s">
        <v>3667</v>
      </c>
      <c r="K857" s="1" t="s">
        <v>3630</v>
      </c>
      <c r="L857" s="1" t="s">
        <v>3631</v>
      </c>
      <c r="M857" s="1" t="s">
        <v>2056</v>
      </c>
      <c r="N857" s="1"/>
      <c r="O857" s="1" t="s">
        <v>2051</v>
      </c>
      <c r="P857">
        <v>4</v>
      </c>
      <c r="Q857">
        <v>4</v>
      </c>
      <c r="R857" t="b">
        <v>0</v>
      </c>
      <c r="T857" s="1" t="s">
        <v>395</v>
      </c>
      <c r="U857" s="1" t="s">
        <v>395</v>
      </c>
      <c r="V857" t="b">
        <v>1</v>
      </c>
      <c r="W857">
        <v>1.6736401299999999</v>
      </c>
      <c r="X857">
        <v>1</v>
      </c>
      <c r="Y857">
        <v>1.01951218</v>
      </c>
      <c r="Z857">
        <v>6.6666666666666666E-2</v>
      </c>
      <c r="AA857">
        <v>0</v>
      </c>
      <c r="AB857">
        <v>0</v>
      </c>
      <c r="AC857">
        <v>0</v>
      </c>
      <c r="AD857">
        <v>0</v>
      </c>
      <c r="AE857">
        <v>0</v>
      </c>
      <c r="AF857">
        <v>0</v>
      </c>
      <c r="AG857">
        <v>0</v>
      </c>
      <c r="AH857">
        <v>0</v>
      </c>
      <c r="AI857">
        <v>0</v>
      </c>
      <c r="AJ857">
        <v>0</v>
      </c>
      <c r="AK857">
        <v>1.01951218</v>
      </c>
      <c r="AL857">
        <v>7.8333333333333338E-2</v>
      </c>
      <c r="AM857">
        <v>0</v>
      </c>
      <c r="AO857">
        <v>0</v>
      </c>
      <c r="AP857">
        <v>0</v>
      </c>
      <c r="AQ857">
        <v>0.14499999999999999</v>
      </c>
      <c r="AR857">
        <v>0</v>
      </c>
      <c r="AS857">
        <v>0</v>
      </c>
      <c r="AT857">
        <v>0.14499999999999999</v>
      </c>
      <c r="AU857">
        <v>0</v>
      </c>
      <c r="AV857">
        <v>0</v>
      </c>
      <c r="AX857" s="1" t="s">
        <v>1563</v>
      </c>
      <c r="AY857">
        <v>165.7</v>
      </c>
      <c r="AZ857">
        <v>22.788000100000001</v>
      </c>
      <c r="BA857">
        <v>0.435</v>
      </c>
      <c r="BB857">
        <v>0.25</v>
      </c>
      <c r="BC857">
        <v>0</v>
      </c>
      <c r="BI857">
        <v>7.4999999999999997E-2</v>
      </c>
      <c r="BJ857">
        <v>0</v>
      </c>
      <c r="BK857">
        <v>0.51</v>
      </c>
      <c r="BM857">
        <v>6.3333333333333339E-2</v>
      </c>
      <c r="BN857" s="1" t="s">
        <v>2621</v>
      </c>
      <c r="BO857" s="1" t="s">
        <v>3672</v>
      </c>
      <c r="BP857" s="1" t="s">
        <v>525</v>
      </c>
      <c r="BQ857" s="1" t="s">
        <v>526</v>
      </c>
      <c r="BR857" s="1" t="s">
        <v>525</v>
      </c>
      <c r="BS857" s="1" t="s">
        <v>526</v>
      </c>
      <c r="BT857">
        <v>334</v>
      </c>
      <c r="BU857" s="1" t="s">
        <v>1608</v>
      </c>
      <c r="BV857" s="1" t="s">
        <v>398</v>
      </c>
      <c r="BW857" s="1" t="s">
        <v>2022</v>
      </c>
      <c r="BX857" s="1" t="s">
        <v>3630</v>
      </c>
      <c r="BY857" s="1" t="s">
        <v>3631</v>
      </c>
      <c r="BZ857" s="1" t="s">
        <v>2056</v>
      </c>
      <c r="CA857" s="1" t="s">
        <v>2051</v>
      </c>
      <c r="CB857" s="1"/>
      <c r="CC857" s="1" t="s">
        <v>3673</v>
      </c>
      <c r="CD857">
        <v>0</v>
      </c>
      <c r="CF857" s="1" t="s">
        <v>395</v>
      </c>
      <c r="CG857">
        <v>1</v>
      </c>
      <c r="CH857" s="1" t="s">
        <v>2621</v>
      </c>
      <c r="CI857" s="1" t="s">
        <v>640</v>
      </c>
      <c r="CJ857" t="b">
        <v>0</v>
      </c>
      <c r="CK857" t="b">
        <v>0</v>
      </c>
      <c r="CL857" t="b">
        <v>0</v>
      </c>
      <c r="CM857" t="b">
        <v>0</v>
      </c>
      <c r="CN857">
        <v>0</v>
      </c>
      <c r="CO857" t="b">
        <v>1</v>
      </c>
      <c r="CP857">
        <v>0.41774305699999997</v>
      </c>
      <c r="CT857">
        <v>5.8333333333333334E-2</v>
      </c>
      <c r="CU857">
        <v>0</v>
      </c>
      <c r="CV857">
        <v>0</v>
      </c>
      <c r="CZ857">
        <v>0.17578105599999999</v>
      </c>
      <c r="DA857">
        <v>0</v>
      </c>
      <c r="DB857">
        <v>0</v>
      </c>
      <c r="DC857">
        <v>0</v>
      </c>
      <c r="DD857">
        <v>0</v>
      </c>
      <c r="DE857">
        <v>0</v>
      </c>
      <c r="DF857">
        <v>0.17578105599999999</v>
      </c>
      <c r="DG857">
        <v>0</v>
      </c>
    </row>
    <row r="858" spans="1:111" x14ac:dyDescent="0.3">
      <c r="A858" s="1" t="s">
        <v>525</v>
      </c>
      <c r="B858" s="1" t="s">
        <v>526</v>
      </c>
      <c r="C858">
        <v>86</v>
      </c>
      <c r="D858" s="1" t="s">
        <v>525</v>
      </c>
      <c r="E858" s="1" t="s">
        <v>526</v>
      </c>
      <c r="F858" t="b">
        <v>1</v>
      </c>
      <c r="G858" s="1" t="s">
        <v>398</v>
      </c>
      <c r="H858">
        <v>0.83</v>
      </c>
      <c r="I858" s="1" t="s">
        <v>3666</v>
      </c>
      <c r="J858" s="1" t="s">
        <v>3667</v>
      </c>
      <c r="K858" s="1" t="s">
        <v>3630</v>
      </c>
      <c r="L858" s="1" t="s">
        <v>3631</v>
      </c>
      <c r="M858" s="1" t="s">
        <v>2056</v>
      </c>
      <c r="N858" s="1"/>
      <c r="O858" s="1" t="s">
        <v>2051</v>
      </c>
      <c r="P858">
        <v>4</v>
      </c>
      <c r="Q858">
        <v>4</v>
      </c>
      <c r="R858" t="b">
        <v>0</v>
      </c>
      <c r="T858" s="1" t="s">
        <v>395</v>
      </c>
      <c r="U858" s="1" t="s">
        <v>395</v>
      </c>
      <c r="V858" t="b">
        <v>1</v>
      </c>
      <c r="W858">
        <v>1.6736401299999999</v>
      </c>
      <c r="X858">
        <v>1</v>
      </c>
      <c r="Y858">
        <v>1.01951218</v>
      </c>
      <c r="Z858">
        <v>6.6666666666666666E-2</v>
      </c>
      <c r="AA858">
        <v>0</v>
      </c>
      <c r="AB858">
        <v>0</v>
      </c>
      <c r="AC858">
        <v>0</v>
      </c>
      <c r="AD858">
        <v>0</v>
      </c>
      <c r="AE858">
        <v>0</v>
      </c>
      <c r="AF858">
        <v>0</v>
      </c>
      <c r="AG858">
        <v>0</v>
      </c>
      <c r="AH858">
        <v>0</v>
      </c>
      <c r="AI858">
        <v>0</v>
      </c>
      <c r="AJ858">
        <v>0</v>
      </c>
      <c r="AK858">
        <v>1.01951218</v>
      </c>
      <c r="AL858">
        <v>7.8333333333333338E-2</v>
      </c>
      <c r="AM858">
        <v>0</v>
      </c>
      <c r="AO858">
        <v>0</v>
      </c>
      <c r="AP858">
        <v>0</v>
      </c>
      <c r="AQ858">
        <v>0.14499999999999999</v>
      </c>
      <c r="AR858">
        <v>0</v>
      </c>
      <c r="AS858">
        <v>0</v>
      </c>
      <c r="AT858">
        <v>0.14499999999999999</v>
      </c>
      <c r="AU858">
        <v>0</v>
      </c>
      <c r="AV858">
        <v>0</v>
      </c>
      <c r="AX858" s="1" t="s">
        <v>1563</v>
      </c>
      <c r="AY858">
        <v>165.7</v>
      </c>
      <c r="AZ858">
        <v>22.788000100000001</v>
      </c>
      <c r="BA858">
        <v>0.435</v>
      </c>
      <c r="BB858">
        <v>0.25</v>
      </c>
      <c r="BC858">
        <v>0</v>
      </c>
      <c r="BI858">
        <v>7.4999999999999997E-2</v>
      </c>
      <c r="BJ858">
        <v>0</v>
      </c>
      <c r="BK858">
        <v>0.51</v>
      </c>
      <c r="BM858">
        <v>6.3333333333333339E-2</v>
      </c>
      <c r="BN858" s="1" t="s">
        <v>2621</v>
      </c>
      <c r="BO858" s="1" t="s">
        <v>3674</v>
      </c>
      <c r="BP858" s="1" t="s">
        <v>525</v>
      </c>
      <c r="BQ858" s="1" t="s">
        <v>526</v>
      </c>
      <c r="BR858" s="1" t="s">
        <v>525</v>
      </c>
      <c r="BS858" s="1" t="s">
        <v>526</v>
      </c>
      <c r="BT858">
        <v>335</v>
      </c>
      <c r="BU858" s="1" t="s">
        <v>1600</v>
      </c>
      <c r="BV858" s="1" t="s">
        <v>398</v>
      </c>
      <c r="BW858" s="1" t="s">
        <v>828</v>
      </c>
      <c r="BX858" s="1" t="s">
        <v>3630</v>
      </c>
      <c r="BY858" s="1" t="s">
        <v>3631</v>
      </c>
      <c r="BZ858" s="1" t="s">
        <v>2056</v>
      </c>
      <c r="CA858" s="1" t="s">
        <v>2051</v>
      </c>
      <c r="CB858" s="1"/>
      <c r="CC858" s="1"/>
      <c r="CD858">
        <v>0</v>
      </c>
      <c r="CF858" s="1" t="s">
        <v>395</v>
      </c>
      <c r="CG858">
        <v>1</v>
      </c>
      <c r="CH858" s="1" t="s">
        <v>2621</v>
      </c>
      <c r="CI858" s="1" t="s">
        <v>640</v>
      </c>
      <c r="CJ858" t="b">
        <v>0</v>
      </c>
      <c r="CK858" t="b">
        <v>0</v>
      </c>
      <c r="CL858" t="b">
        <v>0</v>
      </c>
      <c r="CM858" t="b">
        <v>0</v>
      </c>
      <c r="CN858">
        <v>0</v>
      </c>
      <c r="CO858" t="b">
        <v>1</v>
      </c>
      <c r="CP858">
        <v>0.38280499000000001</v>
      </c>
      <c r="CT858">
        <v>5.3333333333333337E-2</v>
      </c>
      <c r="CU858">
        <v>0</v>
      </c>
      <c r="CV858">
        <v>0</v>
      </c>
      <c r="CZ858">
        <v>0.13271066500000001</v>
      </c>
      <c r="DA858">
        <v>0</v>
      </c>
      <c r="DB858">
        <v>0</v>
      </c>
      <c r="DC858">
        <v>0</v>
      </c>
      <c r="DD858">
        <v>0</v>
      </c>
      <c r="DE858">
        <v>0</v>
      </c>
      <c r="DF858">
        <v>0.13271066500000001</v>
      </c>
      <c r="DG858">
        <v>0</v>
      </c>
    </row>
    <row r="859" spans="1:111" x14ac:dyDescent="0.3">
      <c r="A859" s="1" t="s">
        <v>525</v>
      </c>
      <c r="B859" s="1" t="s">
        <v>526</v>
      </c>
      <c r="C859">
        <v>85</v>
      </c>
      <c r="D859" s="1" t="s">
        <v>525</v>
      </c>
      <c r="E859" s="1" t="s">
        <v>526</v>
      </c>
      <c r="F859" t="b">
        <v>1</v>
      </c>
      <c r="G859" s="1" t="s">
        <v>398</v>
      </c>
      <c r="H859">
        <v>0.61</v>
      </c>
      <c r="I859" s="1" t="s">
        <v>3675</v>
      </c>
      <c r="J859" s="1" t="s">
        <v>3676</v>
      </c>
      <c r="K859" s="1" t="s">
        <v>3630</v>
      </c>
      <c r="L859" s="1" t="s">
        <v>3631</v>
      </c>
      <c r="M859" s="1" t="s">
        <v>2056</v>
      </c>
      <c r="N859" s="1"/>
      <c r="O859" s="1" t="s">
        <v>2051</v>
      </c>
      <c r="P859">
        <v>3</v>
      </c>
      <c r="Q859">
        <v>4</v>
      </c>
      <c r="R859" t="b">
        <v>0</v>
      </c>
      <c r="T859" s="1" t="s">
        <v>395</v>
      </c>
      <c r="U859" s="1" t="s">
        <v>395</v>
      </c>
      <c r="V859" t="b">
        <v>1</v>
      </c>
      <c r="W859">
        <v>2.0202019199999999</v>
      </c>
      <c r="X859">
        <v>1</v>
      </c>
      <c r="Y859">
        <v>0.38942816899999999</v>
      </c>
      <c r="Z859">
        <v>2.5000000000000001E-2</v>
      </c>
      <c r="AA859">
        <v>0</v>
      </c>
      <c r="AB859">
        <v>0</v>
      </c>
      <c r="AC859">
        <v>0</v>
      </c>
      <c r="AD859">
        <v>0</v>
      </c>
      <c r="AE859">
        <v>0</v>
      </c>
      <c r="AF859">
        <v>0</v>
      </c>
      <c r="AG859">
        <v>0</v>
      </c>
      <c r="AH859">
        <v>0</v>
      </c>
      <c r="AI859">
        <v>0</v>
      </c>
      <c r="AJ859">
        <v>0</v>
      </c>
      <c r="AK859">
        <v>0.38942816899999999</v>
      </c>
      <c r="AL859">
        <v>0.03</v>
      </c>
      <c r="AM859">
        <v>0</v>
      </c>
      <c r="AO859">
        <v>0</v>
      </c>
      <c r="AP859">
        <v>0</v>
      </c>
      <c r="AQ859">
        <v>5.5E-2</v>
      </c>
      <c r="AR859">
        <v>0</v>
      </c>
      <c r="AS859">
        <v>0</v>
      </c>
      <c r="AT859">
        <v>5.5E-2</v>
      </c>
      <c r="AU859">
        <v>0</v>
      </c>
      <c r="AV859">
        <v>0</v>
      </c>
      <c r="AX859" s="1" t="s">
        <v>1563</v>
      </c>
      <c r="AY859">
        <v>87.4</v>
      </c>
      <c r="AZ859">
        <v>22.788000100000001</v>
      </c>
      <c r="BA859">
        <v>0.30333333333333334</v>
      </c>
      <c r="BB859">
        <v>0.19333333333333333</v>
      </c>
      <c r="BC859">
        <v>0</v>
      </c>
      <c r="BI859">
        <v>4.4999999999999998E-2</v>
      </c>
      <c r="BJ859">
        <v>0</v>
      </c>
      <c r="BK859">
        <v>0.34833333333333333</v>
      </c>
      <c r="BM859">
        <v>6.3333333333333339E-2</v>
      </c>
      <c r="BN859" s="1" t="s">
        <v>2621</v>
      </c>
      <c r="BO859" s="1" t="s">
        <v>3677</v>
      </c>
      <c r="BP859" s="1" t="s">
        <v>525</v>
      </c>
      <c r="BQ859" s="1" t="s">
        <v>526</v>
      </c>
      <c r="BR859" s="1" t="s">
        <v>525</v>
      </c>
      <c r="BS859" s="1" t="s">
        <v>526</v>
      </c>
      <c r="BT859">
        <v>328</v>
      </c>
      <c r="BU859" s="1" t="s">
        <v>1590</v>
      </c>
      <c r="BV859" s="1" t="s">
        <v>398</v>
      </c>
      <c r="BW859" s="1" t="s">
        <v>1895</v>
      </c>
      <c r="BX859" s="1" t="s">
        <v>3630</v>
      </c>
      <c r="BY859" s="1" t="s">
        <v>3631</v>
      </c>
      <c r="BZ859" s="1" t="s">
        <v>2056</v>
      </c>
      <c r="CA859" s="1" t="s">
        <v>2051</v>
      </c>
      <c r="CB859" s="1"/>
      <c r="CC859" s="1"/>
      <c r="CD859">
        <v>0</v>
      </c>
      <c r="CF859" s="1" t="s">
        <v>395</v>
      </c>
      <c r="CG859">
        <v>1</v>
      </c>
      <c r="CH859" s="1" t="s">
        <v>2621</v>
      </c>
      <c r="CI859" s="1" t="s">
        <v>640</v>
      </c>
      <c r="CJ859" t="b">
        <v>0</v>
      </c>
      <c r="CK859" t="b">
        <v>0</v>
      </c>
      <c r="CL859" t="b">
        <v>0</v>
      </c>
      <c r="CM859" t="b">
        <v>0</v>
      </c>
      <c r="CN859">
        <v>0</v>
      </c>
      <c r="CO859" t="b">
        <v>1</v>
      </c>
      <c r="CP859">
        <v>0.42651531100000001</v>
      </c>
      <c r="CT859">
        <v>5.8333333333333334E-2</v>
      </c>
      <c r="CU859">
        <v>0</v>
      </c>
      <c r="CV859">
        <v>0</v>
      </c>
      <c r="CZ859">
        <v>0.185471892</v>
      </c>
      <c r="DA859">
        <v>0</v>
      </c>
      <c r="DB859">
        <v>0</v>
      </c>
      <c r="DC859">
        <v>0</v>
      </c>
      <c r="DD859">
        <v>0</v>
      </c>
      <c r="DE859">
        <v>0</v>
      </c>
      <c r="DF859">
        <v>0.185471892</v>
      </c>
      <c r="DG859">
        <v>0</v>
      </c>
    </row>
    <row r="860" spans="1:111" x14ac:dyDescent="0.3">
      <c r="A860" s="1" t="s">
        <v>525</v>
      </c>
      <c r="B860" s="1" t="s">
        <v>526</v>
      </c>
      <c r="C860">
        <v>85</v>
      </c>
      <c r="D860" s="1" t="s">
        <v>525</v>
      </c>
      <c r="E860" s="1" t="s">
        <v>526</v>
      </c>
      <c r="F860" t="b">
        <v>1</v>
      </c>
      <c r="G860" s="1" t="s">
        <v>398</v>
      </c>
      <c r="H860">
        <v>0.61</v>
      </c>
      <c r="I860" s="1" t="s">
        <v>3675</v>
      </c>
      <c r="J860" s="1" t="s">
        <v>3676</v>
      </c>
      <c r="K860" s="1" t="s">
        <v>3630</v>
      </c>
      <c r="L860" s="1" t="s">
        <v>3631</v>
      </c>
      <c r="M860" s="1" t="s">
        <v>2056</v>
      </c>
      <c r="N860" s="1"/>
      <c r="O860" s="1" t="s">
        <v>2051</v>
      </c>
      <c r="P860">
        <v>3</v>
      </c>
      <c r="Q860">
        <v>4</v>
      </c>
      <c r="R860" t="b">
        <v>0</v>
      </c>
      <c r="T860" s="1" t="s">
        <v>395</v>
      </c>
      <c r="U860" s="1" t="s">
        <v>395</v>
      </c>
      <c r="V860" t="b">
        <v>1</v>
      </c>
      <c r="W860">
        <v>2.0202019199999999</v>
      </c>
      <c r="X860">
        <v>1</v>
      </c>
      <c r="Y860">
        <v>0.38942816899999999</v>
      </c>
      <c r="Z860">
        <v>2.5000000000000001E-2</v>
      </c>
      <c r="AA860">
        <v>0</v>
      </c>
      <c r="AB860">
        <v>0</v>
      </c>
      <c r="AC860">
        <v>0</v>
      </c>
      <c r="AD860">
        <v>0</v>
      </c>
      <c r="AE860">
        <v>0</v>
      </c>
      <c r="AF860">
        <v>0</v>
      </c>
      <c r="AG860">
        <v>0</v>
      </c>
      <c r="AH860">
        <v>0</v>
      </c>
      <c r="AI860">
        <v>0</v>
      </c>
      <c r="AJ860">
        <v>0</v>
      </c>
      <c r="AK860">
        <v>0.38942816899999999</v>
      </c>
      <c r="AL860">
        <v>0.03</v>
      </c>
      <c r="AM860">
        <v>0</v>
      </c>
      <c r="AO860">
        <v>0</v>
      </c>
      <c r="AP860">
        <v>0</v>
      </c>
      <c r="AQ860">
        <v>5.5E-2</v>
      </c>
      <c r="AR860">
        <v>0</v>
      </c>
      <c r="AS860">
        <v>0</v>
      </c>
      <c r="AT860">
        <v>5.5E-2</v>
      </c>
      <c r="AU860">
        <v>0</v>
      </c>
      <c r="AV860">
        <v>0</v>
      </c>
      <c r="AX860" s="1" t="s">
        <v>1563</v>
      </c>
      <c r="AY860">
        <v>87.4</v>
      </c>
      <c r="AZ860">
        <v>22.788000100000001</v>
      </c>
      <c r="BA860">
        <v>0.30333333333333334</v>
      </c>
      <c r="BB860">
        <v>0.19333333333333333</v>
      </c>
      <c r="BC860">
        <v>0</v>
      </c>
      <c r="BI860">
        <v>4.4999999999999998E-2</v>
      </c>
      <c r="BJ860">
        <v>0</v>
      </c>
      <c r="BK860">
        <v>0.34833333333333333</v>
      </c>
      <c r="BM860">
        <v>6.3333333333333339E-2</v>
      </c>
      <c r="BN860" s="1" t="s">
        <v>2621</v>
      </c>
      <c r="BO860" s="1" t="s">
        <v>3678</v>
      </c>
      <c r="BP860" s="1" t="s">
        <v>525</v>
      </c>
      <c r="BQ860" s="1" t="s">
        <v>526</v>
      </c>
      <c r="BR860" s="1" t="s">
        <v>525</v>
      </c>
      <c r="BS860" s="1" t="s">
        <v>526</v>
      </c>
      <c r="BT860">
        <v>329</v>
      </c>
      <c r="BU860" s="1" t="s">
        <v>1567</v>
      </c>
      <c r="BV860" s="1" t="s">
        <v>398</v>
      </c>
      <c r="BW860" s="1" t="s">
        <v>1979</v>
      </c>
      <c r="BX860" s="1" t="s">
        <v>3630</v>
      </c>
      <c r="BY860" s="1" t="s">
        <v>3631</v>
      </c>
      <c r="BZ860" s="1" t="s">
        <v>2056</v>
      </c>
      <c r="CA860" s="1" t="s">
        <v>2051</v>
      </c>
      <c r="CB860" s="1"/>
      <c r="CC860" s="1"/>
      <c r="CD860">
        <v>0</v>
      </c>
      <c r="CF860" s="1" t="s">
        <v>395</v>
      </c>
      <c r="CG860">
        <v>1</v>
      </c>
      <c r="CH860" s="1" t="s">
        <v>2621</v>
      </c>
      <c r="CI860" s="1" t="s">
        <v>640</v>
      </c>
      <c r="CJ860" t="b">
        <v>0</v>
      </c>
      <c r="CK860" t="b">
        <v>0</v>
      </c>
      <c r="CL860" t="b">
        <v>0</v>
      </c>
      <c r="CM860" t="b">
        <v>0</v>
      </c>
      <c r="CN860">
        <v>0</v>
      </c>
      <c r="CO860" t="b">
        <v>1</v>
      </c>
      <c r="CP860">
        <v>0.40124300099999999</v>
      </c>
      <c r="CT860">
        <v>5.5E-2</v>
      </c>
      <c r="CU860">
        <v>0</v>
      </c>
      <c r="CV860">
        <v>0</v>
      </c>
      <c r="CZ860">
        <v>0.142760426</v>
      </c>
      <c r="DA860">
        <v>0</v>
      </c>
      <c r="DB860">
        <v>0</v>
      </c>
      <c r="DC860">
        <v>0</v>
      </c>
      <c r="DD860">
        <v>0</v>
      </c>
      <c r="DE860">
        <v>0</v>
      </c>
      <c r="DF860">
        <v>0.142760426</v>
      </c>
      <c r="DG860">
        <v>0</v>
      </c>
    </row>
    <row r="861" spans="1:111" x14ac:dyDescent="0.3">
      <c r="A861" s="1" t="s">
        <v>525</v>
      </c>
      <c r="B861" s="1" t="s">
        <v>526</v>
      </c>
      <c r="C861">
        <v>85</v>
      </c>
      <c r="D861" s="1" t="s">
        <v>525</v>
      </c>
      <c r="E861" s="1" t="s">
        <v>526</v>
      </c>
      <c r="F861" t="b">
        <v>1</v>
      </c>
      <c r="G861" s="1" t="s">
        <v>398</v>
      </c>
      <c r="H861">
        <v>0.61</v>
      </c>
      <c r="I861" s="1" t="s">
        <v>3675</v>
      </c>
      <c r="J861" s="1" t="s">
        <v>3676</v>
      </c>
      <c r="K861" s="1" t="s">
        <v>3630</v>
      </c>
      <c r="L861" s="1" t="s">
        <v>3631</v>
      </c>
      <c r="M861" s="1" t="s">
        <v>2056</v>
      </c>
      <c r="N861" s="1"/>
      <c r="O861" s="1" t="s">
        <v>2051</v>
      </c>
      <c r="P861">
        <v>3</v>
      </c>
      <c r="Q861">
        <v>4</v>
      </c>
      <c r="R861" t="b">
        <v>0</v>
      </c>
      <c r="T861" s="1" t="s">
        <v>395</v>
      </c>
      <c r="U861" s="1" t="s">
        <v>395</v>
      </c>
      <c r="V861" t="b">
        <v>1</v>
      </c>
      <c r="W861">
        <v>2.0202019199999999</v>
      </c>
      <c r="X861">
        <v>1</v>
      </c>
      <c r="Y861">
        <v>0.38942816899999999</v>
      </c>
      <c r="Z861">
        <v>2.5000000000000001E-2</v>
      </c>
      <c r="AA861">
        <v>0</v>
      </c>
      <c r="AB861">
        <v>0</v>
      </c>
      <c r="AC861">
        <v>0</v>
      </c>
      <c r="AD861">
        <v>0</v>
      </c>
      <c r="AE861">
        <v>0</v>
      </c>
      <c r="AF861">
        <v>0</v>
      </c>
      <c r="AG861">
        <v>0</v>
      </c>
      <c r="AH861">
        <v>0</v>
      </c>
      <c r="AI861">
        <v>0</v>
      </c>
      <c r="AJ861">
        <v>0</v>
      </c>
      <c r="AK861">
        <v>0.38942816899999999</v>
      </c>
      <c r="AL861">
        <v>0.03</v>
      </c>
      <c r="AM861">
        <v>0</v>
      </c>
      <c r="AO861">
        <v>0</v>
      </c>
      <c r="AP861">
        <v>0</v>
      </c>
      <c r="AQ861">
        <v>5.5E-2</v>
      </c>
      <c r="AR861">
        <v>0</v>
      </c>
      <c r="AS861">
        <v>0</v>
      </c>
      <c r="AT861">
        <v>5.5E-2</v>
      </c>
      <c r="AU861">
        <v>0</v>
      </c>
      <c r="AV861">
        <v>0</v>
      </c>
      <c r="AX861" s="1" t="s">
        <v>1563</v>
      </c>
      <c r="AY861">
        <v>87.4</v>
      </c>
      <c r="AZ861">
        <v>22.788000100000001</v>
      </c>
      <c r="BA861">
        <v>0.30333333333333334</v>
      </c>
      <c r="BB861">
        <v>0.19333333333333333</v>
      </c>
      <c r="BC861">
        <v>0</v>
      </c>
      <c r="BI861">
        <v>4.4999999999999998E-2</v>
      </c>
      <c r="BJ861">
        <v>0</v>
      </c>
      <c r="BK861">
        <v>0.34833333333333333</v>
      </c>
      <c r="BM861">
        <v>6.3333333333333339E-2</v>
      </c>
      <c r="BN861" s="1" t="s">
        <v>2621</v>
      </c>
      <c r="BO861" s="1" t="s">
        <v>3679</v>
      </c>
      <c r="BP861" s="1" t="s">
        <v>525</v>
      </c>
      <c r="BQ861" s="1" t="s">
        <v>526</v>
      </c>
      <c r="BR861" s="1" t="s">
        <v>525</v>
      </c>
      <c r="BS861" s="1" t="s">
        <v>526</v>
      </c>
      <c r="BT861">
        <v>330</v>
      </c>
      <c r="BU861" s="1" t="s">
        <v>1589</v>
      </c>
      <c r="BV861" s="1" t="s">
        <v>398</v>
      </c>
      <c r="BW861" s="1" t="s">
        <v>712</v>
      </c>
      <c r="BX861" s="1" t="s">
        <v>3630</v>
      </c>
      <c r="BY861" s="1" t="s">
        <v>3631</v>
      </c>
      <c r="BZ861" s="1" t="s">
        <v>2056</v>
      </c>
      <c r="CA861" s="1" t="s">
        <v>2051</v>
      </c>
      <c r="CB861" s="1"/>
      <c r="CC861" s="1"/>
      <c r="CD861">
        <v>0</v>
      </c>
      <c r="CF861" s="1" t="s">
        <v>395</v>
      </c>
      <c r="CG861">
        <v>1</v>
      </c>
      <c r="CH861" s="1" t="s">
        <v>2621</v>
      </c>
      <c r="CI861" s="1" t="s">
        <v>640</v>
      </c>
      <c r="CJ861" t="b">
        <v>0</v>
      </c>
      <c r="CK861" t="b">
        <v>0</v>
      </c>
      <c r="CL861" t="b">
        <v>0</v>
      </c>
      <c r="CM861" t="b">
        <v>0</v>
      </c>
      <c r="CN861">
        <v>0</v>
      </c>
      <c r="CO861" t="b">
        <v>1</v>
      </c>
      <c r="CP861">
        <v>0.31106525699999998</v>
      </c>
      <c r="CT861">
        <v>4.3333333333333335E-2</v>
      </c>
      <c r="CU861">
        <v>0</v>
      </c>
      <c r="CV861">
        <v>0</v>
      </c>
      <c r="CZ861">
        <v>5.36585376E-2</v>
      </c>
      <c r="DA861">
        <v>0</v>
      </c>
      <c r="DB861">
        <v>0</v>
      </c>
      <c r="DC861">
        <v>0</v>
      </c>
      <c r="DD861">
        <v>0</v>
      </c>
      <c r="DE861">
        <v>0</v>
      </c>
      <c r="DF861">
        <v>5.36585376E-2</v>
      </c>
      <c r="DG861">
        <v>0</v>
      </c>
    </row>
    <row r="862" spans="1:111" x14ac:dyDescent="0.3">
      <c r="A862" s="1" t="s">
        <v>525</v>
      </c>
      <c r="B862" s="1" t="s">
        <v>526</v>
      </c>
      <c r="C862">
        <v>85</v>
      </c>
      <c r="D862" s="1" t="s">
        <v>525</v>
      </c>
      <c r="E862" s="1" t="s">
        <v>526</v>
      </c>
      <c r="F862" t="b">
        <v>1</v>
      </c>
      <c r="G862" s="1" t="s">
        <v>398</v>
      </c>
      <c r="H862">
        <v>0.61</v>
      </c>
      <c r="I862" s="1" t="s">
        <v>3675</v>
      </c>
      <c r="J862" s="1" t="s">
        <v>3676</v>
      </c>
      <c r="K862" s="1" t="s">
        <v>3630</v>
      </c>
      <c r="L862" s="1" t="s">
        <v>3631</v>
      </c>
      <c r="M862" s="1" t="s">
        <v>2056</v>
      </c>
      <c r="N862" s="1"/>
      <c r="O862" s="1" t="s">
        <v>2051</v>
      </c>
      <c r="P862">
        <v>3</v>
      </c>
      <c r="Q862">
        <v>4</v>
      </c>
      <c r="R862" t="b">
        <v>0</v>
      </c>
      <c r="T862" s="1" t="s">
        <v>395</v>
      </c>
      <c r="U862" s="1" t="s">
        <v>395</v>
      </c>
      <c r="V862" t="b">
        <v>1</v>
      </c>
      <c r="W862">
        <v>2.0202019199999999</v>
      </c>
      <c r="X862">
        <v>1</v>
      </c>
      <c r="Y862">
        <v>0.38942816899999999</v>
      </c>
      <c r="Z862">
        <v>2.5000000000000001E-2</v>
      </c>
      <c r="AA862">
        <v>0</v>
      </c>
      <c r="AB862">
        <v>0</v>
      </c>
      <c r="AC862">
        <v>0</v>
      </c>
      <c r="AD862">
        <v>0</v>
      </c>
      <c r="AE862">
        <v>0</v>
      </c>
      <c r="AF862">
        <v>0</v>
      </c>
      <c r="AG862">
        <v>0</v>
      </c>
      <c r="AH862">
        <v>0</v>
      </c>
      <c r="AI862">
        <v>0</v>
      </c>
      <c r="AJ862">
        <v>0</v>
      </c>
      <c r="AK862">
        <v>0.38942816899999999</v>
      </c>
      <c r="AL862">
        <v>0.03</v>
      </c>
      <c r="AM862">
        <v>0</v>
      </c>
      <c r="AO862">
        <v>0</v>
      </c>
      <c r="AP862">
        <v>0</v>
      </c>
      <c r="AQ862">
        <v>5.5E-2</v>
      </c>
      <c r="AR862">
        <v>0</v>
      </c>
      <c r="AS862">
        <v>0</v>
      </c>
      <c r="AT862">
        <v>5.5E-2</v>
      </c>
      <c r="AU862">
        <v>0</v>
      </c>
      <c r="AV862">
        <v>0</v>
      </c>
      <c r="AX862" s="1" t="s">
        <v>1563</v>
      </c>
      <c r="AY862">
        <v>87.4</v>
      </c>
      <c r="AZ862">
        <v>22.788000100000001</v>
      </c>
      <c r="BA862">
        <v>0.30333333333333334</v>
      </c>
      <c r="BB862">
        <v>0.19333333333333333</v>
      </c>
      <c r="BC862">
        <v>0</v>
      </c>
      <c r="BI862">
        <v>4.4999999999999998E-2</v>
      </c>
      <c r="BJ862">
        <v>0</v>
      </c>
      <c r="BK862">
        <v>0.34833333333333333</v>
      </c>
      <c r="BM862">
        <v>6.3333333333333339E-2</v>
      </c>
      <c r="BN862" s="1" t="s">
        <v>2621</v>
      </c>
      <c r="BO862" s="1" t="s">
        <v>3680</v>
      </c>
      <c r="BP862" s="1" t="s">
        <v>525</v>
      </c>
      <c r="BQ862" s="1" t="s">
        <v>526</v>
      </c>
      <c r="BR862" s="1" t="s">
        <v>525</v>
      </c>
      <c r="BS862" s="1" t="s">
        <v>526</v>
      </c>
      <c r="BT862">
        <v>331</v>
      </c>
      <c r="BU862" s="1" t="s">
        <v>1559</v>
      </c>
      <c r="BV862" s="1" t="s">
        <v>398</v>
      </c>
      <c r="BW862" s="1" t="s">
        <v>876</v>
      </c>
      <c r="BX862" s="1" t="s">
        <v>3630</v>
      </c>
      <c r="BY862" s="1" t="s">
        <v>3631</v>
      </c>
      <c r="BZ862" s="1" t="s">
        <v>2056</v>
      </c>
      <c r="CA862" s="1" t="s">
        <v>2051</v>
      </c>
      <c r="CB862" s="1"/>
      <c r="CC862" s="1"/>
      <c r="CD862">
        <v>0</v>
      </c>
      <c r="CF862" s="1" t="s">
        <v>395</v>
      </c>
      <c r="CG862">
        <v>1</v>
      </c>
      <c r="CH862" s="1" t="s">
        <v>2621</v>
      </c>
      <c r="CI862" s="1" t="s">
        <v>640</v>
      </c>
      <c r="CJ862" t="b">
        <v>0</v>
      </c>
      <c r="CK862" t="b">
        <v>0</v>
      </c>
      <c r="CL862" t="b">
        <v>0</v>
      </c>
      <c r="CM862" t="b">
        <v>0</v>
      </c>
      <c r="CN862">
        <v>0</v>
      </c>
      <c r="CO862" t="b">
        <v>1</v>
      </c>
      <c r="CP862">
        <v>0.25863570000000002</v>
      </c>
      <c r="CT862">
        <v>3.5000000000000003E-2</v>
      </c>
      <c r="CU862">
        <v>0</v>
      </c>
      <c r="CV862">
        <v>0</v>
      </c>
      <c r="CZ862">
        <v>7.5373193200000002E-3</v>
      </c>
      <c r="DA862">
        <v>0</v>
      </c>
      <c r="DB862">
        <v>0</v>
      </c>
      <c r="DC862">
        <v>0</v>
      </c>
      <c r="DD862">
        <v>0</v>
      </c>
      <c r="DE862">
        <v>0</v>
      </c>
      <c r="DF862">
        <v>7.5373193200000002E-3</v>
      </c>
      <c r="DG862">
        <v>0</v>
      </c>
    </row>
    <row r="863" spans="1:111" x14ac:dyDescent="0.3">
      <c r="A863" s="1" t="s">
        <v>525</v>
      </c>
      <c r="B863" s="1" t="s">
        <v>526</v>
      </c>
      <c r="C863">
        <v>88</v>
      </c>
      <c r="D863" s="1" t="s">
        <v>525</v>
      </c>
      <c r="E863" s="1" t="s">
        <v>526</v>
      </c>
      <c r="F863" t="b">
        <v>1</v>
      </c>
      <c r="G863" s="1" t="s">
        <v>398</v>
      </c>
      <c r="H863">
        <v>0.13333333333333333</v>
      </c>
      <c r="I863" s="1" t="s">
        <v>3681</v>
      </c>
      <c r="J863" s="1" t="s">
        <v>835</v>
      </c>
      <c r="K863" s="1" t="s">
        <v>3630</v>
      </c>
      <c r="L863" s="1" t="s">
        <v>3631</v>
      </c>
      <c r="M863" s="1" t="s">
        <v>2056</v>
      </c>
      <c r="N863" s="1"/>
      <c r="O863" s="1" t="s">
        <v>2051</v>
      </c>
      <c r="P863">
        <v>1</v>
      </c>
      <c r="Q863">
        <v>1</v>
      </c>
      <c r="R863" t="b">
        <v>0</v>
      </c>
      <c r="T863" s="1" t="s">
        <v>395</v>
      </c>
      <c r="U863" s="1" t="s">
        <v>395</v>
      </c>
      <c r="V863" t="b">
        <v>1</v>
      </c>
      <c r="W863">
        <v>0.5</v>
      </c>
      <c r="X863">
        <v>1</v>
      </c>
      <c r="Y863">
        <v>0.49764257699999997</v>
      </c>
      <c r="Z863">
        <v>3.1666666666666669E-2</v>
      </c>
      <c r="AA863">
        <v>0</v>
      </c>
      <c r="AB863">
        <v>0</v>
      </c>
      <c r="AC863">
        <v>0</v>
      </c>
      <c r="AD863">
        <v>0</v>
      </c>
      <c r="AE863">
        <v>0</v>
      </c>
      <c r="AF863">
        <v>0</v>
      </c>
      <c r="AG863">
        <v>0</v>
      </c>
      <c r="AH863">
        <v>0</v>
      </c>
      <c r="AI863">
        <v>0</v>
      </c>
      <c r="AJ863">
        <v>0</v>
      </c>
      <c r="AK863">
        <v>0.49764257699999997</v>
      </c>
      <c r="AL863">
        <v>3.833333333333333E-2</v>
      </c>
      <c r="AM863">
        <v>0</v>
      </c>
      <c r="AO863">
        <v>0</v>
      </c>
      <c r="AP863">
        <v>0</v>
      </c>
      <c r="AQ863">
        <v>7.0000000000000007E-2</v>
      </c>
      <c r="AR863">
        <v>0</v>
      </c>
      <c r="AS863">
        <v>0</v>
      </c>
      <c r="AT863">
        <v>7.0000000000000007E-2</v>
      </c>
      <c r="AU863">
        <v>0</v>
      </c>
      <c r="AV863">
        <v>0</v>
      </c>
      <c r="AX863" s="1" t="s">
        <v>1563</v>
      </c>
      <c r="AY863">
        <v>0</v>
      </c>
      <c r="AZ863">
        <v>0</v>
      </c>
      <c r="BA863">
        <v>0</v>
      </c>
      <c r="BB863">
        <v>0.08</v>
      </c>
      <c r="BC863">
        <v>0</v>
      </c>
      <c r="BI863">
        <v>3.5000000000000003E-2</v>
      </c>
      <c r="BJ863">
        <v>0</v>
      </c>
      <c r="BK863">
        <v>3.5000000000000003E-2</v>
      </c>
      <c r="BM863">
        <v>1.4999999999999999E-2</v>
      </c>
      <c r="BN863" s="1" t="s">
        <v>2621</v>
      </c>
      <c r="BO863" s="1" t="s">
        <v>3682</v>
      </c>
      <c r="BP863" s="1" t="s">
        <v>525</v>
      </c>
      <c r="BQ863" s="1" t="s">
        <v>526</v>
      </c>
      <c r="BR863" s="1" t="s">
        <v>525</v>
      </c>
      <c r="BS863" s="1" t="s">
        <v>526</v>
      </c>
      <c r="BT863">
        <v>339</v>
      </c>
      <c r="BU863" s="1" t="s">
        <v>1606</v>
      </c>
      <c r="BV863" s="1" t="s">
        <v>398</v>
      </c>
      <c r="BW863" s="1" t="s">
        <v>545</v>
      </c>
      <c r="BX863" s="1" t="s">
        <v>3630</v>
      </c>
      <c r="BY863" s="1" t="s">
        <v>3631</v>
      </c>
      <c r="BZ863" s="1" t="s">
        <v>2056</v>
      </c>
      <c r="CA863" s="1" t="s">
        <v>2051</v>
      </c>
      <c r="CB863" s="1"/>
      <c r="CC863" s="1"/>
      <c r="CD863">
        <v>0</v>
      </c>
      <c r="CF863" s="1" t="s">
        <v>395</v>
      </c>
      <c r="CG863">
        <v>1</v>
      </c>
      <c r="CH863" s="1" t="s">
        <v>2621</v>
      </c>
      <c r="CI863" s="1" t="s">
        <v>640</v>
      </c>
      <c r="CJ863" t="b">
        <v>0</v>
      </c>
      <c r="CK863" t="b">
        <v>0</v>
      </c>
      <c r="CL863" t="b">
        <v>0</v>
      </c>
      <c r="CM863" t="b">
        <v>0</v>
      </c>
      <c r="CN863">
        <v>0</v>
      </c>
      <c r="CO863" t="b">
        <v>1</v>
      </c>
      <c r="CP863">
        <v>0.57824373200000001</v>
      </c>
      <c r="CT863">
        <v>0.08</v>
      </c>
      <c r="CU863">
        <v>0</v>
      </c>
      <c r="CV863">
        <v>0</v>
      </c>
      <c r="CZ863">
        <v>0.49764257699999997</v>
      </c>
      <c r="DA863">
        <v>0</v>
      </c>
      <c r="DB863">
        <v>0</v>
      </c>
      <c r="DC863">
        <v>0</v>
      </c>
      <c r="DD863">
        <v>0</v>
      </c>
      <c r="DE863">
        <v>0</v>
      </c>
      <c r="DF863">
        <v>0.49764257699999997</v>
      </c>
      <c r="DG863">
        <v>0</v>
      </c>
    </row>
    <row r="864" spans="1:111" x14ac:dyDescent="0.3">
      <c r="A864" s="1" t="s">
        <v>525</v>
      </c>
      <c r="B864" s="1" t="s">
        <v>526</v>
      </c>
      <c r="C864">
        <v>87</v>
      </c>
      <c r="D864" s="1" t="s">
        <v>525</v>
      </c>
      <c r="E864" s="1" t="s">
        <v>526</v>
      </c>
      <c r="F864" t="b">
        <v>1</v>
      </c>
      <c r="G864" s="1" t="s">
        <v>398</v>
      </c>
      <c r="H864">
        <v>0.89</v>
      </c>
      <c r="I864" s="1" t="s">
        <v>3683</v>
      </c>
      <c r="J864" s="1" t="s">
        <v>3684</v>
      </c>
      <c r="K864" s="1" t="s">
        <v>3630</v>
      </c>
      <c r="L864" s="1" t="s">
        <v>3631</v>
      </c>
      <c r="M864" s="1" t="s">
        <v>2056</v>
      </c>
      <c r="N864" s="1"/>
      <c r="O864" s="1" t="s">
        <v>2051</v>
      </c>
      <c r="P864">
        <v>10</v>
      </c>
      <c r="Q864">
        <v>8</v>
      </c>
      <c r="R864" t="b">
        <v>0</v>
      </c>
      <c r="T864" s="1" t="s">
        <v>395</v>
      </c>
      <c r="U864" s="1" t="s">
        <v>395</v>
      </c>
      <c r="V864" t="b">
        <v>1</v>
      </c>
      <c r="W864">
        <v>3.1152648900000002</v>
      </c>
      <c r="X864">
        <v>3.3333333333333335</v>
      </c>
      <c r="Y864">
        <v>1.1663105499999999</v>
      </c>
      <c r="Z864">
        <v>7.4999999999999997E-2</v>
      </c>
      <c r="AA864">
        <v>0</v>
      </c>
      <c r="AB864">
        <v>0</v>
      </c>
      <c r="AC864">
        <v>0</v>
      </c>
      <c r="AD864">
        <v>0</v>
      </c>
      <c r="AE864">
        <v>0</v>
      </c>
      <c r="AF864">
        <v>0</v>
      </c>
      <c r="AG864">
        <v>0</v>
      </c>
      <c r="AH864">
        <v>0</v>
      </c>
      <c r="AI864">
        <v>0</v>
      </c>
      <c r="AJ864">
        <v>0</v>
      </c>
      <c r="AK864">
        <v>1.1663105499999999</v>
      </c>
      <c r="AL864">
        <v>0.09</v>
      </c>
      <c r="AM864">
        <v>0</v>
      </c>
      <c r="AO864">
        <v>0</v>
      </c>
      <c r="AP864">
        <v>0</v>
      </c>
      <c r="AQ864">
        <v>0.16500000000000001</v>
      </c>
      <c r="AR864">
        <v>0</v>
      </c>
      <c r="AS864">
        <v>0</v>
      </c>
      <c r="AT864">
        <v>0.16500000000000001</v>
      </c>
      <c r="AU864">
        <v>0</v>
      </c>
      <c r="AV864">
        <v>0</v>
      </c>
      <c r="AX864" s="1" t="s">
        <v>1563</v>
      </c>
      <c r="AY864">
        <v>69.7</v>
      </c>
      <c r="AZ864">
        <v>22.788000100000001</v>
      </c>
      <c r="BA864">
        <v>0.18333333333333332</v>
      </c>
      <c r="BB864">
        <v>0.30666666666666664</v>
      </c>
      <c r="BC864">
        <v>0.155</v>
      </c>
      <c r="BI864">
        <v>0.09</v>
      </c>
      <c r="BJ864">
        <v>0</v>
      </c>
      <c r="BK864">
        <v>0.27333333333333332</v>
      </c>
      <c r="BM864">
        <v>0.12666666666666668</v>
      </c>
      <c r="BN864" s="1" t="s">
        <v>2621</v>
      </c>
      <c r="BO864" s="1" t="s">
        <v>3685</v>
      </c>
      <c r="BP864" s="1" t="s">
        <v>525</v>
      </c>
      <c r="BQ864" s="1" t="s">
        <v>526</v>
      </c>
      <c r="BR864" s="1" t="s">
        <v>525</v>
      </c>
      <c r="BS864" s="1" t="s">
        <v>526</v>
      </c>
      <c r="BT864">
        <v>336</v>
      </c>
      <c r="BU864" s="1" t="s">
        <v>1566</v>
      </c>
      <c r="BV864" s="1" t="s">
        <v>398</v>
      </c>
      <c r="BW864" s="1" t="s">
        <v>1956</v>
      </c>
      <c r="BX864" s="1" t="s">
        <v>3630</v>
      </c>
      <c r="BY864" s="1" t="s">
        <v>3631</v>
      </c>
      <c r="BZ864" s="1" t="s">
        <v>2056</v>
      </c>
      <c r="CA864" s="1" t="s">
        <v>2051</v>
      </c>
      <c r="CB864" s="1"/>
      <c r="CC864" s="1"/>
      <c r="CD864">
        <v>0</v>
      </c>
      <c r="CF864" s="1" t="s">
        <v>395</v>
      </c>
      <c r="CG864">
        <v>0</v>
      </c>
      <c r="CH864" s="1" t="s">
        <v>2621</v>
      </c>
      <c r="CI864" s="1" t="s">
        <v>640</v>
      </c>
      <c r="CJ864" t="b">
        <v>0</v>
      </c>
      <c r="CK864" t="b">
        <v>0</v>
      </c>
      <c r="CL864" t="b">
        <v>0</v>
      </c>
      <c r="CM864" t="b">
        <v>0</v>
      </c>
      <c r="CN864">
        <v>0</v>
      </c>
      <c r="CO864" t="b">
        <v>1</v>
      </c>
      <c r="CP864">
        <v>0.144556344</v>
      </c>
      <c r="CT864">
        <v>0.02</v>
      </c>
      <c r="CU864">
        <v>0</v>
      </c>
      <c r="CV864">
        <v>0</v>
      </c>
      <c r="CZ864">
        <v>7.2860762499999995E-2</v>
      </c>
      <c r="DA864">
        <v>0</v>
      </c>
      <c r="DB864">
        <v>0</v>
      </c>
      <c r="DC864">
        <v>0</v>
      </c>
      <c r="DD864">
        <v>0</v>
      </c>
      <c r="DE864">
        <v>0</v>
      </c>
      <c r="DF864">
        <v>7.2860762499999995E-2</v>
      </c>
      <c r="DG864">
        <v>0</v>
      </c>
    </row>
    <row r="865" spans="1:111" x14ac:dyDescent="0.3">
      <c r="A865" s="1" t="s">
        <v>525</v>
      </c>
      <c r="B865" s="1" t="s">
        <v>526</v>
      </c>
      <c r="C865">
        <v>87</v>
      </c>
      <c r="D865" s="1" t="s">
        <v>525</v>
      </c>
      <c r="E865" s="1" t="s">
        <v>526</v>
      </c>
      <c r="F865" t="b">
        <v>1</v>
      </c>
      <c r="G865" s="1" t="s">
        <v>398</v>
      </c>
      <c r="H865">
        <v>0.89</v>
      </c>
      <c r="I865" s="1" t="s">
        <v>3683</v>
      </c>
      <c r="J865" s="1" t="s">
        <v>3684</v>
      </c>
      <c r="K865" s="1" t="s">
        <v>3630</v>
      </c>
      <c r="L865" s="1" t="s">
        <v>3631</v>
      </c>
      <c r="M865" s="1" t="s">
        <v>2056</v>
      </c>
      <c r="N865" s="1"/>
      <c r="O865" s="1" t="s">
        <v>2051</v>
      </c>
      <c r="P865">
        <v>10</v>
      </c>
      <c r="Q865">
        <v>8</v>
      </c>
      <c r="R865" t="b">
        <v>0</v>
      </c>
      <c r="T865" s="1" t="s">
        <v>395</v>
      </c>
      <c r="U865" s="1" t="s">
        <v>395</v>
      </c>
      <c r="V865" t="b">
        <v>1</v>
      </c>
      <c r="W865">
        <v>3.1152648900000002</v>
      </c>
      <c r="X865">
        <v>3.3333333333333335</v>
      </c>
      <c r="Y865">
        <v>1.1663105499999999</v>
      </c>
      <c r="Z865">
        <v>7.4999999999999997E-2</v>
      </c>
      <c r="AA865">
        <v>0</v>
      </c>
      <c r="AB865">
        <v>0</v>
      </c>
      <c r="AC865">
        <v>0</v>
      </c>
      <c r="AD865">
        <v>0</v>
      </c>
      <c r="AE865">
        <v>0</v>
      </c>
      <c r="AF865">
        <v>0</v>
      </c>
      <c r="AG865">
        <v>0</v>
      </c>
      <c r="AH865">
        <v>0</v>
      </c>
      <c r="AI865">
        <v>0</v>
      </c>
      <c r="AJ865">
        <v>0</v>
      </c>
      <c r="AK865">
        <v>1.1663105499999999</v>
      </c>
      <c r="AL865">
        <v>0.09</v>
      </c>
      <c r="AM865">
        <v>0</v>
      </c>
      <c r="AO865">
        <v>0</v>
      </c>
      <c r="AP865">
        <v>0</v>
      </c>
      <c r="AQ865">
        <v>0.16500000000000001</v>
      </c>
      <c r="AR865">
        <v>0</v>
      </c>
      <c r="AS865">
        <v>0</v>
      </c>
      <c r="AT865">
        <v>0.16500000000000001</v>
      </c>
      <c r="AU865">
        <v>0</v>
      </c>
      <c r="AV865">
        <v>0</v>
      </c>
      <c r="AX865" s="1" t="s">
        <v>1563</v>
      </c>
      <c r="AY865">
        <v>69.7</v>
      </c>
      <c r="AZ865">
        <v>22.788000100000001</v>
      </c>
      <c r="BA865">
        <v>0.18333333333333332</v>
      </c>
      <c r="BB865">
        <v>0.30666666666666664</v>
      </c>
      <c r="BC865">
        <v>0.155</v>
      </c>
      <c r="BI865">
        <v>0.09</v>
      </c>
      <c r="BJ865">
        <v>0</v>
      </c>
      <c r="BK865">
        <v>0.27333333333333332</v>
      </c>
      <c r="BM865">
        <v>0.12666666666666668</v>
      </c>
      <c r="BN865" s="1" t="s">
        <v>2621</v>
      </c>
      <c r="BO865" s="1" t="s">
        <v>3686</v>
      </c>
      <c r="BP865" s="1" t="s">
        <v>525</v>
      </c>
      <c r="BQ865" s="1" t="s">
        <v>526</v>
      </c>
      <c r="BR865" s="1" t="s">
        <v>525</v>
      </c>
      <c r="BS865" s="1" t="s">
        <v>526</v>
      </c>
      <c r="BT865">
        <v>337</v>
      </c>
      <c r="BU865" s="1" t="s">
        <v>1445</v>
      </c>
      <c r="BV865" s="1" t="s">
        <v>398</v>
      </c>
      <c r="BW865" s="1" t="s">
        <v>1899</v>
      </c>
      <c r="BX865" s="1" t="s">
        <v>3630</v>
      </c>
      <c r="BY865" s="1" t="s">
        <v>3631</v>
      </c>
      <c r="BZ865" s="1" t="s">
        <v>2056</v>
      </c>
      <c r="CA865" s="1" t="s">
        <v>2051</v>
      </c>
      <c r="CB865" s="1"/>
      <c r="CC865" s="1"/>
      <c r="CD865">
        <v>0</v>
      </c>
      <c r="CF865" s="1" t="s">
        <v>395</v>
      </c>
      <c r="CG865">
        <v>7</v>
      </c>
      <c r="CH865" s="1" t="s">
        <v>2621</v>
      </c>
      <c r="CI865" s="1" t="s">
        <v>640</v>
      </c>
      <c r="CJ865" t="b">
        <v>0</v>
      </c>
      <c r="CK865" t="b">
        <v>0</v>
      </c>
      <c r="CL865" t="b">
        <v>0</v>
      </c>
      <c r="CM865" t="b">
        <v>0</v>
      </c>
      <c r="CN865">
        <v>0</v>
      </c>
      <c r="CO865" t="b">
        <v>1</v>
      </c>
      <c r="CP865">
        <v>0.70796632800000003</v>
      </c>
      <c r="CT865">
        <v>0.24833333333333332</v>
      </c>
      <c r="CU865">
        <v>0.155</v>
      </c>
      <c r="CV865">
        <v>0</v>
      </c>
      <c r="CZ865">
        <v>1.0792723900000001</v>
      </c>
      <c r="DA865">
        <v>0</v>
      </c>
      <c r="DB865">
        <v>0</v>
      </c>
      <c r="DC865">
        <v>0</v>
      </c>
      <c r="DD865">
        <v>0</v>
      </c>
      <c r="DE865">
        <v>0</v>
      </c>
      <c r="DF865">
        <v>1.0792723900000001</v>
      </c>
      <c r="DG865">
        <v>0</v>
      </c>
    </row>
    <row r="866" spans="1:111" x14ac:dyDescent="0.3">
      <c r="A866" s="1" t="s">
        <v>525</v>
      </c>
      <c r="B866" s="1" t="s">
        <v>526</v>
      </c>
      <c r="C866">
        <v>87</v>
      </c>
      <c r="D866" s="1" t="s">
        <v>525</v>
      </c>
      <c r="E866" s="1" t="s">
        <v>526</v>
      </c>
      <c r="F866" t="b">
        <v>1</v>
      </c>
      <c r="G866" s="1" t="s">
        <v>398</v>
      </c>
      <c r="H866">
        <v>0.89</v>
      </c>
      <c r="I866" s="1" t="s">
        <v>3683</v>
      </c>
      <c r="J866" s="1" t="s">
        <v>3684</v>
      </c>
      <c r="K866" s="1" t="s">
        <v>3630</v>
      </c>
      <c r="L866" s="1" t="s">
        <v>3631</v>
      </c>
      <c r="M866" s="1" t="s">
        <v>2056</v>
      </c>
      <c r="N866" s="1"/>
      <c r="O866" s="1" t="s">
        <v>2051</v>
      </c>
      <c r="P866">
        <v>10</v>
      </c>
      <c r="Q866">
        <v>8</v>
      </c>
      <c r="R866" t="b">
        <v>0</v>
      </c>
      <c r="T866" s="1" t="s">
        <v>395</v>
      </c>
      <c r="U866" s="1" t="s">
        <v>395</v>
      </c>
      <c r="V866" t="b">
        <v>1</v>
      </c>
      <c r="W866">
        <v>3.1152648900000002</v>
      </c>
      <c r="X866">
        <v>3.3333333333333335</v>
      </c>
      <c r="Y866">
        <v>1.1663105499999999</v>
      </c>
      <c r="Z866">
        <v>7.4999999999999997E-2</v>
      </c>
      <c r="AA866">
        <v>0</v>
      </c>
      <c r="AB866">
        <v>0</v>
      </c>
      <c r="AC866">
        <v>0</v>
      </c>
      <c r="AD866">
        <v>0</v>
      </c>
      <c r="AE866">
        <v>0</v>
      </c>
      <c r="AF866">
        <v>0</v>
      </c>
      <c r="AG866">
        <v>0</v>
      </c>
      <c r="AH866">
        <v>0</v>
      </c>
      <c r="AI866">
        <v>0</v>
      </c>
      <c r="AJ866">
        <v>0</v>
      </c>
      <c r="AK866">
        <v>1.1663105499999999</v>
      </c>
      <c r="AL866">
        <v>0.09</v>
      </c>
      <c r="AM866">
        <v>0</v>
      </c>
      <c r="AO866">
        <v>0</v>
      </c>
      <c r="AP866">
        <v>0</v>
      </c>
      <c r="AQ866">
        <v>0.16500000000000001</v>
      </c>
      <c r="AR866">
        <v>0</v>
      </c>
      <c r="AS866">
        <v>0</v>
      </c>
      <c r="AT866">
        <v>0.16500000000000001</v>
      </c>
      <c r="AU866">
        <v>0</v>
      </c>
      <c r="AV866">
        <v>0</v>
      </c>
      <c r="AX866" s="1" t="s">
        <v>1563</v>
      </c>
      <c r="AY866">
        <v>69.7</v>
      </c>
      <c r="AZ866">
        <v>22.788000100000001</v>
      </c>
      <c r="BA866">
        <v>0.18333333333333332</v>
      </c>
      <c r="BB866">
        <v>0.30666666666666664</v>
      </c>
      <c r="BC866">
        <v>0.155</v>
      </c>
      <c r="BI866">
        <v>0.09</v>
      </c>
      <c r="BJ866">
        <v>0</v>
      </c>
      <c r="BK866">
        <v>0.27333333333333332</v>
      </c>
      <c r="BM866">
        <v>0.12666666666666668</v>
      </c>
      <c r="BN866" s="1" t="s">
        <v>2621</v>
      </c>
      <c r="BO866" s="1" t="s">
        <v>3687</v>
      </c>
      <c r="BP866" s="1" t="s">
        <v>525</v>
      </c>
      <c r="BQ866" s="1" t="s">
        <v>526</v>
      </c>
      <c r="BR866" s="1" t="s">
        <v>525</v>
      </c>
      <c r="BS866" s="1" t="s">
        <v>526</v>
      </c>
      <c r="BT866">
        <v>338</v>
      </c>
      <c r="BU866" s="1" t="s">
        <v>1607</v>
      </c>
      <c r="BV866" s="1" t="s">
        <v>398</v>
      </c>
      <c r="BW866" s="1" t="s">
        <v>619</v>
      </c>
      <c r="BX866" s="1" t="s">
        <v>3630</v>
      </c>
      <c r="BY866" s="1" t="s">
        <v>3631</v>
      </c>
      <c r="BZ866" s="1" t="s">
        <v>2056</v>
      </c>
      <c r="CA866" s="1" t="s">
        <v>2051</v>
      </c>
      <c r="CB866" s="1"/>
      <c r="CC866" s="1"/>
      <c r="CD866">
        <v>0</v>
      </c>
      <c r="CF866" s="1" t="s">
        <v>395</v>
      </c>
      <c r="CG866">
        <v>1</v>
      </c>
      <c r="CH866" s="1" t="s">
        <v>2621</v>
      </c>
      <c r="CI866" s="1" t="s">
        <v>640</v>
      </c>
      <c r="CJ866" t="b">
        <v>0</v>
      </c>
      <c r="CK866" t="b">
        <v>0</v>
      </c>
      <c r="CL866" t="b">
        <v>0</v>
      </c>
      <c r="CM866" t="b">
        <v>0</v>
      </c>
      <c r="CN866">
        <v>0</v>
      </c>
      <c r="CO866" t="b">
        <v>1</v>
      </c>
      <c r="CP866">
        <v>0.26667159800000001</v>
      </c>
      <c r="CT866">
        <v>3.6666666666666667E-2</v>
      </c>
      <c r="CU866">
        <v>0</v>
      </c>
      <c r="CV866">
        <v>0</v>
      </c>
      <c r="CZ866">
        <v>1.41773392E-2</v>
      </c>
      <c r="DA866">
        <v>0</v>
      </c>
      <c r="DB866">
        <v>0</v>
      </c>
      <c r="DC866">
        <v>0</v>
      </c>
      <c r="DD866">
        <v>0</v>
      </c>
      <c r="DE866">
        <v>0</v>
      </c>
      <c r="DF866">
        <v>1.41773392E-2</v>
      </c>
      <c r="DG866">
        <v>0</v>
      </c>
    </row>
    <row r="867" spans="1:111" x14ac:dyDescent="0.3">
      <c r="A867" s="1" t="s">
        <v>525</v>
      </c>
      <c r="B867" s="1" t="s">
        <v>526</v>
      </c>
      <c r="C867">
        <v>199</v>
      </c>
      <c r="D867" s="1" t="s">
        <v>1505</v>
      </c>
      <c r="E867" s="1" t="s">
        <v>1506</v>
      </c>
      <c r="F867" t="b">
        <v>1</v>
      </c>
      <c r="G867" s="1" t="s">
        <v>398</v>
      </c>
      <c r="H867">
        <v>0.56833333333333336</v>
      </c>
      <c r="I867" s="1" t="s">
        <v>3690</v>
      </c>
      <c r="J867" s="1" t="s">
        <v>915</v>
      </c>
      <c r="K867" s="1" t="s">
        <v>2941</v>
      </c>
      <c r="L867" s="1" t="s">
        <v>2132</v>
      </c>
      <c r="M867" s="1" t="s">
        <v>2056</v>
      </c>
      <c r="N867" s="1"/>
      <c r="O867" s="1" t="s">
        <v>2051</v>
      </c>
      <c r="P867">
        <v>4</v>
      </c>
      <c r="Q867">
        <v>4</v>
      </c>
      <c r="R867" t="b">
        <v>0</v>
      </c>
      <c r="T867" s="1" t="s">
        <v>411</v>
      </c>
      <c r="U867" s="1" t="s">
        <v>411</v>
      </c>
      <c r="V867" t="b">
        <v>1</v>
      </c>
      <c r="W867">
        <v>5.8997049300000004</v>
      </c>
      <c r="X867">
        <v>1</v>
      </c>
      <c r="Y867">
        <v>1.12835467</v>
      </c>
      <c r="Z867">
        <v>7.3333333333333334E-2</v>
      </c>
      <c r="AA867">
        <v>0</v>
      </c>
      <c r="AB867">
        <v>0</v>
      </c>
      <c r="AC867">
        <v>0</v>
      </c>
      <c r="AD867">
        <v>0</v>
      </c>
      <c r="AE867">
        <v>0</v>
      </c>
      <c r="AF867">
        <v>0</v>
      </c>
      <c r="AG867">
        <v>0</v>
      </c>
      <c r="AH867">
        <v>0</v>
      </c>
      <c r="AI867">
        <v>0</v>
      </c>
      <c r="AJ867">
        <v>0</v>
      </c>
      <c r="AK867">
        <v>1.12835467</v>
      </c>
      <c r="AL867">
        <v>8.666666666666667E-2</v>
      </c>
      <c r="AM867">
        <v>0</v>
      </c>
      <c r="AO867">
        <v>0</v>
      </c>
      <c r="AP867">
        <v>0</v>
      </c>
      <c r="AQ867">
        <v>0.16</v>
      </c>
      <c r="AR867">
        <v>0</v>
      </c>
      <c r="AS867">
        <v>0</v>
      </c>
      <c r="AT867">
        <v>0.16</v>
      </c>
      <c r="AU867">
        <v>0</v>
      </c>
      <c r="AV867">
        <v>0</v>
      </c>
      <c r="AX867" s="1" t="s">
        <v>1563</v>
      </c>
      <c r="AY867">
        <v>47.9</v>
      </c>
      <c r="AZ867">
        <v>17.829999900000001</v>
      </c>
      <c r="BA867">
        <v>0.16</v>
      </c>
      <c r="BB867">
        <v>0.25833333333333336</v>
      </c>
      <c r="BC867">
        <v>0</v>
      </c>
      <c r="BI867">
        <v>0.08</v>
      </c>
      <c r="BJ867">
        <v>0</v>
      </c>
      <c r="BK867">
        <v>0.24</v>
      </c>
      <c r="BM867">
        <v>6.3333333333333339E-2</v>
      </c>
      <c r="BN867" s="1" t="s">
        <v>2621</v>
      </c>
      <c r="BO867" s="1" t="s">
        <v>3691</v>
      </c>
      <c r="BP867" s="1" t="s">
        <v>525</v>
      </c>
      <c r="BQ867" s="1" t="s">
        <v>526</v>
      </c>
      <c r="BR867" s="1" t="s">
        <v>1505</v>
      </c>
      <c r="BS867" s="1" t="s">
        <v>1506</v>
      </c>
      <c r="BT867">
        <v>630</v>
      </c>
      <c r="BU867" s="1" t="s">
        <v>1347</v>
      </c>
      <c r="BV867" s="1" t="s">
        <v>398</v>
      </c>
      <c r="BW867" s="1" t="s">
        <v>762</v>
      </c>
      <c r="BX867" s="1" t="s">
        <v>2941</v>
      </c>
      <c r="BY867" s="1" t="s">
        <v>2132</v>
      </c>
      <c r="BZ867" s="1" t="s">
        <v>2056</v>
      </c>
      <c r="CA867" s="1" t="s">
        <v>2051</v>
      </c>
      <c r="CB867" s="1"/>
      <c r="CC867" s="1"/>
      <c r="CD867">
        <v>0</v>
      </c>
      <c r="CF867" s="1" t="s">
        <v>411</v>
      </c>
      <c r="CG867">
        <v>1</v>
      </c>
      <c r="CH867" s="1" t="s">
        <v>2621</v>
      </c>
      <c r="CI867" s="1" t="s">
        <v>640</v>
      </c>
      <c r="CJ867" t="b">
        <v>0</v>
      </c>
      <c r="CK867" t="b">
        <v>0</v>
      </c>
      <c r="CL867" t="b">
        <v>0</v>
      </c>
      <c r="CM867" t="b">
        <v>0</v>
      </c>
      <c r="CN867">
        <v>0</v>
      </c>
      <c r="CO867" t="b">
        <v>1</v>
      </c>
      <c r="CP867">
        <v>0.49116039299999997</v>
      </c>
      <c r="CT867">
        <v>6.8333333333333329E-2</v>
      </c>
      <c r="CU867">
        <v>0</v>
      </c>
      <c r="CV867">
        <v>0</v>
      </c>
      <c r="CZ867">
        <v>0.37525081599999999</v>
      </c>
      <c r="DA867">
        <v>0</v>
      </c>
      <c r="DB867">
        <v>0</v>
      </c>
      <c r="DC867">
        <v>0</v>
      </c>
      <c r="DD867">
        <v>0</v>
      </c>
      <c r="DE867">
        <v>0</v>
      </c>
      <c r="DF867">
        <v>0.37525081599999999</v>
      </c>
      <c r="DG867">
        <v>0</v>
      </c>
    </row>
    <row r="868" spans="1:111" x14ac:dyDescent="0.3">
      <c r="A868" s="1" t="s">
        <v>525</v>
      </c>
      <c r="B868" s="1" t="s">
        <v>526</v>
      </c>
      <c r="C868">
        <v>199</v>
      </c>
      <c r="D868" s="1" t="s">
        <v>1505</v>
      </c>
      <c r="E868" s="1" t="s">
        <v>1506</v>
      </c>
      <c r="F868" t="b">
        <v>1</v>
      </c>
      <c r="G868" s="1" t="s">
        <v>398</v>
      </c>
      <c r="H868">
        <v>0.56833333333333336</v>
      </c>
      <c r="I868" s="1" t="s">
        <v>3690</v>
      </c>
      <c r="J868" s="1" t="s">
        <v>915</v>
      </c>
      <c r="K868" s="1" t="s">
        <v>2941</v>
      </c>
      <c r="L868" s="1" t="s">
        <v>2132</v>
      </c>
      <c r="M868" s="1" t="s">
        <v>2056</v>
      </c>
      <c r="N868" s="1"/>
      <c r="O868" s="1" t="s">
        <v>2051</v>
      </c>
      <c r="P868">
        <v>4</v>
      </c>
      <c r="Q868">
        <v>4</v>
      </c>
      <c r="R868" t="b">
        <v>0</v>
      </c>
      <c r="T868" s="1" t="s">
        <v>411</v>
      </c>
      <c r="U868" s="1" t="s">
        <v>411</v>
      </c>
      <c r="V868" t="b">
        <v>1</v>
      </c>
      <c r="W868">
        <v>5.8997049300000004</v>
      </c>
      <c r="X868">
        <v>1</v>
      </c>
      <c r="Y868">
        <v>1.12835467</v>
      </c>
      <c r="Z868">
        <v>7.3333333333333334E-2</v>
      </c>
      <c r="AA868">
        <v>0</v>
      </c>
      <c r="AB868">
        <v>0</v>
      </c>
      <c r="AC868">
        <v>0</v>
      </c>
      <c r="AD868">
        <v>0</v>
      </c>
      <c r="AE868">
        <v>0</v>
      </c>
      <c r="AF868">
        <v>0</v>
      </c>
      <c r="AG868">
        <v>0</v>
      </c>
      <c r="AH868">
        <v>0</v>
      </c>
      <c r="AI868">
        <v>0</v>
      </c>
      <c r="AJ868">
        <v>0</v>
      </c>
      <c r="AK868">
        <v>1.12835467</v>
      </c>
      <c r="AL868">
        <v>8.666666666666667E-2</v>
      </c>
      <c r="AM868">
        <v>0</v>
      </c>
      <c r="AO868">
        <v>0</v>
      </c>
      <c r="AP868">
        <v>0</v>
      </c>
      <c r="AQ868">
        <v>0.16</v>
      </c>
      <c r="AR868">
        <v>0</v>
      </c>
      <c r="AS868">
        <v>0</v>
      </c>
      <c r="AT868">
        <v>0.16</v>
      </c>
      <c r="AU868">
        <v>0</v>
      </c>
      <c r="AV868">
        <v>0</v>
      </c>
      <c r="AX868" s="1" t="s">
        <v>1563</v>
      </c>
      <c r="AY868">
        <v>47.9</v>
      </c>
      <c r="AZ868">
        <v>17.829999900000001</v>
      </c>
      <c r="BA868">
        <v>0.16</v>
      </c>
      <c r="BB868">
        <v>0.25833333333333336</v>
      </c>
      <c r="BC868">
        <v>0</v>
      </c>
      <c r="BI868">
        <v>0.08</v>
      </c>
      <c r="BJ868">
        <v>0</v>
      </c>
      <c r="BK868">
        <v>0.24</v>
      </c>
      <c r="BM868">
        <v>6.3333333333333339E-2</v>
      </c>
      <c r="BN868" s="1" t="s">
        <v>2621</v>
      </c>
      <c r="BO868" s="1" t="s">
        <v>3692</v>
      </c>
      <c r="BP868" s="1" t="s">
        <v>525</v>
      </c>
      <c r="BQ868" s="1" t="s">
        <v>526</v>
      </c>
      <c r="BR868" s="1" t="s">
        <v>1505</v>
      </c>
      <c r="BS868" s="1" t="s">
        <v>1506</v>
      </c>
      <c r="BT868">
        <v>631</v>
      </c>
      <c r="BU868" s="1" t="s">
        <v>1345</v>
      </c>
      <c r="BV868" s="1" t="s">
        <v>398</v>
      </c>
      <c r="BW868" s="1" t="s">
        <v>1953</v>
      </c>
      <c r="BX868" s="1" t="s">
        <v>2941</v>
      </c>
      <c r="BY868" s="1" t="s">
        <v>2132</v>
      </c>
      <c r="BZ868" s="1" t="s">
        <v>2056</v>
      </c>
      <c r="CA868" s="1" t="s">
        <v>2051</v>
      </c>
      <c r="CB868" s="1"/>
      <c r="CC868" s="1"/>
      <c r="CD868">
        <v>0</v>
      </c>
      <c r="CF868" s="1" t="s">
        <v>411</v>
      </c>
      <c r="CG868">
        <v>1</v>
      </c>
      <c r="CH868" s="1" t="s">
        <v>2621</v>
      </c>
      <c r="CI868" s="1" t="s">
        <v>640</v>
      </c>
      <c r="CJ868" t="b">
        <v>0</v>
      </c>
      <c r="CK868" t="b">
        <v>0</v>
      </c>
      <c r="CL868" t="b">
        <v>0</v>
      </c>
      <c r="CM868" t="b">
        <v>0</v>
      </c>
      <c r="CN868">
        <v>0</v>
      </c>
      <c r="CO868" t="b">
        <v>1</v>
      </c>
      <c r="CP868">
        <v>0.43849724499999998</v>
      </c>
      <c r="CT868">
        <v>0.06</v>
      </c>
      <c r="CU868">
        <v>0</v>
      </c>
      <c r="CV868">
        <v>0</v>
      </c>
      <c r="CZ868">
        <v>0.21490334</v>
      </c>
      <c r="DA868">
        <v>0</v>
      </c>
      <c r="DB868">
        <v>0</v>
      </c>
      <c r="DC868">
        <v>0</v>
      </c>
      <c r="DD868">
        <v>0</v>
      </c>
      <c r="DE868">
        <v>0</v>
      </c>
      <c r="DF868">
        <v>0.21490334</v>
      </c>
      <c r="DG868">
        <v>0</v>
      </c>
    </row>
    <row r="869" spans="1:111" x14ac:dyDescent="0.3">
      <c r="A869" s="1" t="s">
        <v>525</v>
      </c>
      <c r="B869" s="1" t="s">
        <v>526</v>
      </c>
      <c r="C869">
        <v>199</v>
      </c>
      <c r="D869" s="1" t="s">
        <v>1505</v>
      </c>
      <c r="E869" s="1" t="s">
        <v>1506</v>
      </c>
      <c r="F869" t="b">
        <v>1</v>
      </c>
      <c r="G869" s="1" t="s">
        <v>398</v>
      </c>
      <c r="H869">
        <v>0.56833333333333336</v>
      </c>
      <c r="I869" s="1" t="s">
        <v>3690</v>
      </c>
      <c r="J869" s="1" t="s">
        <v>915</v>
      </c>
      <c r="K869" s="1" t="s">
        <v>2941</v>
      </c>
      <c r="L869" s="1" t="s">
        <v>2132</v>
      </c>
      <c r="M869" s="1" t="s">
        <v>2056</v>
      </c>
      <c r="N869" s="1"/>
      <c r="O869" s="1" t="s">
        <v>2051</v>
      </c>
      <c r="P869">
        <v>4</v>
      </c>
      <c r="Q869">
        <v>4</v>
      </c>
      <c r="R869" t="b">
        <v>0</v>
      </c>
      <c r="T869" s="1" t="s">
        <v>411</v>
      </c>
      <c r="U869" s="1" t="s">
        <v>411</v>
      </c>
      <c r="V869" t="b">
        <v>1</v>
      </c>
      <c r="W869">
        <v>5.8997049300000004</v>
      </c>
      <c r="X869">
        <v>1</v>
      </c>
      <c r="Y869">
        <v>1.12835467</v>
      </c>
      <c r="Z869">
        <v>7.3333333333333334E-2</v>
      </c>
      <c r="AA869">
        <v>0</v>
      </c>
      <c r="AB869">
        <v>0</v>
      </c>
      <c r="AC869">
        <v>0</v>
      </c>
      <c r="AD869">
        <v>0</v>
      </c>
      <c r="AE869">
        <v>0</v>
      </c>
      <c r="AF869">
        <v>0</v>
      </c>
      <c r="AG869">
        <v>0</v>
      </c>
      <c r="AH869">
        <v>0</v>
      </c>
      <c r="AI869">
        <v>0</v>
      </c>
      <c r="AJ869">
        <v>0</v>
      </c>
      <c r="AK869">
        <v>1.12835467</v>
      </c>
      <c r="AL869">
        <v>8.666666666666667E-2</v>
      </c>
      <c r="AM869">
        <v>0</v>
      </c>
      <c r="AO869">
        <v>0</v>
      </c>
      <c r="AP869">
        <v>0</v>
      </c>
      <c r="AQ869">
        <v>0.16</v>
      </c>
      <c r="AR869">
        <v>0</v>
      </c>
      <c r="AS869">
        <v>0</v>
      </c>
      <c r="AT869">
        <v>0.16</v>
      </c>
      <c r="AU869">
        <v>0</v>
      </c>
      <c r="AV869">
        <v>0</v>
      </c>
      <c r="AX869" s="1" t="s">
        <v>1563</v>
      </c>
      <c r="AY869">
        <v>47.9</v>
      </c>
      <c r="AZ869">
        <v>17.829999900000001</v>
      </c>
      <c r="BA869">
        <v>0.16</v>
      </c>
      <c r="BB869">
        <v>0.25833333333333336</v>
      </c>
      <c r="BC869">
        <v>0</v>
      </c>
      <c r="BI869">
        <v>0.08</v>
      </c>
      <c r="BJ869">
        <v>0</v>
      </c>
      <c r="BK869">
        <v>0.24</v>
      </c>
      <c r="BM869">
        <v>6.3333333333333339E-2</v>
      </c>
      <c r="BN869" s="1" t="s">
        <v>2621</v>
      </c>
      <c r="BO869" s="1" t="s">
        <v>3693</v>
      </c>
      <c r="BP869" s="1" t="s">
        <v>525</v>
      </c>
      <c r="BQ869" s="1" t="s">
        <v>526</v>
      </c>
      <c r="BR869" s="1" t="s">
        <v>1505</v>
      </c>
      <c r="BS869" s="1" t="s">
        <v>1506</v>
      </c>
      <c r="BT869">
        <v>632</v>
      </c>
      <c r="BU869" s="1" t="s">
        <v>1346</v>
      </c>
      <c r="BV869" s="1" t="s">
        <v>398</v>
      </c>
      <c r="BW869" s="1" t="s">
        <v>435</v>
      </c>
      <c r="BX869" s="1" t="s">
        <v>2941</v>
      </c>
      <c r="BY869" s="1" t="s">
        <v>2132</v>
      </c>
      <c r="BZ869" s="1" t="s">
        <v>2056</v>
      </c>
      <c r="CA869" s="1" t="s">
        <v>2051</v>
      </c>
      <c r="CB869" s="1"/>
      <c r="CC869" s="1"/>
      <c r="CD869">
        <v>0</v>
      </c>
      <c r="CF869" s="1" t="s">
        <v>411</v>
      </c>
      <c r="CG869">
        <v>1</v>
      </c>
      <c r="CH869" s="1" t="s">
        <v>2621</v>
      </c>
      <c r="CI869" s="1" t="s">
        <v>640</v>
      </c>
      <c r="CJ869" t="b">
        <v>0</v>
      </c>
      <c r="CK869" t="b">
        <v>0</v>
      </c>
      <c r="CL869" t="b">
        <v>0</v>
      </c>
      <c r="CM869" t="b">
        <v>0</v>
      </c>
      <c r="CN869">
        <v>0</v>
      </c>
      <c r="CO869" t="b">
        <v>1</v>
      </c>
      <c r="CP869">
        <v>0.52342694999999995</v>
      </c>
      <c r="CT869">
        <v>7.166666666666667E-2</v>
      </c>
      <c r="CU869">
        <v>0</v>
      </c>
      <c r="CV869">
        <v>0</v>
      </c>
      <c r="CZ869">
        <v>0.39319682099999997</v>
      </c>
      <c r="DA869">
        <v>0</v>
      </c>
      <c r="DB869">
        <v>0</v>
      </c>
      <c r="DC869">
        <v>0</v>
      </c>
      <c r="DD869">
        <v>0</v>
      </c>
      <c r="DE869">
        <v>0</v>
      </c>
      <c r="DF869">
        <v>0.39319682099999997</v>
      </c>
      <c r="DG869">
        <v>0</v>
      </c>
    </row>
    <row r="870" spans="1:111" x14ac:dyDescent="0.3">
      <c r="A870" s="1" t="s">
        <v>525</v>
      </c>
      <c r="B870" s="1" t="s">
        <v>526</v>
      </c>
      <c r="C870">
        <v>199</v>
      </c>
      <c r="D870" s="1" t="s">
        <v>1505</v>
      </c>
      <c r="E870" s="1" t="s">
        <v>1506</v>
      </c>
      <c r="F870" t="b">
        <v>1</v>
      </c>
      <c r="G870" s="1" t="s">
        <v>398</v>
      </c>
      <c r="H870">
        <v>0.56833333333333336</v>
      </c>
      <c r="I870" s="1" t="s">
        <v>3690</v>
      </c>
      <c r="J870" s="1" t="s">
        <v>915</v>
      </c>
      <c r="K870" s="1" t="s">
        <v>2941</v>
      </c>
      <c r="L870" s="1" t="s">
        <v>2132</v>
      </c>
      <c r="M870" s="1" t="s">
        <v>2056</v>
      </c>
      <c r="N870" s="1"/>
      <c r="O870" s="1" t="s">
        <v>2051</v>
      </c>
      <c r="P870">
        <v>4</v>
      </c>
      <c r="Q870">
        <v>4</v>
      </c>
      <c r="R870" t="b">
        <v>0</v>
      </c>
      <c r="T870" s="1" t="s">
        <v>411</v>
      </c>
      <c r="U870" s="1" t="s">
        <v>411</v>
      </c>
      <c r="V870" t="b">
        <v>1</v>
      </c>
      <c r="W870">
        <v>5.8997049300000004</v>
      </c>
      <c r="X870">
        <v>1</v>
      </c>
      <c r="Y870">
        <v>1.12835467</v>
      </c>
      <c r="Z870">
        <v>7.3333333333333334E-2</v>
      </c>
      <c r="AA870">
        <v>0</v>
      </c>
      <c r="AB870">
        <v>0</v>
      </c>
      <c r="AC870">
        <v>0</v>
      </c>
      <c r="AD870">
        <v>0</v>
      </c>
      <c r="AE870">
        <v>0</v>
      </c>
      <c r="AF870">
        <v>0</v>
      </c>
      <c r="AG870">
        <v>0</v>
      </c>
      <c r="AH870">
        <v>0</v>
      </c>
      <c r="AI870">
        <v>0</v>
      </c>
      <c r="AJ870">
        <v>0</v>
      </c>
      <c r="AK870">
        <v>1.12835467</v>
      </c>
      <c r="AL870">
        <v>8.666666666666667E-2</v>
      </c>
      <c r="AM870">
        <v>0</v>
      </c>
      <c r="AO870">
        <v>0</v>
      </c>
      <c r="AP870">
        <v>0</v>
      </c>
      <c r="AQ870">
        <v>0.16</v>
      </c>
      <c r="AR870">
        <v>0</v>
      </c>
      <c r="AS870">
        <v>0</v>
      </c>
      <c r="AT870">
        <v>0.16</v>
      </c>
      <c r="AU870">
        <v>0</v>
      </c>
      <c r="AV870">
        <v>0</v>
      </c>
      <c r="AX870" s="1" t="s">
        <v>1563</v>
      </c>
      <c r="AY870">
        <v>47.9</v>
      </c>
      <c r="AZ870">
        <v>17.829999900000001</v>
      </c>
      <c r="BA870">
        <v>0.16</v>
      </c>
      <c r="BB870">
        <v>0.25833333333333336</v>
      </c>
      <c r="BC870">
        <v>0</v>
      </c>
      <c r="BI870">
        <v>0.08</v>
      </c>
      <c r="BJ870">
        <v>0</v>
      </c>
      <c r="BK870">
        <v>0.24</v>
      </c>
      <c r="BM870">
        <v>6.3333333333333339E-2</v>
      </c>
      <c r="BN870" s="1" t="s">
        <v>2621</v>
      </c>
      <c r="BO870" s="1" t="s">
        <v>3694</v>
      </c>
      <c r="BP870" s="1" t="s">
        <v>525</v>
      </c>
      <c r="BQ870" s="1" t="s">
        <v>526</v>
      </c>
      <c r="BR870" s="1" t="s">
        <v>1505</v>
      </c>
      <c r="BS870" s="1" t="s">
        <v>1506</v>
      </c>
      <c r="BT870">
        <v>633</v>
      </c>
      <c r="BU870" s="1" t="s">
        <v>1348</v>
      </c>
      <c r="BV870" s="1" t="s">
        <v>398</v>
      </c>
      <c r="BW870" s="1" t="s">
        <v>490</v>
      </c>
      <c r="BX870" s="1" t="s">
        <v>2941</v>
      </c>
      <c r="BY870" s="1" t="s">
        <v>2132</v>
      </c>
      <c r="BZ870" s="1" t="s">
        <v>2056</v>
      </c>
      <c r="CA870" s="1" t="s">
        <v>2051</v>
      </c>
      <c r="CB870" s="1"/>
      <c r="CC870" s="1"/>
      <c r="CD870">
        <v>0</v>
      </c>
      <c r="CF870" s="1" t="s">
        <v>411</v>
      </c>
      <c r="CG870">
        <v>1</v>
      </c>
      <c r="CH870" s="1" t="s">
        <v>2621</v>
      </c>
      <c r="CI870" s="1" t="s">
        <v>640</v>
      </c>
      <c r="CJ870" t="b">
        <v>0</v>
      </c>
      <c r="CK870" t="b">
        <v>0</v>
      </c>
      <c r="CL870" t="b">
        <v>0</v>
      </c>
      <c r="CM870" t="b">
        <v>0</v>
      </c>
      <c r="CN870">
        <v>0</v>
      </c>
      <c r="CO870" t="b">
        <v>1</v>
      </c>
      <c r="CP870">
        <v>0.414149463</v>
      </c>
      <c r="CT870">
        <v>5.6666666666666664E-2</v>
      </c>
      <c r="CU870">
        <v>0</v>
      </c>
      <c r="CV870">
        <v>0</v>
      </c>
      <c r="CZ870">
        <v>0.145003676</v>
      </c>
      <c r="DA870">
        <v>0</v>
      </c>
      <c r="DB870">
        <v>0</v>
      </c>
      <c r="DC870">
        <v>0</v>
      </c>
      <c r="DD870">
        <v>0</v>
      </c>
      <c r="DE870">
        <v>0</v>
      </c>
      <c r="DF870">
        <v>0.145003676</v>
      </c>
      <c r="DG870">
        <v>0</v>
      </c>
    </row>
    <row r="871" spans="1:111" x14ac:dyDescent="0.3">
      <c r="A871" s="1" t="s">
        <v>525</v>
      </c>
      <c r="B871" s="1" t="s">
        <v>526</v>
      </c>
      <c r="C871">
        <v>215</v>
      </c>
      <c r="D871" s="1" t="s">
        <v>1505</v>
      </c>
      <c r="E871" s="1" t="s">
        <v>1506</v>
      </c>
      <c r="F871" t="b">
        <v>1</v>
      </c>
      <c r="G871" s="1" t="s">
        <v>398</v>
      </c>
      <c r="H871">
        <v>0.64500000000000002</v>
      </c>
      <c r="I871" s="1" t="s">
        <v>3695</v>
      </c>
      <c r="J871" s="1" t="s">
        <v>940</v>
      </c>
      <c r="K871" s="1" t="s">
        <v>2941</v>
      </c>
      <c r="L871" s="1" t="s">
        <v>2132</v>
      </c>
      <c r="M871" s="1" t="s">
        <v>2056</v>
      </c>
      <c r="N871" s="1"/>
      <c r="O871" s="1" t="s">
        <v>2051</v>
      </c>
      <c r="P871">
        <v>4</v>
      </c>
      <c r="Q871">
        <v>4</v>
      </c>
      <c r="R871" t="b">
        <v>0</v>
      </c>
      <c r="T871" s="1" t="s">
        <v>411</v>
      </c>
      <c r="U871" s="1" t="s">
        <v>411</v>
      </c>
      <c r="V871" t="b">
        <v>1</v>
      </c>
      <c r="W871">
        <v>4.0160641699999999</v>
      </c>
      <c r="X871">
        <v>1</v>
      </c>
      <c r="Y871">
        <v>1.6292274</v>
      </c>
      <c r="Z871">
        <v>0.105</v>
      </c>
      <c r="AA871">
        <v>0</v>
      </c>
      <c r="AB871">
        <v>0</v>
      </c>
      <c r="AC871">
        <v>0</v>
      </c>
      <c r="AD871">
        <v>0</v>
      </c>
      <c r="AE871">
        <v>0</v>
      </c>
      <c r="AF871">
        <v>0</v>
      </c>
      <c r="AG871">
        <v>0</v>
      </c>
      <c r="AH871">
        <v>0</v>
      </c>
      <c r="AI871">
        <v>0</v>
      </c>
      <c r="AJ871">
        <v>0</v>
      </c>
      <c r="AK871">
        <v>1.6292274</v>
      </c>
      <c r="AL871">
        <v>0.12666666666666668</v>
      </c>
      <c r="AM871">
        <v>0</v>
      </c>
      <c r="AO871">
        <v>0</v>
      </c>
      <c r="AP871">
        <v>0</v>
      </c>
      <c r="AQ871">
        <v>0.23166666666666666</v>
      </c>
      <c r="AR871">
        <v>0</v>
      </c>
      <c r="AS871">
        <v>0</v>
      </c>
      <c r="AT871">
        <v>0.23166666666666666</v>
      </c>
      <c r="AU871">
        <v>0</v>
      </c>
      <c r="AV871">
        <v>0</v>
      </c>
      <c r="AX871" s="1" t="s">
        <v>1563</v>
      </c>
      <c r="AY871">
        <v>75.7</v>
      </c>
      <c r="AZ871">
        <v>17.829999900000001</v>
      </c>
      <c r="BA871">
        <v>0.25333333333333335</v>
      </c>
      <c r="BB871">
        <v>0.28499999999999998</v>
      </c>
      <c r="BC871">
        <v>0</v>
      </c>
      <c r="BI871">
        <v>0.04</v>
      </c>
      <c r="BJ871">
        <v>0</v>
      </c>
      <c r="BK871">
        <v>0.29333333333333333</v>
      </c>
      <c r="BM871">
        <v>6.3333333333333339E-2</v>
      </c>
      <c r="BN871" s="1" t="s">
        <v>2621</v>
      </c>
      <c r="BO871" s="1" t="s">
        <v>3696</v>
      </c>
      <c r="BP871" s="1" t="s">
        <v>525</v>
      </c>
      <c r="BQ871" s="1" t="s">
        <v>526</v>
      </c>
      <c r="BR871" s="1" t="s">
        <v>1505</v>
      </c>
      <c r="BS871" s="1" t="s">
        <v>1506</v>
      </c>
      <c r="BT871">
        <v>701</v>
      </c>
      <c r="BU871" s="1" t="s">
        <v>1340</v>
      </c>
      <c r="BV871" s="1" t="s">
        <v>398</v>
      </c>
      <c r="BW871" s="1" t="s">
        <v>429</v>
      </c>
      <c r="BX871" s="1" t="s">
        <v>2941</v>
      </c>
      <c r="BY871" s="1" t="s">
        <v>2132</v>
      </c>
      <c r="BZ871" s="1" t="s">
        <v>2056</v>
      </c>
      <c r="CA871" s="1" t="s">
        <v>2051</v>
      </c>
      <c r="CB871" s="1"/>
      <c r="CC871" s="1"/>
      <c r="CD871">
        <v>0</v>
      </c>
      <c r="CF871" s="1" t="s">
        <v>411</v>
      </c>
      <c r="CG871">
        <v>1</v>
      </c>
      <c r="CH871" s="1" t="s">
        <v>2621</v>
      </c>
      <c r="CI871" s="1" t="s">
        <v>640</v>
      </c>
      <c r="CJ871" t="b">
        <v>0</v>
      </c>
      <c r="CK871" t="b">
        <v>0</v>
      </c>
      <c r="CL871" t="b">
        <v>0</v>
      </c>
      <c r="CM871" t="b">
        <v>0</v>
      </c>
      <c r="CN871">
        <v>0</v>
      </c>
      <c r="CO871" t="b">
        <v>1</v>
      </c>
      <c r="CP871">
        <v>0.51833498499999997</v>
      </c>
      <c r="CT871">
        <v>7.166666666666667E-2</v>
      </c>
      <c r="CU871">
        <v>0</v>
      </c>
      <c r="CV871">
        <v>0</v>
      </c>
      <c r="CZ871">
        <v>0.37408435299999998</v>
      </c>
      <c r="DA871">
        <v>0</v>
      </c>
      <c r="DB871">
        <v>0</v>
      </c>
      <c r="DC871">
        <v>0</v>
      </c>
      <c r="DD871">
        <v>0</v>
      </c>
      <c r="DE871">
        <v>0</v>
      </c>
      <c r="DF871">
        <v>0.37408435299999998</v>
      </c>
      <c r="DG871">
        <v>0</v>
      </c>
    </row>
    <row r="872" spans="1:111" x14ac:dyDescent="0.3">
      <c r="A872" s="1" t="s">
        <v>525</v>
      </c>
      <c r="B872" s="1" t="s">
        <v>526</v>
      </c>
      <c r="C872">
        <v>215</v>
      </c>
      <c r="D872" s="1" t="s">
        <v>1505</v>
      </c>
      <c r="E872" s="1" t="s">
        <v>1506</v>
      </c>
      <c r="F872" t="b">
        <v>1</v>
      </c>
      <c r="G872" s="1" t="s">
        <v>398</v>
      </c>
      <c r="H872">
        <v>0.64500000000000002</v>
      </c>
      <c r="I872" s="1" t="s">
        <v>3695</v>
      </c>
      <c r="J872" s="1" t="s">
        <v>940</v>
      </c>
      <c r="K872" s="1" t="s">
        <v>2941</v>
      </c>
      <c r="L872" s="1" t="s">
        <v>2132</v>
      </c>
      <c r="M872" s="1" t="s">
        <v>2056</v>
      </c>
      <c r="N872" s="1"/>
      <c r="O872" s="1" t="s">
        <v>2051</v>
      </c>
      <c r="P872">
        <v>4</v>
      </c>
      <c r="Q872">
        <v>4</v>
      </c>
      <c r="R872" t="b">
        <v>0</v>
      </c>
      <c r="T872" s="1" t="s">
        <v>411</v>
      </c>
      <c r="U872" s="1" t="s">
        <v>411</v>
      </c>
      <c r="V872" t="b">
        <v>1</v>
      </c>
      <c r="W872">
        <v>4.0160641699999999</v>
      </c>
      <c r="X872">
        <v>1</v>
      </c>
      <c r="Y872">
        <v>1.6292274</v>
      </c>
      <c r="Z872">
        <v>0.105</v>
      </c>
      <c r="AA872">
        <v>0</v>
      </c>
      <c r="AB872">
        <v>0</v>
      </c>
      <c r="AC872">
        <v>0</v>
      </c>
      <c r="AD872">
        <v>0</v>
      </c>
      <c r="AE872">
        <v>0</v>
      </c>
      <c r="AF872">
        <v>0</v>
      </c>
      <c r="AG872">
        <v>0</v>
      </c>
      <c r="AH872">
        <v>0</v>
      </c>
      <c r="AI872">
        <v>0</v>
      </c>
      <c r="AJ872">
        <v>0</v>
      </c>
      <c r="AK872">
        <v>1.6292274</v>
      </c>
      <c r="AL872">
        <v>0.12666666666666668</v>
      </c>
      <c r="AM872">
        <v>0</v>
      </c>
      <c r="AO872">
        <v>0</v>
      </c>
      <c r="AP872">
        <v>0</v>
      </c>
      <c r="AQ872">
        <v>0.23166666666666666</v>
      </c>
      <c r="AR872">
        <v>0</v>
      </c>
      <c r="AS872">
        <v>0</v>
      </c>
      <c r="AT872">
        <v>0.23166666666666666</v>
      </c>
      <c r="AU872">
        <v>0</v>
      </c>
      <c r="AV872">
        <v>0</v>
      </c>
      <c r="AX872" s="1" t="s">
        <v>1563</v>
      </c>
      <c r="AY872">
        <v>75.7</v>
      </c>
      <c r="AZ872">
        <v>17.829999900000001</v>
      </c>
      <c r="BA872">
        <v>0.25333333333333335</v>
      </c>
      <c r="BB872">
        <v>0.28499999999999998</v>
      </c>
      <c r="BC872">
        <v>0</v>
      </c>
      <c r="BI872">
        <v>0.04</v>
      </c>
      <c r="BJ872">
        <v>0</v>
      </c>
      <c r="BK872">
        <v>0.29333333333333333</v>
      </c>
      <c r="BM872">
        <v>6.3333333333333339E-2</v>
      </c>
      <c r="BN872" s="1" t="s">
        <v>2621</v>
      </c>
      <c r="BO872" s="1" t="s">
        <v>3697</v>
      </c>
      <c r="BP872" s="1" t="s">
        <v>525</v>
      </c>
      <c r="BQ872" s="1" t="s">
        <v>526</v>
      </c>
      <c r="BR872" s="1" t="s">
        <v>1505</v>
      </c>
      <c r="BS872" s="1" t="s">
        <v>1506</v>
      </c>
      <c r="BT872">
        <v>702</v>
      </c>
      <c r="BU872" s="1" t="s">
        <v>1343</v>
      </c>
      <c r="BV872" s="1" t="s">
        <v>398</v>
      </c>
      <c r="BW872" s="1" t="s">
        <v>567</v>
      </c>
      <c r="BX872" s="1" t="s">
        <v>2941</v>
      </c>
      <c r="BY872" s="1" t="s">
        <v>2132</v>
      </c>
      <c r="BZ872" s="1" t="s">
        <v>2056</v>
      </c>
      <c r="CA872" s="1" t="s">
        <v>2051</v>
      </c>
      <c r="CB872" s="1"/>
      <c r="CC872" s="1"/>
      <c r="CD872">
        <v>0</v>
      </c>
      <c r="CF872" s="1" t="s">
        <v>411</v>
      </c>
      <c r="CG872">
        <v>1</v>
      </c>
      <c r="CH872" s="1" t="s">
        <v>2621</v>
      </c>
      <c r="CI872" s="1" t="s">
        <v>640</v>
      </c>
      <c r="CJ872" t="b">
        <v>0</v>
      </c>
      <c r="CK872" t="b">
        <v>0</v>
      </c>
      <c r="CL872" t="b">
        <v>0</v>
      </c>
      <c r="CM872" t="b">
        <v>0</v>
      </c>
      <c r="CN872">
        <v>1</v>
      </c>
      <c r="CO872" t="b">
        <v>1</v>
      </c>
      <c r="CP872">
        <v>0.448545992</v>
      </c>
      <c r="CT872">
        <v>6.1666666666666668E-2</v>
      </c>
      <c r="CU872">
        <v>0</v>
      </c>
      <c r="CV872">
        <v>0</v>
      </c>
      <c r="CZ872">
        <v>0.24047640000000001</v>
      </c>
      <c r="DA872">
        <v>0</v>
      </c>
      <c r="DB872">
        <v>0</v>
      </c>
      <c r="DC872">
        <v>0</v>
      </c>
      <c r="DD872">
        <v>0</v>
      </c>
      <c r="DE872">
        <v>0</v>
      </c>
      <c r="DF872">
        <v>0.24047640000000001</v>
      </c>
      <c r="DG872">
        <v>0</v>
      </c>
    </row>
    <row r="873" spans="1:111" x14ac:dyDescent="0.3">
      <c r="A873" s="1" t="s">
        <v>525</v>
      </c>
      <c r="B873" s="1" t="s">
        <v>526</v>
      </c>
      <c r="C873">
        <v>215</v>
      </c>
      <c r="D873" s="1" t="s">
        <v>1505</v>
      </c>
      <c r="E873" s="1" t="s">
        <v>1506</v>
      </c>
      <c r="F873" t="b">
        <v>1</v>
      </c>
      <c r="G873" s="1" t="s">
        <v>398</v>
      </c>
      <c r="H873">
        <v>0.64500000000000002</v>
      </c>
      <c r="I873" s="1" t="s">
        <v>3695</v>
      </c>
      <c r="J873" s="1" t="s">
        <v>940</v>
      </c>
      <c r="K873" s="1" t="s">
        <v>2941</v>
      </c>
      <c r="L873" s="1" t="s">
        <v>2132</v>
      </c>
      <c r="M873" s="1" t="s">
        <v>2056</v>
      </c>
      <c r="N873" s="1"/>
      <c r="O873" s="1" t="s">
        <v>2051</v>
      </c>
      <c r="P873">
        <v>4</v>
      </c>
      <c r="Q873">
        <v>4</v>
      </c>
      <c r="R873" t="b">
        <v>0</v>
      </c>
      <c r="T873" s="1" t="s">
        <v>411</v>
      </c>
      <c r="U873" s="1" t="s">
        <v>411</v>
      </c>
      <c r="V873" t="b">
        <v>1</v>
      </c>
      <c r="W873">
        <v>4.0160641699999999</v>
      </c>
      <c r="X873">
        <v>1</v>
      </c>
      <c r="Y873">
        <v>1.6292274</v>
      </c>
      <c r="Z873">
        <v>0.105</v>
      </c>
      <c r="AA873">
        <v>0</v>
      </c>
      <c r="AB873">
        <v>0</v>
      </c>
      <c r="AC873">
        <v>0</v>
      </c>
      <c r="AD873">
        <v>0</v>
      </c>
      <c r="AE873">
        <v>0</v>
      </c>
      <c r="AF873">
        <v>0</v>
      </c>
      <c r="AG873">
        <v>0</v>
      </c>
      <c r="AH873">
        <v>0</v>
      </c>
      <c r="AI873">
        <v>0</v>
      </c>
      <c r="AJ873">
        <v>0</v>
      </c>
      <c r="AK873">
        <v>1.6292274</v>
      </c>
      <c r="AL873">
        <v>0.12666666666666668</v>
      </c>
      <c r="AM873">
        <v>0</v>
      </c>
      <c r="AO873">
        <v>0</v>
      </c>
      <c r="AP873">
        <v>0</v>
      </c>
      <c r="AQ873">
        <v>0.23166666666666666</v>
      </c>
      <c r="AR873">
        <v>0</v>
      </c>
      <c r="AS873">
        <v>0</v>
      </c>
      <c r="AT873">
        <v>0.23166666666666666</v>
      </c>
      <c r="AU873">
        <v>0</v>
      </c>
      <c r="AV873">
        <v>0</v>
      </c>
      <c r="AX873" s="1" t="s">
        <v>1563</v>
      </c>
      <c r="AY873">
        <v>75.7</v>
      </c>
      <c r="AZ873">
        <v>17.829999900000001</v>
      </c>
      <c r="BA873">
        <v>0.25333333333333335</v>
      </c>
      <c r="BB873">
        <v>0.28499999999999998</v>
      </c>
      <c r="BC873">
        <v>0</v>
      </c>
      <c r="BI873">
        <v>0.04</v>
      </c>
      <c r="BJ873">
        <v>0</v>
      </c>
      <c r="BK873">
        <v>0.29333333333333333</v>
      </c>
      <c r="BM873">
        <v>6.3333333333333339E-2</v>
      </c>
      <c r="BN873" s="1" t="s">
        <v>2621</v>
      </c>
      <c r="BO873" s="1" t="s">
        <v>3698</v>
      </c>
      <c r="BP873" s="1" t="s">
        <v>525</v>
      </c>
      <c r="BQ873" s="1" t="s">
        <v>526</v>
      </c>
      <c r="BR873" s="1" t="s">
        <v>1505</v>
      </c>
      <c r="BS873" s="1" t="s">
        <v>1506</v>
      </c>
      <c r="BT873">
        <v>703</v>
      </c>
      <c r="BU873" s="1" t="s">
        <v>1342</v>
      </c>
      <c r="BV873" s="1" t="s">
        <v>398</v>
      </c>
      <c r="BW873" s="1" t="s">
        <v>428</v>
      </c>
      <c r="BX873" s="1" t="s">
        <v>2941</v>
      </c>
      <c r="BY873" s="1" t="s">
        <v>2132</v>
      </c>
      <c r="BZ873" s="1" t="s">
        <v>2056</v>
      </c>
      <c r="CA873" s="1" t="s">
        <v>2051</v>
      </c>
      <c r="CB873" s="1"/>
      <c r="CC873" s="1"/>
      <c r="CD873">
        <v>0</v>
      </c>
      <c r="CF873" s="1" t="s">
        <v>411</v>
      </c>
      <c r="CG873">
        <v>1</v>
      </c>
      <c r="CH873" s="1" t="s">
        <v>2621</v>
      </c>
      <c r="CI873" s="1" t="s">
        <v>640</v>
      </c>
      <c r="CJ873" t="b">
        <v>0</v>
      </c>
      <c r="CK873" t="b">
        <v>0</v>
      </c>
      <c r="CL873" t="b">
        <v>0</v>
      </c>
      <c r="CM873" t="b">
        <v>0</v>
      </c>
      <c r="CN873">
        <v>1</v>
      </c>
      <c r="CO873" t="b">
        <v>1</v>
      </c>
      <c r="CP873">
        <v>0.51698875399999999</v>
      </c>
      <c r="CT873">
        <v>7.166666666666667E-2</v>
      </c>
      <c r="CU873">
        <v>0</v>
      </c>
      <c r="CV873">
        <v>0</v>
      </c>
      <c r="CZ873">
        <v>0.39274817699999998</v>
      </c>
      <c r="DA873">
        <v>0</v>
      </c>
      <c r="DB873">
        <v>0</v>
      </c>
      <c r="DC873">
        <v>0</v>
      </c>
      <c r="DD873">
        <v>0</v>
      </c>
      <c r="DE873">
        <v>0</v>
      </c>
      <c r="DF873">
        <v>0.39274817699999998</v>
      </c>
      <c r="DG873">
        <v>0</v>
      </c>
    </row>
    <row r="874" spans="1:111" x14ac:dyDescent="0.3">
      <c r="A874" s="1" t="s">
        <v>525</v>
      </c>
      <c r="B874" s="1" t="s">
        <v>526</v>
      </c>
      <c r="C874">
        <v>215</v>
      </c>
      <c r="D874" s="1" t="s">
        <v>1505</v>
      </c>
      <c r="E874" s="1" t="s">
        <v>1506</v>
      </c>
      <c r="F874" t="b">
        <v>1</v>
      </c>
      <c r="G874" s="1" t="s">
        <v>398</v>
      </c>
      <c r="H874">
        <v>0.64500000000000002</v>
      </c>
      <c r="I874" s="1" t="s">
        <v>3695</v>
      </c>
      <c r="J874" s="1" t="s">
        <v>940</v>
      </c>
      <c r="K874" s="1" t="s">
        <v>2941</v>
      </c>
      <c r="L874" s="1" t="s">
        <v>2132</v>
      </c>
      <c r="M874" s="1" t="s">
        <v>2056</v>
      </c>
      <c r="N874" s="1"/>
      <c r="O874" s="1" t="s">
        <v>2051</v>
      </c>
      <c r="P874">
        <v>4</v>
      </c>
      <c r="Q874">
        <v>4</v>
      </c>
      <c r="R874" t="b">
        <v>0</v>
      </c>
      <c r="T874" s="1" t="s">
        <v>411</v>
      </c>
      <c r="U874" s="1" t="s">
        <v>411</v>
      </c>
      <c r="V874" t="b">
        <v>1</v>
      </c>
      <c r="W874">
        <v>4.0160641699999999</v>
      </c>
      <c r="X874">
        <v>1</v>
      </c>
      <c r="Y874">
        <v>1.6292274</v>
      </c>
      <c r="Z874">
        <v>0.105</v>
      </c>
      <c r="AA874">
        <v>0</v>
      </c>
      <c r="AB874">
        <v>0</v>
      </c>
      <c r="AC874">
        <v>0</v>
      </c>
      <c r="AD874">
        <v>0</v>
      </c>
      <c r="AE874">
        <v>0</v>
      </c>
      <c r="AF874">
        <v>0</v>
      </c>
      <c r="AG874">
        <v>0</v>
      </c>
      <c r="AH874">
        <v>0</v>
      </c>
      <c r="AI874">
        <v>0</v>
      </c>
      <c r="AJ874">
        <v>0</v>
      </c>
      <c r="AK874">
        <v>1.6292274</v>
      </c>
      <c r="AL874">
        <v>0.12666666666666668</v>
      </c>
      <c r="AM874">
        <v>0</v>
      </c>
      <c r="AO874">
        <v>0</v>
      </c>
      <c r="AP874">
        <v>0</v>
      </c>
      <c r="AQ874">
        <v>0.23166666666666666</v>
      </c>
      <c r="AR874">
        <v>0</v>
      </c>
      <c r="AS874">
        <v>0</v>
      </c>
      <c r="AT874">
        <v>0.23166666666666666</v>
      </c>
      <c r="AU874">
        <v>0</v>
      </c>
      <c r="AV874">
        <v>0</v>
      </c>
      <c r="AX874" s="1" t="s">
        <v>1563</v>
      </c>
      <c r="AY874">
        <v>75.7</v>
      </c>
      <c r="AZ874">
        <v>17.829999900000001</v>
      </c>
      <c r="BA874">
        <v>0.25333333333333335</v>
      </c>
      <c r="BB874">
        <v>0.28499999999999998</v>
      </c>
      <c r="BC874">
        <v>0</v>
      </c>
      <c r="BI874">
        <v>0.04</v>
      </c>
      <c r="BJ874">
        <v>0</v>
      </c>
      <c r="BK874">
        <v>0.29333333333333333</v>
      </c>
      <c r="BM874">
        <v>6.3333333333333339E-2</v>
      </c>
      <c r="BN874" s="1" t="s">
        <v>2621</v>
      </c>
      <c r="BO874" s="1" t="s">
        <v>3699</v>
      </c>
      <c r="BP874" s="1" t="s">
        <v>525</v>
      </c>
      <c r="BQ874" s="1" t="s">
        <v>526</v>
      </c>
      <c r="BR874" s="1" t="s">
        <v>1505</v>
      </c>
      <c r="BS874" s="1" t="s">
        <v>1506</v>
      </c>
      <c r="BT874">
        <v>704</v>
      </c>
      <c r="BU874" s="1" t="s">
        <v>1344</v>
      </c>
      <c r="BV874" s="1" t="s">
        <v>398</v>
      </c>
      <c r="BW874" s="1" t="s">
        <v>479</v>
      </c>
      <c r="BX874" s="1" t="s">
        <v>2941</v>
      </c>
      <c r="BY874" s="1" t="s">
        <v>2132</v>
      </c>
      <c r="BZ874" s="1" t="s">
        <v>2056</v>
      </c>
      <c r="CA874" s="1" t="s">
        <v>2051</v>
      </c>
      <c r="CB874" s="1"/>
      <c r="CC874" s="1"/>
      <c r="CD874">
        <v>0</v>
      </c>
      <c r="CF874" s="1" t="s">
        <v>411</v>
      </c>
      <c r="CG874">
        <v>1</v>
      </c>
      <c r="CH874" s="1" t="s">
        <v>2621</v>
      </c>
      <c r="CI874" s="1" t="s">
        <v>640</v>
      </c>
      <c r="CJ874" t="b">
        <v>0</v>
      </c>
      <c r="CK874" t="b">
        <v>0</v>
      </c>
      <c r="CL874" t="b">
        <v>0</v>
      </c>
      <c r="CM874" t="b">
        <v>0</v>
      </c>
      <c r="CN874">
        <v>0</v>
      </c>
      <c r="CO874" t="b">
        <v>1</v>
      </c>
      <c r="CP874">
        <v>0.57565069199999996</v>
      </c>
      <c r="CT874">
        <v>0.08</v>
      </c>
      <c r="CU874">
        <v>0</v>
      </c>
      <c r="CV874">
        <v>0</v>
      </c>
      <c r="CZ874">
        <v>0.62191855900000004</v>
      </c>
      <c r="DA874">
        <v>0</v>
      </c>
      <c r="DB874">
        <v>0</v>
      </c>
      <c r="DC874">
        <v>0</v>
      </c>
      <c r="DD874">
        <v>0</v>
      </c>
      <c r="DE874">
        <v>0</v>
      </c>
      <c r="DF874">
        <v>0.62191855900000004</v>
      </c>
      <c r="DG874">
        <v>0</v>
      </c>
    </row>
    <row r="875" spans="1:111" x14ac:dyDescent="0.3">
      <c r="A875" s="1" t="s">
        <v>525</v>
      </c>
      <c r="B875" s="1" t="s">
        <v>526</v>
      </c>
      <c r="C875">
        <v>204</v>
      </c>
      <c r="D875" s="1" t="s">
        <v>1505</v>
      </c>
      <c r="E875" s="1" t="s">
        <v>1506</v>
      </c>
      <c r="F875" t="b">
        <v>1</v>
      </c>
      <c r="G875" s="1" t="s">
        <v>398</v>
      </c>
      <c r="H875">
        <v>1.0233333333333334</v>
      </c>
      <c r="I875" s="1" t="s">
        <v>3700</v>
      </c>
      <c r="J875" s="1" t="s">
        <v>3701</v>
      </c>
      <c r="K875" s="1" t="s">
        <v>2941</v>
      </c>
      <c r="L875" s="1" t="s">
        <v>2132</v>
      </c>
      <c r="M875" s="1" t="s">
        <v>2056</v>
      </c>
      <c r="N875" s="1"/>
      <c r="O875" s="1" t="s">
        <v>2051</v>
      </c>
      <c r="P875">
        <v>6</v>
      </c>
      <c r="Q875">
        <v>6</v>
      </c>
      <c r="R875" t="b">
        <v>0</v>
      </c>
      <c r="T875" s="1" t="s">
        <v>411</v>
      </c>
      <c r="U875" s="1" t="s">
        <v>411</v>
      </c>
      <c r="V875" t="b">
        <v>1</v>
      </c>
      <c r="W875">
        <v>6.0240964899999998</v>
      </c>
      <c r="X875">
        <v>1</v>
      </c>
      <c r="Y875">
        <v>1.57799172</v>
      </c>
      <c r="Z875">
        <v>0.10166666666666667</v>
      </c>
      <c r="AA875">
        <v>0</v>
      </c>
      <c r="AB875">
        <v>0</v>
      </c>
      <c r="AC875">
        <v>0</v>
      </c>
      <c r="AD875">
        <v>0</v>
      </c>
      <c r="AE875">
        <v>0</v>
      </c>
      <c r="AF875">
        <v>0</v>
      </c>
      <c r="AG875">
        <v>0</v>
      </c>
      <c r="AH875">
        <v>0</v>
      </c>
      <c r="AI875">
        <v>0</v>
      </c>
      <c r="AJ875">
        <v>0</v>
      </c>
      <c r="AK875">
        <v>1.57799172</v>
      </c>
      <c r="AL875">
        <v>0.12166666666666667</v>
      </c>
      <c r="AM875">
        <v>0</v>
      </c>
      <c r="AO875">
        <v>0</v>
      </c>
      <c r="AP875">
        <v>0</v>
      </c>
      <c r="AQ875">
        <v>0.22333333333333333</v>
      </c>
      <c r="AR875">
        <v>0</v>
      </c>
      <c r="AS875">
        <v>0</v>
      </c>
      <c r="AT875">
        <v>0.22333333333333333</v>
      </c>
      <c r="AU875">
        <v>0</v>
      </c>
      <c r="AV875">
        <v>0</v>
      </c>
      <c r="AX875" s="1" t="s">
        <v>1563</v>
      </c>
      <c r="AY875">
        <v>77.900000000000006</v>
      </c>
      <c r="AZ875">
        <v>13.9130001</v>
      </c>
      <c r="BA875">
        <v>0.33500000000000002</v>
      </c>
      <c r="BB875">
        <v>0.38500000000000001</v>
      </c>
      <c r="BC875">
        <v>0</v>
      </c>
      <c r="BI875">
        <v>0.19</v>
      </c>
      <c r="BJ875">
        <v>0</v>
      </c>
      <c r="BK875">
        <v>0.52500000000000002</v>
      </c>
      <c r="BM875">
        <v>9.5000000000000001E-2</v>
      </c>
      <c r="BN875" s="1" t="s">
        <v>2621</v>
      </c>
      <c r="BO875" s="1" t="s">
        <v>3702</v>
      </c>
      <c r="BP875" s="1" t="s">
        <v>525</v>
      </c>
      <c r="BQ875" s="1" t="s">
        <v>526</v>
      </c>
      <c r="BR875" s="1" t="s">
        <v>1505</v>
      </c>
      <c r="BS875" s="1" t="s">
        <v>1506</v>
      </c>
      <c r="BT875">
        <v>666</v>
      </c>
      <c r="BU875" s="1" t="s">
        <v>1450</v>
      </c>
      <c r="BV875" s="1" t="s">
        <v>398</v>
      </c>
      <c r="BW875" s="1" t="s">
        <v>738</v>
      </c>
      <c r="BX875" s="1" t="s">
        <v>2941</v>
      </c>
      <c r="BY875" s="1" t="s">
        <v>2132</v>
      </c>
      <c r="BZ875" s="1" t="s">
        <v>2056</v>
      </c>
      <c r="CA875" s="1" t="s">
        <v>2051</v>
      </c>
      <c r="CB875" s="1"/>
      <c r="CC875" s="1"/>
      <c r="CD875">
        <v>0</v>
      </c>
      <c r="CF875" s="1" t="s">
        <v>411</v>
      </c>
      <c r="CG875">
        <v>1</v>
      </c>
      <c r="CH875" s="1" t="s">
        <v>2621</v>
      </c>
      <c r="CI875" s="1" t="s">
        <v>640</v>
      </c>
      <c r="CJ875" t="b">
        <v>0</v>
      </c>
      <c r="CK875" t="b">
        <v>0</v>
      </c>
      <c r="CL875" t="b">
        <v>0</v>
      </c>
      <c r="CM875" t="b">
        <v>0</v>
      </c>
      <c r="CN875">
        <v>0</v>
      </c>
      <c r="CO875" t="b">
        <v>1</v>
      </c>
      <c r="CP875">
        <v>0.366899639</v>
      </c>
      <c r="CT875">
        <v>0.05</v>
      </c>
      <c r="CU875">
        <v>0</v>
      </c>
      <c r="CV875">
        <v>0</v>
      </c>
      <c r="CZ875">
        <v>0.106868424</v>
      </c>
      <c r="DA875">
        <v>0</v>
      </c>
      <c r="DB875">
        <v>0</v>
      </c>
      <c r="DC875">
        <v>0</v>
      </c>
      <c r="DD875">
        <v>0</v>
      </c>
      <c r="DE875">
        <v>0</v>
      </c>
      <c r="DF875">
        <v>0.106868424</v>
      </c>
      <c r="DG875">
        <v>0</v>
      </c>
    </row>
    <row r="876" spans="1:111" x14ac:dyDescent="0.3">
      <c r="A876" s="1" t="s">
        <v>525</v>
      </c>
      <c r="B876" s="1" t="s">
        <v>526</v>
      </c>
      <c r="C876">
        <v>204</v>
      </c>
      <c r="D876" s="1" t="s">
        <v>1505</v>
      </c>
      <c r="E876" s="1" t="s">
        <v>1506</v>
      </c>
      <c r="F876" t="b">
        <v>1</v>
      </c>
      <c r="G876" s="1" t="s">
        <v>398</v>
      </c>
      <c r="H876">
        <v>1.0233333333333334</v>
      </c>
      <c r="I876" s="1" t="s">
        <v>3700</v>
      </c>
      <c r="J876" s="1" t="s">
        <v>3701</v>
      </c>
      <c r="K876" s="1" t="s">
        <v>2941</v>
      </c>
      <c r="L876" s="1" t="s">
        <v>2132</v>
      </c>
      <c r="M876" s="1" t="s">
        <v>2056</v>
      </c>
      <c r="N876" s="1"/>
      <c r="O876" s="1" t="s">
        <v>2051</v>
      </c>
      <c r="P876">
        <v>6</v>
      </c>
      <c r="Q876">
        <v>6</v>
      </c>
      <c r="R876" t="b">
        <v>0</v>
      </c>
      <c r="T876" s="1" t="s">
        <v>411</v>
      </c>
      <c r="U876" s="1" t="s">
        <v>411</v>
      </c>
      <c r="V876" t="b">
        <v>1</v>
      </c>
      <c r="W876">
        <v>6.0240964899999998</v>
      </c>
      <c r="X876">
        <v>1</v>
      </c>
      <c r="Y876">
        <v>1.57799172</v>
      </c>
      <c r="Z876">
        <v>0.10166666666666667</v>
      </c>
      <c r="AA876">
        <v>0</v>
      </c>
      <c r="AB876">
        <v>0</v>
      </c>
      <c r="AC876">
        <v>0</v>
      </c>
      <c r="AD876">
        <v>0</v>
      </c>
      <c r="AE876">
        <v>0</v>
      </c>
      <c r="AF876">
        <v>0</v>
      </c>
      <c r="AG876">
        <v>0</v>
      </c>
      <c r="AH876">
        <v>0</v>
      </c>
      <c r="AI876">
        <v>0</v>
      </c>
      <c r="AJ876">
        <v>0</v>
      </c>
      <c r="AK876">
        <v>1.57799172</v>
      </c>
      <c r="AL876">
        <v>0.12166666666666667</v>
      </c>
      <c r="AM876">
        <v>0</v>
      </c>
      <c r="AO876">
        <v>0</v>
      </c>
      <c r="AP876">
        <v>0</v>
      </c>
      <c r="AQ876">
        <v>0.22333333333333333</v>
      </c>
      <c r="AR876">
        <v>0</v>
      </c>
      <c r="AS876">
        <v>0</v>
      </c>
      <c r="AT876">
        <v>0.22333333333333333</v>
      </c>
      <c r="AU876">
        <v>0</v>
      </c>
      <c r="AV876">
        <v>0</v>
      </c>
      <c r="AX876" s="1" t="s">
        <v>1563</v>
      </c>
      <c r="AY876">
        <v>77.900000000000006</v>
      </c>
      <c r="AZ876">
        <v>13.9130001</v>
      </c>
      <c r="BA876">
        <v>0.33500000000000002</v>
      </c>
      <c r="BB876">
        <v>0.38500000000000001</v>
      </c>
      <c r="BC876">
        <v>0</v>
      </c>
      <c r="BI876">
        <v>0.19</v>
      </c>
      <c r="BJ876">
        <v>0</v>
      </c>
      <c r="BK876">
        <v>0.52500000000000002</v>
      </c>
      <c r="BM876">
        <v>9.5000000000000001E-2</v>
      </c>
      <c r="BN876" s="1" t="s">
        <v>2621</v>
      </c>
      <c r="BO876" s="1" t="s">
        <v>3703</v>
      </c>
      <c r="BP876" s="1" t="s">
        <v>525</v>
      </c>
      <c r="BQ876" s="1" t="s">
        <v>526</v>
      </c>
      <c r="BR876" s="1" t="s">
        <v>1505</v>
      </c>
      <c r="BS876" s="1" t="s">
        <v>1506</v>
      </c>
      <c r="BT876">
        <v>667</v>
      </c>
      <c r="BU876" s="1" t="s">
        <v>1352</v>
      </c>
      <c r="BV876" s="1" t="s">
        <v>398</v>
      </c>
      <c r="BW876" s="1" t="s">
        <v>514</v>
      </c>
      <c r="BX876" s="1" t="s">
        <v>2941</v>
      </c>
      <c r="BY876" s="1" t="s">
        <v>2132</v>
      </c>
      <c r="BZ876" s="1" t="s">
        <v>2056</v>
      </c>
      <c r="CA876" s="1" t="s">
        <v>2051</v>
      </c>
      <c r="CB876" s="1"/>
      <c r="CC876" s="1"/>
      <c r="CD876">
        <v>0</v>
      </c>
      <c r="CF876" s="1" t="s">
        <v>411</v>
      </c>
      <c r="CG876">
        <v>1</v>
      </c>
      <c r="CH876" s="1" t="s">
        <v>2621</v>
      </c>
      <c r="CI876" s="1" t="s">
        <v>640</v>
      </c>
      <c r="CJ876" t="b">
        <v>0</v>
      </c>
      <c r="CK876" t="b">
        <v>0</v>
      </c>
      <c r="CL876" t="b">
        <v>0</v>
      </c>
      <c r="CM876" t="b">
        <v>0</v>
      </c>
      <c r="CN876">
        <v>0</v>
      </c>
      <c r="CO876" t="b">
        <v>1</v>
      </c>
      <c r="CP876">
        <v>0.58148229100000004</v>
      </c>
      <c r="CT876">
        <v>0.08</v>
      </c>
      <c r="CU876">
        <v>0</v>
      </c>
      <c r="CV876">
        <v>0</v>
      </c>
      <c r="CZ876">
        <v>0.48768252099999998</v>
      </c>
      <c r="DA876">
        <v>0</v>
      </c>
      <c r="DB876">
        <v>0</v>
      </c>
      <c r="DC876">
        <v>0</v>
      </c>
      <c r="DD876">
        <v>0</v>
      </c>
      <c r="DE876">
        <v>0</v>
      </c>
      <c r="DF876">
        <v>0.48768252099999998</v>
      </c>
      <c r="DG876">
        <v>0</v>
      </c>
    </row>
    <row r="877" spans="1:111" x14ac:dyDescent="0.3">
      <c r="A877" s="1" t="s">
        <v>525</v>
      </c>
      <c r="B877" s="1" t="s">
        <v>526</v>
      </c>
      <c r="C877">
        <v>204</v>
      </c>
      <c r="D877" s="1" t="s">
        <v>1505</v>
      </c>
      <c r="E877" s="1" t="s">
        <v>1506</v>
      </c>
      <c r="F877" t="b">
        <v>1</v>
      </c>
      <c r="G877" s="1" t="s">
        <v>398</v>
      </c>
      <c r="H877">
        <v>1.0233333333333334</v>
      </c>
      <c r="I877" s="1" t="s">
        <v>3700</v>
      </c>
      <c r="J877" s="1" t="s">
        <v>3701</v>
      </c>
      <c r="K877" s="1" t="s">
        <v>2941</v>
      </c>
      <c r="L877" s="1" t="s">
        <v>2132</v>
      </c>
      <c r="M877" s="1" t="s">
        <v>2056</v>
      </c>
      <c r="N877" s="1"/>
      <c r="O877" s="1" t="s">
        <v>2051</v>
      </c>
      <c r="P877">
        <v>6</v>
      </c>
      <c r="Q877">
        <v>6</v>
      </c>
      <c r="R877" t="b">
        <v>0</v>
      </c>
      <c r="T877" s="1" t="s">
        <v>411</v>
      </c>
      <c r="U877" s="1" t="s">
        <v>411</v>
      </c>
      <c r="V877" t="b">
        <v>1</v>
      </c>
      <c r="W877">
        <v>6.0240964899999998</v>
      </c>
      <c r="X877">
        <v>1</v>
      </c>
      <c r="Y877">
        <v>1.57799172</v>
      </c>
      <c r="Z877">
        <v>0.10166666666666667</v>
      </c>
      <c r="AA877">
        <v>0</v>
      </c>
      <c r="AB877">
        <v>0</v>
      </c>
      <c r="AC877">
        <v>0</v>
      </c>
      <c r="AD877">
        <v>0</v>
      </c>
      <c r="AE877">
        <v>0</v>
      </c>
      <c r="AF877">
        <v>0</v>
      </c>
      <c r="AG877">
        <v>0</v>
      </c>
      <c r="AH877">
        <v>0</v>
      </c>
      <c r="AI877">
        <v>0</v>
      </c>
      <c r="AJ877">
        <v>0</v>
      </c>
      <c r="AK877">
        <v>1.57799172</v>
      </c>
      <c r="AL877">
        <v>0.12166666666666667</v>
      </c>
      <c r="AM877">
        <v>0</v>
      </c>
      <c r="AO877">
        <v>0</v>
      </c>
      <c r="AP877">
        <v>0</v>
      </c>
      <c r="AQ877">
        <v>0.22333333333333333</v>
      </c>
      <c r="AR877">
        <v>0</v>
      </c>
      <c r="AS877">
        <v>0</v>
      </c>
      <c r="AT877">
        <v>0.22333333333333333</v>
      </c>
      <c r="AU877">
        <v>0</v>
      </c>
      <c r="AV877">
        <v>0</v>
      </c>
      <c r="AX877" s="1" t="s">
        <v>1563</v>
      </c>
      <c r="AY877">
        <v>77.900000000000006</v>
      </c>
      <c r="AZ877">
        <v>13.9130001</v>
      </c>
      <c r="BA877">
        <v>0.33500000000000002</v>
      </c>
      <c r="BB877">
        <v>0.38500000000000001</v>
      </c>
      <c r="BC877">
        <v>0</v>
      </c>
      <c r="BI877">
        <v>0.19</v>
      </c>
      <c r="BJ877">
        <v>0</v>
      </c>
      <c r="BK877">
        <v>0.52500000000000002</v>
      </c>
      <c r="BM877">
        <v>9.5000000000000001E-2</v>
      </c>
      <c r="BN877" s="1" t="s">
        <v>2621</v>
      </c>
      <c r="BO877" s="1" t="s">
        <v>3704</v>
      </c>
      <c r="BP877" s="1" t="s">
        <v>525</v>
      </c>
      <c r="BQ877" s="1" t="s">
        <v>526</v>
      </c>
      <c r="BR877" s="1" t="s">
        <v>1505</v>
      </c>
      <c r="BS877" s="1" t="s">
        <v>1506</v>
      </c>
      <c r="BT877">
        <v>668</v>
      </c>
      <c r="BU877" s="1" t="s">
        <v>1329</v>
      </c>
      <c r="BV877" s="1" t="s">
        <v>398</v>
      </c>
      <c r="BW877" s="1" t="s">
        <v>513</v>
      </c>
      <c r="BX877" s="1" t="s">
        <v>2941</v>
      </c>
      <c r="BY877" s="1" t="s">
        <v>2132</v>
      </c>
      <c r="BZ877" s="1" t="s">
        <v>2056</v>
      </c>
      <c r="CA877" s="1" t="s">
        <v>2051</v>
      </c>
      <c r="CB877" s="1"/>
      <c r="CC877" s="1"/>
      <c r="CD877">
        <v>0</v>
      </c>
      <c r="CF877" s="1" t="s">
        <v>411</v>
      </c>
      <c r="CG877">
        <v>1</v>
      </c>
      <c r="CH877" s="1" t="s">
        <v>2621</v>
      </c>
      <c r="CI877" s="1" t="s">
        <v>640</v>
      </c>
      <c r="CJ877" t="b">
        <v>0</v>
      </c>
      <c r="CK877" t="b">
        <v>0</v>
      </c>
      <c r="CL877" t="b">
        <v>0</v>
      </c>
      <c r="CM877" t="b">
        <v>0</v>
      </c>
      <c r="CN877">
        <v>0</v>
      </c>
      <c r="CO877" t="b">
        <v>1</v>
      </c>
      <c r="CP877">
        <v>0.487364978</v>
      </c>
      <c r="CT877">
        <v>6.6666666666666666E-2</v>
      </c>
      <c r="CU877">
        <v>0</v>
      </c>
      <c r="CV877">
        <v>0</v>
      </c>
      <c r="CZ877">
        <v>0.27394568899999999</v>
      </c>
      <c r="DA877">
        <v>0</v>
      </c>
      <c r="DB877">
        <v>0</v>
      </c>
      <c r="DC877">
        <v>0</v>
      </c>
      <c r="DD877">
        <v>0</v>
      </c>
      <c r="DE877">
        <v>0</v>
      </c>
      <c r="DF877">
        <v>0.27394568899999999</v>
      </c>
      <c r="DG877">
        <v>0</v>
      </c>
    </row>
    <row r="878" spans="1:111" x14ac:dyDescent="0.3">
      <c r="A878" s="1" t="s">
        <v>525</v>
      </c>
      <c r="B878" s="1" t="s">
        <v>526</v>
      </c>
      <c r="C878">
        <v>204</v>
      </c>
      <c r="D878" s="1" t="s">
        <v>1505</v>
      </c>
      <c r="E878" s="1" t="s">
        <v>1506</v>
      </c>
      <c r="F878" t="b">
        <v>1</v>
      </c>
      <c r="G878" s="1" t="s">
        <v>398</v>
      </c>
      <c r="H878">
        <v>1.0233333333333334</v>
      </c>
      <c r="I878" s="1" t="s">
        <v>3700</v>
      </c>
      <c r="J878" s="1" t="s">
        <v>3701</v>
      </c>
      <c r="K878" s="1" t="s">
        <v>2941</v>
      </c>
      <c r="L878" s="1" t="s">
        <v>2132</v>
      </c>
      <c r="M878" s="1" t="s">
        <v>2056</v>
      </c>
      <c r="N878" s="1"/>
      <c r="O878" s="1" t="s">
        <v>2051</v>
      </c>
      <c r="P878">
        <v>6</v>
      </c>
      <c r="Q878">
        <v>6</v>
      </c>
      <c r="R878" t="b">
        <v>0</v>
      </c>
      <c r="T878" s="1" t="s">
        <v>411</v>
      </c>
      <c r="U878" s="1" t="s">
        <v>411</v>
      </c>
      <c r="V878" t="b">
        <v>1</v>
      </c>
      <c r="W878">
        <v>6.0240964899999998</v>
      </c>
      <c r="X878">
        <v>1</v>
      </c>
      <c r="Y878">
        <v>1.57799172</v>
      </c>
      <c r="Z878">
        <v>0.10166666666666667</v>
      </c>
      <c r="AA878">
        <v>0</v>
      </c>
      <c r="AB878">
        <v>0</v>
      </c>
      <c r="AC878">
        <v>0</v>
      </c>
      <c r="AD878">
        <v>0</v>
      </c>
      <c r="AE878">
        <v>0</v>
      </c>
      <c r="AF878">
        <v>0</v>
      </c>
      <c r="AG878">
        <v>0</v>
      </c>
      <c r="AH878">
        <v>0</v>
      </c>
      <c r="AI878">
        <v>0</v>
      </c>
      <c r="AJ878">
        <v>0</v>
      </c>
      <c r="AK878">
        <v>1.57799172</v>
      </c>
      <c r="AL878">
        <v>0.12166666666666667</v>
      </c>
      <c r="AM878">
        <v>0</v>
      </c>
      <c r="AO878">
        <v>0</v>
      </c>
      <c r="AP878">
        <v>0</v>
      </c>
      <c r="AQ878">
        <v>0.22333333333333333</v>
      </c>
      <c r="AR878">
        <v>0</v>
      </c>
      <c r="AS878">
        <v>0</v>
      </c>
      <c r="AT878">
        <v>0.22333333333333333</v>
      </c>
      <c r="AU878">
        <v>0</v>
      </c>
      <c r="AV878">
        <v>0</v>
      </c>
      <c r="AX878" s="1" t="s">
        <v>1563</v>
      </c>
      <c r="AY878">
        <v>77.900000000000006</v>
      </c>
      <c r="AZ878">
        <v>13.9130001</v>
      </c>
      <c r="BA878">
        <v>0.33500000000000002</v>
      </c>
      <c r="BB878">
        <v>0.38500000000000001</v>
      </c>
      <c r="BC878">
        <v>0</v>
      </c>
      <c r="BI878">
        <v>0.19</v>
      </c>
      <c r="BJ878">
        <v>0</v>
      </c>
      <c r="BK878">
        <v>0.52500000000000002</v>
      </c>
      <c r="BM878">
        <v>9.5000000000000001E-2</v>
      </c>
      <c r="BN878" s="1" t="s">
        <v>2621</v>
      </c>
      <c r="BO878" s="1" t="s">
        <v>3705</v>
      </c>
      <c r="BP878" s="1" t="s">
        <v>525</v>
      </c>
      <c r="BQ878" s="1" t="s">
        <v>526</v>
      </c>
      <c r="BR878" s="1" t="s">
        <v>1505</v>
      </c>
      <c r="BS878" s="1" t="s">
        <v>1506</v>
      </c>
      <c r="BT878">
        <v>669</v>
      </c>
      <c r="BU878" s="1" t="s">
        <v>1338</v>
      </c>
      <c r="BV878" s="1" t="s">
        <v>398</v>
      </c>
      <c r="BW878" s="1" t="s">
        <v>512</v>
      </c>
      <c r="BX878" s="1" t="s">
        <v>2941</v>
      </c>
      <c r="BY878" s="1" t="s">
        <v>2132</v>
      </c>
      <c r="BZ878" s="1" t="s">
        <v>2056</v>
      </c>
      <c r="CA878" s="1" t="s">
        <v>2051</v>
      </c>
      <c r="CB878" s="1"/>
      <c r="CC878" s="1"/>
      <c r="CD878">
        <v>0</v>
      </c>
      <c r="CF878" s="1" t="s">
        <v>411</v>
      </c>
      <c r="CG878">
        <v>1</v>
      </c>
      <c r="CH878" s="1" t="s">
        <v>2621</v>
      </c>
      <c r="CI878" s="1" t="s">
        <v>640</v>
      </c>
      <c r="CJ878" t="b">
        <v>0</v>
      </c>
      <c r="CK878" t="b">
        <v>0</v>
      </c>
      <c r="CL878" t="b">
        <v>0</v>
      </c>
      <c r="CM878" t="b">
        <v>0</v>
      </c>
      <c r="CN878">
        <v>0</v>
      </c>
      <c r="CO878" t="b">
        <v>1</v>
      </c>
      <c r="CP878">
        <v>0.51288807400000003</v>
      </c>
      <c r="CT878">
        <v>7.166666666666667E-2</v>
      </c>
      <c r="CU878">
        <v>0</v>
      </c>
      <c r="CV878">
        <v>0</v>
      </c>
      <c r="CZ878">
        <v>0.29566031700000001</v>
      </c>
      <c r="DA878">
        <v>0</v>
      </c>
      <c r="DB878">
        <v>0</v>
      </c>
      <c r="DC878">
        <v>0</v>
      </c>
      <c r="DD878">
        <v>0</v>
      </c>
      <c r="DE878">
        <v>0</v>
      </c>
      <c r="DF878">
        <v>0.29566031700000001</v>
      </c>
      <c r="DG878">
        <v>0</v>
      </c>
    </row>
    <row r="879" spans="1:111" x14ac:dyDescent="0.3">
      <c r="A879" s="1" t="s">
        <v>525</v>
      </c>
      <c r="B879" s="1" t="s">
        <v>526</v>
      </c>
      <c r="C879">
        <v>204</v>
      </c>
      <c r="D879" s="1" t="s">
        <v>1505</v>
      </c>
      <c r="E879" s="1" t="s">
        <v>1506</v>
      </c>
      <c r="F879" t="b">
        <v>1</v>
      </c>
      <c r="G879" s="1" t="s">
        <v>398</v>
      </c>
      <c r="H879">
        <v>1.0233333333333334</v>
      </c>
      <c r="I879" s="1" t="s">
        <v>3700</v>
      </c>
      <c r="J879" s="1" t="s">
        <v>3701</v>
      </c>
      <c r="K879" s="1" t="s">
        <v>2941</v>
      </c>
      <c r="L879" s="1" t="s">
        <v>2132</v>
      </c>
      <c r="M879" s="1" t="s">
        <v>2056</v>
      </c>
      <c r="N879" s="1"/>
      <c r="O879" s="1" t="s">
        <v>2051</v>
      </c>
      <c r="P879">
        <v>6</v>
      </c>
      <c r="Q879">
        <v>6</v>
      </c>
      <c r="R879" t="b">
        <v>0</v>
      </c>
      <c r="T879" s="1" t="s">
        <v>411</v>
      </c>
      <c r="U879" s="1" t="s">
        <v>411</v>
      </c>
      <c r="V879" t="b">
        <v>1</v>
      </c>
      <c r="W879">
        <v>6.0240964899999998</v>
      </c>
      <c r="X879">
        <v>1</v>
      </c>
      <c r="Y879">
        <v>1.57799172</v>
      </c>
      <c r="Z879">
        <v>0.10166666666666667</v>
      </c>
      <c r="AA879">
        <v>0</v>
      </c>
      <c r="AB879">
        <v>0</v>
      </c>
      <c r="AC879">
        <v>0</v>
      </c>
      <c r="AD879">
        <v>0</v>
      </c>
      <c r="AE879">
        <v>0</v>
      </c>
      <c r="AF879">
        <v>0</v>
      </c>
      <c r="AG879">
        <v>0</v>
      </c>
      <c r="AH879">
        <v>0</v>
      </c>
      <c r="AI879">
        <v>0</v>
      </c>
      <c r="AJ879">
        <v>0</v>
      </c>
      <c r="AK879">
        <v>1.57799172</v>
      </c>
      <c r="AL879">
        <v>0.12166666666666667</v>
      </c>
      <c r="AM879">
        <v>0</v>
      </c>
      <c r="AO879">
        <v>0</v>
      </c>
      <c r="AP879">
        <v>0</v>
      </c>
      <c r="AQ879">
        <v>0.22333333333333333</v>
      </c>
      <c r="AR879">
        <v>0</v>
      </c>
      <c r="AS879">
        <v>0</v>
      </c>
      <c r="AT879">
        <v>0.22333333333333333</v>
      </c>
      <c r="AU879">
        <v>0</v>
      </c>
      <c r="AV879">
        <v>0</v>
      </c>
      <c r="AX879" s="1" t="s">
        <v>1563</v>
      </c>
      <c r="AY879">
        <v>77.900000000000006</v>
      </c>
      <c r="AZ879">
        <v>13.9130001</v>
      </c>
      <c r="BA879">
        <v>0.33500000000000002</v>
      </c>
      <c r="BB879">
        <v>0.38500000000000001</v>
      </c>
      <c r="BC879">
        <v>0</v>
      </c>
      <c r="BI879">
        <v>0.19</v>
      </c>
      <c r="BJ879">
        <v>0</v>
      </c>
      <c r="BK879">
        <v>0.52500000000000002</v>
      </c>
      <c r="BM879">
        <v>9.5000000000000001E-2</v>
      </c>
      <c r="BN879" s="1" t="s">
        <v>2621</v>
      </c>
      <c r="BO879" s="1" t="s">
        <v>3706</v>
      </c>
      <c r="BP879" s="1" t="s">
        <v>525</v>
      </c>
      <c r="BQ879" s="1" t="s">
        <v>526</v>
      </c>
      <c r="BR879" s="1" t="s">
        <v>1505</v>
      </c>
      <c r="BS879" s="1" t="s">
        <v>1506</v>
      </c>
      <c r="BT879">
        <v>670</v>
      </c>
      <c r="BU879" s="1" t="s">
        <v>1484</v>
      </c>
      <c r="BV879" s="1" t="s">
        <v>398</v>
      </c>
      <c r="BW879" s="1" t="s">
        <v>511</v>
      </c>
      <c r="BX879" s="1" t="s">
        <v>2941</v>
      </c>
      <c r="BY879" s="1" t="s">
        <v>2132</v>
      </c>
      <c r="BZ879" s="1" t="s">
        <v>2056</v>
      </c>
      <c r="CA879" s="1" t="s">
        <v>2051</v>
      </c>
      <c r="CB879" s="1"/>
      <c r="CC879" s="1"/>
      <c r="CD879">
        <v>0</v>
      </c>
      <c r="CF879" s="1" t="s">
        <v>411</v>
      </c>
      <c r="CG879">
        <v>1</v>
      </c>
      <c r="CH879" s="1" t="s">
        <v>2621</v>
      </c>
      <c r="CI879" s="1" t="s">
        <v>640</v>
      </c>
      <c r="CJ879" t="b">
        <v>0</v>
      </c>
      <c r="CK879" t="b">
        <v>0</v>
      </c>
      <c r="CL879" t="b">
        <v>0</v>
      </c>
      <c r="CM879" t="b">
        <v>0</v>
      </c>
      <c r="CN879">
        <v>0</v>
      </c>
      <c r="CO879" t="b">
        <v>1</v>
      </c>
      <c r="CP879">
        <v>0.44529333700000001</v>
      </c>
      <c r="CT879">
        <v>6.1666666666666668E-2</v>
      </c>
      <c r="CU879">
        <v>0</v>
      </c>
      <c r="CV879">
        <v>0</v>
      </c>
      <c r="CZ879">
        <v>0.248910993</v>
      </c>
      <c r="DA879">
        <v>0</v>
      </c>
      <c r="DB879">
        <v>0</v>
      </c>
      <c r="DC879">
        <v>0</v>
      </c>
      <c r="DD879">
        <v>0</v>
      </c>
      <c r="DE879">
        <v>0</v>
      </c>
      <c r="DF879">
        <v>0.248910993</v>
      </c>
      <c r="DG879">
        <v>0</v>
      </c>
    </row>
    <row r="880" spans="1:111" x14ac:dyDescent="0.3">
      <c r="A880" s="1" t="s">
        <v>525</v>
      </c>
      <c r="B880" s="1" t="s">
        <v>526</v>
      </c>
      <c r="C880">
        <v>204</v>
      </c>
      <c r="D880" s="1" t="s">
        <v>1505</v>
      </c>
      <c r="E880" s="1" t="s">
        <v>1506</v>
      </c>
      <c r="F880" t="b">
        <v>1</v>
      </c>
      <c r="G880" s="1" t="s">
        <v>398</v>
      </c>
      <c r="H880">
        <v>1.0233333333333334</v>
      </c>
      <c r="I880" s="1" t="s">
        <v>3700</v>
      </c>
      <c r="J880" s="1" t="s">
        <v>3701</v>
      </c>
      <c r="K880" s="1" t="s">
        <v>2941</v>
      </c>
      <c r="L880" s="1" t="s">
        <v>2132</v>
      </c>
      <c r="M880" s="1" t="s">
        <v>2056</v>
      </c>
      <c r="N880" s="1"/>
      <c r="O880" s="1" t="s">
        <v>2051</v>
      </c>
      <c r="P880">
        <v>6</v>
      </c>
      <c r="Q880">
        <v>6</v>
      </c>
      <c r="R880" t="b">
        <v>0</v>
      </c>
      <c r="T880" s="1" t="s">
        <v>411</v>
      </c>
      <c r="U880" s="1" t="s">
        <v>411</v>
      </c>
      <c r="V880" t="b">
        <v>1</v>
      </c>
      <c r="W880">
        <v>6.0240964899999998</v>
      </c>
      <c r="X880">
        <v>1</v>
      </c>
      <c r="Y880">
        <v>1.57799172</v>
      </c>
      <c r="Z880">
        <v>0.10166666666666667</v>
      </c>
      <c r="AA880">
        <v>0</v>
      </c>
      <c r="AB880">
        <v>0</v>
      </c>
      <c r="AC880">
        <v>0</v>
      </c>
      <c r="AD880">
        <v>0</v>
      </c>
      <c r="AE880">
        <v>0</v>
      </c>
      <c r="AF880">
        <v>0</v>
      </c>
      <c r="AG880">
        <v>0</v>
      </c>
      <c r="AH880">
        <v>0</v>
      </c>
      <c r="AI880">
        <v>0</v>
      </c>
      <c r="AJ880">
        <v>0</v>
      </c>
      <c r="AK880">
        <v>1.57799172</v>
      </c>
      <c r="AL880">
        <v>0.12166666666666667</v>
      </c>
      <c r="AM880">
        <v>0</v>
      </c>
      <c r="AO880">
        <v>0</v>
      </c>
      <c r="AP880">
        <v>0</v>
      </c>
      <c r="AQ880">
        <v>0.22333333333333333</v>
      </c>
      <c r="AR880">
        <v>0</v>
      </c>
      <c r="AS880">
        <v>0</v>
      </c>
      <c r="AT880">
        <v>0.22333333333333333</v>
      </c>
      <c r="AU880">
        <v>0</v>
      </c>
      <c r="AV880">
        <v>0</v>
      </c>
      <c r="AX880" s="1" t="s">
        <v>1563</v>
      </c>
      <c r="AY880">
        <v>77.900000000000006</v>
      </c>
      <c r="AZ880">
        <v>13.9130001</v>
      </c>
      <c r="BA880">
        <v>0.33500000000000002</v>
      </c>
      <c r="BB880">
        <v>0.38500000000000001</v>
      </c>
      <c r="BC880">
        <v>0</v>
      </c>
      <c r="BI880">
        <v>0.19</v>
      </c>
      <c r="BJ880">
        <v>0</v>
      </c>
      <c r="BK880">
        <v>0.52500000000000002</v>
      </c>
      <c r="BM880">
        <v>9.5000000000000001E-2</v>
      </c>
      <c r="BN880" s="1" t="s">
        <v>2621</v>
      </c>
      <c r="BO880" s="1" t="s">
        <v>3707</v>
      </c>
      <c r="BP880" s="1" t="s">
        <v>525</v>
      </c>
      <c r="BQ880" s="1" t="s">
        <v>526</v>
      </c>
      <c r="BR880" s="1" t="s">
        <v>1505</v>
      </c>
      <c r="BS880" s="1" t="s">
        <v>1506</v>
      </c>
      <c r="BT880">
        <v>671</v>
      </c>
      <c r="BU880" s="1" t="s">
        <v>1330</v>
      </c>
      <c r="BV880" s="1" t="s">
        <v>398</v>
      </c>
      <c r="BW880" s="1" t="s">
        <v>446</v>
      </c>
      <c r="BX880" s="1" t="s">
        <v>2941</v>
      </c>
      <c r="BY880" s="1" t="s">
        <v>2132</v>
      </c>
      <c r="BZ880" s="1" t="s">
        <v>2056</v>
      </c>
      <c r="CA880" s="1" t="s">
        <v>2051</v>
      </c>
      <c r="CB880" s="1"/>
      <c r="CC880" s="1"/>
      <c r="CD880">
        <v>0</v>
      </c>
      <c r="CF880" s="1" t="s">
        <v>411</v>
      </c>
      <c r="CG880">
        <v>1</v>
      </c>
      <c r="CH880" s="1" t="s">
        <v>2621</v>
      </c>
      <c r="CI880" s="1" t="s">
        <v>640</v>
      </c>
      <c r="CJ880" t="b">
        <v>0</v>
      </c>
      <c r="CK880" t="b">
        <v>0</v>
      </c>
      <c r="CL880" t="b">
        <v>0</v>
      </c>
      <c r="CM880" t="b">
        <v>0</v>
      </c>
      <c r="CN880">
        <v>0</v>
      </c>
      <c r="CO880" t="b">
        <v>1</v>
      </c>
      <c r="CP880">
        <v>0.38377425100000001</v>
      </c>
      <c r="CT880">
        <v>5.3333333333333337E-2</v>
      </c>
      <c r="CU880">
        <v>0</v>
      </c>
      <c r="CV880">
        <v>0</v>
      </c>
      <c r="CZ880">
        <v>0.16492372799999999</v>
      </c>
      <c r="DA880">
        <v>0</v>
      </c>
      <c r="DB880">
        <v>0</v>
      </c>
      <c r="DC880">
        <v>0</v>
      </c>
      <c r="DD880">
        <v>0</v>
      </c>
      <c r="DE880">
        <v>0</v>
      </c>
      <c r="DF880">
        <v>0.16492372799999999</v>
      </c>
      <c r="DG880">
        <v>0</v>
      </c>
    </row>
    <row r="881" spans="1:111" x14ac:dyDescent="0.3">
      <c r="A881" s="1" t="s">
        <v>525</v>
      </c>
      <c r="B881" s="1" t="s">
        <v>526</v>
      </c>
      <c r="C881">
        <v>210</v>
      </c>
      <c r="D881" s="1" t="s">
        <v>1505</v>
      </c>
      <c r="E881" s="1" t="s">
        <v>1506</v>
      </c>
      <c r="F881" t="b">
        <v>1</v>
      </c>
      <c r="G881" s="1" t="s">
        <v>398</v>
      </c>
      <c r="H881">
        <v>7.0000000000000007E-2</v>
      </c>
      <c r="I881" s="1" t="s">
        <v>3708</v>
      </c>
      <c r="J881" s="1" t="s">
        <v>470</v>
      </c>
      <c r="K881" s="1" t="s">
        <v>3709</v>
      </c>
      <c r="L881" s="1" t="s">
        <v>419</v>
      </c>
      <c r="M881" s="1" t="s">
        <v>2056</v>
      </c>
      <c r="N881" s="1"/>
      <c r="O881" s="1" t="s">
        <v>2051</v>
      </c>
      <c r="P881">
        <v>1</v>
      </c>
      <c r="Q881">
        <v>1</v>
      </c>
      <c r="R881" t="b">
        <v>0</v>
      </c>
      <c r="T881" s="1" t="s">
        <v>411</v>
      </c>
      <c r="U881" s="1" t="s">
        <v>411</v>
      </c>
      <c r="V881" t="b">
        <v>1</v>
      </c>
      <c r="W881">
        <v>0.5</v>
      </c>
      <c r="X881">
        <v>1</v>
      </c>
      <c r="Y881">
        <v>0.18358756600000001</v>
      </c>
      <c r="Z881">
        <v>1.1666666666666667E-2</v>
      </c>
      <c r="AA881">
        <v>0</v>
      </c>
      <c r="AB881">
        <v>0</v>
      </c>
      <c r="AC881">
        <v>0</v>
      </c>
      <c r="AD881">
        <v>0</v>
      </c>
      <c r="AE881">
        <v>0</v>
      </c>
      <c r="AF881">
        <v>0</v>
      </c>
      <c r="AG881">
        <v>0</v>
      </c>
      <c r="AH881">
        <v>0</v>
      </c>
      <c r="AI881">
        <v>0</v>
      </c>
      <c r="AJ881">
        <v>0</v>
      </c>
      <c r="AK881">
        <v>0.18358756600000001</v>
      </c>
      <c r="AL881">
        <v>1.4999999999999999E-2</v>
      </c>
      <c r="AM881">
        <v>0</v>
      </c>
      <c r="AO881">
        <v>0</v>
      </c>
      <c r="AP881">
        <v>0</v>
      </c>
      <c r="AQ881">
        <v>2.6666666666666668E-2</v>
      </c>
      <c r="AR881">
        <v>0</v>
      </c>
      <c r="AS881">
        <v>0</v>
      </c>
      <c r="AT881">
        <v>2.6666666666666668E-2</v>
      </c>
      <c r="AU881">
        <v>0</v>
      </c>
      <c r="AV881">
        <v>0</v>
      </c>
      <c r="AX881" s="1" t="s">
        <v>1563</v>
      </c>
      <c r="AY881">
        <v>0</v>
      </c>
      <c r="AZ881">
        <v>0</v>
      </c>
      <c r="BA881">
        <v>0</v>
      </c>
      <c r="BB881">
        <v>5.5E-2</v>
      </c>
      <c r="BC881">
        <v>0</v>
      </c>
      <c r="BI881">
        <v>0</v>
      </c>
      <c r="BJ881">
        <v>0</v>
      </c>
      <c r="BK881">
        <v>0</v>
      </c>
      <c r="BM881">
        <v>1.4999999999999999E-2</v>
      </c>
      <c r="BN881" s="1" t="s">
        <v>2621</v>
      </c>
      <c r="BO881" s="1" t="s">
        <v>3710</v>
      </c>
      <c r="BP881" s="1" t="s">
        <v>525</v>
      </c>
      <c r="BQ881" s="1" t="s">
        <v>526</v>
      </c>
      <c r="BR881" s="1" t="s">
        <v>1505</v>
      </c>
      <c r="BS881" s="1" t="s">
        <v>1506</v>
      </c>
      <c r="BT881">
        <v>689</v>
      </c>
      <c r="BU881" s="1" t="s">
        <v>1388</v>
      </c>
      <c r="BV881" s="1" t="s">
        <v>398</v>
      </c>
      <c r="BW881" s="1" t="s">
        <v>405</v>
      </c>
      <c r="BX881" s="1" t="s">
        <v>3709</v>
      </c>
      <c r="BY881" s="1" t="s">
        <v>419</v>
      </c>
      <c r="BZ881" s="1" t="s">
        <v>2056</v>
      </c>
      <c r="CA881" s="1" t="s">
        <v>2051</v>
      </c>
      <c r="CB881" s="1"/>
      <c r="CC881" s="1"/>
      <c r="CD881">
        <v>0</v>
      </c>
      <c r="CF881" s="1" t="s">
        <v>411</v>
      </c>
      <c r="CG881">
        <v>1</v>
      </c>
      <c r="CH881" s="1" t="s">
        <v>2621</v>
      </c>
      <c r="CI881" s="1" t="s">
        <v>640</v>
      </c>
      <c r="CJ881" t="b">
        <v>0</v>
      </c>
      <c r="CK881" t="b">
        <v>0</v>
      </c>
      <c r="CL881" t="b">
        <v>0</v>
      </c>
      <c r="CM881" t="b">
        <v>0</v>
      </c>
      <c r="CN881">
        <v>0</v>
      </c>
      <c r="CO881" t="b">
        <v>1</v>
      </c>
      <c r="CP881">
        <v>0.40003845100000002</v>
      </c>
      <c r="CT881">
        <v>5.5E-2</v>
      </c>
      <c r="CU881">
        <v>0</v>
      </c>
      <c r="CV881">
        <v>0</v>
      </c>
      <c r="CZ881">
        <v>0.18358756600000001</v>
      </c>
      <c r="DA881">
        <v>0</v>
      </c>
      <c r="DB881">
        <v>0</v>
      </c>
      <c r="DC881">
        <v>0</v>
      </c>
      <c r="DD881">
        <v>0</v>
      </c>
      <c r="DE881">
        <v>0</v>
      </c>
      <c r="DF881">
        <v>0.18358756600000001</v>
      </c>
      <c r="DG881">
        <v>0</v>
      </c>
    </row>
    <row r="882" spans="1:111" x14ac:dyDescent="0.3">
      <c r="A882" s="1" t="s">
        <v>525</v>
      </c>
      <c r="B882" s="1" t="s">
        <v>526</v>
      </c>
      <c r="C882">
        <v>206</v>
      </c>
      <c r="D882" s="1" t="s">
        <v>1505</v>
      </c>
      <c r="E882" s="1" t="s">
        <v>1506</v>
      </c>
      <c r="F882" t="b">
        <v>1</v>
      </c>
      <c r="G882" s="1" t="s">
        <v>398</v>
      </c>
      <c r="H882">
        <v>0.91166666666666663</v>
      </c>
      <c r="I882" s="1" t="s">
        <v>3711</v>
      </c>
      <c r="J882" s="1" t="s">
        <v>3712</v>
      </c>
      <c r="K882" s="1" t="s">
        <v>3713</v>
      </c>
      <c r="L882" s="1" t="s">
        <v>3714</v>
      </c>
      <c r="M882" s="1" t="s">
        <v>2056</v>
      </c>
      <c r="N882" s="1"/>
      <c r="O882" s="1" t="s">
        <v>2051</v>
      </c>
      <c r="P882">
        <v>5</v>
      </c>
      <c r="Q882">
        <v>5</v>
      </c>
      <c r="R882" t="b">
        <v>0</v>
      </c>
      <c r="T882" s="1" t="s">
        <v>411</v>
      </c>
      <c r="U882" s="1" t="s">
        <v>411</v>
      </c>
      <c r="V882" t="b">
        <v>1</v>
      </c>
      <c r="W882">
        <v>3.4293553800000001</v>
      </c>
      <c r="X882">
        <v>1</v>
      </c>
      <c r="Y882">
        <v>1.01888406</v>
      </c>
      <c r="Z882">
        <v>6.5000000000000002E-2</v>
      </c>
      <c r="AA882">
        <v>0</v>
      </c>
      <c r="AB882">
        <v>0</v>
      </c>
      <c r="AC882">
        <v>0</v>
      </c>
      <c r="AD882">
        <v>0</v>
      </c>
      <c r="AE882">
        <v>0</v>
      </c>
      <c r="AF882">
        <v>0</v>
      </c>
      <c r="AG882">
        <v>0</v>
      </c>
      <c r="AH882">
        <v>0</v>
      </c>
      <c r="AI882">
        <v>0</v>
      </c>
      <c r="AJ882">
        <v>0</v>
      </c>
      <c r="AK882">
        <v>1.01888406</v>
      </c>
      <c r="AL882">
        <v>7.8333333333333338E-2</v>
      </c>
      <c r="AM882">
        <v>0</v>
      </c>
      <c r="AO882">
        <v>0</v>
      </c>
      <c r="AP882">
        <v>0</v>
      </c>
      <c r="AQ882">
        <v>0.14333333333333334</v>
      </c>
      <c r="AR882">
        <v>0</v>
      </c>
      <c r="AS882">
        <v>0</v>
      </c>
      <c r="AT882">
        <v>0.14333333333333334</v>
      </c>
      <c r="AU882">
        <v>0</v>
      </c>
      <c r="AV882">
        <v>0</v>
      </c>
      <c r="AX882" s="1" t="s">
        <v>1563</v>
      </c>
      <c r="AY882">
        <v>102.9</v>
      </c>
      <c r="AZ882">
        <v>14.817999800000001</v>
      </c>
      <c r="BA882">
        <v>0.41666666666666669</v>
      </c>
      <c r="BB882">
        <v>0.3</v>
      </c>
      <c r="BC882">
        <v>0</v>
      </c>
      <c r="BI882">
        <v>0.10666666666666667</v>
      </c>
      <c r="BJ882">
        <v>0</v>
      </c>
      <c r="BK882">
        <v>0.52333333333333332</v>
      </c>
      <c r="BM882">
        <v>7.8333333333333338E-2</v>
      </c>
      <c r="BN882" s="1" t="s">
        <v>2621</v>
      </c>
      <c r="BO882" s="1" t="s">
        <v>3715</v>
      </c>
      <c r="BP882" s="1" t="s">
        <v>525</v>
      </c>
      <c r="BQ882" s="1" t="s">
        <v>526</v>
      </c>
      <c r="BR882" s="1" t="s">
        <v>1505</v>
      </c>
      <c r="BS882" s="1" t="s">
        <v>1506</v>
      </c>
      <c r="BT882">
        <v>673</v>
      </c>
      <c r="BU882" s="1" t="s">
        <v>1331</v>
      </c>
      <c r="BV882" s="1" t="s">
        <v>398</v>
      </c>
      <c r="BW882" s="1" t="s">
        <v>629</v>
      </c>
      <c r="BX882" s="1" t="s">
        <v>3713</v>
      </c>
      <c r="BY882" s="1" t="s">
        <v>3714</v>
      </c>
      <c r="BZ882" s="1" t="s">
        <v>2056</v>
      </c>
      <c r="CA882" s="1" t="s">
        <v>2051</v>
      </c>
      <c r="CB882" s="1"/>
      <c r="CC882" s="1" t="s">
        <v>2252</v>
      </c>
      <c r="CD882">
        <v>0</v>
      </c>
      <c r="CF882" s="1" t="s">
        <v>411</v>
      </c>
      <c r="CG882">
        <v>1</v>
      </c>
      <c r="CH882" s="1" t="s">
        <v>2621</v>
      </c>
      <c r="CI882" s="1" t="s">
        <v>640</v>
      </c>
      <c r="CJ882" t="b">
        <v>0</v>
      </c>
      <c r="CK882" t="b">
        <v>0</v>
      </c>
      <c r="CL882" t="b">
        <v>0</v>
      </c>
      <c r="CM882" t="b">
        <v>0</v>
      </c>
      <c r="CN882">
        <v>0</v>
      </c>
      <c r="CO882" t="b">
        <v>1</v>
      </c>
      <c r="CP882">
        <v>0.437123865</v>
      </c>
      <c r="CT882">
        <v>0.06</v>
      </c>
      <c r="CU882">
        <v>0</v>
      </c>
      <c r="CV882">
        <v>0</v>
      </c>
      <c r="CZ882">
        <v>0.203776821</v>
      </c>
      <c r="DA882">
        <v>0</v>
      </c>
      <c r="DB882">
        <v>0</v>
      </c>
      <c r="DC882">
        <v>0</v>
      </c>
      <c r="DD882">
        <v>0</v>
      </c>
      <c r="DE882">
        <v>0</v>
      </c>
      <c r="DF882">
        <v>0.203776821</v>
      </c>
      <c r="DG882">
        <v>0</v>
      </c>
    </row>
    <row r="883" spans="1:111" x14ac:dyDescent="0.3">
      <c r="A883" s="1" t="s">
        <v>525</v>
      </c>
      <c r="B883" s="1" t="s">
        <v>526</v>
      </c>
      <c r="C883">
        <v>206</v>
      </c>
      <c r="D883" s="1" t="s">
        <v>1505</v>
      </c>
      <c r="E883" s="1" t="s">
        <v>1506</v>
      </c>
      <c r="F883" t="b">
        <v>1</v>
      </c>
      <c r="G883" s="1" t="s">
        <v>398</v>
      </c>
      <c r="H883">
        <v>0.91166666666666663</v>
      </c>
      <c r="I883" s="1" t="s">
        <v>3711</v>
      </c>
      <c r="J883" s="1" t="s">
        <v>3712</v>
      </c>
      <c r="K883" s="1" t="s">
        <v>3713</v>
      </c>
      <c r="L883" s="1" t="s">
        <v>3714</v>
      </c>
      <c r="M883" s="1" t="s">
        <v>2056</v>
      </c>
      <c r="N883" s="1"/>
      <c r="O883" s="1" t="s">
        <v>2051</v>
      </c>
      <c r="P883">
        <v>5</v>
      </c>
      <c r="Q883">
        <v>5</v>
      </c>
      <c r="R883" t="b">
        <v>0</v>
      </c>
      <c r="T883" s="1" t="s">
        <v>411</v>
      </c>
      <c r="U883" s="1" t="s">
        <v>411</v>
      </c>
      <c r="V883" t="b">
        <v>1</v>
      </c>
      <c r="W883">
        <v>3.4293553800000001</v>
      </c>
      <c r="X883">
        <v>1</v>
      </c>
      <c r="Y883">
        <v>1.01888406</v>
      </c>
      <c r="Z883">
        <v>6.5000000000000002E-2</v>
      </c>
      <c r="AA883">
        <v>0</v>
      </c>
      <c r="AB883">
        <v>0</v>
      </c>
      <c r="AC883">
        <v>0</v>
      </c>
      <c r="AD883">
        <v>0</v>
      </c>
      <c r="AE883">
        <v>0</v>
      </c>
      <c r="AF883">
        <v>0</v>
      </c>
      <c r="AG883">
        <v>0</v>
      </c>
      <c r="AH883">
        <v>0</v>
      </c>
      <c r="AI883">
        <v>0</v>
      </c>
      <c r="AJ883">
        <v>0</v>
      </c>
      <c r="AK883">
        <v>1.01888406</v>
      </c>
      <c r="AL883">
        <v>7.8333333333333338E-2</v>
      </c>
      <c r="AM883">
        <v>0</v>
      </c>
      <c r="AO883">
        <v>0</v>
      </c>
      <c r="AP883">
        <v>0</v>
      </c>
      <c r="AQ883">
        <v>0.14333333333333334</v>
      </c>
      <c r="AR883">
        <v>0</v>
      </c>
      <c r="AS883">
        <v>0</v>
      </c>
      <c r="AT883">
        <v>0.14333333333333334</v>
      </c>
      <c r="AU883">
        <v>0</v>
      </c>
      <c r="AV883">
        <v>0</v>
      </c>
      <c r="AX883" s="1" t="s">
        <v>1563</v>
      </c>
      <c r="AY883">
        <v>102.9</v>
      </c>
      <c r="AZ883">
        <v>14.817999800000001</v>
      </c>
      <c r="BA883">
        <v>0.41666666666666669</v>
      </c>
      <c r="BB883">
        <v>0.3</v>
      </c>
      <c r="BC883">
        <v>0</v>
      </c>
      <c r="BI883">
        <v>0.10666666666666667</v>
      </c>
      <c r="BJ883">
        <v>0</v>
      </c>
      <c r="BK883">
        <v>0.52333333333333332</v>
      </c>
      <c r="BM883">
        <v>7.8333333333333338E-2</v>
      </c>
      <c r="BN883" s="1" t="s">
        <v>2621</v>
      </c>
      <c r="BO883" s="1" t="s">
        <v>3716</v>
      </c>
      <c r="BP883" s="1" t="s">
        <v>525</v>
      </c>
      <c r="BQ883" s="1" t="s">
        <v>526</v>
      </c>
      <c r="BR883" s="1" t="s">
        <v>1505</v>
      </c>
      <c r="BS883" s="1" t="s">
        <v>1506</v>
      </c>
      <c r="BT883">
        <v>674</v>
      </c>
      <c r="BU883" s="1" t="s">
        <v>1334</v>
      </c>
      <c r="BV883" s="1" t="s">
        <v>398</v>
      </c>
      <c r="BW883" s="1" t="s">
        <v>646</v>
      </c>
      <c r="BX883" s="1" t="s">
        <v>3713</v>
      </c>
      <c r="BY883" s="1" t="s">
        <v>3714</v>
      </c>
      <c r="BZ883" s="1" t="s">
        <v>2056</v>
      </c>
      <c r="CA883" s="1" t="s">
        <v>2051</v>
      </c>
      <c r="CB883" s="1"/>
      <c r="CC883" s="1" t="s">
        <v>649</v>
      </c>
      <c r="CD883">
        <v>0</v>
      </c>
      <c r="CF883" s="1" t="s">
        <v>411</v>
      </c>
      <c r="CG883">
        <v>1</v>
      </c>
      <c r="CH883" s="1" t="s">
        <v>2621</v>
      </c>
      <c r="CI883" s="1" t="s">
        <v>640</v>
      </c>
      <c r="CJ883" t="b">
        <v>0</v>
      </c>
      <c r="CK883" t="b">
        <v>0</v>
      </c>
      <c r="CL883" t="b">
        <v>0</v>
      </c>
      <c r="CM883" t="b">
        <v>0</v>
      </c>
      <c r="CN883">
        <v>0</v>
      </c>
      <c r="CO883" t="b">
        <v>1</v>
      </c>
      <c r="CP883">
        <v>0.437123865</v>
      </c>
      <c r="CT883">
        <v>0.06</v>
      </c>
      <c r="CU883">
        <v>0</v>
      </c>
      <c r="CV883">
        <v>0</v>
      </c>
      <c r="CZ883">
        <v>0.203776821</v>
      </c>
      <c r="DA883">
        <v>0</v>
      </c>
      <c r="DB883">
        <v>0</v>
      </c>
      <c r="DC883">
        <v>0</v>
      </c>
      <c r="DD883">
        <v>0</v>
      </c>
      <c r="DE883">
        <v>0</v>
      </c>
      <c r="DF883">
        <v>0.203776821</v>
      </c>
      <c r="DG883">
        <v>0</v>
      </c>
    </row>
    <row r="884" spans="1:111" x14ac:dyDescent="0.3">
      <c r="A884" s="1" t="s">
        <v>525</v>
      </c>
      <c r="B884" s="1" t="s">
        <v>526</v>
      </c>
      <c r="C884">
        <v>206</v>
      </c>
      <c r="D884" s="1" t="s">
        <v>1505</v>
      </c>
      <c r="E884" s="1" t="s">
        <v>1506</v>
      </c>
      <c r="F884" t="b">
        <v>1</v>
      </c>
      <c r="G884" s="1" t="s">
        <v>398</v>
      </c>
      <c r="H884">
        <v>0.91166666666666663</v>
      </c>
      <c r="I884" s="1" t="s">
        <v>3711</v>
      </c>
      <c r="J884" s="1" t="s">
        <v>3712</v>
      </c>
      <c r="K884" s="1" t="s">
        <v>3713</v>
      </c>
      <c r="L884" s="1" t="s">
        <v>3714</v>
      </c>
      <c r="M884" s="1" t="s">
        <v>2056</v>
      </c>
      <c r="N884" s="1"/>
      <c r="O884" s="1" t="s">
        <v>2051</v>
      </c>
      <c r="P884">
        <v>5</v>
      </c>
      <c r="Q884">
        <v>5</v>
      </c>
      <c r="R884" t="b">
        <v>0</v>
      </c>
      <c r="T884" s="1" t="s">
        <v>411</v>
      </c>
      <c r="U884" s="1" t="s">
        <v>411</v>
      </c>
      <c r="V884" t="b">
        <v>1</v>
      </c>
      <c r="W884">
        <v>3.4293553800000001</v>
      </c>
      <c r="X884">
        <v>1</v>
      </c>
      <c r="Y884">
        <v>1.01888406</v>
      </c>
      <c r="Z884">
        <v>6.5000000000000002E-2</v>
      </c>
      <c r="AA884">
        <v>0</v>
      </c>
      <c r="AB884">
        <v>0</v>
      </c>
      <c r="AC884">
        <v>0</v>
      </c>
      <c r="AD884">
        <v>0</v>
      </c>
      <c r="AE884">
        <v>0</v>
      </c>
      <c r="AF884">
        <v>0</v>
      </c>
      <c r="AG884">
        <v>0</v>
      </c>
      <c r="AH884">
        <v>0</v>
      </c>
      <c r="AI884">
        <v>0</v>
      </c>
      <c r="AJ884">
        <v>0</v>
      </c>
      <c r="AK884">
        <v>1.01888406</v>
      </c>
      <c r="AL884">
        <v>7.8333333333333338E-2</v>
      </c>
      <c r="AM884">
        <v>0</v>
      </c>
      <c r="AO884">
        <v>0</v>
      </c>
      <c r="AP884">
        <v>0</v>
      </c>
      <c r="AQ884">
        <v>0.14333333333333334</v>
      </c>
      <c r="AR884">
        <v>0</v>
      </c>
      <c r="AS884">
        <v>0</v>
      </c>
      <c r="AT884">
        <v>0.14333333333333334</v>
      </c>
      <c r="AU884">
        <v>0</v>
      </c>
      <c r="AV884">
        <v>0</v>
      </c>
      <c r="AX884" s="1" t="s">
        <v>1563</v>
      </c>
      <c r="AY884">
        <v>102.9</v>
      </c>
      <c r="AZ884">
        <v>14.817999800000001</v>
      </c>
      <c r="BA884">
        <v>0.41666666666666669</v>
      </c>
      <c r="BB884">
        <v>0.3</v>
      </c>
      <c r="BC884">
        <v>0</v>
      </c>
      <c r="BI884">
        <v>0.10666666666666667</v>
      </c>
      <c r="BJ884">
        <v>0</v>
      </c>
      <c r="BK884">
        <v>0.52333333333333332</v>
      </c>
      <c r="BM884">
        <v>7.8333333333333338E-2</v>
      </c>
      <c r="BN884" s="1" t="s">
        <v>2621</v>
      </c>
      <c r="BO884" s="1" t="s">
        <v>3717</v>
      </c>
      <c r="BP884" s="1" t="s">
        <v>525</v>
      </c>
      <c r="BQ884" s="1" t="s">
        <v>526</v>
      </c>
      <c r="BR884" s="1" t="s">
        <v>1505</v>
      </c>
      <c r="BS884" s="1" t="s">
        <v>1506</v>
      </c>
      <c r="BT884">
        <v>675</v>
      </c>
      <c r="BU884" s="1" t="s">
        <v>1332</v>
      </c>
      <c r="BV884" s="1" t="s">
        <v>398</v>
      </c>
      <c r="BW884" s="1" t="s">
        <v>654</v>
      </c>
      <c r="BX884" s="1" t="s">
        <v>3713</v>
      </c>
      <c r="BY884" s="1" t="s">
        <v>3714</v>
      </c>
      <c r="BZ884" s="1" t="s">
        <v>2056</v>
      </c>
      <c r="CA884" s="1" t="s">
        <v>2051</v>
      </c>
      <c r="CB884" s="1"/>
      <c r="CC884" s="1" t="s">
        <v>3718</v>
      </c>
      <c r="CD884">
        <v>0</v>
      </c>
      <c r="CF884" s="1" t="s">
        <v>411</v>
      </c>
      <c r="CG884">
        <v>1</v>
      </c>
      <c r="CH884" s="1" t="s">
        <v>2621</v>
      </c>
      <c r="CI884" s="1" t="s">
        <v>640</v>
      </c>
      <c r="CJ884" t="b">
        <v>0</v>
      </c>
      <c r="CK884" t="b">
        <v>0</v>
      </c>
      <c r="CL884" t="b">
        <v>0</v>
      </c>
      <c r="CM884" t="b">
        <v>0</v>
      </c>
      <c r="CN884">
        <v>0</v>
      </c>
      <c r="CO884" t="b">
        <v>1</v>
      </c>
      <c r="CP884">
        <v>0.437123865</v>
      </c>
      <c r="CT884">
        <v>0.06</v>
      </c>
      <c r="CU884">
        <v>0</v>
      </c>
      <c r="CV884">
        <v>0</v>
      </c>
      <c r="CZ884">
        <v>0.203776821</v>
      </c>
      <c r="DA884">
        <v>0</v>
      </c>
      <c r="DB884">
        <v>0</v>
      </c>
      <c r="DC884">
        <v>0</v>
      </c>
      <c r="DD884">
        <v>0</v>
      </c>
      <c r="DE884">
        <v>0</v>
      </c>
      <c r="DF884">
        <v>0.203776821</v>
      </c>
      <c r="DG884">
        <v>0</v>
      </c>
    </row>
    <row r="885" spans="1:111" x14ac:dyDescent="0.3">
      <c r="A885" s="1" t="s">
        <v>525</v>
      </c>
      <c r="B885" s="1" t="s">
        <v>526</v>
      </c>
      <c r="C885">
        <v>206</v>
      </c>
      <c r="D885" s="1" t="s">
        <v>1505</v>
      </c>
      <c r="E885" s="1" t="s">
        <v>1506</v>
      </c>
      <c r="F885" t="b">
        <v>1</v>
      </c>
      <c r="G885" s="1" t="s">
        <v>398</v>
      </c>
      <c r="H885">
        <v>0.91166666666666663</v>
      </c>
      <c r="I885" s="1" t="s">
        <v>3711</v>
      </c>
      <c r="J885" s="1" t="s">
        <v>3712</v>
      </c>
      <c r="K885" s="1" t="s">
        <v>3713</v>
      </c>
      <c r="L885" s="1" t="s">
        <v>3714</v>
      </c>
      <c r="M885" s="1" t="s">
        <v>2056</v>
      </c>
      <c r="N885" s="1"/>
      <c r="O885" s="1" t="s">
        <v>2051</v>
      </c>
      <c r="P885">
        <v>5</v>
      </c>
      <c r="Q885">
        <v>5</v>
      </c>
      <c r="R885" t="b">
        <v>0</v>
      </c>
      <c r="T885" s="1" t="s">
        <v>411</v>
      </c>
      <c r="U885" s="1" t="s">
        <v>411</v>
      </c>
      <c r="V885" t="b">
        <v>1</v>
      </c>
      <c r="W885">
        <v>3.4293553800000001</v>
      </c>
      <c r="X885">
        <v>1</v>
      </c>
      <c r="Y885">
        <v>1.01888406</v>
      </c>
      <c r="Z885">
        <v>6.5000000000000002E-2</v>
      </c>
      <c r="AA885">
        <v>0</v>
      </c>
      <c r="AB885">
        <v>0</v>
      </c>
      <c r="AC885">
        <v>0</v>
      </c>
      <c r="AD885">
        <v>0</v>
      </c>
      <c r="AE885">
        <v>0</v>
      </c>
      <c r="AF885">
        <v>0</v>
      </c>
      <c r="AG885">
        <v>0</v>
      </c>
      <c r="AH885">
        <v>0</v>
      </c>
      <c r="AI885">
        <v>0</v>
      </c>
      <c r="AJ885">
        <v>0</v>
      </c>
      <c r="AK885">
        <v>1.01888406</v>
      </c>
      <c r="AL885">
        <v>7.8333333333333338E-2</v>
      </c>
      <c r="AM885">
        <v>0</v>
      </c>
      <c r="AO885">
        <v>0</v>
      </c>
      <c r="AP885">
        <v>0</v>
      </c>
      <c r="AQ885">
        <v>0.14333333333333334</v>
      </c>
      <c r="AR885">
        <v>0</v>
      </c>
      <c r="AS885">
        <v>0</v>
      </c>
      <c r="AT885">
        <v>0.14333333333333334</v>
      </c>
      <c r="AU885">
        <v>0</v>
      </c>
      <c r="AV885">
        <v>0</v>
      </c>
      <c r="AX885" s="1" t="s">
        <v>1563</v>
      </c>
      <c r="AY885">
        <v>102.9</v>
      </c>
      <c r="AZ885">
        <v>14.817999800000001</v>
      </c>
      <c r="BA885">
        <v>0.41666666666666669</v>
      </c>
      <c r="BB885">
        <v>0.3</v>
      </c>
      <c r="BC885">
        <v>0</v>
      </c>
      <c r="BI885">
        <v>0.10666666666666667</v>
      </c>
      <c r="BJ885">
        <v>0</v>
      </c>
      <c r="BK885">
        <v>0.52333333333333332</v>
      </c>
      <c r="BM885">
        <v>7.8333333333333338E-2</v>
      </c>
      <c r="BN885" s="1" t="s">
        <v>2621</v>
      </c>
      <c r="BO885" s="1" t="s">
        <v>3719</v>
      </c>
      <c r="BP885" s="1" t="s">
        <v>525</v>
      </c>
      <c r="BQ885" s="1" t="s">
        <v>526</v>
      </c>
      <c r="BR885" s="1" t="s">
        <v>1505</v>
      </c>
      <c r="BS885" s="1" t="s">
        <v>1506</v>
      </c>
      <c r="BT885">
        <v>676</v>
      </c>
      <c r="BU885" s="1" t="s">
        <v>1336</v>
      </c>
      <c r="BV885" s="1" t="s">
        <v>398</v>
      </c>
      <c r="BW885" s="1" t="s">
        <v>487</v>
      </c>
      <c r="BX885" s="1" t="s">
        <v>3713</v>
      </c>
      <c r="BY885" s="1" t="s">
        <v>3714</v>
      </c>
      <c r="BZ885" s="1" t="s">
        <v>2056</v>
      </c>
      <c r="CA885" s="1" t="s">
        <v>2051</v>
      </c>
      <c r="CB885" s="1"/>
      <c r="CC885" s="1" t="s">
        <v>3720</v>
      </c>
      <c r="CD885">
        <v>0</v>
      </c>
      <c r="CF885" s="1" t="s">
        <v>411</v>
      </c>
      <c r="CG885">
        <v>1</v>
      </c>
      <c r="CH885" s="1" t="s">
        <v>2621</v>
      </c>
      <c r="CI885" s="1" t="s">
        <v>640</v>
      </c>
      <c r="CJ885" t="b">
        <v>0</v>
      </c>
      <c r="CK885" t="b">
        <v>0</v>
      </c>
      <c r="CL885" t="b">
        <v>0</v>
      </c>
      <c r="CM885" t="b">
        <v>0</v>
      </c>
      <c r="CN885">
        <v>0</v>
      </c>
      <c r="CO885" t="b">
        <v>1</v>
      </c>
      <c r="CP885">
        <v>0.437123865</v>
      </c>
      <c r="CT885">
        <v>0.06</v>
      </c>
      <c r="CU885">
        <v>0</v>
      </c>
      <c r="CV885">
        <v>0</v>
      </c>
      <c r="CZ885">
        <v>0.203776821</v>
      </c>
      <c r="DA885">
        <v>0</v>
      </c>
      <c r="DB885">
        <v>0</v>
      </c>
      <c r="DC885">
        <v>0</v>
      </c>
      <c r="DD885">
        <v>0</v>
      </c>
      <c r="DE885">
        <v>0</v>
      </c>
      <c r="DF885">
        <v>0.203776821</v>
      </c>
      <c r="DG885">
        <v>0</v>
      </c>
    </row>
    <row r="886" spans="1:111" x14ac:dyDescent="0.3">
      <c r="A886" s="1" t="s">
        <v>525</v>
      </c>
      <c r="B886" s="1" t="s">
        <v>526</v>
      </c>
      <c r="C886">
        <v>206</v>
      </c>
      <c r="D886" s="1" t="s">
        <v>1505</v>
      </c>
      <c r="E886" s="1" t="s">
        <v>1506</v>
      </c>
      <c r="F886" t="b">
        <v>1</v>
      </c>
      <c r="G886" s="1" t="s">
        <v>398</v>
      </c>
      <c r="H886">
        <v>0.91166666666666663</v>
      </c>
      <c r="I886" s="1" t="s">
        <v>3711</v>
      </c>
      <c r="J886" s="1" t="s">
        <v>3712</v>
      </c>
      <c r="K886" s="1" t="s">
        <v>3713</v>
      </c>
      <c r="L886" s="1" t="s">
        <v>3714</v>
      </c>
      <c r="M886" s="1" t="s">
        <v>2056</v>
      </c>
      <c r="N886" s="1"/>
      <c r="O886" s="1" t="s">
        <v>2051</v>
      </c>
      <c r="P886">
        <v>5</v>
      </c>
      <c r="Q886">
        <v>5</v>
      </c>
      <c r="R886" t="b">
        <v>0</v>
      </c>
      <c r="T886" s="1" t="s">
        <v>411</v>
      </c>
      <c r="U886" s="1" t="s">
        <v>411</v>
      </c>
      <c r="V886" t="b">
        <v>1</v>
      </c>
      <c r="W886">
        <v>3.4293553800000001</v>
      </c>
      <c r="X886">
        <v>1</v>
      </c>
      <c r="Y886">
        <v>1.01888406</v>
      </c>
      <c r="Z886">
        <v>6.5000000000000002E-2</v>
      </c>
      <c r="AA886">
        <v>0</v>
      </c>
      <c r="AB886">
        <v>0</v>
      </c>
      <c r="AC886">
        <v>0</v>
      </c>
      <c r="AD886">
        <v>0</v>
      </c>
      <c r="AE886">
        <v>0</v>
      </c>
      <c r="AF886">
        <v>0</v>
      </c>
      <c r="AG886">
        <v>0</v>
      </c>
      <c r="AH886">
        <v>0</v>
      </c>
      <c r="AI886">
        <v>0</v>
      </c>
      <c r="AJ886">
        <v>0</v>
      </c>
      <c r="AK886">
        <v>1.01888406</v>
      </c>
      <c r="AL886">
        <v>7.8333333333333338E-2</v>
      </c>
      <c r="AM886">
        <v>0</v>
      </c>
      <c r="AO886">
        <v>0</v>
      </c>
      <c r="AP886">
        <v>0</v>
      </c>
      <c r="AQ886">
        <v>0.14333333333333334</v>
      </c>
      <c r="AR886">
        <v>0</v>
      </c>
      <c r="AS886">
        <v>0</v>
      </c>
      <c r="AT886">
        <v>0.14333333333333334</v>
      </c>
      <c r="AU886">
        <v>0</v>
      </c>
      <c r="AV886">
        <v>0</v>
      </c>
      <c r="AX886" s="1" t="s">
        <v>1563</v>
      </c>
      <c r="AY886">
        <v>102.9</v>
      </c>
      <c r="AZ886">
        <v>14.817999800000001</v>
      </c>
      <c r="BA886">
        <v>0.41666666666666669</v>
      </c>
      <c r="BB886">
        <v>0.3</v>
      </c>
      <c r="BC886">
        <v>0</v>
      </c>
      <c r="BI886">
        <v>0.10666666666666667</v>
      </c>
      <c r="BJ886">
        <v>0</v>
      </c>
      <c r="BK886">
        <v>0.52333333333333332</v>
      </c>
      <c r="BM886">
        <v>7.8333333333333338E-2</v>
      </c>
      <c r="BN886" s="1" t="s">
        <v>2621</v>
      </c>
      <c r="BO886" s="1" t="s">
        <v>3721</v>
      </c>
      <c r="BP886" s="1" t="s">
        <v>525</v>
      </c>
      <c r="BQ886" s="1" t="s">
        <v>526</v>
      </c>
      <c r="BR886" s="1" t="s">
        <v>1505</v>
      </c>
      <c r="BS886" s="1" t="s">
        <v>1506</v>
      </c>
      <c r="BT886">
        <v>677</v>
      </c>
      <c r="BU886" s="1" t="s">
        <v>1335</v>
      </c>
      <c r="BV886" s="1" t="s">
        <v>398</v>
      </c>
      <c r="BW886" s="1" t="s">
        <v>413</v>
      </c>
      <c r="BX886" s="1" t="s">
        <v>3713</v>
      </c>
      <c r="BY886" s="1" t="s">
        <v>3714</v>
      </c>
      <c r="BZ886" s="1" t="s">
        <v>2056</v>
      </c>
      <c r="CA886" s="1" t="s">
        <v>2051</v>
      </c>
      <c r="CB886" s="1"/>
      <c r="CC886" s="1" t="s">
        <v>1996</v>
      </c>
      <c r="CD886">
        <v>0</v>
      </c>
      <c r="CF886" s="1" t="s">
        <v>411</v>
      </c>
      <c r="CG886">
        <v>1</v>
      </c>
      <c r="CH886" s="1" t="s">
        <v>2621</v>
      </c>
      <c r="CI886" s="1" t="s">
        <v>640</v>
      </c>
      <c r="CJ886" t="b">
        <v>0</v>
      </c>
      <c r="CK886" t="b">
        <v>0</v>
      </c>
      <c r="CL886" t="b">
        <v>0</v>
      </c>
      <c r="CM886" t="b">
        <v>0</v>
      </c>
      <c r="CN886">
        <v>0</v>
      </c>
      <c r="CO886" t="b">
        <v>1</v>
      </c>
      <c r="CP886">
        <v>0.437123865</v>
      </c>
      <c r="CT886">
        <v>0.06</v>
      </c>
      <c r="CU886">
        <v>0</v>
      </c>
      <c r="CV886">
        <v>0</v>
      </c>
      <c r="CZ886">
        <v>0.203776821</v>
      </c>
      <c r="DA886">
        <v>0</v>
      </c>
      <c r="DB886">
        <v>0</v>
      </c>
      <c r="DC886">
        <v>0</v>
      </c>
      <c r="DD886">
        <v>0</v>
      </c>
      <c r="DE886">
        <v>0</v>
      </c>
      <c r="DF886">
        <v>0.203776821</v>
      </c>
      <c r="DG886">
        <v>0</v>
      </c>
    </row>
    <row r="887" spans="1:111" x14ac:dyDescent="0.3">
      <c r="A887" s="1" t="s">
        <v>525</v>
      </c>
      <c r="B887" s="1" t="s">
        <v>526</v>
      </c>
      <c r="C887">
        <v>211</v>
      </c>
      <c r="D887" s="1" t="s">
        <v>1505</v>
      </c>
      <c r="E887" s="1" t="s">
        <v>1506</v>
      </c>
      <c r="F887" t="b">
        <v>1</v>
      </c>
      <c r="G887" s="1" t="s">
        <v>398</v>
      </c>
      <c r="H887">
        <v>0.66166666666666663</v>
      </c>
      <c r="I887" s="1" t="s">
        <v>3722</v>
      </c>
      <c r="J887" s="1" t="s">
        <v>821</v>
      </c>
      <c r="K887" s="1" t="s">
        <v>3709</v>
      </c>
      <c r="L887" s="1" t="s">
        <v>419</v>
      </c>
      <c r="M887" s="1" t="s">
        <v>2056</v>
      </c>
      <c r="N887" s="1"/>
      <c r="O887" s="1" t="s">
        <v>2051</v>
      </c>
      <c r="P887">
        <v>6</v>
      </c>
      <c r="Q887">
        <v>3</v>
      </c>
      <c r="R887" t="b">
        <v>0</v>
      </c>
      <c r="T887" s="1" t="s">
        <v>411</v>
      </c>
      <c r="U887" s="1" t="s">
        <v>411</v>
      </c>
      <c r="V887" t="b">
        <v>1</v>
      </c>
      <c r="W887">
        <v>6.7114095699999998</v>
      </c>
      <c r="X887">
        <v>1</v>
      </c>
      <c r="Y887">
        <v>1.1638877400000001</v>
      </c>
      <c r="Z887">
        <v>7.4999999999999997E-2</v>
      </c>
      <c r="AA887">
        <v>0</v>
      </c>
      <c r="AB887">
        <v>0</v>
      </c>
      <c r="AC887">
        <v>0</v>
      </c>
      <c r="AD887">
        <v>0</v>
      </c>
      <c r="AE887">
        <v>0</v>
      </c>
      <c r="AF887">
        <v>0</v>
      </c>
      <c r="AG887">
        <v>0</v>
      </c>
      <c r="AH887">
        <v>0</v>
      </c>
      <c r="AI887">
        <v>0</v>
      </c>
      <c r="AJ887">
        <v>0</v>
      </c>
      <c r="AK887">
        <v>1.1638877400000001</v>
      </c>
      <c r="AL887">
        <v>0.09</v>
      </c>
      <c r="AM887">
        <v>0</v>
      </c>
      <c r="AO887">
        <v>0</v>
      </c>
      <c r="AP887">
        <v>0</v>
      </c>
      <c r="AQ887">
        <v>0.16500000000000001</v>
      </c>
      <c r="AR887">
        <v>0</v>
      </c>
      <c r="AS887">
        <v>0</v>
      </c>
      <c r="AT887">
        <v>0.16500000000000001</v>
      </c>
      <c r="AU887">
        <v>0</v>
      </c>
      <c r="AV887">
        <v>0</v>
      </c>
      <c r="AX887" s="1" t="s">
        <v>1563</v>
      </c>
      <c r="AY887">
        <v>52.4</v>
      </c>
      <c r="AZ887">
        <v>13.9130001</v>
      </c>
      <c r="BA887">
        <v>0.26833333333333331</v>
      </c>
      <c r="BB887">
        <v>0.28666666666666668</v>
      </c>
      <c r="BC887">
        <v>0</v>
      </c>
      <c r="BI887">
        <v>5.5E-2</v>
      </c>
      <c r="BJ887">
        <v>0</v>
      </c>
      <c r="BK887">
        <v>0.32333333333333331</v>
      </c>
      <c r="BM887">
        <v>4.6666666666666669E-2</v>
      </c>
      <c r="BN887" s="1" t="s">
        <v>2621</v>
      </c>
      <c r="BO887" s="1" t="s">
        <v>3723</v>
      </c>
      <c r="BP887" s="1" t="s">
        <v>525</v>
      </c>
      <c r="BQ887" s="1" t="s">
        <v>526</v>
      </c>
      <c r="BR887" s="1" t="s">
        <v>1505</v>
      </c>
      <c r="BS887" s="1" t="s">
        <v>1506</v>
      </c>
      <c r="BT887">
        <v>690</v>
      </c>
      <c r="BU887" s="1" t="s">
        <v>1710</v>
      </c>
      <c r="BV887" s="1" t="s">
        <v>398</v>
      </c>
      <c r="BW887" s="1" t="s">
        <v>407</v>
      </c>
      <c r="BX887" s="1" t="s">
        <v>3709</v>
      </c>
      <c r="BY887" s="1" t="s">
        <v>419</v>
      </c>
      <c r="BZ887" s="1" t="s">
        <v>2056</v>
      </c>
      <c r="CA887" s="1" t="s">
        <v>2051</v>
      </c>
      <c r="CB887" s="1"/>
      <c r="CC887" s="1"/>
      <c r="CD887">
        <v>0</v>
      </c>
      <c r="CF887" s="1" t="s">
        <v>411</v>
      </c>
      <c r="CG887">
        <v>0</v>
      </c>
      <c r="CH887" s="1" t="s">
        <v>2621</v>
      </c>
      <c r="CI887" s="1" t="s">
        <v>640</v>
      </c>
      <c r="CJ887" t="b">
        <v>0</v>
      </c>
      <c r="CK887" t="b">
        <v>0</v>
      </c>
      <c r="CL887" t="b">
        <v>0</v>
      </c>
      <c r="CM887" t="b">
        <v>0</v>
      </c>
      <c r="CN887">
        <v>0</v>
      </c>
      <c r="CO887" t="b">
        <v>1</v>
      </c>
      <c r="CP887">
        <v>0.17348945099999999</v>
      </c>
      <c r="CT887">
        <v>2.3333333333333334E-2</v>
      </c>
      <c r="CU887">
        <v>0</v>
      </c>
      <c r="CV887">
        <v>0</v>
      </c>
      <c r="CZ887">
        <v>0.104804642</v>
      </c>
      <c r="DA887">
        <v>0</v>
      </c>
      <c r="DB887">
        <v>0</v>
      </c>
      <c r="DC887">
        <v>0</v>
      </c>
      <c r="DD887">
        <v>0</v>
      </c>
      <c r="DE887">
        <v>0</v>
      </c>
      <c r="DF887">
        <v>0.104804642</v>
      </c>
      <c r="DG887">
        <v>0</v>
      </c>
    </row>
    <row r="888" spans="1:111" x14ac:dyDescent="0.3">
      <c r="A888" s="1" t="s">
        <v>525</v>
      </c>
      <c r="B888" s="1" t="s">
        <v>526</v>
      </c>
      <c r="C888">
        <v>211</v>
      </c>
      <c r="D888" s="1" t="s">
        <v>1505</v>
      </c>
      <c r="E888" s="1" t="s">
        <v>1506</v>
      </c>
      <c r="F888" t="b">
        <v>1</v>
      </c>
      <c r="G888" s="1" t="s">
        <v>398</v>
      </c>
      <c r="H888">
        <v>0.66166666666666663</v>
      </c>
      <c r="I888" s="1" t="s">
        <v>3722</v>
      </c>
      <c r="J888" s="1" t="s">
        <v>821</v>
      </c>
      <c r="K888" s="1" t="s">
        <v>3709</v>
      </c>
      <c r="L888" s="1" t="s">
        <v>419</v>
      </c>
      <c r="M888" s="1" t="s">
        <v>2056</v>
      </c>
      <c r="N888" s="1"/>
      <c r="O888" s="1" t="s">
        <v>2051</v>
      </c>
      <c r="P888">
        <v>6</v>
      </c>
      <c r="Q888">
        <v>3</v>
      </c>
      <c r="R888" t="b">
        <v>0</v>
      </c>
      <c r="T888" s="1" t="s">
        <v>411</v>
      </c>
      <c r="U888" s="1" t="s">
        <v>411</v>
      </c>
      <c r="V888" t="b">
        <v>1</v>
      </c>
      <c r="W888">
        <v>6.7114095699999998</v>
      </c>
      <c r="X888">
        <v>1</v>
      </c>
      <c r="Y888">
        <v>1.1638877400000001</v>
      </c>
      <c r="Z888">
        <v>7.4999999999999997E-2</v>
      </c>
      <c r="AA888">
        <v>0</v>
      </c>
      <c r="AB888">
        <v>0</v>
      </c>
      <c r="AC888">
        <v>0</v>
      </c>
      <c r="AD888">
        <v>0</v>
      </c>
      <c r="AE888">
        <v>0</v>
      </c>
      <c r="AF888">
        <v>0</v>
      </c>
      <c r="AG888">
        <v>0</v>
      </c>
      <c r="AH888">
        <v>0</v>
      </c>
      <c r="AI888">
        <v>0</v>
      </c>
      <c r="AJ888">
        <v>0</v>
      </c>
      <c r="AK888">
        <v>1.1638877400000001</v>
      </c>
      <c r="AL888">
        <v>0.09</v>
      </c>
      <c r="AM888">
        <v>0</v>
      </c>
      <c r="AO888">
        <v>0</v>
      </c>
      <c r="AP888">
        <v>0</v>
      </c>
      <c r="AQ888">
        <v>0.16500000000000001</v>
      </c>
      <c r="AR888">
        <v>0</v>
      </c>
      <c r="AS888">
        <v>0</v>
      </c>
      <c r="AT888">
        <v>0.16500000000000001</v>
      </c>
      <c r="AU888">
        <v>0</v>
      </c>
      <c r="AV888">
        <v>0</v>
      </c>
      <c r="AX888" s="1" t="s">
        <v>1563</v>
      </c>
      <c r="AY888">
        <v>52.4</v>
      </c>
      <c r="AZ888">
        <v>13.9130001</v>
      </c>
      <c r="BA888">
        <v>0.26833333333333331</v>
      </c>
      <c r="BB888">
        <v>0.28666666666666668</v>
      </c>
      <c r="BC888">
        <v>0</v>
      </c>
      <c r="BI888">
        <v>5.5E-2</v>
      </c>
      <c r="BJ888">
        <v>0</v>
      </c>
      <c r="BK888">
        <v>0.32333333333333331</v>
      </c>
      <c r="BM888">
        <v>4.6666666666666669E-2</v>
      </c>
      <c r="BN888" s="1" t="s">
        <v>2621</v>
      </c>
      <c r="BO888" s="1" t="s">
        <v>3724</v>
      </c>
      <c r="BP888" s="1" t="s">
        <v>525</v>
      </c>
      <c r="BQ888" s="1" t="s">
        <v>526</v>
      </c>
      <c r="BR888" s="1" t="s">
        <v>1505</v>
      </c>
      <c r="BS888" s="1" t="s">
        <v>1506</v>
      </c>
      <c r="BT888">
        <v>691</v>
      </c>
      <c r="BU888" s="1" t="s">
        <v>1755</v>
      </c>
      <c r="BV888" s="1" t="s">
        <v>398</v>
      </c>
      <c r="BW888" s="1" t="s">
        <v>412</v>
      </c>
      <c r="BX888" s="1" t="s">
        <v>3709</v>
      </c>
      <c r="BY888" s="1" t="s">
        <v>419</v>
      </c>
      <c r="BZ888" s="1" t="s">
        <v>2056</v>
      </c>
      <c r="CA888" s="1" t="s">
        <v>2051</v>
      </c>
      <c r="CB888" s="1"/>
      <c r="CC888" s="1"/>
      <c r="CD888">
        <v>0</v>
      </c>
      <c r="CF888" s="1" t="s">
        <v>411</v>
      </c>
      <c r="CG888">
        <v>1</v>
      </c>
      <c r="CH888" s="1" t="s">
        <v>2621</v>
      </c>
      <c r="CI888" s="1" t="s">
        <v>640</v>
      </c>
      <c r="CJ888" t="b">
        <v>0</v>
      </c>
      <c r="CK888" t="b">
        <v>0</v>
      </c>
      <c r="CL888" t="b">
        <v>0</v>
      </c>
      <c r="CM888" t="b">
        <v>0</v>
      </c>
      <c r="CN888">
        <v>0</v>
      </c>
      <c r="CO888" t="b">
        <v>1</v>
      </c>
      <c r="CP888">
        <v>0.36423230200000001</v>
      </c>
      <c r="CT888">
        <v>0.05</v>
      </c>
      <c r="CU888">
        <v>0</v>
      </c>
      <c r="CV888">
        <v>0</v>
      </c>
      <c r="CZ888">
        <v>0.101305164</v>
      </c>
      <c r="DA888">
        <v>0</v>
      </c>
      <c r="DB888">
        <v>0</v>
      </c>
      <c r="DC888">
        <v>0</v>
      </c>
      <c r="DD888">
        <v>0</v>
      </c>
      <c r="DE888">
        <v>0</v>
      </c>
      <c r="DF888">
        <v>0.101305164</v>
      </c>
      <c r="DG888">
        <v>0</v>
      </c>
    </row>
    <row r="889" spans="1:111" x14ac:dyDescent="0.3">
      <c r="A889" s="1" t="s">
        <v>525</v>
      </c>
      <c r="B889" s="1" t="s">
        <v>526</v>
      </c>
      <c r="C889">
        <v>211</v>
      </c>
      <c r="D889" s="1" t="s">
        <v>1505</v>
      </c>
      <c r="E889" s="1" t="s">
        <v>1506</v>
      </c>
      <c r="F889" t="b">
        <v>1</v>
      </c>
      <c r="G889" s="1" t="s">
        <v>398</v>
      </c>
      <c r="H889">
        <v>0.66166666666666663</v>
      </c>
      <c r="I889" s="1" t="s">
        <v>3722</v>
      </c>
      <c r="J889" s="1" t="s">
        <v>821</v>
      </c>
      <c r="K889" s="1" t="s">
        <v>3709</v>
      </c>
      <c r="L889" s="1" t="s">
        <v>419</v>
      </c>
      <c r="M889" s="1" t="s">
        <v>2056</v>
      </c>
      <c r="N889" s="1"/>
      <c r="O889" s="1" t="s">
        <v>2051</v>
      </c>
      <c r="P889">
        <v>6</v>
      </c>
      <c r="Q889">
        <v>3</v>
      </c>
      <c r="R889" t="b">
        <v>0</v>
      </c>
      <c r="T889" s="1" t="s">
        <v>411</v>
      </c>
      <c r="U889" s="1" t="s">
        <v>411</v>
      </c>
      <c r="V889" t="b">
        <v>1</v>
      </c>
      <c r="W889">
        <v>6.7114095699999998</v>
      </c>
      <c r="X889">
        <v>1</v>
      </c>
      <c r="Y889">
        <v>1.1638877400000001</v>
      </c>
      <c r="Z889">
        <v>7.4999999999999997E-2</v>
      </c>
      <c r="AA889">
        <v>0</v>
      </c>
      <c r="AB889">
        <v>0</v>
      </c>
      <c r="AC889">
        <v>0</v>
      </c>
      <c r="AD889">
        <v>0</v>
      </c>
      <c r="AE889">
        <v>0</v>
      </c>
      <c r="AF889">
        <v>0</v>
      </c>
      <c r="AG889">
        <v>0</v>
      </c>
      <c r="AH889">
        <v>0</v>
      </c>
      <c r="AI889">
        <v>0</v>
      </c>
      <c r="AJ889">
        <v>0</v>
      </c>
      <c r="AK889">
        <v>1.1638877400000001</v>
      </c>
      <c r="AL889">
        <v>0.09</v>
      </c>
      <c r="AM889">
        <v>0</v>
      </c>
      <c r="AO889">
        <v>0</v>
      </c>
      <c r="AP889">
        <v>0</v>
      </c>
      <c r="AQ889">
        <v>0.16500000000000001</v>
      </c>
      <c r="AR889">
        <v>0</v>
      </c>
      <c r="AS889">
        <v>0</v>
      </c>
      <c r="AT889">
        <v>0.16500000000000001</v>
      </c>
      <c r="AU889">
        <v>0</v>
      </c>
      <c r="AV889">
        <v>0</v>
      </c>
      <c r="AX889" s="1" t="s">
        <v>1563</v>
      </c>
      <c r="AY889">
        <v>52.4</v>
      </c>
      <c r="AZ889">
        <v>13.9130001</v>
      </c>
      <c r="BA889">
        <v>0.26833333333333331</v>
      </c>
      <c r="BB889">
        <v>0.28666666666666668</v>
      </c>
      <c r="BC889">
        <v>0</v>
      </c>
      <c r="BI889">
        <v>5.5E-2</v>
      </c>
      <c r="BJ889">
        <v>0</v>
      </c>
      <c r="BK889">
        <v>0.32333333333333331</v>
      </c>
      <c r="BM889">
        <v>4.6666666666666669E-2</v>
      </c>
      <c r="BN889" s="1" t="s">
        <v>2621</v>
      </c>
      <c r="BO889" s="1" t="s">
        <v>3725</v>
      </c>
      <c r="BP889" s="1" t="s">
        <v>525</v>
      </c>
      <c r="BQ889" s="1" t="s">
        <v>526</v>
      </c>
      <c r="BR889" s="1" t="s">
        <v>1505</v>
      </c>
      <c r="BS889" s="1" t="s">
        <v>1506</v>
      </c>
      <c r="BT889">
        <v>692</v>
      </c>
      <c r="BU889" s="1" t="s">
        <v>1762</v>
      </c>
      <c r="BV889" s="1" t="s">
        <v>398</v>
      </c>
      <c r="BW889" s="1" t="s">
        <v>418</v>
      </c>
      <c r="BX889" s="1" t="s">
        <v>3709</v>
      </c>
      <c r="BY889" s="1" t="s">
        <v>419</v>
      </c>
      <c r="BZ889" s="1" t="s">
        <v>2056</v>
      </c>
      <c r="CA889" s="1" t="s">
        <v>2051</v>
      </c>
      <c r="CB889" s="1"/>
      <c r="CC889" s="1"/>
      <c r="CD889">
        <v>0</v>
      </c>
      <c r="CF889" s="1" t="s">
        <v>411</v>
      </c>
      <c r="CG889">
        <v>0</v>
      </c>
      <c r="CH889" s="1" t="s">
        <v>2621</v>
      </c>
      <c r="CI889" s="1" t="s">
        <v>640</v>
      </c>
      <c r="CJ889" t="b">
        <v>0</v>
      </c>
      <c r="CK889" t="b">
        <v>0</v>
      </c>
      <c r="CL889" t="b">
        <v>0</v>
      </c>
      <c r="CM889" t="b">
        <v>0</v>
      </c>
      <c r="CN889">
        <v>0</v>
      </c>
      <c r="CO889" t="b">
        <v>1</v>
      </c>
      <c r="CP889">
        <v>0.32646414600000001</v>
      </c>
      <c r="CT889">
        <v>4.4999999999999998E-2</v>
      </c>
      <c r="CU889">
        <v>0</v>
      </c>
      <c r="CV889">
        <v>0</v>
      </c>
      <c r="CZ889">
        <v>0.223517418</v>
      </c>
      <c r="DA889">
        <v>0</v>
      </c>
      <c r="DB889">
        <v>0</v>
      </c>
      <c r="DC889">
        <v>0</v>
      </c>
      <c r="DD889">
        <v>0</v>
      </c>
      <c r="DE889">
        <v>0</v>
      </c>
      <c r="DF889">
        <v>0.223517418</v>
      </c>
      <c r="DG889">
        <v>0</v>
      </c>
    </row>
    <row r="890" spans="1:111" x14ac:dyDescent="0.3">
      <c r="A890" s="1" t="s">
        <v>525</v>
      </c>
      <c r="B890" s="1" t="s">
        <v>526</v>
      </c>
      <c r="C890">
        <v>211</v>
      </c>
      <c r="D890" s="1" t="s">
        <v>1505</v>
      </c>
      <c r="E890" s="1" t="s">
        <v>1506</v>
      </c>
      <c r="F890" t="b">
        <v>1</v>
      </c>
      <c r="G890" s="1" t="s">
        <v>398</v>
      </c>
      <c r="H890">
        <v>0.66166666666666663</v>
      </c>
      <c r="I890" s="1" t="s">
        <v>3722</v>
      </c>
      <c r="J890" s="1" t="s">
        <v>821</v>
      </c>
      <c r="K890" s="1" t="s">
        <v>3709</v>
      </c>
      <c r="L890" s="1" t="s">
        <v>419</v>
      </c>
      <c r="M890" s="1" t="s">
        <v>2056</v>
      </c>
      <c r="N890" s="1"/>
      <c r="O890" s="1" t="s">
        <v>2051</v>
      </c>
      <c r="P890">
        <v>6</v>
      </c>
      <c r="Q890">
        <v>3</v>
      </c>
      <c r="R890" t="b">
        <v>0</v>
      </c>
      <c r="T890" s="1" t="s">
        <v>411</v>
      </c>
      <c r="U890" s="1" t="s">
        <v>411</v>
      </c>
      <c r="V890" t="b">
        <v>1</v>
      </c>
      <c r="W890">
        <v>6.7114095699999998</v>
      </c>
      <c r="X890">
        <v>1</v>
      </c>
      <c r="Y890">
        <v>1.1638877400000001</v>
      </c>
      <c r="Z890">
        <v>7.4999999999999997E-2</v>
      </c>
      <c r="AA890">
        <v>0</v>
      </c>
      <c r="AB890">
        <v>0</v>
      </c>
      <c r="AC890">
        <v>0</v>
      </c>
      <c r="AD890">
        <v>0</v>
      </c>
      <c r="AE890">
        <v>0</v>
      </c>
      <c r="AF890">
        <v>0</v>
      </c>
      <c r="AG890">
        <v>0</v>
      </c>
      <c r="AH890">
        <v>0</v>
      </c>
      <c r="AI890">
        <v>0</v>
      </c>
      <c r="AJ890">
        <v>0</v>
      </c>
      <c r="AK890">
        <v>1.1638877400000001</v>
      </c>
      <c r="AL890">
        <v>0.09</v>
      </c>
      <c r="AM890">
        <v>0</v>
      </c>
      <c r="AO890">
        <v>0</v>
      </c>
      <c r="AP890">
        <v>0</v>
      </c>
      <c r="AQ890">
        <v>0.16500000000000001</v>
      </c>
      <c r="AR890">
        <v>0</v>
      </c>
      <c r="AS890">
        <v>0</v>
      </c>
      <c r="AT890">
        <v>0.16500000000000001</v>
      </c>
      <c r="AU890">
        <v>0</v>
      </c>
      <c r="AV890">
        <v>0</v>
      </c>
      <c r="AX890" s="1" t="s">
        <v>1563</v>
      </c>
      <c r="AY890">
        <v>52.4</v>
      </c>
      <c r="AZ890">
        <v>13.9130001</v>
      </c>
      <c r="BA890">
        <v>0.26833333333333331</v>
      </c>
      <c r="BB890">
        <v>0.28666666666666668</v>
      </c>
      <c r="BC890">
        <v>0</v>
      </c>
      <c r="BI890">
        <v>5.5E-2</v>
      </c>
      <c r="BJ890">
        <v>0</v>
      </c>
      <c r="BK890">
        <v>0.32333333333333331</v>
      </c>
      <c r="BM890">
        <v>4.6666666666666669E-2</v>
      </c>
      <c r="BN890" s="1" t="s">
        <v>2621</v>
      </c>
      <c r="BO890" s="1" t="s">
        <v>3726</v>
      </c>
      <c r="BP890" s="1" t="s">
        <v>525</v>
      </c>
      <c r="BQ890" s="1" t="s">
        <v>526</v>
      </c>
      <c r="BR890" s="1" t="s">
        <v>1505</v>
      </c>
      <c r="BS890" s="1" t="s">
        <v>1506</v>
      </c>
      <c r="BT890">
        <v>693</v>
      </c>
      <c r="BU890" s="1" t="s">
        <v>1761</v>
      </c>
      <c r="BV890" s="1" t="s">
        <v>398</v>
      </c>
      <c r="BW890" s="1" t="s">
        <v>436</v>
      </c>
      <c r="BX890" s="1" t="s">
        <v>3709</v>
      </c>
      <c r="BY890" s="1" t="s">
        <v>419</v>
      </c>
      <c r="BZ890" s="1" t="s">
        <v>2056</v>
      </c>
      <c r="CA890" s="1" t="s">
        <v>2051</v>
      </c>
      <c r="CB890" s="1"/>
      <c r="CC890" s="1"/>
      <c r="CD890">
        <v>0</v>
      </c>
      <c r="CF890" s="1" t="s">
        <v>411</v>
      </c>
      <c r="CG890">
        <v>1</v>
      </c>
      <c r="CH890" s="1" t="s">
        <v>2621</v>
      </c>
      <c r="CI890" s="1" t="s">
        <v>640</v>
      </c>
      <c r="CJ890" t="b">
        <v>0</v>
      </c>
      <c r="CK890" t="b">
        <v>0</v>
      </c>
      <c r="CL890" t="b">
        <v>0</v>
      </c>
      <c r="CM890" t="b">
        <v>0</v>
      </c>
      <c r="CN890">
        <v>0</v>
      </c>
      <c r="CO890" t="b">
        <v>1</v>
      </c>
      <c r="CP890">
        <v>0.36560672500000002</v>
      </c>
      <c r="CT890">
        <v>0.05</v>
      </c>
      <c r="CU890">
        <v>0</v>
      </c>
      <c r="CV890">
        <v>0</v>
      </c>
      <c r="CZ890">
        <v>0.115841419</v>
      </c>
      <c r="DA890">
        <v>0</v>
      </c>
      <c r="DB890">
        <v>0</v>
      </c>
      <c r="DC890">
        <v>0</v>
      </c>
      <c r="DD890">
        <v>0</v>
      </c>
      <c r="DE890">
        <v>0</v>
      </c>
      <c r="DF890">
        <v>0.115841419</v>
      </c>
      <c r="DG890">
        <v>0</v>
      </c>
    </row>
    <row r="891" spans="1:111" x14ac:dyDescent="0.3">
      <c r="A891" s="1" t="s">
        <v>525</v>
      </c>
      <c r="B891" s="1" t="s">
        <v>526</v>
      </c>
      <c r="C891">
        <v>211</v>
      </c>
      <c r="D891" s="1" t="s">
        <v>1505</v>
      </c>
      <c r="E891" s="1" t="s">
        <v>1506</v>
      </c>
      <c r="F891" t="b">
        <v>1</v>
      </c>
      <c r="G891" s="1" t="s">
        <v>398</v>
      </c>
      <c r="H891">
        <v>0.66166666666666663</v>
      </c>
      <c r="I891" s="1" t="s">
        <v>3722</v>
      </c>
      <c r="J891" s="1" t="s">
        <v>821</v>
      </c>
      <c r="K891" s="1" t="s">
        <v>3709</v>
      </c>
      <c r="L891" s="1" t="s">
        <v>419</v>
      </c>
      <c r="M891" s="1" t="s">
        <v>2056</v>
      </c>
      <c r="N891" s="1"/>
      <c r="O891" s="1" t="s">
        <v>2051</v>
      </c>
      <c r="P891">
        <v>6</v>
      </c>
      <c r="Q891">
        <v>3</v>
      </c>
      <c r="R891" t="b">
        <v>0</v>
      </c>
      <c r="T891" s="1" t="s">
        <v>411</v>
      </c>
      <c r="U891" s="1" t="s">
        <v>411</v>
      </c>
      <c r="V891" t="b">
        <v>1</v>
      </c>
      <c r="W891">
        <v>6.7114095699999998</v>
      </c>
      <c r="X891">
        <v>1</v>
      </c>
      <c r="Y891">
        <v>1.1638877400000001</v>
      </c>
      <c r="Z891">
        <v>7.4999999999999997E-2</v>
      </c>
      <c r="AA891">
        <v>0</v>
      </c>
      <c r="AB891">
        <v>0</v>
      </c>
      <c r="AC891">
        <v>0</v>
      </c>
      <c r="AD891">
        <v>0</v>
      </c>
      <c r="AE891">
        <v>0</v>
      </c>
      <c r="AF891">
        <v>0</v>
      </c>
      <c r="AG891">
        <v>0</v>
      </c>
      <c r="AH891">
        <v>0</v>
      </c>
      <c r="AI891">
        <v>0</v>
      </c>
      <c r="AJ891">
        <v>0</v>
      </c>
      <c r="AK891">
        <v>1.1638877400000001</v>
      </c>
      <c r="AL891">
        <v>0.09</v>
      </c>
      <c r="AM891">
        <v>0</v>
      </c>
      <c r="AO891">
        <v>0</v>
      </c>
      <c r="AP891">
        <v>0</v>
      </c>
      <c r="AQ891">
        <v>0.16500000000000001</v>
      </c>
      <c r="AR891">
        <v>0</v>
      </c>
      <c r="AS891">
        <v>0</v>
      </c>
      <c r="AT891">
        <v>0.16500000000000001</v>
      </c>
      <c r="AU891">
        <v>0</v>
      </c>
      <c r="AV891">
        <v>0</v>
      </c>
      <c r="AX891" s="1" t="s">
        <v>1563</v>
      </c>
      <c r="AY891">
        <v>52.4</v>
      </c>
      <c r="AZ891">
        <v>13.9130001</v>
      </c>
      <c r="BA891">
        <v>0.26833333333333331</v>
      </c>
      <c r="BB891">
        <v>0.28666666666666668</v>
      </c>
      <c r="BC891">
        <v>0</v>
      </c>
      <c r="BI891">
        <v>5.5E-2</v>
      </c>
      <c r="BJ891">
        <v>0</v>
      </c>
      <c r="BK891">
        <v>0.32333333333333331</v>
      </c>
      <c r="BM891">
        <v>4.6666666666666669E-2</v>
      </c>
      <c r="BN891" s="1" t="s">
        <v>2621</v>
      </c>
      <c r="BO891" s="1" t="s">
        <v>3727</v>
      </c>
      <c r="BP891" s="1" t="s">
        <v>525</v>
      </c>
      <c r="BQ891" s="1" t="s">
        <v>526</v>
      </c>
      <c r="BR891" s="1" t="s">
        <v>1505</v>
      </c>
      <c r="BS891" s="1" t="s">
        <v>1506</v>
      </c>
      <c r="BT891">
        <v>694</v>
      </c>
      <c r="BU891" s="1" t="s">
        <v>1763</v>
      </c>
      <c r="BV891" s="1" t="s">
        <v>398</v>
      </c>
      <c r="BW891" s="1" t="s">
        <v>435</v>
      </c>
      <c r="BX891" s="1" t="s">
        <v>3709</v>
      </c>
      <c r="BY891" s="1" t="s">
        <v>419</v>
      </c>
      <c r="BZ891" s="1" t="s">
        <v>2056</v>
      </c>
      <c r="CA891" s="1" t="s">
        <v>2051</v>
      </c>
      <c r="CB891" s="1"/>
      <c r="CC891" s="1"/>
      <c r="CD891">
        <v>0</v>
      </c>
      <c r="CF891" s="1" t="s">
        <v>411</v>
      </c>
      <c r="CG891">
        <v>0</v>
      </c>
      <c r="CH891" s="1" t="s">
        <v>2621</v>
      </c>
      <c r="CI891" s="1" t="s">
        <v>640</v>
      </c>
      <c r="CJ891" t="b">
        <v>0</v>
      </c>
      <c r="CK891" t="b">
        <v>0</v>
      </c>
      <c r="CL891" t="b">
        <v>0</v>
      </c>
      <c r="CM891" t="b">
        <v>0</v>
      </c>
      <c r="CN891">
        <v>0</v>
      </c>
      <c r="CO891" t="b">
        <v>1</v>
      </c>
      <c r="CP891">
        <v>0.391275704</v>
      </c>
      <c r="CT891">
        <v>5.3333333333333337E-2</v>
      </c>
      <c r="CU891">
        <v>0</v>
      </c>
      <c r="CV891">
        <v>0</v>
      </c>
      <c r="CZ891">
        <v>0.40297740700000001</v>
      </c>
      <c r="DA891">
        <v>0</v>
      </c>
      <c r="DB891">
        <v>0</v>
      </c>
      <c r="DC891">
        <v>0</v>
      </c>
      <c r="DD891">
        <v>0</v>
      </c>
      <c r="DE891">
        <v>0</v>
      </c>
      <c r="DF891">
        <v>0.40297740700000001</v>
      </c>
      <c r="DG891">
        <v>0</v>
      </c>
    </row>
    <row r="892" spans="1:111" x14ac:dyDescent="0.3">
      <c r="A892" s="1" t="s">
        <v>525</v>
      </c>
      <c r="B892" s="1" t="s">
        <v>526</v>
      </c>
      <c r="C892">
        <v>211</v>
      </c>
      <c r="D892" s="1" t="s">
        <v>1505</v>
      </c>
      <c r="E892" s="1" t="s">
        <v>1506</v>
      </c>
      <c r="F892" t="b">
        <v>1</v>
      </c>
      <c r="G892" s="1" t="s">
        <v>398</v>
      </c>
      <c r="H892">
        <v>0.66166666666666663</v>
      </c>
      <c r="I892" s="1" t="s">
        <v>3722</v>
      </c>
      <c r="J892" s="1" t="s">
        <v>821</v>
      </c>
      <c r="K892" s="1" t="s">
        <v>3709</v>
      </c>
      <c r="L892" s="1" t="s">
        <v>419</v>
      </c>
      <c r="M892" s="1" t="s">
        <v>2056</v>
      </c>
      <c r="N892" s="1"/>
      <c r="O892" s="1" t="s">
        <v>2051</v>
      </c>
      <c r="P892">
        <v>6</v>
      </c>
      <c r="Q892">
        <v>3</v>
      </c>
      <c r="R892" t="b">
        <v>0</v>
      </c>
      <c r="T892" s="1" t="s">
        <v>411</v>
      </c>
      <c r="U892" s="1" t="s">
        <v>411</v>
      </c>
      <c r="V892" t="b">
        <v>1</v>
      </c>
      <c r="W892">
        <v>6.7114095699999998</v>
      </c>
      <c r="X892">
        <v>1</v>
      </c>
      <c r="Y892">
        <v>1.1638877400000001</v>
      </c>
      <c r="Z892">
        <v>7.4999999999999997E-2</v>
      </c>
      <c r="AA892">
        <v>0</v>
      </c>
      <c r="AB892">
        <v>0</v>
      </c>
      <c r="AC892">
        <v>0</v>
      </c>
      <c r="AD892">
        <v>0</v>
      </c>
      <c r="AE892">
        <v>0</v>
      </c>
      <c r="AF892">
        <v>0</v>
      </c>
      <c r="AG892">
        <v>0</v>
      </c>
      <c r="AH892">
        <v>0</v>
      </c>
      <c r="AI892">
        <v>0</v>
      </c>
      <c r="AJ892">
        <v>0</v>
      </c>
      <c r="AK892">
        <v>1.1638877400000001</v>
      </c>
      <c r="AL892">
        <v>0.09</v>
      </c>
      <c r="AM892">
        <v>0</v>
      </c>
      <c r="AO892">
        <v>0</v>
      </c>
      <c r="AP892">
        <v>0</v>
      </c>
      <c r="AQ892">
        <v>0.16500000000000001</v>
      </c>
      <c r="AR892">
        <v>0</v>
      </c>
      <c r="AS892">
        <v>0</v>
      </c>
      <c r="AT892">
        <v>0.16500000000000001</v>
      </c>
      <c r="AU892">
        <v>0</v>
      </c>
      <c r="AV892">
        <v>0</v>
      </c>
      <c r="AX892" s="1" t="s">
        <v>1563</v>
      </c>
      <c r="AY892">
        <v>52.4</v>
      </c>
      <c r="AZ892">
        <v>13.9130001</v>
      </c>
      <c r="BA892">
        <v>0.26833333333333331</v>
      </c>
      <c r="BB892">
        <v>0.28666666666666668</v>
      </c>
      <c r="BC892">
        <v>0</v>
      </c>
      <c r="BI892">
        <v>5.5E-2</v>
      </c>
      <c r="BJ892">
        <v>0</v>
      </c>
      <c r="BK892">
        <v>0.32333333333333331</v>
      </c>
      <c r="BM892">
        <v>4.6666666666666669E-2</v>
      </c>
      <c r="BN892" s="1" t="s">
        <v>2621</v>
      </c>
      <c r="BO892" s="1" t="s">
        <v>3728</v>
      </c>
      <c r="BP892" s="1" t="s">
        <v>525</v>
      </c>
      <c r="BQ892" s="1" t="s">
        <v>526</v>
      </c>
      <c r="BR892" s="1" t="s">
        <v>1505</v>
      </c>
      <c r="BS892" s="1" t="s">
        <v>1506</v>
      </c>
      <c r="BT892">
        <v>695</v>
      </c>
      <c r="BU892" s="1" t="s">
        <v>1353</v>
      </c>
      <c r="BV892" s="1" t="s">
        <v>398</v>
      </c>
      <c r="BW892" s="1" t="s">
        <v>402</v>
      </c>
      <c r="BX892" s="1" t="s">
        <v>3709</v>
      </c>
      <c r="BY892" s="1" t="s">
        <v>419</v>
      </c>
      <c r="BZ892" s="1" t="s">
        <v>2056</v>
      </c>
      <c r="CA892" s="1" t="s">
        <v>2051</v>
      </c>
      <c r="CB892" s="1"/>
      <c r="CC892" s="1"/>
      <c r="CD892">
        <v>0</v>
      </c>
      <c r="CF892" s="1" t="s">
        <v>411</v>
      </c>
      <c r="CG892">
        <v>1</v>
      </c>
      <c r="CH892" s="1" t="s">
        <v>2621</v>
      </c>
      <c r="CI892" s="1" t="s">
        <v>640</v>
      </c>
      <c r="CJ892" t="b">
        <v>0</v>
      </c>
      <c r="CK892" t="b">
        <v>0</v>
      </c>
      <c r="CL892" t="b">
        <v>0</v>
      </c>
      <c r="CM892" t="b">
        <v>0</v>
      </c>
      <c r="CN892">
        <v>0</v>
      </c>
      <c r="CO892" t="b">
        <v>1</v>
      </c>
      <c r="CP892">
        <v>0.44787311600000002</v>
      </c>
      <c r="CT892">
        <v>6.1666666666666668E-2</v>
      </c>
      <c r="CU892">
        <v>0</v>
      </c>
      <c r="CV892">
        <v>0</v>
      </c>
      <c r="CZ892">
        <v>0.215441719</v>
      </c>
      <c r="DA892">
        <v>0</v>
      </c>
      <c r="DB892">
        <v>0</v>
      </c>
      <c r="DC892">
        <v>0</v>
      </c>
      <c r="DD892">
        <v>0</v>
      </c>
      <c r="DE892">
        <v>0</v>
      </c>
      <c r="DF892">
        <v>0.215441719</v>
      </c>
      <c r="DG892">
        <v>0</v>
      </c>
    </row>
    <row r="893" spans="1:111" x14ac:dyDescent="0.3">
      <c r="A893" s="1" t="s">
        <v>525</v>
      </c>
      <c r="B893" s="1" t="s">
        <v>526</v>
      </c>
      <c r="C893">
        <v>213</v>
      </c>
      <c r="D893" s="1" t="s">
        <v>1505</v>
      </c>
      <c r="E893" s="1" t="s">
        <v>1506</v>
      </c>
      <c r="F893" t="b">
        <v>1</v>
      </c>
      <c r="G893" s="1" t="s">
        <v>398</v>
      </c>
      <c r="H893">
        <v>0.28833333333333333</v>
      </c>
      <c r="I893" s="1" t="s">
        <v>3729</v>
      </c>
      <c r="J893" s="1" t="s">
        <v>895</v>
      </c>
      <c r="K893" s="1" t="s">
        <v>2941</v>
      </c>
      <c r="L893" s="1" t="s">
        <v>2132</v>
      </c>
      <c r="M893" s="1" t="s">
        <v>2056</v>
      </c>
      <c r="N893" s="1"/>
      <c r="O893" s="1" t="s">
        <v>2051</v>
      </c>
      <c r="P893">
        <v>2</v>
      </c>
      <c r="Q893">
        <v>0</v>
      </c>
      <c r="R893" t="b">
        <v>0</v>
      </c>
      <c r="T893" s="1" t="s">
        <v>411</v>
      </c>
      <c r="U893" s="1" t="s">
        <v>411</v>
      </c>
      <c r="V893" t="b">
        <v>1</v>
      </c>
      <c r="W893">
        <v>6.3897762299999998</v>
      </c>
      <c r="X893">
        <v>1</v>
      </c>
      <c r="Y893">
        <v>0.70168852800000003</v>
      </c>
      <c r="Z893">
        <v>4.4999999999999998E-2</v>
      </c>
      <c r="AA893">
        <v>0</v>
      </c>
      <c r="AB893">
        <v>0</v>
      </c>
      <c r="AC893">
        <v>0</v>
      </c>
      <c r="AD893">
        <v>0</v>
      </c>
      <c r="AE893">
        <v>0</v>
      </c>
      <c r="AF893">
        <v>0</v>
      </c>
      <c r="AG893">
        <v>0</v>
      </c>
      <c r="AH893">
        <v>0</v>
      </c>
      <c r="AI893">
        <v>0</v>
      </c>
      <c r="AJ893">
        <v>0</v>
      </c>
      <c r="AK893">
        <v>0.70168852800000003</v>
      </c>
      <c r="AL893">
        <v>5.5E-2</v>
      </c>
      <c r="AM893">
        <v>0</v>
      </c>
      <c r="AO893">
        <v>0</v>
      </c>
      <c r="AP893">
        <v>0</v>
      </c>
      <c r="AQ893">
        <v>0.1</v>
      </c>
      <c r="AR893">
        <v>0</v>
      </c>
      <c r="AS893">
        <v>0</v>
      </c>
      <c r="AT893">
        <v>0.1</v>
      </c>
      <c r="AU893">
        <v>0</v>
      </c>
      <c r="AV893">
        <v>0</v>
      </c>
      <c r="AX893" s="1" t="s">
        <v>1563</v>
      </c>
      <c r="AY893">
        <v>19</v>
      </c>
      <c r="AZ893">
        <v>17.829999900000001</v>
      </c>
      <c r="BA893">
        <v>6.3333333333333339E-2</v>
      </c>
      <c r="BB893">
        <v>0.12166666666666667</v>
      </c>
      <c r="BC893">
        <v>0</v>
      </c>
      <c r="BI893">
        <v>9.5000000000000001E-2</v>
      </c>
      <c r="BJ893">
        <v>0</v>
      </c>
      <c r="BK893">
        <v>0.15833333333333333</v>
      </c>
      <c r="BM893">
        <v>0</v>
      </c>
      <c r="BN893" s="1" t="s">
        <v>2621</v>
      </c>
      <c r="BO893" s="1" t="s">
        <v>3730</v>
      </c>
      <c r="BP893" s="1" t="s">
        <v>525</v>
      </c>
      <c r="BQ893" s="1" t="s">
        <v>526</v>
      </c>
      <c r="BR893" s="1" t="s">
        <v>1505</v>
      </c>
      <c r="BS893" s="1" t="s">
        <v>1506</v>
      </c>
      <c r="BT893">
        <v>697</v>
      </c>
      <c r="BU893" s="1" t="s">
        <v>1359</v>
      </c>
      <c r="BV893" s="1" t="s">
        <v>398</v>
      </c>
      <c r="BW893" s="1" t="s">
        <v>431</v>
      </c>
      <c r="BX893" s="1" t="s">
        <v>2941</v>
      </c>
      <c r="BY893" s="1" t="s">
        <v>2132</v>
      </c>
      <c r="BZ893" s="1" t="s">
        <v>2056</v>
      </c>
      <c r="CA893" s="1" t="s">
        <v>2051</v>
      </c>
      <c r="CB893" s="1"/>
      <c r="CC893" s="1"/>
      <c r="CD893">
        <v>0</v>
      </c>
      <c r="CF893" s="1" t="s">
        <v>411</v>
      </c>
      <c r="CG893">
        <v>0</v>
      </c>
      <c r="CH893" s="1" t="s">
        <v>2621</v>
      </c>
      <c r="CI893" s="1" t="s">
        <v>640</v>
      </c>
      <c r="CJ893" t="b">
        <v>0</v>
      </c>
      <c r="CK893" t="b">
        <v>0</v>
      </c>
      <c r="CL893" t="b">
        <v>0</v>
      </c>
      <c r="CM893" t="b">
        <v>0</v>
      </c>
      <c r="CN893">
        <v>0</v>
      </c>
      <c r="CO893" t="b">
        <v>1</v>
      </c>
      <c r="CP893">
        <v>0.38105615999999998</v>
      </c>
      <c r="CT893">
        <v>5.3333333333333337E-2</v>
      </c>
      <c r="CU893">
        <v>0</v>
      </c>
      <c r="CV893">
        <v>0</v>
      </c>
      <c r="CZ893">
        <v>0.233208254</v>
      </c>
      <c r="DA893">
        <v>0</v>
      </c>
      <c r="DB893">
        <v>0</v>
      </c>
      <c r="DC893">
        <v>0</v>
      </c>
      <c r="DD893">
        <v>0</v>
      </c>
      <c r="DE893">
        <v>0</v>
      </c>
      <c r="DF893">
        <v>0.233208254</v>
      </c>
      <c r="DG893">
        <v>0</v>
      </c>
    </row>
    <row r="894" spans="1:111" x14ac:dyDescent="0.3">
      <c r="A894" s="1" t="s">
        <v>525</v>
      </c>
      <c r="B894" s="1" t="s">
        <v>526</v>
      </c>
      <c r="C894">
        <v>213</v>
      </c>
      <c r="D894" s="1" t="s">
        <v>1505</v>
      </c>
      <c r="E894" s="1" t="s">
        <v>1506</v>
      </c>
      <c r="F894" t="b">
        <v>1</v>
      </c>
      <c r="G894" s="1" t="s">
        <v>398</v>
      </c>
      <c r="H894">
        <v>0.28833333333333333</v>
      </c>
      <c r="I894" s="1" t="s">
        <v>3729</v>
      </c>
      <c r="J894" s="1" t="s">
        <v>895</v>
      </c>
      <c r="K894" s="1" t="s">
        <v>2941</v>
      </c>
      <c r="L894" s="1" t="s">
        <v>2132</v>
      </c>
      <c r="M894" s="1" t="s">
        <v>2056</v>
      </c>
      <c r="N894" s="1"/>
      <c r="O894" s="1" t="s">
        <v>2051</v>
      </c>
      <c r="P894">
        <v>2</v>
      </c>
      <c r="Q894">
        <v>0</v>
      </c>
      <c r="R894" t="b">
        <v>0</v>
      </c>
      <c r="T894" s="1" t="s">
        <v>411</v>
      </c>
      <c r="U894" s="1" t="s">
        <v>411</v>
      </c>
      <c r="V894" t="b">
        <v>1</v>
      </c>
      <c r="W894">
        <v>6.3897762299999998</v>
      </c>
      <c r="X894">
        <v>1</v>
      </c>
      <c r="Y894">
        <v>0.70168852800000003</v>
      </c>
      <c r="Z894">
        <v>4.4999999999999998E-2</v>
      </c>
      <c r="AA894">
        <v>0</v>
      </c>
      <c r="AB894">
        <v>0</v>
      </c>
      <c r="AC894">
        <v>0</v>
      </c>
      <c r="AD894">
        <v>0</v>
      </c>
      <c r="AE894">
        <v>0</v>
      </c>
      <c r="AF894">
        <v>0</v>
      </c>
      <c r="AG894">
        <v>0</v>
      </c>
      <c r="AH894">
        <v>0</v>
      </c>
      <c r="AI894">
        <v>0</v>
      </c>
      <c r="AJ894">
        <v>0</v>
      </c>
      <c r="AK894">
        <v>0.70168852800000003</v>
      </c>
      <c r="AL894">
        <v>5.5E-2</v>
      </c>
      <c r="AM894">
        <v>0</v>
      </c>
      <c r="AO894">
        <v>0</v>
      </c>
      <c r="AP894">
        <v>0</v>
      </c>
      <c r="AQ894">
        <v>0.1</v>
      </c>
      <c r="AR894">
        <v>0</v>
      </c>
      <c r="AS894">
        <v>0</v>
      </c>
      <c r="AT894">
        <v>0.1</v>
      </c>
      <c r="AU894">
        <v>0</v>
      </c>
      <c r="AV894">
        <v>0</v>
      </c>
      <c r="AX894" s="1" t="s">
        <v>1563</v>
      </c>
      <c r="AY894">
        <v>19</v>
      </c>
      <c r="AZ894">
        <v>17.829999900000001</v>
      </c>
      <c r="BA894">
        <v>6.3333333333333339E-2</v>
      </c>
      <c r="BB894">
        <v>0.12166666666666667</v>
      </c>
      <c r="BC894">
        <v>0</v>
      </c>
      <c r="BI894">
        <v>9.5000000000000001E-2</v>
      </c>
      <c r="BJ894">
        <v>0</v>
      </c>
      <c r="BK894">
        <v>0.15833333333333333</v>
      </c>
      <c r="BM894">
        <v>0</v>
      </c>
      <c r="BN894" s="1" t="s">
        <v>2621</v>
      </c>
      <c r="BO894" s="1" t="s">
        <v>3731</v>
      </c>
      <c r="BP894" s="1" t="s">
        <v>525</v>
      </c>
      <c r="BQ894" s="1" t="s">
        <v>526</v>
      </c>
      <c r="BR894" s="1" t="s">
        <v>1505</v>
      </c>
      <c r="BS894" s="1" t="s">
        <v>1506</v>
      </c>
      <c r="BT894">
        <v>698</v>
      </c>
      <c r="BU894" s="1" t="s">
        <v>1355</v>
      </c>
      <c r="BV894" s="1" t="s">
        <v>398</v>
      </c>
      <c r="BW894" s="1" t="s">
        <v>430</v>
      </c>
      <c r="BX894" s="1" t="s">
        <v>2941</v>
      </c>
      <c r="BY894" s="1" t="s">
        <v>2132</v>
      </c>
      <c r="BZ894" s="1" t="s">
        <v>2056</v>
      </c>
      <c r="CA894" s="1" t="s">
        <v>2051</v>
      </c>
      <c r="CB894" s="1"/>
      <c r="CC894" s="1"/>
      <c r="CD894">
        <v>0</v>
      </c>
      <c r="CF894" s="1" t="s">
        <v>411</v>
      </c>
      <c r="CG894">
        <v>0</v>
      </c>
      <c r="CH894" s="1" t="s">
        <v>2621</v>
      </c>
      <c r="CI894" s="1" t="s">
        <v>640</v>
      </c>
      <c r="CJ894" t="b">
        <v>0</v>
      </c>
      <c r="CK894" t="b">
        <v>0</v>
      </c>
      <c r="CL894" t="b">
        <v>0</v>
      </c>
      <c r="CM894" t="b">
        <v>0</v>
      </c>
      <c r="CN894">
        <v>0</v>
      </c>
      <c r="CO894" t="b">
        <v>1</v>
      </c>
      <c r="CP894">
        <v>0.49049091299999997</v>
      </c>
      <c r="CT894">
        <v>6.8333333333333329E-2</v>
      </c>
      <c r="CU894">
        <v>0</v>
      </c>
      <c r="CV894">
        <v>0</v>
      </c>
      <c r="CZ894">
        <v>0.46848028899999999</v>
      </c>
      <c r="DA894">
        <v>0</v>
      </c>
      <c r="DB894">
        <v>0</v>
      </c>
      <c r="DC894">
        <v>0</v>
      </c>
      <c r="DD894">
        <v>0</v>
      </c>
      <c r="DE894">
        <v>0</v>
      </c>
      <c r="DF894">
        <v>0.46848028899999999</v>
      </c>
      <c r="DG894">
        <v>0</v>
      </c>
    </row>
    <row r="895" spans="1:111" x14ac:dyDescent="0.3">
      <c r="A895" s="1" t="s">
        <v>525</v>
      </c>
      <c r="B895" s="1" t="s">
        <v>526</v>
      </c>
      <c r="C895">
        <v>207</v>
      </c>
      <c r="D895" s="1" t="s">
        <v>396</v>
      </c>
      <c r="E895" s="1" t="s">
        <v>1506</v>
      </c>
      <c r="F895" t="b">
        <v>1</v>
      </c>
      <c r="G895" s="1" t="s">
        <v>398</v>
      </c>
      <c r="H895">
        <v>1.04</v>
      </c>
      <c r="I895" s="1" t="s">
        <v>3732</v>
      </c>
      <c r="J895" s="1" t="s">
        <v>3733</v>
      </c>
      <c r="K895" s="1" t="s">
        <v>3713</v>
      </c>
      <c r="L895" s="1" t="s">
        <v>3714</v>
      </c>
      <c r="M895" s="1" t="s">
        <v>2056</v>
      </c>
      <c r="N895" s="1"/>
      <c r="O895" s="1" t="s">
        <v>2051</v>
      </c>
      <c r="P895">
        <v>8</v>
      </c>
      <c r="Q895">
        <v>6</v>
      </c>
      <c r="R895" t="b">
        <v>0</v>
      </c>
      <c r="T895" s="1" t="s">
        <v>396</v>
      </c>
      <c r="U895" s="1" t="s">
        <v>411</v>
      </c>
      <c r="V895" t="b">
        <v>1</v>
      </c>
      <c r="W895">
        <v>5.4869685199999996</v>
      </c>
      <c r="X895">
        <v>1</v>
      </c>
      <c r="Y895">
        <v>1.0407782800000001</v>
      </c>
      <c r="Z895">
        <v>6.6666666666666666E-2</v>
      </c>
      <c r="AA895">
        <v>0</v>
      </c>
      <c r="AB895">
        <v>0</v>
      </c>
      <c r="AC895">
        <v>0</v>
      </c>
      <c r="AD895">
        <v>0</v>
      </c>
      <c r="AE895">
        <v>0</v>
      </c>
      <c r="AF895">
        <v>0</v>
      </c>
      <c r="AG895">
        <v>0</v>
      </c>
      <c r="AH895">
        <v>0</v>
      </c>
      <c r="AI895">
        <v>0</v>
      </c>
      <c r="AJ895">
        <v>0</v>
      </c>
      <c r="AK895">
        <v>1.0407782800000001</v>
      </c>
      <c r="AL895">
        <v>0.08</v>
      </c>
      <c r="AM895">
        <v>0</v>
      </c>
      <c r="AO895">
        <v>0</v>
      </c>
      <c r="AP895">
        <v>0</v>
      </c>
      <c r="AQ895">
        <v>0.14666666666666667</v>
      </c>
      <c r="AR895">
        <v>0</v>
      </c>
      <c r="AS895">
        <v>0</v>
      </c>
      <c r="AT895">
        <v>0.14666666666666667</v>
      </c>
      <c r="AU895">
        <v>30</v>
      </c>
      <c r="AV895">
        <v>2.1666666666666667E-2</v>
      </c>
      <c r="AW895">
        <v>0</v>
      </c>
      <c r="AX895" s="1" t="s">
        <v>1563</v>
      </c>
      <c r="AY895">
        <v>104.7</v>
      </c>
      <c r="AZ895">
        <v>14.817999800000001</v>
      </c>
      <c r="BA895">
        <v>0.41833333333333333</v>
      </c>
      <c r="BB895">
        <v>0.34</v>
      </c>
      <c r="BC895">
        <v>0</v>
      </c>
      <c r="BI895">
        <v>0.10833333333333334</v>
      </c>
      <c r="BJ895">
        <v>0</v>
      </c>
      <c r="BK895">
        <v>0.54833333333333334</v>
      </c>
      <c r="BM895">
        <v>0.14166666666666666</v>
      </c>
      <c r="BN895" s="1" t="s">
        <v>2621</v>
      </c>
      <c r="BO895" s="1" t="s">
        <v>3734</v>
      </c>
      <c r="BP895" s="1" t="s">
        <v>525</v>
      </c>
      <c r="BQ895" s="1" t="s">
        <v>526</v>
      </c>
      <c r="BR895" s="1" t="s">
        <v>1505</v>
      </c>
      <c r="BS895" s="1" t="s">
        <v>1506</v>
      </c>
      <c r="BT895">
        <v>678</v>
      </c>
      <c r="BU895" s="1" t="s">
        <v>1341</v>
      </c>
      <c r="BV895" s="1" t="s">
        <v>398</v>
      </c>
      <c r="BW895" s="1" t="s">
        <v>511</v>
      </c>
      <c r="BX895" s="1" t="s">
        <v>3713</v>
      </c>
      <c r="BY895" s="1" t="s">
        <v>3714</v>
      </c>
      <c r="BZ895" s="1" t="s">
        <v>2056</v>
      </c>
      <c r="CA895" s="1" t="s">
        <v>2051</v>
      </c>
      <c r="CB895" s="1"/>
      <c r="CC895" s="1" t="s">
        <v>3735</v>
      </c>
      <c r="CD895">
        <v>0</v>
      </c>
      <c r="CF895" s="1" t="s">
        <v>411</v>
      </c>
      <c r="CG895">
        <v>1</v>
      </c>
      <c r="CH895" s="1" t="s">
        <v>2621</v>
      </c>
      <c r="CI895" s="1" t="s">
        <v>640</v>
      </c>
      <c r="CJ895" t="b">
        <v>0</v>
      </c>
      <c r="CK895" t="b">
        <v>0</v>
      </c>
      <c r="CL895" t="b">
        <v>0</v>
      </c>
      <c r="CM895" t="b">
        <v>0</v>
      </c>
      <c r="CN895">
        <v>0</v>
      </c>
      <c r="CO895" t="b">
        <v>1</v>
      </c>
      <c r="CP895">
        <v>0.437123865</v>
      </c>
      <c r="CT895">
        <v>0.06</v>
      </c>
      <c r="CU895">
        <v>0</v>
      </c>
      <c r="CV895">
        <v>0</v>
      </c>
      <c r="CZ895">
        <v>0.203776821</v>
      </c>
      <c r="DA895">
        <v>0</v>
      </c>
      <c r="DB895">
        <v>0</v>
      </c>
      <c r="DC895">
        <v>0</v>
      </c>
      <c r="DD895">
        <v>0</v>
      </c>
      <c r="DE895">
        <v>0</v>
      </c>
      <c r="DF895">
        <v>0.203776821</v>
      </c>
      <c r="DG895">
        <v>0</v>
      </c>
    </row>
    <row r="896" spans="1:111" x14ac:dyDescent="0.3">
      <c r="A896" s="1" t="s">
        <v>525</v>
      </c>
      <c r="B896" s="1" t="s">
        <v>526</v>
      </c>
      <c r="C896">
        <v>207</v>
      </c>
      <c r="D896" s="1" t="s">
        <v>396</v>
      </c>
      <c r="E896" s="1" t="s">
        <v>1506</v>
      </c>
      <c r="F896" t="b">
        <v>1</v>
      </c>
      <c r="G896" s="1" t="s">
        <v>398</v>
      </c>
      <c r="H896">
        <v>1.04</v>
      </c>
      <c r="I896" s="1" t="s">
        <v>3732</v>
      </c>
      <c r="J896" s="1" t="s">
        <v>3733</v>
      </c>
      <c r="K896" s="1" t="s">
        <v>3713</v>
      </c>
      <c r="L896" s="1" t="s">
        <v>3714</v>
      </c>
      <c r="M896" s="1" t="s">
        <v>2056</v>
      </c>
      <c r="N896" s="1"/>
      <c r="O896" s="1" t="s">
        <v>2051</v>
      </c>
      <c r="P896">
        <v>8</v>
      </c>
      <c r="Q896">
        <v>6</v>
      </c>
      <c r="R896" t="b">
        <v>0</v>
      </c>
      <c r="T896" s="1" t="s">
        <v>396</v>
      </c>
      <c r="U896" s="1" t="s">
        <v>411</v>
      </c>
      <c r="V896" t="b">
        <v>1</v>
      </c>
      <c r="W896">
        <v>5.4869685199999996</v>
      </c>
      <c r="X896">
        <v>1</v>
      </c>
      <c r="Y896">
        <v>1.0407782800000001</v>
      </c>
      <c r="Z896">
        <v>6.6666666666666666E-2</v>
      </c>
      <c r="AA896">
        <v>0</v>
      </c>
      <c r="AB896">
        <v>0</v>
      </c>
      <c r="AC896">
        <v>0</v>
      </c>
      <c r="AD896">
        <v>0</v>
      </c>
      <c r="AE896">
        <v>0</v>
      </c>
      <c r="AF896">
        <v>0</v>
      </c>
      <c r="AG896">
        <v>0</v>
      </c>
      <c r="AH896">
        <v>0</v>
      </c>
      <c r="AI896">
        <v>0</v>
      </c>
      <c r="AJ896">
        <v>0</v>
      </c>
      <c r="AK896">
        <v>1.0407782800000001</v>
      </c>
      <c r="AL896">
        <v>0.08</v>
      </c>
      <c r="AM896">
        <v>0</v>
      </c>
      <c r="AO896">
        <v>0</v>
      </c>
      <c r="AP896">
        <v>0</v>
      </c>
      <c r="AQ896">
        <v>0.14666666666666667</v>
      </c>
      <c r="AR896">
        <v>0</v>
      </c>
      <c r="AS896">
        <v>0</v>
      </c>
      <c r="AT896">
        <v>0.14666666666666667</v>
      </c>
      <c r="AU896">
        <v>30</v>
      </c>
      <c r="AV896">
        <v>2.1666666666666667E-2</v>
      </c>
      <c r="AW896">
        <v>0</v>
      </c>
      <c r="AX896" s="1" t="s">
        <v>1563</v>
      </c>
      <c r="AY896">
        <v>104.7</v>
      </c>
      <c r="AZ896">
        <v>14.817999800000001</v>
      </c>
      <c r="BA896">
        <v>0.41833333333333333</v>
      </c>
      <c r="BB896">
        <v>0.34</v>
      </c>
      <c r="BC896">
        <v>0</v>
      </c>
      <c r="BI896">
        <v>0.10833333333333334</v>
      </c>
      <c r="BJ896">
        <v>0</v>
      </c>
      <c r="BK896">
        <v>0.54833333333333334</v>
      </c>
      <c r="BM896">
        <v>0.14166666666666666</v>
      </c>
      <c r="BN896" s="1" t="s">
        <v>2621</v>
      </c>
      <c r="BO896" s="1" t="s">
        <v>3736</v>
      </c>
      <c r="BP896" s="1" t="s">
        <v>525</v>
      </c>
      <c r="BQ896" s="1" t="s">
        <v>526</v>
      </c>
      <c r="BR896" s="1" t="s">
        <v>1505</v>
      </c>
      <c r="BS896" s="1" t="s">
        <v>1506</v>
      </c>
      <c r="BT896">
        <v>679</v>
      </c>
      <c r="BU896" s="1" t="s">
        <v>1323</v>
      </c>
      <c r="BV896" s="1" t="s">
        <v>398</v>
      </c>
      <c r="BW896" s="1" t="s">
        <v>669</v>
      </c>
      <c r="BX896" s="1" t="s">
        <v>3713</v>
      </c>
      <c r="BY896" s="1" t="s">
        <v>3714</v>
      </c>
      <c r="BZ896" s="1" t="s">
        <v>2056</v>
      </c>
      <c r="CA896" s="1" t="s">
        <v>2051</v>
      </c>
      <c r="CB896" s="1"/>
      <c r="CC896" s="1" t="s">
        <v>517</v>
      </c>
      <c r="CD896">
        <v>0</v>
      </c>
      <c r="CF896" s="1" t="s">
        <v>411</v>
      </c>
      <c r="CG896">
        <v>1</v>
      </c>
      <c r="CH896" s="1" t="s">
        <v>2621</v>
      </c>
      <c r="CI896" s="1" t="s">
        <v>640</v>
      </c>
      <c r="CJ896" t="b">
        <v>0</v>
      </c>
      <c r="CK896" t="b">
        <v>0</v>
      </c>
      <c r="CL896" t="b">
        <v>0</v>
      </c>
      <c r="CM896" t="b">
        <v>0</v>
      </c>
      <c r="CN896">
        <v>0</v>
      </c>
      <c r="CO896" t="b">
        <v>1</v>
      </c>
      <c r="CP896">
        <v>0.437123865</v>
      </c>
      <c r="CT896">
        <v>0.06</v>
      </c>
      <c r="CU896">
        <v>0</v>
      </c>
      <c r="CV896">
        <v>0</v>
      </c>
      <c r="CZ896">
        <v>0.203776821</v>
      </c>
      <c r="DA896">
        <v>0</v>
      </c>
      <c r="DB896">
        <v>0</v>
      </c>
      <c r="DC896">
        <v>0</v>
      </c>
      <c r="DD896">
        <v>0</v>
      </c>
      <c r="DE896">
        <v>0</v>
      </c>
      <c r="DF896">
        <v>0.203776821</v>
      </c>
      <c r="DG896">
        <v>0</v>
      </c>
    </row>
    <row r="897" spans="1:111" x14ac:dyDescent="0.3">
      <c r="A897" s="1" t="s">
        <v>525</v>
      </c>
      <c r="B897" s="1" t="s">
        <v>526</v>
      </c>
      <c r="C897">
        <v>207</v>
      </c>
      <c r="D897" s="1" t="s">
        <v>396</v>
      </c>
      <c r="E897" s="1" t="s">
        <v>1506</v>
      </c>
      <c r="F897" t="b">
        <v>1</v>
      </c>
      <c r="G897" s="1" t="s">
        <v>398</v>
      </c>
      <c r="H897">
        <v>1.04</v>
      </c>
      <c r="I897" s="1" t="s">
        <v>3732</v>
      </c>
      <c r="J897" s="1" t="s">
        <v>3733</v>
      </c>
      <c r="K897" s="1" t="s">
        <v>3713</v>
      </c>
      <c r="L897" s="1" t="s">
        <v>3714</v>
      </c>
      <c r="M897" s="1" t="s">
        <v>2056</v>
      </c>
      <c r="N897" s="1"/>
      <c r="O897" s="1" t="s">
        <v>2051</v>
      </c>
      <c r="P897">
        <v>8</v>
      </c>
      <c r="Q897">
        <v>6</v>
      </c>
      <c r="R897" t="b">
        <v>0</v>
      </c>
      <c r="T897" s="1" t="s">
        <v>396</v>
      </c>
      <c r="U897" s="1" t="s">
        <v>411</v>
      </c>
      <c r="V897" t="b">
        <v>1</v>
      </c>
      <c r="W897">
        <v>5.4869685199999996</v>
      </c>
      <c r="X897">
        <v>1</v>
      </c>
      <c r="Y897">
        <v>1.0407782800000001</v>
      </c>
      <c r="Z897">
        <v>6.6666666666666666E-2</v>
      </c>
      <c r="AA897">
        <v>0</v>
      </c>
      <c r="AB897">
        <v>0</v>
      </c>
      <c r="AC897">
        <v>0</v>
      </c>
      <c r="AD897">
        <v>0</v>
      </c>
      <c r="AE897">
        <v>0</v>
      </c>
      <c r="AF897">
        <v>0</v>
      </c>
      <c r="AG897">
        <v>0</v>
      </c>
      <c r="AH897">
        <v>0</v>
      </c>
      <c r="AI897">
        <v>0</v>
      </c>
      <c r="AJ897">
        <v>0</v>
      </c>
      <c r="AK897">
        <v>1.0407782800000001</v>
      </c>
      <c r="AL897">
        <v>0.08</v>
      </c>
      <c r="AM897">
        <v>0</v>
      </c>
      <c r="AO897">
        <v>0</v>
      </c>
      <c r="AP897">
        <v>0</v>
      </c>
      <c r="AQ897">
        <v>0.14666666666666667</v>
      </c>
      <c r="AR897">
        <v>0</v>
      </c>
      <c r="AS897">
        <v>0</v>
      </c>
      <c r="AT897">
        <v>0.14666666666666667</v>
      </c>
      <c r="AU897">
        <v>30</v>
      </c>
      <c r="AV897">
        <v>2.1666666666666667E-2</v>
      </c>
      <c r="AW897">
        <v>0</v>
      </c>
      <c r="AX897" s="1" t="s">
        <v>1563</v>
      </c>
      <c r="AY897">
        <v>104.7</v>
      </c>
      <c r="AZ897">
        <v>14.817999800000001</v>
      </c>
      <c r="BA897">
        <v>0.41833333333333333</v>
      </c>
      <c r="BB897">
        <v>0.34</v>
      </c>
      <c r="BC897">
        <v>0</v>
      </c>
      <c r="BI897">
        <v>0.10833333333333334</v>
      </c>
      <c r="BJ897">
        <v>0</v>
      </c>
      <c r="BK897">
        <v>0.54833333333333334</v>
      </c>
      <c r="BM897">
        <v>0.14166666666666666</v>
      </c>
      <c r="BN897" s="1" t="s">
        <v>2621</v>
      </c>
      <c r="BO897" s="1" t="s">
        <v>3737</v>
      </c>
      <c r="BP897" s="1" t="s">
        <v>525</v>
      </c>
      <c r="BQ897" s="1" t="s">
        <v>526</v>
      </c>
      <c r="BR897" s="1" t="s">
        <v>1505</v>
      </c>
      <c r="BS897" s="1" t="s">
        <v>1506</v>
      </c>
      <c r="BT897">
        <v>680</v>
      </c>
      <c r="BU897" s="1" t="s">
        <v>1333</v>
      </c>
      <c r="BV897" s="1" t="s">
        <v>398</v>
      </c>
      <c r="BW897" s="1" t="s">
        <v>562</v>
      </c>
      <c r="BX897" s="1" t="s">
        <v>3713</v>
      </c>
      <c r="BY897" s="1" t="s">
        <v>3714</v>
      </c>
      <c r="BZ897" s="1" t="s">
        <v>2056</v>
      </c>
      <c r="CA897" s="1" t="s">
        <v>2051</v>
      </c>
      <c r="CB897" s="1"/>
      <c r="CC897" s="1" t="s">
        <v>3738</v>
      </c>
      <c r="CD897">
        <v>0</v>
      </c>
      <c r="CF897" s="1" t="s">
        <v>411</v>
      </c>
      <c r="CG897">
        <v>1</v>
      </c>
      <c r="CH897" s="1" t="s">
        <v>2621</v>
      </c>
      <c r="CI897" s="1" t="s">
        <v>640</v>
      </c>
      <c r="CJ897" t="b">
        <v>0</v>
      </c>
      <c r="CK897" t="b">
        <v>0</v>
      </c>
      <c r="CL897" t="b">
        <v>0</v>
      </c>
      <c r="CM897" t="b">
        <v>0</v>
      </c>
      <c r="CN897">
        <v>0</v>
      </c>
      <c r="CO897" t="b">
        <v>1</v>
      </c>
      <c r="CP897">
        <v>0.437123865</v>
      </c>
      <c r="CT897">
        <v>0.06</v>
      </c>
      <c r="CU897">
        <v>0</v>
      </c>
      <c r="CV897">
        <v>0</v>
      </c>
      <c r="CZ897">
        <v>0.203776821</v>
      </c>
      <c r="DA897">
        <v>0</v>
      </c>
      <c r="DB897">
        <v>0</v>
      </c>
      <c r="DC897">
        <v>0</v>
      </c>
      <c r="DD897">
        <v>0</v>
      </c>
      <c r="DE897">
        <v>0</v>
      </c>
      <c r="DF897">
        <v>0.203776821</v>
      </c>
      <c r="DG897">
        <v>0</v>
      </c>
    </row>
    <row r="898" spans="1:111" x14ac:dyDescent="0.3">
      <c r="A898" s="1" t="s">
        <v>525</v>
      </c>
      <c r="B898" s="1" t="s">
        <v>526</v>
      </c>
      <c r="C898">
        <v>207</v>
      </c>
      <c r="D898" s="1" t="s">
        <v>396</v>
      </c>
      <c r="E898" s="1" t="s">
        <v>1506</v>
      </c>
      <c r="F898" t="b">
        <v>1</v>
      </c>
      <c r="G898" s="1" t="s">
        <v>398</v>
      </c>
      <c r="H898">
        <v>1.04</v>
      </c>
      <c r="I898" s="1" t="s">
        <v>3732</v>
      </c>
      <c r="J898" s="1" t="s">
        <v>3733</v>
      </c>
      <c r="K898" s="1" t="s">
        <v>3713</v>
      </c>
      <c r="L898" s="1" t="s">
        <v>3714</v>
      </c>
      <c r="M898" s="1" t="s">
        <v>2056</v>
      </c>
      <c r="N898" s="1"/>
      <c r="O898" s="1" t="s">
        <v>2051</v>
      </c>
      <c r="P898">
        <v>8</v>
      </c>
      <c r="Q898">
        <v>6</v>
      </c>
      <c r="R898" t="b">
        <v>0</v>
      </c>
      <c r="T898" s="1" t="s">
        <v>396</v>
      </c>
      <c r="U898" s="1" t="s">
        <v>411</v>
      </c>
      <c r="V898" t="b">
        <v>1</v>
      </c>
      <c r="W898">
        <v>5.4869685199999996</v>
      </c>
      <c r="X898">
        <v>1</v>
      </c>
      <c r="Y898">
        <v>1.0407782800000001</v>
      </c>
      <c r="Z898">
        <v>6.6666666666666666E-2</v>
      </c>
      <c r="AA898">
        <v>0</v>
      </c>
      <c r="AB898">
        <v>0</v>
      </c>
      <c r="AC898">
        <v>0</v>
      </c>
      <c r="AD898">
        <v>0</v>
      </c>
      <c r="AE898">
        <v>0</v>
      </c>
      <c r="AF898">
        <v>0</v>
      </c>
      <c r="AG898">
        <v>0</v>
      </c>
      <c r="AH898">
        <v>0</v>
      </c>
      <c r="AI898">
        <v>0</v>
      </c>
      <c r="AJ898">
        <v>0</v>
      </c>
      <c r="AK898">
        <v>1.0407782800000001</v>
      </c>
      <c r="AL898">
        <v>0.08</v>
      </c>
      <c r="AM898">
        <v>0</v>
      </c>
      <c r="AO898">
        <v>0</v>
      </c>
      <c r="AP898">
        <v>0</v>
      </c>
      <c r="AQ898">
        <v>0.14666666666666667</v>
      </c>
      <c r="AR898">
        <v>0</v>
      </c>
      <c r="AS898">
        <v>0</v>
      </c>
      <c r="AT898">
        <v>0.14666666666666667</v>
      </c>
      <c r="AU898">
        <v>30</v>
      </c>
      <c r="AV898">
        <v>2.1666666666666667E-2</v>
      </c>
      <c r="AW898">
        <v>0</v>
      </c>
      <c r="AX898" s="1" t="s">
        <v>1563</v>
      </c>
      <c r="AY898">
        <v>104.7</v>
      </c>
      <c r="AZ898">
        <v>14.817999800000001</v>
      </c>
      <c r="BA898">
        <v>0.41833333333333333</v>
      </c>
      <c r="BB898">
        <v>0.34</v>
      </c>
      <c r="BC898">
        <v>0</v>
      </c>
      <c r="BI898">
        <v>0.10833333333333334</v>
      </c>
      <c r="BJ898">
        <v>0</v>
      </c>
      <c r="BK898">
        <v>0.54833333333333334</v>
      </c>
      <c r="BM898">
        <v>0.14166666666666666</v>
      </c>
      <c r="BN898" s="1" t="s">
        <v>2621</v>
      </c>
      <c r="BO898" s="1" t="s">
        <v>3739</v>
      </c>
      <c r="BP898" s="1" t="s">
        <v>525</v>
      </c>
      <c r="BQ898" s="1" t="s">
        <v>526</v>
      </c>
      <c r="BR898" s="1" t="s">
        <v>1505</v>
      </c>
      <c r="BS898" s="1" t="s">
        <v>1506</v>
      </c>
      <c r="BT898">
        <v>681</v>
      </c>
      <c r="BU898" s="1" t="s">
        <v>1339</v>
      </c>
      <c r="BV898" s="1" t="s">
        <v>398</v>
      </c>
      <c r="BW898" s="1" t="s">
        <v>540</v>
      </c>
      <c r="BX898" s="1" t="s">
        <v>3713</v>
      </c>
      <c r="BY898" s="1" t="s">
        <v>3714</v>
      </c>
      <c r="BZ898" s="1" t="s">
        <v>2056</v>
      </c>
      <c r="CA898" s="1" t="s">
        <v>2051</v>
      </c>
      <c r="CB898" s="1"/>
      <c r="CC898" s="1"/>
      <c r="CD898">
        <v>0</v>
      </c>
      <c r="CF898" s="1" t="s">
        <v>411</v>
      </c>
      <c r="CG898">
        <v>1</v>
      </c>
      <c r="CH898" s="1" t="s">
        <v>2621</v>
      </c>
      <c r="CI898" s="1" t="s">
        <v>640</v>
      </c>
      <c r="CJ898" t="b">
        <v>0</v>
      </c>
      <c r="CK898" t="b">
        <v>0</v>
      </c>
      <c r="CL898" t="b">
        <v>0</v>
      </c>
      <c r="CM898" t="b">
        <v>0</v>
      </c>
      <c r="CN898">
        <v>0</v>
      </c>
      <c r="CO898" t="b">
        <v>1</v>
      </c>
      <c r="CP898">
        <v>0.35861480200000001</v>
      </c>
      <c r="CT898">
        <v>0.05</v>
      </c>
      <c r="CU898">
        <v>0</v>
      </c>
      <c r="CV898">
        <v>0</v>
      </c>
      <c r="CZ898">
        <v>0.10848356000000001</v>
      </c>
      <c r="DA898">
        <v>0</v>
      </c>
      <c r="DB898">
        <v>0</v>
      </c>
      <c r="DC898">
        <v>0</v>
      </c>
      <c r="DD898">
        <v>0</v>
      </c>
      <c r="DE898">
        <v>0</v>
      </c>
      <c r="DF898">
        <v>0.10848356000000001</v>
      </c>
      <c r="DG898">
        <v>0</v>
      </c>
    </row>
    <row r="899" spans="1:111" x14ac:dyDescent="0.3">
      <c r="A899" s="1" t="s">
        <v>525</v>
      </c>
      <c r="B899" s="1" t="s">
        <v>526</v>
      </c>
      <c r="C899">
        <v>207</v>
      </c>
      <c r="D899" s="1" t="s">
        <v>396</v>
      </c>
      <c r="E899" s="1" t="s">
        <v>1506</v>
      </c>
      <c r="F899" t="b">
        <v>1</v>
      </c>
      <c r="G899" s="1" t="s">
        <v>398</v>
      </c>
      <c r="H899">
        <v>1.04</v>
      </c>
      <c r="I899" s="1" t="s">
        <v>3732</v>
      </c>
      <c r="J899" s="1" t="s">
        <v>3733</v>
      </c>
      <c r="K899" s="1" t="s">
        <v>3713</v>
      </c>
      <c r="L899" s="1" t="s">
        <v>3714</v>
      </c>
      <c r="M899" s="1" t="s">
        <v>2056</v>
      </c>
      <c r="N899" s="1"/>
      <c r="O899" s="1" t="s">
        <v>2051</v>
      </c>
      <c r="P899">
        <v>8</v>
      </c>
      <c r="Q899">
        <v>6</v>
      </c>
      <c r="R899" t="b">
        <v>0</v>
      </c>
      <c r="T899" s="1" t="s">
        <v>396</v>
      </c>
      <c r="U899" s="1" t="s">
        <v>411</v>
      </c>
      <c r="V899" t="b">
        <v>1</v>
      </c>
      <c r="W899">
        <v>5.4869685199999996</v>
      </c>
      <c r="X899">
        <v>1</v>
      </c>
      <c r="Y899">
        <v>1.0407782800000001</v>
      </c>
      <c r="Z899">
        <v>6.6666666666666666E-2</v>
      </c>
      <c r="AA899">
        <v>0</v>
      </c>
      <c r="AB899">
        <v>0</v>
      </c>
      <c r="AC899">
        <v>0</v>
      </c>
      <c r="AD899">
        <v>0</v>
      </c>
      <c r="AE899">
        <v>0</v>
      </c>
      <c r="AF899">
        <v>0</v>
      </c>
      <c r="AG899">
        <v>0</v>
      </c>
      <c r="AH899">
        <v>0</v>
      </c>
      <c r="AI899">
        <v>0</v>
      </c>
      <c r="AJ899">
        <v>0</v>
      </c>
      <c r="AK899">
        <v>1.0407782800000001</v>
      </c>
      <c r="AL899">
        <v>0.08</v>
      </c>
      <c r="AM899">
        <v>0</v>
      </c>
      <c r="AO899">
        <v>0</v>
      </c>
      <c r="AP899">
        <v>0</v>
      </c>
      <c r="AQ899">
        <v>0.14666666666666667</v>
      </c>
      <c r="AR899">
        <v>0</v>
      </c>
      <c r="AS899">
        <v>0</v>
      </c>
      <c r="AT899">
        <v>0.14666666666666667</v>
      </c>
      <c r="AU899">
        <v>30</v>
      </c>
      <c r="AV899">
        <v>2.1666666666666667E-2</v>
      </c>
      <c r="AW899">
        <v>0</v>
      </c>
      <c r="AX899" s="1" t="s">
        <v>1563</v>
      </c>
      <c r="AY899">
        <v>104.7</v>
      </c>
      <c r="AZ899">
        <v>14.817999800000001</v>
      </c>
      <c r="BA899">
        <v>0.41833333333333333</v>
      </c>
      <c r="BB899">
        <v>0.34</v>
      </c>
      <c r="BC899">
        <v>0</v>
      </c>
      <c r="BI899">
        <v>0.10833333333333334</v>
      </c>
      <c r="BJ899">
        <v>0</v>
      </c>
      <c r="BK899">
        <v>0.54833333333333334</v>
      </c>
      <c r="BM899">
        <v>0.14166666666666666</v>
      </c>
      <c r="BN899" s="1" t="s">
        <v>2621</v>
      </c>
      <c r="BO899" s="1" t="s">
        <v>3740</v>
      </c>
      <c r="BP899" s="1" t="s">
        <v>525</v>
      </c>
      <c r="BQ899" s="1" t="s">
        <v>526</v>
      </c>
      <c r="BR899" s="1" t="s">
        <v>1505</v>
      </c>
      <c r="BS899" s="1" t="s">
        <v>1506</v>
      </c>
      <c r="BT899">
        <v>682</v>
      </c>
      <c r="BU899" s="1" t="s">
        <v>1324</v>
      </c>
      <c r="BV899" s="1" t="s">
        <v>398</v>
      </c>
      <c r="BW899" s="1" t="s">
        <v>535</v>
      </c>
      <c r="BX899" s="1" t="s">
        <v>3713</v>
      </c>
      <c r="BY899" s="1" t="s">
        <v>3714</v>
      </c>
      <c r="BZ899" s="1" t="s">
        <v>2056</v>
      </c>
      <c r="CA899" s="1" t="s">
        <v>2051</v>
      </c>
      <c r="CB899" s="1"/>
      <c r="CC899" s="1"/>
      <c r="CD899">
        <v>0</v>
      </c>
      <c r="CF899" s="1" t="s">
        <v>411</v>
      </c>
      <c r="CG899">
        <v>1</v>
      </c>
      <c r="CH899" s="1" t="s">
        <v>2621</v>
      </c>
      <c r="CI899" s="1" t="s">
        <v>640</v>
      </c>
      <c r="CJ899" t="b">
        <v>0</v>
      </c>
      <c r="CK899" t="b">
        <v>0</v>
      </c>
      <c r="CL899" t="b">
        <v>0</v>
      </c>
      <c r="CM899" t="b">
        <v>0</v>
      </c>
      <c r="CN899">
        <v>0</v>
      </c>
      <c r="CO899" t="b">
        <v>1</v>
      </c>
      <c r="CP899">
        <v>0.32414501899999998</v>
      </c>
      <c r="CT899">
        <v>4.4999999999999998E-2</v>
      </c>
      <c r="CU899">
        <v>0</v>
      </c>
      <c r="CV899">
        <v>0</v>
      </c>
      <c r="CZ899">
        <v>6.8374261300000003E-2</v>
      </c>
      <c r="DA899">
        <v>0</v>
      </c>
      <c r="DB899">
        <v>0</v>
      </c>
      <c r="DC899">
        <v>0</v>
      </c>
      <c r="DD899">
        <v>0</v>
      </c>
      <c r="DE899">
        <v>0</v>
      </c>
      <c r="DF899">
        <v>6.8374261300000003E-2</v>
      </c>
      <c r="DG899">
        <v>0</v>
      </c>
    </row>
    <row r="900" spans="1:111" x14ac:dyDescent="0.3">
      <c r="A900" s="1" t="s">
        <v>525</v>
      </c>
      <c r="B900" s="1" t="s">
        <v>526</v>
      </c>
      <c r="C900">
        <v>207</v>
      </c>
      <c r="D900" s="1" t="s">
        <v>396</v>
      </c>
      <c r="E900" s="1" t="s">
        <v>1506</v>
      </c>
      <c r="F900" t="b">
        <v>1</v>
      </c>
      <c r="G900" s="1" t="s">
        <v>398</v>
      </c>
      <c r="H900">
        <v>1.04</v>
      </c>
      <c r="I900" s="1" t="s">
        <v>3732</v>
      </c>
      <c r="J900" s="1" t="s">
        <v>3733</v>
      </c>
      <c r="K900" s="1" t="s">
        <v>3713</v>
      </c>
      <c r="L900" s="1" t="s">
        <v>3714</v>
      </c>
      <c r="M900" s="1" t="s">
        <v>2056</v>
      </c>
      <c r="N900" s="1"/>
      <c r="O900" s="1" t="s">
        <v>2051</v>
      </c>
      <c r="P900">
        <v>8</v>
      </c>
      <c r="Q900">
        <v>6</v>
      </c>
      <c r="R900" t="b">
        <v>0</v>
      </c>
      <c r="T900" s="1" t="s">
        <v>396</v>
      </c>
      <c r="U900" s="1" t="s">
        <v>411</v>
      </c>
      <c r="V900" t="b">
        <v>1</v>
      </c>
      <c r="W900">
        <v>5.4869685199999996</v>
      </c>
      <c r="X900">
        <v>1</v>
      </c>
      <c r="Y900">
        <v>1.0407782800000001</v>
      </c>
      <c r="Z900">
        <v>6.6666666666666666E-2</v>
      </c>
      <c r="AA900">
        <v>0</v>
      </c>
      <c r="AB900">
        <v>0</v>
      </c>
      <c r="AC900">
        <v>0</v>
      </c>
      <c r="AD900">
        <v>0</v>
      </c>
      <c r="AE900">
        <v>0</v>
      </c>
      <c r="AF900">
        <v>0</v>
      </c>
      <c r="AG900">
        <v>0</v>
      </c>
      <c r="AH900">
        <v>0</v>
      </c>
      <c r="AI900">
        <v>0</v>
      </c>
      <c r="AJ900">
        <v>0</v>
      </c>
      <c r="AK900">
        <v>1.0407782800000001</v>
      </c>
      <c r="AL900">
        <v>0.08</v>
      </c>
      <c r="AM900">
        <v>0</v>
      </c>
      <c r="AO900">
        <v>0</v>
      </c>
      <c r="AP900">
        <v>0</v>
      </c>
      <c r="AQ900">
        <v>0.14666666666666667</v>
      </c>
      <c r="AR900">
        <v>0</v>
      </c>
      <c r="AS900">
        <v>0</v>
      </c>
      <c r="AT900">
        <v>0.14666666666666667</v>
      </c>
      <c r="AU900">
        <v>30</v>
      </c>
      <c r="AV900">
        <v>2.1666666666666667E-2</v>
      </c>
      <c r="AW900">
        <v>0</v>
      </c>
      <c r="AX900" s="1" t="s">
        <v>1563</v>
      </c>
      <c r="AY900">
        <v>104.7</v>
      </c>
      <c r="AZ900">
        <v>14.817999800000001</v>
      </c>
      <c r="BA900">
        <v>0.41833333333333333</v>
      </c>
      <c r="BB900">
        <v>0.34</v>
      </c>
      <c r="BC900">
        <v>0</v>
      </c>
      <c r="BI900">
        <v>0.10833333333333334</v>
      </c>
      <c r="BJ900">
        <v>0</v>
      </c>
      <c r="BK900">
        <v>0.54833333333333334</v>
      </c>
      <c r="BM900">
        <v>0.14166666666666666</v>
      </c>
      <c r="BN900" s="1" t="s">
        <v>2621</v>
      </c>
      <c r="BO900" s="1" t="s">
        <v>3741</v>
      </c>
      <c r="BP900" s="1" t="s">
        <v>525</v>
      </c>
      <c r="BQ900" s="1" t="s">
        <v>526</v>
      </c>
      <c r="BR900" s="1" t="s">
        <v>1505</v>
      </c>
      <c r="BS900" s="1" t="s">
        <v>1506</v>
      </c>
      <c r="BT900">
        <v>683</v>
      </c>
      <c r="BU900" s="1" t="s">
        <v>1845</v>
      </c>
      <c r="BV900" s="1" t="s">
        <v>398</v>
      </c>
      <c r="BW900" s="1" t="s">
        <v>675</v>
      </c>
      <c r="BX900" s="1" t="s">
        <v>3713</v>
      </c>
      <c r="BY900" s="1" t="s">
        <v>3714</v>
      </c>
      <c r="BZ900" s="1" t="s">
        <v>2056</v>
      </c>
      <c r="CA900" s="1" t="s">
        <v>2051</v>
      </c>
      <c r="CB900" s="1"/>
      <c r="CC900" s="1"/>
      <c r="CD900">
        <v>0</v>
      </c>
      <c r="CF900" s="1" t="s">
        <v>411</v>
      </c>
      <c r="CG900">
        <v>0</v>
      </c>
      <c r="CH900" s="1" t="s">
        <v>2621</v>
      </c>
      <c r="CI900" s="1"/>
      <c r="CJ900" t="b">
        <v>0</v>
      </c>
      <c r="CK900" t="b">
        <v>0</v>
      </c>
      <c r="CL900" t="b">
        <v>0</v>
      </c>
      <c r="CM900" t="b">
        <v>0</v>
      </c>
      <c r="CN900">
        <v>0</v>
      </c>
      <c r="CO900" t="b">
        <v>1</v>
      </c>
      <c r="CP900">
        <v>0</v>
      </c>
      <c r="CT900">
        <v>0</v>
      </c>
      <c r="CU900">
        <v>0</v>
      </c>
      <c r="CV900">
        <v>0</v>
      </c>
      <c r="CZ900">
        <v>0</v>
      </c>
      <c r="DA900">
        <v>0</v>
      </c>
      <c r="DB900">
        <v>0</v>
      </c>
      <c r="DC900">
        <v>0</v>
      </c>
      <c r="DD900">
        <v>0</v>
      </c>
      <c r="DE900">
        <v>0</v>
      </c>
      <c r="DF900">
        <v>0</v>
      </c>
      <c r="DG900">
        <v>0</v>
      </c>
    </row>
    <row r="901" spans="1:111" x14ac:dyDescent="0.3">
      <c r="A901" s="1" t="s">
        <v>525</v>
      </c>
      <c r="B901" s="1" t="s">
        <v>526</v>
      </c>
      <c r="C901">
        <v>207</v>
      </c>
      <c r="D901" s="1" t="s">
        <v>396</v>
      </c>
      <c r="E901" s="1" t="s">
        <v>1506</v>
      </c>
      <c r="F901" t="b">
        <v>1</v>
      </c>
      <c r="G901" s="1" t="s">
        <v>398</v>
      </c>
      <c r="H901">
        <v>1.04</v>
      </c>
      <c r="I901" s="1" t="s">
        <v>3732</v>
      </c>
      <c r="J901" s="1" t="s">
        <v>3733</v>
      </c>
      <c r="K901" s="1" t="s">
        <v>3713</v>
      </c>
      <c r="L901" s="1" t="s">
        <v>3714</v>
      </c>
      <c r="M901" s="1" t="s">
        <v>2056</v>
      </c>
      <c r="N901" s="1"/>
      <c r="O901" s="1" t="s">
        <v>2051</v>
      </c>
      <c r="P901">
        <v>8</v>
      </c>
      <c r="Q901">
        <v>6</v>
      </c>
      <c r="R901" t="b">
        <v>0</v>
      </c>
      <c r="T901" s="1" t="s">
        <v>396</v>
      </c>
      <c r="U901" s="1" t="s">
        <v>411</v>
      </c>
      <c r="V901" t="b">
        <v>1</v>
      </c>
      <c r="W901">
        <v>5.4869685199999996</v>
      </c>
      <c r="X901">
        <v>1</v>
      </c>
      <c r="Y901">
        <v>1.0407782800000001</v>
      </c>
      <c r="Z901">
        <v>6.6666666666666666E-2</v>
      </c>
      <c r="AA901">
        <v>0</v>
      </c>
      <c r="AB901">
        <v>0</v>
      </c>
      <c r="AC901">
        <v>0</v>
      </c>
      <c r="AD901">
        <v>0</v>
      </c>
      <c r="AE901">
        <v>0</v>
      </c>
      <c r="AF901">
        <v>0</v>
      </c>
      <c r="AG901">
        <v>0</v>
      </c>
      <c r="AH901">
        <v>0</v>
      </c>
      <c r="AI901">
        <v>0</v>
      </c>
      <c r="AJ901">
        <v>0</v>
      </c>
      <c r="AK901">
        <v>1.0407782800000001</v>
      </c>
      <c r="AL901">
        <v>0.08</v>
      </c>
      <c r="AM901">
        <v>0</v>
      </c>
      <c r="AO901">
        <v>0</v>
      </c>
      <c r="AP901">
        <v>0</v>
      </c>
      <c r="AQ901">
        <v>0.14666666666666667</v>
      </c>
      <c r="AR901">
        <v>0</v>
      </c>
      <c r="AS901">
        <v>0</v>
      </c>
      <c r="AT901">
        <v>0.14666666666666667</v>
      </c>
      <c r="AU901">
        <v>30</v>
      </c>
      <c r="AV901">
        <v>2.1666666666666667E-2</v>
      </c>
      <c r="AW901">
        <v>0</v>
      </c>
      <c r="AX901" s="1" t="s">
        <v>1563</v>
      </c>
      <c r="AY901">
        <v>104.7</v>
      </c>
      <c r="AZ901">
        <v>14.817999800000001</v>
      </c>
      <c r="BA901">
        <v>0.41833333333333333</v>
      </c>
      <c r="BB901">
        <v>0.34</v>
      </c>
      <c r="BC901">
        <v>0</v>
      </c>
      <c r="BI901">
        <v>0.10833333333333334</v>
      </c>
      <c r="BJ901">
        <v>0</v>
      </c>
      <c r="BK901">
        <v>0.54833333333333334</v>
      </c>
      <c r="BM901">
        <v>0.14166666666666666</v>
      </c>
      <c r="BN901" s="1" t="s">
        <v>2621</v>
      </c>
      <c r="BO901" s="1" t="s">
        <v>3742</v>
      </c>
      <c r="BP901" s="1" t="s">
        <v>525</v>
      </c>
      <c r="BQ901" s="1" t="s">
        <v>526</v>
      </c>
      <c r="BR901" s="1" t="s">
        <v>1505</v>
      </c>
      <c r="BS901" s="1" t="s">
        <v>1506</v>
      </c>
      <c r="BT901">
        <v>684</v>
      </c>
      <c r="BU901" s="1" t="s">
        <v>1844</v>
      </c>
      <c r="BV901" s="1" t="s">
        <v>398</v>
      </c>
      <c r="BW901" s="1" t="s">
        <v>681</v>
      </c>
      <c r="BX901" s="1" t="s">
        <v>3713</v>
      </c>
      <c r="BY901" s="1" t="s">
        <v>3714</v>
      </c>
      <c r="BZ901" s="1" t="s">
        <v>2056</v>
      </c>
      <c r="CA901" s="1" t="s">
        <v>2051</v>
      </c>
      <c r="CB901" s="1"/>
      <c r="CC901" s="1"/>
      <c r="CD901">
        <v>0</v>
      </c>
      <c r="CF901" s="1" t="s">
        <v>411</v>
      </c>
      <c r="CG901">
        <v>0</v>
      </c>
      <c r="CH901" s="1" t="s">
        <v>2621</v>
      </c>
      <c r="CI901" s="1"/>
      <c r="CJ901" t="b">
        <v>0</v>
      </c>
      <c r="CK901" t="b">
        <v>0</v>
      </c>
      <c r="CL901" t="b">
        <v>0</v>
      </c>
      <c r="CM901" t="b">
        <v>0</v>
      </c>
      <c r="CN901">
        <v>0</v>
      </c>
      <c r="CO901" t="b">
        <v>1</v>
      </c>
      <c r="CP901">
        <v>0</v>
      </c>
      <c r="CT901">
        <v>0</v>
      </c>
      <c r="CU901">
        <v>0</v>
      </c>
      <c r="CV901">
        <v>0</v>
      </c>
      <c r="CZ901">
        <v>0</v>
      </c>
      <c r="DA901">
        <v>0</v>
      </c>
      <c r="DB901">
        <v>0</v>
      </c>
      <c r="DC901">
        <v>0</v>
      </c>
      <c r="DD901">
        <v>0</v>
      </c>
      <c r="DE901">
        <v>0</v>
      </c>
      <c r="DF901">
        <v>0</v>
      </c>
      <c r="DG901">
        <v>0</v>
      </c>
    </row>
    <row r="902" spans="1:111" x14ac:dyDescent="0.3">
      <c r="A902" s="1" t="s">
        <v>525</v>
      </c>
      <c r="B902" s="1" t="s">
        <v>526</v>
      </c>
      <c r="C902">
        <v>207</v>
      </c>
      <c r="D902" s="1" t="s">
        <v>396</v>
      </c>
      <c r="E902" s="1" t="s">
        <v>1506</v>
      </c>
      <c r="F902" t="b">
        <v>1</v>
      </c>
      <c r="G902" s="1" t="s">
        <v>398</v>
      </c>
      <c r="H902">
        <v>1.04</v>
      </c>
      <c r="I902" s="1" t="s">
        <v>3732</v>
      </c>
      <c r="J902" s="1" t="s">
        <v>3733</v>
      </c>
      <c r="K902" s="1" t="s">
        <v>3713</v>
      </c>
      <c r="L902" s="1" t="s">
        <v>3714</v>
      </c>
      <c r="M902" s="1" t="s">
        <v>2056</v>
      </c>
      <c r="N902" s="1"/>
      <c r="O902" s="1" t="s">
        <v>2051</v>
      </c>
      <c r="P902">
        <v>8</v>
      </c>
      <c r="Q902">
        <v>6</v>
      </c>
      <c r="R902" t="b">
        <v>0</v>
      </c>
      <c r="T902" s="1" t="s">
        <v>396</v>
      </c>
      <c r="U902" s="1" t="s">
        <v>411</v>
      </c>
      <c r="V902" t="b">
        <v>1</v>
      </c>
      <c r="W902">
        <v>5.4869685199999996</v>
      </c>
      <c r="X902">
        <v>1</v>
      </c>
      <c r="Y902">
        <v>1.0407782800000001</v>
      </c>
      <c r="Z902">
        <v>6.6666666666666666E-2</v>
      </c>
      <c r="AA902">
        <v>0</v>
      </c>
      <c r="AB902">
        <v>0</v>
      </c>
      <c r="AC902">
        <v>0</v>
      </c>
      <c r="AD902">
        <v>0</v>
      </c>
      <c r="AE902">
        <v>0</v>
      </c>
      <c r="AF902">
        <v>0</v>
      </c>
      <c r="AG902">
        <v>0</v>
      </c>
      <c r="AH902">
        <v>0</v>
      </c>
      <c r="AI902">
        <v>0</v>
      </c>
      <c r="AJ902">
        <v>0</v>
      </c>
      <c r="AK902">
        <v>1.0407782800000001</v>
      </c>
      <c r="AL902">
        <v>0.08</v>
      </c>
      <c r="AM902">
        <v>0</v>
      </c>
      <c r="AO902">
        <v>0</v>
      </c>
      <c r="AP902">
        <v>0</v>
      </c>
      <c r="AQ902">
        <v>0.14666666666666667</v>
      </c>
      <c r="AR902">
        <v>0</v>
      </c>
      <c r="AS902">
        <v>0</v>
      </c>
      <c r="AT902">
        <v>0.14666666666666667</v>
      </c>
      <c r="AU902">
        <v>30</v>
      </c>
      <c r="AV902">
        <v>2.1666666666666667E-2</v>
      </c>
      <c r="AW902">
        <v>0</v>
      </c>
      <c r="AX902" s="1" t="s">
        <v>1563</v>
      </c>
      <c r="AY902">
        <v>104.7</v>
      </c>
      <c r="AZ902">
        <v>14.817999800000001</v>
      </c>
      <c r="BA902">
        <v>0.41833333333333333</v>
      </c>
      <c r="BB902">
        <v>0.34</v>
      </c>
      <c r="BC902">
        <v>0</v>
      </c>
      <c r="BI902">
        <v>0.10833333333333334</v>
      </c>
      <c r="BJ902">
        <v>0</v>
      </c>
      <c r="BK902">
        <v>0.54833333333333334</v>
      </c>
      <c r="BM902">
        <v>0.14166666666666666</v>
      </c>
      <c r="BN902" s="1" t="s">
        <v>2621</v>
      </c>
      <c r="BO902" s="1" t="s">
        <v>3743</v>
      </c>
      <c r="BP902" s="1" t="s">
        <v>525</v>
      </c>
      <c r="BQ902" s="1" t="s">
        <v>526</v>
      </c>
      <c r="BR902" s="1" t="s">
        <v>1505</v>
      </c>
      <c r="BS902" s="1" t="s">
        <v>1506</v>
      </c>
      <c r="BT902">
        <v>685</v>
      </c>
      <c r="BU902" s="1" t="s">
        <v>1325</v>
      </c>
      <c r="BV902" s="1" t="s">
        <v>398</v>
      </c>
      <c r="BW902" s="1" t="s">
        <v>584</v>
      </c>
      <c r="BX902" s="1" t="s">
        <v>3713</v>
      </c>
      <c r="BY902" s="1" t="s">
        <v>3714</v>
      </c>
      <c r="BZ902" s="1" t="s">
        <v>2056</v>
      </c>
      <c r="CA902" s="1" t="s">
        <v>2051</v>
      </c>
      <c r="CB902" s="1"/>
      <c r="CC902" s="1"/>
      <c r="CD902">
        <v>0</v>
      </c>
      <c r="CF902" s="1" t="s">
        <v>411</v>
      </c>
      <c r="CG902">
        <v>1</v>
      </c>
      <c r="CH902" s="1" t="s">
        <v>2621</v>
      </c>
      <c r="CI902" s="1" t="s">
        <v>640</v>
      </c>
      <c r="CJ902" t="b">
        <v>0</v>
      </c>
      <c r="CK902" t="b">
        <v>0</v>
      </c>
      <c r="CL902" t="b">
        <v>0</v>
      </c>
      <c r="CM902" t="b">
        <v>0</v>
      </c>
      <c r="CN902">
        <v>0</v>
      </c>
      <c r="CO902" t="b">
        <v>1</v>
      </c>
      <c r="CP902">
        <v>0.47282898400000001</v>
      </c>
      <c r="CT902">
        <v>6.5000000000000002E-2</v>
      </c>
      <c r="CU902">
        <v>0</v>
      </c>
      <c r="CV902">
        <v>0</v>
      </c>
      <c r="CZ902">
        <v>0.25258994099999998</v>
      </c>
      <c r="DA902">
        <v>0</v>
      </c>
      <c r="DB902">
        <v>0</v>
      </c>
      <c r="DC902">
        <v>0</v>
      </c>
      <c r="DD902">
        <v>0</v>
      </c>
      <c r="DE902">
        <v>0</v>
      </c>
      <c r="DF902">
        <v>0.25258994099999998</v>
      </c>
      <c r="DG902">
        <v>0</v>
      </c>
    </row>
    <row r="903" spans="1:111" x14ac:dyDescent="0.3">
      <c r="A903" s="1" t="s">
        <v>1505</v>
      </c>
      <c r="B903" s="1" t="s">
        <v>1506</v>
      </c>
      <c r="C903">
        <v>166</v>
      </c>
      <c r="D903" s="1" t="s">
        <v>1505</v>
      </c>
      <c r="E903" s="1" t="s">
        <v>1506</v>
      </c>
      <c r="F903" t="b">
        <v>1</v>
      </c>
      <c r="G903" s="1" t="s">
        <v>398</v>
      </c>
      <c r="H903">
        <v>0.17833333333333334</v>
      </c>
      <c r="I903" s="1" t="s">
        <v>3744</v>
      </c>
      <c r="J903" s="1" t="s">
        <v>409</v>
      </c>
      <c r="K903" s="1" t="s">
        <v>1915</v>
      </c>
      <c r="L903" s="1" t="s">
        <v>1916</v>
      </c>
      <c r="M903" s="1" t="s">
        <v>2056</v>
      </c>
      <c r="N903" s="1"/>
      <c r="O903" s="1" t="s">
        <v>2051</v>
      </c>
      <c r="P903">
        <v>2</v>
      </c>
      <c r="Q903">
        <v>1</v>
      </c>
      <c r="R903" t="b">
        <v>0</v>
      </c>
      <c r="T903" s="1" t="s">
        <v>411</v>
      </c>
      <c r="U903" s="1" t="s">
        <v>411</v>
      </c>
      <c r="V903" t="b">
        <v>1</v>
      </c>
      <c r="W903">
        <v>6.2111802100000002</v>
      </c>
      <c r="X903">
        <v>1</v>
      </c>
      <c r="Y903">
        <v>0.30759441900000001</v>
      </c>
      <c r="Z903">
        <v>0.02</v>
      </c>
      <c r="AA903">
        <v>0</v>
      </c>
      <c r="AB903">
        <v>0</v>
      </c>
      <c r="AC903">
        <v>0</v>
      </c>
      <c r="AD903">
        <v>0</v>
      </c>
      <c r="AE903">
        <v>0</v>
      </c>
      <c r="AF903">
        <v>0</v>
      </c>
      <c r="AG903">
        <v>0</v>
      </c>
      <c r="AH903">
        <v>0</v>
      </c>
      <c r="AI903">
        <v>0</v>
      </c>
      <c r="AJ903">
        <v>0</v>
      </c>
      <c r="AK903">
        <v>0.30759441900000001</v>
      </c>
      <c r="AL903">
        <v>2.3333333333333334E-2</v>
      </c>
      <c r="AM903">
        <v>0</v>
      </c>
      <c r="AO903">
        <v>0</v>
      </c>
      <c r="AP903">
        <v>0</v>
      </c>
      <c r="AQ903">
        <v>4.3333333333333335E-2</v>
      </c>
      <c r="AR903">
        <v>0</v>
      </c>
      <c r="AS903">
        <v>0</v>
      </c>
      <c r="AT903">
        <v>4.3333333333333335E-2</v>
      </c>
      <c r="AU903">
        <v>0</v>
      </c>
      <c r="AV903">
        <v>0</v>
      </c>
      <c r="AX903" s="1" t="s">
        <v>1563</v>
      </c>
      <c r="AY903">
        <v>15.8</v>
      </c>
      <c r="AZ903">
        <v>17.829999900000001</v>
      </c>
      <c r="BA903">
        <v>5.3333333333333337E-2</v>
      </c>
      <c r="BB903">
        <v>8.8333333333333333E-2</v>
      </c>
      <c r="BC903">
        <v>0</v>
      </c>
      <c r="BI903">
        <v>0.02</v>
      </c>
      <c r="BJ903">
        <v>0</v>
      </c>
      <c r="BK903">
        <v>7.3333333333333334E-2</v>
      </c>
      <c r="BM903">
        <v>1.4999999999999999E-2</v>
      </c>
      <c r="BN903" s="1" t="s">
        <v>3194</v>
      </c>
      <c r="BO903" s="1" t="s">
        <v>3745</v>
      </c>
      <c r="BP903" s="1" t="s">
        <v>1505</v>
      </c>
      <c r="BQ903" s="1" t="s">
        <v>1506</v>
      </c>
      <c r="BR903" s="1" t="s">
        <v>1505</v>
      </c>
      <c r="BS903" s="1" t="s">
        <v>1506</v>
      </c>
      <c r="BT903">
        <v>576</v>
      </c>
      <c r="BU903" s="1" t="s">
        <v>1357</v>
      </c>
      <c r="BV903" s="1" t="s">
        <v>398</v>
      </c>
      <c r="BW903" s="1" t="s">
        <v>406</v>
      </c>
      <c r="BX903" s="1" t="s">
        <v>1915</v>
      </c>
      <c r="BY903" s="1" t="s">
        <v>1916</v>
      </c>
      <c r="BZ903" s="1" t="s">
        <v>2056</v>
      </c>
      <c r="CA903" s="1" t="s">
        <v>2051</v>
      </c>
      <c r="CB903" s="1"/>
      <c r="CC903" s="1"/>
      <c r="CD903">
        <v>0</v>
      </c>
      <c r="CF903" s="1" t="s">
        <v>411</v>
      </c>
      <c r="CG903">
        <v>1</v>
      </c>
      <c r="CH903" s="1" t="s">
        <v>3194</v>
      </c>
      <c r="CI903" s="1" t="s">
        <v>640</v>
      </c>
      <c r="CJ903" t="b">
        <v>0</v>
      </c>
      <c r="CK903" t="b">
        <v>0</v>
      </c>
      <c r="CL903" t="b">
        <v>0</v>
      </c>
      <c r="CM903" t="b">
        <v>0</v>
      </c>
      <c r="CN903">
        <v>0</v>
      </c>
      <c r="CO903" t="b">
        <v>1</v>
      </c>
      <c r="CP903">
        <v>0.414539516</v>
      </c>
      <c r="CT903">
        <v>5.6666666666666664E-2</v>
      </c>
      <c r="CU903">
        <v>0</v>
      </c>
      <c r="CV903">
        <v>0</v>
      </c>
      <c r="CZ903">
        <v>0.186997309</v>
      </c>
      <c r="DA903">
        <v>0</v>
      </c>
      <c r="DB903">
        <v>0</v>
      </c>
      <c r="DC903">
        <v>0</v>
      </c>
      <c r="DD903">
        <v>0</v>
      </c>
      <c r="DE903">
        <v>0</v>
      </c>
      <c r="DF903">
        <v>0.186997309</v>
      </c>
      <c r="DG903">
        <v>0</v>
      </c>
    </row>
    <row r="904" spans="1:111" x14ac:dyDescent="0.3">
      <c r="A904" s="1" t="s">
        <v>1505</v>
      </c>
      <c r="B904" s="1" t="s">
        <v>1506</v>
      </c>
      <c r="C904">
        <v>166</v>
      </c>
      <c r="D904" s="1" t="s">
        <v>1505</v>
      </c>
      <c r="E904" s="1" t="s">
        <v>1506</v>
      </c>
      <c r="F904" t="b">
        <v>1</v>
      </c>
      <c r="G904" s="1" t="s">
        <v>398</v>
      </c>
      <c r="H904">
        <v>0.17833333333333334</v>
      </c>
      <c r="I904" s="1" t="s">
        <v>3744</v>
      </c>
      <c r="J904" s="1" t="s">
        <v>409</v>
      </c>
      <c r="K904" s="1" t="s">
        <v>1915</v>
      </c>
      <c r="L904" s="1" t="s">
        <v>1916</v>
      </c>
      <c r="M904" s="1" t="s">
        <v>2056</v>
      </c>
      <c r="N904" s="1"/>
      <c r="O904" s="1" t="s">
        <v>2051</v>
      </c>
      <c r="P904">
        <v>2</v>
      </c>
      <c r="Q904">
        <v>1</v>
      </c>
      <c r="R904" t="b">
        <v>0</v>
      </c>
      <c r="T904" s="1" t="s">
        <v>411</v>
      </c>
      <c r="U904" s="1" t="s">
        <v>411</v>
      </c>
      <c r="V904" t="b">
        <v>1</v>
      </c>
      <c r="W904">
        <v>6.2111802100000002</v>
      </c>
      <c r="X904">
        <v>1</v>
      </c>
      <c r="Y904">
        <v>0.30759441900000001</v>
      </c>
      <c r="Z904">
        <v>0.02</v>
      </c>
      <c r="AA904">
        <v>0</v>
      </c>
      <c r="AB904">
        <v>0</v>
      </c>
      <c r="AC904">
        <v>0</v>
      </c>
      <c r="AD904">
        <v>0</v>
      </c>
      <c r="AE904">
        <v>0</v>
      </c>
      <c r="AF904">
        <v>0</v>
      </c>
      <c r="AG904">
        <v>0</v>
      </c>
      <c r="AH904">
        <v>0</v>
      </c>
      <c r="AI904">
        <v>0</v>
      </c>
      <c r="AJ904">
        <v>0</v>
      </c>
      <c r="AK904">
        <v>0.30759441900000001</v>
      </c>
      <c r="AL904">
        <v>2.3333333333333334E-2</v>
      </c>
      <c r="AM904">
        <v>0</v>
      </c>
      <c r="AO904">
        <v>0</v>
      </c>
      <c r="AP904">
        <v>0</v>
      </c>
      <c r="AQ904">
        <v>4.3333333333333335E-2</v>
      </c>
      <c r="AR904">
        <v>0</v>
      </c>
      <c r="AS904">
        <v>0</v>
      </c>
      <c r="AT904">
        <v>4.3333333333333335E-2</v>
      </c>
      <c r="AU904">
        <v>0</v>
      </c>
      <c r="AV904">
        <v>0</v>
      </c>
      <c r="AX904" s="1" t="s">
        <v>1563</v>
      </c>
      <c r="AY904">
        <v>15.8</v>
      </c>
      <c r="AZ904">
        <v>17.829999900000001</v>
      </c>
      <c r="BA904">
        <v>5.3333333333333337E-2</v>
      </c>
      <c r="BB904">
        <v>8.8333333333333333E-2</v>
      </c>
      <c r="BC904">
        <v>0</v>
      </c>
      <c r="BI904">
        <v>0.02</v>
      </c>
      <c r="BJ904">
        <v>0</v>
      </c>
      <c r="BK904">
        <v>7.3333333333333334E-2</v>
      </c>
      <c r="BM904">
        <v>1.4999999999999999E-2</v>
      </c>
      <c r="BN904" s="1" t="s">
        <v>3194</v>
      </c>
      <c r="BO904" s="1" t="s">
        <v>3746</v>
      </c>
      <c r="BP904" s="1" t="s">
        <v>1505</v>
      </c>
      <c r="BQ904" s="1" t="s">
        <v>1506</v>
      </c>
      <c r="BR904" s="1" t="s">
        <v>1505</v>
      </c>
      <c r="BS904" s="1" t="s">
        <v>1506</v>
      </c>
      <c r="BT904">
        <v>577</v>
      </c>
      <c r="BU904" s="1" t="s">
        <v>1358</v>
      </c>
      <c r="BV904" s="1" t="s">
        <v>398</v>
      </c>
      <c r="BW904" s="1" t="s">
        <v>404</v>
      </c>
      <c r="BX904" s="1" t="s">
        <v>1915</v>
      </c>
      <c r="BY904" s="1" t="s">
        <v>1916</v>
      </c>
      <c r="BZ904" s="1" t="s">
        <v>2056</v>
      </c>
      <c r="CA904" s="1" t="s">
        <v>2051</v>
      </c>
      <c r="CB904" s="1"/>
      <c r="CC904" s="1"/>
      <c r="CD904">
        <v>0</v>
      </c>
      <c r="CF904" s="1" t="s">
        <v>411</v>
      </c>
      <c r="CG904">
        <v>0</v>
      </c>
      <c r="CH904" s="1" t="s">
        <v>3194</v>
      </c>
      <c r="CI904" s="1" t="s">
        <v>640</v>
      </c>
      <c r="CJ904" t="b">
        <v>0</v>
      </c>
      <c r="CK904" t="b">
        <v>0</v>
      </c>
      <c r="CL904" t="b">
        <v>0</v>
      </c>
      <c r="CM904" t="b">
        <v>0</v>
      </c>
      <c r="CN904">
        <v>0</v>
      </c>
      <c r="CO904" t="b">
        <v>1</v>
      </c>
      <c r="CP904">
        <v>0.21843641999999999</v>
      </c>
      <c r="CT904">
        <v>0.03</v>
      </c>
      <c r="CU904">
        <v>0</v>
      </c>
      <c r="CV904">
        <v>0</v>
      </c>
      <c r="CZ904">
        <v>0.12059710899999999</v>
      </c>
      <c r="DA904">
        <v>0</v>
      </c>
      <c r="DB904">
        <v>0</v>
      </c>
      <c r="DC904">
        <v>0</v>
      </c>
      <c r="DD904">
        <v>0</v>
      </c>
      <c r="DE904">
        <v>0</v>
      </c>
      <c r="DF904">
        <v>0.12059710899999999</v>
      </c>
      <c r="DG904">
        <v>0</v>
      </c>
    </row>
    <row r="905" spans="1:111" x14ac:dyDescent="0.3">
      <c r="A905" s="1" t="s">
        <v>722</v>
      </c>
      <c r="B905" s="1" t="s">
        <v>723</v>
      </c>
      <c r="C905">
        <v>70</v>
      </c>
      <c r="D905" s="1" t="s">
        <v>525</v>
      </c>
      <c r="E905" s="1" t="s">
        <v>526</v>
      </c>
      <c r="F905" t="b">
        <v>1</v>
      </c>
      <c r="G905" s="1" t="s">
        <v>398</v>
      </c>
      <c r="H905">
        <v>0.89833333333333332</v>
      </c>
      <c r="I905" s="1" t="s">
        <v>3747</v>
      </c>
      <c r="J905" s="1" t="s">
        <v>1900</v>
      </c>
      <c r="K905" s="1" t="s">
        <v>3748</v>
      </c>
      <c r="L905" s="1" t="s">
        <v>3749</v>
      </c>
      <c r="M905" s="1" t="s">
        <v>2056</v>
      </c>
      <c r="N905" s="1"/>
      <c r="O905" s="1" t="s">
        <v>2051</v>
      </c>
      <c r="P905">
        <v>4</v>
      </c>
      <c r="Q905">
        <v>3</v>
      </c>
      <c r="R905" t="b">
        <v>0</v>
      </c>
      <c r="T905" s="1" t="s">
        <v>395</v>
      </c>
      <c r="U905" s="1" t="s">
        <v>395</v>
      </c>
      <c r="V905" t="b">
        <v>1</v>
      </c>
      <c r="W905">
        <v>3.0487804399999998</v>
      </c>
      <c r="X905">
        <v>1</v>
      </c>
      <c r="Y905">
        <v>1.1056530499999999</v>
      </c>
      <c r="Z905">
        <v>7.166666666666667E-2</v>
      </c>
      <c r="AA905">
        <v>0</v>
      </c>
      <c r="AB905">
        <v>0</v>
      </c>
      <c r="AC905">
        <v>0</v>
      </c>
      <c r="AD905">
        <v>0</v>
      </c>
      <c r="AE905">
        <v>0</v>
      </c>
      <c r="AF905">
        <v>0</v>
      </c>
      <c r="AG905">
        <v>0</v>
      </c>
      <c r="AH905">
        <v>0</v>
      </c>
      <c r="AI905">
        <v>0</v>
      </c>
      <c r="AJ905">
        <v>0</v>
      </c>
      <c r="AK905">
        <v>1.1056530499999999</v>
      </c>
      <c r="AL905">
        <v>8.5000000000000006E-2</v>
      </c>
      <c r="AM905">
        <v>0</v>
      </c>
      <c r="AO905">
        <v>0</v>
      </c>
      <c r="AP905">
        <v>0</v>
      </c>
      <c r="AQ905">
        <v>0.15666666666666668</v>
      </c>
      <c r="AR905">
        <v>0</v>
      </c>
      <c r="AS905">
        <v>0</v>
      </c>
      <c r="AT905">
        <v>0.15666666666666668</v>
      </c>
      <c r="AU905">
        <v>0</v>
      </c>
      <c r="AV905">
        <v>0</v>
      </c>
      <c r="AX905" s="1" t="s">
        <v>397</v>
      </c>
      <c r="AY905">
        <v>91.3</v>
      </c>
      <c r="AZ905">
        <v>24.267000199999998</v>
      </c>
      <c r="BA905">
        <v>0.22500000000000001</v>
      </c>
      <c r="BB905">
        <v>0.47833333333333333</v>
      </c>
      <c r="BC905">
        <v>0</v>
      </c>
      <c r="BI905">
        <v>0.13666666666666666</v>
      </c>
      <c r="BJ905">
        <v>0</v>
      </c>
      <c r="BK905">
        <v>0.36166666666666669</v>
      </c>
      <c r="BM905">
        <v>4.6666666666666669E-2</v>
      </c>
      <c r="BN905" s="1" t="s">
        <v>2425</v>
      </c>
      <c r="BO905" s="1" t="s">
        <v>3750</v>
      </c>
      <c r="BP905" s="1" t="s">
        <v>722</v>
      </c>
      <c r="BQ905" s="1" t="s">
        <v>723</v>
      </c>
      <c r="BR905" s="1" t="s">
        <v>525</v>
      </c>
      <c r="BS905" s="1" t="s">
        <v>526</v>
      </c>
      <c r="BT905">
        <v>195</v>
      </c>
      <c r="BU905" s="1" t="s">
        <v>1611</v>
      </c>
      <c r="BV905" s="1" t="s">
        <v>398</v>
      </c>
      <c r="BW905" s="1" t="s">
        <v>439</v>
      </c>
      <c r="BX905" s="1" t="s">
        <v>3748</v>
      </c>
      <c r="BY905" s="1" t="s">
        <v>3749</v>
      </c>
      <c r="BZ905" s="1" t="s">
        <v>2056</v>
      </c>
      <c r="CA905" s="1" t="s">
        <v>2051</v>
      </c>
      <c r="CB905" s="1"/>
      <c r="CC905" s="1"/>
      <c r="CD905">
        <v>0</v>
      </c>
      <c r="CF905" s="1" t="s">
        <v>395</v>
      </c>
      <c r="CG905">
        <v>1</v>
      </c>
      <c r="CH905" s="1" t="s">
        <v>2425</v>
      </c>
      <c r="CI905" s="1" t="s">
        <v>640</v>
      </c>
      <c r="CJ905" t="b">
        <v>0</v>
      </c>
      <c r="CK905" t="b">
        <v>0</v>
      </c>
      <c r="CL905" t="b">
        <v>0</v>
      </c>
      <c r="CM905" t="b">
        <v>0</v>
      </c>
      <c r="CN905">
        <v>0</v>
      </c>
      <c r="CO905" t="b">
        <v>1</v>
      </c>
      <c r="CP905">
        <v>0.428323597</v>
      </c>
      <c r="CT905">
        <v>0.11666666666666667</v>
      </c>
      <c r="CU905">
        <v>0</v>
      </c>
      <c r="CV905">
        <v>0</v>
      </c>
      <c r="CZ905">
        <v>0.24837262900000001</v>
      </c>
      <c r="DA905">
        <v>0</v>
      </c>
      <c r="DB905">
        <v>0</v>
      </c>
      <c r="DC905">
        <v>0</v>
      </c>
      <c r="DD905">
        <v>0</v>
      </c>
      <c r="DE905">
        <v>0</v>
      </c>
      <c r="DF905">
        <v>0.24837262900000001</v>
      </c>
      <c r="DG905">
        <v>0</v>
      </c>
    </row>
    <row r="906" spans="1:111" x14ac:dyDescent="0.3">
      <c r="A906" s="1" t="s">
        <v>722</v>
      </c>
      <c r="B906" s="1" t="s">
        <v>723</v>
      </c>
      <c r="C906">
        <v>70</v>
      </c>
      <c r="D906" s="1" t="s">
        <v>525</v>
      </c>
      <c r="E906" s="1" t="s">
        <v>526</v>
      </c>
      <c r="F906" t="b">
        <v>1</v>
      </c>
      <c r="G906" s="1" t="s">
        <v>398</v>
      </c>
      <c r="H906">
        <v>0.89833333333333332</v>
      </c>
      <c r="I906" s="1" t="s">
        <v>3747</v>
      </c>
      <c r="J906" s="1" t="s">
        <v>1900</v>
      </c>
      <c r="K906" s="1" t="s">
        <v>3748</v>
      </c>
      <c r="L906" s="1" t="s">
        <v>3749</v>
      </c>
      <c r="M906" s="1" t="s">
        <v>2056</v>
      </c>
      <c r="N906" s="1"/>
      <c r="O906" s="1" t="s">
        <v>2051</v>
      </c>
      <c r="P906">
        <v>4</v>
      </c>
      <c r="Q906">
        <v>3</v>
      </c>
      <c r="R906" t="b">
        <v>0</v>
      </c>
      <c r="T906" s="1" t="s">
        <v>395</v>
      </c>
      <c r="U906" s="1" t="s">
        <v>395</v>
      </c>
      <c r="V906" t="b">
        <v>1</v>
      </c>
      <c r="W906">
        <v>3.0487804399999998</v>
      </c>
      <c r="X906">
        <v>1</v>
      </c>
      <c r="Y906">
        <v>1.1056530499999999</v>
      </c>
      <c r="Z906">
        <v>7.166666666666667E-2</v>
      </c>
      <c r="AA906">
        <v>0</v>
      </c>
      <c r="AB906">
        <v>0</v>
      </c>
      <c r="AC906">
        <v>0</v>
      </c>
      <c r="AD906">
        <v>0</v>
      </c>
      <c r="AE906">
        <v>0</v>
      </c>
      <c r="AF906">
        <v>0</v>
      </c>
      <c r="AG906">
        <v>0</v>
      </c>
      <c r="AH906">
        <v>0</v>
      </c>
      <c r="AI906">
        <v>0</v>
      </c>
      <c r="AJ906">
        <v>0</v>
      </c>
      <c r="AK906">
        <v>1.1056530499999999</v>
      </c>
      <c r="AL906">
        <v>8.5000000000000006E-2</v>
      </c>
      <c r="AM906">
        <v>0</v>
      </c>
      <c r="AO906">
        <v>0</v>
      </c>
      <c r="AP906">
        <v>0</v>
      </c>
      <c r="AQ906">
        <v>0.15666666666666668</v>
      </c>
      <c r="AR906">
        <v>0</v>
      </c>
      <c r="AS906">
        <v>0</v>
      </c>
      <c r="AT906">
        <v>0.15666666666666668</v>
      </c>
      <c r="AU906">
        <v>0</v>
      </c>
      <c r="AV906">
        <v>0</v>
      </c>
      <c r="AX906" s="1" t="s">
        <v>397</v>
      </c>
      <c r="AY906">
        <v>91.3</v>
      </c>
      <c r="AZ906">
        <v>24.267000199999998</v>
      </c>
      <c r="BA906">
        <v>0.22500000000000001</v>
      </c>
      <c r="BB906">
        <v>0.47833333333333333</v>
      </c>
      <c r="BC906">
        <v>0</v>
      </c>
      <c r="BI906">
        <v>0.13666666666666666</v>
      </c>
      <c r="BJ906">
        <v>0</v>
      </c>
      <c r="BK906">
        <v>0.36166666666666669</v>
      </c>
      <c r="BM906">
        <v>4.6666666666666669E-2</v>
      </c>
      <c r="BN906" s="1" t="s">
        <v>2425</v>
      </c>
      <c r="BO906" s="1" t="s">
        <v>3751</v>
      </c>
      <c r="BP906" s="1" t="s">
        <v>722</v>
      </c>
      <c r="BQ906" s="1" t="s">
        <v>723</v>
      </c>
      <c r="BR906" s="1" t="s">
        <v>525</v>
      </c>
      <c r="BS906" s="1" t="s">
        <v>526</v>
      </c>
      <c r="BT906">
        <v>196</v>
      </c>
      <c r="BU906" s="1" t="s">
        <v>1610</v>
      </c>
      <c r="BV906" s="1" t="s">
        <v>398</v>
      </c>
      <c r="BW906" s="1" t="s">
        <v>464</v>
      </c>
      <c r="BX906" s="1" t="s">
        <v>3748</v>
      </c>
      <c r="BY906" s="1" t="s">
        <v>3749</v>
      </c>
      <c r="BZ906" s="1" t="s">
        <v>2056</v>
      </c>
      <c r="CA906" s="1" t="s">
        <v>2051</v>
      </c>
      <c r="CB906" s="1"/>
      <c r="CC906" s="1"/>
      <c r="CD906">
        <v>0</v>
      </c>
      <c r="CF906" s="1" t="s">
        <v>395</v>
      </c>
      <c r="CG906">
        <v>1</v>
      </c>
      <c r="CH906" s="1" t="s">
        <v>2425</v>
      </c>
      <c r="CI906" s="1" t="s">
        <v>640</v>
      </c>
      <c r="CJ906" t="b">
        <v>0</v>
      </c>
      <c r="CK906" t="b">
        <v>0</v>
      </c>
      <c r="CL906" t="b">
        <v>0</v>
      </c>
      <c r="CM906" t="b">
        <v>0</v>
      </c>
      <c r="CN906">
        <v>0</v>
      </c>
      <c r="CO906" t="b">
        <v>1</v>
      </c>
      <c r="CP906">
        <v>0.48703381400000001</v>
      </c>
      <c r="CT906">
        <v>0.13333333333333333</v>
      </c>
      <c r="CU906">
        <v>0</v>
      </c>
      <c r="CV906">
        <v>0</v>
      </c>
      <c r="CZ906">
        <v>0.36484214700000001</v>
      </c>
      <c r="DA906">
        <v>0</v>
      </c>
      <c r="DB906">
        <v>0</v>
      </c>
      <c r="DC906">
        <v>0</v>
      </c>
      <c r="DD906">
        <v>0</v>
      </c>
      <c r="DE906">
        <v>0</v>
      </c>
      <c r="DF906">
        <v>0.36484214700000001</v>
      </c>
      <c r="DG906">
        <v>0</v>
      </c>
    </row>
    <row r="907" spans="1:111" x14ac:dyDescent="0.3">
      <c r="A907" s="1" t="s">
        <v>722</v>
      </c>
      <c r="B907" s="1" t="s">
        <v>723</v>
      </c>
      <c r="C907">
        <v>70</v>
      </c>
      <c r="D907" s="1" t="s">
        <v>525</v>
      </c>
      <c r="E907" s="1" t="s">
        <v>526</v>
      </c>
      <c r="F907" t="b">
        <v>1</v>
      </c>
      <c r="G907" s="1" t="s">
        <v>398</v>
      </c>
      <c r="H907">
        <v>0.89833333333333332</v>
      </c>
      <c r="I907" s="1" t="s">
        <v>3747</v>
      </c>
      <c r="J907" s="1" t="s">
        <v>1900</v>
      </c>
      <c r="K907" s="1" t="s">
        <v>3748</v>
      </c>
      <c r="L907" s="1" t="s">
        <v>3749</v>
      </c>
      <c r="M907" s="1" t="s">
        <v>2056</v>
      </c>
      <c r="N907" s="1"/>
      <c r="O907" s="1" t="s">
        <v>2051</v>
      </c>
      <c r="P907">
        <v>4</v>
      </c>
      <c r="Q907">
        <v>3</v>
      </c>
      <c r="R907" t="b">
        <v>0</v>
      </c>
      <c r="T907" s="1" t="s">
        <v>395</v>
      </c>
      <c r="U907" s="1" t="s">
        <v>395</v>
      </c>
      <c r="V907" t="b">
        <v>1</v>
      </c>
      <c r="W907">
        <v>3.0487804399999998</v>
      </c>
      <c r="X907">
        <v>1</v>
      </c>
      <c r="Y907">
        <v>1.1056530499999999</v>
      </c>
      <c r="Z907">
        <v>7.166666666666667E-2</v>
      </c>
      <c r="AA907">
        <v>0</v>
      </c>
      <c r="AB907">
        <v>0</v>
      </c>
      <c r="AC907">
        <v>0</v>
      </c>
      <c r="AD907">
        <v>0</v>
      </c>
      <c r="AE907">
        <v>0</v>
      </c>
      <c r="AF907">
        <v>0</v>
      </c>
      <c r="AG907">
        <v>0</v>
      </c>
      <c r="AH907">
        <v>0</v>
      </c>
      <c r="AI907">
        <v>0</v>
      </c>
      <c r="AJ907">
        <v>0</v>
      </c>
      <c r="AK907">
        <v>1.1056530499999999</v>
      </c>
      <c r="AL907">
        <v>8.5000000000000006E-2</v>
      </c>
      <c r="AM907">
        <v>0</v>
      </c>
      <c r="AO907">
        <v>0</v>
      </c>
      <c r="AP907">
        <v>0</v>
      </c>
      <c r="AQ907">
        <v>0.15666666666666668</v>
      </c>
      <c r="AR907">
        <v>0</v>
      </c>
      <c r="AS907">
        <v>0</v>
      </c>
      <c r="AT907">
        <v>0.15666666666666668</v>
      </c>
      <c r="AU907">
        <v>0</v>
      </c>
      <c r="AV907">
        <v>0</v>
      </c>
      <c r="AX907" s="1" t="s">
        <v>397</v>
      </c>
      <c r="AY907">
        <v>91.3</v>
      </c>
      <c r="AZ907">
        <v>24.267000199999998</v>
      </c>
      <c r="BA907">
        <v>0.22500000000000001</v>
      </c>
      <c r="BB907">
        <v>0.47833333333333333</v>
      </c>
      <c r="BC907">
        <v>0</v>
      </c>
      <c r="BI907">
        <v>0.13666666666666666</v>
      </c>
      <c r="BJ907">
        <v>0</v>
      </c>
      <c r="BK907">
        <v>0.36166666666666669</v>
      </c>
      <c r="BM907">
        <v>4.6666666666666669E-2</v>
      </c>
      <c r="BN907" s="1" t="s">
        <v>2425</v>
      </c>
      <c r="BO907" s="1" t="s">
        <v>3752</v>
      </c>
      <c r="BP907" s="1" t="s">
        <v>722</v>
      </c>
      <c r="BQ907" s="1" t="s">
        <v>723</v>
      </c>
      <c r="BR907" s="1" t="s">
        <v>525</v>
      </c>
      <c r="BS907" s="1" t="s">
        <v>526</v>
      </c>
      <c r="BT907">
        <v>197</v>
      </c>
      <c r="BU907" s="1" t="s">
        <v>1605</v>
      </c>
      <c r="BV907" s="1" t="s">
        <v>398</v>
      </c>
      <c r="BW907" s="1" t="s">
        <v>469</v>
      </c>
      <c r="BX907" s="1" t="s">
        <v>3748</v>
      </c>
      <c r="BY907" s="1" t="s">
        <v>3749</v>
      </c>
      <c r="BZ907" s="1" t="s">
        <v>2056</v>
      </c>
      <c r="CA907" s="1" t="s">
        <v>2051</v>
      </c>
      <c r="CB907" s="1"/>
      <c r="CC907" s="1"/>
      <c r="CD907">
        <v>0</v>
      </c>
      <c r="CF907" s="1" t="s">
        <v>395</v>
      </c>
      <c r="CG907">
        <v>1</v>
      </c>
      <c r="CH907" s="1" t="s">
        <v>2425</v>
      </c>
      <c r="CI907" s="1" t="s">
        <v>640</v>
      </c>
      <c r="CJ907" t="b">
        <v>0</v>
      </c>
      <c r="CK907" t="b">
        <v>0</v>
      </c>
      <c r="CL907" t="b">
        <v>0</v>
      </c>
      <c r="CM907" t="b">
        <v>0</v>
      </c>
      <c r="CN907">
        <v>0</v>
      </c>
      <c r="CO907" t="b">
        <v>1</v>
      </c>
      <c r="CP907">
        <v>0.33651742299999998</v>
      </c>
      <c r="CT907">
        <v>9.166666666666666E-2</v>
      </c>
      <c r="CU907">
        <v>0</v>
      </c>
      <c r="CV907">
        <v>0</v>
      </c>
      <c r="CZ907">
        <v>4.4595804099999997E-2</v>
      </c>
      <c r="DA907">
        <v>0</v>
      </c>
      <c r="DB907">
        <v>0</v>
      </c>
      <c r="DC907">
        <v>0</v>
      </c>
      <c r="DD907">
        <v>0</v>
      </c>
      <c r="DE907">
        <v>0</v>
      </c>
      <c r="DF907">
        <v>4.4595804099999997E-2</v>
      </c>
      <c r="DG907">
        <v>0</v>
      </c>
    </row>
    <row r="908" spans="1:111" x14ac:dyDescent="0.3">
      <c r="A908" s="1" t="s">
        <v>722</v>
      </c>
      <c r="B908" s="1" t="s">
        <v>723</v>
      </c>
      <c r="C908">
        <v>70</v>
      </c>
      <c r="D908" s="1" t="s">
        <v>525</v>
      </c>
      <c r="E908" s="1" t="s">
        <v>526</v>
      </c>
      <c r="F908" t="b">
        <v>1</v>
      </c>
      <c r="G908" s="1" t="s">
        <v>398</v>
      </c>
      <c r="H908">
        <v>0.89833333333333332</v>
      </c>
      <c r="I908" s="1" t="s">
        <v>3747</v>
      </c>
      <c r="J908" s="1" t="s">
        <v>1900</v>
      </c>
      <c r="K908" s="1" t="s">
        <v>3748</v>
      </c>
      <c r="L908" s="1" t="s">
        <v>3749</v>
      </c>
      <c r="M908" s="1" t="s">
        <v>2056</v>
      </c>
      <c r="N908" s="1"/>
      <c r="O908" s="1" t="s">
        <v>2051</v>
      </c>
      <c r="P908">
        <v>4</v>
      </c>
      <c r="Q908">
        <v>3</v>
      </c>
      <c r="R908" t="b">
        <v>0</v>
      </c>
      <c r="T908" s="1" t="s">
        <v>395</v>
      </c>
      <c r="U908" s="1" t="s">
        <v>395</v>
      </c>
      <c r="V908" t="b">
        <v>1</v>
      </c>
      <c r="W908">
        <v>3.0487804399999998</v>
      </c>
      <c r="X908">
        <v>1</v>
      </c>
      <c r="Y908">
        <v>1.1056530499999999</v>
      </c>
      <c r="Z908">
        <v>7.166666666666667E-2</v>
      </c>
      <c r="AA908">
        <v>0</v>
      </c>
      <c r="AB908">
        <v>0</v>
      </c>
      <c r="AC908">
        <v>0</v>
      </c>
      <c r="AD908">
        <v>0</v>
      </c>
      <c r="AE908">
        <v>0</v>
      </c>
      <c r="AF908">
        <v>0</v>
      </c>
      <c r="AG908">
        <v>0</v>
      </c>
      <c r="AH908">
        <v>0</v>
      </c>
      <c r="AI908">
        <v>0</v>
      </c>
      <c r="AJ908">
        <v>0</v>
      </c>
      <c r="AK908">
        <v>1.1056530499999999</v>
      </c>
      <c r="AL908">
        <v>8.5000000000000006E-2</v>
      </c>
      <c r="AM908">
        <v>0</v>
      </c>
      <c r="AO908">
        <v>0</v>
      </c>
      <c r="AP908">
        <v>0</v>
      </c>
      <c r="AQ908">
        <v>0.15666666666666668</v>
      </c>
      <c r="AR908">
        <v>0</v>
      </c>
      <c r="AS908">
        <v>0</v>
      </c>
      <c r="AT908">
        <v>0.15666666666666668</v>
      </c>
      <c r="AU908">
        <v>0</v>
      </c>
      <c r="AV908">
        <v>0</v>
      </c>
      <c r="AX908" s="1" t="s">
        <v>397</v>
      </c>
      <c r="AY908">
        <v>91.3</v>
      </c>
      <c r="AZ908">
        <v>24.267000199999998</v>
      </c>
      <c r="BA908">
        <v>0.22500000000000001</v>
      </c>
      <c r="BB908">
        <v>0.47833333333333333</v>
      </c>
      <c r="BC908">
        <v>0</v>
      </c>
      <c r="BI908">
        <v>0.13666666666666666</v>
      </c>
      <c r="BJ908">
        <v>0</v>
      </c>
      <c r="BK908">
        <v>0.36166666666666669</v>
      </c>
      <c r="BM908">
        <v>4.6666666666666669E-2</v>
      </c>
      <c r="BN908" s="1" t="s">
        <v>2425</v>
      </c>
      <c r="BO908" s="1" t="s">
        <v>3753</v>
      </c>
      <c r="BP908" s="1" t="s">
        <v>722</v>
      </c>
      <c r="BQ908" s="1" t="s">
        <v>723</v>
      </c>
      <c r="BR908" s="1" t="s">
        <v>525</v>
      </c>
      <c r="BS908" s="1" t="s">
        <v>526</v>
      </c>
      <c r="BT908">
        <v>198</v>
      </c>
      <c r="BU908" s="1" t="s">
        <v>1609</v>
      </c>
      <c r="BV908" s="1" t="s">
        <v>398</v>
      </c>
      <c r="BW908" s="1" t="s">
        <v>498</v>
      </c>
      <c r="BX908" s="1" t="s">
        <v>3748</v>
      </c>
      <c r="BY908" s="1" t="s">
        <v>3749</v>
      </c>
      <c r="BZ908" s="1" t="s">
        <v>2056</v>
      </c>
      <c r="CA908" s="1" t="s">
        <v>2051</v>
      </c>
      <c r="CB908" s="1"/>
      <c r="CC908" s="1"/>
      <c r="CD908">
        <v>0</v>
      </c>
      <c r="CF908" s="1" t="s">
        <v>395</v>
      </c>
      <c r="CG908">
        <v>0</v>
      </c>
      <c r="CH908" s="1" t="s">
        <v>2425</v>
      </c>
      <c r="CI908" s="1" t="s">
        <v>640</v>
      </c>
      <c r="CJ908" t="b">
        <v>0</v>
      </c>
      <c r="CK908" t="b">
        <v>0</v>
      </c>
      <c r="CL908" t="b">
        <v>0</v>
      </c>
      <c r="CM908" t="b">
        <v>0</v>
      </c>
      <c r="CN908">
        <v>0</v>
      </c>
      <c r="CO908" t="b">
        <v>1</v>
      </c>
      <c r="CP908">
        <v>0.493370533</v>
      </c>
      <c r="CT908">
        <v>0.13500000000000001</v>
      </c>
      <c r="CU908">
        <v>0</v>
      </c>
      <c r="CV908">
        <v>0</v>
      </c>
      <c r="CZ908">
        <v>0.44784241899999999</v>
      </c>
      <c r="DA908">
        <v>0</v>
      </c>
      <c r="DB908">
        <v>0</v>
      </c>
      <c r="DC908">
        <v>0</v>
      </c>
      <c r="DD908">
        <v>0</v>
      </c>
      <c r="DE908">
        <v>0</v>
      </c>
      <c r="DF908">
        <v>0.44784241899999999</v>
      </c>
      <c r="DG908">
        <v>0</v>
      </c>
    </row>
    <row r="909" spans="1:111" x14ac:dyDescent="0.3">
      <c r="A909" s="1" t="s">
        <v>722</v>
      </c>
      <c r="B909" s="1" t="s">
        <v>723</v>
      </c>
      <c r="C909">
        <v>69</v>
      </c>
      <c r="D909" s="1" t="s">
        <v>525</v>
      </c>
      <c r="E909" s="1" t="s">
        <v>526</v>
      </c>
      <c r="F909" t="b">
        <v>1</v>
      </c>
      <c r="G909" s="1" t="s">
        <v>398</v>
      </c>
      <c r="H909">
        <v>0.155</v>
      </c>
      <c r="I909" s="1" t="s">
        <v>3754</v>
      </c>
      <c r="J909" s="1" t="s">
        <v>470</v>
      </c>
      <c r="K909" s="1" t="s">
        <v>3755</v>
      </c>
      <c r="L909" s="1" t="s">
        <v>844</v>
      </c>
      <c r="M909" s="1" t="s">
        <v>2056</v>
      </c>
      <c r="N909" s="1"/>
      <c r="O909" s="1" t="s">
        <v>2051</v>
      </c>
      <c r="P909">
        <v>1</v>
      </c>
      <c r="Q909">
        <v>1</v>
      </c>
      <c r="R909" t="b">
        <v>0</v>
      </c>
      <c r="T909" s="1" t="s">
        <v>395</v>
      </c>
      <c r="U909" s="1" t="s">
        <v>395</v>
      </c>
      <c r="V909" t="b">
        <v>1</v>
      </c>
      <c r="W909">
        <v>0.5</v>
      </c>
      <c r="X909">
        <v>1</v>
      </c>
      <c r="Y909">
        <v>7.2053186599999999E-2</v>
      </c>
      <c r="Z909">
        <v>5.0000000000000001E-3</v>
      </c>
      <c r="AA909">
        <v>0</v>
      </c>
      <c r="AB909">
        <v>0</v>
      </c>
      <c r="AC909">
        <v>0</v>
      </c>
      <c r="AD909">
        <v>0</v>
      </c>
      <c r="AE909">
        <v>0</v>
      </c>
      <c r="AF909">
        <v>0</v>
      </c>
      <c r="AG909">
        <v>0</v>
      </c>
      <c r="AH909">
        <v>0</v>
      </c>
      <c r="AI909">
        <v>0</v>
      </c>
      <c r="AJ909">
        <v>0</v>
      </c>
      <c r="AK909">
        <v>7.2053186599999999E-2</v>
      </c>
      <c r="AL909">
        <v>5.0000000000000001E-3</v>
      </c>
      <c r="AM909">
        <v>0</v>
      </c>
      <c r="AO909">
        <v>0</v>
      </c>
      <c r="AP909">
        <v>0</v>
      </c>
      <c r="AQ909">
        <v>0.01</v>
      </c>
      <c r="AR909">
        <v>0</v>
      </c>
      <c r="AS909">
        <v>0</v>
      </c>
      <c r="AT909">
        <v>0.01</v>
      </c>
      <c r="AU909">
        <v>0</v>
      </c>
      <c r="AV909">
        <v>0</v>
      </c>
      <c r="AX909" s="1" t="s">
        <v>397</v>
      </c>
      <c r="AY909">
        <v>0</v>
      </c>
      <c r="AZ909">
        <v>0</v>
      </c>
      <c r="BA909">
        <v>0</v>
      </c>
      <c r="BB909">
        <v>9.6666666666666665E-2</v>
      </c>
      <c r="BC909">
        <v>0</v>
      </c>
      <c r="BI909">
        <v>0.04</v>
      </c>
      <c r="BJ909">
        <v>0</v>
      </c>
      <c r="BK909">
        <v>0.04</v>
      </c>
      <c r="BM909">
        <v>1.4999999999999999E-2</v>
      </c>
      <c r="BN909" s="1" t="s">
        <v>2425</v>
      </c>
      <c r="BO909" s="1" t="s">
        <v>3756</v>
      </c>
      <c r="BP909" s="1" t="s">
        <v>722</v>
      </c>
      <c r="BQ909" s="1" t="s">
        <v>723</v>
      </c>
      <c r="BR909" s="1" t="s">
        <v>525</v>
      </c>
      <c r="BS909" s="1" t="s">
        <v>526</v>
      </c>
      <c r="BT909">
        <v>194</v>
      </c>
      <c r="BU909" s="1" t="s">
        <v>1602</v>
      </c>
      <c r="BV909" s="1" t="s">
        <v>398</v>
      </c>
      <c r="BW909" s="1" t="s">
        <v>405</v>
      </c>
      <c r="BX909" s="1" t="s">
        <v>3755</v>
      </c>
      <c r="BY909" s="1" t="s">
        <v>844</v>
      </c>
      <c r="BZ909" s="1" t="s">
        <v>2056</v>
      </c>
      <c r="CA909" s="1" t="s">
        <v>2051</v>
      </c>
      <c r="CB909" s="1"/>
      <c r="CC909" s="1"/>
      <c r="CD909">
        <v>0</v>
      </c>
      <c r="CF909" s="1" t="s">
        <v>395</v>
      </c>
      <c r="CG909">
        <v>1</v>
      </c>
      <c r="CH909" s="1" t="s">
        <v>2425</v>
      </c>
      <c r="CI909" s="1" t="s">
        <v>640</v>
      </c>
      <c r="CJ909" t="b">
        <v>0</v>
      </c>
      <c r="CK909" t="b">
        <v>0</v>
      </c>
      <c r="CL909" t="b">
        <v>0</v>
      </c>
      <c r="CM909" t="b">
        <v>0</v>
      </c>
      <c r="CN909">
        <v>0</v>
      </c>
      <c r="CO909" t="b">
        <v>1</v>
      </c>
      <c r="CP909">
        <v>0.35095664900000001</v>
      </c>
      <c r="CT909">
        <v>9.6666666666666665E-2</v>
      </c>
      <c r="CU909">
        <v>0</v>
      </c>
      <c r="CV909">
        <v>0</v>
      </c>
      <c r="CZ909">
        <v>7.2053186599999999E-2</v>
      </c>
      <c r="DA909">
        <v>0</v>
      </c>
      <c r="DB909">
        <v>0</v>
      </c>
      <c r="DC909">
        <v>0</v>
      </c>
      <c r="DD909">
        <v>0</v>
      </c>
      <c r="DE909">
        <v>0</v>
      </c>
      <c r="DF909">
        <v>7.2053186599999999E-2</v>
      </c>
      <c r="DG909">
        <v>0</v>
      </c>
    </row>
    <row r="910" spans="1:111" x14ac:dyDescent="0.3">
      <c r="A910" s="1" t="s">
        <v>525</v>
      </c>
      <c r="B910" s="1" t="s">
        <v>526</v>
      </c>
      <c r="C910">
        <v>208</v>
      </c>
      <c r="D910" s="1" t="s">
        <v>1505</v>
      </c>
      <c r="E910" s="1" t="s">
        <v>1506</v>
      </c>
      <c r="F910" t="b">
        <v>1</v>
      </c>
      <c r="G910" s="1" t="s">
        <v>398</v>
      </c>
      <c r="H910">
        <v>0.13166666666666665</v>
      </c>
      <c r="I910" s="1" t="s">
        <v>3757</v>
      </c>
      <c r="J910" s="1" t="s">
        <v>768</v>
      </c>
      <c r="K910" s="1" t="s">
        <v>2941</v>
      </c>
      <c r="L910" s="1" t="s">
        <v>2132</v>
      </c>
      <c r="M910" s="1" t="s">
        <v>2056</v>
      </c>
      <c r="N910" s="1"/>
      <c r="O910" s="1" t="s">
        <v>2051</v>
      </c>
      <c r="P910">
        <v>1</v>
      </c>
      <c r="Q910">
        <v>0</v>
      </c>
      <c r="R910" t="b">
        <v>0</v>
      </c>
      <c r="T910" s="1" t="s">
        <v>411</v>
      </c>
      <c r="U910" s="1" t="s">
        <v>411</v>
      </c>
      <c r="V910" t="b">
        <v>1</v>
      </c>
      <c r="W910">
        <v>0.5</v>
      </c>
      <c r="X910">
        <v>1</v>
      </c>
      <c r="Y910">
        <v>0.29027655699999999</v>
      </c>
      <c r="Z910">
        <v>1.8333333333333333E-2</v>
      </c>
      <c r="AA910">
        <v>0</v>
      </c>
      <c r="AB910">
        <v>0</v>
      </c>
      <c r="AC910">
        <v>0</v>
      </c>
      <c r="AD910">
        <v>0</v>
      </c>
      <c r="AE910">
        <v>0</v>
      </c>
      <c r="AF910">
        <v>0</v>
      </c>
      <c r="AG910">
        <v>0</v>
      </c>
      <c r="AH910">
        <v>0</v>
      </c>
      <c r="AI910">
        <v>0</v>
      </c>
      <c r="AJ910">
        <v>0</v>
      </c>
      <c r="AK910">
        <v>0.29027655699999999</v>
      </c>
      <c r="AL910">
        <v>2.1666666666666667E-2</v>
      </c>
      <c r="AM910">
        <v>0</v>
      </c>
      <c r="AO910">
        <v>0</v>
      </c>
      <c r="AP910">
        <v>0</v>
      </c>
      <c r="AQ910">
        <v>0.04</v>
      </c>
      <c r="AR910">
        <v>0</v>
      </c>
      <c r="AS910">
        <v>0</v>
      </c>
      <c r="AT910">
        <v>0.04</v>
      </c>
      <c r="AU910">
        <v>0</v>
      </c>
      <c r="AV910">
        <v>0</v>
      </c>
      <c r="AX910" s="1" t="s">
        <v>1563</v>
      </c>
      <c r="AY910">
        <v>0</v>
      </c>
      <c r="AZ910">
        <v>0</v>
      </c>
      <c r="BA910">
        <v>0</v>
      </c>
      <c r="BB910">
        <v>5.8333333333333334E-2</v>
      </c>
      <c r="BC910">
        <v>0</v>
      </c>
      <c r="BI910">
        <v>6.6666666666666666E-2</v>
      </c>
      <c r="BJ910">
        <v>0</v>
      </c>
      <c r="BK910">
        <v>6.6666666666666666E-2</v>
      </c>
      <c r="BM910">
        <v>0</v>
      </c>
      <c r="BN910" s="1" t="s">
        <v>2621</v>
      </c>
      <c r="BO910" s="1" t="s">
        <v>3758</v>
      </c>
      <c r="BP910" s="1" t="s">
        <v>525</v>
      </c>
      <c r="BQ910" s="1" t="s">
        <v>526</v>
      </c>
      <c r="BR910" s="1" t="s">
        <v>1505</v>
      </c>
      <c r="BS910" s="1" t="s">
        <v>1506</v>
      </c>
      <c r="BT910">
        <v>686</v>
      </c>
      <c r="BU910" s="1" t="s">
        <v>1351</v>
      </c>
      <c r="BV910" s="1" t="s">
        <v>398</v>
      </c>
      <c r="BW910" s="1" t="s">
        <v>484</v>
      </c>
      <c r="BX910" s="1" t="s">
        <v>2941</v>
      </c>
      <c r="BY910" s="1" t="s">
        <v>2132</v>
      </c>
      <c r="BZ910" s="1" t="s">
        <v>2056</v>
      </c>
      <c r="CA910" s="1" t="s">
        <v>2051</v>
      </c>
      <c r="CB910" s="1"/>
      <c r="CC910" s="1"/>
      <c r="CD910">
        <v>0</v>
      </c>
      <c r="CF910" s="1" t="s">
        <v>411</v>
      </c>
      <c r="CG910">
        <v>0</v>
      </c>
      <c r="CH910" s="1" t="s">
        <v>2621</v>
      </c>
      <c r="CI910" s="1" t="s">
        <v>640</v>
      </c>
      <c r="CJ910" t="b">
        <v>0</v>
      </c>
      <c r="CK910" t="b">
        <v>0</v>
      </c>
      <c r="CL910" t="b">
        <v>0</v>
      </c>
      <c r="CM910" t="b">
        <v>0</v>
      </c>
      <c r="CN910">
        <v>0</v>
      </c>
      <c r="CO910" t="b">
        <v>1</v>
      </c>
      <c r="CP910">
        <v>0.42507317700000002</v>
      </c>
      <c r="CT910">
        <v>5.8333333333333334E-2</v>
      </c>
      <c r="CU910">
        <v>0</v>
      </c>
      <c r="CV910">
        <v>0</v>
      </c>
      <c r="CZ910">
        <v>0.29027655699999999</v>
      </c>
      <c r="DA910">
        <v>0</v>
      </c>
      <c r="DB910">
        <v>0</v>
      </c>
      <c r="DC910">
        <v>0</v>
      </c>
      <c r="DD910">
        <v>0</v>
      </c>
      <c r="DE910">
        <v>0</v>
      </c>
      <c r="DF910">
        <v>0.29027655699999999</v>
      </c>
      <c r="DG910">
        <v>0</v>
      </c>
    </row>
    <row r="911" spans="1:111" x14ac:dyDescent="0.3">
      <c r="A911" s="1" t="s">
        <v>1505</v>
      </c>
      <c r="B911" s="1" t="s">
        <v>1506</v>
      </c>
      <c r="C911">
        <v>165</v>
      </c>
      <c r="D911" s="1" t="s">
        <v>1505</v>
      </c>
      <c r="E911" s="1" t="s">
        <v>1506</v>
      </c>
      <c r="F911" t="b">
        <v>1</v>
      </c>
      <c r="G911" s="1" t="s">
        <v>398</v>
      </c>
      <c r="H911">
        <v>0.22666666666666666</v>
      </c>
      <c r="I911" s="1" t="s">
        <v>3759</v>
      </c>
      <c r="J911" s="1" t="s">
        <v>742</v>
      </c>
      <c r="K911" s="1" t="s">
        <v>1915</v>
      </c>
      <c r="L911" s="1" t="s">
        <v>1916</v>
      </c>
      <c r="M911" s="1" t="s">
        <v>2056</v>
      </c>
      <c r="N911" s="1"/>
      <c r="O911" s="1" t="s">
        <v>2051</v>
      </c>
      <c r="P911">
        <v>2</v>
      </c>
      <c r="Q911">
        <v>1</v>
      </c>
      <c r="R911" t="b">
        <v>0</v>
      </c>
      <c r="T911" s="1" t="s">
        <v>411</v>
      </c>
      <c r="U911" s="1" t="s">
        <v>411</v>
      </c>
      <c r="V911" t="b">
        <v>1</v>
      </c>
      <c r="W911">
        <v>6.2111802100000002</v>
      </c>
      <c r="X911">
        <v>1</v>
      </c>
      <c r="Y911">
        <v>0.57086229300000002</v>
      </c>
      <c r="Z911">
        <v>3.833333333333333E-2</v>
      </c>
      <c r="AA911">
        <v>0</v>
      </c>
      <c r="AB911">
        <v>0</v>
      </c>
      <c r="AC911">
        <v>0</v>
      </c>
      <c r="AD911">
        <v>0</v>
      </c>
      <c r="AE911">
        <v>0</v>
      </c>
      <c r="AF911">
        <v>0</v>
      </c>
      <c r="AG911">
        <v>0</v>
      </c>
      <c r="AH911">
        <v>0</v>
      </c>
      <c r="AI911">
        <v>0</v>
      </c>
      <c r="AJ911">
        <v>0</v>
      </c>
      <c r="AK911">
        <v>0.57086229300000002</v>
      </c>
      <c r="AL911">
        <v>4.3333333333333335E-2</v>
      </c>
      <c r="AM911">
        <v>0</v>
      </c>
      <c r="AO911">
        <v>0</v>
      </c>
      <c r="AP911">
        <v>0</v>
      </c>
      <c r="AQ911">
        <v>8.1666666666666665E-2</v>
      </c>
      <c r="AR911">
        <v>0</v>
      </c>
      <c r="AS911">
        <v>0</v>
      </c>
      <c r="AT911">
        <v>8.1666666666666665E-2</v>
      </c>
      <c r="AU911">
        <v>0</v>
      </c>
      <c r="AV911">
        <v>0</v>
      </c>
      <c r="AX911" s="1" t="s">
        <v>1563</v>
      </c>
      <c r="AY911">
        <v>18.899999999999999</v>
      </c>
      <c r="AZ911">
        <v>17.829999900000001</v>
      </c>
      <c r="BA911">
        <v>6.3333333333333339E-2</v>
      </c>
      <c r="BB911">
        <v>0.12166666666666667</v>
      </c>
      <c r="BC911">
        <v>0</v>
      </c>
      <c r="BI911">
        <v>2.3333333333333334E-2</v>
      </c>
      <c r="BJ911">
        <v>0</v>
      </c>
      <c r="BK911">
        <v>8.666666666666667E-2</v>
      </c>
      <c r="BM911">
        <v>1.4999999999999999E-2</v>
      </c>
      <c r="BN911" s="1" t="s">
        <v>3194</v>
      </c>
      <c r="BO911" s="1" t="s">
        <v>3760</v>
      </c>
      <c r="BP911" s="1" t="s">
        <v>1505</v>
      </c>
      <c r="BQ911" s="1" t="s">
        <v>1506</v>
      </c>
      <c r="BR911" s="1" t="s">
        <v>1505</v>
      </c>
      <c r="BS911" s="1" t="s">
        <v>1506</v>
      </c>
      <c r="BT911">
        <v>574</v>
      </c>
      <c r="BU911" s="1" t="s">
        <v>1327</v>
      </c>
      <c r="BV911" s="1" t="s">
        <v>398</v>
      </c>
      <c r="BW911" s="1" t="s">
        <v>413</v>
      </c>
      <c r="BX911" s="1" t="s">
        <v>1915</v>
      </c>
      <c r="BY911" s="1" t="s">
        <v>1916</v>
      </c>
      <c r="BZ911" s="1" t="s">
        <v>2056</v>
      </c>
      <c r="CA911" s="1" t="s">
        <v>2051</v>
      </c>
      <c r="CB911" s="1"/>
      <c r="CC911" s="1"/>
      <c r="CD911">
        <v>0</v>
      </c>
      <c r="CF911" s="1" t="s">
        <v>411</v>
      </c>
      <c r="CG911">
        <v>0</v>
      </c>
      <c r="CH911" s="1" t="s">
        <v>3194</v>
      </c>
      <c r="CI911" s="1" t="s">
        <v>640</v>
      </c>
      <c r="CJ911" t="b">
        <v>0</v>
      </c>
      <c r="CK911" t="b">
        <v>0</v>
      </c>
      <c r="CL911" t="b">
        <v>0</v>
      </c>
      <c r="CM911" t="b">
        <v>0</v>
      </c>
      <c r="CN911">
        <v>0</v>
      </c>
      <c r="CO911" t="b">
        <v>1</v>
      </c>
      <c r="CP911">
        <v>0.45071166800000001</v>
      </c>
      <c r="CT911">
        <v>6.1666666666666668E-2</v>
      </c>
      <c r="CU911">
        <v>0</v>
      </c>
      <c r="CV911">
        <v>0</v>
      </c>
      <c r="CZ911">
        <v>0.37569952000000001</v>
      </c>
      <c r="DA911">
        <v>0</v>
      </c>
      <c r="DB911">
        <v>0</v>
      </c>
      <c r="DC911">
        <v>0</v>
      </c>
      <c r="DD911">
        <v>0</v>
      </c>
      <c r="DE911">
        <v>0</v>
      </c>
      <c r="DF911">
        <v>0.37569952000000001</v>
      </c>
      <c r="DG911">
        <v>0</v>
      </c>
    </row>
    <row r="912" spans="1:111" x14ac:dyDescent="0.3">
      <c r="A912" s="1" t="s">
        <v>1505</v>
      </c>
      <c r="B912" s="1" t="s">
        <v>1506</v>
      </c>
      <c r="C912">
        <v>165</v>
      </c>
      <c r="D912" s="1" t="s">
        <v>1505</v>
      </c>
      <c r="E912" s="1" t="s">
        <v>1506</v>
      </c>
      <c r="F912" t="b">
        <v>1</v>
      </c>
      <c r="G912" s="1" t="s">
        <v>398</v>
      </c>
      <c r="H912">
        <v>0.22666666666666666</v>
      </c>
      <c r="I912" s="1" t="s">
        <v>3759</v>
      </c>
      <c r="J912" s="1" t="s">
        <v>742</v>
      </c>
      <c r="K912" s="1" t="s">
        <v>1915</v>
      </c>
      <c r="L912" s="1" t="s">
        <v>1916</v>
      </c>
      <c r="M912" s="1" t="s">
        <v>2056</v>
      </c>
      <c r="N912" s="1"/>
      <c r="O912" s="1" t="s">
        <v>2051</v>
      </c>
      <c r="P912">
        <v>2</v>
      </c>
      <c r="Q912">
        <v>1</v>
      </c>
      <c r="R912" t="b">
        <v>0</v>
      </c>
      <c r="T912" s="1" t="s">
        <v>411</v>
      </c>
      <c r="U912" s="1" t="s">
        <v>411</v>
      </c>
      <c r="V912" t="b">
        <v>1</v>
      </c>
      <c r="W912">
        <v>6.2111802100000002</v>
      </c>
      <c r="X912">
        <v>1</v>
      </c>
      <c r="Y912">
        <v>0.57086229300000002</v>
      </c>
      <c r="Z912">
        <v>3.833333333333333E-2</v>
      </c>
      <c r="AA912">
        <v>0</v>
      </c>
      <c r="AB912">
        <v>0</v>
      </c>
      <c r="AC912">
        <v>0</v>
      </c>
      <c r="AD912">
        <v>0</v>
      </c>
      <c r="AE912">
        <v>0</v>
      </c>
      <c r="AF912">
        <v>0</v>
      </c>
      <c r="AG912">
        <v>0</v>
      </c>
      <c r="AH912">
        <v>0</v>
      </c>
      <c r="AI912">
        <v>0</v>
      </c>
      <c r="AJ912">
        <v>0</v>
      </c>
      <c r="AK912">
        <v>0.57086229300000002</v>
      </c>
      <c r="AL912">
        <v>4.3333333333333335E-2</v>
      </c>
      <c r="AM912">
        <v>0</v>
      </c>
      <c r="AO912">
        <v>0</v>
      </c>
      <c r="AP912">
        <v>0</v>
      </c>
      <c r="AQ912">
        <v>8.1666666666666665E-2</v>
      </c>
      <c r="AR912">
        <v>0</v>
      </c>
      <c r="AS912">
        <v>0</v>
      </c>
      <c r="AT912">
        <v>8.1666666666666665E-2</v>
      </c>
      <c r="AU912">
        <v>0</v>
      </c>
      <c r="AV912">
        <v>0</v>
      </c>
      <c r="AX912" s="1" t="s">
        <v>1563</v>
      </c>
      <c r="AY912">
        <v>18.899999999999999</v>
      </c>
      <c r="AZ912">
        <v>17.829999900000001</v>
      </c>
      <c r="BA912">
        <v>6.3333333333333339E-2</v>
      </c>
      <c r="BB912">
        <v>0.12166666666666667</v>
      </c>
      <c r="BC912">
        <v>0</v>
      </c>
      <c r="BI912">
        <v>2.3333333333333334E-2</v>
      </c>
      <c r="BJ912">
        <v>0</v>
      </c>
      <c r="BK912">
        <v>8.666666666666667E-2</v>
      </c>
      <c r="BM912">
        <v>1.4999999999999999E-2</v>
      </c>
      <c r="BN912" s="1" t="s">
        <v>3194</v>
      </c>
      <c r="BO912" s="1" t="s">
        <v>3761</v>
      </c>
      <c r="BP912" s="1" t="s">
        <v>1505</v>
      </c>
      <c r="BQ912" s="1" t="s">
        <v>1506</v>
      </c>
      <c r="BR912" s="1" t="s">
        <v>1505</v>
      </c>
      <c r="BS912" s="1" t="s">
        <v>1506</v>
      </c>
      <c r="BT912">
        <v>575</v>
      </c>
      <c r="BU912" s="1" t="s">
        <v>1354</v>
      </c>
      <c r="BV912" s="1" t="s">
        <v>398</v>
      </c>
      <c r="BW912" s="1" t="s">
        <v>408</v>
      </c>
      <c r="BX912" s="1" t="s">
        <v>1915</v>
      </c>
      <c r="BY912" s="1" t="s">
        <v>1916</v>
      </c>
      <c r="BZ912" s="1" t="s">
        <v>2056</v>
      </c>
      <c r="CA912" s="1" t="s">
        <v>2051</v>
      </c>
      <c r="CB912" s="1"/>
      <c r="CC912" s="1"/>
      <c r="CD912">
        <v>0</v>
      </c>
      <c r="CF912" s="1" t="s">
        <v>411</v>
      </c>
      <c r="CG912">
        <v>1</v>
      </c>
      <c r="CH912" s="1" t="s">
        <v>3194</v>
      </c>
      <c r="CI912" s="1" t="s">
        <v>640</v>
      </c>
      <c r="CJ912" t="b">
        <v>0</v>
      </c>
      <c r="CK912" t="b">
        <v>0</v>
      </c>
      <c r="CL912" t="b">
        <v>0</v>
      </c>
      <c r="CM912" t="b">
        <v>0</v>
      </c>
      <c r="CN912">
        <v>0</v>
      </c>
      <c r="CO912" t="b">
        <v>1</v>
      </c>
      <c r="CP912">
        <v>0.423367351</v>
      </c>
      <c r="CT912">
        <v>5.8333333333333334E-2</v>
      </c>
      <c r="CU912">
        <v>0</v>
      </c>
      <c r="CV912">
        <v>0</v>
      </c>
      <c r="CZ912">
        <v>0.195162743</v>
      </c>
      <c r="DA912">
        <v>0</v>
      </c>
      <c r="DB912">
        <v>0</v>
      </c>
      <c r="DC912">
        <v>0</v>
      </c>
      <c r="DD912">
        <v>0</v>
      </c>
      <c r="DE912">
        <v>0</v>
      </c>
      <c r="DF912">
        <v>0.195162743</v>
      </c>
      <c r="DG912">
        <v>0</v>
      </c>
    </row>
    <row r="913" spans="1:111" x14ac:dyDescent="0.3">
      <c r="A913" s="1" t="s">
        <v>722</v>
      </c>
      <c r="B913" s="1" t="s">
        <v>723</v>
      </c>
      <c r="C913">
        <v>68</v>
      </c>
      <c r="D913" s="1" t="s">
        <v>525</v>
      </c>
      <c r="E913" s="1" t="s">
        <v>526</v>
      </c>
      <c r="F913" t="b">
        <v>1</v>
      </c>
      <c r="G913" s="1" t="s">
        <v>398</v>
      </c>
      <c r="H913">
        <v>1.1116666666666666</v>
      </c>
      <c r="I913" s="1" t="s">
        <v>3762</v>
      </c>
      <c r="J913" s="1" t="s">
        <v>399</v>
      </c>
      <c r="K913" s="1" t="s">
        <v>3748</v>
      </c>
      <c r="L913" s="1" t="s">
        <v>3749</v>
      </c>
      <c r="M913" s="1" t="s">
        <v>2056</v>
      </c>
      <c r="N913" s="1"/>
      <c r="O913" s="1" t="s">
        <v>2051</v>
      </c>
      <c r="P913">
        <v>8</v>
      </c>
      <c r="Q913">
        <v>2</v>
      </c>
      <c r="R913" t="b">
        <v>0</v>
      </c>
      <c r="T913" s="1" t="s">
        <v>395</v>
      </c>
      <c r="U913" s="1" t="s">
        <v>395</v>
      </c>
      <c r="V913" t="b">
        <v>1</v>
      </c>
      <c r="W913">
        <v>2.4425988200000002</v>
      </c>
      <c r="X913">
        <v>1.6</v>
      </c>
      <c r="Y913">
        <v>1.1400196600000001</v>
      </c>
      <c r="Z913">
        <v>7.4999999999999997E-2</v>
      </c>
      <c r="AA913">
        <v>0</v>
      </c>
      <c r="AB913">
        <v>0</v>
      </c>
      <c r="AC913">
        <v>0</v>
      </c>
      <c r="AD913">
        <v>0</v>
      </c>
      <c r="AE913">
        <v>0</v>
      </c>
      <c r="AF913">
        <v>0</v>
      </c>
      <c r="AG913">
        <v>0</v>
      </c>
      <c r="AH913">
        <v>0</v>
      </c>
      <c r="AI913">
        <v>0</v>
      </c>
      <c r="AJ913">
        <v>0</v>
      </c>
      <c r="AK913">
        <v>1.1400196600000001</v>
      </c>
      <c r="AL913">
        <v>8.8333333333333333E-2</v>
      </c>
      <c r="AM913">
        <v>0</v>
      </c>
      <c r="AO913">
        <v>0</v>
      </c>
      <c r="AP913">
        <v>0</v>
      </c>
      <c r="AQ913">
        <v>0.16333333333333333</v>
      </c>
      <c r="AR913">
        <v>0</v>
      </c>
      <c r="AS913">
        <v>0</v>
      </c>
      <c r="AT913">
        <v>0.16333333333333333</v>
      </c>
      <c r="AU913">
        <v>0</v>
      </c>
      <c r="AV913">
        <v>0</v>
      </c>
      <c r="AX913" s="1" t="s">
        <v>397</v>
      </c>
      <c r="AY913">
        <v>146.30000000000001</v>
      </c>
      <c r="AZ913">
        <v>24.267000199999998</v>
      </c>
      <c r="BA913">
        <v>0.36</v>
      </c>
      <c r="BB913">
        <v>0.54</v>
      </c>
      <c r="BC913">
        <v>1.6666666666666666E-2</v>
      </c>
      <c r="BI913">
        <v>0.14666666666666667</v>
      </c>
      <c r="BJ913">
        <v>0</v>
      </c>
      <c r="BK913">
        <v>0.50666666666666671</v>
      </c>
      <c r="BM913">
        <v>3.1666666666666669E-2</v>
      </c>
      <c r="BN913" s="1" t="s">
        <v>2425</v>
      </c>
      <c r="BO913" s="1" t="s">
        <v>3763</v>
      </c>
      <c r="BP913" s="1" t="s">
        <v>722</v>
      </c>
      <c r="BQ913" s="1" t="s">
        <v>723</v>
      </c>
      <c r="BR913" s="1" t="s">
        <v>525</v>
      </c>
      <c r="BS913" s="1" t="s">
        <v>526</v>
      </c>
      <c r="BT913">
        <v>189</v>
      </c>
      <c r="BU913" s="1" t="s">
        <v>1593</v>
      </c>
      <c r="BV913" s="1" t="s">
        <v>398</v>
      </c>
      <c r="BW913" s="1" t="s">
        <v>400</v>
      </c>
      <c r="BX913" s="1" t="s">
        <v>3748</v>
      </c>
      <c r="BY913" s="1" t="s">
        <v>3749</v>
      </c>
      <c r="BZ913" s="1" t="s">
        <v>2056</v>
      </c>
      <c r="CA913" s="1" t="s">
        <v>2051</v>
      </c>
      <c r="CB913" s="1"/>
      <c r="CC913" s="1"/>
      <c r="CD913">
        <v>0</v>
      </c>
      <c r="CF913" s="1" t="s">
        <v>395</v>
      </c>
      <c r="CG913">
        <v>0</v>
      </c>
      <c r="CH913" s="1" t="s">
        <v>2425</v>
      </c>
      <c r="CI913" s="1" t="s">
        <v>640</v>
      </c>
      <c r="CJ913" t="b">
        <v>0</v>
      </c>
      <c r="CK913" t="b">
        <v>0</v>
      </c>
      <c r="CL913" t="b">
        <v>0</v>
      </c>
      <c r="CM913" t="b">
        <v>0</v>
      </c>
      <c r="CN913">
        <v>0</v>
      </c>
      <c r="CO913" t="b">
        <v>1</v>
      </c>
      <c r="CP913">
        <v>0.28569751999999998</v>
      </c>
      <c r="CT913">
        <v>9.8333333333333328E-2</v>
      </c>
      <c r="CU913">
        <v>1.6666666666666666E-2</v>
      </c>
      <c r="CV913">
        <v>0</v>
      </c>
      <c r="CZ913">
        <v>0.149490178</v>
      </c>
      <c r="DA913">
        <v>0</v>
      </c>
      <c r="DB913">
        <v>0</v>
      </c>
      <c r="DC913">
        <v>0</v>
      </c>
      <c r="DD913">
        <v>0</v>
      </c>
      <c r="DE913">
        <v>0</v>
      </c>
      <c r="DF913">
        <v>0.149490178</v>
      </c>
      <c r="DG913">
        <v>0</v>
      </c>
    </row>
    <row r="914" spans="1:111" x14ac:dyDescent="0.3">
      <c r="A914" s="1" t="s">
        <v>722</v>
      </c>
      <c r="B914" s="1" t="s">
        <v>723</v>
      </c>
      <c r="C914">
        <v>68</v>
      </c>
      <c r="D914" s="1" t="s">
        <v>525</v>
      </c>
      <c r="E914" s="1" t="s">
        <v>526</v>
      </c>
      <c r="F914" t="b">
        <v>1</v>
      </c>
      <c r="G914" s="1" t="s">
        <v>398</v>
      </c>
      <c r="H914">
        <v>1.1116666666666666</v>
      </c>
      <c r="I914" s="1" t="s">
        <v>3762</v>
      </c>
      <c r="J914" s="1" t="s">
        <v>399</v>
      </c>
      <c r="K914" s="1" t="s">
        <v>3748</v>
      </c>
      <c r="L914" s="1" t="s">
        <v>3749</v>
      </c>
      <c r="M914" s="1" t="s">
        <v>2056</v>
      </c>
      <c r="N914" s="1"/>
      <c r="O914" s="1" t="s">
        <v>2051</v>
      </c>
      <c r="P914">
        <v>8</v>
      </c>
      <c r="Q914">
        <v>2</v>
      </c>
      <c r="R914" t="b">
        <v>0</v>
      </c>
      <c r="T914" s="1" t="s">
        <v>395</v>
      </c>
      <c r="U914" s="1" t="s">
        <v>395</v>
      </c>
      <c r="V914" t="b">
        <v>1</v>
      </c>
      <c r="W914">
        <v>2.4425988200000002</v>
      </c>
      <c r="X914">
        <v>1.6</v>
      </c>
      <c r="Y914">
        <v>1.1400196600000001</v>
      </c>
      <c r="Z914">
        <v>7.4999999999999997E-2</v>
      </c>
      <c r="AA914">
        <v>0</v>
      </c>
      <c r="AB914">
        <v>0</v>
      </c>
      <c r="AC914">
        <v>0</v>
      </c>
      <c r="AD914">
        <v>0</v>
      </c>
      <c r="AE914">
        <v>0</v>
      </c>
      <c r="AF914">
        <v>0</v>
      </c>
      <c r="AG914">
        <v>0</v>
      </c>
      <c r="AH914">
        <v>0</v>
      </c>
      <c r="AI914">
        <v>0</v>
      </c>
      <c r="AJ914">
        <v>0</v>
      </c>
      <c r="AK914">
        <v>1.1400196600000001</v>
      </c>
      <c r="AL914">
        <v>8.8333333333333333E-2</v>
      </c>
      <c r="AM914">
        <v>0</v>
      </c>
      <c r="AO914">
        <v>0</v>
      </c>
      <c r="AP914">
        <v>0</v>
      </c>
      <c r="AQ914">
        <v>0.16333333333333333</v>
      </c>
      <c r="AR914">
        <v>0</v>
      </c>
      <c r="AS914">
        <v>0</v>
      </c>
      <c r="AT914">
        <v>0.16333333333333333</v>
      </c>
      <c r="AU914">
        <v>0</v>
      </c>
      <c r="AV914">
        <v>0</v>
      </c>
      <c r="AX914" s="1" t="s">
        <v>397</v>
      </c>
      <c r="AY914">
        <v>146.30000000000001</v>
      </c>
      <c r="AZ914">
        <v>24.267000199999998</v>
      </c>
      <c r="BA914">
        <v>0.36</v>
      </c>
      <c r="BB914">
        <v>0.54</v>
      </c>
      <c r="BC914">
        <v>1.6666666666666666E-2</v>
      </c>
      <c r="BI914">
        <v>0.14666666666666667</v>
      </c>
      <c r="BJ914">
        <v>0</v>
      </c>
      <c r="BK914">
        <v>0.50666666666666671</v>
      </c>
      <c r="BM914">
        <v>3.1666666666666669E-2</v>
      </c>
      <c r="BN914" s="1" t="s">
        <v>2425</v>
      </c>
      <c r="BO914" s="1" t="s">
        <v>3764</v>
      </c>
      <c r="BP914" s="1" t="s">
        <v>722</v>
      </c>
      <c r="BQ914" s="1" t="s">
        <v>723</v>
      </c>
      <c r="BR914" s="1" t="s">
        <v>525</v>
      </c>
      <c r="BS914" s="1" t="s">
        <v>526</v>
      </c>
      <c r="BT914">
        <v>190</v>
      </c>
      <c r="BU914" s="1" t="s">
        <v>1637</v>
      </c>
      <c r="BV914" s="1" t="s">
        <v>398</v>
      </c>
      <c r="BW914" s="1" t="s">
        <v>402</v>
      </c>
      <c r="BX914" s="1" t="s">
        <v>3748</v>
      </c>
      <c r="BY914" s="1" t="s">
        <v>3749</v>
      </c>
      <c r="BZ914" s="1" t="s">
        <v>2056</v>
      </c>
      <c r="CA914" s="1" t="s">
        <v>2051</v>
      </c>
      <c r="CB914" s="1"/>
      <c r="CC914" s="1"/>
      <c r="CD914">
        <v>0</v>
      </c>
      <c r="CF914" s="1" t="s">
        <v>395</v>
      </c>
      <c r="CG914">
        <v>1</v>
      </c>
      <c r="CH914" s="1" t="s">
        <v>2425</v>
      </c>
      <c r="CI914" s="1" t="s">
        <v>640</v>
      </c>
      <c r="CJ914" t="b">
        <v>0</v>
      </c>
      <c r="CK914" t="b">
        <v>0</v>
      </c>
      <c r="CL914" t="b">
        <v>0</v>
      </c>
      <c r="CM914" t="b">
        <v>0</v>
      </c>
      <c r="CN914">
        <v>0</v>
      </c>
      <c r="CO914" t="b">
        <v>1</v>
      </c>
      <c r="CP914">
        <v>0.327856123</v>
      </c>
      <c r="CT914">
        <v>0.09</v>
      </c>
      <c r="CU914">
        <v>0</v>
      </c>
      <c r="CV914">
        <v>0</v>
      </c>
      <c r="CZ914">
        <v>4.8095278399999997E-2</v>
      </c>
      <c r="DA914">
        <v>0</v>
      </c>
      <c r="DB914">
        <v>0</v>
      </c>
      <c r="DC914">
        <v>0</v>
      </c>
      <c r="DD914">
        <v>0</v>
      </c>
      <c r="DE914">
        <v>0</v>
      </c>
      <c r="DF914">
        <v>4.8095278399999997E-2</v>
      </c>
      <c r="DG914">
        <v>0</v>
      </c>
    </row>
    <row r="915" spans="1:111" x14ac:dyDescent="0.3">
      <c r="A915" s="1" t="s">
        <v>722</v>
      </c>
      <c r="B915" s="1" t="s">
        <v>723</v>
      </c>
      <c r="C915">
        <v>68</v>
      </c>
      <c r="D915" s="1" t="s">
        <v>525</v>
      </c>
      <c r="E915" s="1" t="s">
        <v>526</v>
      </c>
      <c r="F915" t="b">
        <v>1</v>
      </c>
      <c r="G915" s="1" t="s">
        <v>398</v>
      </c>
      <c r="H915">
        <v>1.1116666666666666</v>
      </c>
      <c r="I915" s="1" t="s">
        <v>3762</v>
      </c>
      <c r="J915" s="1" t="s">
        <v>399</v>
      </c>
      <c r="K915" s="1" t="s">
        <v>3748</v>
      </c>
      <c r="L915" s="1" t="s">
        <v>3749</v>
      </c>
      <c r="M915" s="1" t="s">
        <v>2056</v>
      </c>
      <c r="N915" s="1"/>
      <c r="O915" s="1" t="s">
        <v>2051</v>
      </c>
      <c r="P915">
        <v>8</v>
      </c>
      <c r="Q915">
        <v>2</v>
      </c>
      <c r="R915" t="b">
        <v>0</v>
      </c>
      <c r="T915" s="1" t="s">
        <v>395</v>
      </c>
      <c r="U915" s="1" t="s">
        <v>395</v>
      </c>
      <c r="V915" t="b">
        <v>1</v>
      </c>
      <c r="W915">
        <v>2.4425988200000002</v>
      </c>
      <c r="X915">
        <v>1.6</v>
      </c>
      <c r="Y915">
        <v>1.1400196600000001</v>
      </c>
      <c r="Z915">
        <v>7.4999999999999997E-2</v>
      </c>
      <c r="AA915">
        <v>0</v>
      </c>
      <c r="AB915">
        <v>0</v>
      </c>
      <c r="AC915">
        <v>0</v>
      </c>
      <c r="AD915">
        <v>0</v>
      </c>
      <c r="AE915">
        <v>0</v>
      </c>
      <c r="AF915">
        <v>0</v>
      </c>
      <c r="AG915">
        <v>0</v>
      </c>
      <c r="AH915">
        <v>0</v>
      </c>
      <c r="AI915">
        <v>0</v>
      </c>
      <c r="AJ915">
        <v>0</v>
      </c>
      <c r="AK915">
        <v>1.1400196600000001</v>
      </c>
      <c r="AL915">
        <v>8.8333333333333333E-2</v>
      </c>
      <c r="AM915">
        <v>0</v>
      </c>
      <c r="AO915">
        <v>0</v>
      </c>
      <c r="AP915">
        <v>0</v>
      </c>
      <c r="AQ915">
        <v>0.16333333333333333</v>
      </c>
      <c r="AR915">
        <v>0</v>
      </c>
      <c r="AS915">
        <v>0</v>
      </c>
      <c r="AT915">
        <v>0.16333333333333333</v>
      </c>
      <c r="AU915">
        <v>0</v>
      </c>
      <c r="AV915">
        <v>0</v>
      </c>
      <c r="AX915" s="1" t="s">
        <v>397</v>
      </c>
      <c r="AY915">
        <v>146.30000000000001</v>
      </c>
      <c r="AZ915">
        <v>24.267000199999998</v>
      </c>
      <c r="BA915">
        <v>0.36</v>
      </c>
      <c r="BB915">
        <v>0.54</v>
      </c>
      <c r="BC915">
        <v>1.6666666666666666E-2</v>
      </c>
      <c r="BI915">
        <v>0.14666666666666667</v>
      </c>
      <c r="BJ915">
        <v>0</v>
      </c>
      <c r="BK915">
        <v>0.50666666666666671</v>
      </c>
      <c r="BM915">
        <v>3.1666666666666669E-2</v>
      </c>
      <c r="BN915" s="1" t="s">
        <v>2425</v>
      </c>
      <c r="BO915" s="1" t="s">
        <v>3765</v>
      </c>
      <c r="BP915" s="1" t="s">
        <v>722</v>
      </c>
      <c r="BQ915" s="1" t="s">
        <v>723</v>
      </c>
      <c r="BR915" s="1" t="s">
        <v>525</v>
      </c>
      <c r="BS915" s="1" t="s">
        <v>526</v>
      </c>
      <c r="BT915">
        <v>191</v>
      </c>
      <c r="BU915" s="1" t="s">
        <v>1636</v>
      </c>
      <c r="BV915" s="1" t="s">
        <v>398</v>
      </c>
      <c r="BW915" s="1" t="s">
        <v>404</v>
      </c>
      <c r="BX915" s="1" t="s">
        <v>3748</v>
      </c>
      <c r="BY915" s="1" t="s">
        <v>3749</v>
      </c>
      <c r="BZ915" s="1" t="s">
        <v>2056</v>
      </c>
      <c r="CA915" s="1" t="s">
        <v>2051</v>
      </c>
      <c r="CB915" s="1"/>
      <c r="CC915" s="1"/>
      <c r="CD915">
        <v>0</v>
      </c>
      <c r="CF915" s="1" t="s">
        <v>395</v>
      </c>
      <c r="CG915">
        <v>0</v>
      </c>
      <c r="CH915" s="1" t="s">
        <v>2425</v>
      </c>
      <c r="CI915" s="1" t="s">
        <v>640</v>
      </c>
      <c r="CJ915" t="b">
        <v>0</v>
      </c>
      <c r="CK915" t="b">
        <v>0</v>
      </c>
      <c r="CL915" t="b">
        <v>0</v>
      </c>
      <c r="CM915" t="b">
        <v>0</v>
      </c>
      <c r="CN915">
        <v>0</v>
      </c>
      <c r="CO915" t="b">
        <v>1</v>
      </c>
      <c r="CP915">
        <v>0.43619620799999997</v>
      </c>
      <c r="CT915">
        <v>0.12</v>
      </c>
      <c r="CU915">
        <v>0</v>
      </c>
      <c r="CV915">
        <v>0</v>
      </c>
      <c r="CZ915">
        <v>0.31567013300000002</v>
      </c>
      <c r="DA915">
        <v>0</v>
      </c>
      <c r="DB915">
        <v>0</v>
      </c>
      <c r="DC915">
        <v>0</v>
      </c>
      <c r="DD915">
        <v>0</v>
      </c>
      <c r="DE915">
        <v>0</v>
      </c>
      <c r="DF915">
        <v>0.31567013300000002</v>
      </c>
      <c r="DG915">
        <v>0</v>
      </c>
    </row>
    <row r="916" spans="1:111" x14ac:dyDescent="0.3">
      <c r="A916" s="1" t="s">
        <v>722</v>
      </c>
      <c r="B916" s="1" t="s">
        <v>723</v>
      </c>
      <c r="C916">
        <v>68</v>
      </c>
      <c r="D916" s="1" t="s">
        <v>525</v>
      </c>
      <c r="E916" s="1" t="s">
        <v>526</v>
      </c>
      <c r="F916" t="b">
        <v>1</v>
      </c>
      <c r="G916" s="1" t="s">
        <v>398</v>
      </c>
      <c r="H916">
        <v>1.1116666666666666</v>
      </c>
      <c r="I916" s="1" t="s">
        <v>3762</v>
      </c>
      <c r="J916" s="1" t="s">
        <v>399</v>
      </c>
      <c r="K916" s="1" t="s">
        <v>3748</v>
      </c>
      <c r="L916" s="1" t="s">
        <v>3749</v>
      </c>
      <c r="M916" s="1" t="s">
        <v>2056</v>
      </c>
      <c r="N916" s="1"/>
      <c r="O916" s="1" t="s">
        <v>2051</v>
      </c>
      <c r="P916">
        <v>8</v>
      </c>
      <c r="Q916">
        <v>2</v>
      </c>
      <c r="R916" t="b">
        <v>0</v>
      </c>
      <c r="T916" s="1" t="s">
        <v>395</v>
      </c>
      <c r="U916" s="1" t="s">
        <v>395</v>
      </c>
      <c r="V916" t="b">
        <v>1</v>
      </c>
      <c r="W916">
        <v>2.4425988200000002</v>
      </c>
      <c r="X916">
        <v>1.6</v>
      </c>
      <c r="Y916">
        <v>1.1400196600000001</v>
      </c>
      <c r="Z916">
        <v>7.4999999999999997E-2</v>
      </c>
      <c r="AA916">
        <v>0</v>
      </c>
      <c r="AB916">
        <v>0</v>
      </c>
      <c r="AC916">
        <v>0</v>
      </c>
      <c r="AD916">
        <v>0</v>
      </c>
      <c r="AE916">
        <v>0</v>
      </c>
      <c r="AF916">
        <v>0</v>
      </c>
      <c r="AG916">
        <v>0</v>
      </c>
      <c r="AH916">
        <v>0</v>
      </c>
      <c r="AI916">
        <v>0</v>
      </c>
      <c r="AJ916">
        <v>0</v>
      </c>
      <c r="AK916">
        <v>1.1400196600000001</v>
      </c>
      <c r="AL916">
        <v>8.8333333333333333E-2</v>
      </c>
      <c r="AM916">
        <v>0</v>
      </c>
      <c r="AO916">
        <v>0</v>
      </c>
      <c r="AP916">
        <v>0</v>
      </c>
      <c r="AQ916">
        <v>0.16333333333333333</v>
      </c>
      <c r="AR916">
        <v>0</v>
      </c>
      <c r="AS916">
        <v>0</v>
      </c>
      <c r="AT916">
        <v>0.16333333333333333</v>
      </c>
      <c r="AU916">
        <v>0</v>
      </c>
      <c r="AV916">
        <v>0</v>
      </c>
      <c r="AX916" s="1" t="s">
        <v>397</v>
      </c>
      <c r="AY916">
        <v>146.30000000000001</v>
      </c>
      <c r="AZ916">
        <v>24.267000199999998</v>
      </c>
      <c r="BA916">
        <v>0.36</v>
      </c>
      <c r="BB916">
        <v>0.54</v>
      </c>
      <c r="BC916">
        <v>1.6666666666666666E-2</v>
      </c>
      <c r="BI916">
        <v>0.14666666666666667</v>
      </c>
      <c r="BJ916">
        <v>0</v>
      </c>
      <c r="BK916">
        <v>0.50666666666666671</v>
      </c>
      <c r="BM916">
        <v>3.1666666666666669E-2</v>
      </c>
      <c r="BN916" s="1" t="s">
        <v>2425</v>
      </c>
      <c r="BO916" s="1" t="s">
        <v>3766</v>
      </c>
      <c r="BP916" s="1" t="s">
        <v>722</v>
      </c>
      <c r="BQ916" s="1" t="s">
        <v>723</v>
      </c>
      <c r="BR916" s="1" t="s">
        <v>525</v>
      </c>
      <c r="BS916" s="1" t="s">
        <v>526</v>
      </c>
      <c r="BT916">
        <v>192</v>
      </c>
      <c r="BU916" s="1" t="s">
        <v>1604</v>
      </c>
      <c r="BV916" s="1" t="s">
        <v>398</v>
      </c>
      <c r="BW916" s="1" t="s">
        <v>406</v>
      </c>
      <c r="BX916" s="1" t="s">
        <v>3748</v>
      </c>
      <c r="BY916" s="1" t="s">
        <v>3749</v>
      </c>
      <c r="BZ916" s="1" t="s">
        <v>2056</v>
      </c>
      <c r="CA916" s="1" t="s">
        <v>2051</v>
      </c>
      <c r="CB916" s="1"/>
      <c r="CC916" s="1"/>
      <c r="CD916">
        <v>0</v>
      </c>
      <c r="CF916" s="1" t="s">
        <v>395</v>
      </c>
      <c r="CG916">
        <v>0</v>
      </c>
      <c r="CH916" s="1" t="s">
        <v>2425</v>
      </c>
      <c r="CI916" s="1" t="s">
        <v>640</v>
      </c>
      <c r="CJ916" t="b">
        <v>0</v>
      </c>
      <c r="CK916" t="b">
        <v>0</v>
      </c>
      <c r="CL916" t="b">
        <v>0</v>
      </c>
      <c r="CM916" t="b">
        <v>0</v>
      </c>
      <c r="CN916">
        <v>0</v>
      </c>
      <c r="CO916" t="b">
        <v>1</v>
      </c>
      <c r="CP916">
        <v>0.37360310600000002</v>
      </c>
      <c r="CT916">
        <v>0.10166666666666667</v>
      </c>
      <c r="CU916">
        <v>0</v>
      </c>
      <c r="CV916">
        <v>0</v>
      </c>
      <c r="CZ916">
        <v>0.26685699800000001</v>
      </c>
      <c r="DA916">
        <v>0</v>
      </c>
      <c r="DB916">
        <v>0</v>
      </c>
      <c r="DC916">
        <v>0</v>
      </c>
      <c r="DD916">
        <v>0</v>
      </c>
      <c r="DE916">
        <v>0</v>
      </c>
      <c r="DF916">
        <v>0.26685699800000001</v>
      </c>
      <c r="DG916">
        <v>0</v>
      </c>
    </row>
    <row r="917" spans="1:111" x14ac:dyDescent="0.3">
      <c r="A917" s="1" t="s">
        <v>722</v>
      </c>
      <c r="B917" s="1" t="s">
        <v>723</v>
      </c>
      <c r="C917">
        <v>68</v>
      </c>
      <c r="D917" s="1" t="s">
        <v>525</v>
      </c>
      <c r="E917" s="1" t="s">
        <v>526</v>
      </c>
      <c r="F917" t="b">
        <v>1</v>
      </c>
      <c r="G917" s="1" t="s">
        <v>398</v>
      </c>
      <c r="H917">
        <v>1.1116666666666666</v>
      </c>
      <c r="I917" s="1" t="s">
        <v>3762</v>
      </c>
      <c r="J917" s="1" t="s">
        <v>399</v>
      </c>
      <c r="K917" s="1" t="s">
        <v>3748</v>
      </c>
      <c r="L917" s="1" t="s">
        <v>3749</v>
      </c>
      <c r="M917" s="1" t="s">
        <v>2056</v>
      </c>
      <c r="N917" s="1"/>
      <c r="O917" s="1" t="s">
        <v>2051</v>
      </c>
      <c r="P917">
        <v>8</v>
      </c>
      <c r="Q917">
        <v>2</v>
      </c>
      <c r="R917" t="b">
        <v>0</v>
      </c>
      <c r="T917" s="1" t="s">
        <v>395</v>
      </c>
      <c r="U917" s="1" t="s">
        <v>395</v>
      </c>
      <c r="V917" t="b">
        <v>1</v>
      </c>
      <c r="W917">
        <v>2.4425988200000002</v>
      </c>
      <c r="X917">
        <v>1.6</v>
      </c>
      <c r="Y917">
        <v>1.1400196600000001</v>
      </c>
      <c r="Z917">
        <v>7.4999999999999997E-2</v>
      </c>
      <c r="AA917">
        <v>0</v>
      </c>
      <c r="AB917">
        <v>0</v>
      </c>
      <c r="AC917">
        <v>0</v>
      </c>
      <c r="AD917">
        <v>0</v>
      </c>
      <c r="AE917">
        <v>0</v>
      </c>
      <c r="AF917">
        <v>0</v>
      </c>
      <c r="AG917">
        <v>0</v>
      </c>
      <c r="AH917">
        <v>0</v>
      </c>
      <c r="AI917">
        <v>0</v>
      </c>
      <c r="AJ917">
        <v>0</v>
      </c>
      <c r="AK917">
        <v>1.1400196600000001</v>
      </c>
      <c r="AL917">
        <v>8.8333333333333333E-2</v>
      </c>
      <c r="AM917">
        <v>0</v>
      </c>
      <c r="AO917">
        <v>0</v>
      </c>
      <c r="AP917">
        <v>0</v>
      </c>
      <c r="AQ917">
        <v>0.16333333333333333</v>
      </c>
      <c r="AR917">
        <v>0</v>
      </c>
      <c r="AS917">
        <v>0</v>
      </c>
      <c r="AT917">
        <v>0.16333333333333333</v>
      </c>
      <c r="AU917">
        <v>0</v>
      </c>
      <c r="AV917">
        <v>0</v>
      </c>
      <c r="AX917" s="1" t="s">
        <v>397</v>
      </c>
      <c r="AY917">
        <v>146.30000000000001</v>
      </c>
      <c r="AZ917">
        <v>24.267000199999998</v>
      </c>
      <c r="BA917">
        <v>0.36</v>
      </c>
      <c r="BB917">
        <v>0.54</v>
      </c>
      <c r="BC917">
        <v>1.6666666666666666E-2</v>
      </c>
      <c r="BI917">
        <v>0.14666666666666667</v>
      </c>
      <c r="BJ917">
        <v>0</v>
      </c>
      <c r="BK917">
        <v>0.50666666666666671</v>
      </c>
      <c r="BM917">
        <v>3.1666666666666669E-2</v>
      </c>
      <c r="BN917" s="1" t="s">
        <v>2425</v>
      </c>
      <c r="BO917" s="1" t="s">
        <v>3767</v>
      </c>
      <c r="BP917" s="1" t="s">
        <v>722</v>
      </c>
      <c r="BQ917" s="1" t="s">
        <v>723</v>
      </c>
      <c r="BR917" s="1" t="s">
        <v>525</v>
      </c>
      <c r="BS917" s="1" t="s">
        <v>526</v>
      </c>
      <c r="BT917">
        <v>193</v>
      </c>
      <c r="BU917" s="1" t="s">
        <v>1603</v>
      </c>
      <c r="BV917" s="1" t="s">
        <v>398</v>
      </c>
      <c r="BW917" s="1" t="s">
        <v>408</v>
      </c>
      <c r="BX917" s="1" t="s">
        <v>3748</v>
      </c>
      <c r="BY917" s="1" t="s">
        <v>3749</v>
      </c>
      <c r="BZ917" s="1" t="s">
        <v>2056</v>
      </c>
      <c r="CA917" s="1" t="s">
        <v>2051</v>
      </c>
      <c r="CB917" s="1"/>
      <c r="CC917" s="1"/>
      <c r="CD917">
        <v>0</v>
      </c>
      <c r="CF917" s="1" t="s">
        <v>395</v>
      </c>
      <c r="CG917">
        <v>1</v>
      </c>
      <c r="CH917" s="1" t="s">
        <v>2425</v>
      </c>
      <c r="CI917" s="1" t="s">
        <v>640</v>
      </c>
      <c r="CJ917" t="b">
        <v>0</v>
      </c>
      <c r="CK917" t="b">
        <v>0</v>
      </c>
      <c r="CL917" t="b">
        <v>0</v>
      </c>
      <c r="CM917" t="b">
        <v>0</v>
      </c>
      <c r="CN917">
        <v>0</v>
      </c>
      <c r="CO917" t="b">
        <v>1</v>
      </c>
      <c r="CP917">
        <v>0.47842821499999999</v>
      </c>
      <c r="CT917">
        <v>0.13</v>
      </c>
      <c r="CU917">
        <v>0</v>
      </c>
      <c r="CV917">
        <v>0</v>
      </c>
      <c r="CZ917">
        <v>0.359907001</v>
      </c>
      <c r="DA917">
        <v>0</v>
      </c>
      <c r="DB917">
        <v>0</v>
      </c>
      <c r="DC917">
        <v>0</v>
      </c>
      <c r="DD917">
        <v>0</v>
      </c>
      <c r="DE917">
        <v>0</v>
      </c>
      <c r="DF917">
        <v>0.359907001</v>
      </c>
      <c r="DG917">
        <v>0</v>
      </c>
    </row>
    <row r="918" spans="1:111" x14ac:dyDescent="0.3">
      <c r="A918" s="1" t="s">
        <v>722</v>
      </c>
      <c r="B918" s="1" t="s">
        <v>723</v>
      </c>
      <c r="C918">
        <v>67</v>
      </c>
      <c r="D918" s="1" t="s">
        <v>525</v>
      </c>
      <c r="E918" s="1" t="s">
        <v>526</v>
      </c>
      <c r="F918" t="b">
        <v>1</v>
      </c>
      <c r="G918" s="1" t="s">
        <v>398</v>
      </c>
      <c r="H918">
        <v>1.7616666666666667</v>
      </c>
      <c r="I918" s="1" t="s">
        <v>3768</v>
      </c>
      <c r="J918" s="1" t="s">
        <v>2357</v>
      </c>
      <c r="K918" s="1" t="s">
        <v>3748</v>
      </c>
      <c r="L918" s="1" t="s">
        <v>3749</v>
      </c>
      <c r="M918" s="1" t="s">
        <v>2056</v>
      </c>
      <c r="N918" s="1"/>
      <c r="O918" s="1" t="s">
        <v>2051</v>
      </c>
      <c r="P918">
        <v>8</v>
      </c>
      <c r="Q918">
        <v>4</v>
      </c>
      <c r="R918" t="b">
        <v>0</v>
      </c>
      <c r="T918" s="1" t="s">
        <v>395</v>
      </c>
      <c r="U918" s="1" t="s">
        <v>395</v>
      </c>
      <c r="V918" t="b">
        <v>1</v>
      </c>
      <c r="W918">
        <v>3.9081583000000002</v>
      </c>
      <c r="X918">
        <v>1</v>
      </c>
      <c r="Y918">
        <v>2.2250347100000001</v>
      </c>
      <c r="Z918">
        <v>0.14499999999999999</v>
      </c>
      <c r="AA918">
        <v>0</v>
      </c>
      <c r="AB918">
        <v>0</v>
      </c>
      <c r="AC918">
        <v>0</v>
      </c>
      <c r="AD918">
        <v>0</v>
      </c>
      <c r="AE918">
        <v>0</v>
      </c>
      <c r="AF918">
        <v>0</v>
      </c>
      <c r="AG918">
        <v>0</v>
      </c>
      <c r="AH918">
        <v>0</v>
      </c>
      <c r="AI918">
        <v>0</v>
      </c>
      <c r="AJ918">
        <v>0</v>
      </c>
      <c r="AK918">
        <v>2.2250347100000001</v>
      </c>
      <c r="AL918">
        <v>0.17166666666666666</v>
      </c>
      <c r="AM918">
        <v>0</v>
      </c>
      <c r="AO918">
        <v>0</v>
      </c>
      <c r="AP918">
        <v>0</v>
      </c>
      <c r="AQ918">
        <v>0.31666666666666665</v>
      </c>
      <c r="AR918">
        <v>0</v>
      </c>
      <c r="AS918">
        <v>0</v>
      </c>
      <c r="AT918">
        <v>0.31666666666666665</v>
      </c>
      <c r="AU918">
        <v>0</v>
      </c>
      <c r="AV918">
        <v>0</v>
      </c>
      <c r="AX918" s="1" t="s">
        <v>397</v>
      </c>
      <c r="AY918">
        <v>170.1</v>
      </c>
      <c r="AZ918">
        <v>19.520000499999998</v>
      </c>
      <c r="BA918">
        <v>0.52166666666666661</v>
      </c>
      <c r="BB918">
        <v>0.93833333333333335</v>
      </c>
      <c r="BC918">
        <v>0</v>
      </c>
      <c r="BI918">
        <v>0.22</v>
      </c>
      <c r="BJ918">
        <v>0</v>
      </c>
      <c r="BK918">
        <v>0.7416666666666667</v>
      </c>
      <c r="BM918">
        <v>6.3333333333333339E-2</v>
      </c>
      <c r="BN918" s="1" t="s">
        <v>2425</v>
      </c>
      <c r="BO918" s="1" t="s">
        <v>3769</v>
      </c>
      <c r="BP918" s="1" t="s">
        <v>722</v>
      </c>
      <c r="BQ918" s="1" t="s">
        <v>723</v>
      </c>
      <c r="BR918" s="1" t="s">
        <v>525</v>
      </c>
      <c r="BS918" s="1" t="s">
        <v>526</v>
      </c>
      <c r="BT918">
        <v>181</v>
      </c>
      <c r="BU918" s="1" t="s">
        <v>1596</v>
      </c>
      <c r="BV918" s="1" t="s">
        <v>398</v>
      </c>
      <c r="BW918" s="1" t="s">
        <v>434</v>
      </c>
      <c r="BX918" s="1" t="s">
        <v>3748</v>
      </c>
      <c r="BY918" s="1" t="s">
        <v>3749</v>
      </c>
      <c r="BZ918" s="1" t="s">
        <v>2056</v>
      </c>
      <c r="CA918" s="1" t="s">
        <v>2051</v>
      </c>
      <c r="CB918" s="1"/>
      <c r="CC918" s="1"/>
      <c r="CD918">
        <v>0</v>
      </c>
      <c r="CF918" s="1" t="s">
        <v>395</v>
      </c>
      <c r="CG918">
        <v>1</v>
      </c>
      <c r="CH918" s="1" t="s">
        <v>2425</v>
      </c>
      <c r="CI918" s="1" t="s">
        <v>640</v>
      </c>
      <c r="CJ918" t="b">
        <v>0</v>
      </c>
      <c r="CK918" t="b">
        <v>0</v>
      </c>
      <c r="CL918" t="b">
        <v>0</v>
      </c>
      <c r="CM918" t="b">
        <v>0</v>
      </c>
      <c r="CN918">
        <v>0</v>
      </c>
      <c r="CO918" t="b">
        <v>1</v>
      </c>
      <c r="CP918">
        <v>0.40870147899999998</v>
      </c>
      <c r="CT918">
        <v>0.11166666666666666</v>
      </c>
      <c r="CU918">
        <v>0</v>
      </c>
      <c r="CV918">
        <v>0</v>
      </c>
      <c r="CZ918">
        <v>0.16591076599999999</v>
      </c>
      <c r="DA918">
        <v>0</v>
      </c>
      <c r="DB918">
        <v>0</v>
      </c>
      <c r="DC918">
        <v>0</v>
      </c>
      <c r="DD918">
        <v>0</v>
      </c>
      <c r="DE918">
        <v>0</v>
      </c>
      <c r="DF918">
        <v>0.16591076599999999</v>
      </c>
      <c r="DG918">
        <v>0</v>
      </c>
    </row>
    <row r="919" spans="1:111" x14ac:dyDescent="0.3">
      <c r="A919" s="1" t="s">
        <v>722</v>
      </c>
      <c r="B919" s="1" t="s">
        <v>723</v>
      </c>
      <c r="C919">
        <v>67</v>
      </c>
      <c r="D919" s="1" t="s">
        <v>525</v>
      </c>
      <c r="E919" s="1" t="s">
        <v>526</v>
      </c>
      <c r="F919" t="b">
        <v>1</v>
      </c>
      <c r="G919" s="1" t="s">
        <v>398</v>
      </c>
      <c r="H919">
        <v>1.7616666666666667</v>
      </c>
      <c r="I919" s="1" t="s">
        <v>3768</v>
      </c>
      <c r="J919" s="1" t="s">
        <v>2357</v>
      </c>
      <c r="K919" s="1" t="s">
        <v>3748</v>
      </c>
      <c r="L919" s="1" t="s">
        <v>3749</v>
      </c>
      <c r="M919" s="1" t="s">
        <v>2056</v>
      </c>
      <c r="N919" s="1"/>
      <c r="O919" s="1" t="s">
        <v>2051</v>
      </c>
      <c r="P919">
        <v>8</v>
      </c>
      <c r="Q919">
        <v>4</v>
      </c>
      <c r="R919" t="b">
        <v>0</v>
      </c>
      <c r="T919" s="1" t="s">
        <v>395</v>
      </c>
      <c r="U919" s="1" t="s">
        <v>395</v>
      </c>
      <c r="V919" t="b">
        <v>1</v>
      </c>
      <c r="W919">
        <v>3.9081583000000002</v>
      </c>
      <c r="X919">
        <v>1</v>
      </c>
      <c r="Y919">
        <v>2.2250347100000001</v>
      </c>
      <c r="Z919">
        <v>0.14499999999999999</v>
      </c>
      <c r="AA919">
        <v>0</v>
      </c>
      <c r="AB919">
        <v>0</v>
      </c>
      <c r="AC919">
        <v>0</v>
      </c>
      <c r="AD919">
        <v>0</v>
      </c>
      <c r="AE919">
        <v>0</v>
      </c>
      <c r="AF919">
        <v>0</v>
      </c>
      <c r="AG919">
        <v>0</v>
      </c>
      <c r="AH919">
        <v>0</v>
      </c>
      <c r="AI919">
        <v>0</v>
      </c>
      <c r="AJ919">
        <v>0</v>
      </c>
      <c r="AK919">
        <v>2.2250347100000001</v>
      </c>
      <c r="AL919">
        <v>0.17166666666666666</v>
      </c>
      <c r="AM919">
        <v>0</v>
      </c>
      <c r="AO919">
        <v>0</v>
      </c>
      <c r="AP919">
        <v>0</v>
      </c>
      <c r="AQ919">
        <v>0.31666666666666665</v>
      </c>
      <c r="AR919">
        <v>0</v>
      </c>
      <c r="AS919">
        <v>0</v>
      </c>
      <c r="AT919">
        <v>0.31666666666666665</v>
      </c>
      <c r="AU919">
        <v>0</v>
      </c>
      <c r="AV919">
        <v>0</v>
      </c>
      <c r="AX919" s="1" t="s">
        <v>397</v>
      </c>
      <c r="AY919">
        <v>170.1</v>
      </c>
      <c r="AZ919">
        <v>19.520000499999998</v>
      </c>
      <c r="BA919">
        <v>0.52166666666666661</v>
      </c>
      <c r="BB919">
        <v>0.93833333333333335</v>
      </c>
      <c r="BC919">
        <v>0</v>
      </c>
      <c r="BI919">
        <v>0.22</v>
      </c>
      <c r="BJ919">
        <v>0</v>
      </c>
      <c r="BK919">
        <v>0.7416666666666667</v>
      </c>
      <c r="BM919">
        <v>6.3333333333333339E-2</v>
      </c>
      <c r="BN919" s="1" t="s">
        <v>2425</v>
      </c>
      <c r="BO919" s="1" t="s">
        <v>3770</v>
      </c>
      <c r="BP919" s="1" t="s">
        <v>722</v>
      </c>
      <c r="BQ919" s="1" t="s">
        <v>723</v>
      </c>
      <c r="BR919" s="1" t="s">
        <v>525</v>
      </c>
      <c r="BS919" s="1" t="s">
        <v>526</v>
      </c>
      <c r="BT919">
        <v>182</v>
      </c>
      <c r="BU919" s="1" t="s">
        <v>1595</v>
      </c>
      <c r="BV919" s="1" t="s">
        <v>398</v>
      </c>
      <c r="BW919" s="1" t="s">
        <v>435</v>
      </c>
      <c r="BX919" s="1" t="s">
        <v>3748</v>
      </c>
      <c r="BY919" s="1" t="s">
        <v>3749</v>
      </c>
      <c r="BZ919" s="1" t="s">
        <v>2056</v>
      </c>
      <c r="CA919" s="1" t="s">
        <v>2051</v>
      </c>
      <c r="CB919" s="1"/>
      <c r="CC919" s="1"/>
      <c r="CD919">
        <v>0</v>
      </c>
      <c r="CF919" s="1" t="s">
        <v>395</v>
      </c>
      <c r="CG919">
        <v>0</v>
      </c>
      <c r="CH919" s="1" t="s">
        <v>2425</v>
      </c>
      <c r="CI919" s="1" t="s">
        <v>640</v>
      </c>
      <c r="CJ919" t="b">
        <v>0</v>
      </c>
      <c r="CK919" t="b">
        <v>0</v>
      </c>
      <c r="CL919" t="b">
        <v>0</v>
      </c>
      <c r="CM919" t="b">
        <v>0</v>
      </c>
      <c r="CN919">
        <v>0</v>
      </c>
      <c r="CO919" t="b">
        <v>1</v>
      </c>
      <c r="CP919">
        <v>0.43748453300000001</v>
      </c>
      <c r="CT919">
        <v>0.12</v>
      </c>
      <c r="CU919">
        <v>0</v>
      </c>
      <c r="CV919">
        <v>0</v>
      </c>
      <c r="CZ919">
        <v>0.33864098799999998</v>
      </c>
      <c r="DA919">
        <v>0</v>
      </c>
      <c r="DB919">
        <v>0</v>
      </c>
      <c r="DC919">
        <v>0</v>
      </c>
      <c r="DD919">
        <v>0</v>
      </c>
      <c r="DE919">
        <v>0</v>
      </c>
      <c r="DF919">
        <v>0.33864098799999998</v>
      </c>
      <c r="DG919">
        <v>0</v>
      </c>
    </row>
    <row r="920" spans="1:111" x14ac:dyDescent="0.3">
      <c r="A920" s="1" t="s">
        <v>722</v>
      </c>
      <c r="B920" s="1" t="s">
        <v>723</v>
      </c>
      <c r="C920">
        <v>67</v>
      </c>
      <c r="D920" s="1" t="s">
        <v>525</v>
      </c>
      <c r="E920" s="1" t="s">
        <v>526</v>
      </c>
      <c r="F920" t="b">
        <v>1</v>
      </c>
      <c r="G920" s="1" t="s">
        <v>398</v>
      </c>
      <c r="H920">
        <v>1.7616666666666667</v>
      </c>
      <c r="I920" s="1" t="s">
        <v>3768</v>
      </c>
      <c r="J920" s="1" t="s">
        <v>2357</v>
      </c>
      <c r="K920" s="1" t="s">
        <v>3748</v>
      </c>
      <c r="L920" s="1" t="s">
        <v>3749</v>
      </c>
      <c r="M920" s="1" t="s">
        <v>2056</v>
      </c>
      <c r="N920" s="1"/>
      <c r="O920" s="1" t="s">
        <v>2051</v>
      </c>
      <c r="P920">
        <v>8</v>
      </c>
      <c r="Q920">
        <v>4</v>
      </c>
      <c r="R920" t="b">
        <v>0</v>
      </c>
      <c r="T920" s="1" t="s">
        <v>395</v>
      </c>
      <c r="U920" s="1" t="s">
        <v>395</v>
      </c>
      <c r="V920" t="b">
        <v>1</v>
      </c>
      <c r="W920">
        <v>3.9081583000000002</v>
      </c>
      <c r="X920">
        <v>1</v>
      </c>
      <c r="Y920">
        <v>2.2250347100000001</v>
      </c>
      <c r="Z920">
        <v>0.14499999999999999</v>
      </c>
      <c r="AA920">
        <v>0</v>
      </c>
      <c r="AB920">
        <v>0</v>
      </c>
      <c r="AC920">
        <v>0</v>
      </c>
      <c r="AD920">
        <v>0</v>
      </c>
      <c r="AE920">
        <v>0</v>
      </c>
      <c r="AF920">
        <v>0</v>
      </c>
      <c r="AG920">
        <v>0</v>
      </c>
      <c r="AH920">
        <v>0</v>
      </c>
      <c r="AI920">
        <v>0</v>
      </c>
      <c r="AJ920">
        <v>0</v>
      </c>
      <c r="AK920">
        <v>2.2250347100000001</v>
      </c>
      <c r="AL920">
        <v>0.17166666666666666</v>
      </c>
      <c r="AM920">
        <v>0</v>
      </c>
      <c r="AO920">
        <v>0</v>
      </c>
      <c r="AP920">
        <v>0</v>
      </c>
      <c r="AQ920">
        <v>0.31666666666666665</v>
      </c>
      <c r="AR920">
        <v>0</v>
      </c>
      <c r="AS920">
        <v>0</v>
      </c>
      <c r="AT920">
        <v>0.31666666666666665</v>
      </c>
      <c r="AU920">
        <v>0</v>
      </c>
      <c r="AV920">
        <v>0</v>
      </c>
      <c r="AX920" s="1" t="s">
        <v>397</v>
      </c>
      <c r="AY920">
        <v>170.1</v>
      </c>
      <c r="AZ920">
        <v>19.520000499999998</v>
      </c>
      <c r="BA920">
        <v>0.52166666666666661</v>
      </c>
      <c r="BB920">
        <v>0.93833333333333335</v>
      </c>
      <c r="BC920">
        <v>0</v>
      </c>
      <c r="BI920">
        <v>0.22</v>
      </c>
      <c r="BJ920">
        <v>0</v>
      </c>
      <c r="BK920">
        <v>0.7416666666666667</v>
      </c>
      <c r="BM920">
        <v>6.3333333333333339E-2</v>
      </c>
      <c r="BN920" s="1" t="s">
        <v>2425</v>
      </c>
      <c r="BO920" s="1" t="s">
        <v>3771</v>
      </c>
      <c r="BP920" s="1" t="s">
        <v>722</v>
      </c>
      <c r="BQ920" s="1" t="s">
        <v>723</v>
      </c>
      <c r="BR920" s="1" t="s">
        <v>525</v>
      </c>
      <c r="BS920" s="1" t="s">
        <v>526</v>
      </c>
      <c r="BT920">
        <v>183</v>
      </c>
      <c r="BU920" s="1" t="s">
        <v>1594</v>
      </c>
      <c r="BV920" s="1" t="s">
        <v>398</v>
      </c>
      <c r="BW920" s="1" t="s">
        <v>436</v>
      </c>
      <c r="BX920" s="1" t="s">
        <v>3748</v>
      </c>
      <c r="BY920" s="1" t="s">
        <v>3749</v>
      </c>
      <c r="BZ920" s="1" t="s">
        <v>2056</v>
      </c>
      <c r="CA920" s="1" t="s">
        <v>2051</v>
      </c>
      <c r="CB920" s="1"/>
      <c r="CC920" s="1"/>
      <c r="CD920">
        <v>0</v>
      </c>
      <c r="CF920" s="1" t="s">
        <v>395</v>
      </c>
      <c r="CG920">
        <v>1</v>
      </c>
      <c r="CH920" s="1" t="s">
        <v>2425</v>
      </c>
      <c r="CI920" s="1" t="s">
        <v>640</v>
      </c>
      <c r="CJ920" t="b">
        <v>0</v>
      </c>
      <c r="CK920" t="b">
        <v>0</v>
      </c>
      <c r="CL920" t="b">
        <v>0</v>
      </c>
      <c r="CM920" t="b">
        <v>0</v>
      </c>
      <c r="CN920">
        <v>0</v>
      </c>
      <c r="CO920" t="b">
        <v>1</v>
      </c>
      <c r="CP920">
        <v>0.453560293</v>
      </c>
      <c r="CT920">
        <v>0.12333333333333334</v>
      </c>
      <c r="CU920">
        <v>0</v>
      </c>
      <c r="CV920">
        <v>0</v>
      </c>
      <c r="CZ920">
        <v>0.218133613</v>
      </c>
      <c r="DA920">
        <v>0</v>
      </c>
      <c r="DB920">
        <v>0</v>
      </c>
      <c r="DC920">
        <v>0</v>
      </c>
      <c r="DD920">
        <v>0</v>
      </c>
      <c r="DE920">
        <v>0</v>
      </c>
      <c r="DF920">
        <v>0.218133613</v>
      </c>
      <c r="DG920">
        <v>0</v>
      </c>
    </row>
    <row r="921" spans="1:111" x14ac:dyDescent="0.3">
      <c r="A921" s="1" t="s">
        <v>722</v>
      </c>
      <c r="B921" s="1" t="s">
        <v>723</v>
      </c>
      <c r="C921">
        <v>67</v>
      </c>
      <c r="D921" s="1" t="s">
        <v>525</v>
      </c>
      <c r="E921" s="1" t="s">
        <v>526</v>
      </c>
      <c r="F921" t="b">
        <v>1</v>
      </c>
      <c r="G921" s="1" t="s">
        <v>398</v>
      </c>
      <c r="H921">
        <v>1.7616666666666667</v>
      </c>
      <c r="I921" s="1" t="s">
        <v>3768</v>
      </c>
      <c r="J921" s="1" t="s">
        <v>2357</v>
      </c>
      <c r="K921" s="1" t="s">
        <v>3748</v>
      </c>
      <c r="L921" s="1" t="s">
        <v>3749</v>
      </c>
      <c r="M921" s="1" t="s">
        <v>2056</v>
      </c>
      <c r="N921" s="1"/>
      <c r="O921" s="1" t="s">
        <v>2051</v>
      </c>
      <c r="P921">
        <v>8</v>
      </c>
      <c r="Q921">
        <v>4</v>
      </c>
      <c r="R921" t="b">
        <v>0</v>
      </c>
      <c r="T921" s="1" t="s">
        <v>395</v>
      </c>
      <c r="U921" s="1" t="s">
        <v>395</v>
      </c>
      <c r="V921" t="b">
        <v>1</v>
      </c>
      <c r="W921">
        <v>3.9081583000000002</v>
      </c>
      <c r="X921">
        <v>1</v>
      </c>
      <c r="Y921">
        <v>2.2250347100000001</v>
      </c>
      <c r="Z921">
        <v>0.14499999999999999</v>
      </c>
      <c r="AA921">
        <v>0</v>
      </c>
      <c r="AB921">
        <v>0</v>
      </c>
      <c r="AC921">
        <v>0</v>
      </c>
      <c r="AD921">
        <v>0</v>
      </c>
      <c r="AE921">
        <v>0</v>
      </c>
      <c r="AF921">
        <v>0</v>
      </c>
      <c r="AG921">
        <v>0</v>
      </c>
      <c r="AH921">
        <v>0</v>
      </c>
      <c r="AI921">
        <v>0</v>
      </c>
      <c r="AJ921">
        <v>0</v>
      </c>
      <c r="AK921">
        <v>2.2250347100000001</v>
      </c>
      <c r="AL921">
        <v>0.17166666666666666</v>
      </c>
      <c r="AM921">
        <v>0</v>
      </c>
      <c r="AO921">
        <v>0</v>
      </c>
      <c r="AP921">
        <v>0</v>
      </c>
      <c r="AQ921">
        <v>0.31666666666666665</v>
      </c>
      <c r="AR921">
        <v>0</v>
      </c>
      <c r="AS921">
        <v>0</v>
      </c>
      <c r="AT921">
        <v>0.31666666666666665</v>
      </c>
      <c r="AU921">
        <v>0</v>
      </c>
      <c r="AV921">
        <v>0</v>
      </c>
      <c r="AX921" s="1" t="s">
        <v>397</v>
      </c>
      <c r="AY921">
        <v>170.1</v>
      </c>
      <c r="AZ921">
        <v>19.520000499999998</v>
      </c>
      <c r="BA921">
        <v>0.52166666666666661</v>
      </c>
      <c r="BB921">
        <v>0.93833333333333335</v>
      </c>
      <c r="BC921">
        <v>0</v>
      </c>
      <c r="BI921">
        <v>0.22</v>
      </c>
      <c r="BJ921">
        <v>0</v>
      </c>
      <c r="BK921">
        <v>0.7416666666666667</v>
      </c>
      <c r="BM921">
        <v>6.3333333333333339E-2</v>
      </c>
      <c r="BN921" s="1" t="s">
        <v>2425</v>
      </c>
      <c r="BO921" s="1" t="s">
        <v>3772</v>
      </c>
      <c r="BP921" s="1" t="s">
        <v>722</v>
      </c>
      <c r="BQ921" s="1" t="s">
        <v>723</v>
      </c>
      <c r="BR921" s="1" t="s">
        <v>525</v>
      </c>
      <c r="BS921" s="1" t="s">
        <v>526</v>
      </c>
      <c r="BT921">
        <v>184</v>
      </c>
      <c r="BU921" s="1" t="s">
        <v>1598</v>
      </c>
      <c r="BV921" s="1" t="s">
        <v>398</v>
      </c>
      <c r="BW921" s="1" t="s">
        <v>418</v>
      </c>
      <c r="BX921" s="1" t="s">
        <v>3748</v>
      </c>
      <c r="BY921" s="1" t="s">
        <v>3749</v>
      </c>
      <c r="BZ921" s="1" t="s">
        <v>2056</v>
      </c>
      <c r="CA921" s="1" t="s">
        <v>2051</v>
      </c>
      <c r="CB921" s="1"/>
      <c r="CC921" s="1"/>
      <c r="CD921">
        <v>0</v>
      </c>
      <c r="CF921" s="1" t="s">
        <v>395</v>
      </c>
      <c r="CG921">
        <v>0</v>
      </c>
      <c r="CH921" s="1" t="s">
        <v>2425</v>
      </c>
      <c r="CI921" s="1" t="s">
        <v>640</v>
      </c>
      <c r="CJ921" t="b">
        <v>0</v>
      </c>
      <c r="CK921" t="b">
        <v>0</v>
      </c>
      <c r="CL921" t="b">
        <v>0</v>
      </c>
      <c r="CM921" t="b">
        <v>0</v>
      </c>
      <c r="CN921">
        <v>0</v>
      </c>
      <c r="CO921" t="b">
        <v>1</v>
      </c>
      <c r="CP921">
        <v>0.41413819800000001</v>
      </c>
      <c r="CT921">
        <v>0.11333333333333333</v>
      </c>
      <c r="CU921">
        <v>0</v>
      </c>
      <c r="CV921">
        <v>0</v>
      </c>
      <c r="CZ921">
        <v>0.29162249000000001</v>
      </c>
      <c r="DA921">
        <v>0</v>
      </c>
      <c r="DB921">
        <v>0</v>
      </c>
      <c r="DC921">
        <v>0</v>
      </c>
      <c r="DD921">
        <v>0</v>
      </c>
      <c r="DE921">
        <v>0</v>
      </c>
      <c r="DF921">
        <v>0.29162249000000001</v>
      </c>
      <c r="DG921">
        <v>0</v>
      </c>
    </row>
    <row r="922" spans="1:111" x14ac:dyDescent="0.3">
      <c r="A922" s="1" t="s">
        <v>722</v>
      </c>
      <c r="B922" s="1" t="s">
        <v>723</v>
      </c>
      <c r="C922">
        <v>67</v>
      </c>
      <c r="D922" s="1" t="s">
        <v>525</v>
      </c>
      <c r="E922" s="1" t="s">
        <v>526</v>
      </c>
      <c r="F922" t="b">
        <v>1</v>
      </c>
      <c r="G922" s="1" t="s">
        <v>398</v>
      </c>
      <c r="H922">
        <v>1.7616666666666667</v>
      </c>
      <c r="I922" s="1" t="s">
        <v>3768</v>
      </c>
      <c r="J922" s="1" t="s">
        <v>2357</v>
      </c>
      <c r="K922" s="1" t="s">
        <v>3748</v>
      </c>
      <c r="L922" s="1" t="s">
        <v>3749</v>
      </c>
      <c r="M922" s="1" t="s">
        <v>2056</v>
      </c>
      <c r="N922" s="1"/>
      <c r="O922" s="1" t="s">
        <v>2051</v>
      </c>
      <c r="P922">
        <v>8</v>
      </c>
      <c r="Q922">
        <v>4</v>
      </c>
      <c r="R922" t="b">
        <v>0</v>
      </c>
      <c r="T922" s="1" t="s">
        <v>395</v>
      </c>
      <c r="U922" s="1" t="s">
        <v>395</v>
      </c>
      <c r="V922" t="b">
        <v>1</v>
      </c>
      <c r="W922">
        <v>3.9081583000000002</v>
      </c>
      <c r="X922">
        <v>1</v>
      </c>
      <c r="Y922">
        <v>2.2250347100000001</v>
      </c>
      <c r="Z922">
        <v>0.14499999999999999</v>
      </c>
      <c r="AA922">
        <v>0</v>
      </c>
      <c r="AB922">
        <v>0</v>
      </c>
      <c r="AC922">
        <v>0</v>
      </c>
      <c r="AD922">
        <v>0</v>
      </c>
      <c r="AE922">
        <v>0</v>
      </c>
      <c r="AF922">
        <v>0</v>
      </c>
      <c r="AG922">
        <v>0</v>
      </c>
      <c r="AH922">
        <v>0</v>
      </c>
      <c r="AI922">
        <v>0</v>
      </c>
      <c r="AJ922">
        <v>0</v>
      </c>
      <c r="AK922">
        <v>2.2250347100000001</v>
      </c>
      <c r="AL922">
        <v>0.17166666666666666</v>
      </c>
      <c r="AM922">
        <v>0</v>
      </c>
      <c r="AO922">
        <v>0</v>
      </c>
      <c r="AP922">
        <v>0</v>
      </c>
      <c r="AQ922">
        <v>0.31666666666666665</v>
      </c>
      <c r="AR922">
        <v>0</v>
      </c>
      <c r="AS922">
        <v>0</v>
      </c>
      <c r="AT922">
        <v>0.31666666666666665</v>
      </c>
      <c r="AU922">
        <v>0</v>
      </c>
      <c r="AV922">
        <v>0</v>
      </c>
      <c r="AX922" s="1" t="s">
        <v>397</v>
      </c>
      <c r="AY922">
        <v>170.1</v>
      </c>
      <c r="AZ922">
        <v>19.520000499999998</v>
      </c>
      <c r="BA922">
        <v>0.52166666666666661</v>
      </c>
      <c r="BB922">
        <v>0.93833333333333335</v>
      </c>
      <c r="BC922">
        <v>0</v>
      </c>
      <c r="BI922">
        <v>0.22</v>
      </c>
      <c r="BJ922">
        <v>0</v>
      </c>
      <c r="BK922">
        <v>0.7416666666666667</v>
      </c>
      <c r="BM922">
        <v>6.3333333333333339E-2</v>
      </c>
      <c r="BN922" s="1" t="s">
        <v>2425</v>
      </c>
      <c r="BO922" s="1" t="s">
        <v>3773</v>
      </c>
      <c r="BP922" s="1" t="s">
        <v>722</v>
      </c>
      <c r="BQ922" s="1" t="s">
        <v>723</v>
      </c>
      <c r="BR922" s="1" t="s">
        <v>525</v>
      </c>
      <c r="BS922" s="1" t="s">
        <v>526</v>
      </c>
      <c r="BT922">
        <v>185</v>
      </c>
      <c r="BU922" s="1" t="s">
        <v>1591</v>
      </c>
      <c r="BV922" s="1" t="s">
        <v>398</v>
      </c>
      <c r="BW922" s="1" t="s">
        <v>412</v>
      </c>
      <c r="BX922" s="1" t="s">
        <v>3748</v>
      </c>
      <c r="BY922" s="1" t="s">
        <v>3749</v>
      </c>
      <c r="BZ922" s="1" t="s">
        <v>2056</v>
      </c>
      <c r="CA922" s="1" t="s">
        <v>2051</v>
      </c>
      <c r="CB922" s="1"/>
      <c r="CC922" s="1"/>
      <c r="CD922">
        <v>0</v>
      </c>
      <c r="CF922" s="1" t="s">
        <v>395</v>
      </c>
      <c r="CG922">
        <v>0</v>
      </c>
      <c r="CH922" s="1" t="s">
        <v>2425</v>
      </c>
      <c r="CI922" s="1" t="s">
        <v>640</v>
      </c>
      <c r="CJ922" t="b">
        <v>0</v>
      </c>
      <c r="CK922" t="b">
        <v>0</v>
      </c>
      <c r="CL922" t="b">
        <v>0</v>
      </c>
      <c r="CM922" t="b">
        <v>0</v>
      </c>
      <c r="CN922">
        <v>0</v>
      </c>
      <c r="CO922" t="b">
        <v>1</v>
      </c>
      <c r="CP922">
        <v>0.368887782</v>
      </c>
      <c r="CT922">
        <v>0.1</v>
      </c>
      <c r="CU922">
        <v>0</v>
      </c>
      <c r="CV922">
        <v>0</v>
      </c>
      <c r="CZ922">
        <v>0.238412604</v>
      </c>
      <c r="DA922">
        <v>0</v>
      </c>
      <c r="DB922">
        <v>0</v>
      </c>
      <c r="DC922">
        <v>0</v>
      </c>
      <c r="DD922">
        <v>0</v>
      </c>
      <c r="DE922">
        <v>0</v>
      </c>
      <c r="DF922">
        <v>0.238412604</v>
      </c>
      <c r="DG922">
        <v>0</v>
      </c>
    </row>
    <row r="923" spans="1:111" x14ac:dyDescent="0.3">
      <c r="A923" s="1" t="s">
        <v>722</v>
      </c>
      <c r="B923" s="1" t="s">
        <v>723</v>
      </c>
      <c r="C923">
        <v>67</v>
      </c>
      <c r="D923" s="1" t="s">
        <v>525</v>
      </c>
      <c r="E923" s="1" t="s">
        <v>526</v>
      </c>
      <c r="F923" t="b">
        <v>1</v>
      </c>
      <c r="G923" s="1" t="s">
        <v>398</v>
      </c>
      <c r="H923">
        <v>1.7616666666666667</v>
      </c>
      <c r="I923" s="1" t="s">
        <v>3768</v>
      </c>
      <c r="J923" s="1" t="s">
        <v>2357</v>
      </c>
      <c r="K923" s="1" t="s">
        <v>3748</v>
      </c>
      <c r="L923" s="1" t="s">
        <v>3749</v>
      </c>
      <c r="M923" s="1" t="s">
        <v>2056</v>
      </c>
      <c r="N923" s="1"/>
      <c r="O923" s="1" t="s">
        <v>2051</v>
      </c>
      <c r="P923">
        <v>8</v>
      </c>
      <c r="Q923">
        <v>4</v>
      </c>
      <c r="R923" t="b">
        <v>0</v>
      </c>
      <c r="T923" s="1" t="s">
        <v>395</v>
      </c>
      <c r="U923" s="1" t="s">
        <v>395</v>
      </c>
      <c r="V923" t="b">
        <v>1</v>
      </c>
      <c r="W923">
        <v>3.9081583000000002</v>
      </c>
      <c r="X923">
        <v>1</v>
      </c>
      <c r="Y923">
        <v>2.2250347100000001</v>
      </c>
      <c r="Z923">
        <v>0.14499999999999999</v>
      </c>
      <c r="AA923">
        <v>0</v>
      </c>
      <c r="AB923">
        <v>0</v>
      </c>
      <c r="AC923">
        <v>0</v>
      </c>
      <c r="AD923">
        <v>0</v>
      </c>
      <c r="AE923">
        <v>0</v>
      </c>
      <c r="AF923">
        <v>0</v>
      </c>
      <c r="AG923">
        <v>0</v>
      </c>
      <c r="AH923">
        <v>0</v>
      </c>
      <c r="AI923">
        <v>0</v>
      </c>
      <c r="AJ923">
        <v>0</v>
      </c>
      <c r="AK923">
        <v>2.2250347100000001</v>
      </c>
      <c r="AL923">
        <v>0.17166666666666666</v>
      </c>
      <c r="AM923">
        <v>0</v>
      </c>
      <c r="AO923">
        <v>0</v>
      </c>
      <c r="AP923">
        <v>0</v>
      </c>
      <c r="AQ923">
        <v>0.31666666666666665</v>
      </c>
      <c r="AR923">
        <v>0</v>
      </c>
      <c r="AS923">
        <v>0</v>
      </c>
      <c r="AT923">
        <v>0.31666666666666665</v>
      </c>
      <c r="AU923">
        <v>0</v>
      </c>
      <c r="AV923">
        <v>0</v>
      </c>
      <c r="AX923" s="1" t="s">
        <v>397</v>
      </c>
      <c r="AY923">
        <v>170.1</v>
      </c>
      <c r="AZ923">
        <v>19.520000499999998</v>
      </c>
      <c r="BA923">
        <v>0.52166666666666661</v>
      </c>
      <c r="BB923">
        <v>0.93833333333333335</v>
      </c>
      <c r="BC923">
        <v>0</v>
      </c>
      <c r="BI923">
        <v>0.22</v>
      </c>
      <c r="BJ923">
        <v>0</v>
      </c>
      <c r="BK923">
        <v>0.7416666666666667</v>
      </c>
      <c r="BM923">
        <v>6.3333333333333339E-2</v>
      </c>
      <c r="BN923" s="1" t="s">
        <v>2425</v>
      </c>
      <c r="BO923" s="1" t="s">
        <v>3774</v>
      </c>
      <c r="BP923" s="1" t="s">
        <v>722</v>
      </c>
      <c r="BQ923" s="1" t="s">
        <v>723</v>
      </c>
      <c r="BR923" s="1" t="s">
        <v>525</v>
      </c>
      <c r="BS923" s="1" t="s">
        <v>526</v>
      </c>
      <c r="BT923">
        <v>186</v>
      </c>
      <c r="BU923" s="1" t="s">
        <v>1592</v>
      </c>
      <c r="BV923" s="1" t="s">
        <v>398</v>
      </c>
      <c r="BW923" s="1" t="s">
        <v>407</v>
      </c>
      <c r="BX923" s="1" t="s">
        <v>3748</v>
      </c>
      <c r="BY923" s="1" t="s">
        <v>3749</v>
      </c>
      <c r="BZ923" s="1" t="s">
        <v>2056</v>
      </c>
      <c r="CA923" s="1" t="s">
        <v>2051</v>
      </c>
      <c r="CB923" s="1"/>
      <c r="CC923" s="1"/>
      <c r="CD923">
        <v>0</v>
      </c>
      <c r="CF923" s="1" t="s">
        <v>395</v>
      </c>
      <c r="CG923">
        <v>1</v>
      </c>
      <c r="CH923" s="1" t="s">
        <v>2425</v>
      </c>
      <c r="CI923" s="1" t="s">
        <v>640</v>
      </c>
      <c r="CJ923" t="b">
        <v>0</v>
      </c>
      <c r="CK923" t="b">
        <v>0</v>
      </c>
      <c r="CL923" t="b">
        <v>0</v>
      </c>
      <c r="CM923" t="b">
        <v>0</v>
      </c>
      <c r="CN923">
        <v>0</v>
      </c>
      <c r="CO923" t="b">
        <v>1</v>
      </c>
      <c r="CP923">
        <v>0.46958047200000003</v>
      </c>
      <c r="CT923">
        <v>0.12833333333333333</v>
      </c>
      <c r="CU923">
        <v>0</v>
      </c>
      <c r="CV923">
        <v>0</v>
      </c>
      <c r="CZ923">
        <v>0.25967860199999998</v>
      </c>
      <c r="DA923">
        <v>0</v>
      </c>
      <c r="DB923">
        <v>0</v>
      </c>
      <c r="DC923">
        <v>0</v>
      </c>
      <c r="DD923">
        <v>0</v>
      </c>
      <c r="DE923">
        <v>0</v>
      </c>
      <c r="DF923">
        <v>0.25967860199999998</v>
      </c>
      <c r="DG923">
        <v>0</v>
      </c>
    </row>
    <row r="924" spans="1:111" x14ac:dyDescent="0.3">
      <c r="A924" s="1" t="s">
        <v>722</v>
      </c>
      <c r="B924" s="1" t="s">
        <v>723</v>
      </c>
      <c r="C924">
        <v>67</v>
      </c>
      <c r="D924" s="1" t="s">
        <v>525</v>
      </c>
      <c r="E924" s="1" t="s">
        <v>526</v>
      </c>
      <c r="F924" t="b">
        <v>1</v>
      </c>
      <c r="G924" s="1" t="s">
        <v>398</v>
      </c>
      <c r="H924">
        <v>1.7616666666666667</v>
      </c>
      <c r="I924" s="1" t="s">
        <v>3768</v>
      </c>
      <c r="J924" s="1" t="s">
        <v>2357</v>
      </c>
      <c r="K924" s="1" t="s">
        <v>3748</v>
      </c>
      <c r="L924" s="1" t="s">
        <v>3749</v>
      </c>
      <c r="M924" s="1" t="s">
        <v>2056</v>
      </c>
      <c r="N924" s="1"/>
      <c r="O924" s="1" t="s">
        <v>2051</v>
      </c>
      <c r="P924">
        <v>8</v>
      </c>
      <c r="Q924">
        <v>4</v>
      </c>
      <c r="R924" t="b">
        <v>0</v>
      </c>
      <c r="T924" s="1" t="s">
        <v>395</v>
      </c>
      <c r="U924" s="1" t="s">
        <v>395</v>
      </c>
      <c r="V924" t="b">
        <v>1</v>
      </c>
      <c r="W924">
        <v>3.9081583000000002</v>
      </c>
      <c r="X924">
        <v>1</v>
      </c>
      <c r="Y924">
        <v>2.2250347100000001</v>
      </c>
      <c r="Z924">
        <v>0.14499999999999999</v>
      </c>
      <c r="AA924">
        <v>0</v>
      </c>
      <c r="AB924">
        <v>0</v>
      </c>
      <c r="AC924">
        <v>0</v>
      </c>
      <c r="AD924">
        <v>0</v>
      </c>
      <c r="AE924">
        <v>0</v>
      </c>
      <c r="AF924">
        <v>0</v>
      </c>
      <c r="AG924">
        <v>0</v>
      </c>
      <c r="AH924">
        <v>0</v>
      </c>
      <c r="AI924">
        <v>0</v>
      </c>
      <c r="AJ924">
        <v>0</v>
      </c>
      <c r="AK924">
        <v>2.2250347100000001</v>
      </c>
      <c r="AL924">
        <v>0.17166666666666666</v>
      </c>
      <c r="AM924">
        <v>0</v>
      </c>
      <c r="AO924">
        <v>0</v>
      </c>
      <c r="AP924">
        <v>0</v>
      </c>
      <c r="AQ924">
        <v>0.31666666666666665</v>
      </c>
      <c r="AR924">
        <v>0</v>
      </c>
      <c r="AS924">
        <v>0</v>
      </c>
      <c r="AT924">
        <v>0.31666666666666665</v>
      </c>
      <c r="AU924">
        <v>0</v>
      </c>
      <c r="AV924">
        <v>0</v>
      </c>
      <c r="AX924" s="1" t="s">
        <v>397</v>
      </c>
      <c r="AY924">
        <v>170.1</v>
      </c>
      <c r="AZ924">
        <v>19.520000499999998</v>
      </c>
      <c r="BA924">
        <v>0.52166666666666661</v>
      </c>
      <c r="BB924">
        <v>0.93833333333333335</v>
      </c>
      <c r="BC924">
        <v>0</v>
      </c>
      <c r="BI924">
        <v>0.22</v>
      </c>
      <c r="BJ924">
        <v>0</v>
      </c>
      <c r="BK924">
        <v>0.7416666666666667</v>
      </c>
      <c r="BM924">
        <v>6.3333333333333339E-2</v>
      </c>
      <c r="BN924" s="1" t="s">
        <v>2425</v>
      </c>
      <c r="BO924" s="1" t="s">
        <v>3775</v>
      </c>
      <c r="BP924" s="1" t="s">
        <v>722</v>
      </c>
      <c r="BQ924" s="1" t="s">
        <v>723</v>
      </c>
      <c r="BR924" s="1" t="s">
        <v>525</v>
      </c>
      <c r="BS924" s="1" t="s">
        <v>526</v>
      </c>
      <c r="BT924">
        <v>187</v>
      </c>
      <c r="BU924" s="1" t="s">
        <v>1597</v>
      </c>
      <c r="BV924" s="1" t="s">
        <v>398</v>
      </c>
      <c r="BW924" s="1" t="s">
        <v>405</v>
      </c>
      <c r="BX924" s="1" t="s">
        <v>3748</v>
      </c>
      <c r="BY924" s="1" t="s">
        <v>3749</v>
      </c>
      <c r="BZ924" s="1" t="s">
        <v>2056</v>
      </c>
      <c r="CA924" s="1" t="s">
        <v>2051</v>
      </c>
      <c r="CB924" s="1"/>
      <c r="CC924" s="1"/>
      <c r="CD924">
        <v>0</v>
      </c>
      <c r="CF924" s="1" t="s">
        <v>395</v>
      </c>
      <c r="CG924">
        <v>0</v>
      </c>
      <c r="CH924" s="1" t="s">
        <v>2425</v>
      </c>
      <c r="CI924" s="1" t="s">
        <v>640</v>
      </c>
      <c r="CJ924" t="b">
        <v>0</v>
      </c>
      <c r="CK924" t="b">
        <v>0</v>
      </c>
      <c r="CL924" t="b">
        <v>0</v>
      </c>
      <c r="CM924" t="b">
        <v>0</v>
      </c>
      <c r="CN924">
        <v>0</v>
      </c>
      <c r="CO924" t="b">
        <v>1</v>
      </c>
      <c r="CP924">
        <v>0.38398942400000002</v>
      </c>
      <c r="CT924">
        <v>0.105</v>
      </c>
      <c r="CU924">
        <v>0</v>
      </c>
      <c r="CV924">
        <v>0</v>
      </c>
      <c r="CZ924">
        <v>0.35703563700000002</v>
      </c>
      <c r="DA924">
        <v>0</v>
      </c>
      <c r="DB924">
        <v>0</v>
      </c>
      <c r="DC924">
        <v>0</v>
      </c>
      <c r="DD924">
        <v>0</v>
      </c>
      <c r="DE924">
        <v>0</v>
      </c>
      <c r="DF924">
        <v>0.35703563700000002</v>
      </c>
      <c r="DG924">
        <v>0</v>
      </c>
    </row>
    <row r="925" spans="1:111" x14ac:dyDescent="0.3">
      <c r="A925" s="1" t="s">
        <v>722</v>
      </c>
      <c r="B925" s="1" t="s">
        <v>723</v>
      </c>
      <c r="C925">
        <v>67</v>
      </c>
      <c r="D925" s="1" t="s">
        <v>525</v>
      </c>
      <c r="E925" s="1" t="s">
        <v>526</v>
      </c>
      <c r="F925" t="b">
        <v>1</v>
      </c>
      <c r="G925" s="1" t="s">
        <v>398</v>
      </c>
      <c r="H925">
        <v>1.7616666666666667</v>
      </c>
      <c r="I925" s="1" t="s">
        <v>3768</v>
      </c>
      <c r="J925" s="1" t="s">
        <v>2357</v>
      </c>
      <c r="K925" s="1" t="s">
        <v>3748</v>
      </c>
      <c r="L925" s="1" t="s">
        <v>3749</v>
      </c>
      <c r="M925" s="1" t="s">
        <v>2056</v>
      </c>
      <c r="N925" s="1"/>
      <c r="O925" s="1" t="s">
        <v>2051</v>
      </c>
      <c r="P925">
        <v>8</v>
      </c>
      <c r="Q925">
        <v>4</v>
      </c>
      <c r="R925" t="b">
        <v>0</v>
      </c>
      <c r="T925" s="1" t="s">
        <v>395</v>
      </c>
      <c r="U925" s="1" t="s">
        <v>395</v>
      </c>
      <c r="V925" t="b">
        <v>1</v>
      </c>
      <c r="W925">
        <v>3.9081583000000002</v>
      </c>
      <c r="X925">
        <v>1</v>
      </c>
      <c r="Y925">
        <v>2.2250347100000001</v>
      </c>
      <c r="Z925">
        <v>0.14499999999999999</v>
      </c>
      <c r="AA925">
        <v>0</v>
      </c>
      <c r="AB925">
        <v>0</v>
      </c>
      <c r="AC925">
        <v>0</v>
      </c>
      <c r="AD925">
        <v>0</v>
      </c>
      <c r="AE925">
        <v>0</v>
      </c>
      <c r="AF925">
        <v>0</v>
      </c>
      <c r="AG925">
        <v>0</v>
      </c>
      <c r="AH925">
        <v>0</v>
      </c>
      <c r="AI925">
        <v>0</v>
      </c>
      <c r="AJ925">
        <v>0</v>
      </c>
      <c r="AK925">
        <v>2.2250347100000001</v>
      </c>
      <c r="AL925">
        <v>0.17166666666666666</v>
      </c>
      <c r="AM925">
        <v>0</v>
      </c>
      <c r="AO925">
        <v>0</v>
      </c>
      <c r="AP925">
        <v>0</v>
      </c>
      <c r="AQ925">
        <v>0.31666666666666665</v>
      </c>
      <c r="AR925">
        <v>0</v>
      </c>
      <c r="AS925">
        <v>0</v>
      </c>
      <c r="AT925">
        <v>0.31666666666666665</v>
      </c>
      <c r="AU925">
        <v>0</v>
      </c>
      <c r="AV925">
        <v>0</v>
      </c>
      <c r="AX925" s="1" t="s">
        <v>397</v>
      </c>
      <c r="AY925">
        <v>170.1</v>
      </c>
      <c r="AZ925">
        <v>19.520000499999998</v>
      </c>
      <c r="BA925">
        <v>0.52166666666666661</v>
      </c>
      <c r="BB925">
        <v>0.93833333333333335</v>
      </c>
      <c r="BC925">
        <v>0</v>
      </c>
      <c r="BI925">
        <v>0.22</v>
      </c>
      <c r="BJ925">
        <v>0</v>
      </c>
      <c r="BK925">
        <v>0.7416666666666667</v>
      </c>
      <c r="BM925">
        <v>6.3333333333333339E-2</v>
      </c>
      <c r="BN925" s="1" t="s">
        <v>2425</v>
      </c>
      <c r="BO925" s="1" t="s">
        <v>3776</v>
      </c>
      <c r="BP925" s="1" t="s">
        <v>722</v>
      </c>
      <c r="BQ925" s="1" t="s">
        <v>723</v>
      </c>
      <c r="BR925" s="1" t="s">
        <v>525</v>
      </c>
      <c r="BS925" s="1" t="s">
        <v>526</v>
      </c>
      <c r="BT925">
        <v>188</v>
      </c>
      <c r="BU925" s="1" t="s">
        <v>1037</v>
      </c>
      <c r="BV925" s="1" t="s">
        <v>398</v>
      </c>
      <c r="BW925" s="1" t="s">
        <v>403</v>
      </c>
      <c r="BX925" s="1" t="s">
        <v>3748</v>
      </c>
      <c r="BY925" s="1" t="s">
        <v>3749</v>
      </c>
      <c r="BZ925" s="1" t="s">
        <v>2056</v>
      </c>
      <c r="CA925" s="1" t="s">
        <v>2051</v>
      </c>
      <c r="CB925" s="1"/>
      <c r="CC925" s="1"/>
      <c r="CD925">
        <v>0</v>
      </c>
      <c r="CF925" s="1" t="s">
        <v>395</v>
      </c>
      <c r="CG925">
        <v>1</v>
      </c>
      <c r="CH925" s="1" t="s">
        <v>2425</v>
      </c>
      <c r="CI925" s="1" t="s">
        <v>640</v>
      </c>
      <c r="CJ925" t="b">
        <v>0</v>
      </c>
      <c r="CK925" t="b">
        <v>0</v>
      </c>
      <c r="CL925" t="b">
        <v>0</v>
      </c>
      <c r="CM925" t="b">
        <v>0</v>
      </c>
      <c r="CN925">
        <v>0</v>
      </c>
      <c r="CO925" t="b">
        <v>1</v>
      </c>
      <c r="CP925">
        <v>0.49675223200000002</v>
      </c>
      <c r="CT925">
        <v>0.13500000000000001</v>
      </c>
      <c r="CU925">
        <v>0</v>
      </c>
      <c r="CV925">
        <v>0</v>
      </c>
      <c r="CZ925">
        <v>0.35559996999999999</v>
      </c>
      <c r="DA925">
        <v>0</v>
      </c>
      <c r="DB925">
        <v>0</v>
      </c>
      <c r="DC925">
        <v>0</v>
      </c>
      <c r="DD925">
        <v>0</v>
      </c>
      <c r="DE925">
        <v>0</v>
      </c>
      <c r="DF925">
        <v>0.35559996999999999</v>
      </c>
      <c r="DG925">
        <v>0</v>
      </c>
    </row>
    <row r="926" spans="1:111" x14ac:dyDescent="0.3">
      <c r="A926" s="1" t="s">
        <v>525</v>
      </c>
      <c r="B926" s="1" t="s">
        <v>526</v>
      </c>
      <c r="C926">
        <v>161</v>
      </c>
      <c r="D926" s="1" t="s">
        <v>1505</v>
      </c>
      <c r="E926" s="1" t="s">
        <v>1506</v>
      </c>
      <c r="F926" t="b">
        <v>1</v>
      </c>
      <c r="G926" s="1" t="s">
        <v>398</v>
      </c>
      <c r="H926">
        <v>0.1</v>
      </c>
      <c r="I926" s="1" t="s">
        <v>3777</v>
      </c>
      <c r="J926" s="1" t="s">
        <v>424</v>
      </c>
      <c r="K926" s="1" t="s">
        <v>1917</v>
      </c>
      <c r="L926" s="1" t="s">
        <v>1918</v>
      </c>
      <c r="M926" s="1" t="s">
        <v>2056</v>
      </c>
      <c r="N926" s="1"/>
      <c r="O926" s="1" t="s">
        <v>2051</v>
      </c>
      <c r="P926">
        <v>1</v>
      </c>
      <c r="Q926">
        <v>1</v>
      </c>
      <c r="R926" t="b">
        <v>0</v>
      </c>
      <c r="T926" s="1" t="s">
        <v>411</v>
      </c>
      <c r="U926" s="1" t="s">
        <v>411</v>
      </c>
      <c r="V926" t="b">
        <v>1</v>
      </c>
      <c r="W926">
        <v>0.5</v>
      </c>
      <c r="X926">
        <v>1</v>
      </c>
      <c r="Y926">
        <v>0.21858227299999999</v>
      </c>
      <c r="Z926">
        <v>1.3333333333333334E-2</v>
      </c>
      <c r="AA926">
        <v>0</v>
      </c>
      <c r="AB926">
        <v>0</v>
      </c>
      <c r="AC926">
        <v>0</v>
      </c>
      <c r="AD926">
        <v>0</v>
      </c>
      <c r="AE926">
        <v>0</v>
      </c>
      <c r="AF926">
        <v>0</v>
      </c>
      <c r="AG926">
        <v>0</v>
      </c>
      <c r="AH926">
        <v>0</v>
      </c>
      <c r="AI926">
        <v>0</v>
      </c>
      <c r="AJ926">
        <v>0</v>
      </c>
      <c r="AK926">
        <v>0.21858227299999999</v>
      </c>
      <c r="AL926">
        <v>1.6666666666666666E-2</v>
      </c>
      <c r="AM926">
        <v>0</v>
      </c>
      <c r="AO926">
        <v>0</v>
      </c>
      <c r="AP926">
        <v>0</v>
      </c>
      <c r="AQ926">
        <v>0.03</v>
      </c>
      <c r="AR926">
        <v>0</v>
      </c>
      <c r="AS926">
        <v>0</v>
      </c>
      <c r="AT926">
        <v>0.03</v>
      </c>
      <c r="AU926">
        <v>0</v>
      </c>
      <c r="AV926">
        <v>0</v>
      </c>
      <c r="AX926" s="1" t="s">
        <v>1563</v>
      </c>
      <c r="AY926">
        <v>0</v>
      </c>
      <c r="AZ926">
        <v>0</v>
      </c>
      <c r="BA926">
        <v>0</v>
      </c>
      <c r="BB926">
        <v>6.1666666666666668E-2</v>
      </c>
      <c r="BC926">
        <v>0</v>
      </c>
      <c r="BI926">
        <v>2.1666666666666667E-2</v>
      </c>
      <c r="BJ926">
        <v>0</v>
      </c>
      <c r="BK926">
        <v>2.1666666666666667E-2</v>
      </c>
      <c r="BM926">
        <v>1.4999999999999999E-2</v>
      </c>
      <c r="BN926" s="1" t="s">
        <v>2621</v>
      </c>
      <c r="BO926" s="1" t="s">
        <v>3778</v>
      </c>
      <c r="BP926" s="1" t="s">
        <v>525</v>
      </c>
      <c r="BQ926" s="1" t="s">
        <v>526</v>
      </c>
      <c r="BR926" s="1" t="s">
        <v>1505</v>
      </c>
      <c r="BS926" s="1" t="s">
        <v>1506</v>
      </c>
      <c r="BT926">
        <v>554</v>
      </c>
      <c r="BU926" s="1" t="s">
        <v>1463</v>
      </c>
      <c r="BV926" s="1" t="s">
        <v>398</v>
      </c>
      <c r="BW926" s="1" t="s">
        <v>402</v>
      </c>
      <c r="BX926" s="1" t="s">
        <v>1917</v>
      </c>
      <c r="BY926" s="1" t="s">
        <v>1918</v>
      </c>
      <c r="BZ926" s="1" t="s">
        <v>2056</v>
      </c>
      <c r="CA926" s="1" t="s">
        <v>2051</v>
      </c>
      <c r="CB926" s="1"/>
      <c r="CC926" s="1"/>
      <c r="CD926">
        <v>0</v>
      </c>
      <c r="CF926" s="1" t="s">
        <v>411</v>
      </c>
      <c r="CG926">
        <v>1</v>
      </c>
      <c r="CH926" s="1" t="s">
        <v>2621</v>
      </c>
      <c r="CI926" s="1" t="s">
        <v>640</v>
      </c>
      <c r="CJ926" t="b">
        <v>0</v>
      </c>
      <c r="CK926" t="b">
        <v>0</v>
      </c>
      <c r="CL926" t="b">
        <v>0</v>
      </c>
      <c r="CM926" t="b">
        <v>0</v>
      </c>
      <c r="CN926">
        <v>0</v>
      </c>
      <c r="CO926" t="b">
        <v>1</v>
      </c>
      <c r="CP926">
        <v>0.44760903699999999</v>
      </c>
      <c r="CT926">
        <v>6.1666666666666668E-2</v>
      </c>
      <c r="CU926">
        <v>0</v>
      </c>
      <c r="CV926">
        <v>0</v>
      </c>
      <c r="CZ926">
        <v>0.21858227299999999</v>
      </c>
      <c r="DA926">
        <v>0</v>
      </c>
      <c r="DB926">
        <v>0</v>
      </c>
      <c r="DC926">
        <v>0</v>
      </c>
      <c r="DD926">
        <v>0</v>
      </c>
      <c r="DE926">
        <v>0</v>
      </c>
      <c r="DF926">
        <v>0.21858227299999999</v>
      </c>
      <c r="DG926">
        <v>0</v>
      </c>
    </row>
    <row r="927" spans="1:111" x14ac:dyDescent="0.3">
      <c r="A927" s="1" t="s">
        <v>525</v>
      </c>
      <c r="B927" s="1" t="s">
        <v>526</v>
      </c>
      <c r="C927">
        <v>162</v>
      </c>
      <c r="D927" s="1" t="s">
        <v>1505</v>
      </c>
      <c r="E927" s="1" t="s">
        <v>1506</v>
      </c>
      <c r="F927" t="b">
        <v>1</v>
      </c>
      <c r="G927" s="1" t="s">
        <v>398</v>
      </c>
      <c r="H927">
        <v>0.83499999999999996</v>
      </c>
      <c r="I927" s="1" t="s">
        <v>3779</v>
      </c>
      <c r="J927" s="1" t="s">
        <v>899</v>
      </c>
      <c r="K927" s="1" t="s">
        <v>1977</v>
      </c>
      <c r="L927" s="1" t="s">
        <v>450</v>
      </c>
      <c r="M927" s="1" t="s">
        <v>2056</v>
      </c>
      <c r="N927" s="1"/>
      <c r="O927" s="1" t="s">
        <v>2051</v>
      </c>
      <c r="P927">
        <v>6</v>
      </c>
      <c r="Q927">
        <v>3</v>
      </c>
      <c r="R927" t="b">
        <v>0</v>
      </c>
      <c r="T927" s="1" t="s">
        <v>411</v>
      </c>
      <c r="U927" s="1" t="s">
        <v>411</v>
      </c>
      <c r="V927" t="b">
        <v>1</v>
      </c>
      <c r="W927">
        <v>3.8684718600000001</v>
      </c>
      <c r="X927">
        <v>1</v>
      </c>
      <c r="Y927">
        <v>1.73564732</v>
      </c>
      <c r="Z927">
        <v>0.11166666666666666</v>
      </c>
      <c r="AA927">
        <v>0</v>
      </c>
      <c r="AB927">
        <v>0</v>
      </c>
      <c r="AC927">
        <v>0</v>
      </c>
      <c r="AD927">
        <v>0</v>
      </c>
      <c r="AE927">
        <v>0</v>
      </c>
      <c r="AF927">
        <v>0</v>
      </c>
      <c r="AG927">
        <v>0</v>
      </c>
      <c r="AH927">
        <v>0</v>
      </c>
      <c r="AI927">
        <v>0</v>
      </c>
      <c r="AJ927">
        <v>0</v>
      </c>
      <c r="AK927">
        <v>1.73564732</v>
      </c>
      <c r="AL927">
        <v>0.13500000000000001</v>
      </c>
      <c r="AM927">
        <v>0</v>
      </c>
      <c r="AO927">
        <v>0</v>
      </c>
      <c r="AP927">
        <v>0</v>
      </c>
      <c r="AQ927">
        <v>0.24666666666666667</v>
      </c>
      <c r="AR927">
        <v>0</v>
      </c>
      <c r="AS927">
        <v>0</v>
      </c>
      <c r="AT927">
        <v>0.24666666666666667</v>
      </c>
      <c r="AU927">
        <v>0</v>
      </c>
      <c r="AV927">
        <v>0</v>
      </c>
      <c r="AX927" s="1" t="s">
        <v>1563</v>
      </c>
      <c r="AY927">
        <v>119.8</v>
      </c>
      <c r="AZ927">
        <v>17.829999900000001</v>
      </c>
      <c r="BA927">
        <v>0.40333333333333332</v>
      </c>
      <c r="BB927">
        <v>0.29666666666666669</v>
      </c>
      <c r="BC927">
        <v>0</v>
      </c>
      <c r="BI927">
        <v>0.08</v>
      </c>
      <c r="BJ927">
        <v>0</v>
      </c>
      <c r="BK927">
        <v>0.48333333333333334</v>
      </c>
      <c r="BM927">
        <v>4.6666666666666669E-2</v>
      </c>
      <c r="BN927" s="1" t="s">
        <v>2621</v>
      </c>
      <c r="BO927" s="1" t="s">
        <v>3780</v>
      </c>
      <c r="BP927" s="1" t="s">
        <v>525</v>
      </c>
      <c r="BQ927" s="1" t="s">
        <v>526</v>
      </c>
      <c r="BR927" s="1" t="s">
        <v>1505</v>
      </c>
      <c r="BS927" s="1" t="s">
        <v>1506</v>
      </c>
      <c r="BT927">
        <v>555</v>
      </c>
      <c r="BU927" s="1" t="s">
        <v>1379</v>
      </c>
      <c r="BV927" s="1" t="s">
        <v>398</v>
      </c>
      <c r="BW927" s="1" t="s">
        <v>466</v>
      </c>
      <c r="BX927" s="1" t="s">
        <v>1977</v>
      </c>
      <c r="BY927" s="1" t="s">
        <v>450</v>
      </c>
      <c r="BZ927" s="1" t="s">
        <v>2056</v>
      </c>
      <c r="CA927" s="1" t="s">
        <v>2051</v>
      </c>
      <c r="CB927" s="1"/>
      <c r="CC927" s="1"/>
      <c r="CD927">
        <v>0</v>
      </c>
      <c r="CF927" s="1" t="s">
        <v>411</v>
      </c>
      <c r="CG927">
        <v>0</v>
      </c>
      <c r="CH927" s="1" t="s">
        <v>2621</v>
      </c>
      <c r="CI927" s="1" t="s">
        <v>640</v>
      </c>
      <c r="CJ927" t="b">
        <v>0</v>
      </c>
      <c r="CK927" t="b">
        <v>0</v>
      </c>
      <c r="CL927" t="b">
        <v>0</v>
      </c>
      <c r="CM927" t="b">
        <v>0</v>
      </c>
      <c r="CN927">
        <v>0</v>
      </c>
      <c r="CO927" t="b">
        <v>1</v>
      </c>
      <c r="CP927">
        <v>0.26988279799999998</v>
      </c>
      <c r="CT927">
        <v>3.6666666666666667E-2</v>
      </c>
      <c r="CU927">
        <v>0</v>
      </c>
      <c r="CV927">
        <v>0</v>
      </c>
      <c r="CZ927">
        <v>0.160526961</v>
      </c>
      <c r="DA927">
        <v>0</v>
      </c>
      <c r="DB927">
        <v>0</v>
      </c>
      <c r="DC927">
        <v>0</v>
      </c>
      <c r="DD927">
        <v>0</v>
      </c>
      <c r="DE927">
        <v>0</v>
      </c>
      <c r="DF927">
        <v>0.160526961</v>
      </c>
      <c r="DG927">
        <v>0</v>
      </c>
    </row>
    <row r="928" spans="1:111" x14ac:dyDescent="0.3">
      <c r="A928" s="1" t="s">
        <v>525</v>
      </c>
      <c r="B928" s="1" t="s">
        <v>526</v>
      </c>
      <c r="C928">
        <v>162</v>
      </c>
      <c r="D928" s="1" t="s">
        <v>1505</v>
      </c>
      <c r="E928" s="1" t="s">
        <v>1506</v>
      </c>
      <c r="F928" t="b">
        <v>1</v>
      </c>
      <c r="G928" s="1" t="s">
        <v>398</v>
      </c>
      <c r="H928">
        <v>0.83499999999999996</v>
      </c>
      <c r="I928" s="1" t="s">
        <v>3779</v>
      </c>
      <c r="J928" s="1" t="s">
        <v>899</v>
      </c>
      <c r="K928" s="1" t="s">
        <v>1977</v>
      </c>
      <c r="L928" s="1" t="s">
        <v>450</v>
      </c>
      <c r="M928" s="1" t="s">
        <v>2056</v>
      </c>
      <c r="N928" s="1"/>
      <c r="O928" s="1" t="s">
        <v>2051</v>
      </c>
      <c r="P928">
        <v>6</v>
      </c>
      <c r="Q928">
        <v>3</v>
      </c>
      <c r="R928" t="b">
        <v>0</v>
      </c>
      <c r="T928" s="1" t="s">
        <v>411</v>
      </c>
      <c r="U928" s="1" t="s">
        <v>411</v>
      </c>
      <c r="V928" t="b">
        <v>1</v>
      </c>
      <c r="W928">
        <v>3.8684718600000001</v>
      </c>
      <c r="X928">
        <v>1</v>
      </c>
      <c r="Y928">
        <v>1.73564732</v>
      </c>
      <c r="Z928">
        <v>0.11166666666666666</v>
      </c>
      <c r="AA928">
        <v>0</v>
      </c>
      <c r="AB928">
        <v>0</v>
      </c>
      <c r="AC928">
        <v>0</v>
      </c>
      <c r="AD928">
        <v>0</v>
      </c>
      <c r="AE928">
        <v>0</v>
      </c>
      <c r="AF928">
        <v>0</v>
      </c>
      <c r="AG928">
        <v>0</v>
      </c>
      <c r="AH928">
        <v>0</v>
      </c>
      <c r="AI928">
        <v>0</v>
      </c>
      <c r="AJ928">
        <v>0</v>
      </c>
      <c r="AK928">
        <v>1.73564732</v>
      </c>
      <c r="AL928">
        <v>0.13500000000000001</v>
      </c>
      <c r="AM928">
        <v>0</v>
      </c>
      <c r="AO928">
        <v>0</v>
      </c>
      <c r="AP928">
        <v>0</v>
      </c>
      <c r="AQ928">
        <v>0.24666666666666667</v>
      </c>
      <c r="AR928">
        <v>0</v>
      </c>
      <c r="AS928">
        <v>0</v>
      </c>
      <c r="AT928">
        <v>0.24666666666666667</v>
      </c>
      <c r="AU928">
        <v>0</v>
      </c>
      <c r="AV928">
        <v>0</v>
      </c>
      <c r="AX928" s="1" t="s">
        <v>1563</v>
      </c>
      <c r="AY928">
        <v>119.8</v>
      </c>
      <c r="AZ928">
        <v>17.829999900000001</v>
      </c>
      <c r="BA928">
        <v>0.40333333333333332</v>
      </c>
      <c r="BB928">
        <v>0.29666666666666669</v>
      </c>
      <c r="BC928">
        <v>0</v>
      </c>
      <c r="BI928">
        <v>0.08</v>
      </c>
      <c r="BJ928">
        <v>0</v>
      </c>
      <c r="BK928">
        <v>0.48333333333333334</v>
      </c>
      <c r="BM928">
        <v>4.6666666666666669E-2</v>
      </c>
      <c r="BN928" s="1" t="s">
        <v>2621</v>
      </c>
      <c r="BO928" s="1" t="s">
        <v>3781</v>
      </c>
      <c r="BP928" s="1" t="s">
        <v>525</v>
      </c>
      <c r="BQ928" s="1" t="s">
        <v>526</v>
      </c>
      <c r="BR928" s="1" t="s">
        <v>1505</v>
      </c>
      <c r="BS928" s="1" t="s">
        <v>1506</v>
      </c>
      <c r="BT928">
        <v>556</v>
      </c>
      <c r="BU928" s="1" t="s">
        <v>962</v>
      </c>
      <c r="BV928" s="1" t="s">
        <v>398</v>
      </c>
      <c r="BW928" s="1" t="s">
        <v>513</v>
      </c>
      <c r="BX928" s="1" t="s">
        <v>1977</v>
      </c>
      <c r="BY928" s="1" t="s">
        <v>450</v>
      </c>
      <c r="BZ928" s="1" t="s">
        <v>2056</v>
      </c>
      <c r="CA928" s="1" t="s">
        <v>2051</v>
      </c>
      <c r="CB928" s="1"/>
      <c r="CC928" s="1"/>
      <c r="CD928">
        <v>0</v>
      </c>
      <c r="CF928" s="1" t="s">
        <v>411</v>
      </c>
      <c r="CG928">
        <v>0</v>
      </c>
      <c r="CH928" s="1" t="s">
        <v>2621</v>
      </c>
      <c r="CI928" s="1" t="s">
        <v>640</v>
      </c>
      <c r="CJ928" t="b">
        <v>0</v>
      </c>
      <c r="CK928" t="b">
        <v>0</v>
      </c>
      <c r="CL928" t="b">
        <v>0</v>
      </c>
      <c r="CM928" t="b">
        <v>0</v>
      </c>
      <c r="CN928">
        <v>0</v>
      </c>
      <c r="CO928" t="b">
        <v>1</v>
      </c>
      <c r="CP928">
        <v>0.201204419</v>
      </c>
      <c r="CT928">
        <v>2.8333333333333332E-2</v>
      </c>
      <c r="CU928">
        <v>0</v>
      </c>
      <c r="CV928">
        <v>0</v>
      </c>
      <c r="CZ928">
        <v>0.102292195</v>
      </c>
      <c r="DA928">
        <v>0</v>
      </c>
      <c r="DB928">
        <v>0</v>
      </c>
      <c r="DC928">
        <v>0</v>
      </c>
      <c r="DD928">
        <v>0</v>
      </c>
      <c r="DE928">
        <v>0</v>
      </c>
      <c r="DF928">
        <v>0.102292195</v>
      </c>
      <c r="DG928">
        <v>0</v>
      </c>
    </row>
    <row r="929" spans="1:111" x14ac:dyDescent="0.3">
      <c r="A929" s="1" t="s">
        <v>525</v>
      </c>
      <c r="B929" s="1" t="s">
        <v>526</v>
      </c>
      <c r="C929">
        <v>162</v>
      </c>
      <c r="D929" s="1" t="s">
        <v>1505</v>
      </c>
      <c r="E929" s="1" t="s">
        <v>1506</v>
      </c>
      <c r="F929" t="b">
        <v>1</v>
      </c>
      <c r="G929" s="1" t="s">
        <v>398</v>
      </c>
      <c r="H929">
        <v>0.83499999999999996</v>
      </c>
      <c r="I929" s="1" t="s">
        <v>3779</v>
      </c>
      <c r="J929" s="1" t="s">
        <v>899</v>
      </c>
      <c r="K929" s="1" t="s">
        <v>1977</v>
      </c>
      <c r="L929" s="1" t="s">
        <v>450</v>
      </c>
      <c r="M929" s="1" t="s">
        <v>2056</v>
      </c>
      <c r="N929" s="1"/>
      <c r="O929" s="1" t="s">
        <v>2051</v>
      </c>
      <c r="P929">
        <v>6</v>
      </c>
      <c r="Q929">
        <v>3</v>
      </c>
      <c r="R929" t="b">
        <v>0</v>
      </c>
      <c r="T929" s="1" t="s">
        <v>411</v>
      </c>
      <c r="U929" s="1" t="s">
        <v>411</v>
      </c>
      <c r="V929" t="b">
        <v>1</v>
      </c>
      <c r="W929">
        <v>3.8684718600000001</v>
      </c>
      <c r="X929">
        <v>1</v>
      </c>
      <c r="Y929">
        <v>1.73564732</v>
      </c>
      <c r="Z929">
        <v>0.11166666666666666</v>
      </c>
      <c r="AA929">
        <v>0</v>
      </c>
      <c r="AB929">
        <v>0</v>
      </c>
      <c r="AC929">
        <v>0</v>
      </c>
      <c r="AD929">
        <v>0</v>
      </c>
      <c r="AE929">
        <v>0</v>
      </c>
      <c r="AF929">
        <v>0</v>
      </c>
      <c r="AG929">
        <v>0</v>
      </c>
      <c r="AH929">
        <v>0</v>
      </c>
      <c r="AI929">
        <v>0</v>
      </c>
      <c r="AJ929">
        <v>0</v>
      </c>
      <c r="AK929">
        <v>1.73564732</v>
      </c>
      <c r="AL929">
        <v>0.13500000000000001</v>
      </c>
      <c r="AM929">
        <v>0</v>
      </c>
      <c r="AO929">
        <v>0</v>
      </c>
      <c r="AP929">
        <v>0</v>
      </c>
      <c r="AQ929">
        <v>0.24666666666666667</v>
      </c>
      <c r="AR929">
        <v>0</v>
      </c>
      <c r="AS929">
        <v>0</v>
      </c>
      <c r="AT929">
        <v>0.24666666666666667</v>
      </c>
      <c r="AU929">
        <v>0</v>
      </c>
      <c r="AV929">
        <v>0</v>
      </c>
      <c r="AX929" s="1" t="s">
        <v>1563</v>
      </c>
      <c r="AY929">
        <v>119.8</v>
      </c>
      <c r="AZ929">
        <v>17.829999900000001</v>
      </c>
      <c r="BA929">
        <v>0.40333333333333332</v>
      </c>
      <c r="BB929">
        <v>0.29666666666666669</v>
      </c>
      <c r="BC929">
        <v>0</v>
      </c>
      <c r="BI929">
        <v>0.08</v>
      </c>
      <c r="BJ929">
        <v>0</v>
      </c>
      <c r="BK929">
        <v>0.48333333333333334</v>
      </c>
      <c r="BM929">
        <v>4.6666666666666669E-2</v>
      </c>
      <c r="BN929" s="1" t="s">
        <v>2621</v>
      </c>
      <c r="BO929" s="1" t="s">
        <v>3782</v>
      </c>
      <c r="BP929" s="1" t="s">
        <v>525</v>
      </c>
      <c r="BQ929" s="1" t="s">
        <v>526</v>
      </c>
      <c r="BR929" s="1" t="s">
        <v>1505</v>
      </c>
      <c r="BS929" s="1" t="s">
        <v>1506</v>
      </c>
      <c r="BT929">
        <v>557</v>
      </c>
      <c r="BU929" s="1" t="s">
        <v>1377</v>
      </c>
      <c r="BV929" s="1" t="s">
        <v>398</v>
      </c>
      <c r="BW929" s="1" t="s">
        <v>512</v>
      </c>
      <c r="BX929" s="1" t="s">
        <v>1977</v>
      </c>
      <c r="BY929" s="1" t="s">
        <v>450</v>
      </c>
      <c r="BZ929" s="1" t="s">
        <v>2056</v>
      </c>
      <c r="CA929" s="1" t="s">
        <v>2051</v>
      </c>
      <c r="CB929" s="1"/>
      <c r="CC929" s="1"/>
      <c r="CD929">
        <v>0</v>
      </c>
      <c r="CF929" s="1" t="s">
        <v>411</v>
      </c>
      <c r="CG929">
        <v>1</v>
      </c>
      <c r="CH929" s="1" t="s">
        <v>2621</v>
      </c>
      <c r="CI929" s="1" t="s">
        <v>640</v>
      </c>
      <c r="CJ929" t="b">
        <v>0</v>
      </c>
      <c r="CK929" t="b">
        <v>0</v>
      </c>
      <c r="CL929" t="b">
        <v>0</v>
      </c>
      <c r="CM929" t="b">
        <v>0</v>
      </c>
      <c r="CN929">
        <v>0</v>
      </c>
      <c r="CO929" t="b">
        <v>1</v>
      </c>
      <c r="CP929">
        <v>0.64111638100000001</v>
      </c>
      <c r="CT929">
        <v>8.8333333333333333E-2</v>
      </c>
      <c r="CU929">
        <v>0</v>
      </c>
      <c r="CV929">
        <v>0</v>
      </c>
      <c r="CZ929">
        <v>0.96100825099999998</v>
      </c>
      <c r="DA929">
        <v>0</v>
      </c>
      <c r="DB929">
        <v>0</v>
      </c>
      <c r="DC929">
        <v>0</v>
      </c>
      <c r="DD929">
        <v>0</v>
      </c>
      <c r="DE929">
        <v>0</v>
      </c>
      <c r="DF929">
        <v>0.96100825099999998</v>
      </c>
      <c r="DG929">
        <v>0</v>
      </c>
    </row>
    <row r="930" spans="1:111" x14ac:dyDescent="0.3">
      <c r="A930" s="1" t="s">
        <v>525</v>
      </c>
      <c r="B930" s="1" t="s">
        <v>526</v>
      </c>
      <c r="C930">
        <v>162</v>
      </c>
      <c r="D930" s="1" t="s">
        <v>1505</v>
      </c>
      <c r="E930" s="1" t="s">
        <v>1506</v>
      </c>
      <c r="F930" t="b">
        <v>1</v>
      </c>
      <c r="G930" s="1" t="s">
        <v>398</v>
      </c>
      <c r="H930">
        <v>0.83499999999999996</v>
      </c>
      <c r="I930" s="1" t="s">
        <v>3779</v>
      </c>
      <c r="J930" s="1" t="s">
        <v>899</v>
      </c>
      <c r="K930" s="1" t="s">
        <v>1977</v>
      </c>
      <c r="L930" s="1" t="s">
        <v>450</v>
      </c>
      <c r="M930" s="1" t="s">
        <v>2056</v>
      </c>
      <c r="N930" s="1"/>
      <c r="O930" s="1" t="s">
        <v>2051</v>
      </c>
      <c r="P930">
        <v>6</v>
      </c>
      <c r="Q930">
        <v>3</v>
      </c>
      <c r="R930" t="b">
        <v>0</v>
      </c>
      <c r="T930" s="1" t="s">
        <v>411</v>
      </c>
      <c r="U930" s="1" t="s">
        <v>411</v>
      </c>
      <c r="V930" t="b">
        <v>1</v>
      </c>
      <c r="W930">
        <v>3.8684718600000001</v>
      </c>
      <c r="X930">
        <v>1</v>
      </c>
      <c r="Y930">
        <v>1.73564732</v>
      </c>
      <c r="Z930">
        <v>0.11166666666666666</v>
      </c>
      <c r="AA930">
        <v>0</v>
      </c>
      <c r="AB930">
        <v>0</v>
      </c>
      <c r="AC930">
        <v>0</v>
      </c>
      <c r="AD930">
        <v>0</v>
      </c>
      <c r="AE930">
        <v>0</v>
      </c>
      <c r="AF930">
        <v>0</v>
      </c>
      <c r="AG930">
        <v>0</v>
      </c>
      <c r="AH930">
        <v>0</v>
      </c>
      <c r="AI930">
        <v>0</v>
      </c>
      <c r="AJ930">
        <v>0</v>
      </c>
      <c r="AK930">
        <v>1.73564732</v>
      </c>
      <c r="AL930">
        <v>0.13500000000000001</v>
      </c>
      <c r="AM930">
        <v>0</v>
      </c>
      <c r="AO930">
        <v>0</v>
      </c>
      <c r="AP930">
        <v>0</v>
      </c>
      <c r="AQ930">
        <v>0.24666666666666667</v>
      </c>
      <c r="AR930">
        <v>0</v>
      </c>
      <c r="AS930">
        <v>0</v>
      </c>
      <c r="AT930">
        <v>0.24666666666666667</v>
      </c>
      <c r="AU930">
        <v>0</v>
      </c>
      <c r="AV930">
        <v>0</v>
      </c>
      <c r="AX930" s="1" t="s">
        <v>1563</v>
      </c>
      <c r="AY930">
        <v>119.8</v>
      </c>
      <c r="AZ930">
        <v>17.829999900000001</v>
      </c>
      <c r="BA930">
        <v>0.40333333333333332</v>
      </c>
      <c r="BB930">
        <v>0.29666666666666669</v>
      </c>
      <c r="BC930">
        <v>0</v>
      </c>
      <c r="BI930">
        <v>0.08</v>
      </c>
      <c r="BJ930">
        <v>0</v>
      </c>
      <c r="BK930">
        <v>0.48333333333333334</v>
      </c>
      <c r="BM930">
        <v>4.6666666666666669E-2</v>
      </c>
      <c r="BN930" s="1" t="s">
        <v>2621</v>
      </c>
      <c r="BO930" s="1" t="s">
        <v>3783</v>
      </c>
      <c r="BP930" s="1" t="s">
        <v>525</v>
      </c>
      <c r="BQ930" s="1" t="s">
        <v>526</v>
      </c>
      <c r="BR930" s="1" t="s">
        <v>1505</v>
      </c>
      <c r="BS930" s="1" t="s">
        <v>1506</v>
      </c>
      <c r="BT930">
        <v>558</v>
      </c>
      <c r="BU930" s="1" t="s">
        <v>1002</v>
      </c>
      <c r="BV930" s="1" t="s">
        <v>398</v>
      </c>
      <c r="BW930" s="1" t="s">
        <v>511</v>
      </c>
      <c r="BX930" s="1" t="s">
        <v>1977</v>
      </c>
      <c r="BY930" s="1" t="s">
        <v>450</v>
      </c>
      <c r="BZ930" s="1" t="s">
        <v>2056</v>
      </c>
      <c r="CA930" s="1" t="s">
        <v>2051</v>
      </c>
      <c r="CB930" s="1"/>
      <c r="CC930" s="1"/>
      <c r="CD930">
        <v>0</v>
      </c>
      <c r="CF930" s="1" t="s">
        <v>411</v>
      </c>
      <c r="CG930">
        <v>0</v>
      </c>
      <c r="CH930" s="1" t="s">
        <v>2621</v>
      </c>
      <c r="CI930" s="1" t="s">
        <v>640</v>
      </c>
      <c r="CJ930" t="b">
        <v>0</v>
      </c>
      <c r="CK930" t="b">
        <v>0</v>
      </c>
      <c r="CL930" t="b">
        <v>0</v>
      </c>
      <c r="CM930" t="b">
        <v>0</v>
      </c>
      <c r="CN930">
        <v>0</v>
      </c>
      <c r="CO930" t="b">
        <v>1</v>
      </c>
      <c r="CP930">
        <v>0.15094691499999999</v>
      </c>
      <c r="CT930">
        <v>2.1666666666666667E-2</v>
      </c>
      <c r="CU930">
        <v>0</v>
      </c>
      <c r="CV930">
        <v>0</v>
      </c>
      <c r="CZ930">
        <v>7.9231582600000003E-2</v>
      </c>
      <c r="DA930">
        <v>0</v>
      </c>
      <c r="DB930">
        <v>0</v>
      </c>
      <c r="DC930">
        <v>0</v>
      </c>
      <c r="DD930">
        <v>0</v>
      </c>
      <c r="DE930">
        <v>0</v>
      </c>
      <c r="DF930">
        <v>7.9231582600000003E-2</v>
      </c>
      <c r="DG930">
        <v>0</v>
      </c>
    </row>
    <row r="931" spans="1:111" x14ac:dyDescent="0.3">
      <c r="A931" s="1" t="s">
        <v>525</v>
      </c>
      <c r="B931" s="1" t="s">
        <v>526</v>
      </c>
      <c r="C931">
        <v>162</v>
      </c>
      <c r="D931" s="1" t="s">
        <v>1505</v>
      </c>
      <c r="E931" s="1" t="s">
        <v>1506</v>
      </c>
      <c r="F931" t="b">
        <v>1</v>
      </c>
      <c r="G931" s="1" t="s">
        <v>398</v>
      </c>
      <c r="H931">
        <v>0.83499999999999996</v>
      </c>
      <c r="I931" s="1" t="s">
        <v>3779</v>
      </c>
      <c r="J931" s="1" t="s">
        <v>899</v>
      </c>
      <c r="K931" s="1" t="s">
        <v>1977</v>
      </c>
      <c r="L931" s="1" t="s">
        <v>450</v>
      </c>
      <c r="M931" s="1" t="s">
        <v>2056</v>
      </c>
      <c r="N931" s="1"/>
      <c r="O931" s="1" t="s">
        <v>2051</v>
      </c>
      <c r="P931">
        <v>6</v>
      </c>
      <c r="Q931">
        <v>3</v>
      </c>
      <c r="R931" t="b">
        <v>0</v>
      </c>
      <c r="T931" s="1" t="s">
        <v>411</v>
      </c>
      <c r="U931" s="1" t="s">
        <v>411</v>
      </c>
      <c r="V931" t="b">
        <v>1</v>
      </c>
      <c r="W931">
        <v>3.8684718600000001</v>
      </c>
      <c r="X931">
        <v>1</v>
      </c>
      <c r="Y931">
        <v>1.73564732</v>
      </c>
      <c r="Z931">
        <v>0.11166666666666666</v>
      </c>
      <c r="AA931">
        <v>0</v>
      </c>
      <c r="AB931">
        <v>0</v>
      </c>
      <c r="AC931">
        <v>0</v>
      </c>
      <c r="AD931">
        <v>0</v>
      </c>
      <c r="AE931">
        <v>0</v>
      </c>
      <c r="AF931">
        <v>0</v>
      </c>
      <c r="AG931">
        <v>0</v>
      </c>
      <c r="AH931">
        <v>0</v>
      </c>
      <c r="AI931">
        <v>0</v>
      </c>
      <c r="AJ931">
        <v>0</v>
      </c>
      <c r="AK931">
        <v>1.73564732</v>
      </c>
      <c r="AL931">
        <v>0.13500000000000001</v>
      </c>
      <c r="AM931">
        <v>0</v>
      </c>
      <c r="AO931">
        <v>0</v>
      </c>
      <c r="AP931">
        <v>0</v>
      </c>
      <c r="AQ931">
        <v>0.24666666666666667</v>
      </c>
      <c r="AR931">
        <v>0</v>
      </c>
      <c r="AS931">
        <v>0</v>
      </c>
      <c r="AT931">
        <v>0.24666666666666667</v>
      </c>
      <c r="AU931">
        <v>0</v>
      </c>
      <c r="AV931">
        <v>0</v>
      </c>
      <c r="AX931" s="1" t="s">
        <v>1563</v>
      </c>
      <c r="AY931">
        <v>119.8</v>
      </c>
      <c r="AZ931">
        <v>17.829999900000001</v>
      </c>
      <c r="BA931">
        <v>0.40333333333333332</v>
      </c>
      <c r="BB931">
        <v>0.29666666666666669</v>
      </c>
      <c r="BC931">
        <v>0</v>
      </c>
      <c r="BI931">
        <v>0.08</v>
      </c>
      <c r="BJ931">
        <v>0</v>
      </c>
      <c r="BK931">
        <v>0.48333333333333334</v>
      </c>
      <c r="BM931">
        <v>4.6666666666666669E-2</v>
      </c>
      <c r="BN931" s="1" t="s">
        <v>2621</v>
      </c>
      <c r="BO931" s="1" t="s">
        <v>3784</v>
      </c>
      <c r="BP931" s="1" t="s">
        <v>525</v>
      </c>
      <c r="BQ931" s="1" t="s">
        <v>526</v>
      </c>
      <c r="BR931" s="1" t="s">
        <v>1505</v>
      </c>
      <c r="BS931" s="1" t="s">
        <v>1506</v>
      </c>
      <c r="BT931">
        <v>559</v>
      </c>
      <c r="BU931" s="1" t="s">
        <v>1378</v>
      </c>
      <c r="BV931" s="1" t="s">
        <v>398</v>
      </c>
      <c r="BW931" s="1" t="s">
        <v>446</v>
      </c>
      <c r="BX931" s="1" t="s">
        <v>1977</v>
      </c>
      <c r="BY931" s="1" t="s">
        <v>450</v>
      </c>
      <c r="BZ931" s="1" t="s">
        <v>2056</v>
      </c>
      <c r="CA931" s="1" t="s">
        <v>2051</v>
      </c>
      <c r="CB931" s="1"/>
      <c r="CC931" s="1"/>
      <c r="CD931">
        <v>0</v>
      </c>
      <c r="CF931" s="1" t="s">
        <v>411</v>
      </c>
      <c r="CG931">
        <v>1</v>
      </c>
      <c r="CH931" s="1" t="s">
        <v>2621</v>
      </c>
      <c r="CI931" s="1" t="s">
        <v>640</v>
      </c>
      <c r="CJ931" t="b">
        <v>0</v>
      </c>
      <c r="CK931" t="b">
        <v>0</v>
      </c>
      <c r="CL931" t="b">
        <v>0</v>
      </c>
      <c r="CM931" t="b">
        <v>0</v>
      </c>
      <c r="CN931">
        <v>0</v>
      </c>
      <c r="CO931" t="b">
        <v>1</v>
      </c>
      <c r="CP931">
        <v>0.373555213</v>
      </c>
      <c r="CT931">
        <v>5.1666666666666666E-2</v>
      </c>
      <c r="CU931">
        <v>0</v>
      </c>
      <c r="CV931">
        <v>0</v>
      </c>
      <c r="CZ931">
        <v>0.11826413099999999</v>
      </c>
      <c r="DA931">
        <v>0</v>
      </c>
      <c r="DB931">
        <v>0</v>
      </c>
      <c r="DC931">
        <v>0</v>
      </c>
      <c r="DD931">
        <v>0</v>
      </c>
      <c r="DE931">
        <v>0</v>
      </c>
      <c r="DF931">
        <v>0.11826413099999999</v>
      </c>
      <c r="DG931">
        <v>0</v>
      </c>
    </row>
    <row r="932" spans="1:111" x14ac:dyDescent="0.3">
      <c r="A932" s="1" t="s">
        <v>525</v>
      </c>
      <c r="B932" s="1" t="s">
        <v>526</v>
      </c>
      <c r="C932">
        <v>162</v>
      </c>
      <c r="D932" s="1" t="s">
        <v>1505</v>
      </c>
      <c r="E932" s="1" t="s">
        <v>1506</v>
      </c>
      <c r="F932" t="b">
        <v>1</v>
      </c>
      <c r="G932" s="1" t="s">
        <v>398</v>
      </c>
      <c r="H932">
        <v>0.83499999999999996</v>
      </c>
      <c r="I932" s="1" t="s">
        <v>3779</v>
      </c>
      <c r="J932" s="1" t="s">
        <v>899</v>
      </c>
      <c r="K932" s="1" t="s">
        <v>1977</v>
      </c>
      <c r="L932" s="1" t="s">
        <v>450</v>
      </c>
      <c r="M932" s="1" t="s">
        <v>2056</v>
      </c>
      <c r="N932" s="1"/>
      <c r="O932" s="1" t="s">
        <v>2051</v>
      </c>
      <c r="P932">
        <v>6</v>
      </c>
      <c r="Q932">
        <v>3</v>
      </c>
      <c r="R932" t="b">
        <v>0</v>
      </c>
      <c r="T932" s="1" t="s">
        <v>411</v>
      </c>
      <c r="U932" s="1" t="s">
        <v>411</v>
      </c>
      <c r="V932" t="b">
        <v>1</v>
      </c>
      <c r="W932">
        <v>3.8684718600000001</v>
      </c>
      <c r="X932">
        <v>1</v>
      </c>
      <c r="Y932">
        <v>1.73564732</v>
      </c>
      <c r="Z932">
        <v>0.11166666666666666</v>
      </c>
      <c r="AA932">
        <v>0</v>
      </c>
      <c r="AB932">
        <v>0</v>
      </c>
      <c r="AC932">
        <v>0</v>
      </c>
      <c r="AD932">
        <v>0</v>
      </c>
      <c r="AE932">
        <v>0</v>
      </c>
      <c r="AF932">
        <v>0</v>
      </c>
      <c r="AG932">
        <v>0</v>
      </c>
      <c r="AH932">
        <v>0</v>
      </c>
      <c r="AI932">
        <v>0</v>
      </c>
      <c r="AJ932">
        <v>0</v>
      </c>
      <c r="AK932">
        <v>1.73564732</v>
      </c>
      <c r="AL932">
        <v>0.13500000000000001</v>
      </c>
      <c r="AM932">
        <v>0</v>
      </c>
      <c r="AO932">
        <v>0</v>
      </c>
      <c r="AP932">
        <v>0</v>
      </c>
      <c r="AQ932">
        <v>0.24666666666666667</v>
      </c>
      <c r="AR932">
        <v>0</v>
      </c>
      <c r="AS932">
        <v>0</v>
      </c>
      <c r="AT932">
        <v>0.24666666666666667</v>
      </c>
      <c r="AU932">
        <v>0</v>
      </c>
      <c r="AV932">
        <v>0</v>
      </c>
      <c r="AX932" s="1" t="s">
        <v>1563</v>
      </c>
      <c r="AY932">
        <v>119.8</v>
      </c>
      <c r="AZ932">
        <v>17.829999900000001</v>
      </c>
      <c r="BA932">
        <v>0.40333333333333332</v>
      </c>
      <c r="BB932">
        <v>0.29666666666666669</v>
      </c>
      <c r="BC932">
        <v>0</v>
      </c>
      <c r="BI932">
        <v>0.08</v>
      </c>
      <c r="BJ932">
        <v>0</v>
      </c>
      <c r="BK932">
        <v>0.48333333333333334</v>
      </c>
      <c r="BM932">
        <v>4.6666666666666669E-2</v>
      </c>
      <c r="BN932" s="1" t="s">
        <v>2621</v>
      </c>
      <c r="BO932" s="1" t="s">
        <v>3785</v>
      </c>
      <c r="BP932" s="1" t="s">
        <v>525</v>
      </c>
      <c r="BQ932" s="1" t="s">
        <v>526</v>
      </c>
      <c r="BR932" s="1" t="s">
        <v>1505</v>
      </c>
      <c r="BS932" s="1" t="s">
        <v>1506</v>
      </c>
      <c r="BT932">
        <v>560</v>
      </c>
      <c r="BU932" s="1" t="s">
        <v>1004</v>
      </c>
      <c r="BV932" s="1" t="s">
        <v>398</v>
      </c>
      <c r="BW932" s="1" t="s">
        <v>495</v>
      </c>
      <c r="BX932" s="1" t="s">
        <v>1977</v>
      </c>
      <c r="BY932" s="1" t="s">
        <v>450</v>
      </c>
      <c r="BZ932" s="1" t="s">
        <v>2056</v>
      </c>
      <c r="CA932" s="1" t="s">
        <v>2051</v>
      </c>
      <c r="CB932" s="1"/>
      <c r="CC932" s="1"/>
      <c r="CD932">
        <v>0</v>
      </c>
      <c r="CF932" s="1" t="s">
        <v>411</v>
      </c>
      <c r="CG932">
        <v>1</v>
      </c>
      <c r="CH932" s="1" t="s">
        <v>2621</v>
      </c>
      <c r="CI932" s="1" t="s">
        <v>640</v>
      </c>
      <c r="CJ932" t="b">
        <v>0</v>
      </c>
      <c r="CK932" t="b">
        <v>0</v>
      </c>
      <c r="CL932" t="b">
        <v>0</v>
      </c>
      <c r="CM932" t="b">
        <v>0</v>
      </c>
      <c r="CN932">
        <v>0</v>
      </c>
      <c r="CO932" t="b">
        <v>1</v>
      </c>
      <c r="CP932">
        <v>0.50761449300000006</v>
      </c>
      <c r="CT932">
        <v>7.0000000000000007E-2</v>
      </c>
      <c r="CU932">
        <v>0</v>
      </c>
      <c r="CV932">
        <v>0</v>
      </c>
      <c r="CZ932">
        <v>0.3143242</v>
      </c>
      <c r="DA932">
        <v>0</v>
      </c>
      <c r="DB932">
        <v>0</v>
      </c>
      <c r="DC932">
        <v>0</v>
      </c>
      <c r="DD932">
        <v>0</v>
      </c>
      <c r="DE932">
        <v>0</v>
      </c>
      <c r="DF932">
        <v>0.3143242</v>
      </c>
      <c r="DG932">
        <v>0</v>
      </c>
    </row>
    <row r="933" spans="1:111" x14ac:dyDescent="0.3">
      <c r="A933" s="1" t="s">
        <v>525</v>
      </c>
      <c r="B933" s="1" t="s">
        <v>526</v>
      </c>
      <c r="C933">
        <v>173</v>
      </c>
      <c r="D933" s="1" t="s">
        <v>1505</v>
      </c>
      <c r="E933" s="1" t="s">
        <v>1506</v>
      </c>
      <c r="F933" t="b">
        <v>1</v>
      </c>
      <c r="G933" s="1" t="s">
        <v>398</v>
      </c>
      <c r="H933">
        <v>0.42166666666666669</v>
      </c>
      <c r="I933" s="1" t="s">
        <v>3786</v>
      </c>
      <c r="J933" s="1" t="s">
        <v>771</v>
      </c>
      <c r="K933" s="1" t="s">
        <v>3787</v>
      </c>
      <c r="L933" s="1" t="s">
        <v>3788</v>
      </c>
      <c r="M933" s="1" t="s">
        <v>2056</v>
      </c>
      <c r="N933" s="1"/>
      <c r="O933" s="1" t="s">
        <v>2051</v>
      </c>
      <c r="P933">
        <v>3</v>
      </c>
      <c r="Q933">
        <v>3</v>
      </c>
      <c r="R933" t="b">
        <v>0</v>
      </c>
      <c r="T933" s="1" t="s">
        <v>411</v>
      </c>
      <c r="U933" s="1" t="s">
        <v>411</v>
      </c>
      <c r="V933" t="b">
        <v>1</v>
      </c>
      <c r="W933">
        <v>6.1475410500000001</v>
      </c>
      <c r="X933">
        <v>1</v>
      </c>
      <c r="Y933">
        <v>0.98415857600000001</v>
      </c>
      <c r="Z933">
        <v>6.3333333333333339E-2</v>
      </c>
      <c r="AA933">
        <v>0</v>
      </c>
      <c r="AB933">
        <v>0</v>
      </c>
      <c r="AC933">
        <v>0</v>
      </c>
      <c r="AD933">
        <v>0</v>
      </c>
      <c r="AE933">
        <v>0</v>
      </c>
      <c r="AF933">
        <v>0</v>
      </c>
      <c r="AG933">
        <v>0</v>
      </c>
      <c r="AH933">
        <v>0</v>
      </c>
      <c r="AI933">
        <v>0</v>
      </c>
      <c r="AJ933">
        <v>0</v>
      </c>
      <c r="AK933">
        <v>0.98415857600000001</v>
      </c>
      <c r="AL933">
        <v>7.6666666666666661E-2</v>
      </c>
      <c r="AM933">
        <v>0</v>
      </c>
      <c r="AO933">
        <v>0</v>
      </c>
      <c r="AP933">
        <v>0</v>
      </c>
      <c r="AQ933">
        <v>0.14000000000000001</v>
      </c>
      <c r="AR933">
        <v>0</v>
      </c>
      <c r="AS933">
        <v>0</v>
      </c>
      <c r="AT933">
        <v>0.14000000000000001</v>
      </c>
      <c r="AU933">
        <v>0</v>
      </c>
      <c r="AV933">
        <v>0</v>
      </c>
      <c r="AX933" s="1" t="s">
        <v>1563</v>
      </c>
      <c r="AY933">
        <v>33.700000000000003</v>
      </c>
      <c r="AZ933">
        <v>17.829999900000001</v>
      </c>
      <c r="BA933">
        <v>0.11333333333333333</v>
      </c>
      <c r="BB933">
        <v>0.20333333333333334</v>
      </c>
      <c r="BC933">
        <v>0</v>
      </c>
      <c r="BI933">
        <v>5.3333333333333337E-2</v>
      </c>
      <c r="BJ933">
        <v>0</v>
      </c>
      <c r="BK933">
        <v>0.16666666666666666</v>
      </c>
      <c r="BM933">
        <v>4.6666666666666669E-2</v>
      </c>
      <c r="BN933" s="1" t="s">
        <v>2621</v>
      </c>
      <c r="BO933" s="1" t="s">
        <v>3789</v>
      </c>
      <c r="BP933" s="1" t="s">
        <v>525</v>
      </c>
      <c r="BQ933" s="1" t="s">
        <v>526</v>
      </c>
      <c r="BR933" s="1" t="s">
        <v>1505</v>
      </c>
      <c r="BS933" s="1" t="s">
        <v>1506</v>
      </c>
      <c r="BT933">
        <v>579</v>
      </c>
      <c r="BU933" s="1" t="s">
        <v>1349</v>
      </c>
      <c r="BV933" s="1" t="s">
        <v>398</v>
      </c>
      <c r="BW933" s="1" t="s">
        <v>404</v>
      </c>
      <c r="BX933" s="1" t="s">
        <v>3787</v>
      </c>
      <c r="BY933" s="1" t="s">
        <v>3788</v>
      </c>
      <c r="BZ933" s="1" t="s">
        <v>2056</v>
      </c>
      <c r="CA933" s="1" t="s">
        <v>2051</v>
      </c>
      <c r="CB933" s="1"/>
      <c r="CC933" s="1"/>
      <c r="CD933">
        <v>0</v>
      </c>
      <c r="CF933" s="1" t="s">
        <v>411</v>
      </c>
      <c r="CG933">
        <v>1</v>
      </c>
      <c r="CH933" s="1" t="s">
        <v>2621</v>
      </c>
      <c r="CI933" s="1" t="s">
        <v>640</v>
      </c>
      <c r="CJ933" t="b">
        <v>0</v>
      </c>
      <c r="CK933" t="b">
        <v>0</v>
      </c>
      <c r="CL933" t="b">
        <v>0</v>
      </c>
      <c r="CM933" t="b">
        <v>0</v>
      </c>
      <c r="CN933">
        <v>0</v>
      </c>
      <c r="CO933" t="b">
        <v>1</v>
      </c>
      <c r="CP933">
        <v>0.42276397300000002</v>
      </c>
      <c r="CT933">
        <v>5.8333333333333334E-2</v>
      </c>
      <c r="CU933">
        <v>0</v>
      </c>
      <c r="CV933">
        <v>0</v>
      </c>
      <c r="CZ933">
        <v>0.166718334</v>
      </c>
      <c r="DA933">
        <v>0</v>
      </c>
      <c r="DB933">
        <v>0</v>
      </c>
      <c r="DC933">
        <v>0</v>
      </c>
      <c r="DD933">
        <v>0</v>
      </c>
      <c r="DE933">
        <v>0</v>
      </c>
      <c r="DF933">
        <v>0.166718334</v>
      </c>
      <c r="DG933">
        <v>0</v>
      </c>
    </row>
    <row r="934" spans="1:111" x14ac:dyDescent="0.3">
      <c r="A934" s="1" t="s">
        <v>525</v>
      </c>
      <c r="B934" s="1" t="s">
        <v>526</v>
      </c>
      <c r="C934">
        <v>173</v>
      </c>
      <c r="D934" s="1" t="s">
        <v>1505</v>
      </c>
      <c r="E934" s="1" t="s">
        <v>1506</v>
      </c>
      <c r="F934" t="b">
        <v>1</v>
      </c>
      <c r="G934" s="1" t="s">
        <v>398</v>
      </c>
      <c r="H934">
        <v>0.42166666666666669</v>
      </c>
      <c r="I934" s="1" t="s">
        <v>3786</v>
      </c>
      <c r="J934" s="1" t="s">
        <v>771</v>
      </c>
      <c r="K934" s="1" t="s">
        <v>3787</v>
      </c>
      <c r="L934" s="1" t="s">
        <v>3788</v>
      </c>
      <c r="M934" s="1" t="s">
        <v>2056</v>
      </c>
      <c r="N934" s="1"/>
      <c r="O934" s="1" t="s">
        <v>2051</v>
      </c>
      <c r="P934">
        <v>3</v>
      </c>
      <c r="Q934">
        <v>3</v>
      </c>
      <c r="R934" t="b">
        <v>0</v>
      </c>
      <c r="T934" s="1" t="s">
        <v>411</v>
      </c>
      <c r="U934" s="1" t="s">
        <v>411</v>
      </c>
      <c r="V934" t="b">
        <v>1</v>
      </c>
      <c r="W934">
        <v>6.1475410500000001</v>
      </c>
      <c r="X934">
        <v>1</v>
      </c>
      <c r="Y934">
        <v>0.98415857600000001</v>
      </c>
      <c r="Z934">
        <v>6.3333333333333339E-2</v>
      </c>
      <c r="AA934">
        <v>0</v>
      </c>
      <c r="AB934">
        <v>0</v>
      </c>
      <c r="AC934">
        <v>0</v>
      </c>
      <c r="AD934">
        <v>0</v>
      </c>
      <c r="AE934">
        <v>0</v>
      </c>
      <c r="AF934">
        <v>0</v>
      </c>
      <c r="AG934">
        <v>0</v>
      </c>
      <c r="AH934">
        <v>0</v>
      </c>
      <c r="AI934">
        <v>0</v>
      </c>
      <c r="AJ934">
        <v>0</v>
      </c>
      <c r="AK934">
        <v>0.98415857600000001</v>
      </c>
      <c r="AL934">
        <v>7.6666666666666661E-2</v>
      </c>
      <c r="AM934">
        <v>0</v>
      </c>
      <c r="AO934">
        <v>0</v>
      </c>
      <c r="AP934">
        <v>0</v>
      </c>
      <c r="AQ934">
        <v>0.14000000000000001</v>
      </c>
      <c r="AR934">
        <v>0</v>
      </c>
      <c r="AS934">
        <v>0</v>
      </c>
      <c r="AT934">
        <v>0.14000000000000001</v>
      </c>
      <c r="AU934">
        <v>0</v>
      </c>
      <c r="AV934">
        <v>0</v>
      </c>
      <c r="AX934" s="1" t="s">
        <v>1563</v>
      </c>
      <c r="AY934">
        <v>33.700000000000003</v>
      </c>
      <c r="AZ934">
        <v>17.829999900000001</v>
      </c>
      <c r="BA934">
        <v>0.11333333333333333</v>
      </c>
      <c r="BB934">
        <v>0.20333333333333334</v>
      </c>
      <c r="BC934">
        <v>0</v>
      </c>
      <c r="BI934">
        <v>5.3333333333333337E-2</v>
      </c>
      <c r="BJ934">
        <v>0</v>
      </c>
      <c r="BK934">
        <v>0.16666666666666666</v>
      </c>
      <c r="BM934">
        <v>4.6666666666666669E-2</v>
      </c>
      <c r="BN934" s="1" t="s">
        <v>2621</v>
      </c>
      <c r="BO934" s="1" t="s">
        <v>3790</v>
      </c>
      <c r="BP934" s="1" t="s">
        <v>525</v>
      </c>
      <c r="BQ934" s="1" t="s">
        <v>526</v>
      </c>
      <c r="BR934" s="1" t="s">
        <v>1505</v>
      </c>
      <c r="BS934" s="1" t="s">
        <v>1506</v>
      </c>
      <c r="BT934">
        <v>580</v>
      </c>
      <c r="BU934" s="1" t="s">
        <v>1337</v>
      </c>
      <c r="BV934" s="1" t="s">
        <v>398</v>
      </c>
      <c r="BW934" s="1" t="s">
        <v>402</v>
      </c>
      <c r="BX934" s="1" t="s">
        <v>3787</v>
      </c>
      <c r="BY934" s="1" t="s">
        <v>3788</v>
      </c>
      <c r="BZ934" s="1" t="s">
        <v>2056</v>
      </c>
      <c r="CA934" s="1" t="s">
        <v>2051</v>
      </c>
      <c r="CB934" s="1"/>
      <c r="CC934" s="1"/>
      <c r="CD934">
        <v>0</v>
      </c>
      <c r="CF934" s="1" t="s">
        <v>411</v>
      </c>
      <c r="CG934">
        <v>1</v>
      </c>
      <c r="CH934" s="1" t="s">
        <v>2621</v>
      </c>
      <c r="CI934" s="1" t="s">
        <v>640</v>
      </c>
      <c r="CJ934" t="b">
        <v>0</v>
      </c>
      <c r="CK934" t="b">
        <v>0</v>
      </c>
      <c r="CL934" t="b">
        <v>0</v>
      </c>
      <c r="CM934" t="b">
        <v>0</v>
      </c>
      <c r="CN934">
        <v>0</v>
      </c>
      <c r="CO934" t="b">
        <v>1</v>
      </c>
      <c r="CP934">
        <v>0.588024616</v>
      </c>
      <c r="CT934">
        <v>8.1666666666666665E-2</v>
      </c>
      <c r="CU934">
        <v>0</v>
      </c>
      <c r="CV934">
        <v>0</v>
      </c>
      <c r="CZ934">
        <v>0.56314545900000001</v>
      </c>
      <c r="DA934">
        <v>0</v>
      </c>
      <c r="DB934">
        <v>0</v>
      </c>
      <c r="DC934">
        <v>0</v>
      </c>
      <c r="DD934">
        <v>0</v>
      </c>
      <c r="DE934">
        <v>0</v>
      </c>
      <c r="DF934">
        <v>0.56314545900000001</v>
      </c>
      <c r="DG934">
        <v>0</v>
      </c>
    </row>
    <row r="935" spans="1:111" x14ac:dyDescent="0.3">
      <c r="A935" s="1" t="s">
        <v>525</v>
      </c>
      <c r="B935" s="1" t="s">
        <v>526</v>
      </c>
      <c r="C935">
        <v>173</v>
      </c>
      <c r="D935" s="1" t="s">
        <v>1505</v>
      </c>
      <c r="E935" s="1" t="s">
        <v>1506</v>
      </c>
      <c r="F935" t="b">
        <v>1</v>
      </c>
      <c r="G935" s="1" t="s">
        <v>398</v>
      </c>
      <c r="H935">
        <v>0.42166666666666669</v>
      </c>
      <c r="I935" s="1" t="s">
        <v>3786</v>
      </c>
      <c r="J935" s="1" t="s">
        <v>771</v>
      </c>
      <c r="K935" s="1" t="s">
        <v>3787</v>
      </c>
      <c r="L935" s="1" t="s">
        <v>3788</v>
      </c>
      <c r="M935" s="1" t="s">
        <v>2056</v>
      </c>
      <c r="N935" s="1"/>
      <c r="O935" s="1" t="s">
        <v>2051</v>
      </c>
      <c r="P935">
        <v>3</v>
      </c>
      <c r="Q935">
        <v>3</v>
      </c>
      <c r="R935" t="b">
        <v>0</v>
      </c>
      <c r="T935" s="1" t="s">
        <v>411</v>
      </c>
      <c r="U935" s="1" t="s">
        <v>411</v>
      </c>
      <c r="V935" t="b">
        <v>1</v>
      </c>
      <c r="W935">
        <v>6.1475410500000001</v>
      </c>
      <c r="X935">
        <v>1</v>
      </c>
      <c r="Y935">
        <v>0.98415857600000001</v>
      </c>
      <c r="Z935">
        <v>6.3333333333333339E-2</v>
      </c>
      <c r="AA935">
        <v>0</v>
      </c>
      <c r="AB935">
        <v>0</v>
      </c>
      <c r="AC935">
        <v>0</v>
      </c>
      <c r="AD935">
        <v>0</v>
      </c>
      <c r="AE935">
        <v>0</v>
      </c>
      <c r="AF935">
        <v>0</v>
      </c>
      <c r="AG935">
        <v>0</v>
      </c>
      <c r="AH935">
        <v>0</v>
      </c>
      <c r="AI935">
        <v>0</v>
      </c>
      <c r="AJ935">
        <v>0</v>
      </c>
      <c r="AK935">
        <v>0.98415857600000001</v>
      </c>
      <c r="AL935">
        <v>7.6666666666666661E-2</v>
      </c>
      <c r="AM935">
        <v>0</v>
      </c>
      <c r="AO935">
        <v>0</v>
      </c>
      <c r="AP935">
        <v>0</v>
      </c>
      <c r="AQ935">
        <v>0.14000000000000001</v>
      </c>
      <c r="AR935">
        <v>0</v>
      </c>
      <c r="AS935">
        <v>0</v>
      </c>
      <c r="AT935">
        <v>0.14000000000000001</v>
      </c>
      <c r="AU935">
        <v>0</v>
      </c>
      <c r="AV935">
        <v>0</v>
      </c>
      <c r="AX935" s="1" t="s">
        <v>1563</v>
      </c>
      <c r="AY935">
        <v>33.700000000000003</v>
      </c>
      <c r="AZ935">
        <v>17.829999900000001</v>
      </c>
      <c r="BA935">
        <v>0.11333333333333333</v>
      </c>
      <c r="BB935">
        <v>0.20333333333333334</v>
      </c>
      <c r="BC935">
        <v>0</v>
      </c>
      <c r="BI935">
        <v>5.3333333333333337E-2</v>
      </c>
      <c r="BJ935">
        <v>0</v>
      </c>
      <c r="BK935">
        <v>0.16666666666666666</v>
      </c>
      <c r="BM935">
        <v>4.6666666666666669E-2</v>
      </c>
      <c r="BN935" s="1" t="s">
        <v>2621</v>
      </c>
      <c r="BO935" s="1" t="s">
        <v>3791</v>
      </c>
      <c r="BP935" s="1" t="s">
        <v>525</v>
      </c>
      <c r="BQ935" s="1" t="s">
        <v>526</v>
      </c>
      <c r="BR935" s="1" t="s">
        <v>1505</v>
      </c>
      <c r="BS935" s="1" t="s">
        <v>1506</v>
      </c>
      <c r="BT935">
        <v>581</v>
      </c>
      <c r="BU935" s="1" t="s">
        <v>1350</v>
      </c>
      <c r="BV935" s="1" t="s">
        <v>398</v>
      </c>
      <c r="BW935" s="1" t="s">
        <v>400</v>
      </c>
      <c r="BX935" s="1" t="s">
        <v>3787</v>
      </c>
      <c r="BY935" s="1" t="s">
        <v>3788</v>
      </c>
      <c r="BZ935" s="1" t="s">
        <v>2056</v>
      </c>
      <c r="CA935" s="1" t="s">
        <v>2051</v>
      </c>
      <c r="CB935" s="1"/>
      <c r="CC935" s="1"/>
      <c r="CD935">
        <v>0</v>
      </c>
      <c r="CF935" s="1" t="s">
        <v>411</v>
      </c>
      <c r="CG935">
        <v>1</v>
      </c>
      <c r="CH935" s="1" t="s">
        <v>2621</v>
      </c>
      <c r="CI935" s="1" t="s">
        <v>640</v>
      </c>
      <c r="CJ935" t="b">
        <v>0</v>
      </c>
      <c r="CK935" t="b">
        <v>0</v>
      </c>
      <c r="CL935" t="b">
        <v>0</v>
      </c>
      <c r="CM935" t="b">
        <v>0</v>
      </c>
      <c r="CN935">
        <v>0</v>
      </c>
      <c r="CO935" t="b">
        <v>1</v>
      </c>
      <c r="CP935">
        <v>0.45203775200000001</v>
      </c>
      <c r="CT935">
        <v>6.3333333333333339E-2</v>
      </c>
      <c r="CU935">
        <v>0</v>
      </c>
      <c r="CV935">
        <v>0</v>
      </c>
      <c r="CZ935">
        <v>0.25429481300000001</v>
      </c>
      <c r="DA935">
        <v>0</v>
      </c>
      <c r="DB935">
        <v>0</v>
      </c>
      <c r="DC935">
        <v>0</v>
      </c>
      <c r="DD935">
        <v>0</v>
      </c>
      <c r="DE935">
        <v>0</v>
      </c>
      <c r="DF935">
        <v>0.25429481300000001</v>
      </c>
      <c r="DG935">
        <v>0</v>
      </c>
    </row>
    <row r="936" spans="1:111" x14ac:dyDescent="0.3">
      <c r="A936" s="1" t="s">
        <v>525</v>
      </c>
      <c r="B936" s="1" t="s">
        <v>526</v>
      </c>
      <c r="C936">
        <v>165</v>
      </c>
      <c r="D936" s="1" t="s">
        <v>1505</v>
      </c>
      <c r="E936" s="1" t="s">
        <v>1506</v>
      </c>
      <c r="F936" t="b">
        <v>1</v>
      </c>
      <c r="G936" s="1" t="s">
        <v>398</v>
      </c>
      <c r="H936">
        <v>0.30166666666666669</v>
      </c>
      <c r="I936" s="1" t="s">
        <v>3792</v>
      </c>
      <c r="J936" s="1" t="s">
        <v>822</v>
      </c>
      <c r="K936" s="1" t="s">
        <v>2280</v>
      </c>
      <c r="L936" s="1" t="s">
        <v>1509</v>
      </c>
      <c r="M936" s="1" t="s">
        <v>2056</v>
      </c>
      <c r="N936" s="1"/>
      <c r="O936" s="1" t="s">
        <v>2051</v>
      </c>
      <c r="P936">
        <v>2</v>
      </c>
      <c r="Q936">
        <v>2</v>
      </c>
      <c r="R936" t="b">
        <v>0</v>
      </c>
      <c r="T936" s="1" t="s">
        <v>411</v>
      </c>
      <c r="U936" s="1" t="s">
        <v>411</v>
      </c>
      <c r="V936" t="b">
        <v>1</v>
      </c>
      <c r="W936">
        <v>5.5555553399999997</v>
      </c>
      <c r="X936">
        <v>1</v>
      </c>
      <c r="Y936">
        <v>1.1328412299999999</v>
      </c>
      <c r="Z936">
        <v>7.3333333333333334E-2</v>
      </c>
      <c r="AA936">
        <v>0</v>
      </c>
      <c r="AB936">
        <v>0</v>
      </c>
      <c r="AC936">
        <v>0</v>
      </c>
      <c r="AD936">
        <v>0</v>
      </c>
      <c r="AE936">
        <v>0</v>
      </c>
      <c r="AF936">
        <v>0</v>
      </c>
      <c r="AG936">
        <v>0</v>
      </c>
      <c r="AH936">
        <v>0</v>
      </c>
      <c r="AI936">
        <v>0</v>
      </c>
      <c r="AJ936">
        <v>0</v>
      </c>
      <c r="AK936">
        <v>1.1328412299999999</v>
      </c>
      <c r="AL936">
        <v>8.8333333333333333E-2</v>
      </c>
      <c r="AM936">
        <v>0</v>
      </c>
      <c r="AO936">
        <v>0</v>
      </c>
      <c r="AP936">
        <v>0</v>
      </c>
      <c r="AQ936">
        <v>0.16166666666666665</v>
      </c>
      <c r="AR936">
        <v>0</v>
      </c>
      <c r="AS936">
        <v>0</v>
      </c>
      <c r="AT936">
        <v>0.16166666666666665</v>
      </c>
      <c r="AU936">
        <v>0</v>
      </c>
      <c r="AV936">
        <v>0</v>
      </c>
      <c r="AX936" s="1" t="s">
        <v>1563</v>
      </c>
      <c r="AY936">
        <v>24.4</v>
      </c>
      <c r="AZ936">
        <v>14.817999800000001</v>
      </c>
      <c r="BA936">
        <v>9.8333333333333328E-2</v>
      </c>
      <c r="BB936">
        <v>0.14499999999999999</v>
      </c>
      <c r="BC936">
        <v>0</v>
      </c>
      <c r="BI936">
        <v>2.5000000000000001E-2</v>
      </c>
      <c r="BJ936">
        <v>0</v>
      </c>
      <c r="BK936">
        <v>0.12333333333333334</v>
      </c>
      <c r="BM936">
        <v>3.1666666666666669E-2</v>
      </c>
      <c r="BN936" s="1" t="s">
        <v>2621</v>
      </c>
      <c r="BO936" s="1" t="s">
        <v>3793</v>
      </c>
      <c r="BP936" s="1" t="s">
        <v>525</v>
      </c>
      <c r="BQ936" s="1" t="s">
        <v>526</v>
      </c>
      <c r="BR936" s="1" t="s">
        <v>1505</v>
      </c>
      <c r="BS936" s="1" t="s">
        <v>1506</v>
      </c>
      <c r="BT936">
        <v>564</v>
      </c>
      <c r="BU936" s="1" t="s">
        <v>1453</v>
      </c>
      <c r="BV936" s="1" t="s">
        <v>398</v>
      </c>
      <c r="BW936" s="1" t="s">
        <v>415</v>
      </c>
      <c r="BX936" s="1" t="s">
        <v>2280</v>
      </c>
      <c r="BY936" s="1" t="s">
        <v>1509</v>
      </c>
      <c r="BZ936" s="1" t="s">
        <v>2056</v>
      </c>
      <c r="CA936" s="1" t="s">
        <v>2051</v>
      </c>
      <c r="CB936" s="1"/>
      <c r="CC936" s="1"/>
      <c r="CD936">
        <v>0</v>
      </c>
      <c r="CF936" s="1" t="s">
        <v>411</v>
      </c>
      <c r="CG936">
        <v>1</v>
      </c>
      <c r="CH936" s="1" t="s">
        <v>2621</v>
      </c>
      <c r="CI936" s="1" t="s">
        <v>640</v>
      </c>
      <c r="CJ936" t="b">
        <v>0</v>
      </c>
      <c r="CK936" t="b">
        <v>0</v>
      </c>
      <c r="CL936" t="b">
        <v>0</v>
      </c>
      <c r="CM936" t="b">
        <v>0</v>
      </c>
      <c r="CN936">
        <v>0</v>
      </c>
      <c r="CO936" t="b">
        <v>1</v>
      </c>
      <c r="CP936">
        <v>0.41782939400000002</v>
      </c>
      <c r="CT936">
        <v>5.8333333333333334E-2</v>
      </c>
      <c r="CU936">
        <v>0</v>
      </c>
      <c r="CV936">
        <v>0</v>
      </c>
      <c r="CZ936">
        <v>0.17362754</v>
      </c>
      <c r="DA936">
        <v>0</v>
      </c>
      <c r="DB936">
        <v>0</v>
      </c>
      <c r="DC936">
        <v>0</v>
      </c>
      <c r="DD936">
        <v>0</v>
      </c>
      <c r="DE936">
        <v>0</v>
      </c>
      <c r="DF936">
        <v>0.17362754</v>
      </c>
      <c r="DG936">
        <v>0</v>
      </c>
    </row>
    <row r="937" spans="1:111" x14ac:dyDescent="0.3">
      <c r="A937" s="1" t="s">
        <v>525</v>
      </c>
      <c r="B937" s="1" t="s">
        <v>526</v>
      </c>
      <c r="C937">
        <v>165</v>
      </c>
      <c r="D937" s="1" t="s">
        <v>1505</v>
      </c>
      <c r="E937" s="1" t="s">
        <v>1506</v>
      </c>
      <c r="F937" t="b">
        <v>1</v>
      </c>
      <c r="G937" s="1" t="s">
        <v>398</v>
      </c>
      <c r="H937">
        <v>0.30166666666666669</v>
      </c>
      <c r="I937" s="1" t="s">
        <v>3792</v>
      </c>
      <c r="J937" s="1" t="s">
        <v>822</v>
      </c>
      <c r="K937" s="1" t="s">
        <v>2280</v>
      </c>
      <c r="L937" s="1" t="s">
        <v>1509</v>
      </c>
      <c r="M937" s="1" t="s">
        <v>2056</v>
      </c>
      <c r="N937" s="1"/>
      <c r="O937" s="1" t="s">
        <v>2051</v>
      </c>
      <c r="P937">
        <v>2</v>
      </c>
      <c r="Q937">
        <v>2</v>
      </c>
      <c r="R937" t="b">
        <v>0</v>
      </c>
      <c r="T937" s="1" t="s">
        <v>411</v>
      </c>
      <c r="U937" s="1" t="s">
        <v>411</v>
      </c>
      <c r="V937" t="b">
        <v>1</v>
      </c>
      <c r="W937">
        <v>5.5555553399999997</v>
      </c>
      <c r="X937">
        <v>1</v>
      </c>
      <c r="Y937">
        <v>1.1328412299999999</v>
      </c>
      <c r="Z937">
        <v>7.3333333333333334E-2</v>
      </c>
      <c r="AA937">
        <v>0</v>
      </c>
      <c r="AB937">
        <v>0</v>
      </c>
      <c r="AC937">
        <v>0</v>
      </c>
      <c r="AD937">
        <v>0</v>
      </c>
      <c r="AE937">
        <v>0</v>
      </c>
      <c r="AF937">
        <v>0</v>
      </c>
      <c r="AG937">
        <v>0</v>
      </c>
      <c r="AH937">
        <v>0</v>
      </c>
      <c r="AI937">
        <v>0</v>
      </c>
      <c r="AJ937">
        <v>0</v>
      </c>
      <c r="AK937">
        <v>1.1328412299999999</v>
      </c>
      <c r="AL937">
        <v>8.8333333333333333E-2</v>
      </c>
      <c r="AM937">
        <v>0</v>
      </c>
      <c r="AO937">
        <v>0</v>
      </c>
      <c r="AP937">
        <v>0</v>
      </c>
      <c r="AQ937">
        <v>0.16166666666666665</v>
      </c>
      <c r="AR937">
        <v>0</v>
      </c>
      <c r="AS937">
        <v>0</v>
      </c>
      <c r="AT937">
        <v>0.16166666666666665</v>
      </c>
      <c r="AU937">
        <v>0</v>
      </c>
      <c r="AV937">
        <v>0</v>
      </c>
      <c r="AX937" s="1" t="s">
        <v>1563</v>
      </c>
      <c r="AY937">
        <v>24.4</v>
      </c>
      <c r="AZ937">
        <v>14.817999800000001</v>
      </c>
      <c r="BA937">
        <v>9.8333333333333328E-2</v>
      </c>
      <c r="BB937">
        <v>0.14499999999999999</v>
      </c>
      <c r="BC937">
        <v>0</v>
      </c>
      <c r="BI937">
        <v>2.5000000000000001E-2</v>
      </c>
      <c r="BJ937">
        <v>0</v>
      </c>
      <c r="BK937">
        <v>0.12333333333333334</v>
      </c>
      <c r="BM937">
        <v>3.1666666666666669E-2</v>
      </c>
      <c r="BN937" s="1" t="s">
        <v>2621</v>
      </c>
      <c r="BO937" s="1" t="s">
        <v>3794</v>
      </c>
      <c r="BP937" s="1" t="s">
        <v>525</v>
      </c>
      <c r="BQ937" s="1" t="s">
        <v>526</v>
      </c>
      <c r="BR937" s="1" t="s">
        <v>1505</v>
      </c>
      <c r="BS937" s="1" t="s">
        <v>1506</v>
      </c>
      <c r="BT937">
        <v>565</v>
      </c>
      <c r="BU937" s="1" t="s">
        <v>1452</v>
      </c>
      <c r="BV937" s="1" t="s">
        <v>398</v>
      </c>
      <c r="BW937" s="1" t="s">
        <v>421</v>
      </c>
      <c r="BX937" s="1" t="s">
        <v>2280</v>
      </c>
      <c r="BY937" s="1" t="s">
        <v>1509</v>
      </c>
      <c r="BZ937" s="1" t="s">
        <v>2056</v>
      </c>
      <c r="CA937" s="1" t="s">
        <v>2051</v>
      </c>
      <c r="CB937" s="1"/>
      <c r="CC937" s="1"/>
      <c r="CD937">
        <v>0</v>
      </c>
      <c r="CF937" s="1" t="s">
        <v>411</v>
      </c>
      <c r="CG937">
        <v>1</v>
      </c>
      <c r="CH937" s="1" t="s">
        <v>2621</v>
      </c>
      <c r="CI937" s="1" t="s">
        <v>640</v>
      </c>
      <c r="CJ937" t="b">
        <v>0</v>
      </c>
      <c r="CK937" t="b">
        <v>0</v>
      </c>
      <c r="CL937" t="b">
        <v>0</v>
      </c>
      <c r="CM937" t="b">
        <v>0</v>
      </c>
      <c r="CN937">
        <v>0</v>
      </c>
      <c r="CO937" t="b">
        <v>1</v>
      </c>
      <c r="CP937">
        <v>0.632835865</v>
      </c>
      <c r="CT937">
        <v>8.8333333333333333E-2</v>
      </c>
      <c r="CU937">
        <v>0</v>
      </c>
      <c r="CV937">
        <v>0</v>
      </c>
      <c r="CZ937">
        <v>0.95921367400000002</v>
      </c>
      <c r="DA937">
        <v>0</v>
      </c>
      <c r="DB937">
        <v>0</v>
      </c>
      <c r="DC937">
        <v>0</v>
      </c>
      <c r="DD937">
        <v>0</v>
      </c>
      <c r="DE937">
        <v>0</v>
      </c>
      <c r="DF937">
        <v>0.95921367400000002</v>
      </c>
      <c r="DG937">
        <v>0</v>
      </c>
    </row>
    <row r="938" spans="1:111" x14ac:dyDescent="0.3">
      <c r="A938" s="1" t="s">
        <v>525</v>
      </c>
      <c r="B938" s="1" t="s">
        <v>526</v>
      </c>
      <c r="C938">
        <v>145</v>
      </c>
      <c r="D938" s="1" t="s">
        <v>1505</v>
      </c>
      <c r="E938" s="1" t="s">
        <v>1506</v>
      </c>
      <c r="F938" t="b">
        <v>1</v>
      </c>
      <c r="G938" s="1" t="s">
        <v>398</v>
      </c>
      <c r="H938">
        <v>0.36333333333333334</v>
      </c>
      <c r="I938" s="1" t="s">
        <v>3795</v>
      </c>
      <c r="J938" s="1" t="s">
        <v>677</v>
      </c>
      <c r="K938" s="1" t="s">
        <v>1977</v>
      </c>
      <c r="L938" s="1" t="s">
        <v>450</v>
      </c>
      <c r="M938" s="1" t="s">
        <v>2056</v>
      </c>
      <c r="N938" s="1"/>
      <c r="O938" s="1" t="s">
        <v>2051</v>
      </c>
      <c r="P938">
        <v>3</v>
      </c>
      <c r="Q938">
        <v>2</v>
      </c>
      <c r="R938" t="b">
        <v>0</v>
      </c>
      <c r="T938" s="1" t="s">
        <v>411</v>
      </c>
      <c r="U938" s="1" t="s">
        <v>411</v>
      </c>
      <c r="V938" t="b">
        <v>1</v>
      </c>
      <c r="W938">
        <v>3.5842294699999999</v>
      </c>
      <c r="X938">
        <v>1</v>
      </c>
      <c r="Y938">
        <v>0.74637412999999997</v>
      </c>
      <c r="Z938">
        <v>4.8333333333333332E-2</v>
      </c>
      <c r="AA938">
        <v>0</v>
      </c>
      <c r="AB938">
        <v>0</v>
      </c>
      <c r="AC938">
        <v>0</v>
      </c>
      <c r="AD938">
        <v>0</v>
      </c>
      <c r="AE938">
        <v>0</v>
      </c>
      <c r="AF938">
        <v>0</v>
      </c>
      <c r="AG938">
        <v>0</v>
      </c>
      <c r="AH938">
        <v>0</v>
      </c>
      <c r="AI938">
        <v>0</v>
      </c>
      <c r="AJ938">
        <v>0</v>
      </c>
      <c r="AK938">
        <v>0.74637412999999997</v>
      </c>
      <c r="AL938">
        <v>5.8333333333333334E-2</v>
      </c>
      <c r="AM938">
        <v>0</v>
      </c>
      <c r="AO938">
        <v>0</v>
      </c>
      <c r="AP938">
        <v>0</v>
      </c>
      <c r="AQ938">
        <v>0.10666666666666667</v>
      </c>
      <c r="AR938">
        <v>0</v>
      </c>
      <c r="AS938">
        <v>0</v>
      </c>
      <c r="AT938">
        <v>0.10666666666666667</v>
      </c>
      <c r="AU938">
        <v>0</v>
      </c>
      <c r="AV938">
        <v>0</v>
      </c>
      <c r="AX938" s="1" t="s">
        <v>1563</v>
      </c>
      <c r="AY938">
        <v>17.899999999999999</v>
      </c>
      <c r="AZ938">
        <v>22.788000100000001</v>
      </c>
      <c r="BA938">
        <v>0.14000000000000001</v>
      </c>
      <c r="BB938">
        <v>0.17333333333333334</v>
      </c>
      <c r="BC938">
        <v>0</v>
      </c>
      <c r="BI938">
        <v>1.6666666666666666E-2</v>
      </c>
      <c r="BJ938">
        <v>0</v>
      </c>
      <c r="BK938">
        <v>0.15666666666666668</v>
      </c>
      <c r="BM938">
        <v>3.1666666666666669E-2</v>
      </c>
      <c r="BN938" s="1" t="s">
        <v>2621</v>
      </c>
      <c r="BO938" s="1" t="s">
        <v>3796</v>
      </c>
      <c r="BP938" s="1" t="s">
        <v>525</v>
      </c>
      <c r="BQ938" s="1" t="s">
        <v>526</v>
      </c>
      <c r="BR938" s="1" t="s">
        <v>1505</v>
      </c>
      <c r="BS938" s="1" t="s">
        <v>1506</v>
      </c>
      <c r="BT938">
        <v>529</v>
      </c>
      <c r="BU938" s="1" t="s">
        <v>1455</v>
      </c>
      <c r="BV938" s="1" t="s">
        <v>398</v>
      </c>
      <c r="BW938" s="1" t="s">
        <v>490</v>
      </c>
      <c r="BX938" s="1" t="s">
        <v>1977</v>
      </c>
      <c r="BY938" s="1" t="s">
        <v>450</v>
      </c>
      <c r="BZ938" s="1" t="s">
        <v>2056</v>
      </c>
      <c r="CA938" s="1" t="s">
        <v>2051</v>
      </c>
      <c r="CB938" s="1"/>
      <c r="CC938" s="1"/>
      <c r="CD938">
        <v>0</v>
      </c>
      <c r="CF938" s="1" t="s">
        <v>411</v>
      </c>
      <c r="CG938">
        <v>1</v>
      </c>
      <c r="CH938" s="1" t="s">
        <v>2621</v>
      </c>
      <c r="CI938" s="1" t="s">
        <v>640</v>
      </c>
      <c r="CJ938" t="b">
        <v>0</v>
      </c>
      <c r="CK938" t="b">
        <v>0</v>
      </c>
      <c r="CL938" t="b">
        <v>0</v>
      </c>
      <c r="CM938" t="b">
        <v>0</v>
      </c>
      <c r="CN938">
        <v>0</v>
      </c>
      <c r="CO938" t="b">
        <v>1</v>
      </c>
      <c r="CP938">
        <v>0.47635897999999999</v>
      </c>
      <c r="CT938">
        <v>6.6666666666666666E-2</v>
      </c>
      <c r="CU938">
        <v>0</v>
      </c>
      <c r="CV938">
        <v>0</v>
      </c>
      <c r="CZ938">
        <v>0.27080514999999999</v>
      </c>
      <c r="DA938">
        <v>0</v>
      </c>
      <c r="DB938">
        <v>0</v>
      </c>
      <c r="DC938">
        <v>0</v>
      </c>
      <c r="DD938">
        <v>0</v>
      </c>
      <c r="DE938">
        <v>0</v>
      </c>
      <c r="DF938">
        <v>0.27080514999999999</v>
      </c>
      <c r="DG938">
        <v>0</v>
      </c>
    </row>
    <row r="939" spans="1:111" x14ac:dyDescent="0.3">
      <c r="A939" s="1" t="s">
        <v>525</v>
      </c>
      <c r="B939" s="1" t="s">
        <v>526</v>
      </c>
      <c r="C939">
        <v>145</v>
      </c>
      <c r="D939" s="1" t="s">
        <v>1505</v>
      </c>
      <c r="E939" s="1" t="s">
        <v>1506</v>
      </c>
      <c r="F939" t="b">
        <v>1</v>
      </c>
      <c r="G939" s="1" t="s">
        <v>398</v>
      </c>
      <c r="H939">
        <v>0.36333333333333334</v>
      </c>
      <c r="I939" s="1" t="s">
        <v>3795</v>
      </c>
      <c r="J939" s="1" t="s">
        <v>677</v>
      </c>
      <c r="K939" s="1" t="s">
        <v>1977</v>
      </c>
      <c r="L939" s="1" t="s">
        <v>450</v>
      </c>
      <c r="M939" s="1" t="s">
        <v>2056</v>
      </c>
      <c r="N939" s="1"/>
      <c r="O939" s="1" t="s">
        <v>2051</v>
      </c>
      <c r="P939">
        <v>3</v>
      </c>
      <c r="Q939">
        <v>2</v>
      </c>
      <c r="R939" t="b">
        <v>0</v>
      </c>
      <c r="T939" s="1" t="s">
        <v>411</v>
      </c>
      <c r="U939" s="1" t="s">
        <v>411</v>
      </c>
      <c r="V939" t="b">
        <v>1</v>
      </c>
      <c r="W939">
        <v>3.5842294699999999</v>
      </c>
      <c r="X939">
        <v>1</v>
      </c>
      <c r="Y939">
        <v>0.74637412999999997</v>
      </c>
      <c r="Z939">
        <v>4.8333333333333332E-2</v>
      </c>
      <c r="AA939">
        <v>0</v>
      </c>
      <c r="AB939">
        <v>0</v>
      </c>
      <c r="AC939">
        <v>0</v>
      </c>
      <c r="AD939">
        <v>0</v>
      </c>
      <c r="AE939">
        <v>0</v>
      </c>
      <c r="AF939">
        <v>0</v>
      </c>
      <c r="AG939">
        <v>0</v>
      </c>
      <c r="AH939">
        <v>0</v>
      </c>
      <c r="AI939">
        <v>0</v>
      </c>
      <c r="AJ939">
        <v>0</v>
      </c>
      <c r="AK939">
        <v>0.74637412999999997</v>
      </c>
      <c r="AL939">
        <v>5.8333333333333334E-2</v>
      </c>
      <c r="AM939">
        <v>0</v>
      </c>
      <c r="AO939">
        <v>0</v>
      </c>
      <c r="AP939">
        <v>0</v>
      </c>
      <c r="AQ939">
        <v>0.10666666666666667</v>
      </c>
      <c r="AR939">
        <v>0</v>
      </c>
      <c r="AS939">
        <v>0</v>
      </c>
      <c r="AT939">
        <v>0.10666666666666667</v>
      </c>
      <c r="AU939">
        <v>0</v>
      </c>
      <c r="AV939">
        <v>0</v>
      </c>
      <c r="AX939" s="1" t="s">
        <v>1563</v>
      </c>
      <c r="AY939">
        <v>17.899999999999999</v>
      </c>
      <c r="AZ939">
        <v>22.788000100000001</v>
      </c>
      <c r="BA939">
        <v>0.14000000000000001</v>
      </c>
      <c r="BB939">
        <v>0.17333333333333334</v>
      </c>
      <c r="BC939">
        <v>0</v>
      </c>
      <c r="BI939">
        <v>1.6666666666666666E-2</v>
      </c>
      <c r="BJ939">
        <v>0</v>
      </c>
      <c r="BK939">
        <v>0.15666666666666668</v>
      </c>
      <c r="BM939">
        <v>3.1666666666666669E-2</v>
      </c>
      <c r="BN939" s="1" t="s">
        <v>2621</v>
      </c>
      <c r="BO939" s="1" t="s">
        <v>3797</v>
      </c>
      <c r="BP939" s="1" t="s">
        <v>525</v>
      </c>
      <c r="BQ939" s="1" t="s">
        <v>526</v>
      </c>
      <c r="BR939" s="1" t="s">
        <v>1505</v>
      </c>
      <c r="BS939" s="1" t="s">
        <v>1506</v>
      </c>
      <c r="BT939">
        <v>530</v>
      </c>
      <c r="BU939" s="1" t="s">
        <v>1457</v>
      </c>
      <c r="BV939" s="1" t="s">
        <v>398</v>
      </c>
      <c r="BW939" s="1" t="s">
        <v>524</v>
      </c>
      <c r="BX939" s="1" t="s">
        <v>1977</v>
      </c>
      <c r="BY939" s="1" t="s">
        <v>450</v>
      </c>
      <c r="BZ939" s="1" t="s">
        <v>2056</v>
      </c>
      <c r="CA939" s="1" t="s">
        <v>2051</v>
      </c>
      <c r="CB939" s="1"/>
      <c r="CC939" s="1"/>
      <c r="CD939">
        <v>0</v>
      </c>
      <c r="CF939" s="1" t="s">
        <v>411</v>
      </c>
      <c r="CG939">
        <v>0</v>
      </c>
      <c r="CH939" s="1" t="s">
        <v>2621</v>
      </c>
      <c r="CI939" s="1" t="s">
        <v>640</v>
      </c>
      <c r="CJ939" t="b">
        <v>0</v>
      </c>
      <c r="CK939" t="b">
        <v>0</v>
      </c>
      <c r="CL939" t="b">
        <v>0</v>
      </c>
      <c r="CM939" t="b">
        <v>0</v>
      </c>
      <c r="CN939">
        <v>0</v>
      </c>
      <c r="CO939" t="b">
        <v>1</v>
      </c>
      <c r="CP939">
        <v>0.35905125700000001</v>
      </c>
      <c r="CT939">
        <v>0.05</v>
      </c>
      <c r="CU939">
        <v>0</v>
      </c>
      <c r="CV939">
        <v>0</v>
      </c>
      <c r="CZ939">
        <v>0.28211107899999999</v>
      </c>
      <c r="DA939">
        <v>0</v>
      </c>
      <c r="DB939">
        <v>0</v>
      </c>
      <c r="DC939">
        <v>0</v>
      </c>
      <c r="DD939">
        <v>0</v>
      </c>
      <c r="DE939">
        <v>0</v>
      </c>
      <c r="DF939">
        <v>0.28211107899999999</v>
      </c>
      <c r="DG939">
        <v>0</v>
      </c>
    </row>
    <row r="940" spans="1:111" x14ac:dyDescent="0.3">
      <c r="A940" s="1" t="s">
        <v>525</v>
      </c>
      <c r="B940" s="1" t="s">
        <v>526</v>
      </c>
      <c r="C940">
        <v>145</v>
      </c>
      <c r="D940" s="1" t="s">
        <v>1505</v>
      </c>
      <c r="E940" s="1" t="s">
        <v>1506</v>
      </c>
      <c r="F940" t="b">
        <v>1</v>
      </c>
      <c r="G940" s="1" t="s">
        <v>398</v>
      </c>
      <c r="H940">
        <v>0.36333333333333334</v>
      </c>
      <c r="I940" s="1" t="s">
        <v>3795</v>
      </c>
      <c r="J940" s="1" t="s">
        <v>677</v>
      </c>
      <c r="K940" s="1" t="s">
        <v>1977</v>
      </c>
      <c r="L940" s="1" t="s">
        <v>450</v>
      </c>
      <c r="M940" s="1" t="s">
        <v>2056</v>
      </c>
      <c r="N940" s="1"/>
      <c r="O940" s="1" t="s">
        <v>2051</v>
      </c>
      <c r="P940">
        <v>3</v>
      </c>
      <c r="Q940">
        <v>2</v>
      </c>
      <c r="R940" t="b">
        <v>0</v>
      </c>
      <c r="T940" s="1" t="s">
        <v>411</v>
      </c>
      <c r="U940" s="1" t="s">
        <v>411</v>
      </c>
      <c r="V940" t="b">
        <v>1</v>
      </c>
      <c r="W940">
        <v>3.5842294699999999</v>
      </c>
      <c r="X940">
        <v>1</v>
      </c>
      <c r="Y940">
        <v>0.74637412999999997</v>
      </c>
      <c r="Z940">
        <v>4.8333333333333332E-2</v>
      </c>
      <c r="AA940">
        <v>0</v>
      </c>
      <c r="AB940">
        <v>0</v>
      </c>
      <c r="AC940">
        <v>0</v>
      </c>
      <c r="AD940">
        <v>0</v>
      </c>
      <c r="AE940">
        <v>0</v>
      </c>
      <c r="AF940">
        <v>0</v>
      </c>
      <c r="AG940">
        <v>0</v>
      </c>
      <c r="AH940">
        <v>0</v>
      </c>
      <c r="AI940">
        <v>0</v>
      </c>
      <c r="AJ940">
        <v>0</v>
      </c>
      <c r="AK940">
        <v>0.74637412999999997</v>
      </c>
      <c r="AL940">
        <v>5.8333333333333334E-2</v>
      </c>
      <c r="AM940">
        <v>0</v>
      </c>
      <c r="AO940">
        <v>0</v>
      </c>
      <c r="AP940">
        <v>0</v>
      </c>
      <c r="AQ940">
        <v>0.10666666666666667</v>
      </c>
      <c r="AR940">
        <v>0</v>
      </c>
      <c r="AS940">
        <v>0</v>
      </c>
      <c r="AT940">
        <v>0.10666666666666667</v>
      </c>
      <c r="AU940">
        <v>0</v>
      </c>
      <c r="AV940">
        <v>0</v>
      </c>
      <c r="AX940" s="1" t="s">
        <v>1563</v>
      </c>
      <c r="AY940">
        <v>17.899999999999999</v>
      </c>
      <c r="AZ940">
        <v>22.788000100000001</v>
      </c>
      <c r="BA940">
        <v>0.14000000000000001</v>
      </c>
      <c r="BB940">
        <v>0.17333333333333334</v>
      </c>
      <c r="BC940">
        <v>0</v>
      </c>
      <c r="BI940">
        <v>1.6666666666666666E-2</v>
      </c>
      <c r="BJ940">
        <v>0</v>
      </c>
      <c r="BK940">
        <v>0.15666666666666668</v>
      </c>
      <c r="BM940">
        <v>3.1666666666666669E-2</v>
      </c>
      <c r="BN940" s="1" t="s">
        <v>2621</v>
      </c>
      <c r="BO940" s="1" t="s">
        <v>3798</v>
      </c>
      <c r="BP940" s="1" t="s">
        <v>525</v>
      </c>
      <c r="BQ940" s="1" t="s">
        <v>526</v>
      </c>
      <c r="BR940" s="1" t="s">
        <v>1505</v>
      </c>
      <c r="BS940" s="1" t="s">
        <v>1506</v>
      </c>
      <c r="BT940">
        <v>531</v>
      </c>
      <c r="BU940" s="1" t="s">
        <v>1456</v>
      </c>
      <c r="BV940" s="1" t="s">
        <v>398</v>
      </c>
      <c r="BW940" s="1" t="s">
        <v>467</v>
      </c>
      <c r="BX940" s="1" t="s">
        <v>1977</v>
      </c>
      <c r="BY940" s="1" t="s">
        <v>450</v>
      </c>
      <c r="BZ940" s="1" t="s">
        <v>2056</v>
      </c>
      <c r="CA940" s="1" t="s">
        <v>2051</v>
      </c>
      <c r="CB940" s="1"/>
      <c r="CC940" s="1"/>
      <c r="CD940">
        <v>0</v>
      </c>
      <c r="CF940" s="1" t="s">
        <v>411</v>
      </c>
      <c r="CG940">
        <v>1</v>
      </c>
      <c r="CH940" s="1" t="s">
        <v>2621</v>
      </c>
      <c r="CI940" s="1" t="s">
        <v>640</v>
      </c>
      <c r="CJ940" t="b">
        <v>0</v>
      </c>
      <c r="CK940" t="b">
        <v>0</v>
      </c>
      <c r="CL940" t="b">
        <v>0</v>
      </c>
      <c r="CM940" t="b">
        <v>0</v>
      </c>
      <c r="CN940">
        <v>0</v>
      </c>
      <c r="CO940" t="b">
        <v>1</v>
      </c>
      <c r="CP940">
        <v>0.41681131700000001</v>
      </c>
      <c r="CT940">
        <v>5.8333333333333334E-2</v>
      </c>
      <c r="CU940">
        <v>0</v>
      </c>
      <c r="CV940">
        <v>0</v>
      </c>
      <c r="CZ940">
        <v>0.193457872</v>
      </c>
      <c r="DA940">
        <v>0</v>
      </c>
      <c r="DB940">
        <v>0</v>
      </c>
      <c r="DC940">
        <v>0</v>
      </c>
      <c r="DD940">
        <v>0</v>
      </c>
      <c r="DE940">
        <v>0</v>
      </c>
      <c r="DF940">
        <v>0.193457872</v>
      </c>
      <c r="DG940">
        <v>0</v>
      </c>
    </row>
    <row r="941" spans="1:111" x14ac:dyDescent="0.3">
      <c r="A941" s="1" t="s">
        <v>525</v>
      </c>
      <c r="B941" s="1" t="s">
        <v>526</v>
      </c>
      <c r="C941">
        <v>170</v>
      </c>
      <c r="D941" s="1" t="s">
        <v>1505</v>
      </c>
      <c r="E941" s="1" t="s">
        <v>1506</v>
      </c>
      <c r="F941" t="b">
        <v>1</v>
      </c>
      <c r="G941" s="1" t="s">
        <v>398</v>
      </c>
      <c r="H941">
        <v>0.66666666666666663</v>
      </c>
      <c r="I941" s="1" t="s">
        <v>3799</v>
      </c>
      <c r="J941" s="1" t="s">
        <v>749</v>
      </c>
      <c r="K941" s="1" t="s">
        <v>2280</v>
      </c>
      <c r="L941" s="1" t="s">
        <v>1509</v>
      </c>
      <c r="M941" s="1" t="s">
        <v>2056</v>
      </c>
      <c r="N941" s="1"/>
      <c r="O941" s="1" t="s">
        <v>2051</v>
      </c>
      <c r="P941">
        <v>3</v>
      </c>
      <c r="Q941">
        <v>2</v>
      </c>
      <c r="R941" t="b">
        <v>0</v>
      </c>
      <c r="T941" s="1" t="s">
        <v>411</v>
      </c>
      <c r="U941" s="1" t="s">
        <v>411</v>
      </c>
      <c r="V941" t="b">
        <v>1</v>
      </c>
      <c r="W941">
        <v>2.8901734399999999</v>
      </c>
      <c r="X941">
        <v>1</v>
      </c>
      <c r="Y941">
        <v>1.1162411000000001</v>
      </c>
      <c r="Z941">
        <v>7.166666666666667E-2</v>
      </c>
      <c r="AA941">
        <v>0</v>
      </c>
      <c r="AB941">
        <v>0</v>
      </c>
      <c r="AC941">
        <v>0</v>
      </c>
      <c r="AD941">
        <v>0</v>
      </c>
      <c r="AE941">
        <v>0</v>
      </c>
      <c r="AF941">
        <v>0</v>
      </c>
      <c r="AG941">
        <v>0</v>
      </c>
      <c r="AH941">
        <v>0</v>
      </c>
      <c r="AI941">
        <v>0</v>
      </c>
      <c r="AJ941">
        <v>0</v>
      </c>
      <c r="AK941">
        <v>1.1162411000000001</v>
      </c>
      <c r="AL941">
        <v>8.666666666666667E-2</v>
      </c>
      <c r="AM941">
        <v>0</v>
      </c>
      <c r="AO941">
        <v>0</v>
      </c>
      <c r="AP941">
        <v>0</v>
      </c>
      <c r="AQ941">
        <v>0.15833333333333333</v>
      </c>
      <c r="AR941">
        <v>0</v>
      </c>
      <c r="AS941">
        <v>0</v>
      </c>
      <c r="AT941">
        <v>0.15833333333333333</v>
      </c>
      <c r="AU941">
        <v>0</v>
      </c>
      <c r="AV941">
        <v>0</v>
      </c>
      <c r="AX941" s="1" t="s">
        <v>1563</v>
      </c>
      <c r="AY941">
        <v>73.099999999999994</v>
      </c>
      <c r="AZ941">
        <v>18.569000200000001</v>
      </c>
      <c r="BA941">
        <v>0.23666666666666666</v>
      </c>
      <c r="BB941">
        <v>0.20499999999999999</v>
      </c>
      <c r="BC941">
        <v>1.6666666666666668E-3</v>
      </c>
      <c r="BI941">
        <v>0.17499999999999999</v>
      </c>
      <c r="BJ941">
        <v>0</v>
      </c>
      <c r="BK941">
        <v>0.41166666666666668</v>
      </c>
      <c r="BM941">
        <v>3.1666666666666669E-2</v>
      </c>
      <c r="BN941" s="1" t="s">
        <v>2621</v>
      </c>
      <c r="BO941" s="1" t="s">
        <v>3800</v>
      </c>
      <c r="BP941" s="1" t="s">
        <v>525</v>
      </c>
      <c r="BQ941" s="1" t="s">
        <v>526</v>
      </c>
      <c r="BR941" s="1" t="s">
        <v>1505</v>
      </c>
      <c r="BS941" s="1" t="s">
        <v>1506</v>
      </c>
      <c r="BT941">
        <v>574</v>
      </c>
      <c r="BU941" s="1" t="s">
        <v>1367</v>
      </c>
      <c r="BV941" s="1" t="s">
        <v>398</v>
      </c>
      <c r="BW941" s="1" t="s">
        <v>405</v>
      </c>
      <c r="BX941" s="1" t="s">
        <v>2280</v>
      </c>
      <c r="BY941" s="1" t="s">
        <v>1509</v>
      </c>
      <c r="BZ941" s="1" t="s">
        <v>2056</v>
      </c>
      <c r="CA941" s="1" t="s">
        <v>2051</v>
      </c>
      <c r="CB941" s="1"/>
      <c r="CC941" s="1"/>
      <c r="CD941">
        <v>0</v>
      </c>
      <c r="CF941" s="1" t="s">
        <v>411</v>
      </c>
      <c r="CG941">
        <v>1</v>
      </c>
      <c r="CH941" s="1" t="s">
        <v>2621</v>
      </c>
      <c r="CI941" s="1" t="s">
        <v>640</v>
      </c>
      <c r="CJ941" t="b">
        <v>0</v>
      </c>
      <c r="CK941" t="b">
        <v>0</v>
      </c>
      <c r="CL941" t="b">
        <v>0</v>
      </c>
      <c r="CM941" t="b">
        <v>0</v>
      </c>
      <c r="CN941">
        <v>0</v>
      </c>
      <c r="CO941" t="b">
        <v>1</v>
      </c>
      <c r="CP941">
        <v>0.54041206799999997</v>
      </c>
      <c r="CT941">
        <v>7.4999999999999997E-2</v>
      </c>
      <c r="CU941">
        <v>0</v>
      </c>
      <c r="CV941">
        <v>0</v>
      </c>
      <c r="CZ941">
        <v>0.55112159299999997</v>
      </c>
      <c r="DA941">
        <v>0</v>
      </c>
      <c r="DB941">
        <v>0</v>
      </c>
      <c r="DC941">
        <v>0</v>
      </c>
      <c r="DD941">
        <v>0</v>
      </c>
      <c r="DE941">
        <v>0</v>
      </c>
      <c r="DF941">
        <v>0.55112159299999997</v>
      </c>
      <c r="DG941">
        <v>0</v>
      </c>
    </row>
    <row r="942" spans="1:111" x14ac:dyDescent="0.3">
      <c r="A942" s="1" t="s">
        <v>525</v>
      </c>
      <c r="B942" s="1" t="s">
        <v>526</v>
      </c>
      <c r="C942">
        <v>170</v>
      </c>
      <c r="D942" s="1" t="s">
        <v>1505</v>
      </c>
      <c r="E942" s="1" t="s">
        <v>1506</v>
      </c>
      <c r="F942" t="b">
        <v>1</v>
      </c>
      <c r="G942" s="1" t="s">
        <v>398</v>
      </c>
      <c r="H942">
        <v>0.66666666666666663</v>
      </c>
      <c r="I942" s="1" t="s">
        <v>3799</v>
      </c>
      <c r="J942" s="1" t="s">
        <v>749</v>
      </c>
      <c r="K942" s="1" t="s">
        <v>2280</v>
      </c>
      <c r="L942" s="1" t="s">
        <v>1509</v>
      </c>
      <c r="M942" s="1" t="s">
        <v>2056</v>
      </c>
      <c r="N942" s="1"/>
      <c r="O942" s="1" t="s">
        <v>2051</v>
      </c>
      <c r="P942">
        <v>3</v>
      </c>
      <c r="Q942">
        <v>2</v>
      </c>
      <c r="R942" t="b">
        <v>0</v>
      </c>
      <c r="T942" s="1" t="s">
        <v>411</v>
      </c>
      <c r="U942" s="1" t="s">
        <v>411</v>
      </c>
      <c r="V942" t="b">
        <v>1</v>
      </c>
      <c r="W942">
        <v>2.8901734399999999</v>
      </c>
      <c r="X942">
        <v>1</v>
      </c>
      <c r="Y942">
        <v>1.1162411000000001</v>
      </c>
      <c r="Z942">
        <v>7.166666666666667E-2</v>
      </c>
      <c r="AA942">
        <v>0</v>
      </c>
      <c r="AB942">
        <v>0</v>
      </c>
      <c r="AC942">
        <v>0</v>
      </c>
      <c r="AD942">
        <v>0</v>
      </c>
      <c r="AE942">
        <v>0</v>
      </c>
      <c r="AF942">
        <v>0</v>
      </c>
      <c r="AG942">
        <v>0</v>
      </c>
      <c r="AH942">
        <v>0</v>
      </c>
      <c r="AI942">
        <v>0</v>
      </c>
      <c r="AJ942">
        <v>0</v>
      </c>
      <c r="AK942">
        <v>1.1162411000000001</v>
      </c>
      <c r="AL942">
        <v>8.666666666666667E-2</v>
      </c>
      <c r="AM942">
        <v>0</v>
      </c>
      <c r="AO942">
        <v>0</v>
      </c>
      <c r="AP942">
        <v>0</v>
      </c>
      <c r="AQ942">
        <v>0.15833333333333333</v>
      </c>
      <c r="AR942">
        <v>0</v>
      </c>
      <c r="AS942">
        <v>0</v>
      </c>
      <c r="AT942">
        <v>0.15833333333333333</v>
      </c>
      <c r="AU942">
        <v>0</v>
      </c>
      <c r="AV942">
        <v>0</v>
      </c>
      <c r="AX942" s="1" t="s">
        <v>1563</v>
      </c>
      <c r="AY942">
        <v>73.099999999999994</v>
      </c>
      <c r="AZ942">
        <v>18.569000200000001</v>
      </c>
      <c r="BA942">
        <v>0.23666666666666666</v>
      </c>
      <c r="BB942">
        <v>0.20499999999999999</v>
      </c>
      <c r="BC942">
        <v>1.6666666666666668E-3</v>
      </c>
      <c r="BI942">
        <v>0.17499999999999999</v>
      </c>
      <c r="BJ942">
        <v>0</v>
      </c>
      <c r="BK942">
        <v>0.41166666666666668</v>
      </c>
      <c r="BM942">
        <v>3.1666666666666669E-2</v>
      </c>
      <c r="BN942" s="1" t="s">
        <v>2621</v>
      </c>
      <c r="BO942" s="1" t="s">
        <v>3801</v>
      </c>
      <c r="BP942" s="1" t="s">
        <v>525</v>
      </c>
      <c r="BQ942" s="1" t="s">
        <v>526</v>
      </c>
      <c r="BR942" s="1" t="s">
        <v>1505</v>
      </c>
      <c r="BS942" s="1" t="s">
        <v>1506</v>
      </c>
      <c r="BT942">
        <v>575</v>
      </c>
      <c r="BU942" s="1" t="s">
        <v>1473</v>
      </c>
      <c r="BV942" s="1" t="s">
        <v>398</v>
      </c>
      <c r="BW942" s="1" t="s">
        <v>407</v>
      </c>
      <c r="BX942" s="1" t="s">
        <v>2280</v>
      </c>
      <c r="BY942" s="1" t="s">
        <v>1509</v>
      </c>
      <c r="BZ942" s="1" t="s">
        <v>2056</v>
      </c>
      <c r="CA942" s="1" t="s">
        <v>2051</v>
      </c>
      <c r="CB942" s="1"/>
      <c r="CC942" s="1"/>
      <c r="CD942">
        <v>0</v>
      </c>
      <c r="CF942" s="1" t="s">
        <v>411</v>
      </c>
      <c r="CG942">
        <v>1</v>
      </c>
      <c r="CH942" s="1" t="s">
        <v>2621</v>
      </c>
      <c r="CI942" s="1" t="s">
        <v>640</v>
      </c>
      <c r="CJ942" t="b">
        <v>0</v>
      </c>
      <c r="CK942" t="b">
        <v>0</v>
      </c>
      <c r="CL942" t="b">
        <v>0</v>
      </c>
      <c r="CM942" t="b">
        <v>0</v>
      </c>
      <c r="CN942">
        <v>0</v>
      </c>
      <c r="CO942" t="b">
        <v>1</v>
      </c>
      <c r="CP942">
        <v>0.43183037600000002</v>
      </c>
      <c r="CT942">
        <v>0.06</v>
      </c>
      <c r="CU942">
        <v>0</v>
      </c>
      <c r="CV942">
        <v>0</v>
      </c>
      <c r="CZ942">
        <v>0.24227099099999999</v>
      </c>
      <c r="DA942">
        <v>0</v>
      </c>
      <c r="DB942">
        <v>0</v>
      </c>
      <c r="DC942">
        <v>0</v>
      </c>
      <c r="DD942">
        <v>0</v>
      </c>
      <c r="DE942">
        <v>0</v>
      </c>
      <c r="DF942">
        <v>0.24227099099999999</v>
      </c>
      <c r="DG942">
        <v>0</v>
      </c>
    </row>
    <row r="943" spans="1:111" x14ac:dyDescent="0.3">
      <c r="A943" s="1" t="s">
        <v>525</v>
      </c>
      <c r="B943" s="1" t="s">
        <v>526</v>
      </c>
      <c r="C943">
        <v>170</v>
      </c>
      <c r="D943" s="1" t="s">
        <v>1505</v>
      </c>
      <c r="E943" s="1" t="s">
        <v>1506</v>
      </c>
      <c r="F943" t="b">
        <v>1</v>
      </c>
      <c r="G943" s="1" t="s">
        <v>398</v>
      </c>
      <c r="H943">
        <v>0.66666666666666663</v>
      </c>
      <c r="I943" s="1" t="s">
        <v>3799</v>
      </c>
      <c r="J943" s="1" t="s">
        <v>749</v>
      </c>
      <c r="K943" s="1" t="s">
        <v>2280</v>
      </c>
      <c r="L943" s="1" t="s">
        <v>1509</v>
      </c>
      <c r="M943" s="1" t="s">
        <v>2056</v>
      </c>
      <c r="N943" s="1"/>
      <c r="O943" s="1" t="s">
        <v>2051</v>
      </c>
      <c r="P943">
        <v>3</v>
      </c>
      <c r="Q943">
        <v>2</v>
      </c>
      <c r="R943" t="b">
        <v>0</v>
      </c>
      <c r="T943" s="1" t="s">
        <v>411</v>
      </c>
      <c r="U943" s="1" t="s">
        <v>411</v>
      </c>
      <c r="V943" t="b">
        <v>1</v>
      </c>
      <c r="W943">
        <v>2.8901734399999999</v>
      </c>
      <c r="X943">
        <v>1</v>
      </c>
      <c r="Y943">
        <v>1.1162411000000001</v>
      </c>
      <c r="Z943">
        <v>7.166666666666667E-2</v>
      </c>
      <c r="AA943">
        <v>0</v>
      </c>
      <c r="AB943">
        <v>0</v>
      </c>
      <c r="AC943">
        <v>0</v>
      </c>
      <c r="AD943">
        <v>0</v>
      </c>
      <c r="AE943">
        <v>0</v>
      </c>
      <c r="AF943">
        <v>0</v>
      </c>
      <c r="AG943">
        <v>0</v>
      </c>
      <c r="AH943">
        <v>0</v>
      </c>
      <c r="AI943">
        <v>0</v>
      </c>
      <c r="AJ943">
        <v>0</v>
      </c>
      <c r="AK943">
        <v>1.1162411000000001</v>
      </c>
      <c r="AL943">
        <v>8.666666666666667E-2</v>
      </c>
      <c r="AM943">
        <v>0</v>
      </c>
      <c r="AO943">
        <v>0</v>
      </c>
      <c r="AP943">
        <v>0</v>
      </c>
      <c r="AQ943">
        <v>0.15833333333333333</v>
      </c>
      <c r="AR943">
        <v>0</v>
      </c>
      <c r="AS943">
        <v>0</v>
      </c>
      <c r="AT943">
        <v>0.15833333333333333</v>
      </c>
      <c r="AU943">
        <v>0</v>
      </c>
      <c r="AV943">
        <v>0</v>
      </c>
      <c r="AX943" s="1" t="s">
        <v>1563</v>
      </c>
      <c r="AY943">
        <v>73.099999999999994</v>
      </c>
      <c r="AZ943">
        <v>18.569000200000001</v>
      </c>
      <c r="BA943">
        <v>0.23666666666666666</v>
      </c>
      <c r="BB943">
        <v>0.20499999999999999</v>
      </c>
      <c r="BC943">
        <v>1.6666666666666668E-3</v>
      </c>
      <c r="BI943">
        <v>0.17499999999999999</v>
      </c>
      <c r="BJ943">
        <v>0</v>
      </c>
      <c r="BK943">
        <v>0.41166666666666668</v>
      </c>
      <c r="BM943">
        <v>3.1666666666666669E-2</v>
      </c>
      <c r="BN943" s="1" t="s">
        <v>2621</v>
      </c>
      <c r="BO943" s="1" t="s">
        <v>3802</v>
      </c>
      <c r="BP943" s="1" t="s">
        <v>525</v>
      </c>
      <c r="BQ943" s="1" t="s">
        <v>526</v>
      </c>
      <c r="BR943" s="1" t="s">
        <v>1505</v>
      </c>
      <c r="BS943" s="1" t="s">
        <v>1506</v>
      </c>
      <c r="BT943">
        <v>576</v>
      </c>
      <c r="BU943" s="1" t="s">
        <v>1472</v>
      </c>
      <c r="BV943" s="1" t="s">
        <v>398</v>
      </c>
      <c r="BW943" s="1" t="s">
        <v>418</v>
      </c>
      <c r="BX943" s="1" t="s">
        <v>2280</v>
      </c>
      <c r="BY943" s="1" t="s">
        <v>1509</v>
      </c>
      <c r="BZ943" s="1" t="s">
        <v>2056</v>
      </c>
      <c r="CA943" s="1" t="s">
        <v>2051</v>
      </c>
      <c r="CB943" s="1"/>
      <c r="CC943" s="1"/>
      <c r="CD943">
        <v>0</v>
      </c>
      <c r="CF943" s="1" t="s">
        <v>411</v>
      </c>
      <c r="CG943">
        <v>0</v>
      </c>
      <c r="CH943" s="1" t="s">
        <v>2621</v>
      </c>
      <c r="CI943" s="1" t="s">
        <v>640</v>
      </c>
      <c r="CJ943" t="b">
        <v>0</v>
      </c>
      <c r="CK943" t="b">
        <v>0</v>
      </c>
      <c r="CL943" t="b">
        <v>0</v>
      </c>
      <c r="CM943" t="b">
        <v>0</v>
      </c>
      <c r="CN943">
        <v>0</v>
      </c>
      <c r="CO943" t="b">
        <v>1</v>
      </c>
      <c r="CP943">
        <v>0.50442612200000003</v>
      </c>
      <c r="CT943">
        <v>7.0000000000000007E-2</v>
      </c>
      <c r="CU943">
        <v>1.6666666666666668E-3</v>
      </c>
      <c r="CV943">
        <v>0</v>
      </c>
      <c r="CZ943">
        <v>0.322848529</v>
      </c>
      <c r="DA943">
        <v>0</v>
      </c>
      <c r="DB943">
        <v>0</v>
      </c>
      <c r="DC943">
        <v>0</v>
      </c>
      <c r="DD943">
        <v>0</v>
      </c>
      <c r="DE943">
        <v>0</v>
      </c>
      <c r="DF943">
        <v>0.322848529</v>
      </c>
      <c r="DG943">
        <v>0</v>
      </c>
    </row>
    <row r="944" spans="1:111" x14ac:dyDescent="0.3">
      <c r="A944" s="1" t="s">
        <v>1505</v>
      </c>
      <c r="B944" s="1" t="s">
        <v>1506</v>
      </c>
      <c r="C944">
        <v>160</v>
      </c>
      <c r="D944" s="1" t="s">
        <v>1505</v>
      </c>
      <c r="E944" s="1" t="s">
        <v>1506</v>
      </c>
      <c r="F944" t="b">
        <v>1</v>
      </c>
      <c r="G944" s="1" t="s">
        <v>398</v>
      </c>
      <c r="H944">
        <v>1.1850000000000001</v>
      </c>
      <c r="I944" s="1" t="s">
        <v>3803</v>
      </c>
      <c r="J944" s="1" t="s">
        <v>926</v>
      </c>
      <c r="K944" s="1" t="s">
        <v>3804</v>
      </c>
      <c r="L944" s="1" t="s">
        <v>1481</v>
      </c>
      <c r="M944" s="1" t="s">
        <v>2056</v>
      </c>
      <c r="N944" s="1"/>
      <c r="O944" s="1" t="s">
        <v>2051</v>
      </c>
      <c r="P944">
        <v>7</v>
      </c>
      <c r="Q944">
        <v>3</v>
      </c>
      <c r="R944" t="b">
        <v>0</v>
      </c>
      <c r="T944" s="1" t="s">
        <v>411</v>
      </c>
      <c r="U944" s="1" t="s">
        <v>411</v>
      </c>
      <c r="V944" t="b">
        <v>1</v>
      </c>
      <c r="W944">
        <v>5.36809826</v>
      </c>
      <c r="X944">
        <v>1</v>
      </c>
      <c r="Y944">
        <v>2.11708951</v>
      </c>
      <c r="Z944">
        <v>0.14000000000000001</v>
      </c>
      <c r="AA944">
        <v>0</v>
      </c>
      <c r="AB944">
        <v>0</v>
      </c>
      <c r="AC944">
        <v>0</v>
      </c>
      <c r="AD944">
        <v>0</v>
      </c>
      <c r="AE944">
        <v>0</v>
      </c>
      <c r="AF944">
        <v>0</v>
      </c>
      <c r="AG944">
        <v>0</v>
      </c>
      <c r="AH944">
        <v>0</v>
      </c>
      <c r="AI944">
        <v>0</v>
      </c>
      <c r="AJ944">
        <v>0</v>
      </c>
      <c r="AK944">
        <v>2.11708951</v>
      </c>
      <c r="AL944">
        <v>0.16166666666666665</v>
      </c>
      <c r="AM944">
        <v>0</v>
      </c>
      <c r="AO944">
        <v>0</v>
      </c>
      <c r="AP944">
        <v>0</v>
      </c>
      <c r="AQ944">
        <v>0.30166666666666669</v>
      </c>
      <c r="AR944">
        <v>0</v>
      </c>
      <c r="AS944">
        <v>0</v>
      </c>
      <c r="AT944">
        <v>0.30166666666666669</v>
      </c>
      <c r="AU944">
        <v>85</v>
      </c>
      <c r="AV944">
        <v>0.10333333333333333</v>
      </c>
      <c r="AW944">
        <v>0</v>
      </c>
      <c r="AX944" s="1" t="s">
        <v>1563</v>
      </c>
      <c r="AY944">
        <v>147.19999999999999</v>
      </c>
      <c r="AZ944">
        <v>17.829999900000001</v>
      </c>
      <c r="BA944">
        <v>0.36333333333333334</v>
      </c>
      <c r="BB944">
        <v>0.41333333333333333</v>
      </c>
      <c r="BC944">
        <v>0</v>
      </c>
      <c r="BI944">
        <v>0.23666666666666666</v>
      </c>
      <c r="BJ944">
        <v>0</v>
      </c>
      <c r="BK944">
        <v>0.70333333333333337</v>
      </c>
      <c r="BM944">
        <v>4.6666666666666669E-2</v>
      </c>
      <c r="BN944" s="1" t="s">
        <v>3194</v>
      </c>
      <c r="BO944" s="1" t="s">
        <v>3805</v>
      </c>
      <c r="BP944" s="1" t="s">
        <v>1505</v>
      </c>
      <c r="BQ944" s="1" t="s">
        <v>1506</v>
      </c>
      <c r="BR944" s="1" t="s">
        <v>1505</v>
      </c>
      <c r="BS944" s="1" t="s">
        <v>1506</v>
      </c>
      <c r="BT944">
        <v>554</v>
      </c>
      <c r="BU944" s="1" t="s">
        <v>1374</v>
      </c>
      <c r="BV944" s="1" t="s">
        <v>398</v>
      </c>
      <c r="BW944" s="1" t="s">
        <v>493</v>
      </c>
      <c r="BX944" s="1" t="s">
        <v>3804</v>
      </c>
      <c r="BY944" s="1" t="s">
        <v>1481</v>
      </c>
      <c r="BZ944" s="1" t="s">
        <v>2056</v>
      </c>
      <c r="CA944" s="1" t="s">
        <v>2051</v>
      </c>
      <c r="CB944" s="1"/>
      <c r="CC944" s="1"/>
      <c r="CD944">
        <v>0</v>
      </c>
      <c r="CF944" s="1" t="s">
        <v>411</v>
      </c>
      <c r="CG944">
        <v>0</v>
      </c>
      <c r="CH944" s="1" t="s">
        <v>3194</v>
      </c>
      <c r="CI944" s="1" t="s">
        <v>640</v>
      </c>
      <c r="CJ944" t="b">
        <v>0</v>
      </c>
      <c r="CK944" t="b">
        <v>0</v>
      </c>
      <c r="CL944" t="b">
        <v>0</v>
      </c>
      <c r="CM944" t="b">
        <v>0</v>
      </c>
      <c r="CN944">
        <v>0</v>
      </c>
      <c r="CO944" t="b">
        <v>1</v>
      </c>
      <c r="CP944">
        <v>0.19481799</v>
      </c>
      <c r="CT944">
        <v>2.6666666666666668E-2</v>
      </c>
      <c r="CU944">
        <v>0</v>
      </c>
      <c r="CV944">
        <v>0</v>
      </c>
      <c r="CZ944">
        <v>8.7127827099999999E-2</v>
      </c>
      <c r="DA944">
        <v>0</v>
      </c>
      <c r="DB944">
        <v>0</v>
      </c>
      <c r="DC944">
        <v>0</v>
      </c>
      <c r="DD944">
        <v>0</v>
      </c>
      <c r="DE944">
        <v>0</v>
      </c>
      <c r="DF944">
        <v>8.7127827099999999E-2</v>
      </c>
      <c r="DG944">
        <v>0</v>
      </c>
    </row>
    <row r="945" spans="1:111" x14ac:dyDescent="0.3">
      <c r="A945" s="1" t="s">
        <v>1505</v>
      </c>
      <c r="B945" s="1" t="s">
        <v>1506</v>
      </c>
      <c r="C945">
        <v>160</v>
      </c>
      <c r="D945" s="1" t="s">
        <v>1505</v>
      </c>
      <c r="E945" s="1" t="s">
        <v>1506</v>
      </c>
      <c r="F945" t="b">
        <v>1</v>
      </c>
      <c r="G945" s="1" t="s">
        <v>398</v>
      </c>
      <c r="H945">
        <v>1.1850000000000001</v>
      </c>
      <c r="I945" s="1" t="s">
        <v>3803</v>
      </c>
      <c r="J945" s="1" t="s">
        <v>926</v>
      </c>
      <c r="K945" s="1" t="s">
        <v>3804</v>
      </c>
      <c r="L945" s="1" t="s">
        <v>1481</v>
      </c>
      <c r="M945" s="1" t="s">
        <v>2056</v>
      </c>
      <c r="N945" s="1"/>
      <c r="O945" s="1" t="s">
        <v>2051</v>
      </c>
      <c r="P945">
        <v>7</v>
      </c>
      <c r="Q945">
        <v>3</v>
      </c>
      <c r="R945" t="b">
        <v>0</v>
      </c>
      <c r="T945" s="1" t="s">
        <v>411</v>
      </c>
      <c r="U945" s="1" t="s">
        <v>411</v>
      </c>
      <c r="V945" t="b">
        <v>1</v>
      </c>
      <c r="W945">
        <v>5.36809826</v>
      </c>
      <c r="X945">
        <v>1</v>
      </c>
      <c r="Y945">
        <v>2.11708951</v>
      </c>
      <c r="Z945">
        <v>0.14000000000000001</v>
      </c>
      <c r="AA945">
        <v>0</v>
      </c>
      <c r="AB945">
        <v>0</v>
      </c>
      <c r="AC945">
        <v>0</v>
      </c>
      <c r="AD945">
        <v>0</v>
      </c>
      <c r="AE945">
        <v>0</v>
      </c>
      <c r="AF945">
        <v>0</v>
      </c>
      <c r="AG945">
        <v>0</v>
      </c>
      <c r="AH945">
        <v>0</v>
      </c>
      <c r="AI945">
        <v>0</v>
      </c>
      <c r="AJ945">
        <v>0</v>
      </c>
      <c r="AK945">
        <v>2.11708951</v>
      </c>
      <c r="AL945">
        <v>0.16166666666666665</v>
      </c>
      <c r="AM945">
        <v>0</v>
      </c>
      <c r="AO945">
        <v>0</v>
      </c>
      <c r="AP945">
        <v>0</v>
      </c>
      <c r="AQ945">
        <v>0.30166666666666669</v>
      </c>
      <c r="AR945">
        <v>0</v>
      </c>
      <c r="AS945">
        <v>0</v>
      </c>
      <c r="AT945">
        <v>0.30166666666666669</v>
      </c>
      <c r="AU945">
        <v>85</v>
      </c>
      <c r="AV945">
        <v>0.10333333333333333</v>
      </c>
      <c r="AW945">
        <v>0</v>
      </c>
      <c r="AX945" s="1" t="s">
        <v>1563</v>
      </c>
      <c r="AY945">
        <v>147.19999999999999</v>
      </c>
      <c r="AZ945">
        <v>17.829999900000001</v>
      </c>
      <c r="BA945">
        <v>0.36333333333333334</v>
      </c>
      <c r="BB945">
        <v>0.41333333333333333</v>
      </c>
      <c r="BC945">
        <v>0</v>
      </c>
      <c r="BI945">
        <v>0.23666666666666666</v>
      </c>
      <c r="BJ945">
        <v>0</v>
      </c>
      <c r="BK945">
        <v>0.70333333333333337</v>
      </c>
      <c r="BM945">
        <v>4.6666666666666669E-2</v>
      </c>
      <c r="BN945" s="1" t="s">
        <v>3194</v>
      </c>
      <c r="BO945" s="1" t="s">
        <v>3806</v>
      </c>
      <c r="BP945" s="1" t="s">
        <v>1505</v>
      </c>
      <c r="BQ945" s="1" t="s">
        <v>1506</v>
      </c>
      <c r="BR945" s="1" t="s">
        <v>1505</v>
      </c>
      <c r="BS945" s="1" t="s">
        <v>1506</v>
      </c>
      <c r="BT945">
        <v>555</v>
      </c>
      <c r="BU945" s="1" t="s">
        <v>1370</v>
      </c>
      <c r="BV945" s="1" t="s">
        <v>398</v>
      </c>
      <c r="BW945" s="1" t="s">
        <v>492</v>
      </c>
      <c r="BX945" s="1" t="s">
        <v>3804</v>
      </c>
      <c r="BY945" s="1" t="s">
        <v>1481</v>
      </c>
      <c r="BZ945" s="1" t="s">
        <v>2056</v>
      </c>
      <c r="CA945" s="1" t="s">
        <v>2051</v>
      </c>
      <c r="CB945" s="1"/>
      <c r="CC945" s="1"/>
      <c r="CD945">
        <v>0</v>
      </c>
      <c r="CF945" s="1" t="s">
        <v>411</v>
      </c>
      <c r="CG945">
        <v>1</v>
      </c>
      <c r="CH945" s="1" t="s">
        <v>3194</v>
      </c>
      <c r="CI945" s="1" t="s">
        <v>640</v>
      </c>
      <c r="CJ945" t="b">
        <v>0</v>
      </c>
      <c r="CK945" t="b">
        <v>0</v>
      </c>
      <c r="CL945" t="b">
        <v>0</v>
      </c>
      <c r="CM945" t="b">
        <v>0</v>
      </c>
      <c r="CN945">
        <v>0</v>
      </c>
      <c r="CO945" t="b">
        <v>1</v>
      </c>
      <c r="CP945">
        <v>0.58391320700000005</v>
      </c>
      <c r="CT945">
        <v>0.08</v>
      </c>
      <c r="CU945">
        <v>0</v>
      </c>
      <c r="CV945">
        <v>0</v>
      </c>
      <c r="CZ945">
        <v>0.58521902599999998</v>
      </c>
      <c r="DA945">
        <v>0</v>
      </c>
      <c r="DB945">
        <v>0</v>
      </c>
      <c r="DC945">
        <v>0</v>
      </c>
      <c r="DD945">
        <v>0</v>
      </c>
      <c r="DE945">
        <v>0</v>
      </c>
      <c r="DF945">
        <v>0.58521902599999998</v>
      </c>
      <c r="DG945">
        <v>0</v>
      </c>
    </row>
    <row r="946" spans="1:111" x14ac:dyDescent="0.3">
      <c r="A946" s="1" t="s">
        <v>1505</v>
      </c>
      <c r="B946" s="1" t="s">
        <v>1506</v>
      </c>
      <c r="C946">
        <v>160</v>
      </c>
      <c r="D946" s="1" t="s">
        <v>1505</v>
      </c>
      <c r="E946" s="1" t="s">
        <v>1506</v>
      </c>
      <c r="F946" t="b">
        <v>1</v>
      </c>
      <c r="G946" s="1" t="s">
        <v>398</v>
      </c>
      <c r="H946">
        <v>1.1850000000000001</v>
      </c>
      <c r="I946" s="1" t="s">
        <v>3803</v>
      </c>
      <c r="J946" s="1" t="s">
        <v>926</v>
      </c>
      <c r="K946" s="1" t="s">
        <v>3804</v>
      </c>
      <c r="L946" s="1" t="s">
        <v>1481</v>
      </c>
      <c r="M946" s="1" t="s">
        <v>2056</v>
      </c>
      <c r="N946" s="1"/>
      <c r="O946" s="1" t="s">
        <v>2051</v>
      </c>
      <c r="P946">
        <v>7</v>
      </c>
      <c r="Q946">
        <v>3</v>
      </c>
      <c r="R946" t="b">
        <v>0</v>
      </c>
      <c r="T946" s="1" t="s">
        <v>411</v>
      </c>
      <c r="U946" s="1" t="s">
        <v>411</v>
      </c>
      <c r="V946" t="b">
        <v>1</v>
      </c>
      <c r="W946">
        <v>5.36809826</v>
      </c>
      <c r="X946">
        <v>1</v>
      </c>
      <c r="Y946">
        <v>2.11708951</v>
      </c>
      <c r="Z946">
        <v>0.14000000000000001</v>
      </c>
      <c r="AA946">
        <v>0</v>
      </c>
      <c r="AB946">
        <v>0</v>
      </c>
      <c r="AC946">
        <v>0</v>
      </c>
      <c r="AD946">
        <v>0</v>
      </c>
      <c r="AE946">
        <v>0</v>
      </c>
      <c r="AF946">
        <v>0</v>
      </c>
      <c r="AG946">
        <v>0</v>
      </c>
      <c r="AH946">
        <v>0</v>
      </c>
      <c r="AI946">
        <v>0</v>
      </c>
      <c r="AJ946">
        <v>0</v>
      </c>
      <c r="AK946">
        <v>2.11708951</v>
      </c>
      <c r="AL946">
        <v>0.16166666666666665</v>
      </c>
      <c r="AM946">
        <v>0</v>
      </c>
      <c r="AO946">
        <v>0</v>
      </c>
      <c r="AP946">
        <v>0</v>
      </c>
      <c r="AQ946">
        <v>0.30166666666666669</v>
      </c>
      <c r="AR946">
        <v>0</v>
      </c>
      <c r="AS946">
        <v>0</v>
      </c>
      <c r="AT946">
        <v>0.30166666666666669</v>
      </c>
      <c r="AU946">
        <v>85</v>
      </c>
      <c r="AV946">
        <v>0.10333333333333333</v>
      </c>
      <c r="AW946">
        <v>0</v>
      </c>
      <c r="AX946" s="1" t="s">
        <v>1563</v>
      </c>
      <c r="AY946">
        <v>147.19999999999999</v>
      </c>
      <c r="AZ946">
        <v>17.829999900000001</v>
      </c>
      <c r="BA946">
        <v>0.36333333333333334</v>
      </c>
      <c r="BB946">
        <v>0.41333333333333333</v>
      </c>
      <c r="BC946">
        <v>0</v>
      </c>
      <c r="BI946">
        <v>0.23666666666666666</v>
      </c>
      <c r="BJ946">
        <v>0</v>
      </c>
      <c r="BK946">
        <v>0.70333333333333337</v>
      </c>
      <c r="BM946">
        <v>4.6666666666666669E-2</v>
      </c>
      <c r="BN946" s="1" t="s">
        <v>3194</v>
      </c>
      <c r="BO946" s="1" t="s">
        <v>3807</v>
      </c>
      <c r="BP946" s="1" t="s">
        <v>1505</v>
      </c>
      <c r="BQ946" s="1" t="s">
        <v>1506</v>
      </c>
      <c r="BR946" s="1" t="s">
        <v>1505</v>
      </c>
      <c r="BS946" s="1" t="s">
        <v>1506</v>
      </c>
      <c r="BT946">
        <v>556</v>
      </c>
      <c r="BU946" s="1" t="s">
        <v>1369</v>
      </c>
      <c r="BV946" s="1" t="s">
        <v>398</v>
      </c>
      <c r="BW946" s="1" t="s">
        <v>416</v>
      </c>
      <c r="BX946" s="1" t="s">
        <v>3804</v>
      </c>
      <c r="BY946" s="1" t="s">
        <v>1481</v>
      </c>
      <c r="BZ946" s="1" t="s">
        <v>2056</v>
      </c>
      <c r="CA946" s="1" t="s">
        <v>2051</v>
      </c>
      <c r="CB946" s="1"/>
      <c r="CC946" s="1"/>
      <c r="CD946">
        <v>0</v>
      </c>
      <c r="CF946" s="1" t="s">
        <v>411</v>
      </c>
      <c r="CG946">
        <v>1</v>
      </c>
      <c r="CH946" s="1" t="s">
        <v>3194</v>
      </c>
      <c r="CI946" s="1" t="s">
        <v>640</v>
      </c>
      <c r="CJ946" t="b">
        <v>0</v>
      </c>
      <c r="CK946" t="b">
        <v>0</v>
      </c>
      <c r="CL946" t="b">
        <v>0</v>
      </c>
      <c r="CM946" t="b">
        <v>0</v>
      </c>
      <c r="CN946">
        <v>0</v>
      </c>
      <c r="CO946" t="b">
        <v>1</v>
      </c>
      <c r="CP946">
        <v>0.51605546499999999</v>
      </c>
      <c r="CT946">
        <v>7.166666666666667E-2</v>
      </c>
      <c r="CU946">
        <v>0</v>
      </c>
      <c r="CV946">
        <v>0</v>
      </c>
      <c r="CZ946">
        <v>0.325899363</v>
      </c>
      <c r="DA946">
        <v>0</v>
      </c>
      <c r="DB946">
        <v>0</v>
      </c>
      <c r="DC946">
        <v>0</v>
      </c>
      <c r="DD946">
        <v>0</v>
      </c>
      <c r="DE946">
        <v>0</v>
      </c>
      <c r="DF946">
        <v>0.325899363</v>
      </c>
      <c r="DG946">
        <v>0</v>
      </c>
    </row>
    <row r="947" spans="1:111" x14ac:dyDescent="0.3">
      <c r="A947" s="1" t="s">
        <v>1505</v>
      </c>
      <c r="B947" s="1" t="s">
        <v>1506</v>
      </c>
      <c r="C947">
        <v>160</v>
      </c>
      <c r="D947" s="1" t="s">
        <v>1505</v>
      </c>
      <c r="E947" s="1" t="s">
        <v>1506</v>
      </c>
      <c r="F947" t="b">
        <v>1</v>
      </c>
      <c r="G947" s="1" t="s">
        <v>398</v>
      </c>
      <c r="H947">
        <v>1.1850000000000001</v>
      </c>
      <c r="I947" s="1" t="s">
        <v>3803</v>
      </c>
      <c r="J947" s="1" t="s">
        <v>926</v>
      </c>
      <c r="K947" s="1" t="s">
        <v>3804</v>
      </c>
      <c r="L947" s="1" t="s">
        <v>1481</v>
      </c>
      <c r="M947" s="1" t="s">
        <v>2056</v>
      </c>
      <c r="N947" s="1"/>
      <c r="O947" s="1" t="s">
        <v>2051</v>
      </c>
      <c r="P947">
        <v>7</v>
      </c>
      <c r="Q947">
        <v>3</v>
      </c>
      <c r="R947" t="b">
        <v>0</v>
      </c>
      <c r="T947" s="1" t="s">
        <v>411</v>
      </c>
      <c r="U947" s="1" t="s">
        <v>411</v>
      </c>
      <c r="V947" t="b">
        <v>1</v>
      </c>
      <c r="W947">
        <v>5.36809826</v>
      </c>
      <c r="X947">
        <v>1</v>
      </c>
      <c r="Y947">
        <v>2.11708951</v>
      </c>
      <c r="Z947">
        <v>0.14000000000000001</v>
      </c>
      <c r="AA947">
        <v>0</v>
      </c>
      <c r="AB947">
        <v>0</v>
      </c>
      <c r="AC947">
        <v>0</v>
      </c>
      <c r="AD947">
        <v>0</v>
      </c>
      <c r="AE947">
        <v>0</v>
      </c>
      <c r="AF947">
        <v>0</v>
      </c>
      <c r="AG947">
        <v>0</v>
      </c>
      <c r="AH947">
        <v>0</v>
      </c>
      <c r="AI947">
        <v>0</v>
      </c>
      <c r="AJ947">
        <v>0</v>
      </c>
      <c r="AK947">
        <v>2.11708951</v>
      </c>
      <c r="AL947">
        <v>0.16166666666666665</v>
      </c>
      <c r="AM947">
        <v>0</v>
      </c>
      <c r="AO947">
        <v>0</v>
      </c>
      <c r="AP947">
        <v>0</v>
      </c>
      <c r="AQ947">
        <v>0.30166666666666669</v>
      </c>
      <c r="AR947">
        <v>0</v>
      </c>
      <c r="AS947">
        <v>0</v>
      </c>
      <c r="AT947">
        <v>0.30166666666666669</v>
      </c>
      <c r="AU947">
        <v>85</v>
      </c>
      <c r="AV947">
        <v>0.10333333333333333</v>
      </c>
      <c r="AW947">
        <v>0</v>
      </c>
      <c r="AX947" s="1" t="s">
        <v>1563</v>
      </c>
      <c r="AY947">
        <v>147.19999999999999</v>
      </c>
      <c r="AZ947">
        <v>17.829999900000001</v>
      </c>
      <c r="BA947">
        <v>0.36333333333333334</v>
      </c>
      <c r="BB947">
        <v>0.41333333333333333</v>
      </c>
      <c r="BC947">
        <v>0</v>
      </c>
      <c r="BI947">
        <v>0.23666666666666666</v>
      </c>
      <c r="BJ947">
        <v>0</v>
      </c>
      <c r="BK947">
        <v>0.70333333333333337</v>
      </c>
      <c r="BM947">
        <v>4.6666666666666669E-2</v>
      </c>
      <c r="BN947" s="1" t="s">
        <v>3194</v>
      </c>
      <c r="BO947" s="1" t="s">
        <v>3808</v>
      </c>
      <c r="BP947" s="1" t="s">
        <v>1505</v>
      </c>
      <c r="BQ947" s="1" t="s">
        <v>1506</v>
      </c>
      <c r="BR947" s="1" t="s">
        <v>1505</v>
      </c>
      <c r="BS947" s="1" t="s">
        <v>1506</v>
      </c>
      <c r="BT947">
        <v>557</v>
      </c>
      <c r="BU947" s="1" t="s">
        <v>1372</v>
      </c>
      <c r="BV947" s="1" t="s">
        <v>398</v>
      </c>
      <c r="BW947" s="1" t="s">
        <v>415</v>
      </c>
      <c r="BX947" s="1" t="s">
        <v>3804</v>
      </c>
      <c r="BY947" s="1" t="s">
        <v>1481</v>
      </c>
      <c r="BZ947" s="1" t="s">
        <v>2056</v>
      </c>
      <c r="CA947" s="1" t="s">
        <v>2051</v>
      </c>
      <c r="CB947" s="1"/>
      <c r="CC947" s="1"/>
      <c r="CD947">
        <v>0</v>
      </c>
      <c r="CF947" s="1" t="s">
        <v>411</v>
      </c>
      <c r="CG947">
        <v>1</v>
      </c>
      <c r="CH947" s="1" t="s">
        <v>3194</v>
      </c>
      <c r="CI947" s="1" t="s">
        <v>640</v>
      </c>
      <c r="CJ947" t="b">
        <v>0</v>
      </c>
      <c r="CK947" t="b">
        <v>0</v>
      </c>
      <c r="CL947" t="b">
        <v>0</v>
      </c>
      <c r="CM947" t="b">
        <v>0</v>
      </c>
      <c r="CN947">
        <v>0</v>
      </c>
      <c r="CO947" t="b">
        <v>1</v>
      </c>
      <c r="CP947">
        <v>0.42463752599999999</v>
      </c>
      <c r="CT947">
        <v>5.8333333333333334E-2</v>
      </c>
      <c r="CU947">
        <v>0</v>
      </c>
      <c r="CV947">
        <v>0</v>
      </c>
      <c r="CZ947">
        <v>0.19794435799999999</v>
      </c>
      <c r="DA947">
        <v>0</v>
      </c>
      <c r="DB947">
        <v>0</v>
      </c>
      <c r="DC947">
        <v>0</v>
      </c>
      <c r="DD947">
        <v>0</v>
      </c>
      <c r="DE947">
        <v>0</v>
      </c>
      <c r="DF947">
        <v>0.19794435799999999</v>
      </c>
      <c r="DG947">
        <v>0</v>
      </c>
    </row>
    <row r="948" spans="1:111" x14ac:dyDescent="0.3">
      <c r="A948" s="1" t="s">
        <v>1505</v>
      </c>
      <c r="B948" s="1" t="s">
        <v>1506</v>
      </c>
      <c r="C948">
        <v>160</v>
      </c>
      <c r="D948" s="1" t="s">
        <v>1505</v>
      </c>
      <c r="E948" s="1" t="s">
        <v>1506</v>
      </c>
      <c r="F948" t="b">
        <v>1</v>
      </c>
      <c r="G948" s="1" t="s">
        <v>398</v>
      </c>
      <c r="H948">
        <v>1.1850000000000001</v>
      </c>
      <c r="I948" s="1" t="s">
        <v>3803</v>
      </c>
      <c r="J948" s="1" t="s">
        <v>926</v>
      </c>
      <c r="K948" s="1" t="s">
        <v>3804</v>
      </c>
      <c r="L948" s="1" t="s">
        <v>1481</v>
      </c>
      <c r="M948" s="1" t="s">
        <v>2056</v>
      </c>
      <c r="N948" s="1"/>
      <c r="O948" s="1" t="s">
        <v>2051</v>
      </c>
      <c r="P948">
        <v>7</v>
      </c>
      <c r="Q948">
        <v>3</v>
      </c>
      <c r="R948" t="b">
        <v>0</v>
      </c>
      <c r="T948" s="1" t="s">
        <v>411</v>
      </c>
      <c r="U948" s="1" t="s">
        <v>411</v>
      </c>
      <c r="V948" t="b">
        <v>1</v>
      </c>
      <c r="W948">
        <v>5.36809826</v>
      </c>
      <c r="X948">
        <v>1</v>
      </c>
      <c r="Y948">
        <v>2.11708951</v>
      </c>
      <c r="Z948">
        <v>0.14000000000000001</v>
      </c>
      <c r="AA948">
        <v>0</v>
      </c>
      <c r="AB948">
        <v>0</v>
      </c>
      <c r="AC948">
        <v>0</v>
      </c>
      <c r="AD948">
        <v>0</v>
      </c>
      <c r="AE948">
        <v>0</v>
      </c>
      <c r="AF948">
        <v>0</v>
      </c>
      <c r="AG948">
        <v>0</v>
      </c>
      <c r="AH948">
        <v>0</v>
      </c>
      <c r="AI948">
        <v>0</v>
      </c>
      <c r="AJ948">
        <v>0</v>
      </c>
      <c r="AK948">
        <v>2.11708951</v>
      </c>
      <c r="AL948">
        <v>0.16166666666666665</v>
      </c>
      <c r="AM948">
        <v>0</v>
      </c>
      <c r="AO948">
        <v>0</v>
      </c>
      <c r="AP948">
        <v>0</v>
      </c>
      <c r="AQ948">
        <v>0.30166666666666669</v>
      </c>
      <c r="AR948">
        <v>0</v>
      </c>
      <c r="AS948">
        <v>0</v>
      </c>
      <c r="AT948">
        <v>0.30166666666666669</v>
      </c>
      <c r="AU948">
        <v>85</v>
      </c>
      <c r="AV948">
        <v>0.10333333333333333</v>
      </c>
      <c r="AW948">
        <v>0</v>
      </c>
      <c r="AX948" s="1" t="s">
        <v>1563</v>
      </c>
      <c r="AY948">
        <v>147.19999999999999</v>
      </c>
      <c r="AZ948">
        <v>17.829999900000001</v>
      </c>
      <c r="BA948">
        <v>0.36333333333333334</v>
      </c>
      <c r="BB948">
        <v>0.41333333333333333</v>
      </c>
      <c r="BC948">
        <v>0</v>
      </c>
      <c r="BI948">
        <v>0.23666666666666666</v>
      </c>
      <c r="BJ948">
        <v>0</v>
      </c>
      <c r="BK948">
        <v>0.70333333333333337</v>
      </c>
      <c r="BM948">
        <v>4.6666666666666669E-2</v>
      </c>
      <c r="BN948" s="1" t="s">
        <v>3194</v>
      </c>
      <c r="BO948" s="1" t="s">
        <v>3809</v>
      </c>
      <c r="BP948" s="1" t="s">
        <v>1505</v>
      </c>
      <c r="BQ948" s="1" t="s">
        <v>1506</v>
      </c>
      <c r="BR948" s="1" t="s">
        <v>1505</v>
      </c>
      <c r="BS948" s="1" t="s">
        <v>1506</v>
      </c>
      <c r="BT948">
        <v>558</v>
      </c>
      <c r="BU948" s="1" t="s">
        <v>1371</v>
      </c>
      <c r="BV948" s="1" t="s">
        <v>398</v>
      </c>
      <c r="BW948" s="1" t="s">
        <v>421</v>
      </c>
      <c r="BX948" s="1" t="s">
        <v>3804</v>
      </c>
      <c r="BY948" s="1" t="s">
        <v>1481</v>
      </c>
      <c r="BZ948" s="1" t="s">
        <v>2056</v>
      </c>
      <c r="CA948" s="1" t="s">
        <v>2051</v>
      </c>
      <c r="CB948" s="1"/>
      <c r="CC948" s="1"/>
      <c r="CD948">
        <v>0</v>
      </c>
      <c r="CF948" s="1" t="s">
        <v>411</v>
      </c>
      <c r="CG948">
        <v>0</v>
      </c>
      <c r="CH948" s="1" t="s">
        <v>3194</v>
      </c>
      <c r="CI948" s="1" t="s">
        <v>640</v>
      </c>
      <c r="CJ948" t="b">
        <v>0</v>
      </c>
      <c r="CK948" t="b">
        <v>0</v>
      </c>
      <c r="CL948" t="b">
        <v>0</v>
      </c>
      <c r="CM948" t="b">
        <v>0</v>
      </c>
      <c r="CN948">
        <v>0</v>
      </c>
      <c r="CO948" t="b">
        <v>1</v>
      </c>
      <c r="CP948">
        <v>0.38182586400000001</v>
      </c>
      <c r="CT948">
        <v>5.3333333333333337E-2</v>
      </c>
      <c r="CU948">
        <v>0</v>
      </c>
      <c r="CV948">
        <v>0</v>
      </c>
      <c r="CZ948">
        <v>0.30319765199999998</v>
      </c>
      <c r="DA948">
        <v>0</v>
      </c>
      <c r="DB948">
        <v>0</v>
      </c>
      <c r="DC948">
        <v>0</v>
      </c>
      <c r="DD948">
        <v>0</v>
      </c>
      <c r="DE948">
        <v>0</v>
      </c>
      <c r="DF948">
        <v>0.30319765199999998</v>
      </c>
      <c r="DG948">
        <v>0</v>
      </c>
    </row>
    <row r="949" spans="1:111" x14ac:dyDescent="0.3">
      <c r="A949" s="1" t="s">
        <v>1505</v>
      </c>
      <c r="B949" s="1" t="s">
        <v>1506</v>
      </c>
      <c r="C949">
        <v>160</v>
      </c>
      <c r="D949" s="1" t="s">
        <v>1505</v>
      </c>
      <c r="E949" s="1" t="s">
        <v>1506</v>
      </c>
      <c r="F949" t="b">
        <v>1</v>
      </c>
      <c r="G949" s="1" t="s">
        <v>398</v>
      </c>
      <c r="H949">
        <v>1.1850000000000001</v>
      </c>
      <c r="I949" s="1" t="s">
        <v>3803</v>
      </c>
      <c r="J949" s="1" t="s">
        <v>926</v>
      </c>
      <c r="K949" s="1" t="s">
        <v>3804</v>
      </c>
      <c r="L949" s="1" t="s">
        <v>1481</v>
      </c>
      <c r="M949" s="1" t="s">
        <v>2056</v>
      </c>
      <c r="N949" s="1"/>
      <c r="O949" s="1" t="s">
        <v>2051</v>
      </c>
      <c r="P949">
        <v>7</v>
      </c>
      <c r="Q949">
        <v>3</v>
      </c>
      <c r="R949" t="b">
        <v>0</v>
      </c>
      <c r="T949" s="1" t="s">
        <v>411</v>
      </c>
      <c r="U949" s="1" t="s">
        <v>411</v>
      </c>
      <c r="V949" t="b">
        <v>1</v>
      </c>
      <c r="W949">
        <v>5.36809826</v>
      </c>
      <c r="X949">
        <v>1</v>
      </c>
      <c r="Y949">
        <v>2.11708951</v>
      </c>
      <c r="Z949">
        <v>0.14000000000000001</v>
      </c>
      <c r="AA949">
        <v>0</v>
      </c>
      <c r="AB949">
        <v>0</v>
      </c>
      <c r="AC949">
        <v>0</v>
      </c>
      <c r="AD949">
        <v>0</v>
      </c>
      <c r="AE949">
        <v>0</v>
      </c>
      <c r="AF949">
        <v>0</v>
      </c>
      <c r="AG949">
        <v>0</v>
      </c>
      <c r="AH949">
        <v>0</v>
      </c>
      <c r="AI949">
        <v>0</v>
      </c>
      <c r="AJ949">
        <v>0</v>
      </c>
      <c r="AK949">
        <v>2.11708951</v>
      </c>
      <c r="AL949">
        <v>0.16166666666666665</v>
      </c>
      <c r="AM949">
        <v>0</v>
      </c>
      <c r="AO949">
        <v>0</v>
      </c>
      <c r="AP949">
        <v>0</v>
      </c>
      <c r="AQ949">
        <v>0.30166666666666669</v>
      </c>
      <c r="AR949">
        <v>0</v>
      </c>
      <c r="AS949">
        <v>0</v>
      </c>
      <c r="AT949">
        <v>0.30166666666666669</v>
      </c>
      <c r="AU949">
        <v>85</v>
      </c>
      <c r="AV949">
        <v>0.10333333333333333</v>
      </c>
      <c r="AW949">
        <v>0</v>
      </c>
      <c r="AX949" s="1" t="s">
        <v>1563</v>
      </c>
      <c r="AY949">
        <v>147.19999999999999</v>
      </c>
      <c r="AZ949">
        <v>17.829999900000001</v>
      </c>
      <c r="BA949">
        <v>0.36333333333333334</v>
      </c>
      <c r="BB949">
        <v>0.41333333333333333</v>
      </c>
      <c r="BC949">
        <v>0</v>
      </c>
      <c r="BI949">
        <v>0.23666666666666666</v>
      </c>
      <c r="BJ949">
        <v>0</v>
      </c>
      <c r="BK949">
        <v>0.70333333333333337</v>
      </c>
      <c r="BM949">
        <v>4.6666666666666669E-2</v>
      </c>
      <c r="BN949" s="1" t="s">
        <v>3194</v>
      </c>
      <c r="BO949" s="1" t="s">
        <v>3810</v>
      </c>
      <c r="BP949" s="1" t="s">
        <v>1505</v>
      </c>
      <c r="BQ949" s="1" t="s">
        <v>1506</v>
      </c>
      <c r="BR949" s="1" t="s">
        <v>1505</v>
      </c>
      <c r="BS949" s="1" t="s">
        <v>1506</v>
      </c>
      <c r="BT949">
        <v>559</v>
      </c>
      <c r="BU949" s="1" t="s">
        <v>1373</v>
      </c>
      <c r="BV949" s="1" t="s">
        <v>398</v>
      </c>
      <c r="BW949" s="1" t="s">
        <v>498</v>
      </c>
      <c r="BX949" s="1" t="s">
        <v>3804</v>
      </c>
      <c r="BY949" s="1" t="s">
        <v>1481</v>
      </c>
      <c r="BZ949" s="1" t="s">
        <v>2056</v>
      </c>
      <c r="CA949" s="1" t="s">
        <v>2051</v>
      </c>
      <c r="CB949" s="1"/>
      <c r="CC949" s="1"/>
      <c r="CD949">
        <v>0</v>
      </c>
      <c r="CF949" s="1" t="s">
        <v>411</v>
      </c>
      <c r="CG949">
        <v>0</v>
      </c>
      <c r="CH949" s="1" t="s">
        <v>3194</v>
      </c>
      <c r="CI949" s="1" t="s">
        <v>640</v>
      </c>
      <c r="CJ949" t="b">
        <v>0</v>
      </c>
      <c r="CK949" t="b">
        <v>0</v>
      </c>
      <c r="CL949" t="b">
        <v>0</v>
      </c>
      <c r="CM949" t="b">
        <v>0</v>
      </c>
      <c r="CN949">
        <v>0</v>
      </c>
      <c r="CO949" t="b">
        <v>1</v>
      </c>
      <c r="CP949">
        <v>0.422278553</v>
      </c>
      <c r="CT949">
        <v>5.8333333333333334E-2</v>
      </c>
      <c r="CU949">
        <v>0</v>
      </c>
      <c r="CV949">
        <v>0</v>
      </c>
      <c r="CZ949">
        <v>0.297634393</v>
      </c>
      <c r="DA949">
        <v>0</v>
      </c>
      <c r="DB949">
        <v>0</v>
      </c>
      <c r="DC949">
        <v>0</v>
      </c>
      <c r="DD949">
        <v>0</v>
      </c>
      <c r="DE949">
        <v>0</v>
      </c>
      <c r="DF949">
        <v>0.297634393</v>
      </c>
      <c r="DG949">
        <v>0</v>
      </c>
    </row>
    <row r="950" spans="1:111" x14ac:dyDescent="0.3">
      <c r="A950" s="1" t="s">
        <v>1505</v>
      </c>
      <c r="B950" s="1" t="s">
        <v>1506</v>
      </c>
      <c r="C950">
        <v>160</v>
      </c>
      <c r="D950" s="1" t="s">
        <v>1505</v>
      </c>
      <c r="E950" s="1" t="s">
        <v>1506</v>
      </c>
      <c r="F950" t="b">
        <v>1</v>
      </c>
      <c r="G950" s="1" t="s">
        <v>398</v>
      </c>
      <c r="H950">
        <v>1.1850000000000001</v>
      </c>
      <c r="I950" s="1" t="s">
        <v>3803</v>
      </c>
      <c r="J950" s="1" t="s">
        <v>926</v>
      </c>
      <c r="K950" s="1" t="s">
        <v>3804</v>
      </c>
      <c r="L950" s="1" t="s">
        <v>1481</v>
      </c>
      <c r="M950" s="1" t="s">
        <v>2056</v>
      </c>
      <c r="N950" s="1"/>
      <c r="O950" s="1" t="s">
        <v>2051</v>
      </c>
      <c r="P950">
        <v>7</v>
      </c>
      <c r="Q950">
        <v>3</v>
      </c>
      <c r="R950" t="b">
        <v>0</v>
      </c>
      <c r="T950" s="1" t="s">
        <v>411</v>
      </c>
      <c r="U950" s="1" t="s">
        <v>411</v>
      </c>
      <c r="V950" t="b">
        <v>1</v>
      </c>
      <c r="W950">
        <v>5.36809826</v>
      </c>
      <c r="X950">
        <v>1</v>
      </c>
      <c r="Y950">
        <v>2.11708951</v>
      </c>
      <c r="Z950">
        <v>0.14000000000000001</v>
      </c>
      <c r="AA950">
        <v>0</v>
      </c>
      <c r="AB950">
        <v>0</v>
      </c>
      <c r="AC950">
        <v>0</v>
      </c>
      <c r="AD950">
        <v>0</v>
      </c>
      <c r="AE950">
        <v>0</v>
      </c>
      <c r="AF950">
        <v>0</v>
      </c>
      <c r="AG950">
        <v>0</v>
      </c>
      <c r="AH950">
        <v>0</v>
      </c>
      <c r="AI950">
        <v>0</v>
      </c>
      <c r="AJ950">
        <v>0</v>
      </c>
      <c r="AK950">
        <v>2.11708951</v>
      </c>
      <c r="AL950">
        <v>0.16166666666666665</v>
      </c>
      <c r="AM950">
        <v>0</v>
      </c>
      <c r="AO950">
        <v>0</v>
      </c>
      <c r="AP950">
        <v>0</v>
      </c>
      <c r="AQ950">
        <v>0.30166666666666669</v>
      </c>
      <c r="AR950">
        <v>0</v>
      </c>
      <c r="AS950">
        <v>0</v>
      </c>
      <c r="AT950">
        <v>0.30166666666666669</v>
      </c>
      <c r="AU950">
        <v>85</v>
      </c>
      <c r="AV950">
        <v>0.10333333333333333</v>
      </c>
      <c r="AW950">
        <v>0</v>
      </c>
      <c r="AX950" s="1" t="s">
        <v>1563</v>
      </c>
      <c r="AY950">
        <v>147.19999999999999</v>
      </c>
      <c r="AZ950">
        <v>17.829999900000001</v>
      </c>
      <c r="BA950">
        <v>0.36333333333333334</v>
      </c>
      <c r="BB950">
        <v>0.41333333333333333</v>
      </c>
      <c r="BC950">
        <v>0</v>
      </c>
      <c r="BI950">
        <v>0.23666666666666666</v>
      </c>
      <c r="BJ950">
        <v>0</v>
      </c>
      <c r="BK950">
        <v>0.70333333333333337</v>
      </c>
      <c r="BM950">
        <v>4.6666666666666669E-2</v>
      </c>
      <c r="BN950" s="1" t="s">
        <v>3194</v>
      </c>
      <c r="BO950" s="1" t="s">
        <v>3811</v>
      </c>
      <c r="BP950" s="1" t="s">
        <v>1505</v>
      </c>
      <c r="BQ950" s="1" t="s">
        <v>1506</v>
      </c>
      <c r="BR950" s="1" t="s">
        <v>1505</v>
      </c>
      <c r="BS950" s="1" t="s">
        <v>1506</v>
      </c>
      <c r="BT950">
        <v>560</v>
      </c>
      <c r="BU950" s="1" t="s">
        <v>961</v>
      </c>
      <c r="BV950" s="1" t="s">
        <v>398</v>
      </c>
      <c r="BW950" s="1" t="s">
        <v>469</v>
      </c>
      <c r="BX950" s="1" t="s">
        <v>3804</v>
      </c>
      <c r="BY950" s="1" t="s">
        <v>1481</v>
      </c>
      <c r="BZ950" s="1" t="s">
        <v>2056</v>
      </c>
      <c r="CA950" s="1" t="s">
        <v>2051</v>
      </c>
      <c r="CB950" s="1"/>
      <c r="CC950" s="1"/>
      <c r="CD950">
        <v>0</v>
      </c>
      <c r="CF950" s="1" t="s">
        <v>411</v>
      </c>
      <c r="CG950">
        <v>0</v>
      </c>
      <c r="CH950" s="1" t="s">
        <v>3194</v>
      </c>
      <c r="CI950" s="1" t="s">
        <v>640</v>
      </c>
      <c r="CJ950" t="b">
        <v>0</v>
      </c>
      <c r="CK950" t="b">
        <v>0</v>
      </c>
      <c r="CL950" t="b">
        <v>0</v>
      </c>
      <c r="CM950" t="b">
        <v>0</v>
      </c>
      <c r="CN950">
        <v>0</v>
      </c>
      <c r="CO950" t="b">
        <v>1</v>
      </c>
      <c r="CP950">
        <v>0.45881837599999997</v>
      </c>
      <c r="CT950">
        <v>6.3333333333333339E-2</v>
      </c>
      <c r="CU950">
        <v>0</v>
      </c>
      <c r="CV950">
        <v>0</v>
      </c>
      <c r="CZ950">
        <v>0.32006689900000002</v>
      </c>
      <c r="DA950">
        <v>0</v>
      </c>
      <c r="DB950">
        <v>0</v>
      </c>
      <c r="DC950">
        <v>0</v>
      </c>
      <c r="DD950">
        <v>0</v>
      </c>
      <c r="DE950">
        <v>0</v>
      </c>
      <c r="DF950">
        <v>0.32006689900000002</v>
      </c>
      <c r="DG950">
        <v>0</v>
      </c>
    </row>
    <row r="951" spans="1:111" x14ac:dyDescent="0.3">
      <c r="A951" s="1" t="s">
        <v>722</v>
      </c>
      <c r="B951" s="1" t="s">
        <v>723</v>
      </c>
      <c r="C951">
        <v>66</v>
      </c>
      <c r="D951" s="1" t="s">
        <v>525</v>
      </c>
      <c r="E951" s="1" t="s">
        <v>526</v>
      </c>
      <c r="F951" t="b">
        <v>1</v>
      </c>
      <c r="G951" s="1" t="s">
        <v>398</v>
      </c>
      <c r="H951">
        <v>0.71</v>
      </c>
      <c r="I951" s="1" t="s">
        <v>3812</v>
      </c>
      <c r="J951" s="1" t="s">
        <v>1425</v>
      </c>
      <c r="K951" s="1" t="s">
        <v>3748</v>
      </c>
      <c r="L951" s="1" t="s">
        <v>3749</v>
      </c>
      <c r="M951" s="1" t="s">
        <v>2056</v>
      </c>
      <c r="N951" s="1"/>
      <c r="O951" s="1" t="s">
        <v>2051</v>
      </c>
      <c r="P951">
        <v>4</v>
      </c>
      <c r="Q951">
        <v>1</v>
      </c>
      <c r="R951" t="b">
        <v>0</v>
      </c>
      <c r="T951" s="1" t="s">
        <v>395</v>
      </c>
      <c r="U951" s="1" t="s">
        <v>395</v>
      </c>
      <c r="V951" t="b">
        <v>1</v>
      </c>
      <c r="W951">
        <v>3.0487804399999998</v>
      </c>
      <c r="X951">
        <v>1</v>
      </c>
      <c r="Y951">
        <v>0.76117956600000003</v>
      </c>
      <c r="Z951">
        <v>0.05</v>
      </c>
      <c r="AA951">
        <v>0</v>
      </c>
      <c r="AB951">
        <v>0</v>
      </c>
      <c r="AC951">
        <v>0</v>
      </c>
      <c r="AD951">
        <v>0</v>
      </c>
      <c r="AE951">
        <v>0</v>
      </c>
      <c r="AF951">
        <v>0</v>
      </c>
      <c r="AG951">
        <v>0</v>
      </c>
      <c r="AH951">
        <v>0</v>
      </c>
      <c r="AI951">
        <v>0</v>
      </c>
      <c r="AJ951">
        <v>0</v>
      </c>
      <c r="AK951">
        <v>0.76117956600000003</v>
      </c>
      <c r="AL951">
        <v>5.8333333333333334E-2</v>
      </c>
      <c r="AM951">
        <v>0</v>
      </c>
      <c r="AO951">
        <v>0</v>
      </c>
      <c r="AP951">
        <v>0</v>
      </c>
      <c r="AQ951">
        <v>0.10833333333333334</v>
      </c>
      <c r="AR951">
        <v>0</v>
      </c>
      <c r="AS951">
        <v>0</v>
      </c>
      <c r="AT951">
        <v>0.10833333333333334</v>
      </c>
      <c r="AU951">
        <v>0</v>
      </c>
      <c r="AV951">
        <v>0</v>
      </c>
      <c r="AX951" s="1" t="s">
        <v>397</v>
      </c>
      <c r="AY951">
        <v>84.7</v>
      </c>
      <c r="AZ951">
        <v>24.267000199999998</v>
      </c>
      <c r="BA951">
        <v>0.20833333333333334</v>
      </c>
      <c r="BB951">
        <v>0.29833333333333334</v>
      </c>
      <c r="BC951">
        <v>0</v>
      </c>
      <c r="BI951">
        <v>0.17333333333333334</v>
      </c>
      <c r="BJ951">
        <v>0</v>
      </c>
      <c r="BK951">
        <v>0.38166666666666665</v>
      </c>
      <c r="BM951">
        <v>1.4999999999999999E-2</v>
      </c>
      <c r="BN951" s="1" t="s">
        <v>2425</v>
      </c>
      <c r="BO951" s="1" t="s">
        <v>3813</v>
      </c>
      <c r="BP951" s="1" t="s">
        <v>722</v>
      </c>
      <c r="BQ951" s="1" t="s">
        <v>723</v>
      </c>
      <c r="BR951" s="1" t="s">
        <v>525</v>
      </c>
      <c r="BS951" s="1" t="s">
        <v>526</v>
      </c>
      <c r="BT951">
        <v>177</v>
      </c>
      <c r="BU951" s="1" t="s">
        <v>1671</v>
      </c>
      <c r="BV951" s="1" t="s">
        <v>398</v>
      </c>
      <c r="BW951" s="1" t="s">
        <v>466</v>
      </c>
      <c r="BX951" s="1" t="s">
        <v>3748</v>
      </c>
      <c r="BY951" s="1" t="s">
        <v>3749</v>
      </c>
      <c r="BZ951" s="1" t="s">
        <v>2056</v>
      </c>
      <c r="CA951" s="1" t="s">
        <v>2051</v>
      </c>
      <c r="CB951" s="1"/>
      <c r="CC951" s="1"/>
      <c r="CD951">
        <v>0</v>
      </c>
      <c r="CF951" s="1" t="s">
        <v>395</v>
      </c>
      <c r="CG951">
        <v>0</v>
      </c>
      <c r="CH951" s="1" t="s">
        <v>2425</v>
      </c>
      <c r="CI951" s="1" t="s">
        <v>640</v>
      </c>
      <c r="CJ951" t="b">
        <v>0</v>
      </c>
      <c r="CK951" t="b">
        <v>0</v>
      </c>
      <c r="CL951" t="b">
        <v>0</v>
      </c>
      <c r="CM951" t="b">
        <v>0</v>
      </c>
      <c r="CN951">
        <v>0</v>
      </c>
      <c r="CO951" t="b">
        <v>1</v>
      </c>
      <c r="CP951">
        <v>8.32968652E-2</v>
      </c>
      <c r="CT951">
        <v>2.3333333333333334E-2</v>
      </c>
      <c r="CU951">
        <v>0</v>
      </c>
      <c r="CV951">
        <v>0</v>
      </c>
      <c r="CZ951">
        <v>3.0328737599999999E-2</v>
      </c>
      <c r="DA951">
        <v>0</v>
      </c>
      <c r="DB951">
        <v>0</v>
      </c>
      <c r="DC951">
        <v>0</v>
      </c>
      <c r="DD951">
        <v>0</v>
      </c>
      <c r="DE951">
        <v>0</v>
      </c>
      <c r="DF951">
        <v>3.0328737599999999E-2</v>
      </c>
      <c r="DG951">
        <v>0</v>
      </c>
    </row>
    <row r="952" spans="1:111" x14ac:dyDescent="0.3">
      <c r="A952" s="1" t="s">
        <v>722</v>
      </c>
      <c r="B952" s="1" t="s">
        <v>723</v>
      </c>
      <c r="C952">
        <v>66</v>
      </c>
      <c r="D952" s="1" t="s">
        <v>525</v>
      </c>
      <c r="E952" s="1" t="s">
        <v>526</v>
      </c>
      <c r="F952" t="b">
        <v>1</v>
      </c>
      <c r="G952" s="1" t="s">
        <v>398</v>
      </c>
      <c r="H952">
        <v>0.71</v>
      </c>
      <c r="I952" s="1" t="s">
        <v>3812</v>
      </c>
      <c r="J952" s="1" t="s">
        <v>1425</v>
      </c>
      <c r="K952" s="1" t="s">
        <v>3748</v>
      </c>
      <c r="L952" s="1" t="s">
        <v>3749</v>
      </c>
      <c r="M952" s="1" t="s">
        <v>2056</v>
      </c>
      <c r="N952" s="1"/>
      <c r="O952" s="1" t="s">
        <v>2051</v>
      </c>
      <c r="P952">
        <v>4</v>
      </c>
      <c r="Q952">
        <v>1</v>
      </c>
      <c r="R952" t="b">
        <v>0</v>
      </c>
      <c r="T952" s="1" t="s">
        <v>395</v>
      </c>
      <c r="U952" s="1" t="s">
        <v>395</v>
      </c>
      <c r="V952" t="b">
        <v>1</v>
      </c>
      <c r="W952">
        <v>3.0487804399999998</v>
      </c>
      <c r="X952">
        <v>1</v>
      </c>
      <c r="Y952">
        <v>0.76117956600000003</v>
      </c>
      <c r="Z952">
        <v>0.05</v>
      </c>
      <c r="AA952">
        <v>0</v>
      </c>
      <c r="AB952">
        <v>0</v>
      </c>
      <c r="AC952">
        <v>0</v>
      </c>
      <c r="AD952">
        <v>0</v>
      </c>
      <c r="AE952">
        <v>0</v>
      </c>
      <c r="AF952">
        <v>0</v>
      </c>
      <c r="AG952">
        <v>0</v>
      </c>
      <c r="AH952">
        <v>0</v>
      </c>
      <c r="AI952">
        <v>0</v>
      </c>
      <c r="AJ952">
        <v>0</v>
      </c>
      <c r="AK952">
        <v>0.76117956600000003</v>
      </c>
      <c r="AL952">
        <v>5.8333333333333334E-2</v>
      </c>
      <c r="AM952">
        <v>0</v>
      </c>
      <c r="AO952">
        <v>0</v>
      </c>
      <c r="AP952">
        <v>0</v>
      </c>
      <c r="AQ952">
        <v>0.10833333333333334</v>
      </c>
      <c r="AR952">
        <v>0</v>
      </c>
      <c r="AS952">
        <v>0</v>
      </c>
      <c r="AT952">
        <v>0.10833333333333334</v>
      </c>
      <c r="AU952">
        <v>0</v>
      </c>
      <c r="AV952">
        <v>0</v>
      </c>
      <c r="AX952" s="1" t="s">
        <v>397</v>
      </c>
      <c r="AY952">
        <v>84.7</v>
      </c>
      <c r="AZ952">
        <v>24.267000199999998</v>
      </c>
      <c r="BA952">
        <v>0.20833333333333334</v>
      </c>
      <c r="BB952">
        <v>0.29833333333333334</v>
      </c>
      <c r="BC952">
        <v>0</v>
      </c>
      <c r="BI952">
        <v>0.17333333333333334</v>
      </c>
      <c r="BJ952">
        <v>0</v>
      </c>
      <c r="BK952">
        <v>0.38166666666666665</v>
      </c>
      <c r="BM952">
        <v>1.4999999999999999E-2</v>
      </c>
      <c r="BN952" s="1" t="s">
        <v>2425</v>
      </c>
      <c r="BO952" s="1" t="s">
        <v>3814</v>
      </c>
      <c r="BP952" s="1" t="s">
        <v>722</v>
      </c>
      <c r="BQ952" s="1" t="s">
        <v>723</v>
      </c>
      <c r="BR952" s="1" t="s">
        <v>525</v>
      </c>
      <c r="BS952" s="1" t="s">
        <v>526</v>
      </c>
      <c r="BT952">
        <v>178</v>
      </c>
      <c r="BU952" s="1" t="s">
        <v>1673</v>
      </c>
      <c r="BV952" s="1" t="s">
        <v>398</v>
      </c>
      <c r="BW952" s="1" t="s">
        <v>524</v>
      </c>
      <c r="BX952" s="1" t="s">
        <v>3748</v>
      </c>
      <c r="BY952" s="1" t="s">
        <v>3749</v>
      </c>
      <c r="BZ952" s="1" t="s">
        <v>2056</v>
      </c>
      <c r="CA952" s="1" t="s">
        <v>2051</v>
      </c>
      <c r="CB952" s="1"/>
      <c r="CC952" s="1"/>
      <c r="CD952">
        <v>0</v>
      </c>
      <c r="CF952" s="1" t="s">
        <v>395</v>
      </c>
      <c r="CG952">
        <v>0</v>
      </c>
      <c r="CH952" s="1" t="s">
        <v>2425</v>
      </c>
      <c r="CI952" s="1" t="s">
        <v>640</v>
      </c>
      <c r="CJ952" t="b">
        <v>0</v>
      </c>
      <c r="CK952" t="b">
        <v>0</v>
      </c>
      <c r="CL952" t="b">
        <v>0</v>
      </c>
      <c r="CM952" t="b">
        <v>0</v>
      </c>
      <c r="CN952">
        <v>0</v>
      </c>
      <c r="CO952" t="b">
        <v>1</v>
      </c>
      <c r="CP952">
        <v>5.4135590800000001E-2</v>
      </c>
      <c r="CT952">
        <v>1.4999999999999999E-2</v>
      </c>
      <c r="CU952">
        <v>0</v>
      </c>
      <c r="CV952">
        <v>0</v>
      </c>
      <c r="CZ952">
        <v>1.0947059800000001E-2</v>
      </c>
      <c r="DA952">
        <v>0</v>
      </c>
      <c r="DB952">
        <v>0</v>
      </c>
      <c r="DC952">
        <v>0</v>
      </c>
      <c r="DD952">
        <v>0</v>
      </c>
      <c r="DE952">
        <v>0</v>
      </c>
      <c r="DF952">
        <v>1.0947059800000001E-2</v>
      </c>
      <c r="DG952">
        <v>0</v>
      </c>
    </row>
    <row r="953" spans="1:111" x14ac:dyDescent="0.3">
      <c r="A953" s="1" t="s">
        <v>722</v>
      </c>
      <c r="B953" s="1" t="s">
        <v>723</v>
      </c>
      <c r="C953">
        <v>66</v>
      </c>
      <c r="D953" s="1" t="s">
        <v>525</v>
      </c>
      <c r="E953" s="1" t="s">
        <v>526</v>
      </c>
      <c r="F953" t="b">
        <v>1</v>
      </c>
      <c r="G953" s="1" t="s">
        <v>398</v>
      </c>
      <c r="H953">
        <v>0.71</v>
      </c>
      <c r="I953" s="1" t="s">
        <v>3812</v>
      </c>
      <c r="J953" s="1" t="s">
        <v>1425</v>
      </c>
      <c r="K953" s="1" t="s">
        <v>3748</v>
      </c>
      <c r="L953" s="1" t="s">
        <v>3749</v>
      </c>
      <c r="M953" s="1" t="s">
        <v>2056</v>
      </c>
      <c r="N953" s="1"/>
      <c r="O953" s="1" t="s">
        <v>2051</v>
      </c>
      <c r="P953">
        <v>4</v>
      </c>
      <c r="Q953">
        <v>1</v>
      </c>
      <c r="R953" t="b">
        <v>0</v>
      </c>
      <c r="T953" s="1" t="s">
        <v>395</v>
      </c>
      <c r="U953" s="1" t="s">
        <v>395</v>
      </c>
      <c r="V953" t="b">
        <v>1</v>
      </c>
      <c r="W953">
        <v>3.0487804399999998</v>
      </c>
      <c r="X953">
        <v>1</v>
      </c>
      <c r="Y953">
        <v>0.76117956600000003</v>
      </c>
      <c r="Z953">
        <v>0.05</v>
      </c>
      <c r="AA953">
        <v>0</v>
      </c>
      <c r="AB953">
        <v>0</v>
      </c>
      <c r="AC953">
        <v>0</v>
      </c>
      <c r="AD953">
        <v>0</v>
      </c>
      <c r="AE953">
        <v>0</v>
      </c>
      <c r="AF953">
        <v>0</v>
      </c>
      <c r="AG953">
        <v>0</v>
      </c>
      <c r="AH953">
        <v>0</v>
      </c>
      <c r="AI953">
        <v>0</v>
      </c>
      <c r="AJ953">
        <v>0</v>
      </c>
      <c r="AK953">
        <v>0.76117956600000003</v>
      </c>
      <c r="AL953">
        <v>5.8333333333333334E-2</v>
      </c>
      <c r="AM953">
        <v>0</v>
      </c>
      <c r="AO953">
        <v>0</v>
      </c>
      <c r="AP953">
        <v>0</v>
      </c>
      <c r="AQ953">
        <v>0.10833333333333334</v>
      </c>
      <c r="AR953">
        <v>0</v>
      </c>
      <c r="AS953">
        <v>0</v>
      </c>
      <c r="AT953">
        <v>0.10833333333333334</v>
      </c>
      <c r="AU953">
        <v>0</v>
      </c>
      <c r="AV953">
        <v>0</v>
      </c>
      <c r="AX953" s="1" t="s">
        <v>397</v>
      </c>
      <c r="AY953">
        <v>84.7</v>
      </c>
      <c r="AZ953">
        <v>24.267000199999998</v>
      </c>
      <c r="BA953">
        <v>0.20833333333333334</v>
      </c>
      <c r="BB953">
        <v>0.29833333333333334</v>
      </c>
      <c r="BC953">
        <v>0</v>
      </c>
      <c r="BI953">
        <v>0.17333333333333334</v>
      </c>
      <c r="BJ953">
        <v>0</v>
      </c>
      <c r="BK953">
        <v>0.38166666666666665</v>
      </c>
      <c r="BM953">
        <v>1.4999999999999999E-2</v>
      </c>
      <c r="BN953" s="1" t="s">
        <v>2425</v>
      </c>
      <c r="BO953" s="1" t="s">
        <v>3815</v>
      </c>
      <c r="BP953" s="1" t="s">
        <v>722</v>
      </c>
      <c r="BQ953" s="1" t="s">
        <v>723</v>
      </c>
      <c r="BR953" s="1" t="s">
        <v>525</v>
      </c>
      <c r="BS953" s="1" t="s">
        <v>526</v>
      </c>
      <c r="BT953">
        <v>179</v>
      </c>
      <c r="BU953" s="1" t="s">
        <v>1622</v>
      </c>
      <c r="BV953" s="1" t="s">
        <v>398</v>
      </c>
      <c r="BW953" s="1" t="s">
        <v>468</v>
      </c>
      <c r="BX953" s="1" t="s">
        <v>3748</v>
      </c>
      <c r="BY953" s="1" t="s">
        <v>3749</v>
      </c>
      <c r="BZ953" s="1" t="s">
        <v>2056</v>
      </c>
      <c r="CA953" s="1" t="s">
        <v>2051</v>
      </c>
      <c r="CB953" s="1"/>
      <c r="CC953" s="1"/>
      <c r="CD953">
        <v>0</v>
      </c>
      <c r="CF953" s="1" t="s">
        <v>395</v>
      </c>
      <c r="CG953">
        <v>0</v>
      </c>
      <c r="CH953" s="1" t="s">
        <v>2425</v>
      </c>
      <c r="CI953" s="1" t="s">
        <v>640</v>
      </c>
      <c r="CJ953" t="b">
        <v>0</v>
      </c>
      <c r="CK953" t="b">
        <v>0</v>
      </c>
      <c r="CL953" t="b">
        <v>0</v>
      </c>
      <c r="CM953" t="b">
        <v>0</v>
      </c>
      <c r="CN953">
        <v>0</v>
      </c>
      <c r="CO953" t="b">
        <v>1</v>
      </c>
      <c r="CP953">
        <v>0.43352705200000002</v>
      </c>
      <c r="CT953">
        <v>0.11833333333333333</v>
      </c>
      <c r="CU953">
        <v>0</v>
      </c>
      <c r="CV953">
        <v>0</v>
      </c>
      <c r="CZ953">
        <v>0.32850152300000002</v>
      </c>
      <c r="DA953">
        <v>0</v>
      </c>
      <c r="DB953">
        <v>0</v>
      </c>
      <c r="DC953">
        <v>0</v>
      </c>
      <c r="DD953">
        <v>0</v>
      </c>
      <c r="DE953">
        <v>0</v>
      </c>
      <c r="DF953">
        <v>0.32850152300000002</v>
      </c>
      <c r="DG953">
        <v>0</v>
      </c>
    </row>
    <row r="954" spans="1:111" x14ac:dyDescent="0.3">
      <c r="A954" s="1" t="s">
        <v>722</v>
      </c>
      <c r="B954" s="1" t="s">
        <v>723</v>
      </c>
      <c r="C954">
        <v>66</v>
      </c>
      <c r="D954" s="1" t="s">
        <v>525</v>
      </c>
      <c r="E954" s="1" t="s">
        <v>526</v>
      </c>
      <c r="F954" t="b">
        <v>1</v>
      </c>
      <c r="G954" s="1" t="s">
        <v>398</v>
      </c>
      <c r="H954">
        <v>0.71</v>
      </c>
      <c r="I954" s="1" t="s">
        <v>3812</v>
      </c>
      <c r="J954" s="1" t="s">
        <v>1425</v>
      </c>
      <c r="K954" s="1" t="s">
        <v>3748</v>
      </c>
      <c r="L954" s="1" t="s">
        <v>3749</v>
      </c>
      <c r="M954" s="1" t="s">
        <v>2056</v>
      </c>
      <c r="N954" s="1"/>
      <c r="O954" s="1" t="s">
        <v>2051</v>
      </c>
      <c r="P954">
        <v>4</v>
      </c>
      <c r="Q954">
        <v>1</v>
      </c>
      <c r="R954" t="b">
        <v>0</v>
      </c>
      <c r="T954" s="1" t="s">
        <v>395</v>
      </c>
      <c r="U954" s="1" t="s">
        <v>395</v>
      </c>
      <c r="V954" t="b">
        <v>1</v>
      </c>
      <c r="W954">
        <v>3.0487804399999998</v>
      </c>
      <c r="X954">
        <v>1</v>
      </c>
      <c r="Y954">
        <v>0.76117956600000003</v>
      </c>
      <c r="Z954">
        <v>0.05</v>
      </c>
      <c r="AA954">
        <v>0</v>
      </c>
      <c r="AB954">
        <v>0</v>
      </c>
      <c r="AC954">
        <v>0</v>
      </c>
      <c r="AD954">
        <v>0</v>
      </c>
      <c r="AE954">
        <v>0</v>
      </c>
      <c r="AF954">
        <v>0</v>
      </c>
      <c r="AG954">
        <v>0</v>
      </c>
      <c r="AH954">
        <v>0</v>
      </c>
      <c r="AI954">
        <v>0</v>
      </c>
      <c r="AJ954">
        <v>0</v>
      </c>
      <c r="AK954">
        <v>0.76117956600000003</v>
      </c>
      <c r="AL954">
        <v>5.8333333333333334E-2</v>
      </c>
      <c r="AM954">
        <v>0</v>
      </c>
      <c r="AO954">
        <v>0</v>
      </c>
      <c r="AP954">
        <v>0</v>
      </c>
      <c r="AQ954">
        <v>0.10833333333333334</v>
      </c>
      <c r="AR954">
        <v>0</v>
      </c>
      <c r="AS954">
        <v>0</v>
      </c>
      <c r="AT954">
        <v>0.10833333333333334</v>
      </c>
      <c r="AU954">
        <v>0</v>
      </c>
      <c r="AV954">
        <v>0</v>
      </c>
      <c r="AX954" s="1" t="s">
        <v>397</v>
      </c>
      <c r="AY954">
        <v>84.7</v>
      </c>
      <c r="AZ954">
        <v>24.267000199999998</v>
      </c>
      <c r="BA954">
        <v>0.20833333333333334</v>
      </c>
      <c r="BB954">
        <v>0.29833333333333334</v>
      </c>
      <c r="BC954">
        <v>0</v>
      </c>
      <c r="BI954">
        <v>0.17333333333333334</v>
      </c>
      <c r="BJ954">
        <v>0</v>
      </c>
      <c r="BK954">
        <v>0.38166666666666665</v>
      </c>
      <c r="BM954">
        <v>1.4999999999999999E-2</v>
      </c>
      <c r="BN954" s="1" t="s">
        <v>2425</v>
      </c>
      <c r="BO954" s="1" t="s">
        <v>3816</v>
      </c>
      <c r="BP954" s="1" t="s">
        <v>722</v>
      </c>
      <c r="BQ954" s="1" t="s">
        <v>723</v>
      </c>
      <c r="BR954" s="1" t="s">
        <v>525</v>
      </c>
      <c r="BS954" s="1" t="s">
        <v>526</v>
      </c>
      <c r="BT954">
        <v>180</v>
      </c>
      <c r="BU954" s="1" t="s">
        <v>1672</v>
      </c>
      <c r="BV954" s="1" t="s">
        <v>398</v>
      </c>
      <c r="BW954" s="1" t="s">
        <v>490</v>
      </c>
      <c r="BX954" s="1" t="s">
        <v>3748</v>
      </c>
      <c r="BY954" s="1" t="s">
        <v>3749</v>
      </c>
      <c r="BZ954" s="1" t="s">
        <v>2056</v>
      </c>
      <c r="CA954" s="1" t="s">
        <v>2051</v>
      </c>
      <c r="CB954" s="1"/>
      <c r="CC954" s="1"/>
      <c r="CD954">
        <v>0</v>
      </c>
      <c r="CF954" s="1" t="s">
        <v>395</v>
      </c>
      <c r="CG954">
        <v>1</v>
      </c>
      <c r="CH954" s="1" t="s">
        <v>2425</v>
      </c>
      <c r="CI954" s="1" t="s">
        <v>640</v>
      </c>
      <c r="CJ954" t="b">
        <v>0</v>
      </c>
      <c r="CK954" t="b">
        <v>0</v>
      </c>
      <c r="CL954" t="b">
        <v>0</v>
      </c>
      <c r="CM954" t="b">
        <v>0</v>
      </c>
      <c r="CN954">
        <v>0</v>
      </c>
      <c r="CO954" t="b">
        <v>1</v>
      </c>
      <c r="CP954">
        <v>0.51976776099999999</v>
      </c>
      <c r="CT954">
        <v>0.14166666666666666</v>
      </c>
      <c r="CU954">
        <v>0</v>
      </c>
      <c r="CV954">
        <v>0</v>
      </c>
      <c r="CZ954">
        <v>0.391402215</v>
      </c>
      <c r="DA954">
        <v>0</v>
      </c>
      <c r="DB954">
        <v>0</v>
      </c>
      <c r="DC954">
        <v>0</v>
      </c>
      <c r="DD954">
        <v>0</v>
      </c>
      <c r="DE954">
        <v>0</v>
      </c>
      <c r="DF954">
        <v>0.391402215</v>
      </c>
      <c r="DG954">
        <v>0</v>
      </c>
    </row>
    <row r="955" spans="1:111" x14ac:dyDescent="0.3">
      <c r="A955" s="1" t="s">
        <v>525</v>
      </c>
      <c r="B955" s="1" t="s">
        <v>526</v>
      </c>
      <c r="C955">
        <v>174</v>
      </c>
      <c r="D955" s="1" t="s">
        <v>1505</v>
      </c>
      <c r="E955" s="1" t="s">
        <v>1506</v>
      </c>
      <c r="F955" t="b">
        <v>1</v>
      </c>
      <c r="G955" s="1" t="s">
        <v>398</v>
      </c>
      <c r="H955">
        <v>6.8333333333333329E-2</v>
      </c>
      <c r="I955" s="1" t="s">
        <v>3817</v>
      </c>
      <c r="J955" s="1" t="s">
        <v>814</v>
      </c>
      <c r="K955" s="1" t="s">
        <v>2280</v>
      </c>
      <c r="L955" s="1" t="s">
        <v>1509</v>
      </c>
      <c r="M955" s="1" t="s">
        <v>2056</v>
      </c>
      <c r="N955" s="1"/>
      <c r="O955" s="1" t="s">
        <v>2051</v>
      </c>
      <c r="P955">
        <v>1</v>
      </c>
      <c r="Q955">
        <v>1</v>
      </c>
      <c r="R955" t="b">
        <v>0</v>
      </c>
      <c r="T955" s="1" t="s">
        <v>411</v>
      </c>
      <c r="U955" s="1" t="s">
        <v>411</v>
      </c>
      <c r="V955" t="b">
        <v>1</v>
      </c>
      <c r="W955">
        <v>0.5</v>
      </c>
      <c r="X955">
        <v>1</v>
      </c>
      <c r="Y955">
        <v>0.12158413999999999</v>
      </c>
      <c r="Z955">
        <v>8.3333333333333332E-3</v>
      </c>
      <c r="AA955">
        <v>0</v>
      </c>
      <c r="AB955">
        <v>0</v>
      </c>
      <c r="AC955">
        <v>0</v>
      </c>
      <c r="AD955">
        <v>0</v>
      </c>
      <c r="AE955">
        <v>0</v>
      </c>
      <c r="AF955">
        <v>0</v>
      </c>
      <c r="AG955">
        <v>0</v>
      </c>
      <c r="AH955">
        <v>0</v>
      </c>
      <c r="AI955">
        <v>0</v>
      </c>
      <c r="AJ955">
        <v>0</v>
      </c>
      <c r="AK955">
        <v>0.12158413999999999</v>
      </c>
      <c r="AL955">
        <v>0.01</v>
      </c>
      <c r="AM955">
        <v>0</v>
      </c>
      <c r="AO955">
        <v>0</v>
      </c>
      <c r="AP955">
        <v>0</v>
      </c>
      <c r="AQ955">
        <v>1.8333333333333333E-2</v>
      </c>
      <c r="AR955">
        <v>0</v>
      </c>
      <c r="AS955">
        <v>0</v>
      </c>
      <c r="AT955">
        <v>1.8333333333333333E-2</v>
      </c>
      <c r="AU955">
        <v>0</v>
      </c>
      <c r="AV955">
        <v>0</v>
      </c>
      <c r="AX955" s="1" t="s">
        <v>1563</v>
      </c>
      <c r="AY955">
        <v>0</v>
      </c>
      <c r="AZ955">
        <v>0</v>
      </c>
      <c r="BA955">
        <v>0</v>
      </c>
      <c r="BB955">
        <v>5.1666666666666666E-2</v>
      </c>
      <c r="BC955">
        <v>0</v>
      </c>
      <c r="BI955">
        <v>1.6666666666666668E-3</v>
      </c>
      <c r="BJ955">
        <v>0</v>
      </c>
      <c r="BK955">
        <v>1.6666666666666668E-3</v>
      </c>
      <c r="BM955">
        <v>1.4999999999999999E-2</v>
      </c>
      <c r="BN955" s="1" t="s">
        <v>2621</v>
      </c>
      <c r="BO955" s="1" t="s">
        <v>3818</v>
      </c>
      <c r="BP955" s="1" t="s">
        <v>525</v>
      </c>
      <c r="BQ955" s="1" t="s">
        <v>526</v>
      </c>
      <c r="BR955" s="1" t="s">
        <v>1505</v>
      </c>
      <c r="BS955" s="1" t="s">
        <v>1506</v>
      </c>
      <c r="BT955">
        <v>582</v>
      </c>
      <c r="BU955" s="1" t="s">
        <v>1366</v>
      </c>
      <c r="BV955" s="1" t="s">
        <v>398</v>
      </c>
      <c r="BW955" s="1" t="s">
        <v>467</v>
      </c>
      <c r="BX955" s="1" t="s">
        <v>2280</v>
      </c>
      <c r="BY955" s="1" t="s">
        <v>1509</v>
      </c>
      <c r="BZ955" s="1" t="s">
        <v>2056</v>
      </c>
      <c r="CA955" s="1" t="s">
        <v>2051</v>
      </c>
      <c r="CB955" s="1"/>
      <c r="CC955" s="1"/>
      <c r="CD955">
        <v>0</v>
      </c>
      <c r="CF955" s="1" t="s">
        <v>411</v>
      </c>
      <c r="CG955">
        <v>1</v>
      </c>
      <c r="CH955" s="1" t="s">
        <v>2621</v>
      </c>
      <c r="CI955" s="1" t="s">
        <v>640</v>
      </c>
      <c r="CJ955" t="b">
        <v>0</v>
      </c>
      <c r="CK955" t="b">
        <v>0</v>
      </c>
      <c r="CL955" t="b">
        <v>0</v>
      </c>
      <c r="CM955" t="b">
        <v>0</v>
      </c>
      <c r="CN955">
        <v>0</v>
      </c>
      <c r="CO955" t="b">
        <v>1</v>
      </c>
      <c r="CP955">
        <v>0.36897733799999999</v>
      </c>
      <c r="CT955">
        <v>5.1666666666666666E-2</v>
      </c>
      <c r="CU955">
        <v>0</v>
      </c>
      <c r="CV955">
        <v>0</v>
      </c>
      <c r="CZ955">
        <v>0.12158413999999999</v>
      </c>
      <c r="DA955">
        <v>0</v>
      </c>
      <c r="DB955">
        <v>0</v>
      </c>
      <c r="DC955">
        <v>0</v>
      </c>
      <c r="DD955">
        <v>0</v>
      </c>
      <c r="DE955">
        <v>0</v>
      </c>
      <c r="DF955">
        <v>0.12158413999999999</v>
      </c>
      <c r="DG955">
        <v>0</v>
      </c>
    </row>
    <row r="956" spans="1:111" x14ac:dyDescent="0.3">
      <c r="A956" s="1" t="s">
        <v>525</v>
      </c>
      <c r="B956" s="1" t="s">
        <v>526</v>
      </c>
      <c r="C956">
        <v>179</v>
      </c>
      <c r="D956" s="1" t="s">
        <v>1505</v>
      </c>
      <c r="E956" s="1" t="s">
        <v>1506</v>
      </c>
      <c r="F956" t="b">
        <v>1</v>
      </c>
      <c r="G956" s="1" t="s">
        <v>398</v>
      </c>
      <c r="H956">
        <v>5.3333333333333337E-2</v>
      </c>
      <c r="I956" s="1" t="s">
        <v>3819</v>
      </c>
      <c r="J956" s="1" t="s">
        <v>541</v>
      </c>
      <c r="K956" s="1" t="s">
        <v>2280</v>
      </c>
      <c r="L956" s="1" t="s">
        <v>1509</v>
      </c>
      <c r="M956" s="1" t="s">
        <v>2056</v>
      </c>
      <c r="N956" s="1"/>
      <c r="O956" s="1" t="s">
        <v>2051</v>
      </c>
      <c r="P956">
        <v>1</v>
      </c>
      <c r="Q956">
        <v>0</v>
      </c>
      <c r="R956" t="b">
        <v>0</v>
      </c>
      <c r="T956" s="1" t="s">
        <v>411</v>
      </c>
      <c r="U956" s="1" t="s">
        <v>411</v>
      </c>
      <c r="V956" t="b">
        <v>1</v>
      </c>
      <c r="W956">
        <v>0.5</v>
      </c>
      <c r="X956">
        <v>1</v>
      </c>
      <c r="Y956">
        <v>0.26452404299999999</v>
      </c>
      <c r="Z956">
        <v>1.6666666666666666E-2</v>
      </c>
      <c r="AA956">
        <v>0</v>
      </c>
      <c r="AB956">
        <v>0</v>
      </c>
      <c r="AC956">
        <v>0</v>
      </c>
      <c r="AD956">
        <v>0</v>
      </c>
      <c r="AE956">
        <v>0</v>
      </c>
      <c r="AF956">
        <v>0</v>
      </c>
      <c r="AG956">
        <v>0</v>
      </c>
      <c r="AH956">
        <v>0</v>
      </c>
      <c r="AI956">
        <v>0</v>
      </c>
      <c r="AJ956">
        <v>0</v>
      </c>
      <c r="AK956">
        <v>0.26452404299999999</v>
      </c>
      <c r="AL956">
        <v>0.02</v>
      </c>
      <c r="AM956">
        <v>0</v>
      </c>
      <c r="AO956">
        <v>0</v>
      </c>
      <c r="AP956">
        <v>0</v>
      </c>
      <c r="AQ956">
        <v>3.6666666666666667E-2</v>
      </c>
      <c r="AR956">
        <v>0</v>
      </c>
      <c r="AS956">
        <v>0</v>
      </c>
      <c r="AT956">
        <v>3.6666666666666667E-2</v>
      </c>
      <c r="AU956">
        <v>0</v>
      </c>
      <c r="AV956">
        <v>0</v>
      </c>
      <c r="AX956" s="1" t="s">
        <v>1563</v>
      </c>
      <c r="AY956">
        <v>0</v>
      </c>
      <c r="AZ956">
        <v>0</v>
      </c>
      <c r="BA956">
        <v>0</v>
      </c>
      <c r="BB956">
        <v>5.1666666666666666E-2</v>
      </c>
      <c r="BC956">
        <v>0</v>
      </c>
      <c r="BI956">
        <v>1.6666666666666668E-3</v>
      </c>
      <c r="BJ956">
        <v>0</v>
      </c>
      <c r="BK956">
        <v>1.6666666666666668E-3</v>
      </c>
      <c r="BM956">
        <v>0</v>
      </c>
      <c r="BN956" s="1" t="s">
        <v>2621</v>
      </c>
      <c r="BO956" s="1" t="s">
        <v>3820</v>
      </c>
      <c r="BP956" s="1" t="s">
        <v>525</v>
      </c>
      <c r="BQ956" s="1" t="s">
        <v>526</v>
      </c>
      <c r="BR956" s="1" t="s">
        <v>1505</v>
      </c>
      <c r="BS956" s="1" t="s">
        <v>1506</v>
      </c>
      <c r="BT956">
        <v>589</v>
      </c>
      <c r="BU956" s="1" t="s">
        <v>1364</v>
      </c>
      <c r="BV956" s="1" t="s">
        <v>398</v>
      </c>
      <c r="BW956" s="1" t="s">
        <v>511</v>
      </c>
      <c r="BX956" s="1" t="s">
        <v>2280</v>
      </c>
      <c r="BY956" s="1" t="s">
        <v>1509</v>
      </c>
      <c r="BZ956" s="1" t="s">
        <v>2056</v>
      </c>
      <c r="CA956" s="1" t="s">
        <v>2051</v>
      </c>
      <c r="CB956" s="1"/>
      <c r="CC956" s="1"/>
      <c r="CD956">
        <v>0</v>
      </c>
      <c r="CF956" s="1" t="s">
        <v>411</v>
      </c>
      <c r="CG956">
        <v>0</v>
      </c>
      <c r="CH956" s="1" t="s">
        <v>2621</v>
      </c>
      <c r="CI956" s="1" t="s">
        <v>640</v>
      </c>
      <c r="CJ956" t="b">
        <v>0</v>
      </c>
      <c r="CK956" t="b">
        <v>0</v>
      </c>
      <c r="CL956" t="b">
        <v>0</v>
      </c>
      <c r="CM956" t="b">
        <v>0</v>
      </c>
      <c r="CN956">
        <v>0</v>
      </c>
      <c r="CO956" t="b">
        <v>1</v>
      </c>
      <c r="CP956">
        <v>0.37126129899999999</v>
      </c>
      <c r="CT956">
        <v>5.1666666666666666E-2</v>
      </c>
      <c r="CU956">
        <v>0</v>
      </c>
      <c r="CV956">
        <v>0</v>
      </c>
      <c r="CZ956">
        <v>0.26452404299999999</v>
      </c>
      <c r="DA956">
        <v>0</v>
      </c>
      <c r="DB956">
        <v>0</v>
      </c>
      <c r="DC956">
        <v>0</v>
      </c>
      <c r="DD956">
        <v>0</v>
      </c>
      <c r="DE956">
        <v>0</v>
      </c>
      <c r="DF956">
        <v>0.26452404299999999</v>
      </c>
      <c r="DG956">
        <v>0</v>
      </c>
    </row>
    <row r="957" spans="1:111" x14ac:dyDescent="0.3">
      <c r="A957" s="1" t="s">
        <v>525</v>
      </c>
      <c r="B957" s="1" t="s">
        <v>526</v>
      </c>
      <c r="C957">
        <v>146</v>
      </c>
      <c r="D957" s="1" t="s">
        <v>1505</v>
      </c>
      <c r="E957" s="1" t="s">
        <v>1506</v>
      </c>
      <c r="F957" t="b">
        <v>1</v>
      </c>
      <c r="G957" s="1" t="s">
        <v>398</v>
      </c>
      <c r="H957">
        <v>0.23666666666666666</v>
      </c>
      <c r="I957" s="1" t="s">
        <v>3821</v>
      </c>
      <c r="J957" s="1" t="s">
        <v>476</v>
      </c>
      <c r="K957" s="1" t="s">
        <v>1917</v>
      </c>
      <c r="L957" s="1" t="s">
        <v>1918</v>
      </c>
      <c r="M957" s="1" t="s">
        <v>2056</v>
      </c>
      <c r="N957" s="1"/>
      <c r="O957" s="1" t="s">
        <v>2051</v>
      </c>
      <c r="P957">
        <v>2</v>
      </c>
      <c r="Q957">
        <v>2</v>
      </c>
      <c r="R957" t="b">
        <v>0</v>
      </c>
      <c r="T957" s="1" t="s">
        <v>411</v>
      </c>
      <c r="U957" s="1" t="s">
        <v>411</v>
      </c>
      <c r="V957" t="b">
        <v>1</v>
      </c>
      <c r="W957">
        <v>3.0627870599999998</v>
      </c>
      <c r="X957">
        <v>1</v>
      </c>
      <c r="Y957">
        <v>0.21023736900000001</v>
      </c>
      <c r="Z957">
        <v>1.3333333333333334E-2</v>
      </c>
      <c r="AA957">
        <v>0</v>
      </c>
      <c r="AB957">
        <v>0</v>
      </c>
      <c r="AC957">
        <v>0</v>
      </c>
      <c r="AD957">
        <v>0</v>
      </c>
      <c r="AE957">
        <v>0</v>
      </c>
      <c r="AF957">
        <v>0</v>
      </c>
      <c r="AG957">
        <v>0</v>
      </c>
      <c r="AH957">
        <v>0</v>
      </c>
      <c r="AI957">
        <v>0</v>
      </c>
      <c r="AJ957">
        <v>0</v>
      </c>
      <c r="AK957">
        <v>0.21023736900000001</v>
      </c>
      <c r="AL957">
        <v>1.6666666666666666E-2</v>
      </c>
      <c r="AM957">
        <v>0</v>
      </c>
      <c r="AO957">
        <v>0</v>
      </c>
      <c r="AP957">
        <v>0</v>
      </c>
      <c r="AQ957">
        <v>0.03</v>
      </c>
      <c r="AR957">
        <v>0</v>
      </c>
      <c r="AS957">
        <v>0</v>
      </c>
      <c r="AT957">
        <v>0.03</v>
      </c>
      <c r="AU957">
        <v>0</v>
      </c>
      <c r="AV957">
        <v>0</v>
      </c>
      <c r="AX957" s="1" t="s">
        <v>1563</v>
      </c>
      <c r="AY957">
        <v>16.3</v>
      </c>
      <c r="AZ957">
        <v>22.788000100000001</v>
      </c>
      <c r="BA957">
        <v>8.3333333333333329E-2</v>
      </c>
      <c r="BB957">
        <v>0.1</v>
      </c>
      <c r="BC957">
        <v>0</v>
      </c>
      <c r="BI957">
        <v>0.02</v>
      </c>
      <c r="BJ957">
        <v>0</v>
      </c>
      <c r="BK957">
        <v>0.10333333333333333</v>
      </c>
      <c r="BM957">
        <v>3.1666666666666669E-2</v>
      </c>
      <c r="BN957" s="1" t="s">
        <v>2621</v>
      </c>
      <c r="BO957" s="1" t="s">
        <v>3822</v>
      </c>
      <c r="BP957" s="1" t="s">
        <v>525</v>
      </c>
      <c r="BQ957" s="1" t="s">
        <v>526</v>
      </c>
      <c r="BR957" s="1" t="s">
        <v>1505</v>
      </c>
      <c r="BS957" s="1" t="s">
        <v>1506</v>
      </c>
      <c r="BT957">
        <v>533</v>
      </c>
      <c r="BU957" s="1" t="s">
        <v>1454</v>
      </c>
      <c r="BV957" s="1" t="s">
        <v>398</v>
      </c>
      <c r="BW957" s="1" t="s">
        <v>405</v>
      </c>
      <c r="BX957" s="1" t="s">
        <v>1917</v>
      </c>
      <c r="BY957" s="1" t="s">
        <v>1918</v>
      </c>
      <c r="BZ957" s="1" t="s">
        <v>2056</v>
      </c>
      <c r="CA957" s="1" t="s">
        <v>2051</v>
      </c>
      <c r="CB957" s="1"/>
      <c r="CC957" s="1"/>
      <c r="CD957">
        <v>0</v>
      </c>
      <c r="CF957" s="1" t="s">
        <v>411</v>
      </c>
      <c r="CG957">
        <v>1</v>
      </c>
      <c r="CH957" s="1" t="s">
        <v>2621</v>
      </c>
      <c r="CI957" s="1" t="s">
        <v>640</v>
      </c>
      <c r="CJ957" t="b">
        <v>0</v>
      </c>
      <c r="CK957" t="b">
        <v>0</v>
      </c>
      <c r="CL957" t="b">
        <v>0</v>
      </c>
      <c r="CM957" t="b">
        <v>0</v>
      </c>
      <c r="CN957">
        <v>0</v>
      </c>
      <c r="CO957" t="b">
        <v>1</v>
      </c>
      <c r="CP957">
        <v>0.31675863300000001</v>
      </c>
      <c r="CT957">
        <v>4.3333333333333335E-2</v>
      </c>
      <c r="CU957">
        <v>0</v>
      </c>
      <c r="CV957">
        <v>0</v>
      </c>
      <c r="CZ957">
        <v>5.7875845600000003E-2</v>
      </c>
      <c r="DA957">
        <v>0</v>
      </c>
      <c r="DB957">
        <v>0</v>
      </c>
      <c r="DC957">
        <v>0</v>
      </c>
      <c r="DD957">
        <v>0</v>
      </c>
      <c r="DE957">
        <v>0</v>
      </c>
      <c r="DF957">
        <v>5.7875845600000003E-2</v>
      </c>
      <c r="DG957">
        <v>0</v>
      </c>
    </row>
    <row r="958" spans="1:111" x14ac:dyDescent="0.3">
      <c r="A958" s="1" t="s">
        <v>525</v>
      </c>
      <c r="B958" s="1" t="s">
        <v>526</v>
      </c>
      <c r="C958">
        <v>146</v>
      </c>
      <c r="D958" s="1" t="s">
        <v>1505</v>
      </c>
      <c r="E958" s="1" t="s">
        <v>1506</v>
      </c>
      <c r="F958" t="b">
        <v>1</v>
      </c>
      <c r="G958" s="1" t="s">
        <v>398</v>
      </c>
      <c r="H958">
        <v>0.23666666666666666</v>
      </c>
      <c r="I958" s="1" t="s">
        <v>3821</v>
      </c>
      <c r="J958" s="1" t="s">
        <v>476</v>
      </c>
      <c r="K958" s="1" t="s">
        <v>1917</v>
      </c>
      <c r="L958" s="1" t="s">
        <v>1918</v>
      </c>
      <c r="M958" s="1" t="s">
        <v>2056</v>
      </c>
      <c r="N958" s="1"/>
      <c r="O958" s="1" t="s">
        <v>2051</v>
      </c>
      <c r="P958">
        <v>2</v>
      </c>
      <c r="Q958">
        <v>2</v>
      </c>
      <c r="R958" t="b">
        <v>0</v>
      </c>
      <c r="T958" s="1" t="s">
        <v>411</v>
      </c>
      <c r="U958" s="1" t="s">
        <v>411</v>
      </c>
      <c r="V958" t="b">
        <v>1</v>
      </c>
      <c r="W958">
        <v>3.0627870599999998</v>
      </c>
      <c r="X958">
        <v>1</v>
      </c>
      <c r="Y958">
        <v>0.21023736900000001</v>
      </c>
      <c r="Z958">
        <v>1.3333333333333334E-2</v>
      </c>
      <c r="AA958">
        <v>0</v>
      </c>
      <c r="AB958">
        <v>0</v>
      </c>
      <c r="AC958">
        <v>0</v>
      </c>
      <c r="AD958">
        <v>0</v>
      </c>
      <c r="AE958">
        <v>0</v>
      </c>
      <c r="AF958">
        <v>0</v>
      </c>
      <c r="AG958">
        <v>0</v>
      </c>
      <c r="AH958">
        <v>0</v>
      </c>
      <c r="AI958">
        <v>0</v>
      </c>
      <c r="AJ958">
        <v>0</v>
      </c>
      <c r="AK958">
        <v>0.21023736900000001</v>
      </c>
      <c r="AL958">
        <v>1.6666666666666666E-2</v>
      </c>
      <c r="AM958">
        <v>0</v>
      </c>
      <c r="AO958">
        <v>0</v>
      </c>
      <c r="AP958">
        <v>0</v>
      </c>
      <c r="AQ958">
        <v>0.03</v>
      </c>
      <c r="AR958">
        <v>0</v>
      </c>
      <c r="AS958">
        <v>0</v>
      </c>
      <c r="AT958">
        <v>0.03</v>
      </c>
      <c r="AU958">
        <v>0</v>
      </c>
      <c r="AV958">
        <v>0</v>
      </c>
      <c r="AX958" s="1" t="s">
        <v>1563</v>
      </c>
      <c r="AY958">
        <v>16.3</v>
      </c>
      <c r="AZ958">
        <v>22.788000100000001</v>
      </c>
      <c r="BA958">
        <v>8.3333333333333329E-2</v>
      </c>
      <c r="BB958">
        <v>0.1</v>
      </c>
      <c r="BC958">
        <v>0</v>
      </c>
      <c r="BI958">
        <v>0.02</v>
      </c>
      <c r="BJ958">
        <v>0</v>
      </c>
      <c r="BK958">
        <v>0.10333333333333333</v>
      </c>
      <c r="BM958">
        <v>3.1666666666666669E-2</v>
      </c>
      <c r="BN958" s="1" t="s">
        <v>2621</v>
      </c>
      <c r="BO958" s="1" t="s">
        <v>3823</v>
      </c>
      <c r="BP958" s="1" t="s">
        <v>525</v>
      </c>
      <c r="BQ958" s="1" t="s">
        <v>526</v>
      </c>
      <c r="BR958" s="1" t="s">
        <v>1505</v>
      </c>
      <c r="BS958" s="1" t="s">
        <v>1506</v>
      </c>
      <c r="BT958">
        <v>532</v>
      </c>
      <c r="BU958" s="1" t="s">
        <v>1458</v>
      </c>
      <c r="BV958" s="1" t="s">
        <v>398</v>
      </c>
      <c r="BW958" s="1" t="s">
        <v>403</v>
      </c>
      <c r="BX958" s="1" t="s">
        <v>1917</v>
      </c>
      <c r="BY958" s="1" t="s">
        <v>1918</v>
      </c>
      <c r="BZ958" s="1" t="s">
        <v>2056</v>
      </c>
      <c r="CA958" s="1" t="s">
        <v>2051</v>
      </c>
      <c r="CB958" s="1"/>
      <c r="CC958" s="1"/>
      <c r="CD958">
        <v>0</v>
      </c>
      <c r="CF958" s="1" t="s">
        <v>411</v>
      </c>
      <c r="CG958">
        <v>1</v>
      </c>
      <c r="CH958" s="1" t="s">
        <v>2621</v>
      </c>
      <c r="CI958" s="1" t="s">
        <v>640</v>
      </c>
      <c r="CJ958" t="b">
        <v>0</v>
      </c>
      <c r="CK958" t="b">
        <v>0</v>
      </c>
      <c r="CL958" t="b">
        <v>0</v>
      </c>
      <c r="CM958" t="b">
        <v>0</v>
      </c>
      <c r="CN958">
        <v>0</v>
      </c>
      <c r="CO958" t="b">
        <v>1</v>
      </c>
      <c r="CP958">
        <v>0.40112856000000002</v>
      </c>
      <c r="CT958">
        <v>5.5E-2</v>
      </c>
      <c r="CU958">
        <v>0</v>
      </c>
      <c r="CV958">
        <v>0</v>
      </c>
      <c r="CZ958">
        <v>0.152361527</v>
      </c>
      <c r="DA958">
        <v>0</v>
      </c>
      <c r="DB958">
        <v>0</v>
      </c>
      <c r="DC958">
        <v>0</v>
      </c>
      <c r="DD958">
        <v>0</v>
      </c>
      <c r="DE958">
        <v>0</v>
      </c>
      <c r="DF958">
        <v>0.152361527</v>
      </c>
      <c r="DG958">
        <v>0</v>
      </c>
    </row>
    <row r="959" spans="1:111" x14ac:dyDescent="0.3">
      <c r="A959" s="1" t="s">
        <v>525</v>
      </c>
      <c r="B959" s="1" t="s">
        <v>526</v>
      </c>
      <c r="C959">
        <v>159</v>
      </c>
      <c r="D959" s="1" t="s">
        <v>1505</v>
      </c>
      <c r="E959" s="1" t="s">
        <v>1506</v>
      </c>
      <c r="F959" t="b">
        <v>1</v>
      </c>
      <c r="G959" s="1" t="s">
        <v>398</v>
      </c>
      <c r="H959">
        <v>0.53833333333333333</v>
      </c>
      <c r="I959" s="1" t="s">
        <v>3824</v>
      </c>
      <c r="J959" s="1" t="s">
        <v>981</v>
      </c>
      <c r="K959" s="1" t="s">
        <v>1917</v>
      </c>
      <c r="L959" s="1" t="s">
        <v>1918</v>
      </c>
      <c r="M959" s="1" t="s">
        <v>2056</v>
      </c>
      <c r="N959" s="1"/>
      <c r="O959" s="1" t="s">
        <v>2051</v>
      </c>
      <c r="P959">
        <v>4</v>
      </c>
      <c r="Q959">
        <v>4</v>
      </c>
      <c r="R959" t="b">
        <v>0</v>
      </c>
      <c r="T959" s="1" t="s">
        <v>411</v>
      </c>
      <c r="U959" s="1" t="s">
        <v>411</v>
      </c>
      <c r="V959" t="b">
        <v>1</v>
      </c>
      <c r="W959">
        <v>4.4593086199999998</v>
      </c>
      <c r="X959">
        <v>1</v>
      </c>
      <c r="Y959">
        <v>0.75193744900000004</v>
      </c>
      <c r="Z959">
        <v>4.8333333333333332E-2</v>
      </c>
      <c r="AA959">
        <v>0</v>
      </c>
      <c r="AB959">
        <v>0</v>
      </c>
      <c r="AC959">
        <v>0</v>
      </c>
      <c r="AD959">
        <v>0</v>
      </c>
      <c r="AE959">
        <v>0</v>
      </c>
      <c r="AF959">
        <v>0</v>
      </c>
      <c r="AG959">
        <v>0</v>
      </c>
      <c r="AH959">
        <v>0</v>
      </c>
      <c r="AI959">
        <v>0</v>
      </c>
      <c r="AJ959">
        <v>0</v>
      </c>
      <c r="AK959">
        <v>0.75193744900000004</v>
      </c>
      <c r="AL959">
        <v>5.8333333333333334E-2</v>
      </c>
      <c r="AM959">
        <v>0</v>
      </c>
      <c r="AO959">
        <v>0</v>
      </c>
      <c r="AP959">
        <v>0</v>
      </c>
      <c r="AQ959">
        <v>0.10666666666666667</v>
      </c>
      <c r="AR959">
        <v>0</v>
      </c>
      <c r="AS959">
        <v>0</v>
      </c>
      <c r="AT959">
        <v>0.10666666666666667</v>
      </c>
      <c r="AU959">
        <v>0</v>
      </c>
      <c r="AV959">
        <v>0</v>
      </c>
      <c r="AX959" s="1" t="s">
        <v>1563</v>
      </c>
      <c r="AY959">
        <v>58.3</v>
      </c>
      <c r="AZ959">
        <v>17.829999900000001</v>
      </c>
      <c r="BA959">
        <v>0.19666666666666666</v>
      </c>
      <c r="BB959">
        <v>0.22666666666666666</v>
      </c>
      <c r="BC959">
        <v>0</v>
      </c>
      <c r="BI959">
        <v>4.6666666666666669E-2</v>
      </c>
      <c r="BJ959">
        <v>0</v>
      </c>
      <c r="BK959">
        <v>0.24333333333333335</v>
      </c>
      <c r="BM959">
        <v>6.3333333333333339E-2</v>
      </c>
      <c r="BN959" s="1" t="s">
        <v>2621</v>
      </c>
      <c r="BO959" s="1" t="s">
        <v>3825</v>
      </c>
      <c r="BP959" s="1" t="s">
        <v>525</v>
      </c>
      <c r="BQ959" s="1" t="s">
        <v>526</v>
      </c>
      <c r="BR959" s="1" t="s">
        <v>1505</v>
      </c>
      <c r="BS959" s="1" t="s">
        <v>1506</v>
      </c>
      <c r="BT959">
        <v>546</v>
      </c>
      <c r="BU959" s="1" t="s">
        <v>1383</v>
      </c>
      <c r="BV959" s="1" t="s">
        <v>398</v>
      </c>
      <c r="BW959" s="1" t="s">
        <v>418</v>
      </c>
      <c r="BX959" s="1" t="s">
        <v>1917</v>
      </c>
      <c r="BY959" s="1" t="s">
        <v>1918</v>
      </c>
      <c r="BZ959" s="1" t="s">
        <v>2056</v>
      </c>
      <c r="CA959" s="1" t="s">
        <v>2051</v>
      </c>
      <c r="CB959" s="1"/>
      <c r="CC959" s="1"/>
      <c r="CD959">
        <v>0</v>
      </c>
      <c r="CF959" s="1" t="s">
        <v>411</v>
      </c>
      <c r="CG959">
        <v>1</v>
      </c>
      <c r="CH959" s="1" t="s">
        <v>2621</v>
      </c>
      <c r="CI959" s="1" t="s">
        <v>640</v>
      </c>
      <c r="CJ959" t="b">
        <v>0</v>
      </c>
      <c r="CK959" t="b">
        <v>0</v>
      </c>
      <c r="CL959" t="b">
        <v>0</v>
      </c>
      <c r="CM959" t="b">
        <v>0</v>
      </c>
      <c r="CN959">
        <v>1</v>
      </c>
      <c r="CO959" t="b">
        <v>1</v>
      </c>
      <c r="CP959">
        <v>0.43859410300000001</v>
      </c>
      <c r="CT959">
        <v>0.06</v>
      </c>
      <c r="CU959">
        <v>0</v>
      </c>
      <c r="CV959">
        <v>0</v>
      </c>
      <c r="CZ959">
        <v>0.23948936200000001</v>
      </c>
      <c r="DA959">
        <v>0</v>
      </c>
      <c r="DB959">
        <v>0</v>
      </c>
      <c r="DC959">
        <v>0</v>
      </c>
      <c r="DD959">
        <v>0</v>
      </c>
      <c r="DE959">
        <v>0</v>
      </c>
      <c r="DF959">
        <v>0.23948936200000001</v>
      </c>
      <c r="DG959">
        <v>0</v>
      </c>
    </row>
    <row r="960" spans="1:111" x14ac:dyDescent="0.3">
      <c r="A960" s="1" t="s">
        <v>525</v>
      </c>
      <c r="B960" s="1" t="s">
        <v>526</v>
      </c>
      <c r="C960">
        <v>159</v>
      </c>
      <c r="D960" s="1" t="s">
        <v>1505</v>
      </c>
      <c r="E960" s="1" t="s">
        <v>1506</v>
      </c>
      <c r="F960" t="b">
        <v>1</v>
      </c>
      <c r="G960" s="1" t="s">
        <v>398</v>
      </c>
      <c r="H960">
        <v>0.53833333333333333</v>
      </c>
      <c r="I960" s="1" t="s">
        <v>3824</v>
      </c>
      <c r="J960" s="1" t="s">
        <v>981</v>
      </c>
      <c r="K960" s="1" t="s">
        <v>1917</v>
      </c>
      <c r="L960" s="1" t="s">
        <v>1918</v>
      </c>
      <c r="M960" s="1" t="s">
        <v>2056</v>
      </c>
      <c r="N960" s="1"/>
      <c r="O960" s="1" t="s">
        <v>2051</v>
      </c>
      <c r="P960">
        <v>4</v>
      </c>
      <c r="Q960">
        <v>4</v>
      </c>
      <c r="R960" t="b">
        <v>0</v>
      </c>
      <c r="T960" s="1" t="s">
        <v>411</v>
      </c>
      <c r="U960" s="1" t="s">
        <v>411</v>
      </c>
      <c r="V960" t="b">
        <v>1</v>
      </c>
      <c r="W960">
        <v>4.4593086199999998</v>
      </c>
      <c r="X960">
        <v>1</v>
      </c>
      <c r="Y960">
        <v>0.75193744900000004</v>
      </c>
      <c r="Z960">
        <v>4.8333333333333332E-2</v>
      </c>
      <c r="AA960">
        <v>0</v>
      </c>
      <c r="AB960">
        <v>0</v>
      </c>
      <c r="AC960">
        <v>0</v>
      </c>
      <c r="AD960">
        <v>0</v>
      </c>
      <c r="AE960">
        <v>0</v>
      </c>
      <c r="AF960">
        <v>0</v>
      </c>
      <c r="AG960">
        <v>0</v>
      </c>
      <c r="AH960">
        <v>0</v>
      </c>
      <c r="AI960">
        <v>0</v>
      </c>
      <c r="AJ960">
        <v>0</v>
      </c>
      <c r="AK960">
        <v>0.75193744900000004</v>
      </c>
      <c r="AL960">
        <v>5.8333333333333334E-2</v>
      </c>
      <c r="AM960">
        <v>0</v>
      </c>
      <c r="AO960">
        <v>0</v>
      </c>
      <c r="AP960">
        <v>0</v>
      </c>
      <c r="AQ960">
        <v>0.10666666666666667</v>
      </c>
      <c r="AR960">
        <v>0</v>
      </c>
      <c r="AS960">
        <v>0</v>
      </c>
      <c r="AT960">
        <v>0.10666666666666667</v>
      </c>
      <c r="AU960">
        <v>0</v>
      </c>
      <c r="AV960">
        <v>0</v>
      </c>
      <c r="AX960" s="1" t="s">
        <v>1563</v>
      </c>
      <c r="AY960">
        <v>58.3</v>
      </c>
      <c r="AZ960">
        <v>17.829999900000001</v>
      </c>
      <c r="BA960">
        <v>0.19666666666666666</v>
      </c>
      <c r="BB960">
        <v>0.22666666666666666</v>
      </c>
      <c r="BC960">
        <v>0</v>
      </c>
      <c r="BI960">
        <v>4.6666666666666669E-2</v>
      </c>
      <c r="BJ960">
        <v>0</v>
      </c>
      <c r="BK960">
        <v>0.24333333333333335</v>
      </c>
      <c r="BM960">
        <v>6.3333333333333339E-2</v>
      </c>
      <c r="BN960" s="1" t="s">
        <v>2621</v>
      </c>
      <c r="BO960" s="1" t="s">
        <v>3826</v>
      </c>
      <c r="BP960" s="1" t="s">
        <v>525</v>
      </c>
      <c r="BQ960" s="1" t="s">
        <v>526</v>
      </c>
      <c r="BR960" s="1" t="s">
        <v>1505</v>
      </c>
      <c r="BS960" s="1" t="s">
        <v>1506</v>
      </c>
      <c r="BT960">
        <v>547</v>
      </c>
      <c r="BU960" s="1" t="s">
        <v>1451</v>
      </c>
      <c r="BV960" s="1" t="s">
        <v>398</v>
      </c>
      <c r="BW960" s="1" t="s">
        <v>436</v>
      </c>
      <c r="BX960" s="1" t="s">
        <v>1917</v>
      </c>
      <c r="BY960" s="1" t="s">
        <v>1918</v>
      </c>
      <c r="BZ960" s="1" t="s">
        <v>2056</v>
      </c>
      <c r="CA960" s="1" t="s">
        <v>2051</v>
      </c>
      <c r="CB960" s="1"/>
      <c r="CC960" s="1"/>
      <c r="CD960">
        <v>0</v>
      </c>
      <c r="CF960" s="1" t="s">
        <v>411</v>
      </c>
      <c r="CG960">
        <v>1</v>
      </c>
      <c r="CH960" s="1" t="s">
        <v>2621</v>
      </c>
      <c r="CI960" s="1" t="s">
        <v>640</v>
      </c>
      <c r="CJ960" t="b">
        <v>0</v>
      </c>
      <c r="CK960" t="b">
        <v>0</v>
      </c>
      <c r="CL960" t="b">
        <v>0</v>
      </c>
      <c r="CM960" t="b">
        <v>0</v>
      </c>
      <c r="CN960">
        <v>0</v>
      </c>
      <c r="CO960" t="b">
        <v>1</v>
      </c>
      <c r="CP960">
        <v>0.47099906200000002</v>
      </c>
      <c r="CT960">
        <v>6.5000000000000002E-2</v>
      </c>
      <c r="CU960">
        <v>0</v>
      </c>
      <c r="CV960">
        <v>0</v>
      </c>
      <c r="CZ960">
        <v>0.24953913699999999</v>
      </c>
      <c r="DA960">
        <v>0</v>
      </c>
      <c r="DB960">
        <v>0</v>
      </c>
      <c r="DC960">
        <v>0</v>
      </c>
      <c r="DD960">
        <v>0</v>
      </c>
      <c r="DE960">
        <v>0</v>
      </c>
      <c r="DF960">
        <v>0.24953913699999999</v>
      </c>
      <c r="DG960">
        <v>0</v>
      </c>
    </row>
    <row r="961" spans="1:111" x14ac:dyDescent="0.3">
      <c r="A961" s="1" t="s">
        <v>525</v>
      </c>
      <c r="B961" s="1" t="s">
        <v>526</v>
      </c>
      <c r="C961">
        <v>159</v>
      </c>
      <c r="D961" s="1" t="s">
        <v>1505</v>
      </c>
      <c r="E961" s="1" t="s">
        <v>1506</v>
      </c>
      <c r="F961" t="b">
        <v>1</v>
      </c>
      <c r="G961" s="1" t="s">
        <v>398</v>
      </c>
      <c r="H961">
        <v>0.53833333333333333</v>
      </c>
      <c r="I961" s="1" t="s">
        <v>3824</v>
      </c>
      <c r="J961" s="1" t="s">
        <v>981</v>
      </c>
      <c r="K961" s="1" t="s">
        <v>1917</v>
      </c>
      <c r="L961" s="1" t="s">
        <v>1918</v>
      </c>
      <c r="M961" s="1" t="s">
        <v>2056</v>
      </c>
      <c r="N961" s="1"/>
      <c r="O961" s="1" t="s">
        <v>2051</v>
      </c>
      <c r="P961">
        <v>4</v>
      </c>
      <c r="Q961">
        <v>4</v>
      </c>
      <c r="R961" t="b">
        <v>0</v>
      </c>
      <c r="T961" s="1" t="s">
        <v>411</v>
      </c>
      <c r="U961" s="1" t="s">
        <v>411</v>
      </c>
      <c r="V961" t="b">
        <v>1</v>
      </c>
      <c r="W961">
        <v>4.4593086199999998</v>
      </c>
      <c r="X961">
        <v>1</v>
      </c>
      <c r="Y961">
        <v>0.75193744900000004</v>
      </c>
      <c r="Z961">
        <v>4.8333333333333332E-2</v>
      </c>
      <c r="AA961">
        <v>0</v>
      </c>
      <c r="AB961">
        <v>0</v>
      </c>
      <c r="AC961">
        <v>0</v>
      </c>
      <c r="AD961">
        <v>0</v>
      </c>
      <c r="AE961">
        <v>0</v>
      </c>
      <c r="AF961">
        <v>0</v>
      </c>
      <c r="AG961">
        <v>0</v>
      </c>
      <c r="AH961">
        <v>0</v>
      </c>
      <c r="AI961">
        <v>0</v>
      </c>
      <c r="AJ961">
        <v>0</v>
      </c>
      <c r="AK961">
        <v>0.75193744900000004</v>
      </c>
      <c r="AL961">
        <v>5.8333333333333334E-2</v>
      </c>
      <c r="AM961">
        <v>0</v>
      </c>
      <c r="AO961">
        <v>0</v>
      </c>
      <c r="AP961">
        <v>0</v>
      </c>
      <c r="AQ961">
        <v>0.10666666666666667</v>
      </c>
      <c r="AR961">
        <v>0</v>
      </c>
      <c r="AS961">
        <v>0</v>
      </c>
      <c r="AT961">
        <v>0.10666666666666667</v>
      </c>
      <c r="AU961">
        <v>0</v>
      </c>
      <c r="AV961">
        <v>0</v>
      </c>
      <c r="AX961" s="1" t="s">
        <v>1563</v>
      </c>
      <c r="AY961">
        <v>58.3</v>
      </c>
      <c r="AZ961">
        <v>17.829999900000001</v>
      </c>
      <c r="BA961">
        <v>0.19666666666666666</v>
      </c>
      <c r="BB961">
        <v>0.22666666666666666</v>
      </c>
      <c r="BC961">
        <v>0</v>
      </c>
      <c r="BI961">
        <v>4.6666666666666669E-2</v>
      </c>
      <c r="BJ961">
        <v>0</v>
      </c>
      <c r="BK961">
        <v>0.24333333333333335</v>
      </c>
      <c r="BM961">
        <v>6.3333333333333339E-2</v>
      </c>
      <c r="BN961" s="1" t="s">
        <v>2621</v>
      </c>
      <c r="BO961" s="1" t="s">
        <v>3827</v>
      </c>
      <c r="BP961" s="1" t="s">
        <v>525</v>
      </c>
      <c r="BQ961" s="1" t="s">
        <v>526</v>
      </c>
      <c r="BR961" s="1" t="s">
        <v>1505</v>
      </c>
      <c r="BS961" s="1" t="s">
        <v>1506</v>
      </c>
      <c r="BT961">
        <v>548</v>
      </c>
      <c r="BU961" s="1" t="s">
        <v>1469</v>
      </c>
      <c r="BV961" s="1" t="s">
        <v>398</v>
      </c>
      <c r="BW961" s="1" t="s">
        <v>435</v>
      </c>
      <c r="BX961" s="1" t="s">
        <v>1917</v>
      </c>
      <c r="BY961" s="1" t="s">
        <v>1918</v>
      </c>
      <c r="BZ961" s="1" t="s">
        <v>2056</v>
      </c>
      <c r="CA961" s="1" t="s">
        <v>2051</v>
      </c>
      <c r="CB961" s="1"/>
      <c r="CC961" s="1"/>
      <c r="CD961">
        <v>0</v>
      </c>
      <c r="CF961" s="1" t="s">
        <v>411</v>
      </c>
      <c r="CG961">
        <v>1</v>
      </c>
      <c r="CH961" s="1" t="s">
        <v>2621</v>
      </c>
      <c r="CI961" s="1" t="s">
        <v>640</v>
      </c>
      <c r="CJ961" t="b">
        <v>0</v>
      </c>
      <c r="CK961" t="b">
        <v>0</v>
      </c>
      <c r="CL961" t="b">
        <v>0</v>
      </c>
      <c r="CM961" t="b">
        <v>0</v>
      </c>
      <c r="CN961">
        <v>0</v>
      </c>
      <c r="CO961" t="b">
        <v>1</v>
      </c>
      <c r="CP961">
        <v>0.394478351</v>
      </c>
      <c r="CT961">
        <v>5.5E-2</v>
      </c>
      <c r="CU961">
        <v>0</v>
      </c>
      <c r="CV961">
        <v>0</v>
      </c>
      <c r="CZ961">
        <v>0.16914105400000001</v>
      </c>
      <c r="DA961">
        <v>0</v>
      </c>
      <c r="DB961">
        <v>0</v>
      </c>
      <c r="DC961">
        <v>0</v>
      </c>
      <c r="DD961">
        <v>0</v>
      </c>
      <c r="DE961">
        <v>0</v>
      </c>
      <c r="DF961">
        <v>0.16914105400000001</v>
      </c>
      <c r="DG961">
        <v>0</v>
      </c>
    </row>
    <row r="962" spans="1:111" x14ac:dyDescent="0.3">
      <c r="A962" s="1" t="s">
        <v>525</v>
      </c>
      <c r="B962" s="1" t="s">
        <v>526</v>
      </c>
      <c r="C962">
        <v>159</v>
      </c>
      <c r="D962" s="1" t="s">
        <v>1505</v>
      </c>
      <c r="E962" s="1" t="s">
        <v>1506</v>
      </c>
      <c r="F962" t="b">
        <v>1</v>
      </c>
      <c r="G962" s="1" t="s">
        <v>398</v>
      </c>
      <c r="H962">
        <v>0.53833333333333333</v>
      </c>
      <c r="I962" s="1" t="s">
        <v>3824</v>
      </c>
      <c r="J962" s="1" t="s">
        <v>981</v>
      </c>
      <c r="K962" s="1" t="s">
        <v>1917</v>
      </c>
      <c r="L962" s="1" t="s">
        <v>1918</v>
      </c>
      <c r="M962" s="1" t="s">
        <v>2056</v>
      </c>
      <c r="N962" s="1"/>
      <c r="O962" s="1" t="s">
        <v>2051</v>
      </c>
      <c r="P962">
        <v>4</v>
      </c>
      <c r="Q962">
        <v>4</v>
      </c>
      <c r="R962" t="b">
        <v>0</v>
      </c>
      <c r="T962" s="1" t="s">
        <v>411</v>
      </c>
      <c r="U962" s="1" t="s">
        <v>411</v>
      </c>
      <c r="V962" t="b">
        <v>1</v>
      </c>
      <c r="W962">
        <v>4.4593086199999998</v>
      </c>
      <c r="X962">
        <v>1</v>
      </c>
      <c r="Y962">
        <v>0.75193744900000004</v>
      </c>
      <c r="Z962">
        <v>4.8333333333333332E-2</v>
      </c>
      <c r="AA962">
        <v>0</v>
      </c>
      <c r="AB962">
        <v>0</v>
      </c>
      <c r="AC962">
        <v>0</v>
      </c>
      <c r="AD962">
        <v>0</v>
      </c>
      <c r="AE962">
        <v>0</v>
      </c>
      <c r="AF962">
        <v>0</v>
      </c>
      <c r="AG962">
        <v>0</v>
      </c>
      <c r="AH962">
        <v>0</v>
      </c>
      <c r="AI962">
        <v>0</v>
      </c>
      <c r="AJ962">
        <v>0</v>
      </c>
      <c r="AK962">
        <v>0.75193744900000004</v>
      </c>
      <c r="AL962">
        <v>5.8333333333333334E-2</v>
      </c>
      <c r="AM962">
        <v>0</v>
      </c>
      <c r="AO962">
        <v>0</v>
      </c>
      <c r="AP962">
        <v>0</v>
      </c>
      <c r="AQ962">
        <v>0.10666666666666667</v>
      </c>
      <c r="AR962">
        <v>0</v>
      </c>
      <c r="AS962">
        <v>0</v>
      </c>
      <c r="AT962">
        <v>0.10666666666666667</v>
      </c>
      <c r="AU962">
        <v>0</v>
      </c>
      <c r="AV962">
        <v>0</v>
      </c>
      <c r="AX962" s="1" t="s">
        <v>1563</v>
      </c>
      <c r="AY962">
        <v>58.3</v>
      </c>
      <c r="AZ962">
        <v>17.829999900000001</v>
      </c>
      <c r="BA962">
        <v>0.19666666666666666</v>
      </c>
      <c r="BB962">
        <v>0.22666666666666666</v>
      </c>
      <c r="BC962">
        <v>0</v>
      </c>
      <c r="BI962">
        <v>4.6666666666666669E-2</v>
      </c>
      <c r="BJ962">
        <v>0</v>
      </c>
      <c r="BK962">
        <v>0.24333333333333335</v>
      </c>
      <c r="BM962">
        <v>6.3333333333333339E-2</v>
      </c>
      <c r="BN962" s="1" t="s">
        <v>2621</v>
      </c>
      <c r="BO962" s="1" t="s">
        <v>3828</v>
      </c>
      <c r="BP962" s="1" t="s">
        <v>525</v>
      </c>
      <c r="BQ962" s="1" t="s">
        <v>526</v>
      </c>
      <c r="BR962" s="1" t="s">
        <v>1505</v>
      </c>
      <c r="BS962" s="1" t="s">
        <v>1506</v>
      </c>
      <c r="BT962">
        <v>549</v>
      </c>
      <c r="BU962" s="1" t="s">
        <v>1468</v>
      </c>
      <c r="BV962" s="1" t="s">
        <v>398</v>
      </c>
      <c r="BW962" s="1" t="s">
        <v>434</v>
      </c>
      <c r="BX962" s="1" t="s">
        <v>1917</v>
      </c>
      <c r="BY962" s="1" t="s">
        <v>1918</v>
      </c>
      <c r="BZ962" s="1" t="s">
        <v>2056</v>
      </c>
      <c r="CA962" s="1" t="s">
        <v>2051</v>
      </c>
      <c r="CB962" s="1"/>
      <c r="CC962" s="1"/>
      <c r="CD962">
        <v>0</v>
      </c>
      <c r="CF962" s="1" t="s">
        <v>411</v>
      </c>
      <c r="CG962">
        <v>1</v>
      </c>
      <c r="CH962" s="1" t="s">
        <v>2621</v>
      </c>
      <c r="CI962" s="1" t="s">
        <v>640</v>
      </c>
      <c r="CJ962" t="b">
        <v>0</v>
      </c>
      <c r="CK962" t="b">
        <v>0</v>
      </c>
      <c r="CL962" t="b">
        <v>0</v>
      </c>
      <c r="CM962" t="b">
        <v>0</v>
      </c>
      <c r="CN962">
        <v>0</v>
      </c>
      <c r="CO962" t="b">
        <v>1</v>
      </c>
      <c r="CP962">
        <v>0.34395345999999999</v>
      </c>
      <c r="CT962">
        <v>4.8333333333333332E-2</v>
      </c>
      <c r="CU962">
        <v>0</v>
      </c>
      <c r="CV962">
        <v>0</v>
      </c>
      <c r="CZ962">
        <v>9.3767844099999997E-2</v>
      </c>
      <c r="DA962">
        <v>0</v>
      </c>
      <c r="DB962">
        <v>0</v>
      </c>
      <c r="DC962">
        <v>0</v>
      </c>
      <c r="DD962">
        <v>0</v>
      </c>
      <c r="DE962">
        <v>0</v>
      </c>
      <c r="DF962">
        <v>9.3767844099999997E-2</v>
      </c>
      <c r="DG962">
        <v>0</v>
      </c>
    </row>
    <row r="963" spans="1:111" x14ac:dyDescent="0.3">
      <c r="A963" s="1" t="s">
        <v>525</v>
      </c>
      <c r="B963" s="1" t="s">
        <v>526</v>
      </c>
      <c r="C963">
        <v>178</v>
      </c>
      <c r="D963" s="1" t="s">
        <v>1505</v>
      </c>
      <c r="E963" s="1" t="s">
        <v>1506</v>
      </c>
      <c r="F963" t="b">
        <v>1</v>
      </c>
      <c r="G963" s="1" t="s">
        <v>398</v>
      </c>
      <c r="H963">
        <v>0.19333333333333333</v>
      </c>
      <c r="I963" s="1" t="s">
        <v>3829</v>
      </c>
      <c r="J963" s="1" t="s">
        <v>694</v>
      </c>
      <c r="K963" s="1" t="s">
        <v>2280</v>
      </c>
      <c r="L963" s="1" t="s">
        <v>1509</v>
      </c>
      <c r="M963" s="1" t="s">
        <v>2056</v>
      </c>
      <c r="N963" s="1"/>
      <c r="O963" s="1" t="s">
        <v>2051</v>
      </c>
      <c r="P963">
        <v>1</v>
      </c>
      <c r="Q963">
        <v>1</v>
      </c>
      <c r="R963" t="b">
        <v>0</v>
      </c>
      <c r="T963" s="1" t="s">
        <v>411</v>
      </c>
      <c r="U963" s="1" t="s">
        <v>411</v>
      </c>
      <c r="V963" t="b">
        <v>1</v>
      </c>
      <c r="W963">
        <v>0.5</v>
      </c>
      <c r="X963">
        <v>1</v>
      </c>
      <c r="Y963">
        <v>0.24020717999999999</v>
      </c>
      <c r="Z963">
        <v>1.4999999999999999E-2</v>
      </c>
      <c r="AA963">
        <v>0</v>
      </c>
      <c r="AB963">
        <v>0</v>
      </c>
      <c r="AC963">
        <v>0</v>
      </c>
      <c r="AD963">
        <v>0</v>
      </c>
      <c r="AE963">
        <v>0</v>
      </c>
      <c r="AF963">
        <v>0</v>
      </c>
      <c r="AG963">
        <v>0</v>
      </c>
      <c r="AH963">
        <v>0</v>
      </c>
      <c r="AI963">
        <v>0</v>
      </c>
      <c r="AJ963">
        <v>0</v>
      </c>
      <c r="AK963">
        <v>0.24020717999999999</v>
      </c>
      <c r="AL963">
        <v>1.8333333333333333E-2</v>
      </c>
      <c r="AM963">
        <v>0</v>
      </c>
      <c r="AO963">
        <v>0</v>
      </c>
      <c r="AP963">
        <v>0</v>
      </c>
      <c r="AQ963">
        <v>3.3333333333333333E-2</v>
      </c>
      <c r="AR963">
        <v>0</v>
      </c>
      <c r="AS963">
        <v>0</v>
      </c>
      <c r="AT963">
        <v>3.3333333333333333E-2</v>
      </c>
      <c r="AU963">
        <v>0</v>
      </c>
      <c r="AV963">
        <v>0</v>
      </c>
      <c r="AX963" s="1" t="s">
        <v>1563</v>
      </c>
      <c r="AY963">
        <v>0</v>
      </c>
      <c r="AZ963">
        <v>0</v>
      </c>
      <c r="BA963">
        <v>0</v>
      </c>
      <c r="BB963">
        <v>6.8333333333333329E-2</v>
      </c>
      <c r="BC963">
        <v>1.6666666666666668E-3</v>
      </c>
      <c r="BI963">
        <v>9.8333333333333328E-2</v>
      </c>
      <c r="BJ963">
        <v>0</v>
      </c>
      <c r="BK963">
        <v>9.8333333333333328E-2</v>
      </c>
      <c r="BM963">
        <v>1.4999999999999999E-2</v>
      </c>
      <c r="BN963" s="1" t="s">
        <v>2621</v>
      </c>
      <c r="BO963" s="1" t="s">
        <v>3830</v>
      </c>
      <c r="BP963" s="1" t="s">
        <v>525</v>
      </c>
      <c r="BQ963" s="1" t="s">
        <v>526</v>
      </c>
      <c r="BR963" s="1" t="s">
        <v>1505</v>
      </c>
      <c r="BS963" s="1" t="s">
        <v>1506</v>
      </c>
      <c r="BT963">
        <v>588</v>
      </c>
      <c r="BU963" s="1" t="s">
        <v>1328</v>
      </c>
      <c r="BV963" s="1" t="s">
        <v>398</v>
      </c>
      <c r="BW963" s="1" t="s">
        <v>512</v>
      </c>
      <c r="BX963" s="1" t="s">
        <v>2280</v>
      </c>
      <c r="BY963" s="1" t="s">
        <v>1509</v>
      </c>
      <c r="BZ963" s="1" t="s">
        <v>2056</v>
      </c>
      <c r="CA963" s="1" t="s">
        <v>2051</v>
      </c>
      <c r="CB963" s="1"/>
      <c r="CC963" s="1"/>
      <c r="CD963">
        <v>0</v>
      </c>
      <c r="CF963" s="1" t="s">
        <v>411</v>
      </c>
      <c r="CG963">
        <v>1</v>
      </c>
      <c r="CH963" s="1" t="s">
        <v>2621</v>
      </c>
      <c r="CI963" s="1" t="s">
        <v>640</v>
      </c>
      <c r="CJ963" t="b">
        <v>0</v>
      </c>
      <c r="CK963" t="b">
        <v>0</v>
      </c>
      <c r="CL963" t="b">
        <v>0</v>
      </c>
      <c r="CM963" t="b">
        <v>0</v>
      </c>
      <c r="CN963">
        <v>0</v>
      </c>
      <c r="CO963" t="b">
        <v>1</v>
      </c>
      <c r="CP963">
        <v>0.4883053</v>
      </c>
      <c r="CT963">
        <v>6.8333333333333329E-2</v>
      </c>
      <c r="CU963">
        <v>1.6666666666666668E-3</v>
      </c>
      <c r="CV963">
        <v>0</v>
      </c>
      <c r="CZ963">
        <v>0.24020717999999999</v>
      </c>
      <c r="DA963">
        <v>0</v>
      </c>
      <c r="DB963">
        <v>0</v>
      </c>
      <c r="DC963">
        <v>0</v>
      </c>
      <c r="DD963">
        <v>0</v>
      </c>
      <c r="DE963">
        <v>0</v>
      </c>
      <c r="DF963">
        <v>0.24020717999999999</v>
      </c>
      <c r="DG963">
        <v>0</v>
      </c>
    </row>
    <row r="964" spans="1:111" x14ac:dyDescent="0.3">
      <c r="A964" s="1" t="s">
        <v>525</v>
      </c>
      <c r="B964" s="1" t="s">
        <v>526</v>
      </c>
      <c r="C964">
        <v>160</v>
      </c>
      <c r="D964" s="1" t="s">
        <v>1505</v>
      </c>
      <c r="E964" s="1" t="s">
        <v>1506</v>
      </c>
      <c r="F964" t="b">
        <v>1</v>
      </c>
      <c r="G964" s="1" t="s">
        <v>398</v>
      </c>
      <c r="H964">
        <v>0.41333333333333333</v>
      </c>
      <c r="I964" s="1" t="s">
        <v>3831</v>
      </c>
      <c r="J964" s="1" t="s">
        <v>763</v>
      </c>
      <c r="K964" s="1" t="s">
        <v>1917</v>
      </c>
      <c r="L964" s="1" t="s">
        <v>1918</v>
      </c>
      <c r="M964" s="1" t="s">
        <v>2056</v>
      </c>
      <c r="N964" s="1"/>
      <c r="O964" s="1" t="s">
        <v>2051</v>
      </c>
      <c r="P964">
        <v>4</v>
      </c>
      <c r="Q964">
        <v>1</v>
      </c>
      <c r="R964" t="b">
        <v>0</v>
      </c>
      <c r="T964" s="1" t="s">
        <v>411</v>
      </c>
      <c r="U964" s="1" t="s">
        <v>411</v>
      </c>
      <c r="V964" t="b">
        <v>1</v>
      </c>
      <c r="W964">
        <v>4.4593086199999998</v>
      </c>
      <c r="X964">
        <v>1</v>
      </c>
      <c r="Y964">
        <v>0.689305842</v>
      </c>
      <c r="Z964">
        <v>4.4999999999999998E-2</v>
      </c>
      <c r="AA964">
        <v>0</v>
      </c>
      <c r="AB964">
        <v>0</v>
      </c>
      <c r="AC964">
        <v>0</v>
      </c>
      <c r="AD964">
        <v>0</v>
      </c>
      <c r="AE964">
        <v>0</v>
      </c>
      <c r="AF964">
        <v>0</v>
      </c>
      <c r="AG964">
        <v>0</v>
      </c>
      <c r="AH964">
        <v>0</v>
      </c>
      <c r="AI964">
        <v>0</v>
      </c>
      <c r="AJ964">
        <v>0</v>
      </c>
      <c r="AK964">
        <v>0.689305842</v>
      </c>
      <c r="AL964">
        <v>5.3333333333333337E-2</v>
      </c>
      <c r="AM964">
        <v>0</v>
      </c>
      <c r="AO964">
        <v>0</v>
      </c>
      <c r="AP964">
        <v>0</v>
      </c>
      <c r="AQ964">
        <v>9.8333333333333328E-2</v>
      </c>
      <c r="AR964">
        <v>0</v>
      </c>
      <c r="AS964">
        <v>0</v>
      </c>
      <c r="AT964">
        <v>9.8333333333333328E-2</v>
      </c>
      <c r="AU964">
        <v>0</v>
      </c>
      <c r="AV964">
        <v>0</v>
      </c>
      <c r="AX964" s="1" t="s">
        <v>1563</v>
      </c>
      <c r="AY964">
        <v>55.9</v>
      </c>
      <c r="AZ964">
        <v>17.829999900000001</v>
      </c>
      <c r="BA964">
        <v>0.18833333333333332</v>
      </c>
      <c r="BB964">
        <v>0.17499999999999999</v>
      </c>
      <c r="BC964">
        <v>0</v>
      </c>
      <c r="BI964">
        <v>3.1666666666666669E-2</v>
      </c>
      <c r="BJ964">
        <v>0</v>
      </c>
      <c r="BK964">
        <v>0.22</v>
      </c>
      <c r="BM964">
        <v>1.4999999999999999E-2</v>
      </c>
      <c r="BN964" s="1" t="s">
        <v>2621</v>
      </c>
      <c r="BO964" s="1" t="s">
        <v>3832</v>
      </c>
      <c r="BP964" s="1" t="s">
        <v>525</v>
      </c>
      <c r="BQ964" s="1" t="s">
        <v>526</v>
      </c>
      <c r="BR964" s="1" t="s">
        <v>1505</v>
      </c>
      <c r="BS964" s="1" t="s">
        <v>1506</v>
      </c>
      <c r="BT964">
        <v>550</v>
      </c>
      <c r="BU964" s="1" t="s">
        <v>1003</v>
      </c>
      <c r="BV964" s="1" t="s">
        <v>398</v>
      </c>
      <c r="BW964" s="1" t="s">
        <v>413</v>
      </c>
      <c r="BX964" s="1" t="s">
        <v>1917</v>
      </c>
      <c r="BY964" s="1" t="s">
        <v>1918</v>
      </c>
      <c r="BZ964" s="1" t="s">
        <v>2056</v>
      </c>
      <c r="CA964" s="1" t="s">
        <v>2051</v>
      </c>
      <c r="CB964" s="1"/>
      <c r="CC964" s="1"/>
      <c r="CD964">
        <v>0</v>
      </c>
      <c r="CF964" s="1" t="s">
        <v>411</v>
      </c>
      <c r="CG964">
        <v>1</v>
      </c>
      <c r="CH964" s="1" t="s">
        <v>2621</v>
      </c>
      <c r="CI964" s="1" t="s">
        <v>640</v>
      </c>
      <c r="CJ964" t="b">
        <v>0</v>
      </c>
      <c r="CK964" t="b">
        <v>0</v>
      </c>
      <c r="CL964" t="b">
        <v>0</v>
      </c>
      <c r="CM964" t="b">
        <v>0</v>
      </c>
      <c r="CN964">
        <v>0</v>
      </c>
      <c r="CO964" t="b">
        <v>1</v>
      </c>
      <c r="CP964">
        <v>0.28943964799999999</v>
      </c>
      <c r="CT964">
        <v>0.04</v>
      </c>
      <c r="CU964">
        <v>0</v>
      </c>
      <c r="CV964">
        <v>0</v>
      </c>
      <c r="CZ964">
        <v>6.1375319999999997E-2</v>
      </c>
      <c r="DA964">
        <v>0</v>
      </c>
      <c r="DB964">
        <v>0</v>
      </c>
      <c r="DC964">
        <v>0</v>
      </c>
      <c r="DD964">
        <v>0</v>
      </c>
      <c r="DE964">
        <v>0</v>
      </c>
      <c r="DF964">
        <v>6.1375319999999997E-2</v>
      </c>
      <c r="DG964">
        <v>0</v>
      </c>
    </row>
    <row r="965" spans="1:111" x14ac:dyDescent="0.3">
      <c r="A965" s="1" t="s">
        <v>525</v>
      </c>
      <c r="B965" s="1" t="s">
        <v>526</v>
      </c>
      <c r="C965">
        <v>160</v>
      </c>
      <c r="D965" s="1" t="s">
        <v>1505</v>
      </c>
      <c r="E965" s="1" t="s">
        <v>1506</v>
      </c>
      <c r="F965" t="b">
        <v>1</v>
      </c>
      <c r="G965" s="1" t="s">
        <v>398</v>
      </c>
      <c r="H965">
        <v>0.41333333333333333</v>
      </c>
      <c r="I965" s="1" t="s">
        <v>3831</v>
      </c>
      <c r="J965" s="1" t="s">
        <v>763</v>
      </c>
      <c r="K965" s="1" t="s">
        <v>1917</v>
      </c>
      <c r="L965" s="1" t="s">
        <v>1918</v>
      </c>
      <c r="M965" s="1" t="s">
        <v>2056</v>
      </c>
      <c r="N965" s="1"/>
      <c r="O965" s="1" t="s">
        <v>2051</v>
      </c>
      <c r="P965">
        <v>4</v>
      </c>
      <c r="Q965">
        <v>1</v>
      </c>
      <c r="R965" t="b">
        <v>0</v>
      </c>
      <c r="T965" s="1" t="s">
        <v>411</v>
      </c>
      <c r="U965" s="1" t="s">
        <v>411</v>
      </c>
      <c r="V965" t="b">
        <v>1</v>
      </c>
      <c r="W965">
        <v>4.4593086199999998</v>
      </c>
      <c r="X965">
        <v>1</v>
      </c>
      <c r="Y965">
        <v>0.689305842</v>
      </c>
      <c r="Z965">
        <v>4.4999999999999998E-2</v>
      </c>
      <c r="AA965">
        <v>0</v>
      </c>
      <c r="AB965">
        <v>0</v>
      </c>
      <c r="AC965">
        <v>0</v>
      </c>
      <c r="AD965">
        <v>0</v>
      </c>
      <c r="AE965">
        <v>0</v>
      </c>
      <c r="AF965">
        <v>0</v>
      </c>
      <c r="AG965">
        <v>0</v>
      </c>
      <c r="AH965">
        <v>0</v>
      </c>
      <c r="AI965">
        <v>0</v>
      </c>
      <c r="AJ965">
        <v>0</v>
      </c>
      <c r="AK965">
        <v>0.689305842</v>
      </c>
      <c r="AL965">
        <v>5.3333333333333337E-2</v>
      </c>
      <c r="AM965">
        <v>0</v>
      </c>
      <c r="AO965">
        <v>0</v>
      </c>
      <c r="AP965">
        <v>0</v>
      </c>
      <c r="AQ965">
        <v>9.8333333333333328E-2</v>
      </c>
      <c r="AR965">
        <v>0</v>
      </c>
      <c r="AS965">
        <v>0</v>
      </c>
      <c r="AT965">
        <v>9.8333333333333328E-2</v>
      </c>
      <c r="AU965">
        <v>0</v>
      </c>
      <c r="AV965">
        <v>0</v>
      </c>
      <c r="AX965" s="1" t="s">
        <v>1563</v>
      </c>
      <c r="AY965">
        <v>55.9</v>
      </c>
      <c r="AZ965">
        <v>17.829999900000001</v>
      </c>
      <c r="BA965">
        <v>0.18833333333333332</v>
      </c>
      <c r="BB965">
        <v>0.17499999999999999</v>
      </c>
      <c r="BC965">
        <v>0</v>
      </c>
      <c r="BI965">
        <v>3.1666666666666669E-2</v>
      </c>
      <c r="BJ965">
        <v>0</v>
      </c>
      <c r="BK965">
        <v>0.22</v>
      </c>
      <c r="BM965">
        <v>1.4999999999999999E-2</v>
      </c>
      <c r="BN965" s="1" t="s">
        <v>2621</v>
      </c>
      <c r="BO965" s="1" t="s">
        <v>3833</v>
      </c>
      <c r="BP965" s="1" t="s">
        <v>525</v>
      </c>
      <c r="BQ965" s="1" t="s">
        <v>526</v>
      </c>
      <c r="BR965" s="1" t="s">
        <v>1505</v>
      </c>
      <c r="BS965" s="1" t="s">
        <v>1506</v>
      </c>
      <c r="BT965">
        <v>551</v>
      </c>
      <c r="BU965" s="1" t="s">
        <v>1382</v>
      </c>
      <c r="BV965" s="1" t="s">
        <v>398</v>
      </c>
      <c r="BW965" s="1" t="s">
        <v>408</v>
      </c>
      <c r="BX965" s="1" t="s">
        <v>1917</v>
      </c>
      <c r="BY965" s="1" t="s">
        <v>1918</v>
      </c>
      <c r="BZ965" s="1" t="s">
        <v>2056</v>
      </c>
      <c r="CA965" s="1" t="s">
        <v>2051</v>
      </c>
      <c r="CB965" s="1"/>
      <c r="CC965" s="1"/>
      <c r="CD965">
        <v>0</v>
      </c>
      <c r="CF965" s="1" t="s">
        <v>411</v>
      </c>
      <c r="CG965">
        <v>0</v>
      </c>
      <c r="CH965" s="1" t="s">
        <v>2621</v>
      </c>
      <c r="CI965" s="1" t="s">
        <v>640</v>
      </c>
      <c r="CJ965" t="b">
        <v>0</v>
      </c>
      <c r="CK965" t="b">
        <v>0</v>
      </c>
      <c r="CL965" t="b">
        <v>0</v>
      </c>
      <c r="CM965" t="b">
        <v>0</v>
      </c>
      <c r="CN965">
        <v>0</v>
      </c>
      <c r="CO965" t="b">
        <v>1</v>
      </c>
      <c r="CP965">
        <v>0.36532053399999997</v>
      </c>
      <c r="CT965">
        <v>0.05</v>
      </c>
      <c r="CU965">
        <v>0</v>
      </c>
      <c r="CV965">
        <v>0</v>
      </c>
      <c r="CZ965">
        <v>0.25429481300000001</v>
      </c>
      <c r="DA965">
        <v>0</v>
      </c>
      <c r="DB965">
        <v>0</v>
      </c>
      <c r="DC965">
        <v>0</v>
      </c>
      <c r="DD965">
        <v>0</v>
      </c>
      <c r="DE965">
        <v>0</v>
      </c>
      <c r="DF965">
        <v>0.25429481300000001</v>
      </c>
      <c r="DG965">
        <v>0</v>
      </c>
    </row>
    <row r="966" spans="1:111" x14ac:dyDescent="0.3">
      <c r="A966" s="1" t="s">
        <v>525</v>
      </c>
      <c r="B966" s="1" t="s">
        <v>526</v>
      </c>
      <c r="C966">
        <v>160</v>
      </c>
      <c r="D966" s="1" t="s">
        <v>1505</v>
      </c>
      <c r="E966" s="1" t="s">
        <v>1506</v>
      </c>
      <c r="F966" t="b">
        <v>1</v>
      </c>
      <c r="G966" s="1" t="s">
        <v>398</v>
      </c>
      <c r="H966">
        <v>0.41333333333333333</v>
      </c>
      <c r="I966" s="1" t="s">
        <v>3831</v>
      </c>
      <c r="J966" s="1" t="s">
        <v>763</v>
      </c>
      <c r="K966" s="1" t="s">
        <v>1917</v>
      </c>
      <c r="L966" s="1" t="s">
        <v>1918</v>
      </c>
      <c r="M966" s="1" t="s">
        <v>2056</v>
      </c>
      <c r="N966" s="1"/>
      <c r="O966" s="1" t="s">
        <v>2051</v>
      </c>
      <c r="P966">
        <v>4</v>
      </c>
      <c r="Q966">
        <v>1</v>
      </c>
      <c r="R966" t="b">
        <v>0</v>
      </c>
      <c r="T966" s="1" t="s">
        <v>411</v>
      </c>
      <c r="U966" s="1" t="s">
        <v>411</v>
      </c>
      <c r="V966" t="b">
        <v>1</v>
      </c>
      <c r="W966">
        <v>4.4593086199999998</v>
      </c>
      <c r="X966">
        <v>1</v>
      </c>
      <c r="Y966">
        <v>0.689305842</v>
      </c>
      <c r="Z966">
        <v>4.4999999999999998E-2</v>
      </c>
      <c r="AA966">
        <v>0</v>
      </c>
      <c r="AB966">
        <v>0</v>
      </c>
      <c r="AC966">
        <v>0</v>
      </c>
      <c r="AD966">
        <v>0</v>
      </c>
      <c r="AE966">
        <v>0</v>
      </c>
      <c r="AF966">
        <v>0</v>
      </c>
      <c r="AG966">
        <v>0</v>
      </c>
      <c r="AH966">
        <v>0</v>
      </c>
      <c r="AI966">
        <v>0</v>
      </c>
      <c r="AJ966">
        <v>0</v>
      </c>
      <c r="AK966">
        <v>0.689305842</v>
      </c>
      <c r="AL966">
        <v>5.3333333333333337E-2</v>
      </c>
      <c r="AM966">
        <v>0</v>
      </c>
      <c r="AO966">
        <v>0</v>
      </c>
      <c r="AP966">
        <v>0</v>
      </c>
      <c r="AQ966">
        <v>9.8333333333333328E-2</v>
      </c>
      <c r="AR966">
        <v>0</v>
      </c>
      <c r="AS966">
        <v>0</v>
      </c>
      <c r="AT966">
        <v>9.8333333333333328E-2</v>
      </c>
      <c r="AU966">
        <v>0</v>
      </c>
      <c r="AV966">
        <v>0</v>
      </c>
      <c r="AX966" s="1" t="s">
        <v>1563</v>
      </c>
      <c r="AY966">
        <v>55.9</v>
      </c>
      <c r="AZ966">
        <v>17.829999900000001</v>
      </c>
      <c r="BA966">
        <v>0.18833333333333332</v>
      </c>
      <c r="BB966">
        <v>0.17499999999999999</v>
      </c>
      <c r="BC966">
        <v>0</v>
      </c>
      <c r="BI966">
        <v>3.1666666666666669E-2</v>
      </c>
      <c r="BJ966">
        <v>0</v>
      </c>
      <c r="BK966">
        <v>0.22</v>
      </c>
      <c r="BM966">
        <v>1.4999999999999999E-2</v>
      </c>
      <c r="BN966" s="1" t="s">
        <v>2621</v>
      </c>
      <c r="BO966" s="1" t="s">
        <v>3834</v>
      </c>
      <c r="BP966" s="1" t="s">
        <v>525</v>
      </c>
      <c r="BQ966" s="1" t="s">
        <v>526</v>
      </c>
      <c r="BR966" s="1" t="s">
        <v>1505</v>
      </c>
      <c r="BS966" s="1" t="s">
        <v>1506</v>
      </c>
      <c r="BT966">
        <v>552</v>
      </c>
      <c r="BU966" s="1" t="s">
        <v>1380</v>
      </c>
      <c r="BV966" s="1" t="s">
        <v>398</v>
      </c>
      <c r="BW966" s="1" t="s">
        <v>406</v>
      </c>
      <c r="BX966" s="1" t="s">
        <v>1917</v>
      </c>
      <c r="BY966" s="1" t="s">
        <v>1918</v>
      </c>
      <c r="BZ966" s="1" t="s">
        <v>2056</v>
      </c>
      <c r="CA966" s="1" t="s">
        <v>2051</v>
      </c>
      <c r="CB966" s="1"/>
      <c r="CC966" s="1"/>
      <c r="CD966">
        <v>0</v>
      </c>
      <c r="CF966" s="1" t="s">
        <v>411</v>
      </c>
      <c r="CG966">
        <v>0</v>
      </c>
      <c r="CH966" s="1" t="s">
        <v>2621</v>
      </c>
      <c r="CI966" s="1" t="s">
        <v>640</v>
      </c>
      <c r="CJ966" t="b">
        <v>0</v>
      </c>
      <c r="CK966" t="b">
        <v>0</v>
      </c>
      <c r="CL966" t="b">
        <v>0</v>
      </c>
      <c r="CM966" t="b">
        <v>0</v>
      </c>
      <c r="CN966">
        <v>1</v>
      </c>
      <c r="CO966" t="b">
        <v>1</v>
      </c>
      <c r="CP966">
        <v>0.31442731600000001</v>
      </c>
      <c r="CT966">
        <v>4.3333333333333335E-2</v>
      </c>
      <c r="CU966">
        <v>0</v>
      </c>
      <c r="CV966">
        <v>0</v>
      </c>
      <c r="CZ966">
        <v>0.192470849</v>
      </c>
      <c r="DA966">
        <v>0</v>
      </c>
      <c r="DB966">
        <v>0</v>
      </c>
      <c r="DC966">
        <v>0</v>
      </c>
      <c r="DD966">
        <v>0</v>
      </c>
      <c r="DE966">
        <v>0</v>
      </c>
      <c r="DF966">
        <v>0.192470849</v>
      </c>
      <c r="DG966">
        <v>0</v>
      </c>
    </row>
    <row r="967" spans="1:111" x14ac:dyDescent="0.3">
      <c r="A967" s="1" t="s">
        <v>525</v>
      </c>
      <c r="B967" s="1" t="s">
        <v>526</v>
      </c>
      <c r="C967">
        <v>160</v>
      </c>
      <c r="D967" s="1" t="s">
        <v>1505</v>
      </c>
      <c r="E967" s="1" t="s">
        <v>1506</v>
      </c>
      <c r="F967" t="b">
        <v>1</v>
      </c>
      <c r="G967" s="1" t="s">
        <v>398</v>
      </c>
      <c r="H967">
        <v>0.41333333333333333</v>
      </c>
      <c r="I967" s="1" t="s">
        <v>3831</v>
      </c>
      <c r="J967" s="1" t="s">
        <v>763</v>
      </c>
      <c r="K967" s="1" t="s">
        <v>1917</v>
      </c>
      <c r="L967" s="1" t="s">
        <v>1918</v>
      </c>
      <c r="M967" s="1" t="s">
        <v>2056</v>
      </c>
      <c r="N967" s="1"/>
      <c r="O967" s="1" t="s">
        <v>2051</v>
      </c>
      <c r="P967">
        <v>4</v>
      </c>
      <c r="Q967">
        <v>1</v>
      </c>
      <c r="R967" t="b">
        <v>0</v>
      </c>
      <c r="T967" s="1" t="s">
        <v>411</v>
      </c>
      <c r="U967" s="1" t="s">
        <v>411</v>
      </c>
      <c r="V967" t="b">
        <v>1</v>
      </c>
      <c r="W967">
        <v>4.4593086199999998</v>
      </c>
      <c r="X967">
        <v>1</v>
      </c>
      <c r="Y967">
        <v>0.689305842</v>
      </c>
      <c r="Z967">
        <v>4.4999999999999998E-2</v>
      </c>
      <c r="AA967">
        <v>0</v>
      </c>
      <c r="AB967">
        <v>0</v>
      </c>
      <c r="AC967">
        <v>0</v>
      </c>
      <c r="AD967">
        <v>0</v>
      </c>
      <c r="AE967">
        <v>0</v>
      </c>
      <c r="AF967">
        <v>0</v>
      </c>
      <c r="AG967">
        <v>0</v>
      </c>
      <c r="AH967">
        <v>0</v>
      </c>
      <c r="AI967">
        <v>0</v>
      </c>
      <c r="AJ967">
        <v>0</v>
      </c>
      <c r="AK967">
        <v>0.689305842</v>
      </c>
      <c r="AL967">
        <v>5.3333333333333337E-2</v>
      </c>
      <c r="AM967">
        <v>0</v>
      </c>
      <c r="AO967">
        <v>0</v>
      </c>
      <c r="AP967">
        <v>0</v>
      </c>
      <c r="AQ967">
        <v>9.8333333333333328E-2</v>
      </c>
      <c r="AR967">
        <v>0</v>
      </c>
      <c r="AS967">
        <v>0</v>
      </c>
      <c r="AT967">
        <v>9.8333333333333328E-2</v>
      </c>
      <c r="AU967">
        <v>0</v>
      </c>
      <c r="AV967">
        <v>0</v>
      </c>
      <c r="AX967" s="1" t="s">
        <v>1563</v>
      </c>
      <c r="AY967">
        <v>55.9</v>
      </c>
      <c r="AZ967">
        <v>17.829999900000001</v>
      </c>
      <c r="BA967">
        <v>0.18833333333333332</v>
      </c>
      <c r="BB967">
        <v>0.17499999999999999</v>
      </c>
      <c r="BC967">
        <v>0</v>
      </c>
      <c r="BI967">
        <v>3.1666666666666669E-2</v>
      </c>
      <c r="BJ967">
        <v>0</v>
      </c>
      <c r="BK967">
        <v>0.22</v>
      </c>
      <c r="BM967">
        <v>1.4999999999999999E-2</v>
      </c>
      <c r="BN967" s="1" t="s">
        <v>2621</v>
      </c>
      <c r="BO967" s="1" t="s">
        <v>3835</v>
      </c>
      <c r="BP967" s="1" t="s">
        <v>525</v>
      </c>
      <c r="BQ967" s="1" t="s">
        <v>526</v>
      </c>
      <c r="BR967" s="1" t="s">
        <v>1505</v>
      </c>
      <c r="BS967" s="1" t="s">
        <v>1506</v>
      </c>
      <c r="BT967">
        <v>553</v>
      </c>
      <c r="BU967" s="1" t="s">
        <v>1381</v>
      </c>
      <c r="BV967" s="1" t="s">
        <v>398</v>
      </c>
      <c r="BW967" s="1" t="s">
        <v>404</v>
      </c>
      <c r="BX967" s="1" t="s">
        <v>1917</v>
      </c>
      <c r="BY967" s="1" t="s">
        <v>1918</v>
      </c>
      <c r="BZ967" s="1" t="s">
        <v>2056</v>
      </c>
      <c r="CA967" s="1" t="s">
        <v>2051</v>
      </c>
      <c r="CB967" s="1"/>
      <c r="CC967" s="1"/>
      <c r="CD967">
        <v>0</v>
      </c>
      <c r="CF967" s="1" t="s">
        <v>411</v>
      </c>
      <c r="CG967">
        <v>0</v>
      </c>
      <c r="CH967" s="1" t="s">
        <v>2621</v>
      </c>
      <c r="CI967" s="1" t="s">
        <v>640</v>
      </c>
      <c r="CJ967" t="b">
        <v>0</v>
      </c>
      <c r="CK967" t="b">
        <v>0</v>
      </c>
      <c r="CL967" t="b">
        <v>0</v>
      </c>
      <c r="CM967" t="b">
        <v>0</v>
      </c>
      <c r="CN967">
        <v>0</v>
      </c>
      <c r="CO967" t="b">
        <v>1</v>
      </c>
      <c r="CP967">
        <v>0.29091283699999998</v>
      </c>
      <c r="CT967">
        <v>0.04</v>
      </c>
      <c r="CU967">
        <v>0</v>
      </c>
      <c r="CV967">
        <v>0</v>
      </c>
      <c r="CZ967">
        <v>0.181164876</v>
      </c>
      <c r="DA967">
        <v>0</v>
      </c>
      <c r="DB967">
        <v>0</v>
      </c>
      <c r="DC967">
        <v>0</v>
      </c>
      <c r="DD967">
        <v>0</v>
      </c>
      <c r="DE967">
        <v>0</v>
      </c>
      <c r="DF967">
        <v>0.181164876</v>
      </c>
      <c r="DG967">
        <v>0</v>
      </c>
    </row>
    <row r="968" spans="1:111" x14ac:dyDescent="0.3">
      <c r="A968" s="1" t="s">
        <v>525</v>
      </c>
      <c r="B968" s="1" t="s">
        <v>526</v>
      </c>
      <c r="C968">
        <v>163</v>
      </c>
      <c r="D968" s="1" t="s">
        <v>1505</v>
      </c>
      <c r="E968" s="1" t="s">
        <v>1506</v>
      </c>
      <c r="F968" t="b">
        <v>1</v>
      </c>
      <c r="G968" s="1" t="s">
        <v>398</v>
      </c>
      <c r="H968">
        <v>5.3333333333333337E-2</v>
      </c>
      <c r="I968" s="1" t="s">
        <v>3836</v>
      </c>
      <c r="J968" s="1" t="s">
        <v>767</v>
      </c>
      <c r="K968" s="1" t="s">
        <v>2280</v>
      </c>
      <c r="L968" s="1" t="s">
        <v>1509</v>
      </c>
      <c r="M968" s="1" t="s">
        <v>2056</v>
      </c>
      <c r="N968" s="1"/>
      <c r="O968" s="1" t="s">
        <v>2051</v>
      </c>
      <c r="P968">
        <v>1</v>
      </c>
      <c r="Q968">
        <v>1</v>
      </c>
      <c r="R968" t="b">
        <v>0</v>
      </c>
      <c r="T968" s="1" t="s">
        <v>411</v>
      </c>
      <c r="U968" s="1" t="s">
        <v>411</v>
      </c>
      <c r="V968" t="b">
        <v>1</v>
      </c>
      <c r="W968">
        <v>0.5</v>
      </c>
      <c r="X968">
        <v>1</v>
      </c>
      <c r="Y968">
        <v>7.1784001799999999E-3</v>
      </c>
      <c r="Z968">
        <v>0</v>
      </c>
      <c r="AA968">
        <v>0</v>
      </c>
      <c r="AB968">
        <v>0</v>
      </c>
      <c r="AC968">
        <v>0</v>
      </c>
      <c r="AD968">
        <v>0</v>
      </c>
      <c r="AE968">
        <v>0</v>
      </c>
      <c r="AF968">
        <v>0</v>
      </c>
      <c r="AG968">
        <v>0</v>
      </c>
      <c r="AH968">
        <v>0</v>
      </c>
      <c r="AI968">
        <v>0</v>
      </c>
      <c r="AJ968">
        <v>0</v>
      </c>
      <c r="AK968">
        <v>7.1784001799999999E-3</v>
      </c>
      <c r="AL968">
        <v>0</v>
      </c>
      <c r="AM968">
        <v>0</v>
      </c>
      <c r="AO968">
        <v>0</v>
      </c>
      <c r="AP968">
        <v>0</v>
      </c>
      <c r="AQ968">
        <v>0</v>
      </c>
      <c r="AR968">
        <v>0</v>
      </c>
      <c r="AS968">
        <v>0</v>
      </c>
      <c r="AT968">
        <v>0</v>
      </c>
      <c r="AU968">
        <v>0</v>
      </c>
      <c r="AV968">
        <v>0</v>
      </c>
      <c r="AX968" s="1" t="s">
        <v>1563</v>
      </c>
      <c r="AY968">
        <v>0</v>
      </c>
      <c r="AZ968">
        <v>0</v>
      </c>
      <c r="BA968">
        <v>0</v>
      </c>
      <c r="BB968">
        <v>3.6666666666666667E-2</v>
      </c>
      <c r="BC968">
        <v>0</v>
      </c>
      <c r="BI968">
        <v>1.6666666666666668E-3</v>
      </c>
      <c r="BJ968">
        <v>0</v>
      </c>
      <c r="BK968">
        <v>1.6666666666666668E-3</v>
      </c>
      <c r="BM968">
        <v>1.4999999999999999E-2</v>
      </c>
      <c r="BN968" s="1" t="s">
        <v>2621</v>
      </c>
      <c r="BO968" s="1" t="s">
        <v>3837</v>
      </c>
      <c r="BP968" s="1" t="s">
        <v>525</v>
      </c>
      <c r="BQ968" s="1" t="s">
        <v>526</v>
      </c>
      <c r="BR968" s="1" t="s">
        <v>1505</v>
      </c>
      <c r="BS968" s="1" t="s">
        <v>1506</v>
      </c>
      <c r="BT968">
        <v>561</v>
      </c>
      <c r="BU968" s="1" t="s">
        <v>1394</v>
      </c>
      <c r="BV968" s="1" t="s">
        <v>398</v>
      </c>
      <c r="BW968" s="1" t="s">
        <v>479</v>
      </c>
      <c r="BX968" s="1" t="s">
        <v>2280</v>
      </c>
      <c r="BY968" s="1" t="s">
        <v>1509</v>
      </c>
      <c r="BZ968" s="1" t="s">
        <v>2056</v>
      </c>
      <c r="CA968" s="1" t="s">
        <v>2051</v>
      </c>
      <c r="CB968" s="1"/>
      <c r="CC968" s="1"/>
      <c r="CD968">
        <v>0</v>
      </c>
      <c r="CF968" s="1" t="s">
        <v>411</v>
      </c>
      <c r="CG968">
        <v>1</v>
      </c>
      <c r="CH968" s="1" t="s">
        <v>2621</v>
      </c>
      <c r="CI968" s="1" t="s">
        <v>640</v>
      </c>
      <c r="CJ968" t="b">
        <v>0</v>
      </c>
      <c r="CK968" t="b">
        <v>0</v>
      </c>
      <c r="CL968" t="b">
        <v>0</v>
      </c>
      <c r="CM968" t="b">
        <v>0</v>
      </c>
      <c r="CN968">
        <v>0</v>
      </c>
      <c r="CO968" t="b">
        <v>1</v>
      </c>
      <c r="CP968">
        <v>0.259882212</v>
      </c>
      <c r="CT968">
        <v>3.6666666666666667E-2</v>
      </c>
      <c r="CU968">
        <v>0</v>
      </c>
      <c r="CV968">
        <v>0</v>
      </c>
      <c r="CZ968">
        <v>7.1784001799999999E-3</v>
      </c>
      <c r="DA968">
        <v>0</v>
      </c>
      <c r="DB968">
        <v>0</v>
      </c>
      <c r="DC968">
        <v>0</v>
      </c>
      <c r="DD968">
        <v>0</v>
      </c>
      <c r="DE968">
        <v>0</v>
      </c>
      <c r="DF968">
        <v>7.1784001799999999E-3</v>
      </c>
      <c r="DG968">
        <v>0</v>
      </c>
    </row>
    <row r="969" spans="1:111" x14ac:dyDescent="0.3">
      <c r="A969" s="1" t="s">
        <v>525</v>
      </c>
      <c r="B969" s="1" t="s">
        <v>526</v>
      </c>
      <c r="C969">
        <v>164</v>
      </c>
      <c r="D969" s="1" t="s">
        <v>1505</v>
      </c>
      <c r="E969" s="1" t="s">
        <v>1506</v>
      </c>
      <c r="F969" t="b">
        <v>1</v>
      </c>
      <c r="G969" s="1" t="s">
        <v>398</v>
      </c>
      <c r="H969">
        <v>0.28999999999999998</v>
      </c>
      <c r="I969" s="1" t="s">
        <v>3838</v>
      </c>
      <c r="J969" s="1" t="s">
        <v>905</v>
      </c>
      <c r="K969" s="1" t="s">
        <v>2280</v>
      </c>
      <c r="L969" s="1" t="s">
        <v>1509</v>
      </c>
      <c r="M969" s="1" t="s">
        <v>2056</v>
      </c>
      <c r="N969" s="1"/>
      <c r="O969" s="1" t="s">
        <v>2051</v>
      </c>
      <c r="P969">
        <v>2</v>
      </c>
      <c r="Q969">
        <v>2</v>
      </c>
      <c r="R969" t="b">
        <v>0</v>
      </c>
      <c r="T969" s="1" t="s">
        <v>411</v>
      </c>
      <c r="U969" s="1" t="s">
        <v>411</v>
      </c>
      <c r="V969" t="b">
        <v>1</v>
      </c>
      <c r="W969">
        <v>2.7472527000000002</v>
      </c>
      <c r="X969">
        <v>1</v>
      </c>
      <c r="Y969">
        <v>0.43922835599999999</v>
      </c>
      <c r="Z969">
        <v>2.8333333333333332E-2</v>
      </c>
      <c r="AA969">
        <v>0</v>
      </c>
      <c r="AB969">
        <v>0</v>
      </c>
      <c r="AC969">
        <v>0</v>
      </c>
      <c r="AD969">
        <v>0</v>
      </c>
      <c r="AE969">
        <v>0</v>
      </c>
      <c r="AF969">
        <v>0</v>
      </c>
      <c r="AG969">
        <v>0</v>
      </c>
      <c r="AH969">
        <v>0</v>
      </c>
      <c r="AI969">
        <v>0</v>
      </c>
      <c r="AJ969">
        <v>0</v>
      </c>
      <c r="AK969">
        <v>0.43922835599999999</v>
      </c>
      <c r="AL969">
        <v>3.3333333333333333E-2</v>
      </c>
      <c r="AM969">
        <v>0</v>
      </c>
      <c r="AO969">
        <v>0</v>
      </c>
      <c r="AP969">
        <v>0</v>
      </c>
      <c r="AQ969">
        <v>6.1666666666666668E-2</v>
      </c>
      <c r="AR969">
        <v>0</v>
      </c>
      <c r="AS969">
        <v>0</v>
      </c>
      <c r="AT969">
        <v>6.1666666666666668E-2</v>
      </c>
      <c r="AU969">
        <v>0</v>
      </c>
      <c r="AV969">
        <v>0</v>
      </c>
      <c r="AX969" s="1" t="s">
        <v>1563</v>
      </c>
      <c r="AY969">
        <v>20.9</v>
      </c>
      <c r="AZ969">
        <v>18.569000200000001</v>
      </c>
      <c r="BA969">
        <v>0.13333333333333333</v>
      </c>
      <c r="BB969">
        <v>0.12166666666666667</v>
      </c>
      <c r="BC969">
        <v>0</v>
      </c>
      <c r="BI969">
        <v>3.3333333333333335E-3</v>
      </c>
      <c r="BJ969">
        <v>0</v>
      </c>
      <c r="BK969">
        <v>0.13666666666666666</v>
      </c>
      <c r="BM969">
        <v>3.1666666666666669E-2</v>
      </c>
      <c r="BN969" s="1" t="s">
        <v>2621</v>
      </c>
      <c r="BO969" s="1" t="s">
        <v>3839</v>
      </c>
      <c r="BP969" s="1" t="s">
        <v>525</v>
      </c>
      <c r="BQ969" s="1" t="s">
        <v>526</v>
      </c>
      <c r="BR969" s="1" t="s">
        <v>1505</v>
      </c>
      <c r="BS969" s="1" t="s">
        <v>1506</v>
      </c>
      <c r="BT969">
        <v>563</v>
      </c>
      <c r="BU969" s="1" t="s">
        <v>1392</v>
      </c>
      <c r="BV969" s="1" t="s">
        <v>398</v>
      </c>
      <c r="BW969" s="1" t="s">
        <v>416</v>
      </c>
      <c r="BX969" s="1" t="s">
        <v>2280</v>
      </c>
      <c r="BY969" s="1" t="s">
        <v>1509</v>
      </c>
      <c r="BZ969" s="1" t="s">
        <v>2056</v>
      </c>
      <c r="CA969" s="1" t="s">
        <v>2051</v>
      </c>
      <c r="CB969" s="1"/>
      <c r="CC969" s="1"/>
      <c r="CD969">
        <v>0</v>
      </c>
      <c r="CF969" s="1" t="s">
        <v>411</v>
      </c>
      <c r="CG969">
        <v>1</v>
      </c>
      <c r="CH969" s="1" t="s">
        <v>2621</v>
      </c>
      <c r="CI969" s="1" t="s">
        <v>640</v>
      </c>
      <c r="CJ969" t="b">
        <v>0</v>
      </c>
      <c r="CK969" t="b">
        <v>0</v>
      </c>
      <c r="CL969" t="b">
        <v>0</v>
      </c>
      <c r="CM969" t="b">
        <v>0</v>
      </c>
      <c r="CN969">
        <v>0</v>
      </c>
      <c r="CO969" t="b">
        <v>1</v>
      </c>
      <c r="CP969">
        <v>0.423721552</v>
      </c>
      <c r="CT969">
        <v>5.8333333333333334E-2</v>
      </c>
      <c r="CU969">
        <v>0</v>
      </c>
      <c r="CV969">
        <v>0</v>
      </c>
      <c r="CZ969">
        <v>0.20243087400000001</v>
      </c>
      <c r="DA969">
        <v>0</v>
      </c>
      <c r="DB969">
        <v>0</v>
      </c>
      <c r="DC969">
        <v>0</v>
      </c>
      <c r="DD969">
        <v>0</v>
      </c>
      <c r="DE969">
        <v>0</v>
      </c>
      <c r="DF969">
        <v>0.20243087400000001</v>
      </c>
      <c r="DG969">
        <v>0</v>
      </c>
    </row>
    <row r="970" spans="1:111" x14ac:dyDescent="0.3">
      <c r="A970" s="1" t="s">
        <v>525</v>
      </c>
      <c r="B970" s="1" t="s">
        <v>526</v>
      </c>
      <c r="C970">
        <v>164</v>
      </c>
      <c r="D970" s="1" t="s">
        <v>1505</v>
      </c>
      <c r="E970" s="1" t="s">
        <v>1506</v>
      </c>
      <c r="F970" t="b">
        <v>1</v>
      </c>
      <c r="G970" s="1" t="s">
        <v>398</v>
      </c>
      <c r="H970">
        <v>0.28999999999999998</v>
      </c>
      <c r="I970" s="1" t="s">
        <v>3838</v>
      </c>
      <c r="J970" s="1" t="s">
        <v>905</v>
      </c>
      <c r="K970" s="1" t="s">
        <v>2280</v>
      </c>
      <c r="L970" s="1" t="s">
        <v>1509</v>
      </c>
      <c r="M970" s="1" t="s">
        <v>2056</v>
      </c>
      <c r="N970" s="1"/>
      <c r="O970" s="1" t="s">
        <v>2051</v>
      </c>
      <c r="P970">
        <v>2</v>
      </c>
      <c r="Q970">
        <v>2</v>
      </c>
      <c r="R970" t="b">
        <v>0</v>
      </c>
      <c r="T970" s="1" t="s">
        <v>411</v>
      </c>
      <c r="U970" s="1" t="s">
        <v>411</v>
      </c>
      <c r="V970" t="b">
        <v>1</v>
      </c>
      <c r="W970">
        <v>2.7472527000000002</v>
      </c>
      <c r="X970">
        <v>1</v>
      </c>
      <c r="Y970">
        <v>0.43922835599999999</v>
      </c>
      <c r="Z970">
        <v>2.8333333333333332E-2</v>
      </c>
      <c r="AA970">
        <v>0</v>
      </c>
      <c r="AB970">
        <v>0</v>
      </c>
      <c r="AC970">
        <v>0</v>
      </c>
      <c r="AD970">
        <v>0</v>
      </c>
      <c r="AE970">
        <v>0</v>
      </c>
      <c r="AF970">
        <v>0</v>
      </c>
      <c r="AG970">
        <v>0</v>
      </c>
      <c r="AH970">
        <v>0</v>
      </c>
      <c r="AI970">
        <v>0</v>
      </c>
      <c r="AJ970">
        <v>0</v>
      </c>
      <c r="AK970">
        <v>0.43922835599999999</v>
      </c>
      <c r="AL970">
        <v>3.3333333333333333E-2</v>
      </c>
      <c r="AM970">
        <v>0</v>
      </c>
      <c r="AO970">
        <v>0</v>
      </c>
      <c r="AP970">
        <v>0</v>
      </c>
      <c r="AQ970">
        <v>6.1666666666666668E-2</v>
      </c>
      <c r="AR970">
        <v>0</v>
      </c>
      <c r="AS970">
        <v>0</v>
      </c>
      <c r="AT970">
        <v>6.1666666666666668E-2</v>
      </c>
      <c r="AU970">
        <v>0</v>
      </c>
      <c r="AV970">
        <v>0</v>
      </c>
      <c r="AX970" s="1" t="s">
        <v>1563</v>
      </c>
      <c r="AY970">
        <v>20.9</v>
      </c>
      <c r="AZ970">
        <v>18.569000200000001</v>
      </c>
      <c r="BA970">
        <v>0.13333333333333333</v>
      </c>
      <c r="BB970">
        <v>0.12166666666666667</v>
      </c>
      <c r="BC970">
        <v>0</v>
      </c>
      <c r="BI970">
        <v>3.3333333333333335E-3</v>
      </c>
      <c r="BJ970">
        <v>0</v>
      </c>
      <c r="BK970">
        <v>0.13666666666666666</v>
      </c>
      <c r="BM970">
        <v>3.1666666666666669E-2</v>
      </c>
      <c r="BN970" s="1" t="s">
        <v>2621</v>
      </c>
      <c r="BO970" s="1" t="s">
        <v>3840</v>
      </c>
      <c r="BP970" s="1" t="s">
        <v>525</v>
      </c>
      <c r="BQ970" s="1" t="s">
        <v>526</v>
      </c>
      <c r="BR970" s="1" t="s">
        <v>1505</v>
      </c>
      <c r="BS970" s="1" t="s">
        <v>1506</v>
      </c>
      <c r="BT970">
        <v>562</v>
      </c>
      <c r="BU970" s="1" t="s">
        <v>1393</v>
      </c>
      <c r="BV970" s="1" t="s">
        <v>398</v>
      </c>
      <c r="BW970" s="1" t="s">
        <v>493</v>
      </c>
      <c r="BX970" s="1" t="s">
        <v>2280</v>
      </c>
      <c r="BY970" s="1" t="s">
        <v>1509</v>
      </c>
      <c r="BZ970" s="1" t="s">
        <v>2056</v>
      </c>
      <c r="CA970" s="1" t="s">
        <v>2051</v>
      </c>
      <c r="CB970" s="1"/>
      <c r="CC970" s="1"/>
      <c r="CD970">
        <v>0</v>
      </c>
      <c r="CF970" s="1" t="s">
        <v>411</v>
      </c>
      <c r="CG970">
        <v>1</v>
      </c>
      <c r="CH970" s="1" t="s">
        <v>2621</v>
      </c>
      <c r="CI970" s="1" t="s">
        <v>640</v>
      </c>
      <c r="CJ970" t="b">
        <v>0</v>
      </c>
      <c r="CK970" t="b">
        <v>0</v>
      </c>
      <c r="CL970" t="b">
        <v>0</v>
      </c>
      <c r="CM970" t="b">
        <v>0</v>
      </c>
      <c r="CN970">
        <v>0</v>
      </c>
      <c r="CO970" t="b">
        <v>1</v>
      </c>
      <c r="CP970">
        <v>0.45601588500000001</v>
      </c>
      <c r="CT970">
        <v>6.3333333333333339E-2</v>
      </c>
      <c r="CU970">
        <v>0</v>
      </c>
      <c r="CV970">
        <v>0</v>
      </c>
      <c r="CZ970">
        <v>0.236797482</v>
      </c>
      <c r="DA970">
        <v>0</v>
      </c>
      <c r="DB970">
        <v>0</v>
      </c>
      <c r="DC970">
        <v>0</v>
      </c>
      <c r="DD970">
        <v>0</v>
      </c>
      <c r="DE970">
        <v>0</v>
      </c>
      <c r="DF970">
        <v>0.236797482</v>
      </c>
      <c r="DG970">
        <v>0</v>
      </c>
    </row>
    <row r="971" spans="1:111" x14ac:dyDescent="0.3">
      <c r="A971" s="1" t="s">
        <v>525</v>
      </c>
      <c r="B971" s="1" t="s">
        <v>526</v>
      </c>
      <c r="C971">
        <v>167</v>
      </c>
      <c r="D971" s="1" t="s">
        <v>1505</v>
      </c>
      <c r="E971" s="1" t="s">
        <v>1506</v>
      </c>
      <c r="F971" t="b">
        <v>1</v>
      </c>
      <c r="G971" s="1" t="s">
        <v>398</v>
      </c>
      <c r="H971">
        <v>0.18</v>
      </c>
      <c r="I971" s="1" t="s">
        <v>3841</v>
      </c>
      <c r="J971" s="1" t="s">
        <v>889</v>
      </c>
      <c r="K971" s="1" t="s">
        <v>2280</v>
      </c>
      <c r="L971" s="1" t="s">
        <v>1509</v>
      </c>
      <c r="M971" s="1" t="s">
        <v>2056</v>
      </c>
      <c r="N971" s="1"/>
      <c r="O971" s="1" t="s">
        <v>2051</v>
      </c>
      <c r="P971">
        <v>2</v>
      </c>
      <c r="Q971">
        <v>2</v>
      </c>
      <c r="R971" t="b">
        <v>0</v>
      </c>
      <c r="T971" s="1" t="s">
        <v>411</v>
      </c>
      <c r="U971" s="1" t="s">
        <v>411</v>
      </c>
      <c r="V971" t="b">
        <v>1</v>
      </c>
      <c r="W971">
        <v>9.7087383299999992</v>
      </c>
      <c r="X971">
        <v>1</v>
      </c>
      <c r="Y971">
        <v>0.16492374200000001</v>
      </c>
      <c r="Z971">
        <v>0.01</v>
      </c>
      <c r="AA971">
        <v>0</v>
      </c>
      <c r="AB971">
        <v>0</v>
      </c>
      <c r="AC971">
        <v>0</v>
      </c>
      <c r="AD971">
        <v>0</v>
      </c>
      <c r="AE971">
        <v>0</v>
      </c>
      <c r="AF971">
        <v>0</v>
      </c>
      <c r="AG971">
        <v>0</v>
      </c>
      <c r="AH971">
        <v>0</v>
      </c>
      <c r="AI971">
        <v>0</v>
      </c>
      <c r="AJ971">
        <v>0</v>
      </c>
      <c r="AK971">
        <v>0.16492374200000001</v>
      </c>
      <c r="AL971">
        <v>1.3333333333333334E-2</v>
      </c>
      <c r="AM971">
        <v>0</v>
      </c>
      <c r="AO971">
        <v>0</v>
      </c>
      <c r="AP971">
        <v>0</v>
      </c>
      <c r="AQ971">
        <v>2.3333333333333334E-2</v>
      </c>
      <c r="AR971">
        <v>0</v>
      </c>
      <c r="AS971">
        <v>0</v>
      </c>
      <c r="AT971">
        <v>2.3333333333333334E-2</v>
      </c>
      <c r="AU971">
        <v>0</v>
      </c>
      <c r="AV971">
        <v>0</v>
      </c>
      <c r="AX971" s="1" t="s">
        <v>1563</v>
      </c>
      <c r="AY971">
        <v>9.8000000000000007</v>
      </c>
      <c r="AZ971">
        <v>14.817999800000001</v>
      </c>
      <c r="BA971">
        <v>0.04</v>
      </c>
      <c r="BB971">
        <v>9.3333333333333338E-2</v>
      </c>
      <c r="BC971">
        <v>0</v>
      </c>
      <c r="BI971">
        <v>1.3333333333333334E-2</v>
      </c>
      <c r="BJ971">
        <v>0</v>
      </c>
      <c r="BK971">
        <v>5.3333333333333337E-2</v>
      </c>
      <c r="BM971">
        <v>3.1666666666666669E-2</v>
      </c>
      <c r="BN971" s="1" t="s">
        <v>2621</v>
      </c>
      <c r="BO971" s="1" t="s">
        <v>3842</v>
      </c>
      <c r="BP971" s="1" t="s">
        <v>525</v>
      </c>
      <c r="BQ971" s="1" t="s">
        <v>526</v>
      </c>
      <c r="BR971" s="1" t="s">
        <v>1505</v>
      </c>
      <c r="BS971" s="1" t="s">
        <v>1506</v>
      </c>
      <c r="BT971">
        <v>567</v>
      </c>
      <c r="BU971" s="1" t="s">
        <v>1375</v>
      </c>
      <c r="BV971" s="1" t="s">
        <v>398</v>
      </c>
      <c r="BW971" s="1" t="s">
        <v>469</v>
      </c>
      <c r="BX971" s="1" t="s">
        <v>2280</v>
      </c>
      <c r="BY971" s="1" t="s">
        <v>1509</v>
      </c>
      <c r="BZ971" s="1" t="s">
        <v>2056</v>
      </c>
      <c r="CA971" s="1" t="s">
        <v>2051</v>
      </c>
      <c r="CB971" s="1"/>
      <c r="CC971" s="1"/>
      <c r="CD971">
        <v>0</v>
      </c>
      <c r="CF971" s="1" t="s">
        <v>411</v>
      </c>
      <c r="CG971">
        <v>1</v>
      </c>
      <c r="CH971" s="1" t="s">
        <v>2621</v>
      </c>
      <c r="CI971" s="1" t="s">
        <v>640</v>
      </c>
      <c r="CJ971" t="b">
        <v>0</v>
      </c>
      <c r="CK971" t="b">
        <v>0</v>
      </c>
      <c r="CL971" t="b">
        <v>0</v>
      </c>
      <c r="CM971" t="b">
        <v>0</v>
      </c>
      <c r="CN971">
        <v>0</v>
      </c>
      <c r="CO971" t="b">
        <v>1</v>
      </c>
      <c r="CP971">
        <v>0.27003914099999998</v>
      </c>
      <c r="CT971">
        <v>3.6666666666666667E-2</v>
      </c>
      <c r="CU971">
        <v>0</v>
      </c>
      <c r="CV971">
        <v>0</v>
      </c>
      <c r="CZ971">
        <v>1.69589687E-2</v>
      </c>
      <c r="DA971">
        <v>0</v>
      </c>
      <c r="DB971">
        <v>0</v>
      </c>
      <c r="DC971">
        <v>0</v>
      </c>
      <c r="DD971">
        <v>0</v>
      </c>
      <c r="DE971">
        <v>0</v>
      </c>
      <c r="DF971">
        <v>1.69589687E-2</v>
      </c>
      <c r="DG971">
        <v>0</v>
      </c>
    </row>
    <row r="972" spans="1:111" x14ac:dyDescent="0.3">
      <c r="A972" s="1" t="s">
        <v>525</v>
      </c>
      <c r="B972" s="1" t="s">
        <v>526</v>
      </c>
      <c r="C972">
        <v>167</v>
      </c>
      <c r="D972" s="1" t="s">
        <v>1505</v>
      </c>
      <c r="E972" s="1" t="s">
        <v>1506</v>
      </c>
      <c r="F972" t="b">
        <v>1</v>
      </c>
      <c r="G972" s="1" t="s">
        <v>398</v>
      </c>
      <c r="H972">
        <v>0.18</v>
      </c>
      <c r="I972" s="1" t="s">
        <v>3841</v>
      </c>
      <c r="J972" s="1" t="s">
        <v>889</v>
      </c>
      <c r="K972" s="1" t="s">
        <v>2280</v>
      </c>
      <c r="L972" s="1" t="s">
        <v>1509</v>
      </c>
      <c r="M972" s="1" t="s">
        <v>2056</v>
      </c>
      <c r="N972" s="1"/>
      <c r="O972" s="1" t="s">
        <v>2051</v>
      </c>
      <c r="P972">
        <v>2</v>
      </c>
      <c r="Q972">
        <v>2</v>
      </c>
      <c r="R972" t="b">
        <v>0</v>
      </c>
      <c r="T972" s="1" t="s">
        <v>411</v>
      </c>
      <c r="U972" s="1" t="s">
        <v>411</v>
      </c>
      <c r="V972" t="b">
        <v>1</v>
      </c>
      <c r="W972">
        <v>9.7087383299999992</v>
      </c>
      <c r="X972">
        <v>1</v>
      </c>
      <c r="Y972">
        <v>0.16492374200000001</v>
      </c>
      <c r="Z972">
        <v>0.01</v>
      </c>
      <c r="AA972">
        <v>0</v>
      </c>
      <c r="AB972">
        <v>0</v>
      </c>
      <c r="AC972">
        <v>0</v>
      </c>
      <c r="AD972">
        <v>0</v>
      </c>
      <c r="AE972">
        <v>0</v>
      </c>
      <c r="AF972">
        <v>0</v>
      </c>
      <c r="AG972">
        <v>0</v>
      </c>
      <c r="AH972">
        <v>0</v>
      </c>
      <c r="AI972">
        <v>0</v>
      </c>
      <c r="AJ972">
        <v>0</v>
      </c>
      <c r="AK972">
        <v>0.16492374200000001</v>
      </c>
      <c r="AL972">
        <v>1.3333333333333334E-2</v>
      </c>
      <c r="AM972">
        <v>0</v>
      </c>
      <c r="AO972">
        <v>0</v>
      </c>
      <c r="AP972">
        <v>0</v>
      </c>
      <c r="AQ972">
        <v>2.3333333333333334E-2</v>
      </c>
      <c r="AR972">
        <v>0</v>
      </c>
      <c r="AS972">
        <v>0</v>
      </c>
      <c r="AT972">
        <v>2.3333333333333334E-2</v>
      </c>
      <c r="AU972">
        <v>0</v>
      </c>
      <c r="AV972">
        <v>0</v>
      </c>
      <c r="AX972" s="1" t="s">
        <v>1563</v>
      </c>
      <c r="AY972">
        <v>9.8000000000000007</v>
      </c>
      <c r="AZ972">
        <v>14.817999800000001</v>
      </c>
      <c r="BA972">
        <v>0.04</v>
      </c>
      <c r="BB972">
        <v>9.3333333333333338E-2</v>
      </c>
      <c r="BC972">
        <v>0</v>
      </c>
      <c r="BI972">
        <v>1.3333333333333334E-2</v>
      </c>
      <c r="BJ972">
        <v>0</v>
      </c>
      <c r="BK972">
        <v>5.3333333333333337E-2</v>
      </c>
      <c r="BM972">
        <v>3.1666666666666669E-2</v>
      </c>
      <c r="BN972" s="1" t="s">
        <v>2621</v>
      </c>
      <c r="BO972" s="1" t="s">
        <v>3843</v>
      </c>
      <c r="BP972" s="1" t="s">
        <v>525</v>
      </c>
      <c r="BQ972" s="1" t="s">
        <v>526</v>
      </c>
      <c r="BR972" s="1" t="s">
        <v>1505</v>
      </c>
      <c r="BS972" s="1" t="s">
        <v>1506</v>
      </c>
      <c r="BT972">
        <v>568</v>
      </c>
      <c r="BU972" s="1" t="s">
        <v>1361</v>
      </c>
      <c r="BV972" s="1" t="s">
        <v>398</v>
      </c>
      <c r="BW972" s="1" t="s">
        <v>464</v>
      </c>
      <c r="BX972" s="1" t="s">
        <v>2280</v>
      </c>
      <c r="BY972" s="1" t="s">
        <v>1509</v>
      </c>
      <c r="BZ972" s="1" t="s">
        <v>2056</v>
      </c>
      <c r="CA972" s="1" t="s">
        <v>2051</v>
      </c>
      <c r="CB972" s="1"/>
      <c r="CC972" s="1"/>
      <c r="CD972">
        <v>0</v>
      </c>
      <c r="CF972" s="1" t="s">
        <v>411</v>
      </c>
      <c r="CG972">
        <v>1</v>
      </c>
      <c r="CH972" s="1" t="s">
        <v>2621</v>
      </c>
      <c r="CI972" s="1" t="s">
        <v>640</v>
      </c>
      <c r="CJ972" t="b">
        <v>0</v>
      </c>
      <c r="CK972" t="b">
        <v>0</v>
      </c>
      <c r="CL972" t="b">
        <v>0</v>
      </c>
      <c r="CM972" t="b">
        <v>0</v>
      </c>
      <c r="CN972">
        <v>0</v>
      </c>
      <c r="CO972" t="b">
        <v>1</v>
      </c>
      <c r="CP972">
        <v>0.39834234099999999</v>
      </c>
      <c r="CT972">
        <v>5.5E-2</v>
      </c>
      <c r="CU972">
        <v>0</v>
      </c>
      <c r="CV972">
        <v>0</v>
      </c>
      <c r="CZ972">
        <v>0.14796477599999999</v>
      </c>
      <c r="DA972">
        <v>0</v>
      </c>
      <c r="DB972">
        <v>0</v>
      </c>
      <c r="DC972">
        <v>0</v>
      </c>
      <c r="DD972">
        <v>0</v>
      </c>
      <c r="DE972">
        <v>0</v>
      </c>
      <c r="DF972">
        <v>0.14796477599999999</v>
      </c>
      <c r="DG972">
        <v>0</v>
      </c>
    </row>
    <row r="973" spans="1:111" x14ac:dyDescent="0.3">
      <c r="A973" s="1" t="s">
        <v>525</v>
      </c>
      <c r="B973" s="1" t="s">
        <v>526</v>
      </c>
      <c r="C973">
        <v>166</v>
      </c>
      <c r="D973" s="1" t="s">
        <v>1505</v>
      </c>
      <c r="E973" s="1" t="s">
        <v>1506</v>
      </c>
      <c r="F973" t="b">
        <v>1</v>
      </c>
      <c r="G973" s="1" t="s">
        <v>398</v>
      </c>
      <c r="H973">
        <v>8.3333333333333329E-2</v>
      </c>
      <c r="I973" s="1" t="s">
        <v>3844</v>
      </c>
      <c r="J973" s="1" t="s">
        <v>497</v>
      </c>
      <c r="K973" s="1" t="s">
        <v>2280</v>
      </c>
      <c r="L973" s="1" t="s">
        <v>1509</v>
      </c>
      <c r="M973" s="1" t="s">
        <v>2056</v>
      </c>
      <c r="N973" s="1"/>
      <c r="O973" s="1" t="s">
        <v>2051</v>
      </c>
      <c r="P973">
        <v>1</v>
      </c>
      <c r="Q973">
        <v>1</v>
      </c>
      <c r="R973" t="b">
        <v>0</v>
      </c>
      <c r="T973" s="1" t="s">
        <v>411</v>
      </c>
      <c r="U973" s="1" t="s">
        <v>411</v>
      </c>
      <c r="V973" t="b">
        <v>1</v>
      </c>
      <c r="W973">
        <v>0.5</v>
      </c>
      <c r="X973">
        <v>1</v>
      </c>
      <c r="Y973">
        <v>0.22764499499999999</v>
      </c>
      <c r="Z973">
        <v>1.4999999999999999E-2</v>
      </c>
      <c r="AA973">
        <v>0</v>
      </c>
      <c r="AB973">
        <v>0</v>
      </c>
      <c r="AC973">
        <v>0</v>
      </c>
      <c r="AD973">
        <v>0</v>
      </c>
      <c r="AE973">
        <v>0</v>
      </c>
      <c r="AF973">
        <v>0</v>
      </c>
      <c r="AG973">
        <v>0</v>
      </c>
      <c r="AH973">
        <v>0</v>
      </c>
      <c r="AI973">
        <v>0</v>
      </c>
      <c r="AJ973">
        <v>0</v>
      </c>
      <c r="AK973">
        <v>0.22764499499999999</v>
      </c>
      <c r="AL973">
        <v>1.8333333333333333E-2</v>
      </c>
      <c r="AM973">
        <v>0</v>
      </c>
      <c r="AO973">
        <v>0</v>
      </c>
      <c r="AP973">
        <v>0</v>
      </c>
      <c r="AQ973">
        <v>3.3333333333333333E-2</v>
      </c>
      <c r="AR973">
        <v>0</v>
      </c>
      <c r="AS973">
        <v>0</v>
      </c>
      <c r="AT973">
        <v>3.3333333333333333E-2</v>
      </c>
      <c r="AU973">
        <v>0</v>
      </c>
      <c r="AV973">
        <v>0</v>
      </c>
      <c r="AX973" s="1" t="s">
        <v>1563</v>
      </c>
      <c r="AY973">
        <v>0</v>
      </c>
      <c r="AZ973">
        <v>0</v>
      </c>
      <c r="BA973">
        <v>0</v>
      </c>
      <c r="BB973">
        <v>6.3333333333333339E-2</v>
      </c>
      <c r="BC973">
        <v>0</v>
      </c>
      <c r="BI973">
        <v>5.0000000000000001E-3</v>
      </c>
      <c r="BJ973">
        <v>0</v>
      </c>
      <c r="BK973">
        <v>5.0000000000000001E-3</v>
      </c>
      <c r="BM973">
        <v>1.4999999999999999E-2</v>
      </c>
      <c r="BN973" s="1" t="s">
        <v>2621</v>
      </c>
      <c r="BO973" s="1" t="s">
        <v>3845</v>
      </c>
      <c r="BP973" s="1" t="s">
        <v>525</v>
      </c>
      <c r="BQ973" s="1" t="s">
        <v>526</v>
      </c>
      <c r="BR973" s="1" t="s">
        <v>1505</v>
      </c>
      <c r="BS973" s="1" t="s">
        <v>1506</v>
      </c>
      <c r="BT973">
        <v>566</v>
      </c>
      <c r="BU973" s="1" t="s">
        <v>1362</v>
      </c>
      <c r="BV973" s="1" t="s">
        <v>398</v>
      </c>
      <c r="BW973" s="1" t="s">
        <v>498</v>
      </c>
      <c r="BX973" s="1" t="s">
        <v>2280</v>
      </c>
      <c r="BY973" s="1" t="s">
        <v>1509</v>
      </c>
      <c r="BZ973" s="1" t="s">
        <v>2056</v>
      </c>
      <c r="CA973" s="1" t="s">
        <v>2051</v>
      </c>
      <c r="CB973" s="1"/>
      <c r="CC973" s="1"/>
      <c r="CD973">
        <v>0</v>
      </c>
      <c r="CF973" s="1" t="s">
        <v>411</v>
      </c>
      <c r="CG973">
        <v>1</v>
      </c>
      <c r="CH973" s="1" t="s">
        <v>2621</v>
      </c>
      <c r="CI973" s="1" t="s">
        <v>640</v>
      </c>
      <c r="CJ973" t="b">
        <v>0</v>
      </c>
      <c r="CK973" t="b">
        <v>0</v>
      </c>
      <c r="CL973" t="b">
        <v>0</v>
      </c>
      <c r="CM973" t="b">
        <v>0</v>
      </c>
      <c r="CN973">
        <v>0</v>
      </c>
      <c r="CO973" t="b">
        <v>1</v>
      </c>
      <c r="CP973">
        <v>0.45267695200000002</v>
      </c>
      <c r="CT973">
        <v>6.3333333333333339E-2</v>
      </c>
      <c r="CU973">
        <v>0</v>
      </c>
      <c r="CV973">
        <v>0</v>
      </c>
      <c r="CZ973">
        <v>0.22764499499999999</v>
      </c>
      <c r="DA973">
        <v>0</v>
      </c>
      <c r="DB973">
        <v>0</v>
      </c>
      <c r="DC973">
        <v>0</v>
      </c>
      <c r="DD973">
        <v>0</v>
      </c>
      <c r="DE973">
        <v>0</v>
      </c>
      <c r="DF973">
        <v>0.22764499499999999</v>
      </c>
      <c r="DG973">
        <v>0</v>
      </c>
    </row>
    <row r="974" spans="1:111" x14ac:dyDescent="0.3">
      <c r="A974" s="1" t="s">
        <v>525</v>
      </c>
      <c r="B974" s="1" t="s">
        <v>526</v>
      </c>
      <c r="C974">
        <v>168</v>
      </c>
      <c r="D974" s="1" t="s">
        <v>1505</v>
      </c>
      <c r="E974" s="1" t="s">
        <v>1506</v>
      </c>
      <c r="F974" t="b">
        <v>1</v>
      </c>
      <c r="G974" s="1" t="s">
        <v>398</v>
      </c>
      <c r="H974">
        <v>0.435</v>
      </c>
      <c r="I974" s="1" t="s">
        <v>3846</v>
      </c>
      <c r="J974" s="1" t="s">
        <v>1930</v>
      </c>
      <c r="K974" s="1" t="s">
        <v>2280</v>
      </c>
      <c r="L974" s="1" t="s">
        <v>1509</v>
      </c>
      <c r="M974" s="1" t="s">
        <v>2056</v>
      </c>
      <c r="N974" s="1"/>
      <c r="O974" s="1" t="s">
        <v>2051</v>
      </c>
      <c r="P974">
        <v>4</v>
      </c>
      <c r="Q974">
        <v>0</v>
      </c>
      <c r="R974" t="b">
        <v>0</v>
      </c>
      <c r="T974" s="1" t="s">
        <v>411</v>
      </c>
      <c r="U974" s="1" t="s">
        <v>411</v>
      </c>
      <c r="V974" t="b">
        <v>1</v>
      </c>
      <c r="W974">
        <v>3.8535645000000001</v>
      </c>
      <c r="X974">
        <v>1</v>
      </c>
      <c r="Y974">
        <v>0.27556082599999998</v>
      </c>
      <c r="Z974">
        <v>1.8333333333333333E-2</v>
      </c>
      <c r="AA974">
        <v>0</v>
      </c>
      <c r="AB974">
        <v>0</v>
      </c>
      <c r="AC974">
        <v>0</v>
      </c>
      <c r="AD974">
        <v>0</v>
      </c>
      <c r="AE974">
        <v>0</v>
      </c>
      <c r="AF974">
        <v>0</v>
      </c>
      <c r="AG974">
        <v>0</v>
      </c>
      <c r="AH974">
        <v>0</v>
      </c>
      <c r="AI974">
        <v>0</v>
      </c>
      <c r="AJ974">
        <v>0</v>
      </c>
      <c r="AK974">
        <v>0.27556082599999998</v>
      </c>
      <c r="AL974">
        <v>2.1666666666666667E-2</v>
      </c>
      <c r="AM974">
        <v>0</v>
      </c>
      <c r="AO974">
        <v>0</v>
      </c>
      <c r="AP974">
        <v>0</v>
      </c>
      <c r="AQ974">
        <v>0.04</v>
      </c>
      <c r="AR974">
        <v>0</v>
      </c>
      <c r="AS974">
        <v>0</v>
      </c>
      <c r="AT974">
        <v>0.04</v>
      </c>
      <c r="AU974">
        <v>0</v>
      </c>
      <c r="AV974">
        <v>0</v>
      </c>
      <c r="AX974" s="1" t="s">
        <v>1563</v>
      </c>
      <c r="AY974">
        <v>48.8</v>
      </c>
      <c r="AZ974">
        <v>14.817999800000001</v>
      </c>
      <c r="BA974">
        <v>0.19666666666666666</v>
      </c>
      <c r="BB974">
        <v>8.5000000000000006E-2</v>
      </c>
      <c r="BC974">
        <v>1.6666666666666668E-3</v>
      </c>
      <c r="BI974">
        <v>0.13833333333333334</v>
      </c>
      <c r="BJ974">
        <v>0</v>
      </c>
      <c r="BK974">
        <v>0.33500000000000002</v>
      </c>
      <c r="BM974">
        <v>0</v>
      </c>
      <c r="BN974" s="1" t="s">
        <v>2621</v>
      </c>
      <c r="BO974" s="1" t="s">
        <v>3847</v>
      </c>
      <c r="BP974" s="1" t="s">
        <v>525</v>
      </c>
      <c r="BQ974" s="1" t="s">
        <v>526</v>
      </c>
      <c r="BR974" s="1" t="s">
        <v>1505</v>
      </c>
      <c r="BS974" s="1" t="s">
        <v>1506</v>
      </c>
      <c r="BT974">
        <v>569</v>
      </c>
      <c r="BU974" s="1" t="s">
        <v>1460</v>
      </c>
      <c r="BV974" s="1" t="s">
        <v>398</v>
      </c>
      <c r="BW974" s="1" t="s">
        <v>439</v>
      </c>
      <c r="BX974" s="1" t="s">
        <v>2280</v>
      </c>
      <c r="BY974" s="1" t="s">
        <v>1509</v>
      </c>
      <c r="BZ974" s="1" t="s">
        <v>2056</v>
      </c>
      <c r="CA974" s="1" t="s">
        <v>2051</v>
      </c>
      <c r="CB974" s="1"/>
      <c r="CC974" s="1"/>
      <c r="CD974">
        <v>0</v>
      </c>
      <c r="CF974" s="1" t="s">
        <v>411</v>
      </c>
      <c r="CG974">
        <v>0</v>
      </c>
      <c r="CH974" s="1" t="s">
        <v>2621</v>
      </c>
      <c r="CI974" s="1" t="s">
        <v>640</v>
      </c>
      <c r="CJ974" t="b">
        <v>0</v>
      </c>
      <c r="CK974" t="b">
        <v>0</v>
      </c>
      <c r="CL974" t="b">
        <v>0</v>
      </c>
      <c r="CM974" t="b">
        <v>0</v>
      </c>
      <c r="CN974">
        <v>0</v>
      </c>
      <c r="CO974" t="b">
        <v>1</v>
      </c>
      <c r="CP974">
        <v>3.8828313400000002E-2</v>
      </c>
      <c r="CT974">
        <v>5.0000000000000001E-3</v>
      </c>
      <c r="CU974">
        <v>0</v>
      </c>
      <c r="CV974">
        <v>0</v>
      </c>
      <c r="CZ974">
        <v>1.49849094E-2</v>
      </c>
      <c r="DA974">
        <v>0</v>
      </c>
      <c r="DB974">
        <v>0</v>
      </c>
      <c r="DC974">
        <v>0</v>
      </c>
      <c r="DD974">
        <v>0</v>
      </c>
      <c r="DE974">
        <v>0</v>
      </c>
      <c r="DF974">
        <v>1.49849094E-2</v>
      </c>
      <c r="DG974">
        <v>0</v>
      </c>
    </row>
    <row r="975" spans="1:111" x14ac:dyDescent="0.3">
      <c r="A975" s="1" t="s">
        <v>525</v>
      </c>
      <c r="B975" s="1" t="s">
        <v>526</v>
      </c>
      <c r="C975">
        <v>168</v>
      </c>
      <c r="D975" s="1" t="s">
        <v>1505</v>
      </c>
      <c r="E975" s="1" t="s">
        <v>1506</v>
      </c>
      <c r="F975" t="b">
        <v>1</v>
      </c>
      <c r="G975" s="1" t="s">
        <v>398</v>
      </c>
      <c r="H975">
        <v>0.435</v>
      </c>
      <c r="I975" s="1" t="s">
        <v>3846</v>
      </c>
      <c r="J975" s="1" t="s">
        <v>1930</v>
      </c>
      <c r="K975" s="1" t="s">
        <v>2280</v>
      </c>
      <c r="L975" s="1" t="s">
        <v>1509</v>
      </c>
      <c r="M975" s="1" t="s">
        <v>2056</v>
      </c>
      <c r="N975" s="1"/>
      <c r="O975" s="1" t="s">
        <v>2051</v>
      </c>
      <c r="P975">
        <v>4</v>
      </c>
      <c r="Q975">
        <v>0</v>
      </c>
      <c r="R975" t="b">
        <v>0</v>
      </c>
      <c r="T975" s="1" t="s">
        <v>411</v>
      </c>
      <c r="U975" s="1" t="s">
        <v>411</v>
      </c>
      <c r="V975" t="b">
        <v>1</v>
      </c>
      <c r="W975">
        <v>3.8535645000000001</v>
      </c>
      <c r="X975">
        <v>1</v>
      </c>
      <c r="Y975">
        <v>0.27556082599999998</v>
      </c>
      <c r="Z975">
        <v>1.8333333333333333E-2</v>
      </c>
      <c r="AA975">
        <v>0</v>
      </c>
      <c r="AB975">
        <v>0</v>
      </c>
      <c r="AC975">
        <v>0</v>
      </c>
      <c r="AD975">
        <v>0</v>
      </c>
      <c r="AE975">
        <v>0</v>
      </c>
      <c r="AF975">
        <v>0</v>
      </c>
      <c r="AG975">
        <v>0</v>
      </c>
      <c r="AH975">
        <v>0</v>
      </c>
      <c r="AI975">
        <v>0</v>
      </c>
      <c r="AJ975">
        <v>0</v>
      </c>
      <c r="AK975">
        <v>0.27556082599999998</v>
      </c>
      <c r="AL975">
        <v>2.1666666666666667E-2</v>
      </c>
      <c r="AM975">
        <v>0</v>
      </c>
      <c r="AO975">
        <v>0</v>
      </c>
      <c r="AP975">
        <v>0</v>
      </c>
      <c r="AQ975">
        <v>0.04</v>
      </c>
      <c r="AR975">
        <v>0</v>
      </c>
      <c r="AS975">
        <v>0</v>
      </c>
      <c r="AT975">
        <v>0.04</v>
      </c>
      <c r="AU975">
        <v>0</v>
      </c>
      <c r="AV975">
        <v>0</v>
      </c>
      <c r="AX975" s="1" t="s">
        <v>1563</v>
      </c>
      <c r="AY975">
        <v>48.8</v>
      </c>
      <c r="AZ975">
        <v>14.817999800000001</v>
      </c>
      <c r="BA975">
        <v>0.19666666666666666</v>
      </c>
      <c r="BB975">
        <v>8.5000000000000006E-2</v>
      </c>
      <c r="BC975">
        <v>1.6666666666666668E-3</v>
      </c>
      <c r="BI975">
        <v>0.13833333333333334</v>
      </c>
      <c r="BJ975">
        <v>0</v>
      </c>
      <c r="BK975">
        <v>0.33500000000000002</v>
      </c>
      <c r="BM975">
        <v>0</v>
      </c>
      <c r="BN975" s="1" t="s">
        <v>2621</v>
      </c>
      <c r="BO975" s="1" t="s">
        <v>3848</v>
      </c>
      <c r="BP975" s="1" t="s">
        <v>525</v>
      </c>
      <c r="BQ975" s="1" t="s">
        <v>526</v>
      </c>
      <c r="BR975" s="1" t="s">
        <v>1505</v>
      </c>
      <c r="BS975" s="1" t="s">
        <v>1506</v>
      </c>
      <c r="BT975">
        <v>570</v>
      </c>
      <c r="BU975" s="1" t="s">
        <v>1464</v>
      </c>
      <c r="BV975" s="1" t="s">
        <v>398</v>
      </c>
      <c r="BW975" s="1" t="s">
        <v>413</v>
      </c>
      <c r="BX975" s="1" t="s">
        <v>2280</v>
      </c>
      <c r="BY975" s="1" t="s">
        <v>1509</v>
      </c>
      <c r="BZ975" s="1" t="s">
        <v>2056</v>
      </c>
      <c r="CA975" s="1" t="s">
        <v>2051</v>
      </c>
      <c r="CB975" s="1"/>
      <c r="CC975" s="1"/>
      <c r="CD975">
        <v>0</v>
      </c>
      <c r="CF975" s="1" t="s">
        <v>411</v>
      </c>
      <c r="CG975">
        <v>0</v>
      </c>
      <c r="CH975" s="1" t="s">
        <v>2621</v>
      </c>
      <c r="CI975" s="1" t="s">
        <v>640</v>
      </c>
      <c r="CJ975" t="b">
        <v>0</v>
      </c>
      <c r="CK975" t="b">
        <v>0</v>
      </c>
      <c r="CL975" t="b">
        <v>0</v>
      </c>
      <c r="CM975" t="b">
        <v>0</v>
      </c>
      <c r="CN975">
        <v>0</v>
      </c>
      <c r="CO975" t="b">
        <v>1</v>
      </c>
      <c r="CP975">
        <v>7.9140454499999999E-2</v>
      </c>
      <c r="CT975">
        <v>1.1666666666666667E-2</v>
      </c>
      <c r="CU975">
        <v>0</v>
      </c>
      <c r="CV975">
        <v>0</v>
      </c>
      <c r="CZ975">
        <v>3.6968760199999999E-2</v>
      </c>
      <c r="DA975">
        <v>0</v>
      </c>
      <c r="DB975">
        <v>0</v>
      </c>
      <c r="DC975">
        <v>0</v>
      </c>
      <c r="DD975">
        <v>0</v>
      </c>
      <c r="DE975">
        <v>0</v>
      </c>
      <c r="DF975">
        <v>3.6968760199999999E-2</v>
      </c>
      <c r="DG975">
        <v>0</v>
      </c>
    </row>
    <row r="976" spans="1:111" x14ac:dyDescent="0.3">
      <c r="A976" s="1" t="s">
        <v>525</v>
      </c>
      <c r="B976" s="1" t="s">
        <v>526</v>
      </c>
      <c r="C976">
        <v>168</v>
      </c>
      <c r="D976" s="1" t="s">
        <v>1505</v>
      </c>
      <c r="E976" s="1" t="s">
        <v>1506</v>
      </c>
      <c r="F976" t="b">
        <v>1</v>
      </c>
      <c r="G976" s="1" t="s">
        <v>398</v>
      </c>
      <c r="H976">
        <v>0.435</v>
      </c>
      <c r="I976" s="1" t="s">
        <v>3846</v>
      </c>
      <c r="J976" s="1" t="s">
        <v>1930</v>
      </c>
      <c r="K976" s="1" t="s">
        <v>2280</v>
      </c>
      <c r="L976" s="1" t="s">
        <v>1509</v>
      </c>
      <c r="M976" s="1" t="s">
        <v>2056</v>
      </c>
      <c r="N976" s="1"/>
      <c r="O976" s="1" t="s">
        <v>2051</v>
      </c>
      <c r="P976">
        <v>4</v>
      </c>
      <c r="Q976">
        <v>0</v>
      </c>
      <c r="R976" t="b">
        <v>0</v>
      </c>
      <c r="T976" s="1" t="s">
        <v>411</v>
      </c>
      <c r="U976" s="1" t="s">
        <v>411</v>
      </c>
      <c r="V976" t="b">
        <v>1</v>
      </c>
      <c r="W976">
        <v>3.8535645000000001</v>
      </c>
      <c r="X976">
        <v>1</v>
      </c>
      <c r="Y976">
        <v>0.27556082599999998</v>
      </c>
      <c r="Z976">
        <v>1.8333333333333333E-2</v>
      </c>
      <c r="AA976">
        <v>0</v>
      </c>
      <c r="AB976">
        <v>0</v>
      </c>
      <c r="AC976">
        <v>0</v>
      </c>
      <c r="AD976">
        <v>0</v>
      </c>
      <c r="AE976">
        <v>0</v>
      </c>
      <c r="AF976">
        <v>0</v>
      </c>
      <c r="AG976">
        <v>0</v>
      </c>
      <c r="AH976">
        <v>0</v>
      </c>
      <c r="AI976">
        <v>0</v>
      </c>
      <c r="AJ976">
        <v>0</v>
      </c>
      <c r="AK976">
        <v>0.27556082599999998</v>
      </c>
      <c r="AL976">
        <v>2.1666666666666667E-2</v>
      </c>
      <c r="AM976">
        <v>0</v>
      </c>
      <c r="AO976">
        <v>0</v>
      </c>
      <c r="AP976">
        <v>0</v>
      </c>
      <c r="AQ976">
        <v>0.04</v>
      </c>
      <c r="AR976">
        <v>0</v>
      </c>
      <c r="AS976">
        <v>0</v>
      </c>
      <c r="AT976">
        <v>0.04</v>
      </c>
      <c r="AU976">
        <v>0</v>
      </c>
      <c r="AV976">
        <v>0</v>
      </c>
      <c r="AX976" s="1" t="s">
        <v>1563</v>
      </c>
      <c r="AY976">
        <v>48.8</v>
      </c>
      <c r="AZ976">
        <v>14.817999800000001</v>
      </c>
      <c r="BA976">
        <v>0.19666666666666666</v>
      </c>
      <c r="BB976">
        <v>8.5000000000000006E-2</v>
      </c>
      <c r="BC976">
        <v>1.6666666666666668E-3</v>
      </c>
      <c r="BI976">
        <v>0.13833333333333334</v>
      </c>
      <c r="BJ976">
        <v>0</v>
      </c>
      <c r="BK976">
        <v>0.33500000000000002</v>
      </c>
      <c r="BM976">
        <v>0</v>
      </c>
      <c r="BN976" s="1" t="s">
        <v>2621</v>
      </c>
      <c r="BO976" s="1" t="s">
        <v>3849</v>
      </c>
      <c r="BP976" s="1" t="s">
        <v>525</v>
      </c>
      <c r="BQ976" s="1" t="s">
        <v>526</v>
      </c>
      <c r="BR976" s="1" t="s">
        <v>1505</v>
      </c>
      <c r="BS976" s="1" t="s">
        <v>1506</v>
      </c>
      <c r="BT976">
        <v>571</v>
      </c>
      <c r="BU976" s="1" t="s">
        <v>1461</v>
      </c>
      <c r="BV976" s="1" t="s">
        <v>398</v>
      </c>
      <c r="BW976" s="1" t="s">
        <v>408</v>
      </c>
      <c r="BX976" s="1" t="s">
        <v>2280</v>
      </c>
      <c r="BY976" s="1" t="s">
        <v>1509</v>
      </c>
      <c r="BZ976" s="1" t="s">
        <v>2056</v>
      </c>
      <c r="CA976" s="1" t="s">
        <v>2051</v>
      </c>
      <c r="CB976" s="1"/>
      <c r="CC976" s="1"/>
      <c r="CD976">
        <v>0</v>
      </c>
      <c r="CF976" s="1" t="s">
        <v>411</v>
      </c>
      <c r="CG976">
        <v>0</v>
      </c>
      <c r="CH976" s="1" t="s">
        <v>2621</v>
      </c>
      <c r="CI976" s="1" t="s">
        <v>640</v>
      </c>
      <c r="CJ976" t="b">
        <v>0</v>
      </c>
      <c r="CK976" t="b">
        <v>0</v>
      </c>
      <c r="CL976" t="b">
        <v>0</v>
      </c>
      <c r="CM976" t="b">
        <v>0</v>
      </c>
      <c r="CN976">
        <v>0</v>
      </c>
      <c r="CO976" t="b">
        <v>1</v>
      </c>
      <c r="CP976">
        <v>9.5443069899999997E-2</v>
      </c>
      <c r="CT976">
        <v>1.3333333333333334E-2</v>
      </c>
      <c r="CU976">
        <v>0</v>
      </c>
      <c r="CV976">
        <v>0</v>
      </c>
      <c r="CZ976">
        <v>4.5403376199999998E-2</v>
      </c>
      <c r="DA976">
        <v>0</v>
      </c>
      <c r="DB976">
        <v>0</v>
      </c>
      <c r="DC976">
        <v>0</v>
      </c>
      <c r="DD976">
        <v>0</v>
      </c>
      <c r="DE976">
        <v>0</v>
      </c>
      <c r="DF976">
        <v>4.5403376199999998E-2</v>
      </c>
      <c r="DG976">
        <v>0</v>
      </c>
    </row>
    <row r="977" spans="1:111" x14ac:dyDescent="0.3">
      <c r="A977" s="1" t="s">
        <v>525</v>
      </c>
      <c r="B977" s="1" t="s">
        <v>526</v>
      </c>
      <c r="C977">
        <v>168</v>
      </c>
      <c r="D977" s="1" t="s">
        <v>1505</v>
      </c>
      <c r="E977" s="1" t="s">
        <v>1506</v>
      </c>
      <c r="F977" t="b">
        <v>1</v>
      </c>
      <c r="G977" s="1" t="s">
        <v>398</v>
      </c>
      <c r="H977">
        <v>0.435</v>
      </c>
      <c r="I977" s="1" t="s">
        <v>3846</v>
      </c>
      <c r="J977" s="1" t="s">
        <v>1930</v>
      </c>
      <c r="K977" s="1" t="s">
        <v>2280</v>
      </c>
      <c r="L977" s="1" t="s">
        <v>1509</v>
      </c>
      <c r="M977" s="1" t="s">
        <v>2056</v>
      </c>
      <c r="N977" s="1"/>
      <c r="O977" s="1" t="s">
        <v>2051</v>
      </c>
      <c r="P977">
        <v>4</v>
      </c>
      <c r="Q977">
        <v>0</v>
      </c>
      <c r="R977" t="b">
        <v>0</v>
      </c>
      <c r="T977" s="1" t="s">
        <v>411</v>
      </c>
      <c r="U977" s="1" t="s">
        <v>411</v>
      </c>
      <c r="V977" t="b">
        <v>1</v>
      </c>
      <c r="W977">
        <v>3.8535645000000001</v>
      </c>
      <c r="X977">
        <v>1</v>
      </c>
      <c r="Y977">
        <v>0.27556082599999998</v>
      </c>
      <c r="Z977">
        <v>1.8333333333333333E-2</v>
      </c>
      <c r="AA977">
        <v>0</v>
      </c>
      <c r="AB977">
        <v>0</v>
      </c>
      <c r="AC977">
        <v>0</v>
      </c>
      <c r="AD977">
        <v>0</v>
      </c>
      <c r="AE977">
        <v>0</v>
      </c>
      <c r="AF977">
        <v>0</v>
      </c>
      <c r="AG977">
        <v>0</v>
      </c>
      <c r="AH977">
        <v>0</v>
      </c>
      <c r="AI977">
        <v>0</v>
      </c>
      <c r="AJ977">
        <v>0</v>
      </c>
      <c r="AK977">
        <v>0.27556082599999998</v>
      </c>
      <c r="AL977">
        <v>2.1666666666666667E-2</v>
      </c>
      <c r="AM977">
        <v>0</v>
      </c>
      <c r="AO977">
        <v>0</v>
      </c>
      <c r="AP977">
        <v>0</v>
      </c>
      <c r="AQ977">
        <v>0.04</v>
      </c>
      <c r="AR977">
        <v>0</v>
      </c>
      <c r="AS977">
        <v>0</v>
      </c>
      <c r="AT977">
        <v>0.04</v>
      </c>
      <c r="AU977">
        <v>0</v>
      </c>
      <c r="AV977">
        <v>0</v>
      </c>
      <c r="AX977" s="1" t="s">
        <v>1563</v>
      </c>
      <c r="AY977">
        <v>48.8</v>
      </c>
      <c r="AZ977">
        <v>14.817999800000001</v>
      </c>
      <c r="BA977">
        <v>0.19666666666666666</v>
      </c>
      <c r="BB977">
        <v>8.5000000000000006E-2</v>
      </c>
      <c r="BC977">
        <v>1.6666666666666668E-3</v>
      </c>
      <c r="BI977">
        <v>0.13833333333333334</v>
      </c>
      <c r="BJ977">
        <v>0</v>
      </c>
      <c r="BK977">
        <v>0.33500000000000002</v>
      </c>
      <c r="BM977">
        <v>0</v>
      </c>
      <c r="BN977" s="1" t="s">
        <v>2621</v>
      </c>
      <c r="BO977" s="1" t="s">
        <v>3850</v>
      </c>
      <c r="BP977" s="1" t="s">
        <v>525</v>
      </c>
      <c r="BQ977" s="1" t="s">
        <v>526</v>
      </c>
      <c r="BR977" s="1" t="s">
        <v>1505</v>
      </c>
      <c r="BS977" s="1" t="s">
        <v>1506</v>
      </c>
      <c r="BT977">
        <v>572</v>
      </c>
      <c r="BU977" s="1" t="s">
        <v>1459</v>
      </c>
      <c r="BV977" s="1" t="s">
        <v>398</v>
      </c>
      <c r="BW977" s="1" t="s">
        <v>404</v>
      </c>
      <c r="BX977" s="1" t="s">
        <v>2280</v>
      </c>
      <c r="BY977" s="1" t="s">
        <v>1509</v>
      </c>
      <c r="BZ977" s="1" t="s">
        <v>2056</v>
      </c>
      <c r="CA977" s="1" t="s">
        <v>2051</v>
      </c>
      <c r="CB977" s="1"/>
      <c r="CC977" s="1"/>
      <c r="CD977">
        <v>0</v>
      </c>
      <c r="CF977" s="1" t="s">
        <v>411</v>
      </c>
      <c r="CG977">
        <v>0</v>
      </c>
      <c r="CH977" s="1" t="s">
        <v>2621</v>
      </c>
      <c r="CI977" s="1" t="s">
        <v>640</v>
      </c>
      <c r="CJ977" t="b">
        <v>0</v>
      </c>
      <c r="CK977" t="b">
        <v>0</v>
      </c>
      <c r="CL977" t="b">
        <v>0</v>
      </c>
      <c r="CM977" t="b">
        <v>0</v>
      </c>
      <c r="CN977">
        <v>0</v>
      </c>
      <c r="CO977" t="b">
        <v>1</v>
      </c>
      <c r="CP977">
        <v>0.38812702900000001</v>
      </c>
      <c r="CT977">
        <v>5.3333333333333337E-2</v>
      </c>
      <c r="CU977">
        <v>1.6666666666666668E-3</v>
      </c>
      <c r="CV977">
        <v>0</v>
      </c>
      <c r="CZ977">
        <v>0.17820377600000001</v>
      </c>
      <c r="DA977">
        <v>0</v>
      </c>
      <c r="DB977">
        <v>0</v>
      </c>
      <c r="DC977">
        <v>0</v>
      </c>
      <c r="DD977">
        <v>0</v>
      </c>
      <c r="DE977">
        <v>0</v>
      </c>
      <c r="DF977">
        <v>0.17820377600000001</v>
      </c>
      <c r="DG977">
        <v>0</v>
      </c>
    </row>
    <row r="978" spans="1:111" x14ac:dyDescent="0.3">
      <c r="A978" s="1" t="s">
        <v>1505</v>
      </c>
      <c r="B978" s="1" t="s">
        <v>1506</v>
      </c>
      <c r="C978">
        <v>168</v>
      </c>
      <c r="D978" s="1" t="s">
        <v>1505</v>
      </c>
      <c r="E978" s="1" t="s">
        <v>1506</v>
      </c>
      <c r="F978" t="b">
        <v>1</v>
      </c>
      <c r="G978" s="1" t="s">
        <v>398</v>
      </c>
      <c r="H978">
        <v>0.31</v>
      </c>
      <c r="I978" s="1" t="s">
        <v>3851</v>
      </c>
      <c r="J978" s="1" t="s">
        <v>777</v>
      </c>
      <c r="K978" s="1" t="s">
        <v>3804</v>
      </c>
      <c r="L978" s="1" t="s">
        <v>1481</v>
      </c>
      <c r="M978" s="1" t="s">
        <v>2056</v>
      </c>
      <c r="N978" s="1"/>
      <c r="O978" s="1" t="s">
        <v>2051</v>
      </c>
      <c r="P978">
        <v>2</v>
      </c>
      <c r="Q978">
        <v>2</v>
      </c>
      <c r="R978" t="b">
        <v>0</v>
      </c>
      <c r="T978" s="1" t="s">
        <v>411</v>
      </c>
      <c r="U978" s="1" t="s">
        <v>411</v>
      </c>
      <c r="V978" t="b">
        <v>1</v>
      </c>
      <c r="W978">
        <v>2.3364486699999998</v>
      </c>
      <c r="X978">
        <v>1</v>
      </c>
      <c r="Y978">
        <v>0.29377603499999999</v>
      </c>
      <c r="Z978">
        <v>0.02</v>
      </c>
      <c r="AA978">
        <v>0</v>
      </c>
      <c r="AB978">
        <v>0</v>
      </c>
      <c r="AC978">
        <v>0</v>
      </c>
      <c r="AD978">
        <v>0</v>
      </c>
      <c r="AE978">
        <v>0</v>
      </c>
      <c r="AF978">
        <v>0</v>
      </c>
      <c r="AG978">
        <v>0</v>
      </c>
      <c r="AH978">
        <v>0</v>
      </c>
      <c r="AI978">
        <v>0</v>
      </c>
      <c r="AJ978">
        <v>0</v>
      </c>
      <c r="AK978">
        <v>0.29377603499999999</v>
      </c>
      <c r="AL978">
        <v>2.1666666666666667E-2</v>
      </c>
      <c r="AM978">
        <v>0</v>
      </c>
      <c r="AO978">
        <v>0</v>
      </c>
      <c r="AP978">
        <v>0</v>
      </c>
      <c r="AQ978">
        <v>4.1666666666666664E-2</v>
      </c>
      <c r="AR978">
        <v>0</v>
      </c>
      <c r="AS978">
        <v>0</v>
      </c>
      <c r="AT978">
        <v>4.1666666666666664E-2</v>
      </c>
      <c r="AU978">
        <v>0</v>
      </c>
      <c r="AV978">
        <v>0</v>
      </c>
      <c r="AX978" s="1" t="s">
        <v>1563</v>
      </c>
      <c r="AY978">
        <v>46.4</v>
      </c>
      <c r="AZ978">
        <v>28.834999100000001</v>
      </c>
      <c r="BA978">
        <v>9.5000000000000001E-2</v>
      </c>
      <c r="BB978">
        <v>0.11166666666666666</v>
      </c>
      <c r="BC978">
        <v>0</v>
      </c>
      <c r="BI978">
        <v>6.5000000000000002E-2</v>
      </c>
      <c r="BJ978">
        <v>0</v>
      </c>
      <c r="BK978">
        <v>0.16</v>
      </c>
      <c r="BM978">
        <v>3.1666666666666669E-2</v>
      </c>
      <c r="BN978" s="1" t="s">
        <v>3194</v>
      </c>
      <c r="BO978" s="1" t="s">
        <v>3852</v>
      </c>
      <c r="BP978" s="1" t="s">
        <v>1505</v>
      </c>
      <c r="BQ978" s="1" t="s">
        <v>1506</v>
      </c>
      <c r="BR978" s="1" t="s">
        <v>1505</v>
      </c>
      <c r="BS978" s="1" t="s">
        <v>1506</v>
      </c>
      <c r="BT978">
        <v>579</v>
      </c>
      <c r="BU978" s="1" t="s">
        <v>1462</v>
      </c>
      <c r="BV978" s="1" t="s">
        <v>398</v>
      </c>
      <c r="BW978" s="1" t="s">
        <v>412</v>
      </c>
      <c r="BX978" s="1" t="s">
        <v>3804</v>
      </c>
      <c r="BY978" s="1" t="s">
        <v>1481</v>
      </c>
      <c r="BZ978" s="1" t="s">
        <v>2056</v>
      </c>
      <c r="CA978" s="1" t="s">
        <v>2051</v>
      </c>
      <c r="CB978" s="1"/>
      <c r="CC978" s="1"/>
      <c r="CD978">
        <v>0</v>
      </c>
      <c r="CF978" s="1" t="s">
        <v>411</v>
      </c>
      <c r="CG978">
        <v>1</v>
      </c>
      <c r="CH978" s="1" t="s">
        <v>3194</v>
      </c>
      <c r="CI978" s="1" t="s">
        <v>640</v>
      </c>
      <c r="CJ978" t="b">
        <v>0</v>
      </c>
      <c r="CK978" t="b">
        <v>0</v>
      </c>
      <c r="CL978" t="b">
        <v>0</v>
      </c>
      <c r="CM978" t="b">
        <v>0</v>
      </c>
      <c r="CN978">
        <v>0</v>
      </c>
      <c r="CO978" t="b">
        <v>1</v>
      </c>
      <c r="CP978">
        <v>0.42038565900000002</v>
      </c>
      <c r="CT978">
        <v>5.8333333333333334E-2</v>
      </c>
      <c r="CU978">
        <v>0</v>
      </c>
      <c r="CV978">
        <v>0</v>
      </c>
      <c r="CZ978">
        <v>0.160078317</v>
      </c>
      <c r="DA978">
        <v>0</v>
      </c>
      <c r="DB978">
        <v>0</v>
      </c>
      <c r="DC978">
        <v>0</v>
      </c>
      <c r="DD978">
        <v>0</v>
      </c>
      <c r="DE978">
        <v>0</v>
      </c>
      <c r="DF978">
        <v>0.160078317</v>
      </c>
      <c r="DG978">
        <v>0</v>
      </c>
    </row>
    <row r="979" spans="1:111" x14ac:dyDescent="0.3">
      <c r="A979" s="1" t="s">
        <v>1505</v>
      </c>
      <c r="B979" s="1" t="s">
        <v>1506</v>
      </c>
      <c r="C979">
        <v>168</v>
      </c>
      <c r="D979" s="1" t="s">
        <v>1505</v>
      </c>
      <c r="E979" s="1" t="s">
        <v>1506</v>
      </c>
      <c r="F979" t="b">
        <v>1</v>
      </c>
      <c r="G979" s="1" t="s">
        <v>398</v>
      </c>
      <c r="H979">
        <v>0.31</v>
      </c>
      <c r="I979" s="1" t="s">
        <v>3851</v>
      </c>
      <c r="J979" s="1" t="s">
        <v>777</v>
      </c>
      <c r="K979" s="1" t="s">
        <v>3804</v>
      </c>
      <c r="L979" s="1" t="s">
        <v>1481</v>
      </c>
      <c r="M979" s="1" t="s">
        <v>2056</v>
      </c>
      <c r="N979" s="1"/>
      <c r="O979" s="1" t="s">
        <v>2051</v>
      </c>
      <c r="P979">
        <v>2</v>
      </c>
      <c r="Q979">
        <v>2</v>
      </c>
      <c r="R979" t="b">
        <v>0</v>
      </c>
      <c r="T979" s="1" t="s">
        <v>411</v>
      </c>
      <c r="U979" s="1" t="s">
        <v>411</v>
      </c>
      <c r="V979" t="b">
        <v>1</v>
      </c>
      <c r="W979">
        <v>2.3364486699999998</v>
      </c>
      <c r="X979">
        <v>1</v>
      </c>
      <c r="Y979">
        <v>0.29377603499999999</v>
      </c>
      <c r="Z979">
        <v>0.02</v>
      </c>
      <c r="AA979">
        <v>0</v>
      </c>
      <c r="AB979">
        <v>0</v>
      </c>
      <c r="AC979">
        <v>0</v>
      </c>
      <c r="AD979">
        <v>0</v>
      </c>
      <c r="AE979">
        <v>0</v>
      </c>
      <c r="AF979">
        <v>0</v>
      </c>
      <c r="AG979">
        <v>0</v>
      </c>
      <c r="AH979">
        <v>0</v>
      </c>
      <c r="AI979">
        <v>0</v>
      </c>
      <c r="AJ979">
        <v>0</v>
      </c>
      <c r="AK979">
        <v>0.29377603499999999</v>
      </c>
      <c r="AL979">
        <v>2.1666666666666667E-2</v>
      </c>
      <c r="AM979">
        <v>0</v>
      </c>
      <c r="AO979">
        <v>0</v>
      </c>
      <c r="AP979">
        <v>0</v>
      </c>
      <c r="AQ979">
        <v>4.1666666666666664E-2</v>
      </c>
      <c r="AR979">
        <v>0</v>
      </c>
      <c r="AS979">
        <v>0</v>
      </c>
      <c r="AT979">
        <v>4.1666666666666664E-2</v>
      </c>
      <c r="AU979">
        <v>0</v>
      </c>
      <c r="AV979">
        <v>0</v>
      </c>
      <c r="AX979" s="1" t="s">
        <v>1563</v>
      </c>
      <c r="AY979">
        <v>46.4</v>
      </c>
      <c r="AZ979">
        <v>28.834999100000001</v>
      </c>
      <c r="BA979">
        <v>9.5000000000000001E-2</v>
      </c>
      <c r="BB979">
        <v>0.11166666666666666</v>
      </c>
      <c r="BC979">
        <v>0</v>
      </c>
      <c r="BI979">
        <v>6.5000000000000002E-2</v>
      </c>
      <c r="BJ979">
        <v>0</v>
      </c>
      <c r="BK979">
        <v>0.16</v>
      </c>
      <c r="BM979">
        <v>3.1666666666666669E-2</v>
      </c>
      <c r="BN979" s="1" t="s">
        <v>3194</v>
      </c>
      <c r="BO979" s="1" t="s">
        <v>3853</v>
      </c>
      <c r="BP979" s="1" t="s">
        <v>1505</v>
      </c>
      <c r="BQ979" s="1" t="s">
        <v>1506</v>
      </c>
      <c r="BR979" s="1" t="s">
        <v>1505</v>
      </c>
      <c r="BS979" s="1" t="s">
        <v>1506</v>
      </c>
      <c r="BT979">
        <v>580</v>
      </c>
      <c r="BU979" s="1" t="s">
        <v>1391</v>
      </c>
      <c r="BV979" s="1" t="s">
        <v>398</v>
      </c>
      <c r="BW979" s="1" t="s">
        <v>418</v>
      </c>
      <c r="BX979" s="1" t="s">
        <v>3804</v>
      </c>
      <c r="BY979" s="1" t="s">
        <v>1481</v>
      </c>
      <c r="BZ979" s="1" t="s">
        <v>2056</v>
      </c>
      <c r="CA979" s="1" t="s">
        <v>2051</v>
      </c>
      <c r="CB979" s="1"/>
      <c r="CC979" s="1"/>
      <c r="CD979">
        <v>0</v>
      </c>
      <c r="CF979" s="1" t="s">
        <v>411</v>
      </c>
      <c r="CG979">
        <v>1</v>
      </c>
      <c r="CH979" s="1" t="s">
        <v>3194</v>
      </c>
      <c r="CI979" s="1" t="s">
        <v>640</v>
      </c>
      <c r="CJ979" t="b">
        <v>0</v>
      </c>
      <c r="CK979" t="b">
        <v>0</v>
      </c>
      <c r="CL979" t="b">
        <v>0</v>
      </c>
      <c r="CM979" t="b">
        <v>0</v>
      </c>
      <c r="CN979">
        <v>0</v>
      </c>
      <c r="CO979" t="b">
        <v>1</v>
      </c>
      <c r="CP979">
        <v>0.39352568999999998</v>
      </c>
      <c r="CT979">
        <v>5.5E-2</v>
      </c>
      <c r="CU979">
        <v>0</v>
      </c>
      <c r="CV979">
        <v>0</v>
      </c>
      <c r="CZ979">
        <v>0.133697703</v>
      </c>
      <c r="DA979">
        <v>0</v>
      </c>
      <c r="DB979">
        <v>0</v>
      </c>
      <c r="DC979">
        <v>0</v>
      </c>
      <c r="DD979">
        <v>0</v>
      </c>
      <c r="DE979">
        <v>0</v>
      </c>
      <c r="DF979">
        <v>0.133697703</v>
      </c>
      <c r="DG979">
        <v>0</v>
      </c>
    </row>
    <row r="980" spans="1:111" x14ac:dyDescent="0.3">
      <c r="A980" s="1" t="s">
        <v>1505</v>
      </c>
      <c r="B980" s="1" t="s">
        <v>1506</v>
      </c>
      <c r="C980">
        <v>169</v>
      </c>
      <c r="D980" s="1" t="s">
        <v>1505</v>
      </c>
      <c r="E980" s="1" t="s">
        <v>1506</v>
      </c>
      <c r="F980" t="b">
        <v>1</v>
      </c>
      <c r="G980" s="1" t="s">
        <v>398</v>
      </c>
      <c r="H980">
        <v>0.88500000000000001</v>
      </c>
      <c r="I980" s="1" t="s">
        <v>3854</v>
      </c>
      <c r="J980" s="1" t="s">
        <v>907</v>
      </c>
      <c r="K980" s="1" t="s">
        <v>3804</v>
      </c>
      <c r="L980" s="1" t="s">
        <v>1481</v>
      </c>
      <c r="M980" s="1" t="s">
        <v>2056</v>
      </c>
      <c r="N980" s="1"/>
      <c r="O980" s="1" t="s">
        <v>2051</v>
      </c>
      <c r="P980">
        <v>6</v>
      </c>
      <c r="Q980">
        <v>5</v>
      </c>
      <c r="R980" t="b">
        <v>0</v>
      </c>
      <c r="T980" s="1" t="s">
        <v>411</v>
      </c>
      <c r="U980" s="1" t="s">
        <v>411</v>
      </c>
      <c r="V980" t="b">
        <v>1</v>
      </c>
      <c r="W980">
        <v>4.60122681</v>
      </c>
      <c r="X980">
        <v>1</v>
      </c>
      <c r="Y980">
        <v>1.88083041</v>
      </c>
      <c r="Z980">
        <v>0.12333333333333334</v>
      </c>
      <c r="AA980">
        <v>0</v>
      </c>
      <c r="AB980">
        <v>0</v>
      </c>
      <c r="AC980">
        <v>0</v>
      </c>
      <c r="AD980">
        <v>0</v>
      </c>
      <c r="AE980">
        <v>0</v>
      </c>
      <c r="AF980">
        <v>0</v>
      </c>
      <c r="AG980">
        <v>0</v>
      </c>
      <c r="AH980">
        <v>0</v>
      </c>
      <c r="AI980">
        <v>0</v>
      </c>
      <c r="AJ980">
        <v>0</v>
      </c>
      <c r="AK980">
        <v>1.88083041</v>
      </c>
      <c r="AL980">
        <v>0.14333333333333334</v>
      </c>
      <c r="AM980">
        <v>0</v>
      </c>
      <c r="AO980">
        <v>0</v>
      </c>
      <c r="AP980">
        <v>0</v>
      </c>
      <c r="AQ980">
        <v>0.26666666666666666</v>
      </c>
      <c r="AR980">
        <v>0</v>
      </c>
      <c r="AS980">
        <v>0</v>
      </c>
      <c r="AT980">
        <v>0.26666666666666666</v>
      </c>
      <c r="AU980">
        <v>0</v>
      </c>
      <c r="AV980">
        <v>0</v>
      </c>
      <c r="AX980" s="1" t="s">
        <v>1563</v>
      </c>
      <c r="AY980">
        <v>103.3</v>
      </c>
      <c r="AZ980">
        <v>17.829999900000001</v>
      </c>
      <c r="BA980">
        <v>0.34666666666666668</v>
      </c>
      <c r="BB980">
        <v>0.39</v>
      </c>
      <c r="BC980">
        <v>0</v>
      </c>
      <c r="BI980">
        <v>6.3333333333333339E-2</v>
      </c>
      <c r="BJ980">
        <v>0</v>
      </c>
      <c r="BK980">
        <v>0.41</v>
      </c>
      <c r="BM980">
        <v>7.8333333333333338E-2</v>
      </c>
      <c r="BN980" s="1" t="s">
        <v>3194</v>
      </c>
      <c r="BO980" s="1" t="s">
        <v>3855</v>
      </c>
      <c r="BP980" s="1" t="s">
        <v>1505</v>
      </c>
      <c r="BQ980" s="1" t="s">
        <v>1506</v>
      </c>
      <c r="BR980" s="1" t="s">
        <v>1505</v>
      </c>
      <c r="BS980" s="1" t="s">
        <v>1506</v>
      </c>
      <c r="BT980">
        <v>581</v>
      </c>
      <c r="BU980" s="1" t="s">
        <v>1466</v>
      </c>
      <c r="BV980" s="1" t="s">
        <v>398</v>
      </c>
      <c r="BW980" s="1" t="s">
        <v>434</v>
      </c>
      <c r="BX980" s="1" t="s">
        <v>3804</v>
      </c>
      <c r="BY980" s="1" t="s">
        <v>1481</v>
      </c>
      <c r="BZ980" s="1" t="s">
        <v>2056</v>
      </c>
      <c r="CA980" s="1" t="s">
        <v>2051</v>
      </c>
      <c r="CB980" s="1"/>
      <c r="CC980" s="1"/>
      <c r="CD980">
        <v>0</v>
      </c>
      <c r="CF980" s="1" t="s">
        <v>411</v>
      </c>
      <c r="CG980">
        <v>0</v>
      </c>
      <c r="CH980" s="1" t="s">
        <v>3194</v>
      </c>
      <c r="CI980" s="1" t="s">
        <v>640</v>
      </c>
      <c r="CJ980" t="b">
        <v>0</v>
      </c>
      <c r="CK980" t="b">
        <v>0</v>
      </c>
      <c r="CL980" t="b">
        <v>0</v>
      </c>
      <c r="CM980" t="b">
        <v>0</v>
      </c>
      <c r="CN980">
        <v>0</v>
      </c>
      <c r="CO980" t="b">
        <v>1</v>
      </c>
      <c r="CP980">
        <v>0.47775036100000001</v>
      </c>
      <c r="CT980">
        <v>6.6666666666666666E-2</v>
      </c>
      <c r="CU980">
        <v>0</v>
      </c>
      <c r="CV980">
        <v>0</v>
      </c>
      <c r="CZ980">
        <v>0.40611797599999999</v>
      </c>
      <c r="DA980">
        <v>0</v>
      </c>
      <c r="DB980">
        <v>0</v>
      </c>
      <c r="DC980">
        <v>0</v>
      </c>
      <c r="DD980">
        <v>0</v>
      </c>
      <c r="DE980">
        <v>0</v>
      </c>
      <c r="DF980">
        <v>0.40611797599999999</v>
      </c>
      <c r="DG980">
        <v>0</v>
      </c>
    </row>
    <row r="981" spans="1:111" x14ac:dyDescent="0.3">
      <c r="A981" s="1" t="s">
        <v>1505</v>
      </c>
      <c r="B981" s="1" t="s">
        <v>1506</v>
      </c>
      <c r="C981">
        <v>169</v>
      </c>
      <c r="D981" s="1" t="s">
        <v>1505</v>
      </c>
      <c r="E981" s="1" t="s">
        <v>1506</v>
      </c>
      <c r="F981" t="b">
        <v>1</v>
      </c>
      <c r="G981" s="1" t="s">
        <v>398</v>
      </c>
      <c r="H981">
        <v>0.88500000000000001</v>
      </c>
      <c r="I981" s="1" t="s">
        <v>3854</v>
      </c>
      <c r="J981" s="1" t="s">
        <v>907</v>
      </c>
      <c r="K981" s="1" t="s">
        <v>3804</v>
      </c>
      <c r="L981" s="1" t="s">
        <v>1481</v>
      </c>
      <c r="M981" s="1" t="s">
        <v>2056</v>
      </c>
      <c r="N981" s="1"/>
      <c r="O981" s="1" t="s">
        <v>2051</v>
      </c>
      <c r="P981">
        <v>6</v>
      </c>
      <c r="Q981">
        <v>5</v>
      </c>
      <c r="R981" t="b">
        <v>0</v>
      </c>
      <c r="T981" s="1" t="s">
        <v>411</v>
      </c>
      <c r="U981" s="1" t="s">
        <v>411</v>
      </c>
      <c r="V981" t="b">
        <v>1</v>
      </c>
      <c r="W981">
        <v>4.60122681</v>
      </c>
      <c r="X981">
        <v>1</v>
      </c>
      <c r="Y981">
        <v>1.88083041</v>
      </c>
      <c r="Z981">
        <v>0.12333333333333334</v>
      </c>
      <c r="AA981">
        <v>0</v>
      </c>
      <c r="AB981">
        <v>0</v>
      </c>
      <c r="AC981">
        <v>0</v>
      </c>
      <c r="AD981">
        <v>0</v>
      </c>
      <c r="AE981">
        <v>0</v>
      </c>
      <c r="AF981">
        <v>0</v>
      </c>
      <c r="AG981">
        <v>0</v>
      </c>
      <c r="AH981">
        <v>0</v>
      </c>
      <c r="AI981">
        <v>0</v>
      </c>
      <c r="AJ981">
        <v>0</v>
      </c>
      <c r="AK981">
        <v>1.88083041</v>
      </c>
      <c r="AL981">
        <v>0.14333333333333334</v>
      </c>
      <c r="AM981">
        <v>0</v>
      </c>
      <c r="AO981">
        <v>0</v>
      </c>
      <c r="AP981">
        <v>0</v>
      </c>
      <c r="AQ981">
        <v>0.26666666666666666</v>
      </c>
      <c r="AR981">
        <v>0</v>
      </c>
      <c r="AS981">
        <v>0</v>
      </c>
      <c r="AT981">
        <v>0.26666666666666666</v>
      </c>
      <c r="AU981">
        <v>0</v>
      </c>
      <c r="AV981">
        <v>0</v>
      </c>
      <c r="AX981" s="1" t="s">
        <v>1563</v>
      </c>
      <c r="AY981">
        <v>103.3</v>
      </c>
      <c r="AZ981">
        <v>17.829999900000001</v>
      </c>
      <c r="BA981">
        <v>0.34666666666666668</v>
      </c>
      <c r="BB981">
        <v>0.39</v>
      </c>
      <c r="BC981">
        <v>0</v>
      </c>
      <c r="BI981">
        <v>6.3333333333333339E-2</v>
      </c>
      <c r="BJ981">
        <v>0</v>
      </c>
      <c r="BK981">
        <v>0.41</v>
      </c>
      <c r="BM981">
        <v>7.8333333333333338E-2</v>
      </c>
      <c r="BN981" s="1" t="s">
        <v>3194</v>
      </c>
      <c r="BO981" s="1" t="s">
        <v>3856</v>
      </c>
      <c r="BP981" s="1" t="s">
        <v>1505</v>
      </c>
      <c r="BQ981" s="1" t="s">
        <v>1506</v>
      </c>
      <c r="BR981" s="1" t="s">
        <v>1505</v>
      </c>
      <c r="BS981" s="1" t="s">
        <v>1506</v>
      </c>
      <c r="BT981">
        <v>582</v>
      </c>
      <c r="BU981" s="1" t="s">
        <v>1470</v>
      </c>
      <c r="BV981" s="1" t="s">
        <v>398</v>
      </c>
      <c r="BW981" s="1" t="s">
        <v>490</v>
      </c>
      <c r="BX981" s="1" t="s">
        <v>3804</v>
      </c>
      <c r="BY981" s="1" t="s">
        <v>1481</v>
      </c>
      <c r="BZ981" s="1" t="s">
        <v>2056</v>
      </c>
      <c r="CA981" s="1" t="s">
        <v>2051</v>
      </c>
      <c r="CB981" s="1"/>
      <c r="CC981" s="1"/>
      <c r="CD981">
        <v>0</v>
      </c>
      <c r="CF981" s="1" t="s">
        <v>411</v>
      </c>
      <c r="CG981">
        <v>1</v>
      </c>
      <c r="CH981" s="1" t="s">
        <v>3194</v>
      </c>
      <c r="CI981" s="1" t="s">
        <v>640</v>
      </c>
      <c r="CJ981" t="b">
        <v>0</v>
      </c>
      <c r="CK981" t="b">
        <v>0</v>
      </c>
      <c r="CL981" t="b">
        <v>0</v>
      </c>
      <c r="CM981" t="b">
        <v>0</v>
      </c>
      <c r="CN981">
        <v>0</v>
      </c>
      <c r="CO981" t="b">
        <v>1</v>
      </c>
      <c r="CP981">
        <v>0.39385688299999999</v>
      </c>
      <c r="CT981">
        <v>5.5E-2</v>
      </c>
      <c r="CU981">
        <v>0</v>
      </c>
      <c r="CV981">
        <v>0</v>
      </c>
      <c r="CZ981">
        <v>0.14984908699999999</v>
      </c>
      <c r="DA981">
        <v>0</v>
      </c>
      <c r="DB981">
        <v>0</v>
      </c>
      <c r="DC981">
        <v>0</v>
      </c>
      <c r="DD981">
        <v>0</v>
      </c>
      <c r="DE981">
        <v>0</v>
      </c>
      <c r="DF981">
        <v>0.14984908699999999</v>
      </c>
      <c r="DG981">
        <v>0</v>
      </c>
    </row>
    <row r="982" spans="1:111" x14ac:dyDescent="0.3">
      <c r="A982" s="1" t="s">
        <v>1505</v>
      </c>
      <c r="B982" s="1" t="s">
        <v>1506</v>
      </c>
      <c r="C982">
        <v>169</v>
      </c>
      <c r="D982" s="1" t="s">
        <v>1505</v>
      </c>
      <c r="E982" s="1" t="s">
        <v>1506</v>
      </c>
      <c r="F982" t="b">
        <v>1</v>
      </c>
      <c r="G982" s="1" t="s">
        <v>398</v>
      </c>
      <c r="H982">
        <v>0.88500000000000001</v>
      </c>
      <c r="I982" s="1" t="s">
        <v>3854</v>
      </c>
      <c r="J982" s="1" t="s">
        <v>907</v>
      </c>
      <c r="K982" s="1" t="s">
        <v>3804</v>
      </c>
      <c r="L982" s="1" t="s">
        <v>1481</v>
      </c>
      <c r="M982" s="1" t="s">
        <v>2056</v>
      </c>
      <c r="N982" s="1"/>
      <c r="O982" s="1" t="s">
        <v>2051</v>
      </c>
      <c r="P982">
        <v>6</v>
      </c>
      <c r="Q982">
        <v>5</v>
      </c>
      <c r="R982" t="b">
        <v>0</v>
      </c>
      <c r="T982" s="1" t="s">
        <v>411</v>
      </c>
      <c r="U982" s="1" t="s">
        <v>411</v>
      </c>
      <c r="V982" t="b">
        <v>1</v>
      </c>
      <c r="W982">
        <v>4.60122681</v>
      </c>
      <c r="X982">
        <v>1</v>
      </c>
      <c r="Y982">
        <v>1.88083041</v>
      </c>
      <c r="Z982">
        <v>0.12333333333333334</v>
      </c>
      <c r="AA982">
        <v>0</v>
      </c>
      <c r="AB982">
        <v>0</v>
      </c>
      <c r="AC982">
        <v>0</v>
      </c>
      <c r="AD982">
        <v>0</v>
      </c>
      <c r="AE982">
        <v>0</v>
      </c>
      <c r="AF982">
        <v>0</v>
      </c>
      <c r="AG982">
        <v>0</v>
      </c>
      <c r="AH982">
        <v>0</v>
      </c>
      <c r="AI982">
        <v>0</v>
      </c>
      <c r="AJ982">
        <v>0</v>
      </c>
      <c r="AK982">
        <v>1.88083041</v>
      </c>
      <c r="AL982">
        <v>0.14333333333333334</v>
      </c>
      <c r="AM982">
        <v>0</v>
      </c>
      <c r="AO982">
        <v>0</v>
      </c>
      <c r="AP982">
        <v>0</v>
      </c>
      <c r="AQ982">
        <v>0.26666666666666666</v>
      </c>
      <c r="AR982">
        <v>0</v>
      </c>
      <c r="AS982">
        <v>0</v>
      </c>
      <c r="AT982">
        <v>0.26666666666666666</v>
      </c>
      <c r="AU982">
        <v>0</v>
      </c>
      <c r="AV982">
        <v>0</v>
      </c>
      <c r="AX982" s="1" t="s">
        <v>1563</v>
      </c>
      <c r="AY982">
        <v>103.3</v>
      </c>
      <c r="AZ982">
        <v>17.829999900000001</v>
      </c>
      <c r="BA982">
        <v>0.34666666666666668</v>
      </c>
      <c r="BB982">
        <v>0.39</v>
      </c>
      <c r="BC982">
        <v>0</v>
      </c>
      <c r="BI982">
        <v>6.3333333333333339E-2</v>
      </c>
      <c r="BJ982">
        <v>0</v>
      </c>
      <c r="BK982">
        <v>0.41</v>
      </c>
      <c r="BM982">
        <v>7.8333333333333338E-2</v>
      </c>
      <c r="BN982" s="1" t="s">
        <v>3194</v>
      </c>
      <c r="BO982" s="1" t="s">
        <v>3857</v>
      </c>
      <c r="BP982" s="1" t="s">
        <v>1505</v>
      </c>
      <c r="BQ982" s="1" t="s">
        <v>1506</v>
      </c>
      <c r="BR982" s="1" t="s">
        <v>1505</v>
      </c>
      <c r="BS982" s="1" t="s">
        <v>1506</v>
      </c>
      <c r="BT982">
        <v>583</v>
      </c>
      <c r="BU982" s="1" t="s">
        <v>1471</v>
      </c>
      <c r="BV982" s="1" t="s">
        <v>398</v>
      </c>
      <c r="BW982" s="1" t="s">
        <v>468</v>
      </c>
      <c r="BX982" s="1" t="s">
        <v>3804</v>
      </c>
      <c r="BY982" s="1" t="s">
        <v>1481</v>
      </c>
      <c r="BZ982" s="1" t="s">
        <v>2056</v>
      </c>
      <c r="CA982" s="1" t="s">
        <v>2051</v>
      </c>
      <c r="CB982" s="1"/>
      <c r="CC982" s="1"/>
      <c r="CD982">
        <v>0</v>
      </c>
      <c r="CF982" s="1" t="s">
        <v>411</v>
      </c>
      <c r="CG982">
        <v>1</v>
      </c>
      <c r="CH982" s="1" t="s">
        <v>3194</v>
      </c>
      <c r="CI982" s="1" t="s">
        <v>640</v>
      </c>
      <c r="CJ982" t="b">
        <v>0</v>
      </c>
      <c r="CK982" t="b">
        <v>0</v>
      </c>
      <c r="CL982" t="b">
        <v>0</v>
      </c>
      <c r="CM982" t="b">
        <v>0</v>
      </c>
      <c r="CN982">
        <v>0</v>
      </c>
      <c r="CO982" t="b">
        <v>1</v>
      </c>
      <c r="CP982">
        <v>0.45218929600000002</v>
      </c>
      <c r="CT982">
        <v>6.3333333333333339E-2</v>
      </c>
      <c r="CU982">
        <v>0</v>
      </c>
      <c r="CV982">
        <v>0</v>
      </c>
      <c r="CZ982">
        <v>0.229798526</v>
      </c>
      <c r="DA982">
        <v>0</v>
      </c>
      <c r="DB982">
        <v>0</v>
      </c>
      <c r="DC982">
        <v>0</v>
      </c>
      <c r="DD982">
        <v>0</v>
      </c>
      <c r="DE982">
        <v>0</v>
      </c>
      <c r="DF982">
        <v>0.229798526</v>
      </c>
      <c r="DG982">
        <v>0</v>
      </c>
    </row>
    <row r="983" spans="1:111" x14ac:dyDescent="0.3">
      <c r="A983" s="1" t="s">
        <v>1505</v>
      </c>
      <c r="B983" s="1" t="s">
        <v>1506</v>
      </c>
      <c r="C983">
        <v>169</v>
      </c>
      <c r="D983" s="1" t="s">
        <v>1505</v>
      </c>
      <c r="E983" s="1" t="s">
        <v>1506</v>
      </c>
      <c r="F983" t="b">
        <v>1</v>
      </c>
      <c r="G983" s="1" t="s">
        <v>398</v>
      </c>
      <c r="H983">
        <v>0.88500000000000001</v>
      </c>
      <c r="I983" s="1" t="s">
        <v>3854</v>
      </c>
      <c r="J983" s="1" t="s">
        <v>907</v>
      </c>
      <c r="K983" s="1" t="s">
        <v>3804</v>
      </c>
      <c r="L983" s="1" t="s">
        <v>1481</v>
      </c>
      <c r="M983" s="1" t="s">
        <v>2056</v>
      </c>
      <c r="N983" s="1"/>
      <c r="O983" s="1" t="s">
        <v>2051</v>
      </c>
      <c r="P983">
        <v>6</v>
      </c>
      <c r="Q983">
        <v>5</v>
      </c>
      <c r="R983" t="b">
        <v>0</v>
      </c>
      <c r="T983" s="1" t="s">
        <v>411</v>
      </c>
      <c r="U983" s="1" t="s">
        <v>411</v>
      </c>
      <c r="V983" t="b">
        <v>1</v>
      </c>
      <c r="W983">
        <v>4.60122681</v>
      </c>
      <c r="X983">
        <v>1</v>
      </c>
      <c r="Y983">
        <v>1.88083041</v>
      </c>
      <c r="Z983">
        <v>0.12333333333333334</v>
      </c>
      <c r="AA983">
        <v>0</v>
      </c>
      <c r="AB983">
        <v>0</v>
      </c>
      <c r="AC983">
        <v>0</v>
      </c>
      <c r="AD983">
        <v>0</v>
      </c>
      <c r="AE983">
        <v>0</v>
      </c>
      <c r="AF983">
        <v>0</v>
      </c>
      <c r="AG983">
        <v>0</v>
      </c>
      <c r="AH983">
        <v>0</v>
      </c>
      <c r="AI983">
        <v>0</v>
      </c>
      <c r="AJ983">
        <v>0</v>
      </c>
      <c r="AK983">
        <v>1.88083041</v>
      </c>
      <c r="AL983">
        <v>0.14333333333333334</v>
      </c>
      <c r="AM983">
        <v>0</v>
      </c>
      <c r="AO983">
        <v>0</v>
      </c>
      <c r="AP983">
        <v>0</v>
      </c>
      <c r="AQ983">
        <v>0.26666666666666666</v>
      </c>
      <c r="AR983">
        <v>0</v>
      </c>
      <c r="AS983">
        <v>0</v>
      </c>
      <c r="AT983">
        <v>0.26666666666666666</v>
      </c>
      <c r="AU983">
        <v>0</v>
      </c>
      <c r="AV983">
        <v>0</v>
      </c>
      <c r="AX983" s="1" t="s">
        <v>1563</v>
      </c>
      <c r="AY983">
        <v>103.3</v>
      </c>
      <c r="AZ983">
        <v>17.829999900000001</v>
      </c>
      <c r="BA983">
        <v>0.34666666666666668</v>
      </c>
      <c r="BB983">
        <v>0.39</v>
      </c>
      <c r="BC983">
        <v>0</v>
      </c>
      <c r="BI983">
        <v>6.3333333333333339E-2</v>
      </c>
      <c r="BJ983">
        <v>0</v>
      </c>
      <c r="BK983">
        <v>0.41</v>
      </c>
      <c r="BM983">
        <v>7.8333333333333338E-2</v>
      </c>
      <c r="BN983" s="1" t="s">
        <v>3194</v>
      </c>
      <c r="BO983" s="1" t="s">
        <v>3858</v>
      </c>
      <c r="BP983" s="1" t="s">
        <v>1505</v>
      </c>
      <c r="BQ983" s="1" t="s">
        <v>1506</v>
      </c>
      <c r="BR983" s="1" t="s">
        <v>1505</v>
      </c>
      <c r="BS983" s="1" t="s">
        <v>1506</v>
      </c>
      <c r="BT983">
        <v>584</v>
      </c>
      <c r="BU983" s="1" t="s">
        <v>1467</v>
      </c>
      <c r="BV983" s="1" t="s">
        <v>398</v>
      </c>
      <c r="BW983" s="1" t="s">
        <v>524</v>
      </c>
      <c r="BX983" s="1" t="s">
        <v>3804</v>
      </c>
      <c r="BY983" s="1" t="s">
        <v>1481</v>
      </c>
      <c r="BZ983" s="1" t="s">
        <v>2056</v>
      </c>
      <c r="CA983" s="1" t="s">
        <v>2051</v>
      </c>
      <c r="CB983" s="1"/>
      <c r="CC983" s="1"/>
      <c r="CD983">
        <v>0</v>
      </c>
      <c r="CF983" s="1" t="s">
        <v>411</v>
      </c>
      <c r="CG983">
        <v>1</v>
      </c>
      <c r="CH983" s="1" t="s">
        <v>3194</v>
      </c>
      <c r="CI983" s="1" t="s">
        <v>640</v>
      </c>
      <c r="CJ983" t="b">
        <v>0</v>
      </c>
      <c r="CK983" t="b">
        <v>0</v>
      </c>
      <c r="CL983" t="b">
        <v>0</v>
      </c>
      <c r="CM983" t="b">
        <v>0</v>
      </c>
      <c r="CN983">
        <v>0</v>
      </c>
      <c r="CO983" t="b">
        <v>1</v>
      </c>
      <c r="CP983">
        <v>0.53581654999999995</v>
      </c>
      <c r="CT983">
        <v>7.3333333333333334E-2</v>
      </c>
      <c r="CU983">
        <v>0</v>
      </c>
      <c r="CV983">
        <v>0</v>
      </c>
      <c r="CZ983">
        <v>0.53389346599999998</v>
      </c>
      <c r="DA983">
        <v>0</v>
      </c>
      <c r="DB983">
        <v>0</v>
      </c>
      <c r="DC983">
        <v>0</v>
      </c>
      <c r="DD983">
        <v>0</v>
      </c>
      <c r="DE983">
        <v>0</v>
      </c>
      <c r="DF983">
        <v>0.53389346599999998</v>
      </c>
      <c r="DG983">
        <v>0</v>
      </c>
    </row>
    <row r="984" spans="1:111" x14ac:dyDescent="0.3">
      <c r="A984" s="1" t="s">
        <v>1505</v>
      </c>
      <c r="B984" s="1" t="s">
        <v>1506</v>
      </c>
      <c r="C984">
        <v>169</v>
      </c>
      <c r="D984" s="1" t="s">
        <v>1505</v>
      </c>
      <c r="E984" s="1" t="s">
        <v>1506</v>
      </c>
      <c r="F984" t="b">
        <v>1</v>
      </c>
      <c r="G984" s="1" t="s">
        <v>398</v>
      </c>
      <c r="H984">
        <v>0.88500000000000001</v>
      </c>
      <c r="I984" s="1" t="s">
        <v>3854</v>
      </c>
      <c r="J984" s="1" t="s">
        <v>907</v>
      </c>
      <c r="K984" s="1" t="s">
        <v>3804</v>
      </c>
      <c r="L984" s="1" t="s">
        <v>1481</v>
      </c>
      <c r="M984" s="1" t="s">
        <v>2056</v>
      </c>
      <c r="N984" s="1"/>
      <c r="O984" s="1" t="s">
        <v>2051</v>
      </c>
      <c r="P984">
        <v>6</v>
      </c>
      <c r="Q984">
        <v>5</v>
      </c>
      <c r="R984" t="b">
        <v>0</v>
      </c>
      <c r="T984" s="1" t="s">
        <v>411</v>
      </c>
      <c r="U984" s="1" t="s">
        <v>411</v>
      </c>
      <c r="V984" t="b">
        <v>1</v>
      </c>
      <c r="W984">
        <v>4.60122681</v>
      </c>
      <c r="X984">
        <v>1</v>
      </c>
      <c r="Y984">
        <v>1.88083041</v>
      </c>
      <c r="Z984">
        <v>0.12333333333333334</v>
      </c>
      <c r="AA984">
        <v>0</v>
      </c>
      <c r="AB984">
        <v>0</v>
      </c>
      <c r="AC984">
        <v>0</v>
      </c>
      <c r="AD984">
        <v>0</v>
      </c>
      <c r="AE984">
        <v>0</v>
      </c>
      <c r="AF984">
        <v>0</v>
      </c>
      <c r="AG984">
        <v>0</v>
      </c>
      <c r="AH984">
        <v>0</v>
      </c>
      <c r="AI984">
        <v>0</v>
      </c>
      <c r="AJ984">
        <v>0</v>
      </c>
      <c r="AK984">
        <v>1.88083041</v>
      </c>
      <c r="AL984">
        <v>0.14333333333333334</v>
      </c>
      <c r="AM984">
        <v>0</v>
      </c>
      <c r="AO984">
        <v>0</v>
      </c>
      <c r="AP984">
        <v>0</v>
      </c>
      <c r="AQ984">
        <v>0.26666666666666666</v>
      </c>
      <c r="AR984">
        <v>0</v>
      </c>
      <c r="AS984">
        <v>0</v>
      </c>
      <c r="AT984">
        <v>0.26666666666666666</v>
      </c>
      <c r="AU984">
        <v>0</v>
      </c>
      <c r="AV984">
        <v>0</v>
      </c>
      <c r="AX984" s="1" t="s">
        <v>1563</v>
      </c>
      <c r="AY984">
        <v>103.3</v>
      </c>
      <c r="AZ984">
        <v>17.829999900000001</v>
      </c>
      <c r="BA984">
        <v>0.34666666666666668</v>
      </c>
      <c r="BB984">
        <v>0.39</v>
      </c>
      <c r="BC984">
        <v>0</v>
      </c>
      <c r="BI984">
        <v>6.3333333333333339E-2</v>
      </c>
      <c r="BJ984">
        <v>0</v>
      </c>
      <c r="BK984">
        <v>0.41</v>
      </c>
      <c r="BM984">
        <v>7.8333333333333338E-2</v>
      </c>
      <c r="BN984" s="1" t="s">
        <v>3194</v>
      </c>
      <c r="BO984" s="1" t="s">
        <v>3859</v>
      </c>
      <c r="BP984" s="1" t="s">
        <v>1505</v>
      </c>
      <c r="BQ984" s="1" t="s">
        <v>1506</v>
      </c>
      <c r="BR984" s="1" t="s">
        <v>1505</v>
      </c>
      <c r="BS984" s="1" t="s">
        <v>1506</v>
      </c>
      <c r="BT984">
        <v>585</v>
      </c>
      <c r="BU984" s="1" t="s">
        <v>1386</v>
      </c>
      <c r="BV984" s="1" t="s">
        <v>398</v>
      </c>
      <c r="BW984" s="1" t="s">
        <v>467</v>
      </c>
      <c r="BX984" s="1" t="s">
        <v>3804</v>
      </c>
      <c r="BY984" s="1" t="s">
        <v>1481</v>
      </c>
      <c r="BZ984" s="1" t="s">
        <v>2056</v>
      </c>
      <c r="CA984" s="1" t="s">
        <v>2051</v>
      </c>
      <c r="CB984" s="1"/>
      <c r="CC984" s="1"/>
      <c r="CD984">
        <v>0</v>
      </c>
      <c r="CF984" s="1" t="s">
        <v>411</v>
      </c>
      <c r="CG984">
        <v>1</v>
      </c>
      <c r="CH984" s="1" t="s">
        <v>3194</v>
      </c>
      <c r="CI984" s="1" t="s">
        <v>640</v>
      </c>
      <c r="CJ984" t="b">
        <v>0</v>
      </c>
      <c r="CK984" t="b">
        <v>0</v>
      </c>
      <c r="CL984" t="b">
        <v>0</v>
      </c>
      <c r="CM984" t="b">
        <v>0</v>
      </c>
      <c r="CN984">
        <v>0</v>
      </c>
      <c r="CO984" t="b">
        <v>1</v>
      </c>
      <c r="CP984">
        <v>0.476873308</v>
      </c>
      <c r="CT984">
        <v>6.6666666666666666E-2</v>
      </c>
      <c r="CU984">
        <v>0</v>
      </c>
      <c r="CV984">
        <v>0</v>
      </c>
      <c r="CZ984">
        <v>0.27807325100000002</v>
      </c>
      <c r="DA984">
        <v>0</v>
      </c>
      <c r="DB984">
        <v>0</v>
      </c>
      <c r="DC984">
        <v>0</v>
      </c>
      <c r="DD984">
        <v>0</v>
      </c>
      <c r="DE984">
        <v>0</v>
      </c>
      <c r="DF984">
        <v>0.27807325100000002</v>
      </c>
      <c r="DG984">
        <v>0</v>
      </c>
    </row>
    <row r="985" spans="1:111" x14ac:dyDescent="0.3">
      <c r="A985" s="1" t="s">
        <v>1505</v>
      </c>
      <c r="B985" s="1" t="s">
        <v>1506</v>
      </c>
      <c r="C985">
        <v>169</v>
      </c>
      <c r="D985" s="1" t="s">
        <v>1505</v>
      </c>
      <c r="E985" s="1" t="s">
        <v>1506</v>
      </c>
      <c r="F985" t="b">
        <v>1</v>
      </c>
      <c r="G985" s="1" t="s">
        <v>398</v>
      </c>
      <c r="H985">
        <v>0.88500000000000001</v>
      </c>
      <c r="I985" s="1" t="s">
        <v>3854</v>
      </c>
      <c r="J985" s="1" t="s">
        <v>907</v>
      </c>
      <c r="K985" s="1" t="s">
        <v>3804</v>
      </c>
      <c r="L985" s="1" t="s">
        <v>1481</v>
      </c>
      <c r="M985" s="1" t="s">
        <v>2056</v>
      </c>
      <c r="N985" s="1"/>
      <c r="O985" s="1" t="s">
        <v>2051</v>
      </c>
      <c r="P985">
        <v>6</v>
      </c>
      <c r="Q985">
        <v>5</v>
      </c>
      <c r="R985" t="b">
        <v>0</v>
      </c>
      <c r="T985" s="1" t="s">
        <v>411</v>
      </c>
      <c r="U985" s="1" t="s">
        <v>411</v>
      </c>
      <c r="V985" t="b">
        <v>1</v>
      </c>
      <c r="W985">
        <v>4.60122681</v>
      </c>
      <c r="X985">
        <v>1</v>
      </c>
      <c r="Y985">
        <v>1.88083041</v>
      </c>
      <c r="Z985">
        <v>0.12333333333333334</v>
      </c>
      <c r="AA985">
        <v>0</v>
      </c>
      <c r="AB985">
        <v>0</v>
      </c>
      <c r="AC985">
        <v>0</v>
      </c>
      <c r="AD985">
        <v>0</v>
      </c>
      <c r="AE985">
        <v>0</v>
      </c>
      <c r="AF985">
        <v>0</v>
      </c>
      <c r="AG985">
        <v>0</v>
      </c>
      <c r="AH985">
        <v>0</v>
      </c>
      <c r="AI985">
        <v>0</v>
      </c>
      <c r="AJ985">
        <v>0</v>
      </c>
      <c r="AK985">
        <v>1.88083041</v>
      </c>
      <c r="AL985">
        <v>0.14333333333333334</v>
      </c>
      <c r="AM985">
        <v>0</v>
      </c>
      <c r="AO985">
        <v>0</v>
      </c>
      <c r="AP985">
        <v>0</v>
      </c>
      <c r="AQ985">
        <v>0.26666666666666666</v>
      </c>
      <c r="AR985">
        <v>0</v>
      </c>
      <c r="AS985">
        <v>0</v>
      </c>
      <c r="AT985">
        <v>0.26666666666666666</v>
      </c>
      <c r="AU985">
        <v>0</v>
      </c>
      <c r="AV985">
        <v>0</v>
      </c>
      <c r="AX985" s="1" t="s">
        <v>1563</v>
      </c>
      <c r="AY985">
        <v>103.3</v>
      </c>
      <c r="AZ985">
        <v>17.829999900000001</v>
      </c>
      <c r="BA985">
        <v>0.34666666666666668</v>
      </c>
      <c r="BB985">
        <v>0.39</v>
      </c>
      <c r="BC985">
        <v>0</v>
      </c>
      <c r="BI985">
        <v>6.3333333333333339E-2</v>
      </c>
      <c r="BJ985">
        <v>0</v>
      </c>
      <c r="BK985">
        <v>0.41</v>
      </c>
      <c r="BM985">
        <v>7.8333333333333338E-2</v>
      </c>
      <c r="BN985" s="1" t="s">
        <v>3194</v>
      </c>
      <c r="BO985" s="1" t="s">
        <v>3860</v>
      </c>
      <c r="BP985" s="1" t="s">
        <v>1505</v>
      </c>
      <c r="BQ985" s="1" t="s">
        <v>1506</v>
      </c>
      <c r="BR985" s="1" t="s">
        <v>1505</v>
      </c>
      <c r="BS985" s="1" t="s">
        <v>1506</v>
      </c>
      <c r="BT985">
        <v>586</v>
      </c>
      <c r="BU985" s="1" t="s">
        <v>1465</v>
      </c>
      <c r="BV985" s="1" t="s">
        <v>398</v>
      </c>
      <c r="BW985" s="1" t="s">
        <v>466</v>
      </c>
      <c r="BX985" s="1" t="s">
        <v>3804</v>
      </c>
      <c r="BY985" s="1" t="s">
        <v>1481</v>
      </c>
      <c r="BZ985" s="1" t="s">
        <v>2056</v>
      </c>
      <c r="CA985" s="1" t="s">
        <v>2051</v>
      </c>
      <c r="CB985" s="1"/>
      <c r="CC985" s="1"/>
      <c r="CD985">
        <v>0</v>
      </c>
      <c r="CF985" s="1" t="s">
        <v>411</v>
      </c>
      <c r="CG985">
        <v>1</v>
      </c>
      <c r="CH985" s="1" t="s">
        <v>3194</v>
      </c>
      <c r="CI985" s="1" t="s">
        <v>640</v>
      </c>
      <c r="CJ985" t="b">
        <v>0</v>
      </c>
      <c r="CK985" t="b">
        <v>0</v>
      </c>
      <c r="CL985" t="b">
        <v>0</v>
      </c>
      <c r="CM985" t="b">
        <v>0</v>
      </c>
      <c r="CN985">
        <v>0</v>
      </c>
      <c r="CO985" t="b">
        <v>1</v>
      </c>
      <c r="CP985">
        <v>0.47941598299999999</v>
      </c>
      <c r="CT985">
        <v>6.6666666666666666E-2</v>
      </c>
      <c r="CU985">
        <v>0</v>
      </c>
      <c r="CV985">
        <v>0</v>
      </c>
      <c r="CZ985">
        <v>0.28309810200000002</v>
      </c>
      <c r="DA985">
        <v>0</v>
      </c>
      <c r="DB985">
        <v>0</v>
      </c>
      <c r="DC985">
        <v>0</v>
      </c>
      <c r="DD985">
        <v>0</v>
      </c>
      <c r="DE985">
        <v>0</v>
      </c>
      <c r="DF985">
        <v>0.28309810200000002</v>
      </c>
      <c r="DG985">
        <v>0</v>
      </c>
    </row>
    <row r="986" spans="1:111" x14ac:dyDescent="0.3">
      <c r="A986" s="1" t="s">
        <v>1505</v>
      </c>
      <c r="B986" s="1" t="s">
        <v>1506</v>
      </c>
      <c r="C986">
        <v>152</v>
      </c>
      <c r="D986" s="1" t="s">
        <v>1505</v>
      </c>
      <c r="E986" s="1" t="s">
        <v>1506</v>
      </c>
      <c r="F986" t="b">
        <v>1</v>
      </c>
      <c r="G986" s="1" t="s">
        <v>398</v>
      </c>
      <c r="H986">
        <v>0.36666666666666664</v>
      </c>
      <c r="I986" s="1" t="s">
        <v>3861</v>
      </c>
      <c r="J986" s="1" t="s">
        <v>822</v>
      </c>
      <c r="K986" s="1" t="s">
        <v>3862</v>
      </c>
      <c r="L986" s="1" t="s">
        <v>3863</v>
      </c>
      <c r="M986" s="1" t="s">
        <v>2056</v>
      </c>
      <c r="N986" s="1"/>
      <c r="O986" s="1" t="s">
        <v>2051</v>
      </c>
      <c r="P986">
        <v>2</v>
      </c>
      <c r="Q986">
        <v>2</v>
      </c>
      <c r="R986" t="b">
        <v>0</v>
      </c>
      <c r="T986" s="1" t="s">
        <v>395</v>
      </c>
      <c r="U986" s="1" t="s">
        <v>411</v>
      </c>
      <c r="V986" t="b">
        <v>1</v>
      </c>
      <c r="W986">
        <v>3.0816640899999999</v>
      </c>
      <c r="X986">
        <v>1</v>
      </c>
      <c r="Y986">
        <v>0.31154254100000001</v>
      </c>
      <c r="Z986">
        <v>0.02</v>
      </c>
      <c r="AA986">
        <v>0</v>
      </c>
      <c r="AB986">
        <v>0</v>
      </c>
      <c r="AC986">
        <v>0</v>
      </c>
      <c r="AD986">
        <v>0</v>
      </c>
      <c r="AE986">
        <v>0</v>
      </c>
      <c r="AF986">
        <v>0</v>
      </c>
      <c r="AG986">
        <v>0</v>
      </c>
      <c r="AH986">
        <v>0</v>
      </c>
      <c r="AI986">
        <v>0</v>
      </c>
      <c r="AJ986">
        <v>0</v>
      </c>
      <c r="AK986">
        <v>0.31154254100000001</v>
      </c>
      <c r="AL986">
        <v>2.3333333333333334E-2</v>
      </c>
      <c r="AM986">
        <v>0</v>
      </c>
      <c r="AO986">
        <v>0</v>
      </c>
      <c r="AP986">
        <v>0</v>
      </c>
      <c r="AQ986">
        <v>4.3333333333333335E-2</v>
      </c>
      <c r="AR986">
        <v>0</v>
      </c>
      <c r="AS986">
        <v>0</v>
      </c>
      <c r="AT986">
        <v>4.3333333333333335E-2</v>
      </c>
      <c r="AU986">
        <v>0</v>
      </c>
      <c r="AV986">
        <v>0</v>
      </c>
      <c r="AX986" s="1" t="s">
        <v>1563</v>
      </c>
      <c r="AY986">
        <v>35.9</v>
      </c>
      <c r="AZ986">
        <v>22.788000100000001</v>
      </c>
      <c r="BA986">
        <v>9.3333333333333338E-2</v>
      </c>
      <c r="BB986">
        <v>0.115</v>
      </c>
      <c r="BC986">
        <v>1.6666666666666668E-3</v>
      </c>
      <c r="BI986">
        <v>0.115</v>
      </c>
      <c r="BJ986">
        <v>0</v>
      </c>
      <c r="BK986">
        <v>0.20833333333333334</v>
      </c>
      <c r="BM986">
        <v>3.1666666666666669E-2</v>
      </c>
      <c r="BN986" s="1" t="s">
        <v>3194</v>
      </c>
      <c r="BO986" s="1" t="s">
        <v>3864</v>
      </c>
      <c r="BP986" s="1" t="s">
        <v>1505</v>
      </c>
      <c r="BQ986" s="1" t="s">
        <v>1506</v>
      </c>
      <c r="BR986" s="1" t="s">
        <v>1505</v>
      </c>
      <c r="BS986" s="1" t="s">
        <v>1506</v>
      </c>
      <c r="BT986">
        <v>505</v>
      </c>
      <c r="BU986" s="1" t="s">
        <v>1447</v>
      </c>
      <c r="BV986" s="1" t="s">
        <v>398</v>
      </c>
      <c r="BW986" s="1" t="s">
        <v>415</v>
      </c>
      <c r="BX986" s="1" t="s">
        <v>3862</v>
      </c>
      <c r="BY986" s="1" t="s">
        <v>3863</v>
      </c>
      <c r="BZ986" s="1" t="s">
        <v>2056</v>
      </c>
      <c r="CA986" s="1" t="s">
        <v>2051</v>
      </c>
      <c r="CB986" s="1"/>
      <c r="CC986" s="1"/>
      <c r="CD986">
        <v>0</v>
      </c>
      <c r="CF986" s="1" t="s">
        <v>411</v>
      </c>
      <c r="CG986">
        <v>1</v>
      </c>
      <c r="CH986" s="1" t="s">
        <v>3194</v>
      </c>
      <c r="CI986" s="1" t="s">
        <v>640</v>
      </c>
      <c r="CJ986" t="b">
        <v>0</v>
      </c>
      <c r="CK986" t="b">
        <v>0</v>
      </c>
      <c r="CL986" t="b">
        <v>0</v>
      </c>
      <c r="CM986" t="b">
        <v>0</v>
      </c>
      <c r="CN986">
        <v>0</v>
      </c>
      <c r="CO986" t="b">
        <v>1</v>
      </c>
      <c r="CP986">
        <v>0.43733203399999998</v>
      </c>
      <c r="CT986">
        <v>0.06</v>
      </c>
      <c r="CU986">
        <v>1.6666666666666668E-3</v>
      </c>
      <c r="CV986">
        <v>0</v>
      </c>
      <c r="CZ986">
        <v>0.16546212099999999</v>
      </c>
      <c r="DA986">
        <v>0</v>
      </c>
      <c r="DB986">
        <v>0</v>
      </c>
      <c r="DC986">
        <v>0</v>
      </c>
      <c r="DD986">
        <v>0</v>
      </c>
      <c r="DE986">
        <v>0</v>
      </c>
      <c r="DF986">
        <v>0.16546212099999999</v>
      </c>
      <c r="DG986">
        <v>0</v>
      </c>
    </row>
    <row r="987" spans="1:111" x14ac:dyDescent="0.3">
      <c r="A987" s="1" t="s">
        <v>1505</v>
      </c>
      <c r="B987" s="1" t="s">
        <v>1506</v>
      </c>
      <c r="C987">
        <v>152</v>
      </c>
      <c r="D987" s="1" t="s">
        <v>1505</v>
      </c>
      <c r="E987" s="1" t="s">
        <v>1506</v>
      </c>
      <c r="F987" t="b">
        <v>1</v>
      </c>
      <c r="G987" s="1" t="s">
        <v>398</v>
      </c>
      <c r="H987">
        <v>0.36666666666666664</v>
      </c>
      <c r="I987" s="1" t="s">
        <v>3861</v>
      </c>
      <c r="J987" s="1" t="s">
        <v>822</v>
      </c>
      <c r="K987" s="1" t="s">
        <v>3862</v>
      </c>
      <c r="L987" s="1" t="s">
        <v>3863</v>
      </c>
      <c r="M987" s="1" t="s">
        <v>2056</v>
      </c>
      <c r="N987" s="1"/>
      <c r="O987" s="1" t="s">
        <v>2051</v>
      </c>
      <c r="P987">
        <v>2</v>
      </c>
      <c r="Q987">
        <v>2</v>
      </c>
      <c r="R987" t="b">
        <v>0</v>
      </c>
      <c r="T987" s="1" t="s">
        <v>395</v>
      </c>
      <c r="U987" s="1" t="s">
        <v>411</v>
      </c>
      <c r="V987" t="b">
        <v>1</v>
      </c>
      <c r="W987">
        <v>3.0816640899999999</v>
      </c>
      <c r="X987">
        <v>1</v>
      </c>
      <c r="Y987">
        <v>0.31154254100000001</v>
      </c>
      <c r="Z987">
        <v>0.02</v>
      </c>
      <c r="AA987">
        <v>0</v>
      </c>
      <c r="AB987">
        <v>0</v>
      </c>
      <c r="AC987">
        <v>0</v>
      </c>
      <c r="AD987">
        <v>0</v>
      </c>
      <c r="AE987">
        <v>0</v>
      </c>
      <c r="AF987">
        <v>0</v>
      </c>
      <c r="AG987">
        <v>0</v>
      </c>
      <c r="AH987">
        <v>0</v>
      </c>
      <c r="AI987">
        <v>0</v>
      </c>
      <c r="AJ987">
        <v>0</v>
      </c>
      <c r="AK987">
        <v>0.31154254100000001</v>
      </c>
      <c r="AL987">
        <v>2.3333333333333334E-2</v>
      </c>
      <c r="AM987">
        <v>0</v>
      </c>
      <c r="AO987">
        <v>0</v>
      </c>
      <c r="AP987">
        <v>0</v>
      </c>
      <c r="AQ987">
        <v>4.3333333333333335E-2</v>
      </c>
      <c r="AR987">
        <v>0</v>
      </c>
      <c r="AS987">
        <v>0</v>
      </c>
      <c r="AT987">
        <v>4.3333333333333335E-2</v>
      </c>
      <c r="AU987">
        <v>0</v>
      </c>
      <c r="AV987">
        <v>0</v>
      </c>
      <c r="AX987" s="1" t="s">
        <v>1563</v>
      </c>
      <c r="AY987">
        <v>35.9</v>
      </c>
      <c r="AZ987">
        <v>22.788000100000001</v>
      </c>
      <c r="BA987">
        <v>9.3333333333333338E-2</v>
      </c>
      <c r="BB987">
        <v>0.115</v>
      </c>
      <c r="BC987">
        <v>1.6666666666666668E-3</v>
      </c>
      <c r="BI987">
        <v>0.115</v>
      </c>
      <c r="BJ987">
        <v>0</v>
      </c>
      <c r="BK987">
        <v>0.20833333333333334</v>
      </c>
      <c r="BM987">
        <v>3.1666666666666669E-2</v>
      </c>
      <c r="BN987" s="1" t="s">
        <v>3194</v>
      </c>
      <c r="BO987" s="1" t="s">
        <v>3865</v>
      </c>
      <c r="BP987" s="1" t="s">
        <v>1505</v>
      </c>
      <c r="BQ987" s="1" t="s">
        <v>1506</v>
      </c>
      <c r="BR987" s="1" t="s">
        <v>1505</v>
      </c>
      <c r="BS987" s="1" t="s">
        <v>1506</v>
      </c>
      <c r="BT987">
        <v>506</v>
      </c>
      <c r="BU987" s="1" t="s">
        <v>1449</v>
      </c>
      <c r="BV987" s="1" t="s">
        <v>398</v>
      </c>
      <c r="BW987" s="1" t="s">
        <v>421</v>
      </c>
      <c r="BX987" s="1" t="s">
        <v>3862</v>
      </c>
      <c r="BY987" s="1" t="s">
        <v>3863</v>
      </c>
      <c r="BZ987" s="1" t="s">
        <v>2056</v>
      </c>
      <c r="CA987" s="1" t="s">
        <v>2051</v>
      </c>
      <c r="CB987" s="1"/>
      <c r="CC987" s="1"/>
      <c r="CD987">
        <v>0</v>
      </c>
      <c r="CF987" s="1" t="s">
        <v>411</v>
      </c>
      <c r="CG987">
        <v>1</v>
      </c>
      <c r="CH987" s="1" t="s">
        <v>3194</v>
      </c>
      <c r="CI987" s="1" t="s">
        <v>640</v>
      </c>
      <c r="CJ987" t="b">
        <v>0</v>
      </c>
      <c r="CK987" t="b">
        <v>0</v>
      </c>
      <c r="CL987" t="b">
        <v>0</v>
      </c>
      <c r="CM987" t="b">
        <v>0</v>
      </c>
      <c r="CN987">
        <v>0</v>
      </c>
      <c r="CO987" t="b">
        <v>1</v>
      </c>
      <c r="CP987">
        <v>0.39984622600000003</v>
      </c>
      <c r="CT987">
        <v>5.5E-2</v>
      </c>
      <c r="CU987">
        <v>0</v>
      </c>
      <c r="CV987">
        <v>0</v>
      </c>
      <c r="CZ987">
        <v>0.14608041899999999</v>
      </c>
      <c r="DA987">
        <v>0</v>
      </c>
      <c r="DB987">
        <v>0</v>
      </c>
      <c r="DC987">
        <v>0</v>
      </c>
      <c r="DD987">
        <v>0</v>
      </c>
      <c r="DE987">
        <v>0</v>
      </c>
      <c r="DF987">
        <v>0.14608041899999999</v>
      </c>
      <c r="DG987">
        <v>0</v>
      </c>
    </row>
    <row r="988" spans="1:111" x14ac:dyDescent="0.3">
      <c r="A988" s="1" t="s">
        <v>1505</v>
      </c>
      <c r="B988" s="1" t="s">
        <v>1506</v>
      </c>
      <c r="C988">
        <v>210</v>
      </c>
      <c r="D988" s="1" t="s">
        <v>1505</v>
      </c>
      <c r="E988" s="1" t="s">
        <v>1506</v>
      </c>
      <c r="F988" t="b">
        <v>1</v>
      </c>
      <c r="G988" s="1" t="s">
        <v>398</v>
      </c>
      <c r="H988">
        <v>0.52666666666666662</v>
      </c>
      <c r="I988" s="1" t="s">
        <v>3866</v>
      </c>
      <c r="J988" s="1" t="s">
        <v>743</v>
      </c>
      <c r="K988" s="1" t="s">
        <v>3867</v>
      </c>
      <c r="L988" s="1" t="s">
        <v>1476</v>
      </c>
      <c r="M988" s="1" t="s">
        <v>2056</v>
      </c>
      <c r="N988" s="1"/>
      <c r="O988" s="1" t="s">
        <v>2051</v>
      </c>
      <c r="P988">
        <v>4</v>
      </c>
      <c r="Q988">
        <v>4</v>
      </c>
      <c r="R988" t="b">
        <v>0</v>
      </c>
      <c r="T988" s="1" t="s">
        <v>395</v>
      </c>
      <c r="U988" s="1" t="s">
        <v>411</v>
      </c>
      <c r="V988" t="b">
        <v>1</v>
      </c>
      <c r="W988">
        <v>4.1884818099999999</v>
      </c>
      <c r="X988">
        <v>1</v>
      </c>
      <c r="Y988">
        <v>1.0003998300000001</v>
      </c>
      <c r="Z988">
        <v>6.6666666666666666E-2</v>
      </c>
      <c r="AA988">
        <v>0</v>
      </c>
      <c r="AB988">
        <v>0</v>
      </c>
      <c r="AC988">
        <v>0</v>
      </c>
      <c r="AD988">
        <v>0</v>
      </c>
      <c r="AE988">
        <v>0</v>
      </c>
      <c r="AF988">
        <v>0</v>
      </c>
      <c r="AG988">
        <v>0</v>
      </c>
      <c r="AH988">
        <v>0</v>
      </c>
      <c r="AI988">
        <v>0</v>
      </c>
      <c r="AJ988">
        <v>0</v>
      </c>
      <c r="AK988">
        <v>1.0003998300000001</v>
      </c>
      <c r="AL988">
        <v>7.6666666666666661E-2</v>
      </c>
      <c r="AM988">
        <v>0</v>
      </c>
      <c r="AO988">
        <v>0</v>
      </c>
      <c r="AP988">
        <v>0</v>
      </c>
      <c r="AQ988">
        <v>0.14333333333333334</v>
      </c>
      <c r="AR988">
        <v>0</v>
      </c>
      <c r="AS988">
        <v>0</v>
      </c>
      <c r="AT988">
        <v>0.14333333333333334</v>
      </c>
      <c r="AU988">
        <v>0</v>
      </c>
      <c r="AV988">
        <v>0</v>
      </c>
      <c r="AX988" s="1" t="s">
        <v>1563</v>
      </c>
      <c r="AY988">
        <v>64.099999999999994</v>
      </c>
      <c r="AZ988">
        <v>17.829999900000001</v>
      </c>
      <c r="BA988">
        <v>0.215</v>
      </c>
      <c r="BB988">
        <v>0.23666666666666666</v>
      </c>
      <c r="BC988">
        <v>0</v>
      </c>
      <c r="BI988">
        <v>0.01</v>
      </c>
      <c r="BJ988">
        <v>0</v>
      </c>
      <c r="BK988">
        <v>0.22500000000000001</v>
      </c>
      <c r="BM988">
        <v>6.3333333333333339E-2</v>
      </c>
      <c r="BN988" s="1" t="s">
        <v>3194</v>
      </c>
      <c r="BO988" s="1" t="s">
        <v>3868</v>
      </c>
      <c r="BP988" s="1" t="s">
        <v>1505</v>
      </c>
      <c r="BQ988" s="1" t="s">
        <v>1506</v>
      </c>
      <c r="BR988" s="1" t="s">
        <v>1505</v>
      </c>
      <c r="BS988" s="1" t="s">
        <v>1506</v>
      </c>
      <c r="BT988">
        <v>716</v>
      </c>
      <c r="BU988" s="1" t="s">
        <v>1216</v>
      </c>
      <c r="BV988" s="1" t="s">
        <v>398</v>
      </c>
      <c r="BW988" s="1" t="s">
        <v>401</v>
      </c>
      <c r="BX988" s="1" t="s">
        <v>3867</v>
      </c>
      <c r="BY988" s="1" t="s">
        <v>1476</v>
      </c>
      <c r="BZ988" s="1" t="s">
        <v>2056</v>
      </c>
      <c r="CA988" s="1" t="s">
        <v>2051</v>
      </c>
      <c r="CB988" s="1"/>
      <c r="CC988" s="1"/>
      <c r="CD988">
        <v>0</v>
      </c>
      <c r="CF988" s="1" t="s">
        <v>411</v>
      </c>
      <c r="CG988">
        <v>1</v>
      </c>
      <c r="CH988" s="1" t="s">
        <v>3194</v>
      </c>
      <c r="CI988" s="1" t="s">
        <v>640</v>
      </c>
      <c r="CJ988" t="b">
        <v>0</v>
      </c>
      <c r="CK988" t="b">
        <v>0</v>
      </c>
      <c r="CL988" t="b">
        <v>0</v>
      </c>
      <c r="CM988" t="b">
        <v>0</v>
      </c>
      <c r="CN988">
        <v>0</v>
      </c>
      <c r="CO988" t="b">
        <v>1</v>
      </c>
      <c r="CP988">
        <v>0.48457130799999998</v>
      </c>
      <c r="CT988">
        <v>6.6666666666666666E-2</v>
      </c>
      <c r="CU988">
        <v>0</v>
      </c>
      <c r="CV988">
        <v>0</v>
      </c>
      <c r="CZ988">
        <v>0.34797292899999999</v>
      </c>
      <c r="DA988">
        <v>0</v>
      </c>
      <c r="DB988">
        <v>0</v>
      </c>
      <c r="DC988">
        <v>0</v>
      </c>
      <c r="DD988">
        <v>0</v>
      </c>
      <c r="DE988">
        <v>0</v>
      </c>
      <c r="DF988">
        <v>0.34797292899999999</v>
      </c>
      <c r="DG988">
        <v>0</v>
      </c>
    </row>
    <row r="989" spans="1:111" x14ac:dyDescent="0.3">
      <c r="A989" s="1" t="s">
        <v>1505</v>
      </c>
      <c r="B989" s="1" t="s">
        <v>1506</v>
      </c>
      <c r="C989">
        <v>210</v>
      </c>
      <c r="D989" s="1" t="s">
        <v>1505</v>
      </c>
      <c r="E989" s="1" t="s">
        <v>1506</v>
      </c>
      <c r="F989" t="b">
        <v>1</v>
      </c>
      <c r="G989" s="1" t="s">
        <v>398</v>
      </c>
      <c r="H989">
        <v>0.52666666666666662</v>
      </c>
      <c r="I989" s="1" t="s">
        <v>3866</v>
      </c>
      <c r="J989" s="1" t="s">
        <v>743</v>
      </c>
      <c r="K989" s="1" t="s">
        <v>3867</v>
      </c>
      <c r="L989" s="1" t="s">
        <v>1476</v>
      </c>
      <c r="M989" s="1" t="s">
        <v>2056</v>
      </c>
      <c r="N989" s="1"/>
      <c r="O989" s="1" t="s">
        <v>2051</v>
      </c>
      <c r="P989">
        <v>4</v>
      </c>
      <c r="Q989">
        <v>4</v>
      </c>
      <c r="R989" t="b">
        <v>0</v>
      </c>
      <c r="T989" s="1" t="s">
        <v>395</v>
      </c>
      <c r="U989" s="1" t="s">
        <v>411</v>
      </c>
      <c r="V989" t="b">
        <v>1</v>
      </c>
      <c r="W989">
        <v>4.1884818099999999</v>
      </c>
      <c r="X989">
        <v>1</v>
      </c>
      <c r="Y989">
        <v>1.0003998300000001</v>
      </c>
      <c r="Z989">
        <v>6.6666666666666666E-2</v>
      </c>
      <c r="AA989">
        <v>0</v>
      </c>
      <c r="AB989">
        <v>0</v>
      </c>
      <c r="AC989">
        <v>0</v>
      </c>
      <c r="AD989">
        <v>0</v>
      </c>
      <c r="AE989">
        <v>0</v>
      </c>
      <c r="AF989">
        <v>0</v>
      </c>
      <c r="AG989">
        <v>0</v>
      </c>
      <c r="AH989">
        <v>0</v>
      </c>
      <c r="AI989">
        <v>0</v>
      </c>
      <c r="AJ989">
        <v>0</v>
      </c>
      <c r="AK989">
        <v>1.0003998300000001</v>
      </c>
      <c r="AL989">
        <v>7.6666666666666661E-2</v>
      </c>
      <c r="AM989">
        <v>0</v>
      </c>
      <c r="AO989">
        <v>0</v>
      </c>
      <c r="AP989">
        <v>0</v>
      </c>
      <c r="AQ989">
        <v>0.14333333333333334</v>
      </c>
      <c r="AR989">
        <v>0</v>
      </c>
      <c r="AS989">
        <v>0</v>
      </c>
      <c r="AT989">
        <v>0.14333333333333334</v>
      </c>
      <c r="AU989">
        <v>0</v>
      </c>
      <c r="AV989">
        <v>0</v>
      </c>
      <c r="AX989" s="1" t="s">
        <v>1563</v>
      </c>
      <c r="AY989">
        <v>64.099999999999994</v>
      </c>
      <c r="AZ989">
        <v>17.829999900000001</v>
      </c>
      <c r="BA989">
        <v>0.215</v>
      </c>
      <c r="BB989">
        <v>0.23666666666666666</v>
      </c>
      <c r="BC989">
        <v>0</v>
      </c>
      <c r="BI989">
        <v>0.01</v>
      </c>
      <c r="BJ989">
        <v>0</v>
      </c>
      <c r="BK989">
        <v>0.22500000000000001</v>
      </c>
      <c r="BM989">
        <v>6.3333333333333339E-2</v>
      </c>
      <c r="BN989" s="1" t="s">
        <v>3194</v>
      </c>
      <c r="BO989" s="1" t="s">
        <v>3869</v>
      </c>
      <c r="BP989" s="1" t="s">
        <v>1505</v>
      </c>
      <c r="BQ989" s="1" t="s">
        <v>1506</v>
      </c>
      <c r="BR989" s="1" t="s">
        <v>1505</v>
      </c>
      <c r="BS989" s="1" t="s">
        <v>1506</v>
      </c>
      <c r="BT989">
        <v>717</v>
      </c>
      <c r="BU989" s="1" t="s">
        <v>1232</v>
      </c>
      <c r="BV989" s="1" t="s">
        <v>398</v>
      </c>
      <c r="BW989" s="1" t="s">
        <v>403</v>
      </c>
      <c r="BX989" s="1" t="s">
        <v>3867</v>
      </c>
      <c r="BY989" s="1" t="s">
        <v>1476</v>
      </c>
      <c r="BZ989" s="1" t="s">
        <v>2056</v>
      </c>
      <c r="CA989" s="1" t="s">
        <v>2051</v>
      </c>
      <c r="CB989" s="1"/>
      <c r="CC989" s="1"/>
      <c r="CD989">
        <v>0</v>
      </c>
      <c r="CF989" s="1" t="s">
        <v>411</v>
      </c>
      <c r="CG989">
        <v>1</v>
      </c>
      <c r="CH989" s="1" t="s">
        <v>3194</v>
      </c>
      <c r="CI989" s="1" t="s">
        <v>640</v>
      </c>
      <c r="CJ989" t="b">
        <v>0</v>
      </c>
      <c r="CK989" t="b">
        <v>0</v>
      </c>
      <c r="CL989" t="b">
        <v>0</v>
      </c>
      <c r="CM989" t="b">
        <v>0</v>
      </c>
      <c r="CN989">
        <v>0</v>
      </c>
      <c r="CO989" t="b">
        <v>1</v>
      </c>
      <c r="CP989">
        <v>0.33648809800000001</v>
      </c>
      <c r="CT989">
        <v>4.6666666666666669E-2</v>
      </c>
      <c r="CU989">
        <v>0</v>
      </c>
      <c r="CV989">
        <v>0</v>
      </c>
      <c r="CZ989">
        <v>8.5871607099999997E-2</v>
      </c>
      <c r="DA989">
        <v>0</v>
      </c>
      <c r="DB989">
        <v>0</v>
      </c>
      <c r="DC989">
        <v>0</v>
      </c>
      <c r="DD989">
        <v>0</v>
      </c>
      <c r="DE989">
        <v>0</v>
      </c>
      <c r="DF989">
        <v>8.5871607099999997E-2</v>
      </c>
      <c r="DG989">
        <v>0</v>
      </c>
    </row>
    <row r="990" spans="1:111" x14ac:dyDescent="0.3">
      <c r="A990" s="1" t="s">
        <v>1505</v>
      </c>
      <c r="B990" s="1" t="s">
        <v>1506</v>
      </c>
      <c r="C990">
        <v>210</v>
      </c>
      <c r="D990" s="1" t="s">
        <v>1505</v>
      </c>
      <c r="E990" s="1" t="s">
        <v>1506</v>
      </c>
      <c r="F990" t="b">
        <v>1</v>
      </c>
      <c r="G990" s="1" t="s">
        <v>398</v>
      </c>
      <c r="H990">
        <v>0.52666666666666662</v>
      </c>
      <c r="I990" s="1" t="s">
        <v>3866</v>
      </c>
      <c r="J990" s="1" t="s">
        <v>743</v>
      </c>
      <c r="K990" s="1" t="s">
        <v>3867</v>
      </c>
      <c r="L990" s="1" t="s">
        <v>1476</v>
      </c>
      <c r="M990" s="1" t="s">
        <v>2056</v>
      </c>
      <c r="N990" s="1"/>
      <c r="O990" s="1" t="s">
        <v>2051</v>
      </c>
      <c r="P990">
        <v>4</v>
      </c>
      <c r="Q990">
        <v>4</v>
      </c>
      <c r="R990" t="b">
        <v>0</v>
      </c>
      <c r="T990" s="1" t="s">
        <v>395</v>
      </c>
      <c r="U990" s="1" t="s">
        <v>411</v>
      </c>
      <c r="V990" t="b">
        <v>1</v>
      </c>
      <c r="W990">
        <v>4.1884818099999999</v>
      </c>
      <c r="X990">
        <v>1</v>
      </c>
      <c r="Y990">
        <v>1.0003998300000001</v>
      </c>
      <c r="Z990">
        <v>6.6666666666666666E-2</v>
      </c>
      <c r="AA990">
        <v>0</v>
      </c>
      <c r="AB990">
        <v>0</v>
      </c>
      <c r="AC990">
        <v>0</v>
      </c>
      <c r="AD990">
        <v>0</v>
      </c>
      <c r="AE990">
        <v>0</v>
      </c>
      <c r="AF990">
        <v>0</v>
      </c>
      <c r="AG990">
        <v>0</v>
      </c>
      <c r="AH990">
        <v>0</v>
      </c>
      <c r="AI990">
        <v>0</v>
      </c>
      <c r="AJ990">
        <v>0</v>
      </c>
      <c r="AK990">
        <v>1.0003998300000001</v>
      </c>
      <c r="AL990">
        <v>7.6666666666666661E-2</v>
      </c>
      <c r="AM990">
        <v>0</v>
      </c>
      <c r="AO990">
        <v>0</v>
      </c>
      <c r="AP990">
        <v>0</v>
      </c>
      <c r="AQ990">
        <v>0.14333333333333334</v>
      </c>
      <c r="AR990">
        <v>0</v>
      </c>
      <c r="AS990">
        <v>0</v>
      </c>
      <c r="AT990">
        <v>0.14333333333333334</v>
      </c>
      <c r="AU990">
        <v>0</v>
      </c>
      <c r="AV990">
        <v>0</v>
      </c>
      <c r="AX990" s="1" t="s">
        <v>1563</v>
      </c>
      <c r="AY990">
        <v>64.099999999999994</v>
      </c>
      <c r="AZ990">
        <v>17.829999900000001</v>
      </c>
      <c r="BA990">
        <v>0.215</v>
      </c>
      <c r="BB990">
        <v>0.23666666666666666</v>
      </c>
      <c r="BC990">
        <v>0</v>
      </c>
      <c r="BI990">
        <v>0.01</v>
      </c>
      <c r="BJ990">
        <v>0</v>
      </c>
      <c r="BK990">
        <v>0.22500000000000001</v>
      </c>
      <c r="BM990">
        <v>6.3333333333333339E-2</v>
      </c>
      <c r="BN990" s="1" t="s">
        <v>3194</v>
      </c>
      <c r="BO990" s="1" t="s">
        <v>3870</v>
      </c>
      <c r="BP990" s="1" t="s">
        <v>1505</v>
      </c>
      <c r="BQ990" s="1" t="s">
        <v>1506</v>
      </c>
      <c r="BR990" s="1" t="s">
        <v>1505</v>
      </c>
      <c r="BS990" s="1" t="s">
        <v>1506</v>
      </c>
      <c r="BT990">
        <v>718</v>
      </c>
      <c r="BU990" s="1" t="s">
        <v>1233</v>
      </c>
      <c r="BV990" s="1" t="s">
        <v>398</v>
      </c>
      <c r="BW990" s="1" t="s">
        <v>405</v>
      </c>
      <c r="BX990" s="1" t="s">
        <v>3867</v>
      </c>
      <c r="BY990" s="1" t="s">
        <v>1476</v>
      </c>
      <c r="BZ990" s="1" t="s">
        <v>2056</v>
      </c>
      <c r="CA990" s="1" t="s">
        <v>2051</v>
      </c>
      <c r="CB990" s="1"/>
      <c r="CC990" s="1"/>
      <c r="CD990">
        <v>0</v>
      </c>
      <c r="CF990" s="1" t="s">
        <v>411</v>
      </c>
      <c r="CG990">
        <v>1</v>
      </c>
      <c r="CH990" s="1" t="s">
        <v>3194</v>
      </c>
      <c r="CI990" s="1" t="s">
        <v>640</v>
      </c>
      <c r="CJ990" t="b">
        <v>0</v>
      </c>
      <c r="CK990" t="b">
        <v>0</v>
      </c>
      <c r="CL990" t="b">
        <v>0</v>
      </c>
      <c r="CM990" t="b">
        <v>0</v>
      </c>
      <c r="CN990">
        <v>0</v>
      </c>
      <c r="CO990" t="b">
        <v>1</v>
      </c>
      <c r="CP990">
        <v>0.39590176900000001</v>
      </c>
      <c r="CT990">
        <v>5.5E-2</v>
      </c>
      <c r="CU990">
        <v>0</v>
      </c>
      <c r="CV990">
        <v>0</v>
      </c>
      <c r="CZ990">
        <v>0.16375724999999999</v>
      </c>
      <c r="DA990">
        <v>0</v>
      </c>
      <c r="DB990">
        <v>0</v>
      </c>
      <c r="DC990">
        <v>0</v>
      </c>
      <c r="DD990">
        <v>0</v>
      </c>
      <c r="DE990">
        <v>0</v>
      </c>
      <c r="DF990">
        <v>0.16375724999999999</v>
      </c>
      <c r="DG990">
        <v>0</v>
      </c>
    </row>
    <row r="991" spans="1:111" x14ac:dyDescent="0.3">
      <c r="A991" s="1" t="s">
        <v>1505</v>
      </c>
      <c r="B991" s="1" t="s">
        <v>1506</v>
      </c>
      <c r="C991">
        <v>210</v>
      </c>
      <c r="D991" s="1" t="s">
        <v>1505</v>
      </c>
      <c r="E991" s="1" t="s">
        <v>1506</v>
      </c>
      <c r="F991" t="b">
        <v>1</v>
      </c>
      <c r="G991" s="1" t="s">
        <v>398</v>
      </c>
      <c r="H991">
        <v>0.52666666666666662</v>
      </c>
      <c r="I991" s="1" t="s">
        <v>3866</v>
      </c>
      <c r="J991" s="1" t="s">
        <v>743</v>
      </c>
      <c r="K991" s="1" t="s">
        <v>3867</v>
      </c>
      <c r="L991" s="1" t="s">
        <v>1476</v>
      </c>
      <c r="M991" s="1" t="s">
        <v>2056</v>
      </c>
      <c r="N991" s="1"/>
      <c r="O991" s="1" t="s">
        <v>2051</v>
      </c>
      <c r="P991">
        <v>4</v>
      </c>
      <c r="Q991">
        <v>4</v>
      </c>
      <c r="R991" t="b">
        <v>0</v>
      </c>
      <c r="T991" s="1" t="s">
        <v>395</v>
      </c>
      <c r="U991" s="1" t="s">
        <v>411</v>
      </c>
      <c r="V991" t="b">
        <v>1</v>
      </c>
      <c r="W991">
        <v>4.1884818099999999</v>
      </c>
      <c r="X991">
        <v>1</v>
      </c>
      <c r="Y991">
        <v>1.0003998300000001</v>
      </c>
      <c r="Z991">
        <v>6.6666666666666666E-2</v>
      </c>
      <c r="AA991">
        <v>0</v>
      </c>
      <c r="AB991">
        <v>0</v>
      </c>
      <c r="AC991">
        <v>0</v>
      </c>
      <c r="AD991">
        <v>0</v>
      </c>
      <c r="AE991">
        <v>0</v>
      </c>
      <c r="AF991">
        <v>0</v>
      </c>
      <c r="AG991">
        <v>0</v>
      </c>
      <c r="AH991">
        <v>0</v>
      </c>
      <c r="AI991">
        <v>0</v>
      </c>
      <c r="AJ991">
        <v>0</v>
      </c>
      <c r="AK991">
        <v>1.0003998300000001</v>
      </c>
      <c r="AL991">
        <v>7.6666666666666661E-2</v>
      </c>
      <c r="AM991">
        <v>0</v>
      </c>
      <c r="AO991">
        <v>0</v>
      </c>
      <c r="AP991">
        <v>0</v>
      </c>
      <c r="AQ991">
        <v>0.14333333333333334</v>
      </c>
      <c r="AR991">
        <v>0</v>
      </c>
      <c r="AS991">
        <v>0</v>
      </c>
      <c r="AT991">
        <v>0.14333333333333334</v>
      </c>
      <c r="AU991">
        <v>0</v>
      </c>
      <c r="AV991">
        <v>0</v>
      </c>
      <c r="AX991" s="1" t="s">
        <v>1563</v>
      </c>
      <c r="AY991">
        <v>64.099999999999994</v>
      </c>
      <c r="AZ991">
        <v>17.829999900000001</v>
      </c>
      <c r="BA991">
        <v>0.215</v>
      </c>
      <c r="BB991">
        <v>0.23666666666666666</v>
      </c>
      <c r="BC991">
        <v>0</v>
      </c>
      <c r="BI991">
        <v>0.01</v>
      </c>
      <c r="BJ991">
        <v>0</v>
      </c>
      <c r="BK991">
        <v>0.22500000000000001</v>
      </c>
      <c r="BM991">
        <v>6.3333333333333339E-2</v>
      </c>
      <c r="BN991" s="1" t="s">
        <v>3194</v>
      </c>
      <c r="BO991" s="1" t="s">
        <v>3871</v>
      </c>
      <c r="BP991" s="1" t="s">
        <v>1505</v>
      </c>
      <c r="BQ991" s="1" t="s">
        <v>1506</v>
      </c>
      <c r="BR991" s="1" t="s">
        <v>1505</v>
      </c>
      <c r="BS991" s="1" t="s">
        <v>1506</v>
      </c>
      <c r="BT991">
        <v>719</v>
      </c>
      <c r="BU991" s="1" t="s">
        <v>1231</v>
      </c>
      <c r="BV991" s="1" t="s">
        <v>398</v>
      </c>
      <c r="BW991" s="1" t="s">
        <v>407</v>
      </c>
      <c r="BX991" s="1" t="s">
        <v>3867</v>
      </c>
      <c r="BY991" s="1" t="s">
        <v>1476</v>
      </c>
      <c r="BZ991" s="1" t="s">
        <v>2056</v>
      </c>
      <c r="CA991" s="1" t="s">
        <v>2051</v>
      </c>
      <c r="CB991" s="1"/>
      <c r="CC991" s="1"/>
      <c r="CD991">
        <v>0</v>
      </c>
      <c r="CF991" s="1" t="s">
        <v>411</v>
      </c>
      <c r="CG991">
        <v>1</v>
      </c>
      <c r="CH991" s="1" t="s">
        <v>3194</v>
      </c>
      <c r="CI991" s="1" t="s">
        <v>640</v>
      </c>
      <c r="CJ991" t="b">
        <v>0</v>
      </c>
      <c r="CK991" t="b">
        <v>0</v>
      </c>
      <c r="CL991" t="b">
        <v>0</v>
      </c>
      <c r="CM991" t="b">
        <v>0</v>
      </c>
      <c r="CN991">
        <v>0</v>
      </c>
      <c r="CO991" t="b">
        <v>1</v>
      </c>
      <c r="CP991">
        <v>0.49727284900000002</v>
      </c>
      <c r="CT991">
        <v>6.8333333333333329E-2</v>
      </c>
      <c r="CU991">
        <v>0</v>
      </c>
      <c r="CV991">
        <v>0</v>
      </c>
      <c r="CZ991">
        <v>0.40279796699999998</v>
      </c>
      <c r="DA991">
        <v>0</v>
      </c>
      <c r="DB991">
        <v>0</v>
      </c>
      <c r="DC991">
        <v>0</v>
      </c>
      <c r="DD991">
        <v>0</v>
      </c>
      <c r="DE991">
        <v>0</v>
      </c>
      <c r="DF991">
        <v>0.40279796699999998</v>
      </c>
      <c r="DG991">
        <v>0</v>
      </c>
    </row>
    <row r="992" spans="1:111" x14ac:dyDescent="0.3">
      <c r="A992" s="1" t="s">
        <v>1505</v>
      </c>
      <c r="B992" s="1" t="s">
        <v>1506</v>
      </c>
      <c r="C992">
        <v>207</v>
      </c>
      <c r="D992" s="1" t="s">
        <v>1505</v>
      </c>
      <c r="E992" s="1" t="s">
        <v>1506</v>
      </c>
      <c r="F992" t="b">
        <v>1</v>
      </c>
      <c r="G992" s="1" t="s">
        <v>398</v>
      </c>
      <c r="H992">
        <v>1.2966666666666666</v>
      </c>
      <c r="I992" s="1" t="s">
        <v>3872</v>
      </c>
      <c r="J992" s="1" t="s">
        <v>846</v>
      </c>
      <c r="K992" s="1" t="s">
        <v>3862</v>
      </c>
      <c r="L992" s="1" t="s">
        <v>3863</v>
      </c>
      <c r="M992" s="1" t="s">
        <v>2056</v>
      </c>
      <c r="N992" s="1"/>
      <c r="O992" s="1" t="s">
        <v>2051</v>
      </c>
      <c r="P992">
        <v>9</v>
      </c>
      <c r="Q992">
        <v>7</v>
      </c>
      <c r="R992" t="b">
        <v>0</v>
      </c>
      <c r="T992" s="1" t="s">
        <v>395</v>
      </c>
      <c r="U992" s="1" t="s">
        <v>411</v>
      </c>
      <c r="V992" t="b">
        <v>1</v>
      </c>
      <c r="W992">
        <v>3.6900370100000002</v>
      </c>
      <c r="X992">
        <v>1</v>
      </c>
      <c r="Y992">
        <v>1.95799816</v>
      </c>
      <c r="Z992">
        <v>0.13</v>
      </c>
      <c r="AA992">
        <v>0</v>
      </c>
      <c r="AB992">
        <v>0</v>
      </c>
      <c r="AC992">
        <v>0</v>
      </c>
      <c r="AD992">
        <v>0</v>
      </c>
      <c r="AE992">
        <v>0</v>
      </c>
      <c r="AF992">
        <v>0</v>
      </c>
      <c r="AG992">
        <v>0</v>
      </c>
      <c r="AH992">
        <v>0</v>
      </c>
      <c r="AI992">
        <v>0</v>
      </c>
      <c r="AJ992">
        <v>0</v>
      </c>
      <c r="AK992">
        <v>1.95799816</v>
      </c>
      <c r="AL992">
        <v>0.15</v>
      </c>
      <c r="AM992">
        <v>0</v>
      </c>
      <c r="AO992">
        <v>0</v>
      </c>
      <c r="AP992">
        <v>0</v>
      </c>
      <c r="AQ992">
        <v>0.28000000000000003</v>
      </c>
      <c r="AR992">
        <v>0</v>
      </c>
      <c r="AS992">
        <v>0</v>
      </c>
      <c r="AT992">
        <v>0.28000000000000003</v>
      </c>
      <c r="AU992">
        <v>0</v>
      </c>
      <c r="AV992">
        <v>0</v>
      </c>
      <c r="AX992" s="1" t="s">
        <v>1563</v>
      </c>
      <c r="AY992">
        <v>195.1</v>
      </c>
      <c r="AZ992">
        <v>17.829999900000001</v>
      </c>
      <c r="BA992">
        <v>0.65500000000000003</v>
      </c>
      <c r="BB992">
        <v>0.48499999999999999</v>
      </c>
      <c r="BC992">
        <v>0</v>
      </c>
      <c r="BI992">
        <v>4.1666666666666664E-2</v>
      </c>
      <c r="BJ992">
        <v>0</v>
      </c>
      <c r="BK992">
        <v>0.69666666666666666</v>
      </c>
      <c r="BM992">
        <v>0.11</v>
      </c>
      <c r="BN992" s="1" t="s">
        <v>3194</v>
      </c>
      <c r="BO992" s="1" t="s">
        <v>3873</v>
      </c>
      <c r="BP992" s="1" t="s">
        <v>1505</v>
      </c>
      <c r="BQ992" s="1" t="s">
        <v>1506</v>
      </c>
      <c r="BR992" s="1" t="s">
        <v>1505</v>
      </c>
      <c r="BS992" s="1" t="s">
        <v>1506</v>
      </c>
      <c r="BT992">
        <v>703</v>
      </c>
      <c r="BU992" s="1" t="s">
        <v>960</v>
      </c>
      <c r="BV992" s="1" t="s">
        <v>398</v>
      </c>
      <c r="BW992" s="1" t="s">
        <v>401</v>
      </c>
      <c r="BX992" s="1" t="s">
        <v>3862</v>
      </c>
      <c r="BY992" s="1" t="s">
        <v>3863</v>
      </c>
      <c r="BZ992" s="1" t="s">
        <v>2056</v>
      </c>
      <c r="CA992" s="1" t="s">
        <v>2051</v>
      </c>
      <c r="CB992" s="1"/>
      <c r="CC992" s="1"/>
      <c r="CD992">
        <v>0</v>
      </c>
      <c r="CF992" s="1" t="s">
        <v>411</v>
      </c>
      <c r="CG992">
        <v>1</v>
      </c>
      <c r="CH992" s="1" t="s">
        <v>3194</v>
      </c>
      <c r="CI992" s="1" t="s">
        <v>640</v>
      </c>
      <c r="CJ992" t="b">
        <v>0</v>
      </c>
      <c r="CK992" t="b">
        <v>0</v>
      </c>
      <c r="CL992" t="b">
        <v>0</v>
      </c>
      <c r="CM992" t="b">
        <v>0</v>
      </c>
      <c r="CN992">
        <v>0</v>
      </c>
      <c r="CO992" t="b">
        <v>1</v>
      </c>
      <c r="CP992">
        <v>0.39834043400000002</v>
      </c>
      <c r="CT992">
        <v>5.5E-2</v>
      </c>
      <c r="CU992">
        <v>0</v>
      </c>
      <c r="CV992">
        <v>0</v>
      </c>
      <c r="CZ992">
        <v>0.16160371900000001</v>
      </c>
      <c r="DA992">
        <v>0</v>
      </c>
      <c r="DB992">
        <v>0</v>
      </c>
      <c r="DC992">
        <v>0</v>
      </c>
      <c r="DD992">
        <v>0</v>
      </c>
      <c r="DE992">
        <v>0</v>
      </c>
      <c r="DF992">
        <v>0.16160371900000001</v>
      </c>
      <c r="DG992">
        <v>0</v>
      </c>
    </row>
    <row r="993" spans="1:111" x14ac:dyDescent="0.3">
      <c r="A993" s="1" t="s">
        <v>1505</v>
      </c>
      <c r="B993" s="1" t="s">
        <v>1506</v>
      </c>
      <c r="C993">
        <v>207</v>
      </c>
      <c r="D993" s="1" t="s">
        <v>1505</v>
      </c>
      <c r="E993" s="1" t="s">
        <v>1506</v>
      </c>
      <c r="F993" t="b">
        <v>1</v>
      </c>
      <c r="G993" s="1" t="s">
        <v>398</v>
      </c>
      <c r="H993">
        <v>1.2966666666666666</v>
      </c>
      <c r="I993" s="1" t="s">
        <v>3872</v>
      </c>
      <c r="J993" s="1" t="s">
        <v>846</v>
      </c>
      <c r="K993" s="1" t="s">
        <v>3862</v>
      </c>
      <c r="L993" s="1" t="s">
        <v>3863</v>
      </c>
      <c r="M993" s="1" t="s">
        <v>2056</v>
      </c>
      <c r="N993" s="1"/>
      <c r="O993" s="1" t="s">
        <v>2051</v>
      </c>
      <c r="P993">
        <v>9</v>
      </c>
      <c r="Q993">
        <v>7</v>
      </c>
      <c r="R993" t="b">
        <v>0</v>
      </c>
      <c r="T993" s="1" t="s">
        <v>395</v>
      </c>
      <c r="U993" s="1" t="s">
        <v>411</v>
      </c>
      <c r="V993" t="b">
        <v>1</v>
      </c>
      <c r="W993">
        <v>3.6900370100000002</v>
      </c>
      <c r="X993">
        <v>1</v>
      </c>
      <c r="Y993">
        <v>1.95799816</v>
      </c>
      <c r="Z993">
        <v>0.13</v>
      </c>
      <c r="AA993">
        <v>0</v>
      </c>
      <c r="AB993">
        <v>0</v>
      </c>
      <c r="AC993">
        <v>0</v>
      </c>
      <c r="AD993">
        <v>0</v>
      </c>
      <c r="AE993">
        <v>0</v>
      </c>
      <c r="AF993">
        <v>0</v>
      </c>
      <c r="AG993">
        <v>0</v>
      </c>
      <c r="AH993">
        <v>0</v>
      </c>
      <c r="AI993">
        <v>0</v>
      </c>
      <c r="AJ993">
        <v>0</v>
      </c>
      <c r="AK993">
        <v>1.95799816</v>
      </c>
      <c r="AL993">
        <v>0.15</v>
      </c>
      <c r="AM993">
        <v>0</v>
      </c>
      <c r="AO993">
        <v>0</v>
      </c>
      <c r="AP993">
        <v>0</v>
      </c>
      <c r="AQ993">
        <v>0.28000000000000003</v>
      </c>
      <c r="AR993">
        <v>0</v>
      </c>
      <c r="AS993">
        <v>0</v>
      </c>
      <c r="AT993">
        <v>0.28000000000000003</v>
      </c>
      <c r="AU993">
        <v>0</v>
      </c>
      <c r="AV993">
        <v>0</v>
      </c>
      <c r="AX993" s="1" t="s">
        <v>1563</v>
      </c>
      <c r="AY993">
        <v>195.1</v>
      </c>
      <c r="AZ993">
        <v>17.829999900000001</v>
      </c>
      <c r="BA993">
        <v>0.65500000000000003</v>
      </c>
      <c r="BB993">
        <v>0.48499999999999999</v>
      </c>
      <c r="BC993">
        <v>0</v>
      </c>
      <c r="BI993">
        <v>4.1666666666666664E-2</v>
      </c>
      <c r="BJ993">
        <v>0</v>
      </c>
      <c r="BK993">
        <v>0.69666666666666666</v>
      </c>
      <c r="BM993">
        <v>0.11</v>
      </c>
      <c r="BN993" s="1" t="s">
        <v>3194</v>
      </c>
      <c r="BO993" s="1" t="s">
        <v>3874</v>
      </c>
      <c r="BP993" s="1" t="s">
        <v>1505</v>
      </c>
      <c r="BQ993" s="1" t="s">
        <v>1506</v>
      </c>
      <c r="BR993" s="1" t="s">
        <v>1505</v>
      </c>
      <c r="BS993" s="1" t="s">
        <v>1506</v>
      </c>
      <c r="BT993">
        <v>704</v>
      </c>
      <c r="BU993" s="1" t="s">
        <v>1266</v>
      </c>
      <c r="BV993" s="1" t="s">
        <v>398</v>
      </c>
      <c r="BW993" s="1" t="s">
        <v>403</v>
      </c>
      <c r="BX993" s="1" t="s">
        <v>3862</v>
      </c>
      <c r="BY993" s="1" t="s">
        <v>3863</v>
      </c>
      <c r="BZ993" s="1" t="s">
        <v>2056</v>
      </c>
      <c r="CA993" s="1" t="s">
        <v>2051</v>
      </c>
      <c r="CB993" s="1"/>
      <c r="CC993" s="1"/>
      <c r="CD993">
        <v>0</v>
      </c>
      <c r="CF993" s="1" t="s">
        <v>411</v>
      </c>
      <c r="CG993">
        <v>1</v>
      </c>
      <c r="CH993" s="1" t="s">
        <v>3194</v>
      </c>
      <c r="CI993" s="1" t="s">
        <v>640</v>
      </c>
      <c r="CJ993" t="b">
        <v>0</v>
      </c>
      <c r="CK993" t="b">
        <v>0</v>
      </c>
      <c r="CL993" t="b">
        <v>0</v>
      </c>
      <c r="CM993" t="b">
        <v>0</v>
      </c>
      <c r="CN993">
        <v>0</v>
      </c>
      <c r="CO993" t="b">
        <v>1</v>
      </c>
      <c r="CP993">
        <v>0.43582373899999999</v>
      </c>
      <c r="CT993">
        <v>0.06</v>
      </c>
      <c r="CU993">
        <v>0</v>
      </c>
      <c r="CV993">
        <v>0</v>
      </c>
      <c r="CZ993">
        <v>0.21409577099999999</v>
      </c>
      <c r="DA993">
        <v>0</v>
      </c>
      <c r="DB993">
        <v>0</v>
      </c>
      <c r="DC993">
        <v>0</v>
      </c>
      <c r="DD993">
        <v>0</v>
      </c>
      <c r="DE993">
        <v>0</v>
      </c>
      <c r="DF993">
        <v>0.21409577099999999</v>
      </c>
      <c r="DG993">
        <v>0</v>
      </c>
    </row>
    <row r="994" spans="1:111" x14ac:dyDescent="0.3">
      <c r="A994" s="1" t="s">
        <v>1505</v>
      </c>
      <c r="B994" s="1" t="s">
        <v>1506</v>
      </c>
      <c r="C994">
        <v>207</v>
      </c>
      <c r="D994" s="1" t="s">
        <v>1505</v>
      </c>
      <c r="E994" s="1" t="s">
        <v>1506</v>
      </c>
      <c r="F994" t="b">
        <v>1</v>
      </c>
      <c r="G994" s="1" t="s">
        <v>398</v>
      </c>
      <c r="H994">
        <v>1.2966666666666666</v>
      </c>
      <c r="I994" s="1" t="s">
        <v>3872</v>
      </c>
      <c r="J994" s="1" t="s">
        <v>846</v>
      </c>
      <c r="K994" s="1" t="s">
        <v>3862</v>
      </c>
      <c r="L994" s="1" t="s">
        <v>3863</v>
      </c>
      <c r="M994" s="1" t="s">
        <v>2056</v>
      </c>
      <c r="N994" s="1"/>
      <c r="O994" s="1" t="s">
        <v>2051</v>
      </c>
      <c r="P994">
        <v>9</v>
      </c>
      <c r="Q994">
        <v>7</v>
      </c>
      <c r="R994" t="b">
        <v>0</v>
      </c>
      <c r="T994" s="1" t="s">
        <v>395</v>
      </c>
      <c r="U994" s="1" t="s">
        <v>411</v>
      </c>
      <c r="V994" t="b">
        <v>1</v>
      </c>
      <c r="W994">
        <v>3.6900370100000002</v>
      </c>
      <c r="X994">
        <v>1</v>
      </c>
      <c r="Y994">
        <v>1.95799816</v>
      </c>
      <c r="Z994">
        <v>0.13</v>
      </c>
      <c r="AA994">
        <v>0</v>
      </c>
      <c r="AB994">
        <v>0</v>
      </c>
      <c r="AC994">
        <v>0</v>
      </c>
      <c r="AD994">
        <v>0</v>
      </c>
      <c r="AE994">
        <v>0</v>
      </c>
      <c r="AF994">
        <v>0</v>
      </c>
      <c r="AG994">
        <v>0</v>
      </c>
      <c r="AH994">
        <v>0</v>
      </c>
      <c r="AI994">
        <v>0</v>
      </c>
      <c r="AJ994">
        <v>0</v>
      </c>
      <c r="AK994">
        <v>1.95799816</v>
      </c>
      <c r="AL994">
        <v>0.15</v>
      </c>
      <c r="AM994">
        <v>0</v>
      </c>
      <c r="AO994">
        <v>0</v>
      </c>
      <c r="AP994">
        <v>0</v>
      </c>
      <c r="AQ994">
        <v>0.28000000000000003</v>
      </c>
      <c r="AR994">
        <v>0</v>
      </c>
      <c r="AS994">
        <v>0</v>
      </c>
      <c r="AT994">
        <v>0.28000000000000003</v>
      </c>
      <c r="AU994">
        <v>0</v>
      </c>
      <c r="AV994">
        <v>0</v>
      </c>
      <c r="AX994" s="1" t="s">
        <v>1563</v>
      </c>
      <c r="AY994">
        <v>195.1</v>
      </c>
      <c r="AZ994">
        <v>17.829999900000001</v>
      </c>
      <c r="BA994">
        <v>0.65500000000000003</v>
      </c>
      <c r="BB994">
        <v>0.48499999999999999</v>
      </c>
      <c r="BC994">
        <v>0</v>
      </c>
      <c r="BI994">
        <v>4.1666666666666664E-2</v>
      </c>
      <c r="BJ994">
        <v>0</v>
      </c>
      <c r="BK994">
        <v>0.69666666666666666</v>
      </c>
      <c r="BM994">
        <v>0.11</v>
      </c>
      <c r="BN994" s="1" t="s">
        <v>3194</v>
      </c>
      <c r="BO994" s="1" t="s">
        <v>3875</v>
      </c>
      <c r="BP994" s="1" t="s">
        <v>1505</v>
      </c>
      <c r="BQ994" s="1" t="s">
        <v>1506</v>
      </c>
      <c r="BR994" s="1" t="s">
        <v>1505</v>
      </c>
      <c r="BS994" s="1" t="s">
        <v>1506</v>
      </c>
      <c r="BT994">
        <v>705</v>
      </c>
      <c r="BU994" s="1" t="s">
        <v>1281</v>
      </c>
      <c r="BV994" s="1" t="s">
        <v>398</v>
      </c>
      <c r="BW994" s="1" t="s">
        <v>405</v>
      </c>
      <c r="BX994" s="1" t="s">
        <v>3862</v>
      </c>
      <c r="BY994" s="1" t="s">
        <v>3863</v>
      </c>
      <c r="BZ994" s="1" t="s">
        <v>2056</v>
      </c>
      <c r="CA994" s="1" t="s">
        <v>2051</v>
      </c>
      <c r="CB994" s="1"/>
      <c r="CC994" s="1"/>
      <c r="CD994">
        <v>0</v>
      </c>
      <c r="CF994" s="1" t="s">
        <v>411</v>
      </c>
      <c r="CG994">
        <v>0</v>
      </c>
      <c r="CH994" s="1" t="s">
        <v>3194</v>
      </c>
      <c r="CI994" s="1" t="s">
        <v>640</v>
      </c>
      <c r="CJ994" t="b">
        <v>0</v>
      </c>
      <c r="CK994" t="b">
        <v>0</v>
      </c>
      <c r="CL994" t="b">
        <v>0</v>
      </c>
      <c r="CM994" t="b">
        <v>0</v>
      </c>
      <c r="CN994">
        <v>0</v>
      </c>
      <c r="CO994" t="b">
        <v>1</v>
      </c>
      <c r="CP994">
        <v>0.148753881</v>
      </c>
      <c r="CT994">
        <v>0.02</v>
      </c>
      <c r="CU994">
        <v>0</v>
      </c>
      <c r="CV994">
        <v>0</v>
      </c>
      <c r="CZ994">
        <v>7.9321317399999994E-2</v>
      </c>
      <c r="DA994">
        <v>0</v>
      </c>
      <c r="DB994">
        <v>0</v>
      </c>
      <c r="DC994">
        <v>0</v>
      </c>
      <c r="DD994">
        <v>0</v>
      </c>
      <c r="DE994">
        <v>0</v>
      </c>
      <c r="DF994">
        <v>7.9321317399999994E-2</v>
      </c>
      <c r="DG994">
        <v>0</v>
      </c>
    </row>
    <row r="995" spans="1:111" x14ac:dyDescent="0.3">
      <c r="A995" s="1" t="s">
        <v>1505</v>
      </c>
      <c r="B995" s="1" t="s">
        <v>1506</v>
      </c>
      <c r="C995">
        <v>207</v>
      </c>
      <c r="D995" s="1" t="s">
        <v>1505</v>
      </c>
      <c r="E995" s="1" t="s">
        <v>1506</v>
      </c>
      <c r="F995" t="b">
        <v>1</v>
      </c>
      <c r="G995" s="1" t="s">
        <v>398</v>
      </c>
      <c r="H995">
        <v>1.2966666666666666</v>
      </c>
      <c r="I995" s="1" t="s">
        <v>3872</v>
      </c>
      <c r="J995" s="1" t="s">
        <v>846</v>
      </c>
      <c r="K995" s="1" t="s">
        <v>3862</v>
      </c>
      <c r="L995" s="1" t="s">
        <v>3863</v>
      </c>
      <c r="M995" s="1" t="s">
        <v>2056</v>
      </c>
      <c r="N995" s="1"/>
      <c r="O995" s="1" t="s">
        <v>2051</v>
      </c>
      <c r="P995">
        <v>9</v>
      </c>
      <c r="Q995">
        <v>7</v>
      </c>
      <c r="R995" t="b">
        <v>0</v>
      </c>
      <c r="T995" s="1" t="s">
        <v>395</v>
      </c>
      <c r="U995" s="1" t="s">
        <v>411</v>
      </c>
      <c r="V995" t="b">
        <v>1</v>
      </c>
      <c r="W995">
        <v>3.6900370100000002</v>
      </c>
      <c r="X995">
        <v>1</v>
      </c>
      <c r="Y995">
        <v>1.95799816</v>
      </c>
      <c r="Z995">
        <v>0.13</v>
      </c>
      <c r="AA995">
        <v>0</v>
      </c>
      <c r="AB995">
        <v>0</v>
      </c>
      <c r="AC995">
        <v>0</v>
      </c>
      <c r="AD995">
        <v>0</v>
      </c>
      <c r="AE995">
        <v>0</v>
      </c>
      <c r="AF995">
        <v>0</v>
      </c>
      <c r="AG995">
        <v>0</v>
      </c>
      <c r="AH995">
        <v>0</v>
      </c>
      <c r="AI995">
        <v>0</v>
      </c>
      <c r="AJ995">
        <v>0</v>
      </c>
      <c r="AK995">
        <v>1.95799816</v>
      </c>
      <c r="AL995">
        <v>0.15</v>
      </c>
      <c r="AM995">
        <v>0</v>
      </c>
      <c r="AO995">
        <v>0</v>
      </c>
      <c r="AP995">
        <v>0</v>
      </c>
      <c r="AQ995">
        <v>0.28000000000000003</v>
      </c>
      <c r="AR995">
        <v>0</v>
      </c>
      <c r="AS995">
        <v>0</v>
      </c>
      <c r="AT995">
        <v>0.28000000000000003</v>
      </c>
      <c r="AU995">
        <v>0</v>
      </c>
      <c r="AV995">
        <v>0</v>
      </c>
      <c r="AX995" s="1" t="s">
        <v>1563</v>
      </c>
      <c r="AY995">
        <v>195.1</v>
      </c>
      <c r="AZ995">
        <v>17.829999900000001</v>
      </c>
      <c r="BA995">
        <v>0.65500000000000003</v>
      </c>
      <c r="BB995">
        <v>0.48499999999999999</v>
      </c>
      <c r="BC995">
        <v>0</v>
      </c>
      <c r="BI995">
        <v>4.1666666666666664E-2</v>
      </c>
      <c r="BJ995">
        <v>0</v>
      </c>
      <c r="BK995">
        <v>0.69666666666666666</v>
      </c>
      <c r="BM995">
        <v>0.11</v>
      </c>
      <c r="BN995" s="1" t="s">
        <v>3194</v>
      </c>
      <c r="BO995" s="1" t="s">
        <v>3876</v>
      </c>
      <c r="BP995" s="1" t="s">
        <v>1505</v>
      </c>
      <c r="BQ995" s="1" t="s">
        <v>1506</v>
      </c>
      <c r="BR995" s="1" t="s">
        <v>1505</v>
      </c>
      <c r="BS995" s="1" t="s">
        <v>1506</v>
      </c>
      <c r="BT995">
        <v>706</v>
      </c>
      <c r="BU995" s="1" t="s">
        <v>1282</v>
      </c>
      <c r="BV995" s="1" t="s">
        <v>398</v>
      </c>
      <c r="BW995" s="1" t="s">
        <v>407</v>
      </c>
      <c r="BX995" s="1" t="s">
        <v>3862</v>
      </c>
      <c r="BY995" s="1" t="s">
        <v>3863</v>
      </c>
      <c r="BZ995" s="1" t="s">
        <v>2056</v>
      </c>
      <c r="CA995" s="1" t="s">
        <v>2051</v>
      </c>
      <c r="CB995" s="1"/>
      <c r="CC995" s="1"/>
      <c r="CD995">
        <v>0</v>
      </c>
      <c r="CF995" s="1" t="s">
        <v>411</v>
      </c>
      <c r="CG995">
        <v>1</v>
      </c>
      <c r="CH995" s="1" t="s">
        <v>3194</v>
      </c>
      <c r="CI995" s="1" t="s">
        <v>640</v>
      </c>
      <c r="CJ995" t="b">
        <v>0</v>
      </c>
      <c r="CK995" t="b">
        <v>0</v>
      </c>
      <c r="CL995" t="b">
        <v>0</v>
      </c>
      <c r="CM995" t="b">
        <v>0</v>
      </c>
      <c r="CN995">
        <v>0</v>
      </c>
      <c r="CO995" t="b">
        <v>1</v>
      </c>
      <c r="CP995">
        <v>0.51941478299999999</v>
      </c>
      <c r="CT995">
        <v>7.166666666666667E-2</v>
      </c>
      <c r="CU995">
        <v>0</v>
      </c>
      <c r="CV995">
        <v>0</v>
      </c>
      <c r="CZ995">
        <v>0.375789225</v>
      </c>
      <c r="DA995">
        <v>0</v>
      </c>
      <c r="DB995">
        <v>0</v>
      </c>
      <c r="DC995">
        <v>0</v>
      </c>
      <c r="DD995">
        <v>0</v>
      </c>
      <c r="DE995">
        <v>0</v>
      </c>
      <c r="DF995">
        <v>0.375789225</v>
      </c>
      <c r="DG995">
        <v>0</v>
      </c>
    </row>
    <row r="996" spans="1:111" x14ac:dyDescent="0.3">
      <c r="A996" s="1" t="s">
        <v>1505</v>
      </c>
      <c r="B996" s="1" t="s">
        <v>1506</v>
      </c>
      <c r="C996">
        <v>207</v>
      </c>
      <c r="D996" s="1" t="s">
        <v>1505</v>
      </c>
      <c r="E996" s="1" t="s">
        <v>1506</v>
      </c>
      <c r="F996" t="b">
        <v>1</v>
      </c>
      <c r="G996" s="1" t="s">
        <v>398</v>
      </c>
      <c r="H996">
        <v>1.2966666666666666</v>
      </c>
      <c r="I996" s="1" t="s">
        <v>3872</v>
      </c>
      <c r="J996" s="1" t="s">
        <v>846</v>
      </c>
      <c r="K996" s="1" t="s">
        <v>3862</v>
      </c>
      <c r="L996" s="1" t="s">
        <v>3863</v>
      </c>
      <c r="M996" s="1" t="s">
        <v>2056</v>
      </c>
      <c r="N996" s="1"/>
      <c r="O996" s="1" t="s">
        <v>2051</v>
      </c>
      <c r="P996">
        <v>9</v>
      </c>
      <c r="Q996">
        <v>7</v>
      </c>
      <c r="R996" t="b">
        <v>0</v>
      </c>
      <c r="T996" s="1" t="s">
        <v>395</v>
      </c>
      <c r="U996" s="1" t="s">
        <v>411</v>
      </c>
      <c r="V996" t="b">
        <v>1</v>
      </c>
      <c r="W996">
        <v>3.6900370100000002</v>
      </c>
      <c r="X996">
        <v>1</v>
      </c>
      <c r="Y996">
        <v>1.95799816</v>
      </c>
      <c r="Z996">
        <v>0.13</v>
      </c>
      <c r="AA996">
        <v>0</v>
      </c>
      <c r="AB996">
        <v>0</v>
      </c>
      <c r="AC996">
        <v>0</v>
      </c>
      <c r="AD996">
        <v>0</v>
      </c>
      <c r="AE996">
        <v>0</v>
      </c>
      <c r="AF996">
        <v>0</v>
      </c>
      <c r="AG996">
        <v>0</v>
      </c>
      <c r="AH996">
        <v>0</v>
      </c>
      <c r="AI996">
        <v>0</v>
      </c>
      <c r="AJ996">
        <v>0</v>
      </c>
      <c r="AK996">
        <v>1.95799816</v>
      </c>
      <c r="AL996">
        <v>0.15</v>
      </c>
      <c r="AM996">
        <v>0</v>
      </c>
      <c r="AO996">
        <v>0</v>
      </c>
      <c r="AP996">
        <v>0</v>
      </c>
      <c r="AQ996">
        <v>0.28000000000000003</v>
      </c>
      <c r="AR996">
        <v>0</v>
      </c>
      <c r="AS996">
        <v>0</v>
      </c>
      <c r="AT996">
        <v>0.28000000000000003</v>
      </c>
      <c r="AU996">
        <v>0</v>
      </c>
      <c r="AV996">
        <v>0</v>
      </c>
      <c r="AX996" s="1" t="s">
        <v>1563</v>
      </c>
      <c r="AY996">
        <v>195.1</v>
      </c>
      <c r="AZ996">
        <v>17.829999900000001</v>
      </c>
      <c r="BA996">
        <v>0.65500000000000003</v>
      </c>
      <c r="BB996">
        <v>0.48499999999999999</v>
      </c>
      <c r="BC996">
        <v>0</v>
      </c>
      <c r="BI996">
        <v>4.1666666666666664E-2</v>
      </c>
      <c r="BJ996">
        <v>0</v>
      </c>
      <c r="BK996">
        <v>0.69666666666666666</v>
      </c>
      <c r="BM996">
        <v>0.11</v>
      </c>
      <c r="BN996" s="1" t="s">
        <v>3194</v>
      </c>
      <c r="BO996" s="1" t="s">
        <v>3877</v>
      </c>
      <c r="BP996" s="1" t="s">
        <v>1505</v>
      </c>
      <c r="BQ996" s="1" t="s">
        <v>1506</v>
      </c>
      <c r="BR996" s="1" t="s">
        <v>1505</v>
      </c>
      <c r="BS996" s="1" t="s">
        <v>1506</v>
      </c>
      <c r="BT996">
        <v>707</v>
      </c>
      <c r="BU996" s="1" t="s">
        <v>1285</v>
      </c>
      <c r="BV996" s="1" t="s">
        <v>398</v>
      </c>
      <c r="BW996" s="1" t="s">
        <v>412</v>
      </c>
      <c r="BX996" s="1" t="s">
        <v>3862</v>
      </c>
      <c r="BY996" s="1" t="s">
        <v>3863</v>
      </c>
      <c r="BZ996" s="1" t="s">
        <v>2056</v>
      </c>
      <c r="CA996" s="1" t="s">
        <v>2051</v>
      </c>
      <c r="CB996" s="1"/>
      <c r="CC996" s="1"/>
      <c r="CD996">
        <v>0</v>
      </c>
      <c r="CF996" s="1" t="s">
        <v>411</v>
      </c>
      <c r="CG996">
        <v>1</v>
      </c>
      <c r="CH996" s="1" t="s">
        <v>3194</v>
      </c>
      <c r="CI996" s="1" t="s">
        <v>640</v>
      </c>
      <c r="CJ996" t="b">
        <v>0</v>
      </c>
      <c r="CK996" t="b">
        <v>0</v>
      </c>
      <c r="CL996" t="b">
        <v>0</v>
      </c>
      <c r="CM996" t="b">
        <v>0</v>
      </c>
      <c r="CN996">
        <v>0</v>
      </c>
      <c r="CO996" t="b">
        <v>1</v>
      </c>
      <c r="CP996">
        <v>0.27264156899999997</v>
      </c>
      <c r="CT996">
        <v>3.833333333333333E-2</v>
      </c>
      <c r="CU996">
        <v>0</v>
      </c>
      <c r="CV996">
        <v>0</v>
      </c>
      <c r="CZ996">
        <v>1.82151906E-2</v>
      </c>
      <c r="DA996">
        <v>0</v>
      </c>
      <c r="DB996">
        <v>0</v>
      </c>
      <c r="DC996">
        <v>0</v>
      </c>
      <c r="DD996">
        <v>0</v>
      </c>
      <c r="DE996">
        <v>0</v>
      </c>
      <c r="DF996">
        <v>1.82151906E-2</v>
      </c>
      <c r="DG996">
        <v>0</v>
      </c>
    </row>
    <row r="997" spans="1:111" x14ac:dyDescent="0.3">
      <c r="A997" s="1" t="s">
        <v>1505</v>
      </c>
      <c r="B997" s="1" t="s">
        <v>1506</v>
      </c>
      <c r="C997">
        <v>207</v>
      </c>
      <c r="D997" s="1" t="s">
        <v>1505</v>
      </c>
      <c r="E997" s="1" t="s">
        <v>1506</v>
      </c>
      <c r="F997" t="b">
        <v>1</v>
      </c>
      <c r="G997" s="1" t="s">
        <v>398</v>
      </c>
      <c r="H997">
        <v>1.2966666666666666</v>
      </c>
      <c r="I997" s="1" t="s">
        <v>3872</v>
      </c>
      <c r="J997" s="1" t="s">
        <v>846</v>
      </c>
      <c r="K997" s="1" t="s">
        <v>3862</v>
      </c>
      <c r="L997" s="1" t="s">
        <v>3863</v>
      </c>
      <c r="M997" s="1" t="s">
        <v>2056</v>
      </c>
      <c r="N997" s="1"/>
      <c r="O997" s="1" t="s">
        <v>2051</v>
      </c>
      <c r="P997">
        <v>9</v>
      </c>
      <c r="Q997">
        <v>7</v>
      </c>
      <c r="R997" t="b">
        <v>0</v>
      </c>
      <c r="T997" s="1" t="s">
        <v>395</v>
      </c>
      <c r="U997" s="1" t="s">
        <v>411</v>
      </c>
      <c r="V997" t="b">
        <v>1</v>
      </c>
      <c r="W997">
        <v>3.6900370100000002</v>
      </c>
      <c r="X997">
        <v>1</v>
      </c>
      <c r="Y997">
        <v>1.95799816</v>
      </c>
      <c r="Z997">
        <v>0.13</v>
      </c>
      <c r="AA997">
        <v>0</v>
      </c>
      <c r="AB997">
        <v>0</v>
      </c>
      <c r="AC997">
        <v>0</v>
      </c>
      <c r="AD997">
        <v>0</v>
      </c>
      <c r="AE997">
        <v>0</v>
      </c>
      <c r="AF997">
        <v>0</v>
      </c>
      <c r="AG997">
        <v>0</v>
      </c>
      <c r="AH997">
        <v>0</v>
      </c>
      <c r="AI997">
        <v>0</v>
      </c>
      <c r="AJ997">
        <v>0</v>
      </c>
      <c r="AK997">
        <v>1.95799816</v>
      </c>
      <c r="AL997">
        <v>0.15</v>
      </c>
      <c r="AM997">
        <v>0</v>
      </c>
      <c r="AO997">
        <v>0</v>
      </c>
      <c r="AP997">
        <v>0</v>
      </c>
      <c r="AQ997">
        <v>0.28000000000000003</v>
      </c>
      <c r="AR997">
        <v>0</v>
      </c>
      <c r="AS997">
        <v>0</v>
      </c>
      <c r="AT997">
        <v>0.28000000000000003</v>
      </c>
      <c r="AU997">
        <v>0</v>
      </c>
      <c r="AV997">
        <v>0</v>
      </c>
      <c r="AX997" s="1" t="s">
        <v>1563</v>
      </c>
      <c r="AY997">
        <v>195.1</v>
      </c>
      <c r="AZ997">
        <v>17.829999900000001</v>
      </c>
      <c r="BA997">
        <v>0.65500000000000003</v>
      </c>
      <c r="BB997">
        <v>0.48499999999999999</v>
      </c>
      <c r="BC997">
        <v>0</v>
      </c>
      <c r="BI997">
        <v>4.1666666666666664E-2</v>
      </c>
      <c r="BJ997">
        <v>0</v>
      </c>
      <c r="BK997">
        <v>0.69666666666666666</v>
      </c>
      <c r="BM997">
        <v>0.11</v>
      </c>
      <c r="BN997" s="1" t="s">
        <v>3194</v>
      </c>
      <c r="BO997" s="1" t="s">
        <v>3878</v>
      </c>
      <c r="BP997" s="1" t="s">
        <v>1505</v>
      </c>
      <c r="BQ997" s="1" t="s">
        <v>1506</v>
      </c>
      <c r="BR997" s="1" t="s">
        <v>1505</v>
      </c>
      <c r="BS997" s="1" t="s">
        <v>1506</v>
      </c>
      <c r="BT997">
        <v>708</v>
      </c>
      <c r="BU997" s="1" t="s">
        <v>1284</v>
      </c>
      <c r="BV997" s="1" t="s">
        <v>398</v>
      </c>
      <c r="BW997" s="1" t="s">
        <v>418</v>
      </c>
      <c r="BX997" s="1" t="s">
        <v>3862</v>
      </c>
      <c r="BY997" s="1" t="s">
        <v>3863</v>
      </c>
      <c r="BZ997" s="1" t="s">
        <v>2056</v>
      </c>
      <c r="CA997" s="1" t="s">
        <v>2051</v>
      </c>
      <c r="CB997" s="1"/>
      <c r="CC997" s="1"/>
      <c r="CD997">
        <v>0</v>
      </c>
      <c r="CF997" s="1" t="s">
        <v>411</v>
      </c>
      <c r="CG997">
        <v>0</v>
      </c>
      <c r="CH997" s="1" t="s">
        <v>3194</v>
      </c>
      <c r="CI997" s="1" t="s">
        <v>640</v>
      </c>
      <c r="CJ997" t="b">
        <v>0</v>
      </c>
      <c r="CK997" t="b">
        <v>0</v>
      </c>
      <c r="CL997" t="b">
        <v>0</v>
      </c>
      <c r="CM997" t="b">
        <v>0</v>
      </c>
      <c r="CN997">
        <v>0</v>
      </c>
      <c r="CO997" t="b">
        <v>1</v>
      </c>
      <c r="CP997">
        <v>0.35979038499999999</v>
      </c>
      <c r="CT997">
        <v>0.05</v>
      </c>
      <c r="CU997">
        <v>0</v>
      </c>
      <c r="CV997">
        <v>0</v>
      </c>
      <c r="CZ997">
        <v>0.299608439</v>
      </c>
      <c r="DA997">
        <v>0</v>
      </c>
      <c r="DB997">
        <v>0</v>
      </c>
      <c r="DC997">
        <v>0</v>
      </c>
      <c r="DD997">
        <v>0</v>
      </c>
      <c r="DE997">
        <v>0</v>
      </c>
      <c r="DF997">
        <v>0.299608439</v>
      </c>
      <c r="DG997">
        <v>0</v>
      </c>
    </row>
    <row r="998" spans="1:111" x14ac:dyDescent="0.3">
      <c r="A998" s="1" t="s">
        <v>1505</v>
      </c>
      <c r="B998" s="1" t="s">
        <v>1506</v>
      </c>
      <c r="C998">
        <v>207</v>
      </c>
      <c r="D998" s="1" t="s">
        <v>1505</v>
      </c>
      <c r="E998" s="1" t="s">
        <v>1506</v>
      </c>
      <c r="F998" t="b">
        <v>1</v>
      </c>
      <c r="G998" s="1" t="s">
        <v>398</v>
      </c>
      <c r="H998">
        <v>1.2966666666666666</v>
      </c>
      <c r="I998" s="1" t="s">
        <v>3872</v>
      </c>
      <c r="J998" s="1" t="s">
        <v>846</v>
      </c>
      <c r="K998" s="1" t="s">
        <v>3862</v>
      </c>
      <c r="L998" s="1" t="s">
        <v>3863</v>
      </c>
      <c r="M998" s="1" t="s">
        <v>2056</v>
      </c>
      <c r="N998" s="1"/>
      <c r="O998" s="1" t="s">
        <v>2051</v>
      </c>
      <c r="P998">
        <v>9</v>
      </c>
      <c r="Q998">
        <v>7</v>
      </c>
      <c r="R998" t="b">
        <v>0</v>
      </c>
      <c r="T998" s="1" t="s">
        <v>395</v>
      </c>
      <c r="U998" s="1" t="s">
        <v>411</v>
      </c>
      <c r="V998" t="b">
        <v>1</v>
      </c>
      <c r="W998">
        <v>3.6900370100000002</v>
      </c>
      <c r="X998">
        <v>1</v>
      </c>
      <c r="Y998">
        <v>1.95799816</v>
      </c>
      <c r="Z998">
        <v>0.13</v>
      </c>
      <c r="AA998">
        <v>0</v>
      </c>
      <c r="AB998">
        <v>0</v>
      </c>
      <c r="AC998">
        <v>0</v>
      </c>
      <c r="AD998">
        <v>0</v>
      </c>
      <c r="AE998">
        <v>0</v>
      </c>
      <c r="AF998">
        <v>0</v>
      </c>
      <c r="AG998">
        <v>0</v>
      </c>
      <c r="AH998">
        <v>0</v>
      </c>
      <c r="AI998">
        <v>0</v>
      </c>
      <c r="AJ998">
        <v>0</v>
      </c>
      <c r="AK998">
        <v>1.95799816</v>
      </c>
      <c r="AL998">
        <v>0.15</v>
      </c>
      <c r="AM998">
        <v>0</v>
      </c>
      <c r="AO998">
        <v>0</v>
      </c>
      <c r="AP998">
        <v>0</v>
      </c>
      <c r="AQ998">
        <v>0.28000000000000003</v>
      </c>
      <c r="AR998">
        <v>0</v>
      </c>
      <c r="AS998">
        <v>0</v>
      </c>
      <c r="AT998">
        <v>0.28000000000000003</v>
      </c>
      <c r="AU998">
        <v>0</v>
      </c>
      <c r="AV998">
        <v>0</v>
      </c>
      <c r="AX998" s="1" t="s">
        <v>1563</v>
      </c>
      <c r="AY998">
        <v>195.1</v>
      </c>
      <c r="AZ998">
        <v>17.829999900000001</v>
      </c>
      <c r="BA998">
        <v>0.65500000000000003</v>
      </c>
      <c r="BB998">
        <v>0.48499999999999999</v>
      </c>
      <c r="BC998">
        <v>0</v>
      </c>
      <c r="BI998">
        <v>4.1666666666666664E-2</v>
      </c>
      <c r="BJ998">
        <v>0</v>
      </c>
      <c r="BK998">
        <v>0.69666666666666666</v>
      </c>
      <c r="BM998">
        <v>0.11</v>
      </c>
      <c r="BN998" s="1" t="s">
        <v>3194</v>
      </c>
      <c r="BO998" s="1" t="s">
        <v>3879</v>
      </c>
      <c r="BP998" s="1" t="s">
        <v>1505</v>
      </c>
      <c r="BQ998" s="1" t="s">
        <v>1506</v>
      </c>
      <c r="BR998" s="1" t="s">
        <v>1505</v>
      </c>
      <c r="BS998" s="1" t="s">
        <v>1506</v>
      </c>
      <c r="BT998">
        <v>709</v>
      </c>
      <c r="BU998" s="1" t="s">
        <v>1265</v>
      </c>
      <c r="BV998" s="1" t="s">
        <v>398</v>
      </c>
      <c r="BW998" s="1" t="s">
        <v>436</v>
      </c>
      <c r="BX998" s="1" t="s">
        <v>3862</v>
      </c>
      <c r="BY998" s="1" t="s">
        <v>3863</v>
      </c>
      <c r="BZ998" s="1" t="s">
        <v>2056</v>
      </c>
      <c r="CA998" s="1" t="s">
        <v>2051</v>
      </c>
      <c r="CB998" s="1"/>
      <c r="CC998" s="1"/>
      <c r="CD998">
        <v>0</v>
      </c>
      <c r="CF998" s="1" t="s">
        <v>411</v>
      </c>
      <c r="CG998">
        <v>1</v>
      </c>
      <c r="CH998" s="1" t="s">
        <v>3194</v>
      </c>
      <c r="CI998" s="1" t="s">
        <v>640</v>
      </c>
      <c r="CJ998" t="b">
        <v>0</v>
      </c>
      <c r="CK998" t="b">
        <v>0</v>
      </c>
      <c r="CL998" t="b">
        <v>0</v>
      </c>
      <c r="CM998" t="b">
        <v>0</v>
      </c>
      <c r="CN998">
        <v>0</v>
      </c>
      <c r="CO998" t="b">
        <v>1</v>
      </c>
      <c r="CP998">
        <v>0.42937639399999999</v>
      </c>
      <c r="CT998">
        <v>0.06</v>
      </c>
      <c r="CU998">
        <v>0</v>
      </c>
      <c r="CV998">
        <v>0</v>
      </c>
      <c r="CZ998">
        <v>0.213826567</v>
      </c>
      <c r="DA998">
        <v>0</v>
      </c>
      <c r="DB998">
        <v>0</v>
      </c>
      <c r="DC998">
        <v>0</v>
      </c>
      <c r="DD998">
        <v>0</v>
      </c>
      <c r="DE998">
        <v>0</v>
      </c>
      <c r="DF998">
        <v>0.213826567</v>
      </c>
      <c r="DG998">
        <v>0</v>
      </c>
    </row>
    <row r="999" spans="1:111" x14ac:dyDescent="0.3">
      <c r="A999" s="1" t="s">
        <v>1505</v>
      </c>
      <c r="B999" s="1" t="s">
        <v>1506</v>
      </c>
      <c r="C999">
        <v>207</v>
      </c>
      <c r="D999" s="1" t="s">
        <v>1505</v>
      </c>
      <c r="E999" s="1" t="s">
        <v>1506</v>
      </c>
      <c r="F999" t="b">
        <v>1</v>
      </c>
      <c r="G999" s="1" t="s">
        <v>398</v>
      </c>
      <c r="H999">
        <v>1.2966666666666666</v>
      </c>
      <c r="I999" s="1" t="s">
        <v>3872</v>
      </c>
      <c r="J999" s="1" t="s">
        <v>846</v>
      </c>
      <c r="K999" s="1" t="s">
        <v>3862</v>
      </c>
      <c r="L999" s="1" t="s">
        <v>3863</v>
      </c>
      <c r="M999" s="1" t="s">
        <v>2056</v>
      </c>
      <c r="N999" s="1"/>
      <c r="O999" s="1" t="s">
        <v>2051</v>
      </c>
      <c r="P999">
        <v>9</v>
      </c>
      <c r="Q999">
        <v>7</v>
      </c>
      <c r="R999" t="b">
        <v>0</v>
      </c>
      <c r="T999" s="1" t="s">
        <v>395</v>
      </c>
      <c r="U999" s="1" t="s">
        <v>411</v>
      </c>
      <c r="V999" t="b">
        <v>1</v>
      </c>
      <c r="W999">
        <v>3.6900370100000002</v>
      </c>
      <c r="X999">
        <v>1</v>
      </c>
      <c r="Y999">
        <v>1.95799816</v>
      </c>
      <c r="Z999">
        <v>0.13</v>
      </c>
      <c r="AA999">
        <v>0</v>
      </c>
      <c r="AB999">
        <v>0</v>
      </c>
      <c r="AC999">
        <v>0</v>
      </c>
      <c r="AD999">
        <v>0</v>
      </c>
      <c r="AE999">
        <v>0</v>
      </c>
      <c r="AF999">
        <v>0</v>
      </c>
      <c r="AG999">
        <v>0</v>
      </c>
      <c r="AH999">
        <v>0</v>
      </c>
      <c r="AI999">
        <v>0</v>
      </c>
      <c r="AJ999">
        <v>0</v>
      </c>
      <c r="AK999">
        <v>1.95799816</v>
      </c>
      <c r="AL999">
        <v>0.15</v>
      </c>
      <c r="AM999">
        <v>0</v>
      </c>
      <c r="AO999">
        <v>0</v>
      </c>
      <c r="AP999">
        <v>0</v>
      </c>
      <c r="AQ999">
        <v>0.28000000000000003</v>
      </c>
      <c r="AR999">
        <v>0</v>
      </c>
      <c r="AS999">
        <v>0</v>
      </c>
      <c r="AT999">
        <v>0.28000000000000003</v>
      </c>
      <c r="AU999">
        <v>0</v>
      </c>
      <c r="AV999">
        <v>0</v>
      </c>
      <c r="AX999" s="1" t="s">
        <v>1563</v>
      </c>
      <c r="AY999">
        <v>195.1</v>
      </c>
      <c r="AZ999">
        <v>17.829999900000001</v>
      </c>
      <c r="BA999">
        <v>0.65500000000000003</v>
      </c>
      <c r="BB999">
        <v>0.48499999999999999</v>
      </c>
      <c r="BC999">
        <v>0</v>
      </c>
      <c r="BI999">
        <v>4.1666666666666664E-2</v>
      </c>
      <c r="BJ999">
        <v>0</v>
      </c>
      <c r="BK999">
        <v>0.69666666666666666</v>
      </c>
      <c r="BM999">
        <v>0.11</v>
      </c>
      <c r="BN999" s="1" t="s">
        <v>3194</v>
      </c>
      <c r="BO999" s="1" t="s">
        <v>3880</v>
      </c>
      <c r="BP999" s="1" t="s">
        <v>1505</v>
      </c>
      <c r="BQ999" s="1" t="s">
        <v>1506</v>
      </c>
      <c r="BR999" s="1" t="s">
        <v>1505</v>
      </c>
      <c r="BS999" s="1" t="s">
        <v>1506</v>
      </c>
      <c r="BT999">
        <v>710</v>
      </c>
      <c r="BU999" s="1" t="s">
        <v>1268</v>
      </c>
      <c r="BV999" s="1" t="s">
        <v>398</v>
      </c>
      <c r="BW999" s="1" t="s">
        <v>435</v>
      </c>
      <c r="BX999" s="1" t="s">
        <v>3862</v>
      </c>
      <c r="BY999" s="1" t="s">
        <v>3863</v>
      </c>
      <c r="BZ999" s="1" t="s">
        <v>2056</v>
      </c>
      <c r="CA999" s="1" t="s">
        <v>2051</v>
      </c>
      <c r="CB999" s="1"/>
      <c r="CC999" s="1"/>
      <c r="CD999">
        <v>0</v>
      </c>
      <c r="CF999" s="1" t="s">
        <v>411</v>
      </c>
      <c r="CG999">
        <v>1</v>
      </c>
      <c r="CH999" s="1" t="s">
        <v>3194</v>
      </c>
      <c r="CI999" s="1" t="s">
        <v>640</v>
      </c>
      <c r="CJ999" t="b">
        <v>0</v>
      </c>
      <c r="CK999" t="b">
        <v>0</v>
      </c>
      <c r="CL999" t="b">
        <v>0</v>
      </c>
      <c r="CM999" t="b">
        <v>0</v>
      </c>
      <c r="CN999">
        <v>0</v>
      </c>
      <c r="CO999" t="b">
        <v>1</v>
      </c>
      <c r="CP999">
        <v>0.44296887499999998</v>
      </c>
      <c r="CT999">
        <v>6.1666666666666668E-2</v>
      </c>
      <c r="CU999">
        <v>0</v>
      </c>
      <c r="CV999">
        <v>0</v>
      </c>
      <c r="CZ999">
        <v>0.213467672</v>
      </c>
      <c r="DA999">
        <v>0</v>
      </c>
      <c r="DB999">
        <v>0</v>
      </c>
      <c r="DC999">
        <v>0</v>
      </c>
      <c r="DD999">
        <v>0</v>
      </c>
      <c r="DE999">
        <v>0</v>
      </c>
      <c r="DF999">
        <v>0.213467672</v>
      </c>
      <c r="DG999">
        <v>0</v>
      </c>
    </row>
    <row r="1000" spans="1:111" x14ac:dyDescent="0.3">
      <c r="A1000" s="1" t="s">
        <v>1505</v>
      </c>
      <c r="B1000" s="1" t="s">
        <v>1506</v>
      </c>
      <c r="C1000">
        <v>207</v>
      </c>
      <c r="D1000" s="1" t="s">
        <v>1505</v>
      </c>
      <c r="E1000" s="1" t="s">
        <v>1506</v>
      </c>
      <c r="F1000" t="b">
        <v>1</v>
      </c>
      <c r="G1000" s="1" t="s">
        <v>398</v>
      </c>
      <c r="H1000">
        <v>1.2966666666666666</v>
      </c>
      <c r="I1000" s="1" t="s">
        <v>3872</v>
      </c>
      <c r="J1000" s="1" t="s">
        <v>846</v>
      </c>
      <c r="K1000" s="1" t="s">
        <v>3862</v>
      </c>
      <c r="L1000" s="1" t="s">
        <v>3863</v>
      </c>
      <c r="M1000" s="1" t="s">
        <v>2056</v>
      </c>
      <c r="N1000" s="1"/>
      <c r="O1000" s="1" t="s">
        <v>2051</v>
      </c>
      <c r="P1000">
        <v>9</v>
      </c>
      <c r="Q1000">
        <v>7</v>
      </c>
      <c r="R1000" t="b">
        <v>0</v>
      </c>
      <c r="T1000" s="1" t="s">
        <v>395</v>
      </c>
      <c r="U1000" s="1" t="s">
        <v>411</v>
      </c>
      <c r="V1000" t="b">
        <v>1</v>
      </c>
      <c r="W1000">
        <v>3.6900370100000002</v>
      </c>
      <c r="X1000">
        <v>1</v>
      </c>
      <c r="Y1000">
        <v>1.95799816</v>
      </c>
      <c r="Z1000">
        <v>0.13</v>
      </c>
      <c r="AA1000">
        <v>0</v>
      </c>
      <c r="AB1000">
        <v>0</v>
      </c>
      <c r="AC1000">
        <v>0</v>
      </c>
      <c r="AD1000">
        <v>0</v>
      </c>
      <c r="AE1000">
        <v>0</v>
      </c>
      <c r="AF1000">
        <v>0</v>
      </c>
      <c r="AG1000">
        <v>0</v>
      </c>
      <c r="AH1000">
        <v>0</v>
      </c>
      <c r="AI1000">
        <v>0</v>
      </c>
      <c r="AJ1000">
        <v>0</v>
      </c>
      <c r="AK1000">
        <v>1.95799816</v>
      </c>
      <c r="AL1000">
        <v>0.15</v>
      </c>
      <c r="AM1000">
        <v>0</v>
      </c>
      <c r="AO1000">
        <v>0</v>
      </c>
      <c r="AP1000">
        <v>0</v>
      </c>
      <c r="AQ1000">
        <v>0.28000000000000003</v>
      </c>
      <c r="AR1000">
        <v>0</v>
      </c>
      <c r="AS1000">
        <v>0</v>
      </c>
      <c r="AT1000">
        <v>0.28000000000000003</v>
      </c>
      <c r="AU1000">
        <v>0</v>
      </c>
      <c r="AV1000">
        <v>0</v>
      </c>
      <c r="AX1000" s="1" t="s">
        <v>1563</v>
      </c>
      <c r="AY1000">
        <v>195.1</v>
      </c>
      <c r="AZ1000">
        <v>17.829999900000001</v>
      </c>
      <c r="BA1000">
        <v>0.65500000000000003</v>
      </c>
      <c r="BB1000">
        <v>0.48499999999999999</v>
      </c>
      <c r="BC1000">
        <v>0</v>
      </c>
      <c r="BI1000">
        <v>4.1666666666666664E-2</v>
      </c>
      <c r="BJ1000">
        <v>0</v>
      </c>
      <c r="BK1000">
        <v>0.69666666666666666</v>
      </c>
      <c r="BM1000">
        <v>0.11</v>
      </c>
      <c r="BN1000" s="1" t="s">
        <v>3194</v>
      </c>
      <c r="BO1000" s="1" t="s">
        <v>3881</v>
      </c>
      <c r="BP1000" s="1" t="s">
        <v>1505</v>
      </c>
      <c r="BQ1000" s="1" t="s">
        <v>1506</v>
      </c>
      <c r="BR1000" s="1" t="s">
        <v>1505</v>
      </c>
      <c r="BS1000" s="1" t="s">
        <v>1506</v>
      </c>
      <c r="BT1000">
        <v>711</v>
      </c>
      <c r="BU1000" s="1" t="s">
        <v>1267</v>
      </c>
      <c r="BV1000" s="1" t="s">
        <v>398</v>
      </c>
      <c r="BW1000" s="1" t="s">
        <v>434</v>
      </c>
      <c r="BX1000" s="1" t="s">
        <v>3862</v>
      </c>
      <c r="BY1000" s="1" t="s">
        <v>3863</v>
      </c>
      <c r="BZ1000" s="1" t="s">
        <v>2056</v>
      </c>
      <c r="CA1000" s="1" t="s">
        <v>2051</v>
      </c>
      <c r="CB1000" s="1"/>
      <c r="CC1000" s="1"/>
      <c r="CD1000">
        <v>0</v>
      </c>
      <c r="CF1000" s="1" t="s">
        <v>411</v>
      </c>
      <c r="CG1000">
        <v>1</v>
      </c>
      <c r="CH1000" s="1" t="s">
        <v>3194</v>
      </c>
      <c r="CI1000" s="1" t="s">
        <v>640</v>
      </c>
      <c r="CJ1000" t="b">
        <v>0</v>
      </c>
      <c r="CK1000" t="b">
        <v>0</v>
      </c>
      <c r="CL1000" t="b">
        <v>0</v>
      </c>
      <c r="CM1000" t="b">
        <v>0</v>
      </c>
      <c r="CN1000">
        <v>0</v>
      </c>
      <c r="CO1000" t="b">
        <v>1</v>
      </c>
      <c r="CP1000">
        <v>0.50455009900000003</v>
      </c>
      <c r="CT1000">
        <v>7.0000000000000007E-2</v>
      </c>
      <c r="CU1000">
        <v>0</v>
      </c>
      <c r="CV1000">
        <v>0</v>
      </c>
      <c r="CZ1000">
        <v>0.38207033299999998</v>
      </c>
      <c r="DA1000">
        <v>0</v>
      </c>
      <c r="DB1000">
        <v>0</v>
      </c>
      <c r="DC1000">
        <v>0</v>
      </c>
      <c r="DD1000">
        <v>0</v>
      </c>
      <c r="DE1000">
        <v>0</v>
      </c>
      <c r="DF1000">
        <v>0.38207033299999998</v>
      </c>
      <c r="DG1000">
        <v>0</v>
      </c>
    </row>
    <row r="1001" spans="1:111" x14ac:dyDescent="0.3">
      <c r="A1001" s="1" t="s">
        <v>1505</v>
      </c>
      <c r="B1001" s="1" t="s">
        <v>1506</v>
      </c>
      <c r="C1001">
        <v>155</v>
      </c>
      <c r="D1001" s="1" t="s">
        <v>1505</v>
      </c>
      <c r="E1001" s="1" t="s">
        <v>1506</v>
      </c>
      <c r="F1001" t="b">
        <v>1</v>
      </c>
      <c r="G1001" s="1" t="s">
        <v>398</v>
      </c>
      <c r="H1001">
        <v>0.375</v>
      </c>
      <c r="I1001" s="1" t="s">
        <v>3882</v>
      </c>
      <c r="J1001" s="1" t="s">
        <v>3883</v>
      </c>
      <c r="K1001" s="1" t="s">
        <v>3884</v>
      </c>
      <c r="L1001" s="1" t="s">
        <v>609</v>
      </c>
      <c r="M1001" s="1" t="s">
        <v>2056</v>
      </c>
      <c r="N1001" s="1"/>
      <c r="O1001" s="1" t="s">
        <v>2051</v>
      </c>
      <c r="P1001">
        <v>3</v>
      </c>
      <c r="Q1001">
        <v>3</v>
      </c>
      <c r="R1001" t="b">
        <v>0</v>
      </c>
      <c r="T1001" s="1" t="s">
        <v>395</v>
      </c>
      <c r="U1001" s="1" t="s">
        <v>411</v>
      </c>
      <c r="V1001" t="b">
        <v>1</v>
      </c>
      <c r="W1001">
        <v>7.33496332</v>
      </c>
      <c r="X1001">
        <v>1</v>
      </c>
      <c r="Y1001">
        <v>1.2389917399999999</v>
      </c>
      <c r="Z1001">
        <v>8.1666666666666665E-2</v>
      </c>
      <c r="AA1001">
        <v>0</v>
      </c>
      <c r="AB1001">
        <v>0</v>
      </c>
      <c r="AC1001">
        <v>0</v>
      </c>
      <c r="AD1001">
        <v>0</v>
      </c>
      <c r="AE1001">
        <v>0</v>
      </c>
      <c r="AF1001">
        <v>0</v>
      </c>
      <c r="AG1001">
        <v>0</v>
      </c>
      <c r="AH1001">
        <v>0</v>
      </c>
      <c r="AI1001">
        <v>0</v>
      </c>
      <c r="AJ1001">
        <v>0</v>
      </c>
      <c r="AK1001">
        <v>1.2389917399999999</v>
      </c>
      <c r="AL1001">
        <v>9.5000000000000001E-2</v>
      </c>
      <c r="AM1001">
        <v>0</v>
      </c>
      <c r="AO1001">
        <v>0</v>
      </c>
      <c r="AP1001">
        <v>0</v>
      </c>
      <c r="AQ1001">
        <v>0.17666666666666667</v>
      </c>
      <c r="AR1001">
        <v>0</v>
      </c>
      <c r="AS1001">
        <v>0</v>
      </c>
      <c r="AT1001">
        <v>0.17666666666666667</v>
      </c>
      <c r="AU1001">
        <v>0</v>
      </c>
      <c r="AV1001">
        <v>0</v>
      </c>
      <c r="AX1001" s="1" t="s">
        <v>1563</v>
      </c>
      <c r="AY1001">
        <v>28.7</v>
      </c>
      <c r="AZ1001">
        <v>17.829999900000001</v>
      </c>
      <c r="BA1001">
        <v>9.5000000000000001E-2</v>
      </c>
      <c r="BB1001">
        <v>0.20833333333333334</v>
      </c>
      <c r="BC1001">
        <v>0</v>
      </c>
      <c r="BI1001">
        <v>2.3333333333333334E-2</v>
      </c>
      <c r="BJ1001">
        <v>0</v>
      </c>
      <c r="BK1001">
        <v>0.11833333333333333</v>
      </c>
      <c r="BM1001">
        <v>4.6666666666666669E-2</v>
      </c>
      <c r="BN1001" s="1" t="s">
        <v>3194</v>
      </c>
      <c r="BO1001" s="1" t="s">
        <v>3885</v>
      </c>
      <c r="BP1001" s="1" t="s">
        <v>1505</v>
      </c>
      <c r="BQ1001" s="1" t="s">
        <v>1506</v>
      </c>
      <c r="BR1001" s="1" t="s">
        <v>1505</v>
      </c>
      <c r="BS1001" s="1" t="s">
        <v>1506</v>
      </c>
      <c r="BT1001">
        <v>530</v>
      </c>
      <c r="BU1001" s="1" t="s">
        <v>1262</v>
      </c>
      <c r="BV1001" s="1" t="s">
        <v>398</v>
      </c>
      <c r="BW1001" s="1" t="s">
        <v>659</v>
      </c>
      <c r="BX1001" s="1" t="s">
        <v>3886</v>
      </c>
      <c r="BY1001" s="1" t="s">
        <v>609</v>
      </c>
      <c r="BZ1001" s="1" t="s">
        <v>2056</v>
      </c>
      <c r="CA1001" s="1" t="s">
        <v>2051</v>
      </c>
      <c r="CB1001" s="1"/>
      <c r="CC1001" s="1"/>
      <c r="CD1001">
        <v>0</v>
      </c>
      <c r="CF1001" s="1" t="s">
        <v>411</v>
      </c>
      <c r="CG1001">
        <v>1</v>
      </c>
      <c r="CH1001" s="1" t="s">
        <v>3194</v>
      </c>
      <c r="CI1001" s="1" t="s">
        <v>640</v>
      </c>
      <c r="CJ1001" t="b">
        <v>0</v>
      </c>
      <c r="CK1001" t="b">
        <v>0</v>
      </c>
      <c r="CL1001" t="b">
        <v>0</v>
      </c>
      <c r="CM1001" t="b">
        <v>0</v>
      </c>
      <c r="CN1001">
        <v>0</v>
      </c>
      <c r="CO1001" t="b">
        <v>1</v>
      </c>
      <c r="CP1001">
        <v>0.42814344199999999</v>
      </c>
      <c r="CT1001">
        <v>0.06</v>
      </c>
      <c r="CU1001">
        <v>0</v>
      </c>
      <c r="CV1001">
        <v>0</v>
      </c>
      <c r="CZ1001">
        <v>0.22459417600000001</v>
      </c>
      <c r="DA1001">
        <v>0</v>
      </c>
      <c r="DB1001">
        <v>0</v>
      </c>
      <c r="DC1001">
        <v>0</v>
      </c>
      <c r="DD1001">
        <v>0</v>
      </c>
      <c r="DE1001">
        <v>0</v>
      </c>
      <c r="DF1001">
        <v>0.22459417600000001</v>
      </c>
      <c r="DG1001">
        <v>0</v>
      </c>
    </row>
    <row r="1002" spans="1:111" x14ac:dyDescent="0.3">
      <c r="A1002" s="1" t="s">
        <v>1505</v>
      </c>
      <c r="B1002" s="1" t="s">
        <v>1506</v>
      </c>
      <c r="C1002">
        <v>155</v>
      </c>
      <c r="D1002" s="1" t="s">
        <v>1505</v>
      </c>
      <c r="E1002" s="1" t="s">
        <v>1506</v>
      </c>
      <c r="F1002" t="b">
        <v>1</v>
      </c>
      <c r="G1002" s="1" t="s">
        <v>398</v>
      </c>
      <c r="H1002">
        <v>0.375</v>
      </c>
      <c r="I1002" s="1" t="s">
        <v>3882</v>
      </c>
      <c r="J1002" s="1" t="s">
        <v>3883</v>
      </c>
      <c r="K1002" s="1" t="s">
        <v>3884</v>
      </c>
      <c r="L1002" s="1" t="s">
        <v>609</v>
      </c>
      <c r="M1002" s="1" t="s">
        <v>2056</v>
      </c>
      <c r="N1002" s="1"/>
      <c r="O1002" s="1" t="s">
        <v>2051</v>
      </c>
      <c r="P1002">
        <v>3</v>
      </c>
      <c r="Q1002">
        <v>3</v>
      </c>
      <c r="R1002" t="b">
        <v>0</v>
      </c>
      <c r="T1002" s="1" t="s">
        <v>395</v>
      </c>
      <c r="U1002" s="1" t="s">
        <v>411</v>
      </c>
      <c r="V1002" t="b">
        <v>1</v>
      </c>
      <c r="W1002">
        <v>7.33496332</v>
      </c>
      <c r="X1002">
        <v>1</v>
      </c>
      <c r="Y1002">
        <v>1.2389917399999999</v>
      </c>
      <c r="Z1002">
        <v>8.1666666666666665E-2</v>
      </c>
      <c r="AA1002">
        <v>0</v>
      </c>
      <c r="AB1002">
        <v>0</v>
      </c>
      <c r="AC1002">
        <v>0</v>
      </c>
      <c r="AD1002">
        <v>0</v>
      </c>
      <c r="AE1002">
        <v>0</v>
      </c>
      <c r="AF1002">
        <v>0</v>
      </c>
      <c r="AG1002">
        <v>0</v>
      </c>
      <c r="AH1002">
        <v>0</v>
      </c>
      <c r="AI1002">
        <v>0</v>
      </c>
      <c r="AJ1002">
        <v>0</v>
      </c>
      <c r="AK1002">
        <v>1.2389917399999999</v>
      </c>
      <c r="AL1002">
        <v>9.5000000000000001E-2</v>
      </c>
      <c r="AM1002">
        <v>0</v>
      </c>
      <c r="AO1002">
        <v>0</v>
      </c>
      <c r="AP1002">
        <v>0</v>
      </c>
      <c r="AQ1002">
        <v>0.17666666666666667</v>
      </c>
      <c r="AR1002">
        <v>0</v>
      </c>
      <c r="AS1002">
        <v>0</v>
      </c>
      <c r="AT1002">
        <v>0.17666666666666667</v>
      </c>
      <c r="AU1002">
        <v>0</v>
      </c>
      <c r="AV1002">
        <v>0</v>
      </c>
      <c r="AX1002" s="1" t="s">
        <v>1563</v>
      </c>
      <c r="AY1002">
        <v>28.7</v>
      </c>
      <c r="AZ1002">
        <v>17.829999900000001</v>
      </c>
      <c r="BA1002">
        <v>9.5000000000000001E-2</v>
      </c>
      <c r="BB1002">
        <v>0.20833333333333334</v>
      </c>
      <c r="BC1002">
        <v>0</v>
      </c>
      <c r="BI1002">
        <v>2.3333333333333334E-2</v>
      </c>
      <c r="BJ1002">
        <v>0</v>
      </c>
      <c r="BK1002">
        <v>0.11833333333333333</v>
      </c>
      <c r="BM1002">
        <v>4.6666666666666669E-2</v>
      </c>
      <c r="BN1002" s="1" t="s">
        <v>3194</v>
      </c>
      <c r="BO1002" s="1" t="s">
        <v>3887</v>
      </c>
      <c r="BP1002" s="1" t="s">
        <v>1505</v>
      </c>
      <c r="BQ1002" s="1" t="s">
        <v>1506</v>
      </c>
      <c r="BR1002" s="1" t="s">
        <v>1505</v>
      </c>
      <c r="BS1002" s="1" t="s">
        <v>1506</v>
      </c>
      <c r="BT1002">
        <v>531</v>
      </c>
      <c r="BU1002" s="1" t="s">
        <v>1255</v>
      </c>
      <c r="BV1002" s="1" t="s">
        <v>398</v>
      </c>
      <c r="BW1002" s="1" t="s">
        <v>406</v>
      </c>
      <c r="BX1002" s="1" t="s">
        <v>3888</v>
      </c>
      <c r="BY1002" s="1" t="s">
        <v>609</v>
      </c>
      <c r="BZ1002" s="1" t="s">
        <v>2056</v>
      </c>
      <c r="CA1002" s="1" t="s">
        <v>2051</v>
      </c>
      <c r="CB1002" s="1"/>
      <c r="CC1002" s="1"/>
      <c r="CD1002">
        <v>0</v>
      </c>
      <c r="CF1002" s="1" t="s">
        <v>411</v>
      </c>
      <c r="CG1002">
        <v>1</v>
      </c>
      <c r="CH1002" s="1" t="s">
        <v>3194</v>
      </c>
      <c r="CI1002" s="1" t="s">
        <v>640</v>
      </c>
      <c r="CJ1002" t="b">
        <v>0</v>
      </c>
      <c r="CK1002" t="b">
        <v>0</v>
      </c>
      <c r="CL1002" t="b">
        <v>0</v>
      </c>
      <c r="CM1002" t="b">
        <v>0</v>
      </c>
      <c r="CN1002">
        <v>0</v>
      </c>
      <c r="CO1002" t="b">
        <v>1</v>
      </c>
      <c r="CP1002">
        <v>0.55692207800000004</v>
      </c>
      <c r="CT1002">
        <v>7.6666666666666661E-2</v>
      </c>
      <c r="CU1002">
        <v>0</v>
      </c>
      <c r="CV1002">
        <v>0</v>
      </c>
      <c r="CZ1002">
        <v>0.54107189200000005</v>
      </c>
      <c r="DA1002">
        <v>0</v>
      </c>
      <c r="DB1002">
        <v>0</v>
      </c>
      <c r="DC1002">
        <v>0</v>
      </c>
      <c r="DD1002">
        <v>0</v>
      </c>
      <c r="DE1002">
        <v>0</v>
      </c>
      <c r="DF1002">
        <v>0.54107189200000005</v>
      </c>
      <c r="DG1002">
        <v>0</v>
      </c>
    </row>
    <row r="1003" spans="1:111" x14ac:dyDescent="0.3">
      <c r="A1003" s="1" t="s">
        <v>1505</v>
      </c>
      <c r="B1003" s="1" t="s">
        <v>1506</v>
      </c>
      <c r="C1003">
        <v>155</v>
      </c>
      <c r="D1003" s="1" t="s">
        <v>1505</v>
      </c>
      <c r="E1003" s="1" t="s">
        <v>1506</v>
      </c>
      <c r="F1003" t="b">
        <v>1</v>
      </c>
      <c r="G1003" s="1" t="s">
        <v>398</v>
      </c>
      <c r="H1003">
        <v>0.375</v>
      </c>
      <c r="I1003" s="1" t="s">
        <v>3882</v>
      </c>
      <c r="J1003" s="1" t="s">
        <v>3883</v>
      </c>
      <c r="K1003" s="1" t="s">
        <v>3884</v>
      </c>
      <c r="L1003" s="1" t="s">
        <v>609</v>
      </c>
      <c r="M1003" s="1" t="s">
        <v>2056</v>
      </c>
      <c r="N1003" s="1"/>
      <c r="O1003" s="1" t="s">
        <v>2051</v>
      </c>
      <c r="P1003">
        <v>3</v>
      </c>
      <c r="Q1003">
        <v>3</v>
      </c>
      <c r="R1003" t="b">
        <v>0</v>
      </c>
      <c r="T1003" s="1" t="s">
        <v>395</v>
      </c>
      <c r="U1003" s="1" t="s">
        <v>411</v>
      </c>
      <c r="V1003" t="b">
        <v>1</v>
      </c>
      <c r="W1003">
        <v>7.33496332</v>
      </c>
      <c r="X1003">
        <v>1</v>
      </c>
      <c r="Y1003">
        <v>1.2389917399999999</v>
      </c>
      <c r="Z1003">
        <v>8.1666666666666665E-2</v>
      </c>
      <c r="AA1003">
        <v>0</v>
      </c>
      <c r="AB1003">
        <v>0</v>
      </c>
      <c r="AC1003">
        <v>0</v>
      </c>
      <c r="AD1003">
        <v>0</v>
      </c>
      <c r="AE1003">
        <v>0</v>
      </c>
      <c r="AF1003">
        <v>0</v>
      </c>
      <c r="AG1003">
        <v>0</v>
      </c>
      <c r="AH1003">
        <v>0</v>
      </c>
      <c r="AI1003">
        <v>0</v>
      </c>
      <c r="AJ1003">
        <v>0</v>
      </c>
      <c r="AK1003">
        <v>1.2389917399999999</v>
      </c>
      <c r="AL1003">
        <v>9.5000000000000001E-2</v>
      </c>
      <c r="AM1003">
        <v>0</v>
      </c>
      <c r="AO1003">
        <v>0</v>
      </c>
      <c r="AP1003">
        <v>0</v>
      </c>
      <c r="AQ1003">
        <v>0.17666666666666667</v>
      </c>
      <c r="AR1003">
        <v>0</v>
      </c>
      <c r="AS1003">
        <v>0</v>
      </c>
      <c r="AT1003">
        <v>0.17666666666666667</v>
      </c>
      <c r="AU1003">
        <v>0</v>
      </c>
      <c r="AV1003">
        <v>0</v>
      </c>
      <c r="AX1003" s="1" t="s">
        <v>1563</v>
      </c>
      <c r="AY1003">
        <v>28.7</v>
      </c>
      <c r="AZ1003">
        <v>17.829999900000001</v>
      </c>
      <c r="BA1003">
        <v>9.5000000000000001E-2</v>
      </c>
      <c r="BB1003">
        <v>0.20833333333333334</v>
      </c>
      <c r="BC1003">
        <v>0</v>
      </c>
      <c r="BI1003">
        <v>2.3333333333333334E-2</v>
      </c>
      <c r="BJ1003">
        <v>0</v>
      </c>
      <c r="BK1003">
        <v>0.11833333333333333</v>
      </c>
      <c r="BM1003">
        <v>4.6666666666666669E-2</v>
      </c>
      <c r="BN1003" s="1" t="s">
        <v>3194</v>
      </c>
      <c r="BO1003" s="1" t="s">
        <v>3889</v>
      </c>
      <c r="BP1003" s="1" t="s">
        <v>1505</v>
      </c>
      <c r="BQ1003" s="1" t="s">
        <v>1506</v>
      </c>
      <c r="BR1003" s="1" t="s">
        <v>1505</v>
      </c>
      <c r="BS1003" s="1" t="s">
        <v>1506</v>
      </c>
      <c r="BT1003">
        <v>532</v>
      </c>
      <c r="BU1003" s="1" t="s">
        <v>1287</v>
      </c>
      <c r="BV1003" s="1" t="s">
        <v>398</v>
      </c>
      <c r="BW1003" s="1" t="s">
        <v>405</v>
      </c>
      <c r="BX1003" s="1" t="s">
        <v>3888</v>
      </c>
      <c r="BY1003" s="1" t="s">
        <v>609</v>
      </c>
      <c r="BZ1003" s="1" t="s">
        <v>2056</v>
      </c>
      <c r="CA1003" s="1" t="s">
        <v>2051</v>
      </c>
      <c r="CB1003" s="1"/>
      <c r="CC1003" s="1" t="s">
        <v>3890</v>
      </c>
      <c r="CD1003">
        <v>0</v>
      </c>
      <c r="CF1003" s="1" t="s">
        <v>411</v>
      </c>
      <c r="CG1003">
        <v>1</v>
      </c>
      <c r="CH1003" s="1" t="s">
        <v>3194</v>
      </c>
      <c r="CI1003" s="1" t="s">
        <v>640</v>
      </c>
      <c r="CJ1003" t="b">
        <v>0</v>
      </c>
      <c r="CK1003" t="b">
        <v>0</v>
      </c>
      <c r="CL1003" t="b">
        <v>0</v>
      </c>
      <c r="CM1003" t="b">
        <v>0</v>
      </c>
      <c r="CN1003">
        <v>0</v>
      </c>
      <c r="CO1003" t="b">
        <v>1</v>
      </c>
      <c r="CP1003">
        <v>0.52707773400000002</v>
      </c>
      <c r="CT1003">
        <v>7.3333333333333334E-2</v>
      </c>
      <c r="CU1003">
        <v>0</v>
      </c>
      <c r="CV1003">
        <v>0</v>
      </c>
      <c r="CZ1003">
        <v>0.47332570000000002</v>
      </c>
      <c r="DA1003">
        <v>0</v>
      </c>
      <c r="DB1003">
        <v>0</v>
      </c>
      <c r="DC1003">
        <v>0</v>
      </c>
      <c r="DD1003">
        <v>0</v>
      </c>
      <c r="DE1003">
        <v>0</v>
      </c>
      <c r="DF1003">
        <v>0.47332570000000002</v>
      </c>
      <c r="DG1003">
        <v>0</v>
      </c>
    </row>
    <row r="1004" spans="1:111" x14ac:dyDescent="0.3">
      <c r="A1004" s="1" t="s">
        <v>1505</v>
      </c>
      <c r="B1004" s="1" t="s">
        <v>1506</v>
      </c>
      <c r="C1004">
        <v>156</v>
      </c>
      <c r="D1004" s="1" t="s">
        <v>1505</v>
      </c>
      <c r="E1004" s="1" t="s">
        <v>1506</v>
      </c>
      <c r="F1004" t="b">
        <v>1</v>
      </c>
      <c r="G1004" s="1" t="s">
        <v>398</v>
      </c>
      <c r="H1004">
        <v>0.19833333333333333</v>
      </c>
      <c r="I1004" s="1" t="s">
        <v>3891</v>
      </c>
      <c r="J1004" s="1" t="s">
        <v>771</v>
      </c>
      <c r="K1004" s="1" t="s">
        <v>3888</v>
      </c>
      <c r="L1004" s="1" t="s">
        <v>609</v>
      </c>
      <c r="M1004" s="1" t="s">
        <v>2056</v>
      </c>
      <c r="N1004" s="1"/>
      <c r="O1004" s="1" t="s">
        <v>2051</v>
      </c>
      <c r="P1004">
        <v>2</v>
      </c>
      <c r="Q1004">
        <v>2</v>
      </c>
      <c r="R1004" t="b">
        <v>0</v>
      </c>
      <c r="T1004" s="1" t="s">
        <v>395</v>
      </c>
      <c r="U1004" s="1" t="s">
        <v>411</v>
      </c>
      <c r="V1004" t="b">
        <v>1</v>
      </c>
      <c r="W1004">
        <v>4.8899755499999999</v>
      </c>
      <c r="X1004">
        <v>1</v>
      </c>
      <c r="Y1004">
        <v>0.23966881600000001</v>
      </c>
      <c r="Z1004">
        <v>1.4999999999999999E-2</v>
      </c>
      <c r="AA1004">
        <v>0</v>
      </c>
      <c r="AB1004">
        <v>0</v>
      </c>
      <c r="AC1004">
        <v>0</v>
      </c>
      <c r="AD1004">
        <v>0</v>
      </c>
      <c r="AE1004">
        <v>0</v>
      </c>
      <c r="AF1004">
        <v>0</v>
      </c>
      <c r="AG1004">
        <v>0</v>
      </c>
      <c r="AH1004">
        <v>0</v>
      </c>
      <c r="AI1004">
        <v>0</v>
      </c>
      <c r="AJ1004">
        <v>0</v>
      </c>
      <c r="AK1004">
        <v>0.23966881600000001</v>
      </c>
      <c r="AL1004">
        <v>1.8333333333333333E-2</v>
      </c>
      <c r="AM1004">
        <v>0</v>
      </c>
      <c r="AO1004">
        <v>0</v>
      </c>
      <c r="AP1004">
        <v>0</v>
      </c>
      <c r="AQ1004">
        <v>3.3333333333333333E-2</v>
      </c>
      <c r="AR1004">
        <v>0</v>
      </c>
      <c r="AS1004">
        <v>0</v>
      </c>
      <c r="AT1004">
        <v>3.3333333333333333E-2</v>
      </c>
      <c r="AU1004">
        <v>0</v>
      </c>
      <c r="AV1004">
        <v>0</v>
      </c>
      <c r="AX1004" s="1" t="s">
        <v>1563</v>
      </c>
      <c r="AY1004">
        <v>20.8</v>
      </c>
      <c r="AZ1004">
        <v>22.788000100000001</v>
      </c>
      <c r="BA1004">
        <v>5.3333333333333337E-2</v>
      </c>
      <c r="BB1004">
        <v>0.1</v>
      </c>
      <c r="BC1004">
        <v>0</v>
      </c>
      <c r="BI1004">
        <v>1.1666666666666667E-2</v>
      </c>
      <c r="BJ1004">
        <v>0</v>
      </c>
      <c r="BK1004">
        <v>6.5000000000000002E-2</v>
      </c>
      <c r="BM1004">
        <v>3.1666666666666669E-2</v>
      </c>
      <c r="BN1004" s="1" t="s">
        <v>3194</v>
      </c>
      <c r="BO1004" s="1" t="s">
        <v>3892</v>
      </c>
      <c r="BP1004" s="1" t="s">
        <v>1505</v>
      </c>
      <c r="BQ1004" s="1" t="s">
        <v>1506</v>
      </c>
      <c r="BR1004" s="1" t="s">
        <v>1505</v>
      </c>
      <c r="BS1004" s="1" t="s">
        <v>1506</v>
      </c>
      <c r="BT1004">
        <v>533</v>
      </c>
      <c r="BU1004" s="1" t="s">
        <v>1264</v>
      </c>
      <c r="BV1004" s="1" t="s">
        <v>398</v>
      </c>
      <c r="BW1004" s="1" t="s">
        <v>404</v>
      </c>
      <c r="BX1004" s="1" t="s">
        <v>3888</v>
      </c>
      <c r="BY1004" s="1" t="s">
        <v>609</v>
      </c>
      <c r="BZ1004" s="1" t="s">
        <v>2056</v>
      </c>
      <c r="CA1004" s="1" t="s">
        <v>2051</v>
      </c>
      <c r="CB1004" s="1"/>
      <c r="CC1004" s="1" t="s">
        <v>841</v>
      </c>
      <c r="CD1004">
        <v>0</v>
      </c>
      <c r="CF1004" s="1" t="s">
        <v>411</v>
      </c>
      <c r="CG1004">
        <v>1</v>
      </c>
      <c r="CH1004" s="1" t="s">
        <v>3194</v>
      </c>
      <c r="CI1004" s="1" t="s">
        <v>640</v>
      </c>
      <c r="CJ1004" t="b">
        <v>0</v>
      </c>
      <c r="CK1004" t="b">
        <v>0</v>
      </c>
      <c r="CL1004" t="b">
        <v>0</v>
      </c>
      <c r="CM1004" t="b">
        <v>0</v>
      </c>
      <c r="CN1004">
        <v>0</v>
      </c>
      <c r="CO1004" t="b">
        <v>1</v>
      </c>
      <c r="CP1004">
        <v>0.27286568300000003</v>
      </c>
      <c r="CT1004">
        <v>3.833333333333333E-2</v>
      </c>
      <c r="CU1004">
        <v>0</v>
      </c>
      <c r="CV1004">
        <v>0</v>
      </c>
      <c r="CZ1004">
        <v>1.9650869099999999E-2</v>
      </c>
      <c r="DA1004">
        <v>0</v>
      </c>
      <c r="DB1004">
        <v>0</v>
      </c>
      <c r="DC1004">
        <v>0</v>
      </c>
      <c r="DD1004">
        <v>0</v>
      </c>
      <c r="DE1004">
        <v>0</v>
      </c>
      <c r="DF1004">
        <v>1.9650869099999999E-2</v>
      </c>
      <c r="DG1004">
        <v>0</v>
      </c>
    </row>
    <row r="1005" spans="1:111" x14ac:dyDescent="0.3">
      <c r="A1005" s="1" t="s">
        <v>1505</v>
      </c>
      <c r="B1005" s="1" t="s">
        <v>1506</v>
      </c>
      <c r="C1005">
        <v>156</v>
      </c>
      <c r="D1005" s="1" t="s">
        <v>1505</v>
      </c>
      <c r="E1005" s="1" t="s">
        <v>1506</v>
      </c>
      <c r="F1005" t="b">
        <v>1</v>
      </c>
      <c r="G1005" s="1" t="s">
        <v>398</v>
      </c>
      <c r="H1005">
        <v>0.19833333333333333</v>
      </c>
      <c r="I1005" s="1" t="s">
        <v>3891</v>
      </c>
      <c r="J1005" s="1" t="s">
        <v>771</v>
      </c>
      <c r="K1005" s="1" t="s">
        <v>3888</v>
      </c>
      <c r="L1005" s="1" t="s">
        <v>609</v>
      </c>
      <c r="M1005" s="1" t="s">
        <v>2056</v>
      </c>
      <c r="N1005" s="1"/>
      <c r="O1005" s="1" t="s">
        <v>2051</v>
      </c>
      <c r="P1005">
        <v>2</v>
      </c>
      <c r="Q1005">
        <v>2</v>
      </c>
      <c r="R1005" t="b">
        <v>0</v>
      </c>
      <c r="T1005" s="1" t="s">
        <v>395</v>
      </c>
      <c r="U1005" s="1" t="s">
        <v>411</v>
      </c>
      <c r="V1005" t="b">
        <v>1</v>
      </c>
      <c r="W1005">
        <v>4.8899755499999999</v>
      </c>
      <c r="X1005">
        <v>1</v>
      </c>
      <c r="Y1005">
        <v>0.23966881600000001</v>
      </c>
      <c r="Z1005">
        <v>1.4999999999999999E-2</v>
      </c>
      <c r="AA1005">
        <v>0</v>
      </c>
      <c r="AB1005">
        <v>0</v>
      </c>
      <c r="AC1005">
        <v>0</v>
      </c>
      <c r="AD1005">
        <v>0</v>
      </c>
      <c r="AE1005">
        <v>0</v>
      </c>
      <c r="AF1005">
        <v>0</v>
      </c>
      <c r="AG1005">
        <v>0</v>
      </c>
      <c r="AH1005">
        <v>0</v>
      </c>
      <c r="AI1005">
        <v>0</v>
      </c>
      <c r="AJ1005">
        <v>0</v>
      </c>
      <c r="AK1005">
        <v>0.23966881600000001</v>
      </c>
      <c r="AL1005">
        <v>1.8333333333333333E-2</v>
      </c>
      <c r="AM1005">
        <v>0</v>
      </c>
      <c r="AO1005">
        <v>0</v>
      </c>
      <c r="AP1005">
        <v>0</v>
      </c>
      <c r="AQ1005">
        <v>3.3333333333333333E-2</v>
      </c>
      <c r="AR1005">
        <v>0</v>
      </c>
      <c r="AS1005">
        <v>0</v>
      </c>
      <c r="AT1005">
        <v>3.3333333333333333E-2</v>
      </c>
      <c r="AU1005">
        <v>0</v>
      </c>
      <c r="AV1005">
        <v>0</v>
      </c>
      <c r="AX1005" s="1" t="s">
        <v>1563</v>
      </c>
      <c r="AY1005">
        <v>20.8</v>
      </c>
      <c r="AZ1005">
        <v>22.788000100000001</v>
      </c>
      <c r="BA1005">
        <v>5.3333333333333337E-2</v>
      </c>
      <c r="BB1005">
        <v>0.1</v>
      </c>
      <c r="BC1005">
        <v>0</v>
      </c>
      <c r="BI1005">
        <v>1.1666666666666667E-2</v>
      </c>
      <c r="BJ1005">
        <v>0</v>
      </c>
      <c r="BK1005">
        <v>6.5000000000000002E-2</v>
      </c>
      <c r="BM1005">
        <v>3.1666666666666669E-2</v>
      </c>
      <c r="BN1005" s="1" t="s">
        <v>3194</v>
      </c>
      <c r="BO1005" s="1" t="s">
        <v>3893</v>
      </c>
      <c r="BP1005" s="1" t="s">
        <v>1505</v>
      </c>
      <c r="BQ1005" s="1" t="s">
        <v>1506</v>
      </c>
      <c r="BR1005" s="1" t="s">
        <v>1505</v>
      </c>
      <c r="BS1005" s="1" t="s">
        <v>1506</v>
      </c>
      <c r="BT1005">
        <v>534</v>
      </c>
      <c r="BU1005" s="1" t="s">
        <v>1256</v>
      </c>
      <c r="BV1005" s="1" t="s">
        <v>398</v>
      </c>
      <c r="BW1005" s="1" t="s">
        <v>400</v>
      </c>
      <c r="BX1005" s="1" t="s">
        <v>3888</v>
      </c>
      <c r="BY1005" s="1" t="s">
        <v>609</v>
      </c>
      <c r="BZ1005" s="1" t="s">
        <v>2056</v>
      </c>
      <c r="CA1005" s="1" t="s">
        <v>2051</v>
      </c>
      <c r="CB1005" s="1"/>
      <c r="CC1005" s="1"/>
      <c r="CD1005">
        <v>0</v>
      </c>
      <c r="CF1005" s="1" t="s">
        <v>411</v>
      </c>
      <c r="CG1005">
        <v>1</v>
      </c>
      <c r="CH1005" s="1" t="s">
        <v>3194</v>
      </c>
      <c r="CI1005" s="1" t="s">
        <v>640</v>
      </c>
      <c r="CJ1005" t="b">
        <v>0</v>
      </c>
      <c r="CK1005" t="b">
        <v>0</v>
      </c>
      <c r="CL1005" t="b">
        <v>0</v>
      </c>
      <c r="CM1005" t="b">
        <v>0</v>
      </c>
      <c r="CN1005">
        <v>0</v>
      </c>
      <c r="CO1005" t="b">
        <v>1</v>
      </c>
      <c r="CP1005">
        <v>0.44368276000000001</v>
      </c>
      <c r="CT1005">
        <v>6.1666666666666668E-2</v>
      </c>
      <c r="CU1005">
        <v>0</v>
      </c>
      <c r="CV1005">
        <v>0</v>
      </c>
      <c r="CZ1005">
        <v>0.22001794</v>
      </c>
      <c r="DA1005">
        <v>0</v>
      </c>
      <c r="DB1005">
        <v>0</v>
      </c>
      <c r="DC1005">
        <v>0</v>
      </c>
      <c r="DD1005">
        <v>0</v>
      </c>
      <c r="DE1005">
        <v>0</v>
      </c>
      <c r="DF1005">
        <v>0.22001794</v>
      </c>
      <c r="DG1005">
        <v>0</v>
      </c>
    </row>
    <row r="1006" spans="1:111" x14ac:dyDescent="0.3">
      <c r="A1006" s="1" t="s">
        <v>1505</v>
      </c>
      <c r="B1006" s="1" t="s">
        <v>1506</v>
      </c>
      <c r="C1006">
        <v>170</v>
      </c>
      <c r="D1006" s="1" t="s">
        <v>1505</v>
      </c>
      <c r="E1006" s="1" t="s">
        <v>1506</v>
      </c>
      <c r="F1006" t="b">
        <v>1</v>
      </c>
      <c r="G1006" s="1" t="s">
        <v>398</v>
      </c>
      <c r="H1006">
        <v>0.84666666666666668</v>
      </c>
      <c r="I1006" s="1" t="s">
        <v>3894</v>
      </c>
      <c r="J1006" s="1" t="s">
        <v>932</v>
      </c>
      <c r="K1006" s="1" t="s">
        <v>3886</v>
      </c>
      <c r="L1006" s="1" t="s">
        <v>609</v>
      </c>
      <c r="M1006" s="1" t="s">
        <v>2056</v>
      </c>
      <c r="N1006" s="1"/>
      <c r="O1006" s="1" t="s">
        <v>2051</v>
      </c>
      <c r="P1006">
        <v>5</v>
      </c>
      <c r="Q1006">
        <v>3</v>
      </c>
      <c r="R1006" t="b">
        <v>0</v>
      </c>
      <c r="T1006" s="1" t="s">
        <v>411</v>
      </c>
      <c r="U1006" s="1" t="s">
        <v>411</v>
      </c>
      <c r="V1006" t="b">
        <v>1</v>
      </c>
      <c r="W1006">
        <v>4.2918453200000002</v>
      </c>
      <c r="X1006">
        <v>1</v>
      </c>
      <c r="Y1006">
        <v>2.5145933600000001</v>
      </c>
      <c r="Z1006">
        <v>0.16666666666666666</v>
      </c>
      <c r="AA1006">
        <v>0</v>
      </c>
      <c r="AB1006">
        <v>0</v>
      </c>
      <c r="AC1006">
        <v>0</v>
      </c>
      <c r="AD1006">
        <v>0</v>
      </c>
      <c r="AE1006">
        <v>0</v>
      </c>
      <c r="AF1006">
        <v>0</v>
      </c>
      <c r="AG1006">
        <v>0</v>
      </c>
      <c r="AH1006">
        <v>0</v>
      </c>
      <c r="AI1006">
        <v>0</v>
      </c>
      <c r="AJ1006">
        <v>0</v>
      </c>
      <c r="AK1006">
        <v>2.5145933600000001</v>
      </c>
      <c r="AL1006">
        <v>0.19166666666666668</v>
      </c>
      <c r="AM1006">
        <v>0</v>
      </c>
      <c r="AO1006">
        <v>0</v>
      </c>
      <c r="AP1006">
        <v>0</v>
      </c>
      <c r="AQ1006">
        <v>0.35833333333333334</v>
      </c>
      <c r="AR1006">
        <v>0</v>
      </c>
      <c r="AS1006">
        <v>0</v>
      </c>
      <c r="AT1006">
        <v>0.35833333333333334</v>
      </c>
      <c r="AU1006">
        <v>0</v>
      </c>
      <c r="AV1006">
        <v>0</v>
      </c>
      <c r="AX1006" s="1" t="s">
        <v>1563</v>
      </c>
      <c r="AY1006">
        <v>97.5</v>
      </c>
      <c r="AZ1006">
        <v>17.829999900000001</v>
      </c>
      <c r="BA1006">
        <v>0.32666666666666666</v>
      </c>
      <c r="BB1006">
        <v>0.34166666666666667</v>
      </c>
      <c r="BC1006">
        <v>1.6666666666666668E-3</v>
      </c>
      <c r="BI1006">
        <v>0.11833333333333333</v>
      </c>
      <c r="BJ1006">
        <v>0</v>
      </c>
      <c r="BK1006">
        <v>0.44500000000000001</v>
      </c>
      <c r="BM1006">
        <v>4.6666666666666669E-2</v>
      </c>
      <c r="BN1006" s="1" t="s">
        <v>3194</v>
      </c>
      <c r="BO1006" s="1" t="s">
        <v>3895</v>
      </c>
      <c r="BP1006" s="1" t="s">
        <v>1505</v>
      </c>
      <c r="BQ1006" s="1" t="s">
        <v>1506</v>
      </c>
      <c r="BR1006" s="1" t="s">
        <v>1505</v>
      </c>
      <c r="BS1006" s="1" t="s">
        <v>1506</v>
      </c>
      <c r="BT1006">
        <v>587</v>
      </c>
      <c r="BU1006" s="1" t="s">
        <v>1448</v>
      </c>
      <c r="BV1006" s="1" t="s">
        <v>398</v>
      </c>
      <c r="BW1006" s="1" t="s">
        <v>509</v>
      </c>
      <c r="BX1006" s="1" t="s">
        <v>3886</v>
      </c>
      <c r="BY1006" s="1" t="s">
        <v>609</v>
      </c>
      <c r="BZ1006" s="1" t="s">
        <v>2056</v>
      </c>
      <c r="CA1006" s="1" t="s">
        <v>2051</v>
      </c>
      <c r="CB1006" s="1"/>
      <c r="CC1006" s="1"/>
      <c r="CD1006">
        <v>0</v>
      </c>
      <c r="CF1006" s="1" t="s">
        <v>411</v>
      </c>
      <c r="CG1006">
        <v>1</v>
      </c>
      <c r="CH1006" s="1" t="s">
        <v>3194</v>
      </c>
      <c r="CI1006" s="1" t="s">
        <v>640</v>
      </c>
      <c r="CJ1006" t="b">
        <v>0</v>
      </c>
      <c r="CK1006" t="b">
        <v>0</v>
      </c>
      <c r="CL1006" t="b">
        <v>0</v>
      </c>
      <c r="CM1006" t="b">
        <v>0</v>
      </c>
      <c r="CN1006">
        <v>0</v>
      </c>
      <c r="CO1006" t="b">
        <v>1</v>
      </c>
      <c r="CP1006">
        <v>0.51334929500000004</v>
      </c>
      <c r="CT1006">
        <v>7.166666666666667E-2</v>
      </c>
      <c r="CU1006">
        <v>1.6666666666666668E-3</v>
      </c>
      <c r="CV1006">
        <v>0</v>
      </c>
      <c r="CZ1006">
        <v>0.309568495</v>
      </c>
      <c r="DA1006">
        <v>0</v>
      </c>
      <c r="DB1006">
        <v>0</v>
      </c>
      <c r="DC1006">
        <v>0</v>
      </c>
      <c r="DD1006">
        <v>0</v>
      </c>
      <c r="DE1006">
        <v>0</v>
      </c>
      <c r="DF1006">
        <v>0.309568495</v>
      </c>
      <c r="DG1006">
        <v>0</v>
      </c>
    </row>
    <row r="1007" spans="1:111" x14ac:dyDescent="0.3">
      <c r="A1007" s="1" t="s">
        <v>1505</v>
      </c>
      <c r="B1007" s="1" t="s">
        <v>1506</v>
      </c>
      <c r="C1007">
        <v>170</v>
      </c>
      <c r="D1007" s="1" t="s">
        <v>1505</v>
      </c>
      <c r="E1007" s="1" t="s">
        <v>1506</v>
      </c>
      <c r="F1007" t="b">
        <v>1</v>
      </c>
      <c r="G1007" s="1" t="s">
        <v>398</v>
      </c>
      <c r="H1007">
        <v>0.84666666666666668</v>
      </c>
      <c r="I1007" s="1" t="s">
        <v>3894</v>
      </c>
      <c r="J1007" s="1" t="s">
        <v>932</v>
      </c>
      <c r="K1007" s="1" t="s">
        <v>3886</v>
      </c>
      <c r="L1007" s="1" t="s">
        <v>609</v>
      </c>
      <c r="M1007" s="1" t="s">
        <v>2056</v>
      </c>
      <c r="N1007" s="1"/>
      <c r="O1007" s="1" t="s">
        <v>2051</v>
      </c>
      <c r="P1007">
        <v>5</v>
      </c>
      <c r="Q1007">
        <v>3</v>
      </c>
      <c r="R1007" t="b">
        <v>0</v>
      </c>
      <c r="T1007" s="1" t="s">
        <v>411</v>
      </c>
      <c r="U1007" s="1" t="s">
        <v>411</v>
      </c>
      <c r="V1007" t="b">
        <v>1</v>
      </c>
      <c r="W1007">
        <v>4.2918453200000002</v>
      </c>
      <c r="X1007">
        <v>1</v>
      </c>
      <c r="Y1007">
        <v>2.5145933600000001</v>
      </c>
      <c r="Z1007">
        <v>0.16666666666666666</v>
      </c>
      <c r="AA1007">
        <v>0</v>
      </c>
      <c r="AB1007">
        <v>0</v>
      </c>
      <c r="AC1007">
        <v>0</v>
      </c>
      <c r="AD1007">
        <v>0</v>
      </c>
      <c r="AE1007">
        <v>0</v>
      </c>
      <c r="AF1007">
        <v>0</v>
      </c>
      <c r="AG1007">
        <v>0</v>
      </c>
      <c r="AH1007">
        <v>0</v>
      </c>
      <c r="AI1007">
        <v>0</v>
      </c>
      <c r="AJ1007">
        <v>0</v>
      </c>
      <c r="AK1007">
        <v>2.5145933600000001</v>
      </c>
      <c r="AL1007">
        <v>0.19166666666666668</v>
      </c>
      <c r="AM1007">
        <v>0</v>
      </c>
      <c r="AO1007">
        <v>0</v>
      </c>
      <c r="AP1007">
        <v>0</v>
      </c>
      <c r="AQ1007">
        <v>0.35833333333333334</v>
      </c>
      <c r="AR1007">
        <v>0</v>
      </c>
      <c r="AS1007">
        <v>0</v>
      </c>
      <c r="AT1007">
        <v>0.35833333333333334</v>
      </c>
      <c r="AU1007">
        <v>0</v>
      </c>
      <c r="AV1007">
        <v>0</v>
      </c>
      <c r="AX1007" s="1" t="s">
        <v>1563</v>
      </c>
      <c r="AY1007">
        <v>97.5</v>
      </c>
      <c r="AZ1007">
        <v>17.829999900000001</v>
      </c>
      <c r="BA1007">
        <v>0.32666666666666666</v>
      </c>
      <c r="BB1007">
        <v>0.34166666666666667</v>
      </c>
      <c r="BC1007">
        <v>1.6666666666666668E-3</v>
      </c>
      <c r="BI1007">
        <v>0.11833333333333333</v>
      </c>
      <c r="BJ1007">
        <v>0</v>
      </c>
      <c r="BK1007">
        <v>0.44500000000000001</v>
      </c>
      <c r="BM1007">
        <v>4.6666666666666669E-2</v>
      </c>
      <c r="BN1007" s="1" t="s">
        <v>3194</v>
      </c>
      <c r="BO1007" s="1" t="s">
        <v>3896</v>
      </c>
      <c r="BP1007" s="1" t="s">
        <v>1505</v>
      </c>
      <c r="BQ1007" s="1" t="s">
        <v>1506</v>
      </c>
      <c r="BR1007" s="1" t="s">
        <v>1505</v>
      </c>
      <c r="BS1007" s="1" t="s">
        <v>1506</v>
      </c>
      <c r="BT1007">
        <v>588</v>
      </c>
      <c r="BU1007" s="1" t="s">
        <v>1474</v>
      </c>
      <c r="BV1007" s="1" t="s">
        <v>398</v>
      </c>
      <c r="BW1007" s="1" t="s">
        <v>487</v>
      </c>
      <c r="BX1007" s="1" t="s">
        <v>3886</v>
      </c>
      <c r="BY1007" s="1" t="s">
        <v>609</v>
      </c>
      <c r="BZ1007" s="1" t="s">
        <v>2056</v>
      </c>
      <c r="CA1007" s="1" t="s">
        <v>2051</v>
      </c>
      <c r="CB1007" s="1"/>
      <c r="CC1007" s="1"/>
      <c r="CD1007">
        <v>0</v>
      </c>
      <c r="CF1007" s="1" t="s">
        <v>411</v>
      </c>
      <c r="CG1007">
        <v>0</v>
      </c>
      <c r="CH1007" s="1" t="s">
        <v>3194</v>
      </c>
      <c r="CI1007" s="1" t="s">
        <v>640</v>
      </c>
      <c r="CJ1007" t="b">
        <v>0</v>
      </c>
      <c r="CK1007" t="b">
        <v>0</v>
      </c>
      <c r="CL1007" t="b">
        <v>0</v>
      </c>
      <c r="CM1007" t="b">
        <v>0</v>
      </c>
      <c r="CN1007">
        <v>0</v>
      </c>
      <c r="CO1007" t="b">
        <v>1</v>
      </c>
      <c r="CP1007">
        <v>0.405471623</v>
      </c>
      <c r="CT1007">
        <v>5.6666666666666664E-2</v>
      </c>
      <c r="CU1007">
        <v>0</v>
      </c>
      <c r="CV1007">
        <v>0</v>
      </c>
      <c r="CZ1007">
        <v>0.32814258299999999</v>
      </c>
      <c r="DA1007">
        <v>0</v>
      </c>
      <c r="DB1007">
        <v>0</v>
      </c>
      <c r="DC1007">
        <v>0</v>
      </c>
      <c r="DD1007">
        <v>0</v>
      </c>
      <c r="DE1007">
        <v>0</v>
      </c>
      <c r="DF1007">
        <v>0.32814258299999999</v>
      </c>
      <c r="DG1007">
        <v>0</v>
      </c>
    </row>
    <row r="1008" spans="1:111" x14ac:dyDescent="0.3">
      <c r="A1008" s="1" t="s">
        <v>1505</v>
      </c>
      <c r="B1008" s="1" t="s">
        <v>1506</v>
      </c>
      <c r="C1008">
        <v>170</v>
      </c>
      <c r="D1008" s="1" t="s">
        <v>1505</v>
      </c>
      <c r="E1008" s="1" t="s">
        <v>1506</v>
      </c>
      <c r="F1008" t="b">
        <v>1</v>
      </c>
      <c r="G1008" s="1" t="s">
        <v>398</v>
      </c>
      <c r="H1008">
        <v>0.84666666666666668</v>
      </c>
      <c r="I1008" s="1" t="s">
        <v>3894</v>
      </c>
      <c r="J1008" s="1" t="s">
        <v>932</v>
      </c>
      <c r="K1008" s="1" t="s">
        <v>3886</v>
      </c>
      <c r="L1008" s="1" t="s">
        <v>609</v>
      </c>
      <c r="M1008" s="1" t="s">
        <v>2056</v>
      </c>
      <c r="N1008" s="1"/>
      <c r="O1008" s="1" t="s">
        <v>2051</v>
      </c>
      <c r="P1008">
        <v>5</v>
      </c>
      <c r="Q1008">
        <v>3</v>
      </c>
      <c r="R1008" t="b">
        <v>0</v>
      </c>
      <c r="T1008" s="1" t="s">
        <v>411</v>
      </c>
      <c r="U1008" s="1" t="s">
        <v>411</v>
      </c>
      <c r="V1008" t="b">
        <v>1</v>
      </c>
      <c r="W1008">
        <v>4.2918453200000002</v>
      </c>
      <c r="X1008">
        <v>1</v>
      </c>
      <c r="Y1008">
        <v>2.5145933600000001</v>
      </c>
      <c r="Z1008">
        <v>0.16666666666666666</v>
      </c>
      <c r="AA1008">
        <v>0</v>
      </c>
      <c r="AB1008">
        <v>0</v>
      </c>
      <c r="AC1008">
        <v>0</v>
      </c>
      <c r="AD1008">
        <v>0</v>
      </c>
      <c r="AE1008">
        <v>0</v>
      </c>
      <c r="AF1008">
        <v>0</v>
      </c>
      <c r="AG1008">
        <v>0</v>
      </c>
      <c r="AH1008">
        <v>0</v>
      </c>
      <c r="AI1008">
        <v>0</v>
      </c>
      <c r="AJ1008">
        <v>0</v>
      </c>
      <c r="AK1008">
        <v>2.5145933600000001</v>
      </c>
      <c r="AL1008">
        <v>0.19166666666666668</v>
      </c>
      <c r="AM1008">
        <v>0</v>
      </c>
      <c r="AO1008">
        <v>0</v>
      </c>
      <c r="AP1008">
        <v>0</v>
      </c>
      <c r="AQ1008">
        <v>0.35833333333333334</v>
      </c>
      <c r="AR1008">
        <v>0</v>
      </c>
      <c r="AS1008">
        <v>0</v>
      </c>
      <c r="AT1008">
        <v>0.35833333333333334</v>
      </c>
      <c r="AU1008">
        <v>0</v>
      </c>
      <c r="AV1008">
        <v>0</v>
      </c>
      <c r="AX1008" s="1" t="s">
        <v>1563</v>
      </c>
      <c r="AY1008">
        <v>97.5</v>
      </c>
      <c r="AZ1008">
        <v>17.829999900000001</v>
      </c>
      <c r="BA1008">
        <v>0.32666666666666666</v>
      </c>
      <c r="BB1008">
        <v>0.34166666666666667</v>
      </c>
      <c r="BC1008">
        <v>1.6666666666666668E-3</v>
      </c>
      <c r="BI1008">
        <v>0.11833333333333333</v>
      </c>
      <c r="BJ1008">
        <v>0</v>
      </c>
      <c r="BK1008">
        <v>0.44500000000000001</v>
      </c>
      <c r="BM1008">
        <v>4.6666666666666669E-2</v>
      </c>
      <c r="BN1008" s="1" t="s">
        <v>3194</v>
      </c>
      <c r="BO1008" s="1" t="s">
        <v>3897</v>
      </c>
      <c r="BP1008" s="1" t="s">
        <v>1505</v>
      </c>
      <c r="BQ1008" s="1" t="s">
        <v>1506</v>
      </c>
      <c r="BR1008" s="1" t="s">
        <v>1505</v>
      </c>
      <c r="BS1008" s="1" t="s">
        <v>1506</v>
      </c>
      <c r="BT1008">
        <v>589</v>
      </c>
      <c r="BU1008" s="1" t="s">
        <v>1320</v>
      </c>
      <c r="BV1008" s="1" t="s">
        <v>398</v>
      </c>
      <c r="BW1008" s="1" t="s">
        <v>482</v>
      </c>
      <c r="BX1008" s="1" t="s">
        <v>3886</v>
      </c>
      <c r="BY1008" s="1" t="s">
        <v>609</v>
      </c>
      <c r="BZ1008" s="1" t="s">
        <v>2056</v>
      </c>
      <c r="CA1008" s="1" t="s">
        <v>2051</v>
      </c>
      <c r="CB1008" s="1"/>
      <c r="CC1008" s="1"/>
      <c r="CD1008">
        <v>0</v>
      </c>
      <c r="CF1008" s="1" t="s">
        <v>411</v>
      </c>
      <c r="CG1008">
        <v>0</v>
      </c>
      <c r="CH1008" s="1" t="s">
        <v>3194</v>
      </c>
      <c r="CI1008" s="1" t="s">
        <v>640</v>
      </c>
      <c r="CJ1008" t="b">
        <v>0</v>
      </c>
      <c r="CK1008" t="b">
        <v>0</v>
      </c>
      <c r="CL1008" t="b">
        <v>0</v>
      </c>
      <c r="CM1008" t="b">
        <v>0</v>
      </c>
      <c r="CN1008">
        <v>0</v>
      </c>
      <c r="CO1008" t="b">
        <v>1</v>
      </c>
      <c r="CP1008">
        <v>0.28919836900000001</v>
      </c>
      <c r="CT1008">
        <v>0.04</v>
      </c>
      <c r="CU1008">
        <v>0</v>
      </c>
      <c r="CV1008">
        <v>0</v>
      </c>
      <c r="CZ1008">
        <v>0.187715143</v>
      </c>
      <c r="DA1008">
        <v>0</v>
      </c>
      <c r="DB1008">
        <v>0</v>
      </c>
      <c r="DC1008">
        <v>0</v>
      </c>
      <c r="DD1008">
        <v>0</v>
      </c>
      <c r="DE1008">
        <v>0</v>
      </c>
      <c r="DF1008">
        <v>0.187715143</v>
      </c>
      <c r="DG1008">
        <v>0</v>
      </c>
    </row>
    <row r="1009" spans="1:111" x14ac:dyDescent="0.3">
      <c r="A1009" s="1" t="s">
        <v>1505</v>
      </c>
      <c r="B1009" s="1" t="s">
        <v>1506</v>
      </c>
      <c r="C1009">
        <v>170</v>
      </c>
      <c r="D1009" s="1" t="s">
        <v>1505</v>
      </c>
      <c r="E1009" s="1" t="s">
        <v>1506</v>
      </c>
      <c r="F1009" t="b">
        <v>1</v>
      </c>
      <c r="G1009" s="1" t="s">
        <v>398</v>
      </c>
      <c r="H1009">
        <v>0.84666666666666668</v>
      </c>
      <c r="I1009" s="1" t="s">
        <v>3894</v>
      </c>
      <c r="J1009" s="1" t="s">
        <v>932</v>
      </c>
      <c r="K1009" s="1" t="s">
        <v>3886</v>
      </c>
      <c r="L1009" s="1" t="s">
        <v>609</v>
      </c>
      <c r="M1009" s="1" t="s">
        <v>2056</v>
      </c>
      <c r="N1009" s="1"/>
      <c r="O1009" s="1" t="s">
        <v>2051</v>
      </c>
      <c r="P1009">
        <v>5</v>
      </c>
      <c r="Q1009">
        <v>3</v>
      </c>
      <c r="R1009" t="b">
        <v>0</v>
      </c>
      <c r="T1009" s="1" t="s">
        <v>411</v>
      </c>
      <c r="U1009" s="1" t="s">
        <v>411</v>
      </c>
      <c r="V1009" t="b">
        <v>1</v>
      </c>
      <c r="W1009">
        <v>4.2918453200000002</v>
      </c>
      <c r="X1009">
        <v>1</v>
      </c>
      <c r="Y1009">
        <v>2.5145933600000001</v>
      </c>
      <c r="Z1009">
        <v>0.16666666666666666</v>
      </c>
      <c r="AA1009">
        <v>0</v>
      </c>
      <c r="AB1009">
        <v>0</v>
      </c>
      <c r="AC1009">
        <v>0</v>
      </c>
      <c r="AD1009">
        <v>0</v>
      </c>
      <c r="AE1009">
        <v>0</v>
      </c>
      <c r="AF1009">
        <v>0</v>
      </c>
      <c r="AG1009">
        <v>0</v>
      </c>
      <c r="AH1009">
        <v>0</v>
      </c>
      <c r="AI1009">
        <v>0</v>
      </c>
      <c r="AJ1009">
        <v>0</v>
      </c>
      <c r="AK1009">
        <v>2.5145933600000001</v>
      </c>
      <c r="AL1009">
        <v>0.19166666666666668</v>
      </c>
      <c r="AM1009">
        <v>0</v>
      </c>
      <c r="AO1009">
        <v>0</v>
      </c>
      <c r="AP1009">
        <v>0</v>
      </c>
      <c r="AQ1009">
        <v>0.35833333333333334</v>
      </c>
      <c r="AR1009">
        <v>0</v>
      </c>
      <c r="AS1009">
        <v>0</v>
      </c>
      <c r="AT1009">
        <v>0.35833333333333334</v>
      </c>
      <c r="AU1009">
        <v>0</v>
      </c>
      <c r="AV1009">
        <v>0</v>
      </c>
      <c r="AX1009" s="1" t="s">
        <v>1563</v>
      </c>
      <c r="AY1009">
        <v>97.5</v>
      </c>
      <c r="AZ1009">
        <v>17.829999900000001</v>
      </c>
      <c r="BA1009">
        <v>0.32666666666666666</v>
      </c>
      <c r="BB1009">
        <v>0.34166666666666667</v>
      </c>
      <c r="BC1009">
        <v>1.6666666666666668E-3</v>
      </c>
      <c r="BI1009">
        <v>0.11833333333333333</v>
      </c>
      <c r="BJ1009">
        <v>0</v>
      </c>
      <c r="BK1009">
        <v>0.44500000000000001</v>
      </c>
      <c r="BM1009">
        <v>4.6666666666666669E-2</v>
      </c>
      <c r="BN1009" s="1" t="s">
        <v>3194</v>
      </c>
      <c r="BO1009" s="1" t="s">
        <v>3898</v>
      </c>
      <c r="BP1009" s="1" t="s">
        <v>1505</v>
      </c>
      <c r="BQ1009" s="1" t="s">
        <v>1506</v>
      </c>
      <c r="BR1009" s="1" t="s">
        <v>1505</v>
      </c>
      <c r="BS1009" s="1" t="s">
        <v>1506</v>
      </c>
      <c r="BT1009">
        <v>590</v>
      </c>
      <c r="BU1009" s="1" t="s">
        <v>1319</v>
      </c>
      <c r="BV1009" s="1" t="s">
        <v>398</v>
      </c>
      <c r="BW1009" s="1" t="s">
        <v>485</v>
      </c>
      <c r="BX1009" s="1" t="s">
        <v>3886</v>
      </c>
      <c r="BY1009" s="1" t="s">
        <v>609</v>
      </c>
      <c r="BZ1009" s="1" t="s">
        <v>2056</v>
      </c>
      <c r="CA1009" s="1" t="s">
        <v>2051</v>
      </c>
      <c r="CB1009" s="1"/>
      <c r="CC1009" s="1"/>
      <c r="CD1009">
        <v>0</v>
      </c>
      <c r="CF1009" s="1" t="s">
        <v>411</v>
      </c>
      <c r="CG1009">
        <v>1</v>
      </c>
      <c r="CH1009" s="1" t="s">
        <v>3194</v>
      </c>
      <c r="CI1009" s="1" t="s">
        <v>640</v>
      </c>
      <c r="CJ1009" t="b">
        <v>0</v>
      </c>
      <c r="CK1009" t="b">
        <v>0</v>
      </c>
      <c r="CL1009" t="b">
        <v>0</v>
      </c>
      <c r="CM1009" t="b">
        <v>0</v>
      </c>
      <c r="CN1009">
        <v>0</v>
      </c>
      <c r="CO1009" t="b">
        <v>1</v>
      </c>
      <c r="CP1009">
        <v>0.59960883899999995</v>
      </c>
      <c r="CT1009">
        <v>8.3333333333333329E-2</v>
      </c>
      <c r="CU1009">
        <v>0</v>
      </c>
      <c r="CV1009">
        <v>0</v>
      </c>
      <c r="CZ1009">
        <v>0.74772006300000005</v>
      </c>
      <c r="DA1009">
        <v>0</v>
      </c>
      <c r="DB1009">
        <v>0</v>
      </c>
      <c r="DC1009">
        <v>0</v>
      </c>
      <c r="DD1009">
        <v>0</v>
      </c>
      <c r="DE1009">
        <v>0</v>
      </c>
      <c r="DF1009">
        <v>0.74772006300000005</v>
      </c>
      <c r="DG1009">
        <v>0</v>
      </c>
    </row>
    <row r="1010" spans="1:111" x14ac:dyDescent="0.3">
      <c r="A1010" s="1" t="s">
        <v>1505</v>
      </c>
      <c r="B1010" s="1" t="s">
        <v>1506</v>
      </c>
      <c r="C1010">
        <v>170</v>
      </c>
      <c r="D1010" s="1" t="s">
        <v>1505</v>
      </c>
      <c r="E1010" s="1" t="s">
        <v>1506</v>
      </c>
      <c r="F1010" t="b">
        <v>1</v>
      </c>
      <c r="G1010" s="1" t="s">
        <v>398</v>
      </c>
      <c r="H1010">
        <v>0.84666666666666668</v>
      </c>
      <c r="I1010" s="1" t="s">
        <v>3894</v>
      </c>
      <c r="J1010" s="1" t="s">
        <v>932</v>
      </c>
      <c r="K1010" s="1" t="s">
        <v>3886</v>
      </c>
      <c r="L1010" s="1" t="s">
        <v>609</v>
      </c>
      <c r="M1010" s="1" t="s">
        <v>2056</v>
      </c>
      <c r="N1010" s="1"/>
      <c r="O1010" s="1" t="s">
        <v>2051</v>
      </c>
      <c r="P1010">
        <v>5</v>
      </c>
      <c r="Q1010">
        <v>3</v>
      </c>
      <c r="R1010" t="b">
        <v>0</v>
      </c>
      <c r="T1010" s="1" t="s">
        <v>411</v>
      </c>
      <c r="U1010" s="1" t="s">
        <v>411</v>
      </c>
      <c r="V1010" t="b">
        <v>1</v>
      </c>
      <c r="W1010">
        <v>4.2918453200000002</v>
      </c>
      <c r="X1010">
        <v>1</v>
      </c>
      <c r="Y1010">
        <v>2.5145933600000001</v>
      </c>
      <c r="Z1010">
        <v>0.16666666666666666</v>
      </c>
      <c r="AA1010">
        <v>0</v>
      </c>
      <c r="AB1010">
        <v>0</v>
      </c>
      <c r="AC1010">
        <v>0</v>
      </c>
      <c r="AD1010">
        <v>0</v>
      </c>
      <c r="AE1010">
        <v>0</v>
      </c>
      <c r="AF1010">
        <v>0</v>
      </c>
      <c r="AG1010">
        <v>0</v>
      </c>
      <c r="AH1010">
        <v>0</v>
      </c>
      <c r="AI1010">
        <v>0</v>
      </c>
      <c r="AJ1010">
        <v>0</v>
      </c>
      <c r="AK1010">
        <v>2.5145933600000001</v>
      </c>
      <c r="AL1010">
        <v>0.19166666666666668</v>
      </c>
      <c r="AM1010">
        <v>0</v>
      </c>
      <c r="AO1010">
        <v>0</v>
      </c>
      <c r="AP1010">
        <v>0</v>
      </c>
      <c r="AQ1010">
        <v>0.35833333333333334</v>
      </c>
      <c r="AR1010">
        <v>0</v>
      </c>
      <c r="AS1010">
        <v>0</v>
      </c>
      <c r="AT1010">
        <v>0.35833333333333334</v>
      </c>
      <c r="AU1010">
        <v>0</v>
      </c>
      <c r="AV1010">
        <v>0</v>
      </c>
      <c r="AX1010" s="1" t="s">
        <v>1563</v>
      </c>
      <c r="AY1010">
        <v>97.5</v>
      </c>
      <c r="AZ1010">
        <v>17.829999900000001</v>
      </c>
      <c r="BA1010">
        <v>0.32666666666666666</v>
      </c>
      <c r="BB1010">
        <v>0.34166666666666667</v>
      </c>
      <c r="BC1010">
        <v>1.6666666666666668E-3</v>
      </c>
      <c r="BI1010">
        <v>0.11833333333333333</v>
      </c>
      <c r="BJ1010">
        <v>0</v>
      </c>
      <c r="BK1010">
        <v>0.44500000000000001</v>
      </c>
      <c r="BM1010">
        <v>4.6666666666666669E-2</v>
      </c>
      <c r="BN1010" s="1" t="s">
        <v>3194</v>
      </c>
      <c r="BO1010" s="1" t="s">
        <v>3899</v>
      </c>
      <c r="BP1010" s="1" t="s">
        <v>1505</v>
      </c>
      <c r="BQ1010" s="1" t="s">
        <v>1506</v>
      </c>
      <c r="BR1010" s="1" t="s">
        <v>1505</v>
      </c>
      <c r="BS1010" s="1" t="s">
        <v>1506</v>
      </c>
      <c r="BT1010">
        <v>591</v>
      </c>
      <c r="BU1010" s="1" t="s">
        <v>1318</v>
      </c>
      <c r="BV1010" s="1" t="s">
        <v>398</v>
      </c>
      <c r="BW1010" s="1" t="s">
        <v>484</v>
      </c>
      <c r="BX1010" s="1" t="s">
        <v>3886</v>
      </c>
      <c r="BY1010" s="1" t="s">
        <v>609</v>
      </c>
      <c r="BZ1010" s="1" t="s">
        <v>2056</v>
      </c>
      <c r="CA1010" s="1" t="s">
        <v>2051</v>
      </c>
      <c r="CB1010" s="1"/>
      <c r="CC1010" s="1"/>
      <c r="CD1010">
        <v>0</v>
      </c>
      <c r="CF1010" s="1" t="s">
        <v>411</v>
      </c>
      <c r="CG1010">
        <v>1</v>
      </c>
      <c r="CH1010" s="1" t="s">
        <v>3194</v>
      </c>
      <c r="CI1010" s="1" t="s">
        <v>640</v>
      </c>
      <c r="CJ1010" t="b">
        <v>0</v>
      </c>
      <c r="CK1010" t="b">
        <v>0</v>
      </c>
      <c r="CL1010" t="b">
        <v>0</v>
      </c>
      <c r="CM1010" t="b">
        <v>0</v>
      </c>
      <c r="CN1010">
        <v>0</v>
      </c>
      <c r="CO1010" t="b">
        <v>1</v>
      </c>
      <c r="CP1010">
        <v>0.65570890900000001</v>
      </c>
      <c r="CT1010">
        <v>0.09</v>
      </c>
      <c r="CU1010">
        <v>0</v>
      </c>
      <c r="CV1010">
        <v>0</v>
      </c>
      <c r="CZ1010">
        <v>0.94144713899999999</v>
      </c>
      <c r="DA1010">
        <v>0</v>
      </c>
      <c r="DB1010">
        <v>0</v>
      </c>
      <c r="DC1010">
        <v>0</v>
      </c>
      <c r="DD1010">
        <v>0</v>
      </c>
      <c r="DE1010">
        <v>0</v>
      </c>
      <c r="DF1010">
        <v>0.94144713899999999</v>
      </c>
      <c r="DG1010">
        <v>0</v>
      </c>
    </row>
    <row r="1011" spans="1:111" x14ac:dyDescent="0.3">
      <c r="A1011" s="1" t="s">
        <v>1505</v>
      </c>
      <c r="B1011" s="1" t="s">
        <v>1506</v>
      </c>
      <c r="C1011">
        <v>153</v>
      </c>
      <c r="D1011" s="1" t="s">
        <v>1505</v>
      </c>
      <c r="E1011" s="1" t="s">
        <v>1506</v>
      </c>
      <c r="F1011" t="b">
        <v>1</v>
      </c>
      <c r="G1011" s="1" t="s">
        <v>398</v>
      </c>
      <c r="H1011">
        <v>1.3</v>
      </c>
      <c r="I1011" s="1" t="s">
        <v>3900</v>
      </c>
      <c r="J1011" s="1" t="s">
        <v>2554</v>
      </c>
      <c r="K1011" s="1" t="s">
        <v>3862</v>
      </c>
      <c r="L1011" s="1" t="s">
        <v>3863</v>
      </c>
      <c r="M1011" s="1" t="s">
        <v>2056</v>
      </c>
      <c r="N1011" s="1"/>
      <c r="O1011" s="1" t="s">
        <v>2051</v>
      </c>
      <c r="P1011">
        <v>9</v>
      </c>
      <c r="Q1011">
        <v>7</v>
      </c>
      <c r="R1011" t="b">
        <v>0</v>
      </c>
      <c r="T1011" s="1" t="s">
        <v>395</v>
      </c>
      <c r="U1011" s="1" t="s">
        <v>411</v>
      </c>
      <c r="V1011" t="b">
        <v>1</v>
      </c>
      <c r="W1011">
        <v>3.6900370100000002</v>
      </c>
      <c r="X1011">
        <v>1</v>
      </c>
      <c r="Y1011">
        <v>2.1104495499999998</v>
      </c>
      <c r="Z1011">
        <v>0.14000000000000001</v>
      </c>
      <c r="AA1011">
        <v>0</v>
      </c>
      <c r="AB1011">
        <v>0</v>
      </c>
      <c r="AC1011">
        <v>0</v>
      </c>
      <c r="AD1011">
        <v>0</v>
      </c>
      <c r="AE1011">
        <v>0</v>
      </c>
      <c r="AF1011">
        <v>0</v>
      </c>
      <c r="AG1011">
        <v>0</v>
      </c>
      <c r="AH1011">
        <v>0</v>
      </c>
      <c r="AI1011">
        <v>0</v>
      </c>
      <c r="AJ1011">
        <v>0</v>
      </c>
      <c r="AK1011">
        <v>2.1104495499999998</v>
      </c>
      <c r="AL1011">
        <v>0.16166666666666665</v>
      </c>
      <c r="AM1011">
        <v>0</v>
      </c>
      <c r="AO1011">
        <v>0</v>
      </c>
      <c r="AP1011">
        <v>0</v>
      </c>
      <c r="AQ1011">
        <v>0.30166666666666669</v>
      </c>
      <c r="AR1011">
        <v>0</v>
      </c>
      <c r="AS1011">
        <v>0</v>
      </c>
      <c r="AT1011">
        <v>0.30166666666666669</v>
      </c>
      <c r="AU1011">
        <v>0</v>
      </c>
      <c r="AV1011">
        <v>0</v>
      </c>
      <c r="AX1011" s="1" t="s">
        <v>1563</v>
      </c>
      <c r="AY1011">
        <v>196.2</v>
      </c>
      <c r="AZ1011">
        <v>17.829999900000001</v>
      </c>
      <c r="BA1011">
        <v>0.66</v>
      </c>
      <c r="BB1011">
        <v>0.50166666666666671</v>
      </c>
      <c r="BC1011">
        <v>0</v>
      </c>
      <c r="BI1011">
        <v>2.5000000000000001E-2</v>
      </c>
      <c r="BJ1011">
        <v>0</v>
      </c>
      <c r="BK1011">
        <v>0.68500000000000005</v>
      </c>
      <c r="BM1011">
        <v>0.11</v>
      </c>
      <c r="BN1011" s="1" t="s">
        <v>3194</v>
      </c>
      <c r="BO1011" s="1" t="s">
        <v>3901</v>
      </c>
      <c r="BP1011" s="1" t="s">
        <v>1505</v>
      </c>
      <c r="BQ1011" s="1" t="s">
        <v>1506</v>
      </c>
      <c r="BR1011" s="1" t="s">
        <v>1505</v>
      </c>
      <c r="BS1011" s="1" t="s">
        <v>1506</v>
      </c>
      <c r="BT1011">
        <v>507</v>
      </c>
      <c r="BU1011" s="1" t="s">
        <v>1306</v>
      </c>
      <c r="BV1011" s="1" t="s">
        <v>398</v>
      </c>
      <c r="BW1011" s="1" t="s">
        <v>498</v>
      </c>
      <c r="BX1011" s="1" t="s">
        <v>3862</v>
      </c>
      <c r="BY1011" s="1" t="s">
        <v>3863</v>
      </c>
      <c r="BZ1011" s="1" t="s">
        <v>2056</v>
      </c>
      <c r="CA1011" s="1" t="s">
        <v>2051</v>
      </c>
      <c r="CB1011" s="1"/>
      <c r="CC1011" s="1"/>
      <c r="CD1011">
        <v>0</v>
      </c>
      <c r="CF1011" s="1" t="s">
        <v>411</v>
      </c>
      <c r="CG1011">
        <v>0</v>
      </c>
      <c r="CH1011" s="1" t="s">
        <v>3194</v>
      </c>
      <c r="CI1011" s="1" t="s">
        <v>640</v>
      </c>
      <c r="CJ1011" t="b">
        <v>0</v>
      </c>
      <c r="CK1011" t="b">
        <v>0</v>
      </c>
      <c r="CL1011" t="b">
        <v>0</v>
      </c>
      <c r="CM1011" t="b">
        <v>0</v>
      </c>
      <c r="CN1011">
        <v>0</v>
      </c>
      <c r="CO1011" t="b">
        <v>1</v>
      </c>
      <c r="CP1011">
        <v>0.26758870499999998</v>
      </c>
      <c r="CT1011">
        <v>3.6666666666666667E-2</v>
      </c>
      <c r="CU1011">
        <v>0</v>
      </c>
      <c r="CV1011">
        <v>0</v>
      </c>
      <c r="CZ1011">
        <v>0.159270734</v>
      </c>
      <c r="DA1011">
        <v>0</v>
      </c>
      <c r="DB1011">
        <v>0</v>
      </c>
      <c r="DC1011">
        <v>0</v>
      </c>
      <c r="DD1011">
        <v>0</v>
      </c>
      <c r="DE1011">
        <v>0</v>
      </c>
      <c r="DF1011">
        <v>0.159270734</v>
      </c>
      <c r="DG1011">
        <v>0</v>
      </c>
    </row>
    <row r="1012" spans="1:111" x14ac:dyDescent="0.3">
      <c r="A1012" s="1" t="s">
        <v>1505</v>
      </c>
      <c r="B1012" s="1" t="s">
        <v>1506</v>
      </c>
      <c r="C1012">
        <v>153</v>
      </c>
      <c r="D1012" s="1" t="s">
        <v>1505</v>
      </c>
      <c r="E1012" s="1" t="s">
        <v>1506</v>
      </c>
      <c r="F1012" t="b">
        <v>1</v>
      </c>
      <c r="G1012" s="1" t="s">
        <v>398</v>
      </c>
      <c r="H1012">
        <v>1.3</v>
      </c>
      <c r="I1012" s="1" t="s">
        <v>3900</v>
      </c>
      <c r="J1012" s="1" t="s">
        <v>2554</v>
      </c>
      <c r="K1012" s="1" t="s">
        <v>3862</v>
      </c>
      <c r="L1012" s="1" t="s">
        <v>3863</v>
      </c>
      <c r="M1012" s="1" t="s">
        <v>2056</v>
      </c>
      <c r="N1012" s="1"/>
      <c r="O1012" s="1" t="s">
        <v>2051</v>
      </c>
      <c r="P1012">
        <v>9</v>
      </c>
      <c r="Q1012">
        <v>7</v>
      </c>
      <c r="R1012" t="b">
        <v>0</v>
      </c>
      <c r="T1012" s="1" t="s">
        <v>395</v>
      </c>
      <c r="U1012" s="1" t="s">
        <v>411</v>
      </c>
      <c r="V1012" t="b">
        <v>1</v>
      </c>
      <c r="W1012">
        <v>3.6900370100000002</v>
      </c>
      <c r="X1012">
        <v>1</v>
      </c>
      <c r="Y1012">
        <v>2.1104495499999998</v>
      </c>
      <c r="Z1012">
        <v>0.14000000000000001</v>
      </c>
      <c r="AA1012">
        <v>0</v>
      </c>
      <c r="AB1012">
        <v>0</v>
      </c>
      <c r="AC1012">
        <v>0</v>
      </c>
      <c r="AD1012">
        <v>0</v>
      </c>
      <c r="AE1012">
        <v>0</v>
      </c>
      <c r="AF1012">
        <v>0</v>
      </c>
      <c r="AG1012">
        <v>0</v>
      </c>
      <c r="AH1012">
        <v>0</v>
      </c>
      <c r="AI1012">
        <v>0</v>
      </c>
      <c r="AJ1012">
        <v>0</v>
      </c>
      <c r="AK1012">
        <v>2.1104495499999998</v>
      </c>
      <c r="AL1012">
        <v>0.16166666666666665</v>
      </c>
      <c r="AM1012">
        <v>0</v>
      </c>
      <c r="AO1012">
        <v>0</v>
      </c>
      <c r="AP1012">
        <v>0</v>
      </c>
      <c r="AQ1012">
        <v>0.30166666666666669</v>
      </c>
      <c r="AR1012">
        <v>0</v>
      </c>
      <c r="AS1012">
        <v>0</v>
      </c>
      <c r="AT1012">
        <v>0.30166666666666669</v>
      </c>
      <c r="AU1012">
        <v>0</v>
      </c>
      <c r="AV1012">
        <v>0</v>
      </c>
      <c r="AX1012" s="1" t="s">
        <v>1563</v>
      </c>
      <c r="AY1012">
        <v>196.2</v>
      </c>
      <c r="AZ1012">
        <v>17.829999900000001</v>
      </c>
      <c r="BA1012">
        <v>0.66</v>
      </c>
      <c r="BB1012">
        <v>0.50166666666666671</v>
      </c>
      <c r="BC1012">
        <v>0</v>
      </c>
      <c r="BI1012">
        <v>2.5000000000000001E-2</v>
      </c>
      <c r="BJ1012">
        <v>0</v>
      </c>
      <c r="BK1012">
        <v>0.68500000000000005</v>
      </c>
      <c r="BM1012">
        <v>0.11</v>
      </c>
      <c r="BN1012" s="1" t="s">
        <v>3194</v>
      </c>
      <c r="BO1012" s="1" t="s">
        <v>3902</v>
      </c>
      <c r="BP1012" s="1" t="s">
        <v>1505</v>
      </c>
      <c r="BQ1012" s="1" t="s">
        <v>1506</v>
      </c>
      <c r="BR1012" s="1" t="s">
        <v>1505</v>
      </c>
      <c r="BS1012" s="1" t="s">
        <v>1506</v>
      </c>
      <c r="BT1012">
        <v>508</v>
      </c>
      <c r="BU1012" s="1" t="s">
        <v>1301</v>
      </c>
      <c r="BV1012" s="1" t="s">
        <v>398</v>
      </c>
      <c r="BW1012" s="1" t="s">
        <v>469</v>
      </c>
      <c r="BX1012" s="1" t="s">
        <v>3862</v>
      </c>
      <c r="BY1012" s="1" t="s">
        <v>3863</v>
      </c>
      <c r="BZ1012" s="1" t="s">
        <v>2056</v>
      </c>
      <c r="CA1012" s="1" t="s">
        <v>2051</v>
      </c>
      <c r="CB1012" s="1"/>
      <c r="CC1012" s="1"/>
      <c r="CD1012">
        <v>0</v>
      </c>
      <c r="CF1012" s="1" t="s">
        <v>411</v>
      </c>
      <c r="CG1012">
        <v>1</v>
      </c>
      <c r="CH1012" s="1" t="s">
        <v>3194</v>
      </c>
      <c r="CI1012" s="1" t="s">
        <v>640</v>
      </c>
      <c r="CJ1012" t="b">
        <v>0</v>
      </c>
      <c r="CK1012" t="b">
        <v>0</v>
      </c>
      <c r="CL1012" t="b">
        <v>0</v>
      </c>
      <c r="CM1012" t="b">
        <v>0</v>
      </c>
      <c r="CN1012">
        <v>0</v>
      </c>
      <c r="CO1012" t="b">
        <v>1</v>
      </c>
      <c r="CP1012">
        <v>0.49390542500000001</v>
      </c>
      <c r="CT1012">
        <v>6.8333333333333329E-2</v>
      </c>
      <c r="CU1012">
        <v>0</v>
      </c>
      <c r="CV1012">
        <v>0</v>
      </c>
      <c r="CZ1012">
        <v>0.31145280600000003</v>
      </c>
      <c r="DA1012">
        <v>0</v>
      </c>
      <c r="DB1012">
        <v>0</v>
      </c>
      <c r="DC1012">
        <v>0</v>
      </c>
      <c r="DD1012">
        <v>0</v>
      </c>
      <c r="DE1012">
        <v>0</v>
      </c>
      <c r="DF1012">
        <v>0.31145280600000003</v>
      </c>
      <c r="DG1012">
        <v>0</v>
      </c>
    </row>
    <row r="1013" spans="1:111" x14ac:dyDescent="0.3">
      <c r="A1013" s="1" t="s">
        <v>1505</v>
      </c>
      <c r="B1013" s="1" t="s">
        <v>1506</v>
      </c>
      <c r="C1013">
        <v>153</v>
      </c>
      <c r="D1013" s="1" t="s">
        <v>1505</v>
      </c>
      <c r="E1013" s="1" t="s">
        <v>1506</v>
      </c>
      <c r="F1013" t="b">
        <v>1</v>
      </c>
      <c r="G1013" s="1" t="s">
        <v>398</v>
      </c>
      <c r="H1013">
        <v>1.3</v>
      </c>
      <c r="I1013" s="1" t="s">
        <v>3900</v>
      </c>
      <c r="J1013" s="1" t="s">
        <v>2554</v>
      </c>
      <c r="K1013" s="1" t="s">
        <v>3862</v>
      </c>
      <c r="L1013" s="1" t="s">
        <v>3863</v>
      </c>
      <c r="M1013" s="1" t="s">
        <v>2056</v>
      </c>
      <c r="N1013" s="1"/>
      <c r="O1013" s="1" t="s">
        <v>2051</v>
      </c>
      <c r="P1013">
        <v>9</v>
      </c>
      <c r="Q1013">
        <v>7</v>
      </c>
      <c r="R1013" t="b">
        <v>0</v>
      </c>
      <c r="T1013" s="1" t="s">
        <v>395</v>
      </c>
      <c r="U1013" s="1" t="s">
        <v>411</v>
      </c>
      <c r="V1013" t="b">
        <v>1</v>
      </c>
      <c r="W1013">
        <v>3.6900370100000002</v>
      </c>
      <c r="X1013">
        <v>1</v>
      </c>
      <c r="Y1013">
        <v>2.1104495499999998</v>
      </c>
      <c r="Z1013">
        <v>0.14000000000000001</v>
      </c>
      <c r="AA1013">
        <v>0</v>
      </c>
      <c r="AB1013">
        <v>0</v>
      </c>
      <c r="AC1013">
        <v>0</v>
      </c>
      <c r="AD1013">
        <v>0</v>
      </c>
      <c r="AE1013">
        <v>0</v>
      </c>
      <c r="AF1013">
        <v>0</v>
      </c>
      <c r="AG1013">
        <v>0</v>
      </c>
      <c r="AH1013">
        <v>0</v>
      </c>
      <c r="AI1013">
        <v>0</v>
      </c>
      <c r="AJ1013">
        <v>0</v>
      </c>
      <c r="AK1013">
        <v>2.1104495499999998</v>
      </c>
      <c r="AL1013">
        <v>0.16166666666666665</v>
      </c>
      <c r="AM1013">
        <v>0</v>
      </c>
      <c r="AO1013">
        <v>0</v>
      </c>
      <c r="AP1013">
        <v>0</v>
      </c>
      <c r="AQ1013">
        <v>0.30166666666666669</v>
      </c>
      <c r="AR1013">
        <v>0</v>
      </c>
      <c r="AS1013">
        <v>0</v>
      </c>
      <c r="AT1013">
        <v>0.30166666666666669</v>
      </c>
      <c r="AU1013">
        <v>0</v>
      </c>
      <c r="AV1013">
        <v>0</v>
      </c>
      <c r="AX1013" s="1" t="s">
        <v>1563</v>
      </c>
      <c r="AY1013">
        <v>196.2</v>
      </c>
      <c r="AZ1013">
        <v>17.829999900000001</v>
      </c>
      <c r="BA1013">
        <v>0.66</v>
      </c>
      <c r="BB1013">
        <v>0.50166666666666671</v>
      </c>
      <c r="BC1013">
        <v>0</v>
      </c>
      <c r="BI1013">
        <v>2.5000000000000001E-2</v>
      </c>
      <c r="BJ1013">
        <v>0</v>
      </c>
      <c r="BK1013">
        <v>0.68500000000000005</v>
      </c>
      <c r="BM1013">
        <v>0.11</v>
      </c>
      <c r="BN1013" s="1" t="s">
        <v>3194</v>
      </c>
      <c r="BO1013" s="1" t="s">
        <v>3903</v>
      </c>
      <c r="BP1013" s="1" t="s">
        <v>1505</v>
      </c>
      <c r="BQ1013" s="1" t="s">
        <v>1506</v>
      </c>
      <c r="BR1013" s="1" t="s">
        <v>1505</v>
      </c>
      <c r="BS1013" s="1" t="s">
        <v>1506</v>
      </c>
      <c r="BT1013">
        <v>509</v>
      </c>
      <c r="BU1013" s="1" t="s">
        <v>1300</v>
      </c>
      <c r="BV1013" s="1" t="s">
        <v>398</v>
      </c>
      <c r="BW1013" s="1" t="s">
        <v>464</v>
      </c>
      <c r="BX1013" s="1" t="s">
        <v>3862</v>
      </c>
      <c r="BY1013" s="1" t="s">
        <v>3863</v>
      </c>
      <c r="BZ1013" s="1" t="s">
        <v>2056</v>
      </c>
      <c r="CA1013" s="1" t="s">
        <v>2051</v>
      </c>
      <c r="CB1013" s="1"/>
      <c r="CC1013" s="1"/>
      <c r="CD1013">
        <v>0</v>
      </c>
      <c r="CF1013" s="1" t="s">
        <v>411</v>
      </c>
      <c r="CG1013">
        <v>1</v>
      </c>
      <c r="CH1013" s="1" t="s">
        <v>3194</v>
      </c>
      <c r="CI1013" s="1" t="s">
        <v>640</v>
      </c>
      <c r="CJ1013" t="b">
        <v>0</v>
      </c>
      <c r="CK1013" t="b">
        <v>0</v>
      </c>
      <c r="CL1013" t="b">
        <v>0</v>
      </c>
      <c r="CM1013" t="b">
        <v>0</v>
      </c>
      <c r="CN1013">
        <v>0</v>
      </c>
      <c r="CO1013" t="b">
        <v>1</v>
      </c>
      <c r="CP1013">
        <v>0.40860333999999998</v>
      </c>
      <c r="CT1013">
        <v>5.6666666666666664E-2</v>
      </c>
      <c r="CU1013">
        <v>0</v>
      </c>
      <c r="CV1013">
        <v>0</v>
      </c>
      <c r="CZ1013">
        <v>0.18807406700000001</v>
      </c>
      <c r="DA1013">
        <v>0</v>
      </c>
      <c r="DB1013">
        <v>0</v>
      </c>
      <c r="DC1013">
        <v>0</v>
      </c>
      <c r="DD1013">
        <v>0</v>
      </c>
      <c r="DE1013">
        <v>0</v>
      </c>
      <c r="DF1013">
        <v>0.18807406700000001</v>
      </c>
      <c r="DG1013">
        <v>0</v>
      </c>
    </row>
    <row r="1014" spans="1:111" x14ac:dyDescent="0.3">
      <c r="A1014" s="1" t="s">
        <v>1505</v>
      </c>
      <c r="B1014" s="1" t="s">
        <v>1506</v>
      </c>
      <c r="C1014">
        <v>153</v>
      </c>
      <c r="D1014" s="1" t="s">
        <v>1505</v>
      </c>
      <c r="E1014" s="1" t="s">
        <v>1506</v>
      </c>
      <c r="F1014" t="b">
        <v>1</v>
      </c>
      <c r="G1014" s="1" t="s">
        <v>398</v>
      </c>
      <c r="H1014">
        <v>1.3</v>
      </c>
      <c r="I1014" s="1" t="s">
        <v>3900</v>
      </c>
      <c r="J1014" s="1" t="s">
        <v>2554</v>
      </c>
      <c r="K1014" s="1" t="s">
        <v>3862</v>
      </c>
      <c r="L1014" s="1" t="s">
        <v>3863</v>
      </c>
      <c r="M1014" s="1" t="s">
        <v>2056</v>
      </c>
      <c r="N1014" s="1"/>
      <c r="O1014" s="1" t="s">
        <v>2051</v>
      </c>
      <c r="P1014">
        <v>9</v>
      </c>
      <c r="Q1014">
        <v>7</v>
      </c>
      <c r="R1014" t="b">
        <v>0</v>
      </c>
      <c r="T1014" s="1" t="s">
        <v>395</v>
      </c>
      <c r="U1014" s="1" t="s">
        <v>411</v>
      </c>
      <c r="V1014" t="b">
        <v>1</v>
      </c>
      <c r="W1014">
        <v>3.6900370100000002</v>
      </c>
      <c r="X1014">
        <v>1</v>
      </c>
      <c r="Y1014">
        <v>2.1104495499999998</v>
      </c>
      <c r="Z1014">
        <v>0.14000000000000001</v>
      </c>
      <c r="AA1014">
        <v>0</v>
      </c>
      <c r="AB1014">
        <v>0</v>
      </c>
      <c r="AC1014">
        <v>0</v>
      </c>
      <c r="AD1014">
        <v>0</v>
      </c>
      <c r="AE1014">
        <v>0</v>
      </c>
      <c r="AF1014">
        <v>0</v>
      </c>
      <c r="AG1014">
        <v>0</v>
      </c>
      <c r="AH1014">
        <v>0</v>
      </c>
      <c r="AI1014">
        <v>0</v>
      </c>
      <c r="AJ1014">
        <v>0</v>
      </c>
      <c r="AK1014">
        <v>2.1104495499999998</v>
      </c>
      <c r="AL1014">
        <v>0.16166666666666665</v>
      </c>
      <c r="AM1014">
        <v>0</v>
      </c>
      <c r="AO1014">
        <v>0</v>
      </c>
      <c r="AP1014">
        <v>0</v>
      </c>
      <c r="AQ1014">
        <v>0.30166666666666669</v>
      </c>
      <c r="AR1014">
        <v>0</v>
      </c>
      <c r="AS1014">
        <v>0</v>
      </c>
      <c r="AT1014">
        <v>0.30166666666666669</v>
      </c>
      <c r="AU1014">
        <v>0</v>
      </c>
      <c r="AV1014">
        <v>0</v>
      </c>
      <c r="AX1014" s="1" t="s">
        <v>1563</v>
      </c>
      <c r="AY1014">
        <v>196.2</v>
      </c>
      <c r="AZ1014">
        <v>17.829999900000001</v>
      </c>
      <c r="BA1014">
        <v>0.66</v>
      </c>
      <c r="BB1014">
        <v>0.50166666666666671</v>
      </c>
      <c r="BC1014">
        <v>0</v>
      </c>
      <c r="BI1014">
        <v>2.5000000000000001E-2</v>
      </c>
      <c r="BJ1014">
        <v>0</v>
      </c>
      <c r="BK1014">
        <v>0.68500000000000005</v>
      </c>
      <c r="BM1014">
        <v>0.11</v>
      </c>
      <c r="BN1014" s="1" t="s">
        <v>3194</v>
      </c>
      <c r="BO1014" s="1" t="s">
        <v>3904</v>
      </c>
      <c r="BP1014" s="1" t="s">
        <v>1505</v>
      </c>
      <c r="BQ1014" s="1" t="s">
        <v>1506</v>
      </c>
      <c r="BR1014" s="1" t="s">
        <v>1505</v>
      </c>
      <c r="BS1014" s="1" t="s">
        <v>1506</v>
      </c>
      <c r="BT1014">
        <v>510</v>
      </c>
      <c r="BU1014" s="1" t="s">
        <v>1296</v>
      </c>
      <c r="BV1014" s="1" t="s">
        <v>398</v>
      </c>
      <c r="BW1014" s="1" t="s">
        <v>439</v>
      </c>
      <c r="BX1014" s="1" t="s">
        <v>3862</v>
      </c>
      <c r="BY1014" s="1" t="s">
        <v>3863</v>
      </c>
      <c r="BZ1014" s="1" t="s">
        <v>2056</v>
      </c>
      <c r="CA1014" s="1" t="s">
        <v>2051</v>
      </c>
      <c r="CB1014" s="1"/>
      <c r="CC1014" s="1"/>
      <c r="CD1014">
        <v>0</v>
      </c>
      <c r="CF1014" s="1" t="s">
        <v>411</v>
      </c>
      <c r="CG1014">
        <v>1</v>
      </c>
      <c r="CH1014" s="1" t="s">
        <v>3194</v>
      </c>
      <c r="CI1014" s="1" t="s">
        <v>640</v>
      </c>
      <c r="CJ1014" t="b">
        <v>0</v>
      </c>
      <c r="CK1014" t="b">
        <v>0</v>
      </c>
      <c r="CL1014" t="b">
        <v>0</v>
      </c>
      <c r="CM1014" t="b">
        <v>0</v>
      </c>
      <c r="CN1014">
        <v>0</v>
      </c>
      <c r="CO1014" t="b">
        <v>1</v>
      </c>
      <c r="CP1014">
        <v>0.46894165900000001</v>
      </c>
      <c r="CT1014">
        <v>6.5000000000000002E-2</v>
      </c>
      <c r="CU1014">
        <v>0</v>
      </c>
      <c r="CV1014">
        <v>0</v>
      </c>
      <c r="CZ1014">
        <v>0.37327676999999998</v>
      </c>
      <c r="DA1014">
        <v>0</v>
      </c>
      <c r="DB1014">
        <v>0</v>
      </c>
      <c r="DC1014">
        <v>0</v>
      </c>
      <c r="DD1014">
        <v>0</v>
      </c>
      <c r="DE1014">
        <v>0</v>
      </c>
      <c r="DF1014">
        <v>0.37327676999999998</v>
      </c>
      <c r="DG1014">
        <v>0</v>
      </c>
    </row>
    <row r="1015" spans="1:111" x14ac:dyDescent="0.3">
      <c r="A1015" s="1" t="s">
        <v>1505</v>
      </c>
      <c r="B1015" s="1" t="s">
        <v>1506</v>
      </c>
      <c r="C1015">
        <v>153</v>
      </c>
      <c r="D1015" s="1" t="s">
        <v>1505</v>
      </c>
      <c r="E1015" s="1" t="s">
        <v>1506</v>
      </c>
      <c r="F1015" t="b">
        <v>1</v>
      </c>
      <c r="G1015" s="1" t="s">
        <v>398</v>
      </c>
      <c r="H1015">
        <v>1.3</v>
      </c>
      <c r="I1015" s="1" t="s">
        <v>3900</v>
      </c>
      <c r="J1015" s="1" t="s">
        <v>2554</v>
      </c>
      <c r="K1015" s="1" t="s">
        <v>3862</v>
      </c>
      <c r="L1015" s="1" t="s">
        <v>3863</v>
      </c>
      <c r="M1015" s="1" t="s">
        <v>2056</v>
      </c>
      <c r="N1015" s="1"/>
      <c r="O1015" s="1" t="s">
        <v>2051</v>
      </c>
      <c r="P1015">
        <v>9</v>
      </c>
      <c r="Q1015">
        <v>7</v>
      </c>
      <c r="R1015" t="b">
        <v>0</v>
      </c>
      <c r="T1015" s="1" t="s">
        <v>395</v>
      </c>
      <c r="U1015" s="1" t="s">
        <v>411</v>
      </c>
      <c r="V1015" t="b">
        <v>1</v>
      </c>
      <c r="W1015">
        <v>3.6900370100000002</v>
      </c>
      <c r="X1015">
        <v>1</v>
      </c>
      <c r="Y1015">
        <v>2.1104495499999998</v>
      </c>
      <c r="Z1015">
        <v>0.14000000000000001</v>
      </c>
      <c r="AA1015">
        <v>0</v>
      </c>
      <c r="AB1015">
        <v>0</v>
      </c>
      <c r="AC1015">
        <v>0</v>
      </c>
      <c r="AD1015">
        <v>0</v>
      </c>
      <c r="AE1015">
        <v>0</v>
      </c>
      <c r="AF1015">
        <v>0</v>
      </c>
      <c r="AG1015">
        <v>0</v>
      </c>
      <c r="AH1015">
        <v>0</v>
      </c>
      <c r="AI1015">
        <v>0</v>
      </c>
      <c r="AJ1015">
        <v>0</v>
      </c>
      <c r="AK1015">
        <v>2.1104495499999998</v>
      </c>
      <c r="AL1015">
        <v>0.16166666666666665</v>
      </c>
      <c r="AM1015">
        <v>0</v>
      </c>
      <c r="AO1015">
        <v>0</v>
      </c>
      <c r="AP1015">
        <v>0</v>
      </c>
      <c r="AQ1015">
        <v>0.30166666666666669</v>
      </c>
      <c r="AR1015">
        <v>0</v>
      </c>
      <c r="AS1015">
        <v>0</v>
      </c>
      <c r="AT1015">
        <v>0.30166666666666669</v>
      </c>
      <c r="AU1015">
        <v>0</v>
      </c>
      <c r="AV1015">
        <v>0</v>
      </c>
      <c r="AX1015" s="1" t="s">
        <v>1563</v>
      </c>
      <c r="AY1015">
        <v>196.2</v>
      </c>
      <c r="AZ1015">
        <v>17.829999900000001</v>
      </c>
      <c r="BA1015">
        <v>0.66</v>
      </c>
      <c r="BB1015">
        <v>0.50166666666666671</v>
      </c>
      <c r="BC1015">
        <v>0</v>
      </c>
      <c r="BI1015">
        <v>2.5000000000000001E-2</v>
      </c>
      <c r="BJ1015">
        <v>0</v>
      </c>
      <c r="BK1015">
        <v>0.68500000000000005</v>
      </c>
      <c r="BM1015">
        <v>0.11</v>
      </c>
      <c r="BN1015" s="1" t="s">
        <v>3194</v>
      </c>
      <c r="BO1015" s="1" t="s">
        <v>3905</v>
      </c>
      <c r="BP1015" s="1" t="s">
        <v>1505</v>
      </c>
      <c r="BQ1015" s="1" t="s">
        <v>1506</v>
      </c>
      <c r="BR1015" s="1" t="s">
        <v>1505</v>
      </c>
      <c r="BS1015" s="1" t="s">
        <v>1506</v>
      </c>
      <c r="BT1015">
        <v>511</v>
      </c>
      <c r="BU1015" s="1" t="s">
        <v>1299</v>
      </c>
      <c r="BV1015" s="1" t="s">
        <v>398</v>
      </c>
      <c r="BW1015" s="1" t="s">
        <v>413</v>
      </c>
      <c r="BX1015" s="1" t="s">
        <v>3862</v>
      </c>
      <c r="BY1015" s="1" t="s">
        <v>3863</v>
      </c>
      <c r="BZ1015" s="1" t="s">
        <v>2056</v>
      </c>
      <c r="CA1015" s="1" t="s">
        <v>2051</v>
      </c>
      <c r="CB1015" s="1"/>
      <c r="CC1015" s="1"/>
      <c r="CD1015">
        <v>0</v>
      </c>
      <c r="CF1015" s="1" t="s">
        <v>411</v>
      </c>
      <c r="CG1015">
        <v>0</v>
      </c>
      <c r="CH1015" s="1" t="s">
        <v>3194</v>
      </c>
      <c r="CI1015" s="1" t="s">
        <v>640</v>
      </c>
      <c r="CJ1015" t="b">
        <v>0</v>
      </c>
      <c r="CK1015" t="b">
        <v>0</v>
      </c>
      <c r="CL1015" t="b">
        <v>0</v>
      </c>
      <c r="CM1015" t="b">
        <v>0</v>
      </c>
      <c r="CN1015">
        <v>1</v>
      </c>
      <c r="CO1015" t="b">
        <v>1</v>
      </c>
      <c r="CP1015">
        <v>0.36533272300000003</v>
      </c>
      <c r="CT1015">
        <v>0.05</v>
      </c>
      <c r="CU1015">
        <v>0</v>
      </c>
      <c r="CV1015">
        <v>0</v>
      </c>
      <c r="CZ1015">
        <v>0.30974796399999999</v>
      </c>
      <c r="DA1015">
        <v>0</v>
      </c>
      <c r="DB1015">
        <v>0</v>
      </c>
      <c r="DC1015">
        <v>0</v>
      </c>
      <c r="DD1015">
        <v>0</v>
      </c>
      <c r="DE1015">
        <v>0</v>
      </c>
      <c r="DF1015">
        <v>0.30974796399999999</v>
      </c>
      <c r="DG1015">
        <v>0</v>
      </c>
    </row>
    <row r="1016" spans="1:111" x14ac:dyDescent="0.3">
      <c r="A1016" s="1" t="s">
        <v>1505</v>
      </c>
      <c r="B1016" s="1" t="s">
        <v>1506</v>
      </c>
      <c r="C1016">
        <v>153</v>
      </c>
      <c r="D1016" s="1" t="s">
        <v>1505</v>
      </c>
      <c r="E1016" s="1" t="s">
        <v>1506</v>
      </c>
      <c r="F1016" t="b">
        <v>1</v>
      </c>
      <c r="G1016" s="1" t="s">
        <v>398</v>
      </c>
      <c r="H1016">
        <v>1.3</v>
      </c>
      <c r="I1016" s="1" t="s">
        <v>3900</v>
      </c>
      <c r="J1016" s="1" t="s">
        <v>2554</v>
      </c>
      <c r="K1016" s="1" t="s">
        <v>3862</v>
      </c>
      <c r="L1016" s="1" t="s">
        <v>3863</v>
      </c>
      <c r="M1016" s="1" t="s">
        <v>2056</v>
      </c>
      <c r="N1016" s="1"/>
      <c r="O1016" s="1" t="s">
        <v>2051</v>
      </c>
      <c r="P1016">
        <v>9</v>
      </c>
      <c r="Q1016">
        <v>7</v>
      </c>
      <c r="R1016" t="b">
        <v>0</v>
      </c>
      <c r="T1016" s="1" t="s">
        <v>395</v>
      </c>
      <c r="U1016" s="1" t="s">
        <v>411</v>
      </c>
      <c r="V1016" t="b">
        <v>1</v>
      </c>
      <c r="W1016">
        <v>3.6900370100000002</v>
      </c>
      <c r="X1016">
        <v>1</v>
      </c>
      <c r="Y1016">
        <v>2.1104495499999998</v>
      </c>
      <c r="Z1016">
        <v>0.14000000000000001</v>
      </c>
      <c r="AA1016">
        <v>0</v>
      </c>
      <c r="AB1016">
        <v>0</v>
      </c>
      <c r="AC1016">
        <v>0</v>
      </c>
      <c r="AD1016">
        <v>0</v>
      </c>
      <c r="AE1016">
        <v>0</v>
      </c>
      <c r="AF1016">
        <v>0</v>
      </c>
      <c r="AG1016">
        <v>0</v>
      </c>
      <c r="AH1016">
        <v>0</v>
      </c>
      <c r="AI1016">
        <v>0</v>
      </c>
      <c r="AJ1016">
        <v>0</v>
      </c>
      <c r="AK1016">
        <v>2.1104495499999998</v>
      </c>
      <c r="AL1016">
        <v>0.16166666666666665</v>
      </c>
      <c r="AM1016">
        <v>0</v>
      </c>
      <c r="AO1016">
        <v>0</v>
      </c>
      <c r="AP1016">
        <v>0</v>
      </c>
      <c r="AQ1016">
        <v>0.30166666666666669</v>
      </c>
      <c r="AR1016">
        <v>0</v>
      </c>
      <c r="AS1016">
        <v>0</v>
      </c>
      <c r="AT1016">
        <v>0.30166666666666669</v>
      </c>
      <c r="AU1016">
        <v>0</v>
      </c>
      <c r="AV1016">
        <v>0</v>
      </c>
      <c r="AX1016" s="1" t="s">
        <v>1563</v>
      </c>
      <c r="AY1016">
        <v>196.2</v>
      </c>
      <c r="AZ1016">
        <v>17.829999900000001</v>
      </c>
      <c r="BA1016">
        <v>0.66</v>
      </c>
      <c r="BB1016">
        <v>0.50166666666666671</v>
      </c>
      <c r="BC1016">
        <v>0</v>
      </c>
      <c r="BI1016">
        <v>2.5000000000000001E-2</v>
      </c>
      <c r="BJ1016">
        <v>0</v>
      </c>
      <c r="BK1016">
        <v>0.68500000000000005</v>
      </c>
      <c r="BM1016">
        <v>0.11</v>
      </c>
      <c r="BN1016" s="1" t="s">
        <v>3194</v>
      </c>
      <c r="BO1016" s="1" t="s">
        <v>3906</v>
      </c>
      <c r="BP1016" s="1" t="s">
        <v>1505</v>
      </c>
      <c r="BQ1016" s="1" t="s">
        <v>1506</v>
      </c>
      <c r="BR1016" s="1" t="s">
        <v>1505</v>
      </c>
      <c r="BS1016" s="1" t="s">
        <v>1506</v>
      </c>
      <c r="BT1016">
        <v>512</v>
      </c>
      <c r="BU1016" s="1" t="s">
        <v>1274</v>
      </c>
      <c r="BV1016" s="1" t="s">
        <v>398</v>
      </c>
      <c r="BW1016" s="1" t="s">
        <v>408</v>
      </c>
      <c r="BX1016" s="1" t="s">
        <v>3862</v>
      </c>
      <c r="BY1016" s="1" t="s">
        <v>3863</v>
      </c>
      <c r="BZ1016" s="1" t="s">
        <v>2056</v>
      </c>
      <c r="CA1016" s="1" t="s">
        <v>2051</v>
      </c>
      <c r="CB1016" s="1"/>
      <c r="CC1016" s="1"/>
      <c r="CD1016">
        <v>0</v>
      </c>
      <c r="CF1016" s="1" t="s">
        <v>411</v>
      </c>
      <c r="CG1016">
        <v>1</v>
      </c>
      <c r="CH1016" s="1" t="s">
        <v>3194</v>
      </c>
      <c r="CI1016" s="1" t="s">
        <v>640</v>
      </c>
      <c r="CJ1016" t="b">
        <v>0</v>
      </c>
      <c r="CK1016" t="b">
        <v>0</v>
      </c>
      <c r="CL1016" t="b">
        <v>0</v>
      </c>
      <c r="CM1016" t="b">
        <v>0</v>
      </c>
      <c r="CN1016">
        <v>1</v>
      </c>
      <c r="CO1016" t="b">
        <v>1</v>
      </c>
      <c r="CP1016">
        <v>0.47792536000000002</v>
      </c>
      <c r="CT1016">
        <v>6.6666666666666666E-2</v>
      </c>
      <c r="CU1016">
        <v>0</v>
      </c>
      <c r="CV1016">
        <v>0</v>
      </c>
      <c r="CZ1016">
        <v>0.28193163900000001</v>
      </c>
      <c r="DA1016">
        <v>0</v>
      </c>
      <c r="DB1016">
        <v>0</v>
      </c>
      <c r="DC1016">
        <v>0</v>
      </c>
      <c r="DD1016">
        <v>0</v>
      </c>
      <c r="DE1016">
        <v>0</v>
      </c>
      <c r="DF1016">
        <v>0.28193163900000001</v>
      </c>
      <c r="DG1016">
        <v>0</v>
      </c>
    </row>
    <row r="1017" spans="1:111" x14ac:dyDescent="0.3">
      <c r="A1017" s="1" t="s">
        <v>1505</v>
      </c>
      <c r="B1017" s="1" t="s">
        <v>1506</v>
      </c>
      <c r="C1017">
        <v>153</v>
      </c>
      <c r="D1017" s="1" t="s">
        <v>1505</v>
      </c>
      <c r="E1017" s="1" t="s">
        <v>1506</v>
      </c>
      <c r="F1017" t="b">
        <v>1</v>
      </c>
      <c r="G1017" s="1" t="s">
        <v>398</v>
      </c>
      <c r="H1017">
        <v>1.3</v>
      </c>
      <c r="I1017" s="1" t="s">
        <v>3900</v>
      </c>
      <c r="J1017" s="1" t="s">
        <v>2554</v>
      </c>
      <c r="K1017" s="1" t="s">
        <v>3862</v>
      </c>
      <c r="L1017" s="1" t="s">
        <v>3863</v>
      </c>
      <c r="M1017" s="1" t="s">
        <v>2056</v>
      </c>
      <c r="N1017" s="1"/>
      <c r="O1017" s="1" t="s">
        <v>2051</v>
      </c>
      <c r="P1017">
        <v>9</v>
      </c>
      <c r="Q1017">
        <v>7</v>
      </c>
      <c r="R1017" t="b">
        <v>0</v>
      </c>
      <c r="T1017" s="1" t="s">
        <v>395</v>
      </c>
      <c r="U1017" s="1" t="s">
        <v>411</v>
      </c>
      <c r="V1017" t="b">
        <v>1</v>
      </c>
      <c r="W1017">
        <v>3.6900370100000002</v>
      </c>
      <c r="X1017">
        <v>1</v>
      </c>
      <c r="Y1017">
        <v>2.1104495499999998</v>
      </c>
      <c r="Z1017">
        <v>0.14000000000000001</v>
      </c>
      <c r="AA1017">
        <v>0</v>
      </c>
      <c r="AB1017">
        <v>0</v>
      </c>
      <c r="AC1017">
        <v>0</v>
      </c>
      <c r="AD1017">
        <v>0</v>
      </c>
      <c r="AE1017">
        <v>0</v>
      </c>
      <c r="AF1017">
        <v>0</v>
      </c>
      <c r="AG1017">
        <v>0</v>
      </c>
      <c r="AH1017">
        <v>0</v>
      </c>
      <c r="AI1017">
        <v>0</v>
      </c>
      <c r="AJ1017">
        <v>0</v>
      </c>
      <c r="AK1017">
        <v>2.1104495499999998</v>
      </c>
      <c r="AL1017">
        <v>0.16166666666666665</v>
      </c>
      <c r="AM1017">
        <v>0</v>
      </c>
      <c r="AO1017">
        <v>0</v>
      </c>
      <c r="AP1017">
        <v>0</v>
      </c>
      <c r="AQ1017">
        <v>0.30166666666666669</v>
      </c>
      <c r="AR1017">
        <v>0</v>
      </c>
      <c r="AS1017">
        <v>0</v>
      </c>
      <c r="AT1017">
        <v>0.30166666666666669</v>
      </c>
      <c r="AU1017">
        <v>0</v>
      </c>
      <c r="AV1017">
        <v>0</v>
      </c>
      <c r="AX1017" s="1" t="s">
        <v>1563</v>
      </c>
      <c r="AY1017">
        <v>196.2</v>
      </c>
      <c r="AZ1017">
        <v>17.829999900000001</v>
      </c>
      <c r="BA1017">
        <v>0.66</v>
      </c>
      <c r="BB1017">
        <v>0.50166666666666671</v>
      </c>
      <c r="BC1017">
        <v>0</v>
      </c>
      <c r="BI1017">
        <v>2.5000000000000001E-2</v>
      </c>
      <c r="BJ1017">
        <v>0</v>
      </c>
      <c r="BK1017">
        <v>0.68500000000000005</v>
      </c>
      <c r="BM1017">
        <v>0.11</v>
      </c>
      <c r="BN1017" s="1" t="s">
        <v>3194</v>
      </c>
      <c r="BO1017" s="1" t="s">
        <v>3907</v>
      </c>
      <c r="BP1017" s="1" t="s">
        <v>1505</v>
      </c>
      <c r="BQ1017" s="1" t="s">
        <v>1506</v>
      </c>
      <c r="BR1017" s="1" t="s">
        <v>1505</v>
      </c>
      <c r="BS1017" s="1" t="s">
        <v>1506</v>
      </c>
      <c r="BT1017">
        <v>513</v>
      </c>
      <c r="BU1017" s="1" t="s">
        <v>1275</v>
      </c>
      <c r="BV1017" s="1" t="s">
        <v>398</v>
      </c>
      <c r="BW1017" s="1" t="s">
        <v>406</v>
      </c>
      <c r="BX1017" s="1" t="s">
        <v>3862</v>
      </c>
      <c r="BY1017" s="1" t="s">
        <v>3863</v>
      </c>
      <c r="BZ1017" s="1" t="s">
        <v>2056</v>
      </c>
      <c r="CA1017" s="1" t="s">
        <v>2051</v>
      </c>
      <c r="CB1017" s="1"/>
      <c r="CC1017" s="1"/>
      <c r="CD1017">
        <v>0</v>
      </c>
      <c r="CF1017" s="1" t="s">
        <v>411</v>
      </c>
      <c r="CG1017">
        <v>1</v>
      </c>
      <c r="CH1017" s="1" t="s">
        <v>3194</v>
      </c>
      <c r="CI1017" s="1" t="s">
        <v>640</v>
      </c>
      <c r="CJ1017" t="b">
        <v>0</v>
      </c>
      <c r="CK1017" t="b">
        <v>0</v>
      </c>
      <c r="CL1017" t="b">
        <v>0</v>
      </c>
      <c r="CM1017" t="b">
        <v>0</v>
      </c>
      <c r="CN1017">
        <v>0</v>
      </c>
      <c r="CO1017" t="b">
        <v>1</v>
      </c>
      <c r="CP1017">
        <v>0.368213505</v>
      </c>
      <c r="CT1017">
        <v>5.1666666666666666E-2</v>
      </c>
      <c r="CU1017">
        <v>0</v>
      </c>
      <c r="CV1017">
        <v>0</v>
      </c>
      <c r="CZ1017">
        <v>0.112790607</v>
      </c>
      <c r="DA1017">
        <v>0</v>
      </c>
      <c r="DB1017">
        <v>0</v>
      </c>
      <c r="DC1017">
        <v>0</v>
      </c>
      <c r="DD1017">
        <v>0</v>
      </c>
      <c r="DE1017">
        <v>0</v>
      </c>
      <c r="DF1017">
        <v>0.112790607</v>
      </c>
      <c r="DG1017">
        <v>0</v>
      </c>
    </row>
    <row r="1018" spans="1:111" x14ac:dyDescent="0.3">
      <c r="A1018" s="1" t="s">
        <v>1505</v>
      </c>
      <c r="B1018" s="1" t="s">
        <v>1506</v>
      </c>
      <c r="C1018">
        <v>153</v>
      </c>
      <c r="D1018" s="1" t="s">
        <v>1505</v>
      </c>
      <c r="E1018" s="1" t="s">
        <v>1506</v>
      </c>
      <c r="F1018" t="b">
        <v>1</v>
      </c>
      <c r="G1018" s="1" t="s">
        <v>398</v>
      </c>
      <c r="H1018">
        <v>1.3</v>
      </c>
      <c r="I1018" s="1" t="s">
        <v>3900</v>
      </c>
      <c r="J1018" s="1" t="s">
        <v>2554</v>
      </c>
      <c r="K1018" s="1" t="s">
        <v>3862</v>
      </c>
      <c r="L1018" s="1" t="s">
        <v>3863</v>
      </c>
      <c r="M1018" s="1" t="s">
        <v>2056</v>
      </c>
      <c r="N1018" s="1"/>
      <c r="O1018" s="1" t="s">
        <v>2051</v>
      </c>
      <c r="P1018">
        <v>9</v>
      </c>
      <c r="Q1018">
        <v>7</v>
      </c>
      <c r="R1018" t="b">
        <v>0</v>
      </c>
      <c r="T1018" s="1" t="s">
        <v>395</v>
      </c>
      <c r="U1018" s="1" t="s">
        <v>411</v>
      </c>
      <c r="V1018" t="b">
        <v>1</v>
      </c>
      <c r="W1018">
        <v>3.6900370100000002</v>
      </c>
      <c r="X1018">
        <v>1</v>
      </c>
      <c r="Y1018">
        <v>2.1104495499999998</v>
      </c>
      <c r="Z1018">
        <v>0.14000000000000001</v>
      </c>
      <c r="AA1018">
        <v>0</v>
      </c>
      <c r="AB1018">
        <v>0</v>
      </c>
      <c r="AC1018">
        <v>0</v>
      </c>
      <c r="AD1018">
        <v>0</v>
      </c>
      <c r="AE1018">
        <v>0</v>
      </c>
      <c r="AF1018">
        <v>0</v>
      </c>
      <c r="AG1018">
        <v>0</v>
      </c>
      <c r="AH1018">
        <v>0</v>
      </c>
      <c r="AI1018">
        <v>0</v>
      </c>
      <c r="AJ1018">
        <v>0</v>
      </c>
      <c r="AK1018">
        <v>2.1104495499999998</v>
      </c>
      <c r="AL1018">
        <v>0.16166666666666665</v>
      </c>
      <c r="AM1018">
        <v>0</v>
      </c>
      <c r="AO1018">
        <v>0</v>
      </c>
      <c r="AP1018">
        <v>0</v>
      </c>
      <c r="AQ1018">
        <v>0.30166666666666669</v>
      </c>
      <c r="AR1018">
        <v>0</v>
      </c>
      <c r="AS1018">
        <v>0</v>
      </c>
      <c r="AT1018">
        <v>0.30166666666666669</v>
      </c>
      <c r="AU1018">
        <v>0</v>
      </c>
      <c r="AV1018">
        <v>0</v>
      </c>
      <c r="AX1018" s="1" t="s">
        <v>1563</v>
      </c>
      <c r="AY1018">
        <v>196.2</v>
      </c>
      <c r="AZ1018">
        <v>17.829999900000001</v>
      </c>
      <c r="BA1018">
        <v>0.66</v>
      </c>
      <c r="BB1018">
        <v>0.50166666666666671</v>
      </c>
      <c r="BC1018">
        <v>0</v>
      </c>
      <c r="BI1018">
        <v>2.5000000000000001E-2</v>
      </c>
      <c r="BJ1018">
        <v>0</v>
      </c>
      <c r="BK1018">
        <v>0.68500000000000005</v>
      </c>
      <c r="BM1018">
        <v>0.11</v>
      </c>
      <c r="BN1018" s="1" t="s">
        <v>3194</v>
      </c>
      <c r="BO1018" s="1" t="s">
        <v>3908</v>
      </c>
      <c r="BP1018" s="1" t="s">
        <v>1505</v>
      </c>
      <c r="BQ1018" s="1" t="s">
        <v>1506</v>
      </c>
      <c r="BR1018" s="1" t="s">
        <v>1505</v>
      </c>
      <c r="BS1018" s="1" t="s">
        <v>1506</v>
      </c>
      <c r="BT1018">
        <v>514</v>
      </c>
      <c r="BU1018" s="1" t="s">
        <v>1286</v>
      </c>
      <c r="BV1018" s="1" t="s">
        <v>398</v>
      </c>
      <c r="BW1018" s="1" t="s">
        <v>404</v>
      </c>
      <c r="BX1018" s="1" t="s">
        <v>3862</v>
      </c>
      <c r="BY1018" s="1" t="s">
        <v>3863</v>
      </c>
      <c r="BZ1018" s="1" t="s">
        <v>2056</v>
      </c>
      <c r="CA1018" s="1" t="s">
        <v>2051</v>
      </c>
      <c r="CB1018" s="1"/>
      <c r="CC1018" s="1"/>
      <c r="CD1018">
        <v>0</v>
      </c>
      <c r="CF1018" s="1" t="s">
        <v>411</v>
      </c>
      <c r="CG1018">
        <v>1</v>
      </c>
      <c r="CH1018" s="1" t="s">
        <v>3194</v>
      </c>
      <c r="CI1018" s="1" t="s">
        <v>640</v>
      </c>
      <c r="CJ1018" t="b">
        <v>0</v>
      </c>
      <c r="CK1018" t="b">
        <v>0</v>
      </c>
      <c r="CL1018" t="b">
        <v>0</v>
      </c>
      <c r="CM1018" t="b">
        <v>0</v>
      </c>
      <c r="CN1018">
        <v>0</v>
      </c>
      <c r="CO1018" t="b">
        <v>1</v>
      </c>
      <c r="CP1018">
        <v>0.47932571200000001</v>
      </c>
      <c r="CT1018">
        <v>6.6666666666666666E-2</v>
      </c>
      <c r="CU1018">
        <v>0</v>
      </c>
      <c r="CV1018">
        <v>0</v>
      </c>
      <c r="CZ1018">
        <v>0.339269131</v>
      </c>
      <c r="DA1018">
        <v>0</v>
      </c>
      <c r="DB1018">
        <v>0</v>
      </c>
      <c r="DC1018">
        <v>0</v>
      </c>
      <c r="DD1018">
        <v>0</v>
      </c>
      <c r="DE1018">
        <v>0</v>
      </c>
      <c r="DF1018">
        <v>0.339269131</v>
      </c>
      <c r="DG1018">
        <v>0</v>
      </c>
    </row>
    <row r="1019" spans="1:111" x14ac:dyDescent="0.3">
      <c r="A1019" s="1" t="s">
        <v>1505</v>
      </c>
      <c r="B1019" s="1" t="s">
        <v>1506</v>
      </c>
      <c r="C1019">
        <v>153</v>
      </c>
      <c r="D1019" s="1" t="s">
        <v>1505</v>
      </c>
      <c r="E1019" s="1" t="s">
        <v>1506</v>
      </c>
      <c r="F1019" t="b">
        <v>1</v>
      </c>
      <c r="G1019" s="1" t="s">
        <v>398</v>
      </c>
      <c r="H1019">
        <v>1.3</v>
      </c>
      <c r="I1019" s="1" t="s">
        <v>3900</v>
      </c>
      <c r="J1019" s="1" t="s">
        <v>2554</v>
      </c>
      <c r="K1019" s="1" t="s">
        <v>3862</v>
      </c>
      <c r="L1019" s="1" t="s">
        <v>3863</v>
      </c>
      <c r="M1019" s="1" t="s">
        <v>2056</v>
      </c>
      <c r="N1019" s="1"/>
      <c r="O1019" s="1" t="s">
        <v>2051</v>
      </c>
      <c r="P1019">
        <v>9</v>
      </c>
      <c r="Q1019">
        <v>7</v>
      </c>
      <c r="R1019" t="b">
        <v>0</v>
      </c>
      <c r="T1019" s="1" t="s">
        <v>395</v>
      </c>
      <c r="U1019" s="1" t="s">
        <v>411</v>
      </c>
      <c r="V1019" t="b">
        <v>1</v>
      </c>
      <c r="W1019">
        <v>3.6900370100000002</v>
      </c>
      <c r="X1019">
        <v>1</v>
      </c>
      <c r="Y1019">
        <v>2.1104495499999998</v>
      </c>
      <c r="Z1019">
        <v>0.14000000000000001</v>
      </c>
      <c r="AA1019">
        <v>0</v>
      </c>
      <c r="AB1019">
        <v>0</v>
      </c>
      <c r="AC1019">
        <v>0</v>
      </c>
      <c r="AD1019">
        <v>0</v>
      </c>
      <c r="AE1019">
        <v>0</v>
      </c>
      <c r="AF1019">
        <v>0</v>
      </c>
      <c r="AG1019">
        <v>0</v>
      </c>
      <c r="AH1019">
        <v>0</v>
      </c>
      <c r="AI1019">
        <v>0</v>
      </c>
      <c r="AJ1019">
        <v>0</v>
      </c>
      <c r="AK1019">
        <v>2.1104495499999998</v>
      </c>
      <c r="AL1019">
        <v>0.16166666666666665</v>
      </c>
      <c r="AM1019">
        <v>0</v>
      </c>
      <c r="AO1019">
        <v>0</v>
      </c>
      <c r="AP1019">
        <v>0</v>
      </c>
      <c r="AQ1019">
        <v>0.30166666666666669</v>
      </c>
      <c r="AR1019">
        <v>0</v>
      </c>
      <c r="AS1019">
        <v>0</v>
      </c>
      <c r="AT1019">
        <v>0.30166666666666669</v>
      </c>
      <c r="AU1019">
        <v>0</v>
      </c>
      <c r="AV1019">
        <v>0</v>
      </c>
      <c r="AX1019" s="1" t="s">
        <v>1563</v>
      </c>
      <c r="AY1019">
        <v>196.2</v>
      </c>
      <c r="AZ1019">
        <v>17.829999900000001</v>
      </c>
      <c r="BA1019">
        <v>0.66</v>
      </c>
      <c r="BB1019">
        <v>0.50166666666666671</v>
      </c>
      <c r="BC1019">
        <v>0</v>
      </c>
      <c r="BI1019">
        <v>2.5000000000000001E-2</v>
      </c>
      <c r="BJ1019">
        <v>0</v>
      </c>
      <c r="BK1019">
        <v>0.68500000000000005</v>
      </c>
      <c r="BM1019">
        <v>0.11</v>
      </c>
      <c r="BN1019" s="1" t="s">
        <v>3194</v>
      </c>
      <c r="BO1019" s="1" t="s">
        <v>3909</v>
      </c>
      <c r="BP1019" s="1" t="s">
        <v>1505</v>
      </c>
      <c r="BQ1019" s="1" t="s">
        <v>1506</v>
      </c>
      <c r="BR1019" s="1" t="s">
        <v>1505</v>
      </c>
      <c r="BS1019" s="1" t="s">
        <v>1506</v>
      </c>
      <c r="BT1019">
        <v>515</v>
      </c>
      <c r="BU1019" s="1" t="s">
        <v>1283</v>
      </c>
      <c r="BV1019" s="1" t="s">
        <v>398</v>
      </c>
      <c r="BW1019" s="1" t="s">
        <v>402</v>
      </c>
      <c r="BX1019" s="1" t="s">
        <v>3862</v>
      </c>
      <c r="BY1019" s="1" t="s">
        <v>3863</v>
      </c>
      <c r="BZ1019" s="1" t="s">
        <v>2056</v>
      </c>
      <c r="CA1019" s="1" t="s">
        <v>2051</v>
      </c>
      <c r="CB1019" s="1"/>
      <c r="CC1019" s="1"/>
      <c r="CD1019">
        <v>0</v>
      </c>
      <c r="CF1019" s="1" t="s">
        <v>411</v>
      </c>
      <c r="CG1019">
        <v>1</v>
      </c>
      <c r="CH1019" s="1" t="s">
        <v>3194</v>
      </c>
      <c r="CI1019" s="1" t="s">
        <v>640</v>
      </c>
      <c r="CJ1019" t="b">
        <v>0</v>
      </c>
      <c r="CK1019" t="b">
        <v>0</v>
      </c>
      <c r="CL1019" t="b">
        <v>0</v>
      </c>
      <c r="CM1019" t="b">
        <v>0</v>
      </c>
      <c r="CN1019">
        <v>0</v>
      </c>
      <c r="CO1019" t="b">
        <v>1</v>
      </c>
      <c r="CP1019">
        <v>0.28452318900000001</v>
      </c>
      <c r="CT1019">
        <v>0.04</v>
      </c>
      <c r="CU1019">
        <v>0</v>
      </c>
      <c r="CV1019">
        <v>0</v>
      </c>
      <c r="CZ1019">
        <v>3.4635778499999999E-2</v>
      </c>
      <c r="DA1019">
        <v>0</v>
      </c>
      <c r="DB1019">
        <v>0</v>
      </c>
      <c r="DC1019">
        <v>0</v>
      </c>
      <c r="DD1019">
        <v>0</v>
      </c>
      <c r="DE1019">
        <v>0</v>
      </c>
      <c r="DF1019">
        <v>3.4635778499999999E-2</v>
      </c>
      <c r="DG1019">
        <v>0</v>
      </c>
    </row>
    <row r="1020" spans="1:111" x14ac:dyDescent="0.3">
      <c r="A1020" s="1" t="s">
        <v>1505</v>
      </c>
      <c r="B1020" s="1" t="s">
        <v>1506</v>
      </c>
      <c r="C1020">
        <v>154</v>
      </c>
      <c r="D1020" s="1" t="s">
        <v>1505</v>
      </c>
      <c r="E1020" s="1" t="s">
        <v>1506</v>
      </c>
      <c r="F1020" t="b">
        <v>1</v>
      </c>
      <c r="G1020" s="1" t="s">
        <v>398</v>
      </c>
      <c r="H1020">
        <v>3.4233333333333333</v>
      </c>
      <c r="I1020" s="1" t="s">
        <v>3910</v>
      </c>
      <c r="J1020" s="1" t="s">
        <v>3911</v>
      </c>
      <c r="K1020" s="1" t="s">
        <v>3912</v>
      </c>
      <c r="L1020" s="1" t="s">
        <v>3863</v>
      </c>
      <c r="M1020" s="1" t="s">
        <v>2056</v>
      </c>
      <c r="N1020" s="1"/>
      <c r="O1020" s="1" t="s">
        <v>2051</v>
      </c>
      <c r="P1020">
        <v>24</v>
      </c>
      <c r="Q1020">
        <v>17</v>
      </c>
      <c r="R1020" t="b">
        <v>0</v>
      </c>
      <c r="T1020" s="1" t="s">
        <v>395</v>
      </c>
      <c r="U1020" s="1" t="s">
        <v>411</v>
      </c>
      <c r="V1020" t="b">
        <v>1</v>
      </c>
      <c r="W1020">
        <v>4.56769991</v>
      </c>
      <c r="X1020">
        <v>1.7142857142857142</v>
      </c>
      <c r="Y1020">
        <v>6.5680556299999999</v>
      </c>
      <c r="Z1020">
        <v>0.43333333333333335</v>
      </c>
      <c r="AA1020">
        <v>0</v>
      </c>
      <c r="AB1020">
        <v>0</v>
      </c>
      <c r="AC1020">
        <v>0</v>
      </c>
      <c r="AD1020">
        <v>0</v>
      </c>
      <c r="AE1020">
        <v>0</v>
      </c>
      <c r="AF1020">
        <v>0</v>
      </c>
      <c r="AG1020">
        <v>0</v>
      </c>
      <c r="AH1020">
        <v>0</v>
      </c>
      <c r="AI1020">
        <v>0</v>
      </c>
      <c r="AJ1020">
        <v>0</v>
      </c>
      <c r="AK1020">
        <v>6.5680556299999999</v>
      </c>
      <c r="AL1020">
        <v>0.5033333333333333</v>
      </c>
      <c r="AM1020">
        <v>0</v>
      </c>
      <c r="AO1020">
        <v>0</v>
      </c>
      <c r="AP1020">
        <v>0</v>
      </c>
      <c r="AQ1020">
        <v>0.93666666666666665</v>
      </c>
      <c r="AR1020">
        <v>0</v>
      </c>
      <c r="AS1020">
        <v>0</v>
      </c>
      <c r="AT1020">
        <v>0.93666666666666665</v>
      </c>
      <c r="AU1020">
        <v>60</v>
      </c>
      <c r="AV1020">
        <v>0.10666666666666667</v>
      </c>
      <c r="AW1020">
        <v>0</v>
      </c>
      <c r="AX1020" s="1" t="s">
        <v>1563</v>
      </c>
      <c r="AY1020">
        <v>327.60000000000002</v>
      </c>
      <c r="AZ1020">
        <v>17.829999900000001</v>
      </c>
      <c r="BA1020">
        <v>1.0066666666666666</v>
      </c>
      <c r="BB1020">
        <v>1.1033333333333333</v>
      </c>
      <c r="BC1020">
        <v>0.31833333333333336</v>
      </c>
      <c r="BI1020">
        <v>0.54666666666666663</v>
      </c>
      <c r="BJ1020">
        <v>0</v>
      </c>
      <c r="BK1020">
        <v>1.66</v>
      </c>
      <c r="BM1020">
        <v>0.26833333333333331</v>
      </c>
      <c r="BN1020" s="1" t="s">
        <v>3194</v>
      </c>
      <c r="BO1020" s="1" t="s">
        <v>3913</v>
      </c>
      <c r="BP1020" s="1" t="s">
        <v>1505</v>
      </c>
      <c r="BQ1020" s="1" t="s">
        <v>1506</v>
      </c>
      <c r="BR1020" s="1" t="s">
        <v>1505</v>
      </c>
      <c r="BS1020" s="1" t="s">
        <v>1506</v>
      </c>
      <c r="BT1020">
        <v>516</v>
      </c>
      <c r="BU1020" s="1" t="s">
        <v>1326</v>
      </c>
      <c r="BV1020" s="1" t="s">
        <v>398</v>
      </c>
      <c r="BW1020" s="1" t="s">
        <v>400</v>
      </c>
      <c r="BX1020" s="1" t="s">
        <v>3862</v>
      </c>
      <c r="BY1020" s="1" t="s">
        <v>3863</v>
      </c>
      <c r="BZ1020" s="1" t="s">
        <v>2056</v>
      </c>
      <c r="CA1020" s="1" t="s">
        <v>2051</v>
      </c>
      <c r="CB1020" s="1"/>
      <c r="CC1020" s="1"/>
      <c r="CD1020">
        <v>0</v>
      </c>
      <c r="CF1020" s="1" t="s">
        <v>411</v>
      </c>
      <c r="CG1020">
        <v>1</v>
      </c>
      <c r="CH1020" s="1" t="s">
        <v>3194</v>
      </c>
      <c r="CI1020" s="1" t="s">
        <v>640</v>
      </c>
      <c r="CJ1020" t="b">
        <v>0</v>
      </c>
      <c r="CK1020" t="b">
        <v>0</v>
      </c>
      <c r="CL1020" t="b">
        <v>0</v>
      </c>
      <c r="CM1020" t="b">
        <v>0</v>
      </c>
      <c r="CN1020">
        <v>0</v>
      </c>
      <c r="CO1020" t="b">
        <v>1</v>
      </c>
      <c r="CP1020">
        <v>0.39272451400000002</v>
      </c>
      <c r="CT1020">
        <v>5.5E-2</v>
      </c>
      <c r="CU1020">
        <v>0</v>
      </c>
      <c r="CV1020">
        <v>0</v>
      </c>
      <c r="CZ1020">
        <v>0.157835066</v>
      </c>
      <c r="DA1020">
        <v>0</v>
      </c>
      <c r="DB1020">
        <v>0</v>
      </c>
      <c r="DC1020">
        <v>0</v>
      </c>
      <c r="DD1020">
        <v>0</v>
      </c>
      <c r="DE1020">
        <v>0</v>
      </c>
      <c r="DF1020">
        <v>0.157835066</v>
      </c>
      <c r="DG1020">
        <v>0</v>
      </c>
    </row>
    <row r="1021" spans="1:111" x14ac:dyDescent="0.3">
      <c r="A1021" s="1" t="s">
        <v>1505</v>
      </c>
      <c r="B1021" s="1" t="s">
        <v>1506</v>
      </c>
      <c r="C1021">
        <v>154</v>
      </c>
      <c r="D1021" s="1" t="s">
        <v>1505</v>
      </c>
      <c r="E1021" s="1" t="s">
        <v>1506</v>
      </c>
      <c r="F1021" t="b">
        <v>1</v>
      </c>
      <c r="G1021" s="1" t="s">
        <v>398</v>
      </c>
      <c r="H1021">
        <v>3.4233333333333333</v>
      </c>
      <c r="I1021" s="1" t="s">
        <v>3910</v>
      </c>
      <c r="J1021" s="1" t="s">
        <v>3911</v>
      </c>
      <c r="K1021" s="1" t="s">
        <v>3912</v>
      </c>
      <c r="L1021" s="1" t="s">
        <v>3863</v>
      </c>
      <c r="M1021" s="1" t="s">
        <v>2056</v>
      </c>
      <c r="N1021" s="1"/>
      <c r="O1021" s="1" t="s">
        <v>2051</v>
      </c>
      <c r="P1021">
        <v>24</v>
      </c>
      <c r="Q1021">
        <v>17</v>
      </c>
      <c r="R1021" t="b">
        <v>0</v>
      </c>
      <c r="T1021" s="1" t="s">
        <v>395</v>
      </c>
      <c r="U1021" s="1" t="s">
        <v>411</v>
      </c>
      <c r="V1021" t="b">
        <v>1</v>
      </c>
      <c r="W1021">
        <v>4.56769991</v>
      </c>
      <c r="X1021">
        <v>1.7142857142857142</v>
      </c>
      <c r="Y1021">
        <v>6.5680556299999999</v>
      </c>
      <c r="Z1021">
        <v>0.43333333333333335</v>
      </c>
      <c r="AA1021">
        <v>0</v>
      </c>
      <c r="AB1021">
        <v>0</v>
      </c>
      <c r="AC1021">
        <v>0</v>
      </c>
      <c r="AD1021">
        <v>0</v>
      </c>
      <c r="AE1021">
        <v>0</v>
      </c>
      <c r="AF1021">
        <v>0</v>
      </c>
      <c r="AG1021">
        <v>0</v>
      </c>
      <c r="AH1021">
        <v>0</v>
      </c>
      <c r="AI1021">
        <v>0</v>
      </c>
      <c r="AJ1021">
        <v>0</v>
      </c>
      <c r="AK1021">
        <v>6.5680556299999999</v>
      </c>
      <c r="AL1021">
        <v>0.5033333333333333</v>
      </c>
      <c r="AM1021">
        <v>0</v>
      </c>
      <c r="AO1021">
        <v>0</v>
      </c>
      <c r="AP1021">
        <v>0</v>
      </c>
      <c r="AQ1021">
        <v>0.93666666666666665</v>
      </c>
      <c r="AR1021">
        <v>0</v>
      </c>
      <c r="AS1021">
        <v>0</v>
      </c>
      <c r="AT1021">
        <v>0.93666666666666665</v>
      </c>
      <c r="AU1021">
        <v>60</v>
      </c>
      <c r="AV1021">
        <v>0.10666666666666667</v>
      </c>
      <c r="AW1021">
        <v>0</v>
      </c>
      <c r="AX1021" s="1" t="s">
        <v>1563</v>
      </c>
      <c r="AY1021">
        <v>327.60000000000002</v>
      </c>
      <c r="AZ1021">
        <v>17.829999900000001</v>
      </c>
      <c r="BA1021">
        <v>1.0066666666666666</v>
      </c>
      <c r="BB1021">
        <v>1.1033333333333333</v>
      </c>
      <c r="BC1021">
        <v>0.31833333333333336</v>
      </c>
      <c r="BI1021">
        <v>0.54666666666666663</v>
      </c>
      <c r="BJ1021">
        <v>0</v>
      </c>
      <c r="BK1021">
        <v>1.66</v>
      </c>
      <c r="BM1021">
        <v>0.26833333333333331</v>
      </c>
      <c r="BN1021" s="1" t="s">
        <v>3194</v>
      </c>
      <c r="BO1021" s="1" t="s">
        <v>3914</v>
      </c>
      <c r="BP1021" s="1" t="s">
        <v>1505</v>
      </c>
      <c r="BQ1021" s="1" t="s">
        <v>1506</v>
      </c>
      <c r="BR1021" s="1" t="s">
        <v>1505</v>
      </c>
      <c r="BS1021" s="1" t="s">
        <v>1506</v>
      </c>
      <c r="BT1021">
        <v>517</v>
      </c>
      <c r="BU1021" s="1" t="s">
        <v>1271</v>
      </c>
      <c r="BV1021" s="1" t="s">
        <v>398</v>
      </c>
      <c r="BW1021" s="1" t="s">
        <v>715</v>
      </c>
      <c r="BX1021" s="1" t="s">
        <v>3886</v>
      </c>
      <c r="BY1021" s="1" t="s">
        <v>609</v>
      </c>
      <c r="BZ1021" s="1" t="s">
        <v>2056</v>
      </c>
      <c r="CA1021" s="1" t="s">
        <v>2051</v>
      </c>
      <c r="CB1021" s="1"/>
      <c r="CC1021" s="1"/>
      <c r="CD1021">
        <v>0</v>
      </c>
      <c r="CF1021" s="1" t="s">
        <v>411</v>
      </c>
      <c r="CG1021">
        <v>1</v>
      </c>
      <c r="CH1021" s="1" t="s">
        <v>3194</v>
      </c>
      <c r="CI1021" s="1" t="s">
        <v>640</v>
      </c>
      <c r="CJ1021" t="b">
        <v>0</v>
      </c>
      <c r="CK1021" t="b">
        <v>0</v>
      </c>
      <c r="CL1021" t="b">
        <v>0</v>
      </c>
      <c r="CM1021" t="b">
        <v>0</v>
      </c>
      <c r="CN1021">
        <v>0</v>
      </c>
      <c r="CO1021" t="b">
        <v>1</v>
      </c>
      <c r="CP1021">
        <v>0.39102253300000001</v>
      </c>
      <c r="CT1021">
        <v>5.3333333333333337E-2</v>
      </c>
      <c r="CU1021">
        <v>0</v>
      </c>
      <c r="CV1021">
        <v>0</v>
      </c>
      <c r="CZ1021">
        <v>0.131095514</v>
      </c>
      <c r="DA1021">
        <v>0</v>
      </c>
      <c r="DB1021">
        <v>0</v>
      </c>
      <c r="DC1021">
        <v>0</v>
      </c>
      <c r="DD1021">
        <v>0</v>
      </c>
      <c r="DE1021">
        <v>0</v>
      </c>
      <c r="DF1021">
        <v>0.131095514</v>
      </c>
      <c r="DG1021">
        <v>0</v>
      </c>
    </row>
    <row r="1022" spans="1:111" x14ac:dyDescent="0.3">
      <c r="A1022" s="1" t="s">
        <v>1505</v>
      </c>
      <c r="B1022" s="1" t="s">
        <v>1506</v>
      </c>
      <c r="C1022">
        <v>154</v>
      </c>
      <c r="D1022" s="1" t="s">
        <v>1505</v>
      </c>
      <c r="E1022" s="1" t="s">
        <v>1506</v>
      </c>
      <c r="F1022" t="b">
        <v>1</v>
      </c>
      <c r="G1022" s="1" t="s">
        <v>398</v>
      </c>
      <c r="H1022">
        <v>3.4233333333333333</v>
      </c>
      <c r="I1022" s="1" t="s">
        <v>3910</v>
      </c>
      <c r="J1022" s="1" t="s">
        <v>3911</v>
      </c>
      <c r="K1022" s="1" t="s">
        <v>3912</v>
      </c>
      <c r="L1022" s="1" t="s">
        <v>3863</v>
      </c>
      <c r="M1022" s="1" t="s">
        <v>2056</v>
      </c>
      <c r="N1022" s="1"/>
      <c r="O1022" s="1" t="s">
        <v>2051</v>
      </c>
      <c r="P1022">
        <v>24</v>
      </c>
      <c r="Q1022">
        <v>17</v>
      </c>
      <c r="R1022" t="b">
        <v>0</v>
      </c>
      <c r="T1022" s="1" t="s">
        <v>395</v>
      </c>
      <c r="U1022" s="1" t="s">
        <v>411</v>
      </c>
      <c r="V1022" t="b">
        <v>1</v>
      </c>
      <c r="W1022">
        <v>4.56769991</v>
      </c>
      <c r="X1022">
        <v>1.7142857142857142</v>
      </c>
      <c r="Y1022">
        <v>6.5680556299999999</v>
      </c>
      <c r="Z1022">
        <v>0.43333333333333335</v>
      </c>
      <c r="AA1022">
        <v>0</v>
      </c>
      <c r="AB1022">
        <v>0</v>
      </c>
      <c r="AC1022">
        <v>0</v>
      </c>
      <c r="AD1022">
        <v>0</v>
      </c>
      <c r="AE1022">
        <v>0</v>
      </c>
      <c r="AF1022">
        <v>0</v>
      </c>
      <c r="AG1022">
        <v>0</v>
      </c>
      <c r="AH1022">
        <v>0</v>
      </c>
      <c r="AI1022">
        <v>0</v>
      </c>
      <c r="AJ1022">
        <v>0</v>
      </c>
      <c r="AK1022">
        <v>6.5680556299999999</v>
      </c>
      <c r="AL1022">
        <v>0.5033333333333333</v>
      </c>
      <c r="AM1022">
        <v>0</v>
      </c>
      <c r="AO1022">
        <v>0</v>
      </c>
      <c r="AP1022">
        <v>0</v>
      </c>
      <c r="AQ1022">
        <v>0.93666666666666665</v>
      </c>
      <c r="AR1022">
        <v>0</v>
      </c>
      <c r="AS1022">
        <v>0</v>
      </c>
      <c r="AT1022">
        <v>0.93666666666666665</v>
      </c>
      <c r="AU1022">
        <v>60</v>
      </c>
      <c r="AV1022">
        <v>0.10666666666666667</v>
      </c>
      <c r="AW1022">
        <v>0</v>
      </c>
      <c r="AX1022" s="1" t="s">
        <v>1563</v>
      </c>
      <c r="AY1022">
        <v>327.60000000000002</v>
      </c>
      <c r="AZ1022">
        <v>17.829999900000001</v>
      </c>
      <c r="BA1022">
        <v>1.0066666666666666</v>
      </c>
      <c r="BB1022">
        <v>1.1033333333333333</v>
      </c>
      <c r="BC1022">
        <v>0.31833333333333336</v>
      </c>
      <c r="BI1022">
        <v>0.54666666666666663</v>
      </c>
      <c r="BJ1022">
        <v>0</v>
      </c>
      <c r="BK1022">
        <v>1.66</v>
      </c>
      <c r="BM1022">
        <v>0.26833333333333331</v>
      </c>
      <c r="BN1022" s="1" t="s">
        <v>3194</v>
      </c>
      <c r="BO1022" s="1" t="s">
        <v>3915</v>
      </c>
      <c r="BP1022" s="1" t="s">
        <v>1505</v>
      </c>
      <c r="BQ1022" s="1" t="s">
        <v>1506</v>
      </c>
      <c r="BR1022" s="1" t="s">
        <v>1505</v>
      </c>
      <c r="BS1022" s="1" t="s">
        <v>1506</v>
      </c>
      <c r="BT1022">
        <v>518</v>
      </c>
      <c r="BU1022" s="1" t="s">
        <v>1270</v>
      </c>
      <c r="BV1022" s="1" t="s">
        <v>398</v>
      </c>
      <c r="BW1022" s="1" t="s">
        <v>647</v>
      </c>
      <c r="BX1022" s="1" t="s">
        <v>3886</v>
      </c>
      <c r="BY1022" s="1" t="s">
        <v>609</v>
      </c>
      <c r="BZ1022" s="1" t="s">
        <v>2056</v>
      </c>
      <c r="CA1022" s="1" t="s">
        <v>2051</v>
      </c>
      <c r="CB1022" s="1" t="s">
        <v>3916</v>
      </c>
      <c r="CC1022" s="1"/>
      <c r="CD1022">
        <v>0</v>
      </c>
      <c r="CF1022" s="1" t="s">
        <v>411</v>
      </c>
      <c r="CG1022">
        <v>9</v>
      </c>
      <c r="CH1022" s="1" t="s">
        <v>3194</v>
      </c>
      <c r="CI1022" s="1" t="s">
        <v>640</v>
      </c>
      <c r="CJ1022" t="b">
        <v>0</v>
      </c>
      <c r="CK1022" t="b">
        <v>0</v>
      </c>
      <c r="CL1022" t="b">
        <v>0</v>
      </c>
      <c r="CM1022" t="b">
        <v>0</v>
      </c>
      <c r="CN1022">
        <v>0</v>
      </c>
      <c r="CO1022" t="b">
        <v>1</v>
      </c>
      <c r="CP1022">
        <v>0.79308652899999998</v>
      </c>
      <c r="CT1022">
        <v>0.27833333333333332</v>
      </c>
      <c r="CU1022">
        <v>0.25166666666666665</v>
      </c>
      <c r="CV1022">
        <v>0</v>
      </c>
      <c r="CZ1022">
        <v>2.0394730600000002</v>
      </c>
      <c r="DA1022">
        <v>0</v>
      </c>
      <c r="DB1022">
        <v>0</v>
      </c>
      <c r="DC1022">
        <v>0</v>
      </c>
      <c r="DD1022">
        <v>0</v>
      </c>
      <c r="DE1022">
        <v>0</v>
      </c>
      <c r="DF1022">
        <v>2.0394730600000002</v>
      </c>
      <c r="DG1022">
        <v>0</v>
      </c>
    </row>
    <row r="1023" spans="1:111" x14ac:dyDescent="0.3">
      <c r="A1023" s="1" t="s">
        <v>1505</v>
      </c>
      <c r="B1023" s="1" t="s">
        <v>1506</v>
      </c>
      <c r="C1023">
        <v>154</v>
      </c>
      <c r="D1023" s="1" t="s">
        <v>1505</v>
      </c>
      <c r="E1023" s="1" t="s">
        <v>1506</v>
      </c>
      <c r="F1023" t="b">
        <v>1</v>
      </c>
      <c r="G1023" s="1" t="s">
        <v>398</v>
      </c>
      <c r="H1023">
        <v>3.4233333333333333</v>
      </c>
      <c r="I1023" s="1" t="s">
        <v>3910</v>
      </c>
      <c r="J1023" s="1" t="s">
        <v>3911</v>
      </c>
      <c r="K1023" s="1" t="s">
        <v>3912</v>
      </c>
      <c r="L1023" s="1" t="s">
        <v>3863</v>
      </c>
      <c r="M1023" s="1" t="s">
        <v>2056</v>
      </c>
      <c r="N1023" s="1"/>
      <c r="O1023" s="1" t="s">
        <v>2051</v>
      </c>
      <c r="P1023">
        <v>24</v>
      </c>
      <c r="Q1023">
        <v>17</v>
      </c>
      <c r="R1023" t="b">
        <v>0</v>
      </c>
      <c r="T1023" s="1" t="s">
        <v>395</v>
      </c>
      <c r="U1023" s="1" t="s">
        <v>411</v>
      </c>
      <c r="V1023" t="b">
        <v>1</v>
      </c>
      <c r="W1023">
        <v>4.56769991</v>
      </c>
      <c r="X1023">
        <v>1.7142857142857142</v>
      </c>
      <c r="Y1023">
        <v>6.5680556299999999</v>
      </c>
      <c r="Z1023">
        <v>0.43333333333333335</v>
      </c>
      <c r="AA1023">
        <v>0</v>
      </c>
      <c r="AB1023">
        <v>0</v>
      </c>
      <c r="AC1023">
        <v>0</v>
      </c>
      <c r="AD1023">
        <v>0</v>
      </c>
      <c r="AE1023">
        <v>0</v>
      </c>
      <c r="AF1023">
        <v>0</v>
      </c>
      <c r="AG1023">
        <v>0</v>
      </c>
      <c r="AH1023">
        <v>0</v>
      </c>
      <c r="AI1023">
        <v>0</v>
      </c>
      <c r="AJ1023">
        <v>0</v>
      </c>
      <c r="AK1023">
        <v>6.5680556299999999</v>
      </c>
      <c r="AL1023">
        <v>0.5033333333333333</v>
      </c>
      <c r="AM1023">
        <v>0</v>
      </c>
      <c r="AO1023">
        <v>0</v>
      </c>
      <c r="AP1023">
        <v>0</v>
      </c>
      <c r="AQ1023">
        <v>0.93666666666666665</v>
      </c>
      <c r="AR1023">
        <v>0</v>
      </c>
      <c r="AS1023">
        <v>0</v>
      </c>
      <c r="AT1023">
        <v>0.93666666666666665</v>
      </c>
      <c r="AU1023">
        <v>60</v>
      </c>
      <c r="AV1023">
        <v>0.10666666666666667</v>
      </c>
      <c r="AW1023">
        <v>0</v>
      </c>
      <c r="AX1023" s="1" t="s">
        <v>1563</v>
      </c>
      <c r="AY1023">
        <v>327.60000000000002</v>
      </c>
      <c r="AZ1023">
        <v>17.829999900000001</v>
      </c>
      <c r="BA1023">
        <v>1.0066666666666666</v>
      </c>
      <c r="BB1023">
        <v>1.1033333333333333</v>
      </c>
      <c r="BC1023">
        <v>0.31833333333333336</v>
      </c>
      <c r="BI1023">
        <v>0.54666666666666663</v>
      </c>
      <c r="BJ1023">
        <v>0</v>
      </c>
      <c r="BK1023">
        <v>1.66</v>
      </c>
      <c r="BM1023">
        <v>0.26833333333333331</v>
      </c>
      <c r="BN1023" s="1" t="s">
        <v>3194</v>
      </c>
      <c r="BO1023" s="1" t="s">
        <v>3917</v>
      </c>
      <c r="BP1023" s="1" t="s">
        <v>1505</v>
      </c>
      <c r="BQ1023" s="1" t="s">
        <v>1506</v>
      </c>
      <c r="BR1023" s="1" t="s">
        <v>1505</v>
      </c>
      <c r="BS1023" s="1" t="s">
        <v>1506</v>
      </c>
      <c r="BT1023">
        <v>519</v>
      </c>
      <c r="BU1023" s="1" t="s">
        <v>1273</v>
      </c>
      <c r="BV1023" s="1" t="s">
        <v>398</v>
      </c>
      <c r="BW1023" s="1" t="s">
        <v>760</v>
      </c>
      <c r="BX1023" s="1" t="s">
        <v>3886</v>
      </c>
      <c r="BY1023" s="1" t="s">
        <v>609</v>
      </c>
      <c r="BZ1023" s="1" t="s">
        <v>2056</v>
      </c>
      <c r="CA1023" s="1" t="s">
        <v>2051</v>
      </c>
      <c r="CB1023" s="1"/>
      <c r="CC1023" s="1"/>
      <c r="CD1023">
        <v>0</v>
      </c>
      <c r="CF1023" s="1" t="s">
        <v>411</v>
      </c>
      <c r="CG1023">
        <v>1</v>
      </c>
      <c r="CH1023" s="1" t="s">
        <v>3194</v>
      </c>
      <c r="CI1023" s="1" t="s">
        <v>640</v>
      </c>
      <c r="CJ1023" t="b">
        <v>0</v>
      </c>
      <c r="CK1023" t="b">
        <v>0</v>
      </c>
      <c r="CL1023" t="b">
        <v>0</v>
      </c>
      <c r="CM1023" t="b">
        <v>0</v>
      </c>
      <c r="CN1023">
        <v>0</v>
      </c>
      <c r="CO1023" t="b">
        <v>1</v>
      </c>
      <c r="CP1023">
        <v>0.525916457</v>
      </c>
      <c r="CT1023">
        <v>7.3333333333333334E-2</v>
      </c>
      <c r="CU1023">
        <v>1.6666666666666668E-3</v>
      </c>
      <c r="CV1023">
        <v>0</v>
      </c>
      <c r="CZ1023">
        <v>0.29951873400000001</v>
      </c>
      <c r="DA1023">
        <v>0</v>
      </c>
      <c r="DB1023">
        <v>0</v>
      </c>
      <c r="DC1023">
        <v>0</v>
      </c>
      <c r="DD1023">
        <v>0</v>
      </c>
      <c r="DE1023">
        <v>0</v>
      </c>
      <c r="DF1023">
        <v>0.29951873400000001</v>
      </c>
      <c r="DG1023">
        <v>0</v>
      </c>
    </row>
    <row r="1024" spans="1:111" x14ac:dyDescent="0.3">
      <c r="A1024" s="1" t="s">
        <v>1505</v>
      </c>
      <c r="B1024" s="1" t="s">
        <v>1506</v>
      </c>
      <c r="C1024">
        <v>154</v>
      </c>
      <c r="D1024" s="1" t="s">
        <v>1505</v>
      </c>
      <c r="E1024" s="1" t="s">
        <v>1506</v>
      </c>
      <c r="F1024" t="b">
        <v>1</v>
      </c>
      <c r="G1024" s="1" t="s">
        <v>398</v>
      </c>
      <c r="H1024">
        <v>3.4233333333333333</v>
      </c>
      <c r="I1024" s="1" t="s">
        <v>3910</v>
      </c>
      <c r="J1024" s="1" t="s">
        <v>3911</v>
      </c>
      <c r="K1024" s="1" t="s">
        <v>3912</v>
      </c>
      <c r="L1024" s="1" t="s">
        <v>3863</v>
      </c>
      <c r="M1024" s="1" t="s">
        <v>2056</v>
      </c>
      <c r="N1024" s="1"/>
      <c r="O1024" s="1" t="s">
        <v>2051</v>
      </c>
      <c r="P1024">
        <v>24</v>
      </c>
      <c r="Q1024">
        <v>17</v>
      </c>
      <c r="R1024" t="b">
        <v>0</v>
      </c>
      <c r="T1024" s="1" t="s">
        <v>395</v>
      </c>
      <c r="U1024" s="1" t="s">
        <v>411</v>
      </c>
      <c r="V1024" t="b">
        <v>1</v>
      </c>
      <c r="W1024">
        <v>4.56769991</v>
      </c>
      <c r="X1024">
        <v>1.7142857142857142</v>
      </c>
      <c r="Y1024">
        <v>6.5680556299999999</v>
      </c>
      <c r="Z1024">
        <v>0.43333333333333335</v>
      </c>
      <c r="AA1024">
        <v>0</v>
      </c>
      <c r="AB1024">
        <v>0</v>
      </c>
      <c r="AC1024">
        <v>0</v>
      </c>
      <c r="AD1024">
        <v>0</v>
      </c>
      <c r="AE1024">
        <v>0</v>
      </c>
      <c r="AF1024">
        <v>0</v>
      </c>
      <c r="AG1024">
        <v>0</v>
      </c>
      <c r="AH1024">
        <v>0</v>
      </c>
      <c r="AI1024">
        <v>0</v>
      </c>
      <c r="AJ1024">
        <v>0</v>
      </c>
      <c r="AK1024">
        <v>6.5680556299999999</v>
      </c>
      <c r="AL1024">
        <v>0.5033333333333333</v>
      </c>
      <c r="AM1024">
        <v>0</v>
      </c>
      <c r="AO1024">
        <v>0</v>
      </c>
      <c r="AP1024">
        <v>0</v>
      </c>
      <c r="AQ1024">
        <v>0.93666666666666665</v>
      </c>
      <c r="AR1024">
        <v>0</v>
      </c>
      <c r="AS1024">
        <v>0</v>
      </c>
      <c r="AT1024">
        <v>0.93666666666666665</v>
      </c>
      <c r="AU1024">
        <v>60</v>
      </c>
      <c r="AV1024">
        <v>0.10666666666666667</v>
      </c>
      <c r="AW1024">
        <v>0</v>
      </c>
      <c r="AX1024" s="1" t="s">
        <v>1563</v>
      </c>
      <c r="AY1024">
        <v>327.60000000000002</v>
      </c>
      <c r="AZ1024">
        <v>17.829999900000001</v>
      </c>
      <c r="BA1024">
        <v>1.0066666666666666</v>
      </c>
      <c r="BB1024">
        <v>1.1033333333333333</v>
      </c>
      <c r="BC1024">
        <v>0.31833333333333336</v>
      </c>
      <c r="BI1024">
        <v>0.54666666666666663</v>
      </c>
      <c r="BJ1024">
        <v>0</v>
      </c>
      <c r="BK1024">
        <v>1.66</v>
      </c>
      <c r="BM1024">
        <v>0.26833333333333331</v>
      </c>
      <c r="BN1024" s="1" t="s">
        <v>3194</v>
      </c>
      <c r="BO1024" s="1" t="s">
        <v>3918</v>
      </c>
      <c r="BP1024" s="1" t="s">
        <v>1505</v>
      </c>
      <c r="BQ1024" s="1" t="s">
        <v>1506</v>
      </c>
      <c r="BR1024" s="1" t="s">
        <v>1505</v>
      </c>
      <c r="BS1024" s="1" t="s">
        <v>1506</v>
      </c>
      <c r="BT1024">
        <v>520</v>
      </c>
      <c r="BU1024" s="1" t="s">
        <v>1269</v>
      </c>
      <c r="BV1024" s="1" t="s">
        <v>398</v>
      </c>
      <c r="BW1024" s="1" t="s">
        <v>657</v>
      </c>
      <c r="BX1024" s="1" t="s">
        <v>3886</v>
      </c>
      <c r="BY1024" s="1" t="s">
        <v>609</v>
      </c>
      <c r="BZ1024" s="1" t="s">
        <v>2056</v>
      </c>
      <c r="CA1024" s="1" t="s">
        <v>2051</v>
      </c>
      <c r="CB1024" s="1"/>
      <c r="CC1024" s="1"/>
      <c r="CD1024">
        <v>0</v>
      </c>
      <c r="CF1024" s="1" t="s">
        <v>411</v>
      </c>
      <c r="CG1024">
        <v>1</v>
      </c>
      <c r="CH1024" s="1" t="s">
        <v>3194</v>
      </c>
      <c r="CI1024" s="1" t="s">
        <v>640</v>
      </c>
      <c r="CJ1024" t="b">
        <v>0</v>
      </c>
      <c r="CK1024" t="b">
        <v>0</v>
      </c>
      <c r="CL1024" t="b">
        <v>0</v>
      </c>
      <c r="CM1024" t="b">
        <v>0</v>
      </c>
      <c r="CN1024">
        <v>0</v>
      </c>
      <c r="CO1024" t="b">
        <v>1</v>
      </c>
      <c r="CP1024">
        <v>0.46225050099999998</v>
      </c>
      <c r="CT1024">
        <v>6.3333333333333339E-2</v>
      </c>
      <c r="CU1024">
        <v>0</v>
      </c>
      <c r="CV1024">
        <v>0</v>
      </c>
      <c r="CZ1024">
        <v>0.250167221</v>
      </c>
      <c r="DA1024">
        <v>0</v>
      </c>
      <c r="DB1024">
        <v>0</v>
      </c>
      <c r="DC1024">
        <v>0</v>
      </c>
      <c r="DD1024">
        <v>0</v>
      </c>
      <c r="DE1024">
        <v>0</v>
      </c>
      <c r="DF1024">
        <v>0.250167221</v>
      </c>
      <c r="DG1024">
        <v>0</v>
      </c>
    </row>
    <row r="1025" spans="1:111" x14ac:dyDescent="0.3">
      <c r="A1025" s="1" t="s">
        <v>1505</v>
      </c>
      <c r="B1025" s="1" t="s">
        <v>1506</v>
      </c>
      <c r="C1025">
        <v>154</v>
      </c>
      <c r="D1025" s="1" t="s">
        <v>1505</v>
      </c>
      <c r="E1025" s="1" t="s">
        <v>1506</v>
      </c>
      <c r="F1025" t="b">
        <v>1</v>
      </c>
      <c r="G1025" s="1" t="s">
        <v>398</v>
      </c>
      <c r="H1025">
        <v>3.4233333333333333</v>
      </c>
      <c r="I1025" s="1" t="s">
        <v>3910</v>
      </c>
      <c r="J1025" s="1" t="s">
        <v>3911</v>
      </c>
      <c r="K1025" s="1" t="s">
        <v>3912</v>
      </c>
      <c r="L1025" s="1" t="s">
        <v>3863</v>
      </c>
      <c r="M1025" s="1" t="s">
        <v>2056</v>
      </c>
      <c r="N1025" s="1"/>
      <c r="O1025" s="1" t="s">
        <v>2051</v>
      </c>
      <c r="P1025">
        <v>24</v>
      </c>
      <c r="Q1025">
        <v>17</v>
      </c>
      <c r="R1025" t="b">
        <v>0</v>
      </c>
      <c r="T1025" s="1" t="s">
        <v>395</v>
      </c>
      <c r="U1025" s="1" t="s">
        <v>411</v>
      </c>
      <c r="V1025" t="b">
        <v>1</v>
      </c>
      <c r="W1025">
        <v>4.56769991</v>
      </c>
      <c r="X1025">
        <v>1.7142857142857142</v>
      </c>
      <c r="Y1025">
        <v>6.5680556299999999</v>
      </c>
      <c r="Z1025">
        <v>0.43333333333333335</v>
      </c>
      <c r="AA1025">
        <v>0</v>
      </c>
      <c r="AB1025">
        <v>0</v>
      </c>
      <c r="AC1025">
        <v>0</v>
      </c>
      <c r="AD1025">
        <v>0</v>
      </c>
      <c r="AE1025">
        <v>0</v>
      </c>
      <c r="AF1025">
        <v>0</v>
      </c>
      <c r="AG1025">
        <v>0</v>
      </c>
      <c r="AH1025">
        <v>0</v>
      </c>
      <c r="AI1025">
        <v>0</v>
      </c>
      <c r="AJ1025">
        <v>0</v>
      </c>
      <c r="AK1025">
        <v>6.5680556299999999</v>
      </c>
      <c r="AL1025">
        <v>0.5033333333333333</v>
      </c>
      <c r="AM1025">
        <v>0</v>
      </c>
      <c r="AO1025">
        <v>0</v>
      </c>
      <c r="AP1025">
        <v>0</v>
      </c>
      <c r="AQ1025">
        <v>0.93666666666666665</v>
      </c>
      <c r="AR1025">
        <v>0</v>
      </c>
      <c r="AS1025">
        <v>0</v>
      </c>
      <c r="AT1025">
        <v>0.93666666666666665</v>
      </c>
      <c r="AU1025">
        <v>60</v>
      </c>
      <c r="AV1025">
        <v>0.10666666666666667</v>
      </c>
      <c r="AW1025">
        <v>0</v>
      </c>
      <c r="AX1025" s="1" t="s">
        <v>1563</v>
      </c>
      <c r="AY1025">
        <v>327.60000000000002</v>
      </c>
      <c r="AZ1025">
        <v>17.829999900000001</v>
      </c>
      <c r="BA1025">
        <v>1.0066666666666666</v>
      </c>
      <c r="BB1025">
        <v>1.1033333333333333</v>
      </c>
      <c r="BC1025">
        <v>0.31833333333333336</v>
      </c>
      <c r="BI1025">
        <v>0.54666666666666663</v>
      </c>
      <c r="BJ1025">
        <v>0</v>
      </c>
      <c r="BK1025">
        <v>1.66</v>
      </c>
      <c r="BM1025">
        <v>0.26833333333333331</v>
      </c>
      <c r="BN1025" s="1" t="s">
        <v>3194</v>
      </c>
      <c r="BO1025" s="1" t="s">
        <v>3919</v>
      </c>
      <c r="BP1025" s="1" t="s">
        <v>1505</v>
      </c>
      <c r="BQ1025" s="1" t="s">
        <v>1506</v>
      </c>
      <c r="BR1025" s="1" t="s">
        <v>1505</v>
      </c>
      <c r="BS1025" s="1" t="s">
        <v>1506</v>
      </c>
      <c r="BT1025">
        <v>521</v>
      </c>
      <c r="BU1025" s="1" t="s">
        <v>1280</v>
      </c>
      <c r="BV1025" s="1" t="s">
        <v>398</v>
      </c>
      <c r="BW1025" s="1" t="s">
        <v>548</v>
      </c>
      <c r="BX1025" s="1" t="s">
        <v>3886</v>
      </c>
      <c r="BY1025" s="1" t="s">
        <v>609</v>
      </c>
      <c r="BZ1025" s="1" t="s">
        <v>2056</v>
      </c>
      <c r="CA1025" s="1" t="s">
        <v>2051</v>
      </c>
      <c r="CB1025" s="1"/>
      <c r="CC1025" s="1"/>
      <c r="CD1025">
        <v>0</v>
      </c>
      <c r="CF1025" s="1" t="s">
        <v>411</v>
      </c>
      <c r="CG1025">
        <v>1</v>
      </c>
      <c r="CH1025" s="1" t="s">
        <v>3194</v>
      </c>
      <c r="CI1025" s="1" t="s">
        <v>640</v>
      </c>
      <c r="CJ1025" t="b">
        <v>0</v>
      </c>
      <c r="CK1025" t="b">
        <v>0</v>
      </c>
      <c r="CL1025" t="b">
        <v>0</v>
      </c>
      <c r="CM1025" t="b">
        <v>0</v>
      </c>
      <c r="CN1025">
        <v>0</v>
      </c>
      <c r="CO1025" t="b">
        <v>1</v>
      </c>
      <c r="CP1025">
        <v>0.42132231599999997</v>
      </c>
      <c r="CT1025">
        <v>5.8333333333333334E-2</v>
      </c>
      <c r="CU1025">
        <v>0</v>
      </c>
      <c r="CV1025">
        <v>0</v>
      </c>
      <c r="CZ1025">
        <v>0.18888163599999999</v>
      </c>
      <c r="DA1025">
        <v>0</v>
      </c>
      <c r="DB1025">
        <v>0</v>
      </c>
      <c r="DC1025">
        <v>0</v>
      </c>
      <c r="DD1025">
        <v>0</v>
      </c>
      <c r="DE1025">
        <v>0</v>
      </c>
      <c r="DF1025">
        <v>0.18888163599999999</v>
      </c>
      <c r="DG1025">
        <v>0</v>
      </c>
    </row>
    <row r="1026" spans="1:111" x14ac:dyDescent="0.3">
      <c r="A1026" s="1" t="s">
        <v>1505</v>
      </c>
      <c r="B1026" s="1" t="s">
        <v>1506</v>
      </c>
      <c r="C1026">
        <v>154</v>
      </c>
      <c r="D1026" s="1" t="s">
        <v>1505</v>
      </c>
      <c r="E1026" s="1" t="s">
        <v>1506</v>
      </c>
      <c r="F1026" t="b">
        <v>1</v>
      </c>
      <c r="G1026" s="1" t="s">
        <v>398</v>
      </c>
      <c r="H1026">
        <v>3.4233333333333333</v>
      </c>
      <c r="I1026" s="1" t="s">
        <v>3910</v>
      </c>
      <c r="J1026" s="1" t="s">
        <v>3911</v>
      </c>
      <c r="K1026" s="1" t="s">
        <v>3912</v>
      </c>
      <c r="L1026" s="1" t="s">
        <v>3863</v>
      </c>
      <c r="M1026" s="1" t="s">
        <v>2056</v>
      </c>
      <c r="N1026" s="1"/>
      <c r="O1026" s="1" t="s">
        <v>2051</v>
      </c>
      <c r="P1026">
        <v>24</v>
      </c>
      <c r="Q1026">
        <v>17</v>
      </c>
      <c r="R1026" t="b">
        <v>0</v>
      </c>
      <c r="T1026" s="1" t="s">
        <v>395</v>
      </c>
      <c r="U1026" s="1" t="s">
        <v>411</v>
      </c>
      <c r="V1026" t="b">
        <v>1</v>
      </c>
      <c r="W1026">
        <v>4.56769991</v>
      </c>
      <c r="X1026">
        <v>1.7142857142857142</v>
      </c>
      <c r="Y1026">
        <v>6.5680556299999999</v>
      </c>
      <c r="Z1026">
        <v>0.43333333333333335</v>
      </c>
      <c r="AA1026">
        <v>0</v>
      </c>
      <c r="AB1026">
        <v>0</v>
      </c>
      <c r="AC1026">
        <v>0</v>
      </c>
      <c r="AD1026">
        <v>0</v>
      </c>
      <c r="AE1026">
        <v>0</v>
      </c>
      <c r="AF1026">
        <v>0</v>
      </c>
      <c r="AG1026">
        <v>0</v>
      </c>
      <c r="AH1026">
        <v>0</v>
      </c>
      <c r="AI1026">
        <v>0</v>
      </c>
      <c r="AJ1026">
        <v>0</v>
      </c>
      <c r="AK1026">
        <v>6.5680556299999999</v>
      </c>
      <c r="AL1026">
        <v>0.5033333333333333</v>
      </c>
      <c r="AM1026">
        <v>0</v>
      </c>
      <c r="AO1026">
        <v>0</v>
      </c>
      <c r="AP1026">
        <v>0</v>
      </c>
      <c r="AQ1026">
        <v>0.93666666666666665</v>
      </c>
      <c r="AR1026">
        <v>0</v>
      </c>
      <c r="AS1026">
        <v>0</v>
      </c>
      <c r="AT1026">
        <v>0.93666666666666665</v>
      </c>
      <c r="AU1026">
        <v>60</v>
      </c>
      <c r="AV1026">
        <v>0.10666666666666667</v>
      </c>
      <c r="AW1026">
        <v>0</v>
      </c>
      <c r="AX1026" s="1" t="s">
        <v>1563</v>
      </c>
      <c r="AY1026">
        <v>327.60000000000002</v>
      </c>
      <c r="AZ1026">
        <v>17.829999900000001</v>
      </c>
      <c r="BA1026">
        <v>1.0066666666666666</v>
      </c>
      <c r="BB1026">
        <v>1.1033333333333333</v>
      </c>
      <c r="BC1026">
        <v>0.31833333333333336</v>
      </c>
      <c r="BI1026">
        <v>0.54666666666666663</v>
      </c>
      <c r="BJ1026">
        <v>0</v>
      </c>
      <c r="BK1026">
        <v>1.66</v>
      </c>
      <c r="BM1026">
        <v>0.26833333333333331</v>
      </c>
      <c r="BN1026" s="1" t="s">
        <v>3194</v>
      </c>
      <c r="BO1026" s="1" t="s">
        <v>3920</v>
      </c>
      <c r="BP1026" s="1" t="s">
        <v>1505</v>
      </c>
      <c r="BQ1026" s="1" t="s">
        <v>1506</v>
      </c>
      <c r="BR1026" s="1" t="s">
        <v>1505</v>
      </c>
      <c r="BS1026" s="1" t="s">
        <v>1506</v>
      </c>
      <c r="BT1026">
        <v>522</v>
      </c>
      <c r="BU1026" s="1" t="s">
        <v>1279</v>
      </c>
      <c r="BV1026" s="1" t="s">
        <v>398</v>
      </c>
      <c r="BW1026" s="1" t="s">
        <v>753</v>
      </c>
      <c r="BX1026" s="1" t="s">
        <v>3886</v>
      </c>
      <c r="BY1026" s="1" t="s">
        <v>609</v>
      </c>
      <c r="BZ1026" s="1" t="s">
        <v>2056</v>
      </c>
      <c r="CA1026" s="1" t="s">
        <v>2051</v>
      </c>
      <c r="CB1026" s="1"/>
      <c r="CC1026" s="1"/>
      <c r="CD1026">
        <v>0</v>
      </c>
      <c r="CF1026" s="1" t="s">
        <v>411</v>
      </c>
      <c r="CG1026">
        <v>1</v>
      </c>
      <c r="CH1026" s="1" t="s">
        <v>3194</v>
      </c>
      <c r="CI1026" s="1" t="s">
        <v>640</v>
      </c>
      <c r="CJ1026" t="b">
        <v>0</v>
      </c>
      <c r="CK1026" t="b">
        <v>0</v>
      </c>
      <c r="CL1026" t="b">
        <v>0</v>
      </c>
      <c r="CM1026" t="b">
        <v>0</v>
      </c>
      <c r="CN1026">
        <v>0</v>
      </c>
      <c r="CO1026" t="b">
        <v>1</v>
      </c>
      <c r="CP1026">
        <v>0.59809905299999999</v>
      </c>
      <c r="CT1026">
        <v>8.3333333333333329E-2</v>
      </c>
      <c r="CU1026">
        <v>1.6666666666666668E-3</v>
      </c>
      <c r="CV1026">
        <v>0</v>
      </c>
      <c r="CZ1026">
        <v>0.69729179100000005</v>
      </c>
      <c r="DA1026">
        <v>0</v>
      </c>
      <c r="DB1026">
        <v>0</v>
      </c>
      <c r="DC1026">
        <v>0</v>
      </c>
      <c r="DD1026">
        <v>0</v>
      </c>
      <c r="DE1026">
        <v>0</v>
      </c>
      <c r="DF1026">
        <v>0.69729179100000005</v>
      </c>
      <c r="DG1026">
        <v>0</v>
      </c>
    </row>
    <row r="1027" spans="1:111" x14ac:dyDescent="0.3">
      <c r="A1027" s="1" t="s">
        <v>1505</v>
      </c>
      <c r="B1027" s="1" t="s">
        <v>1506</v>
      </c>
      <c r="C1027">
        <v>154</v>
      </c>
      <c r="D1027" s="1" t="s">
        <v>1505</v>
      </c>
      <c r="E1027" s="1" t="s">
        <v>1506</v>
      </c>
      <c r="F1027" t="b">
        <v>1</v>
      </c>
      <c r="G1027" s="1" t="s">
        <v>398</v>
      </c>
      <c r="H1027">
        <v>3.4233333333333333</v>
      </c>
      <c r="I1027" s="1" t="s">
        <v>3910</v>
      </c>
      <c r="J1027" s="1" t="s">
        <v>3911</v>
      </c>
      <c r="K1027" s="1" t="s">
        <v>3912</v>
      </c>
      <c r="L1027" s="1" t="s">
        <v>3863</v>
      </c>
      <c r="M1027" s="1" t="s">
        <v>2056</v>
      </c>
      <c r="N1027" s="1"/>
      <c r="O1027" s="1" t="s">
        <v>2051</v>
      </c>
      <c r="P1027">
        <v>24</v>
      </c>
      <c r="Q1027">
        <v>17</v>
      </c>
      <c r="R1027" t="b">
        <v>0</v>
      </c>
      <c r="T1027" s="1" t="s">
        <v>395</v>
      </c>
      <c r="U1027" s="1" t="s">
        <v>411</v>
      </c>
      <c r="V1027" t="b">
        <v>1</v>
      </c>
      <c r="W1027">
        <v>4.56769991</v>
      </c>
      <c r="X1027">
        <v>1.7142857142857142</v>
      </c>
      <c r="Y1027">
        <v>6.5680556299999999</v>
      </c>
      <c r="Z1027">
        <v>0.43333333333333335</v>
      </c>
      <c r="AA1027">
        <v>0</v>
      </c>
      <c r="AB1027">
        <v>0</v>
      </c>
      <c r="AC1027">
        <v>0</v>
      </c>
      <c r="AD1027">
        <v>0</v>
      </c>
      <c r="AE1027">
        <v>0</v>
      </c>
      <c r="AF1027">
        <v>0</v>
      </c>
      <c r="AG1027">
        <v>0</v>
      </c>
      <c r="AH1027">
        <v>0</v>
      </c>
      <c r="AI1027">
        <v>0</v>
      </c>
      <c r="AJ1027">
        <v>0</v>
      </c>
      <c r="AK1027">
        <v>6.5680556299999999</v>
      </c>
      <c r="AL1027">
        <v>0.5033333333333333</v>
      </c>
      <c r="AM1027">
        <v>0</v>
      </c>
      <c r="AO1027">
        <v>0</v>
      </c>
      <c r="AP1027">
        <v>0</v>
      </c>
      <c r="AQ1027">
        <v>0.93666666666666665</v>
      </c>
      <c r="AR1027">
        <v>0</v>
      </c>
      <c r="AS1027">
        <v>0</v>
      </c>
      <c r="AT1027">
        <v>0.93666666666666665</v>
      </c>
      <c r="AU1027">
        <v>60</v>
      </c>
      <c r="AV1027">
        <v>0.10666666666666667</v>
      </c>
      <c r="AW1027">
        <v>0</v>
      </c>
      <c r="AX1027" s="1" t="s">
        <v>1563</v>
      </c>
      <c r="AY1027">
        <v>327.60000000000002</v>
      </c>
      <c r="AZ1027">
        <v>17.829999900000001</v>
      </c>
      <c r="BA1027">
        <v>1.0066666666666666</v>
      </c>
      <c r="BB1027">
        <v>1.1033333333333333</v>
      </c>
      <c r="BC1027">
        <v>0.31833333333333336</v>
      </c>
      <c r="BI1027">
        <v>0.54666666666666663</v>
      </c>
      <c r="BJ1027">
        <v>0</v>
      </c>
      <c r="BK1027">
        <v>1.66</v>
      </c>
      <c r="BM1027">
        <v>0.26833333333333331</v>
      </c>
      <c r="BN1027" s="1" t="s">
        <v>3194</v>
      </c>
      <c r="BO1027" s="1" t="s">
        <v>3921</v>
      </c>
      <c r="BP1027" s="1" t="s">
        <v>1505</v>
      </c>
      <c r="BQ1027" s="1" t="s">
        <v>1506</v>
      </c>
      <c r="BR1027" s="1" t="s">
        <v>1505</v>
      </c>
      <c r="BS1027" s="1" t="s">
        <v>1506</v>
      </c>
      <c r="BT1027">
        <v>523</v>
      </c>
      <c r="BU1027" s="1" t="s">
        <v>1263</v>
      </c>
      <c r="BV1027" s="1" t="s">
        <v>398</v>
      </c>
      <c r="BW1027" s="1" t="s">
        <v>680</v>
      </c>
      <c r="BX1027" s="1" t="s">
        <v>3886</v>
      </c>
      <c r="BY1027" s="1" t="s">
        <v>609</v>
      </c>
      <c r="BZ1027" s="1" t="s">
        <v>2056</v>
      </c>
      <c r="CA1027" s="1" t="s">
        <v>2051</v>
      </c>
      <c r="CB1027" s="1"/>
      <c r="CC1027" s="1"/>
      <c r="CD1027">
        <v>0</v>
      </c>
      <c r="CF1027" s="1" t="s">
        <v>411</v>
      </c>
      <c r="CG1027">
        <v>1</v>
      </c>
      <c r="CH1027" s="1" t="s">
        <v>3194</v>
      </c>
      <c r="CI1027" s="1" t="s">
        <v>640</v>
      </c>
      <c r="CJ1027" t="b">
        <v>0</v>
      </c>
      <c r="CK1027" t="b">
        <v>0</v>
      </c>
      <c r="CL1027" t="b">
        <v>0</v>
      </c>
      <c r="CM1027" t="b">
        <v>0</v>
      </c>
      <c r="CN1027">
        <v>0</v>
      </c>
      <c r="CO1027" t="b">
        <v>1</v>
      </c>
      <c r="CP1027">
        <v>0.45702776299999998</v>
      </c>
      <c r="CT1027">
        <v>6.3333333333333339E-2</v>
      </c>
      <c r="CU1027">
        <v>0</v>
      </c>
      <c r="CV1027">
        <v>0</v>
      </c>
      <c r="CZ1027">
        <v>0.29862141599999997</v>
      </c>
      <c r="DA1027">
        <v>0</v>
      </c>
      <c r="DB1027">
        <v>0</v>
      </c>
      <c r="DC1027">
        <v>0</v>
      </c>
      <c r="DD1027">
        <v>0</v>
      </c>
      <c r="DE1027">
        <v>0</v>
      </c>
      <c r="DF1027">
        <v>0.29862141599999997</v>
      </c>
      <c r="DG1027">
        <v>0</v>
      </c>
    </row>
    <row r="1028" spans="1:111" x14ac:dyDescent="0.3">
      <c r="A1028" s="1" t="s">
        <v>1505</v>
      </c>
      <c r="B1028" s="1" t="s">
        <v>1506</v>
      </c>
      <c r="C1028">
        <v>154</v>
      </c>
      <c r="D1028" s="1" t="s">
        <v>1505</v>
      </c>
      <c r="E1028" s="1" t="s">
        <v>1506</v>
      </c>
      <c r="F1028" t="b">
        <v>1</v>
      </c>
      <c r="G1028" s="1" t="s">
        <v>398</v>
      </c>
      <c r="H1028">
        <v>3.4233333333333333</v>
      </c>
      <c r="I1028" s="1" t="s">
        <v>3910</v>
      </c>
      <c r="J1028" s="1" t="s">
        <v>3911</v>
      </c>
      <c r="K1028" s="1" t="s">
        <v>3912</v>
      </c>
      <c r="L1028" s="1" t="s">
        <v>3863</v>
      </c>
      <c r="M1028" s="1" t="s">
        <v>2056</v>
      </c>
      <c r="N1028" s="1"/>
      <c r="O1028" s="1" t="s">
        <v>2051</v>
      </c>
      <c r="P1028">
        <v>24</v>
      </c>
      <c r="Q1028">
        <v>17</v>
      </c>
      <c r="R1028" t="b">
        <v>0</v>
      </c>
      <c r="T1028" s="1" t="s">
        <v>395</v>
      </c>
      <c r="U1028" s="1" t="s">
        <v>411</v>
      </c>
      <c r="V1028" t="b">
        <v>1</v>
      </c>
      <c r="W1028">
        <v>4.56769991</v>
      </c>
      <c r="X1028">
        <v>1.7142857142857142</v>
      </c>
      <c r="Y1028">
        <v>6.5680556299999999</v>
      </c>
      <c r="Z1028">
        <v>0.43333333333333335</v>
      </c>
      <c r="AA1028">
        <v>0</v>
      </c>
      <c r="AB1028">
        <v>0</v>
      </c>
      <c r="AC1028">
        <v>0</v>
      </c>
      <c r="AD1028">
        <v>0</v>
      </c>
      <c r="AE1028">
        <v>0</v>
      </c>
      <c r="AF1028">
        <v>0</v>
      </c>
      <c r="AG1028">
        <v>0</v>
      </c>
      <c r="AH1028">
        <v>0</v>
      </c>
      <c r="AI1028">
        <v>0</v>
      </c>
      <c r="AJ1028">
        <v>0</v>
      </c>
      <c r="AK1028">
        <v>6.5680556299999999</v>
      </c>
      <c r="AL1028">
        <v>0.5033333333333333</v>
      </c>
      <c r="AM1028">
        <v>0</v>
      </c>
      <c r="AO1028">
        <v>0</v>
      </c>
      <c r="AP1028">
        <v>0</v>
      </c>
      <c r="AQ1028">
        <v>0.93666666666666665</v>
      </c>
      <c r="AR1028">
        <v>0</v>
      </c>
      <c r="AS1028">
        <v>0</v>
      </c>
      <c r="AT1028">
        <v>0.93666666666666665</v>
      </c>
      <c r="AU1028">
        <v>60</v>
      </c>
      <c r="AV1028">
        <v>0.10666666666666667</v>
      </c>
      <c r="AW1028">
        <v>0</v>
      </c>
      <c r="AX1028" s="1" t="s">
        <v>1563</v>
      </c>
      <c r="AY1028">
        <v>327.60000000000002</v>
      </c>
      <c r="AZ1028">
        <v>17.829999900000001</v>
      </c>
      <c r="BA1028">
        <v>1.0066666666666666</v>
      </c>
      <c r="BB1028">
        <v>1.1033333333333333</v>
      </c>
      <c r="BC1028">
        <v>0.31833333333333336</v>
      </c>
      <c r="BI1028">
        <v>0.54666666666666663</v>
      </c>
      <c r="BJ1028">
        <v>0</v>
      </c>
      <c r="BK1028">
        <v>1.66</v>
      </c>
      <c r="BM1028">
        <v>0.26833333333333331</v>
      </c>
      <c r="BN1028" s="1" t="s">
        <v>3194</v>
      </c>
      <c r="BO1028" s="1" t="s">
        <v>3922</v>
      </c>
      <c r="BP1028" s="1" t="s">
        <v>1505</v>
      </c>
      <c r="BQ1028" s="1" t="s">
        <v>1506</v>
      </c>
      <c r="BR1028" s="1" t="s">
        <v>1505</v>
      </c>
      <c r="BS1028" s="1" t="s">
        <v>1506</v>
      </c>
      <c r="BT1028">
        <v>524</v>
      </c>
      <c r="BU1028" s="1" t="s">
        <v>1276</v>
      </c>
      <c r="BV1028" s="1" t="s">
        <v>398</v>
      </c>
      <c r="BW1028" s="1" t="s">
        <v>754</v>
      </c>
      <c r="BX1028" s="1" t="s">
        <v>3886</v>
      </c>
      <c r="BY1028" s="1" t="s">
        <v>609</v>
      </c>
      <c r="BZ1028" s="1" t="s">
        <v>2056</v>
      </c>
      <c r="CA1028" s="1" t="s">
        <v>2051</v>
      </c>
      <c r="CB1028" s="1"/>
      <c r="CC1028" s="1"/>
      <c r="CD1028">
        <v>0</v>
      </c>
      <c r="CF1028" s="1" t="s">
        <v>411</v>
      </c>
      <c r="CG1028">
        <v>1</v>
      </c>
      <c r="CH1028" s="1" t="s">
        <v>3194</v>
      </c>
      <c r="CI1028" s="1" t="s">
        <v>640</v>
      </c>
      <c r="CJ1028" t="b">
        <v>0</v>
      </c>
      <c r="CK1028" t="b">
        <v>0</v>
      </c>
      <c r="CL1028" t="b">
        <v>0</v>
      </c>
      <c r="CM1028" t="b">
        <v>0</v>
      </c>
      <c r="CN1028">
        <v>0</v>
      </c>
      <c r="CO1028" t="b">
        <v>1</v>
      </c>
      <c r="CP1028">
        <v>0.60433864599999998</v>
      </c>
      <c r="CT1028">
        <v>9.8333333333333328E-2</v>
      </c>
      <c r="CU1028">
        <v>6.3333333333333339E-2</v>
      </c>
      <c r="CV1028">
        <v>0</v>
      </c>
      <c r="CZ1028">
        <v>0.58629578400000004</v>
      </c>
      <c r="DA1028">
        <v>0</v>
      </c>
      <c r="DB1028">
        <v>0</v>
      </c>
      <c r="DC1028">
        <v>0</v>
      </c>
      <c r="DD1028">
        <v>0</v>
      </c>
      <c r="DE1028">
        <v>0</v>
      </c>
      <c r="DF1028">
        <v>0.58629578400000004</v>
      </c>
      <c r="DG1028">
        <v>0</v>
      </c>
    </row>
    <row r="1029" spans="1:111" x14ac:dyDescent="0.3">
      <c r="A1029" s="1" t="s">
        <v>1505</v>
      </c>
      <c r="B1029" s="1" t="s">
        <v>1506</v>
      </c>
      <c r="C1029">
        <v>154</v>
      </c>
      <c r="D1029" s="1" t="s">
        <v>1505</v>
      </c>
      <c r="E1029" s="1" t="s">
        <v>1506</v>
      </c>
      <c r="F1029" t="b">
        <v>1</v>
      </c>
      <c r="G1029" s="1" t="s">
        <v>398</v>
      </c>
      <c r="H1029">
        <v>3.4233333333333333</v>
      </c>
      <c r="I1029" s="1" t="s">
        <v>3910</v>
      </c>
      <c r="J1029" s="1" t="s">
        <v>3911</v>
      </c>
      <c r="K1029" s="1" t="s">
        <v>3912</v>
      </c>
      <c r="L1029" s="1" t="s">
        <v>3863</v>
      </c>
      <c r="M1029" s="1" t="s">
        <v>2056</v>
      </c>
      <c r="N1029" s="1"/>
      <c r="O1029" s="1" t="s">
        <v>2051</v>
      </c>
      <c r="P1029">
        <v>24</v>
      </c>
      <c r="Q1029">
        <v>17</v>
      </c>
      <c r="R1029" t="b">
        <v>0</v>
      </c>
      <c r="T1029" s="1" t="s">
        <v>395</v>
      </c>
      <c r="U1029" s="1" t="s">
        <v>411</v>
      </c>
      <c r="V1029" t="b">
        <v>1</v>
      </c>
      <c r="W1029">
        <v>4.56769991</v>
      </c>
      <c r="X1029">
        <v>1.7142857142857142</v>
      </c>
      <c r="Y1029">
        <v>6.5680556299999999</v>
      </c>
      <c r="Z1029">
        <v>0.43333333333333335</v>
      </c>
      <c r="AA1029">
        <v>0</v>
      </c>
      <c r="AB1029">
        <v>0</v>
      </c>
      <c r="AC1029">
        <v>0</v>
      </c>
      <c r="AD1029">
        <v>0</v>
      </c>
      <c r="AE1029">
        <v>0</v>
      </c>
      <c r="AF1029">
        <v>0</v>
      </c>
      <c r="AG1029">
        <v>0</v>
      </c>
      <c r="AH1029">
        <v>0</v>
      </c>
      <c r="AI1029">
        <v>0</v>
      </c>
      <c r="AJ1029">
        <v>0</v>
      </c>
      <c r="AK1029">
        <v>6.5680556299999999</v>
      </c>
      <c r="AL1029">
        <v>0.5033333333333333</v>
      </c>
      <c r="AM1029">
        <v>0</v>
      </c>
      <c r="AO1029">
        <v>0</v>
      </c>
      <c r="AP1029">
        <v>0</v>
      </c>
      <c r="AQ1029">
        <v>0.93666666666666665</v>
      </c>
      <c r="AR1029">
        <v>0</v>
      </c>
      <c r="AS1029">
        <v>0</v>
      </c>
      <c r="AT1029">
        <v>0.93666666666666665</v>
      </c>
      <c r="AU1029">
        <v>60</v>
      </c>
      <c r="AV1029">
        <v>0.10666666666666667</v>
      </c>
      <c r="AW1029">
        <v>0</v>
      </c>
      <c r="AX1029" s="1" t="s">
        <v>1563</v>
      </c>
      <c r="AY1029">
        <v>327.60000000000002</v>
      </c>
      <c r="AZ1029">
        <v>17.829999900000001</v>
      </c>
      <c r="BA1029">
        <v>1.0066666666666666</v>
      </c>
      <c r="BB1029">
        <v>1.1033333333333333</v>
      </c>
      <c r="BC1029">
        <v>0.31833333333333336</v>
      </c>
      <c r="BI1029">
        <v>0.54666666666666663</v>
      </c>
      <c r="BJ1029">
        <v>0</v>
      </c>
      <c r="BK1029">
        <v>1.66</v>
      </c>
      <c r="BM1029">
        <v>0.26833333333333331</v>
      </c>
      <c r="BN1029" s="1" t="s">
        <v>3194</v>
      </c>
      <c r="BO1029" s="1" t="s">
        <v>3923</v>
      </c>
      <c r="BP1029" s="1" t="s">
        <v>1505</v>
      </c>
      <c r="BQ1029" s="1" t="s">
        <v>1506</v>
      </c>
      <c r="BR1029" s="1" t="s">
        <v>1505</v>
      </c>
      <c r="BS1029" s="1" t="s">
        <v>1506</v>
      </c>
      <c r="BT1029">
        <v>525</v>
      </c>
      <c r="BU1029" s="1" t="s">
        <v>1277</v>
      </c>
      <c r="BV1029" s="1" t="s">
        <v>398</v>
      </c>
      <c r="BW1029" s="1" t="s">
        <v>672</v>
      </c>
      <c r="BX1029" s="1" t="s">
        <v>3886</v>
      </c>
      <c r="BY1029" s="1" t="s">
        <v>609</v>
      </c>
      <c r="BZ1029" s="1" t="s">
        <v>2056</v>
      </c>
      <c r="CA1029" s="1" t="s">
        <v>2051</v>
      </c>
      <c r="CB1029" s="1"/>
      <c r="CC1029" s="1" t="s">
        <v>2417</v>
      </c>
      <c r="CD1029">
        <v>0</v>
      </c>
      <c r="CF1029" s="1" t="s">
        <v>411</v>
      </c>
      <c r="CG1029">
        <v>0</v>
      </c>
      <c r="CH1029" s="1" t="s">
        <v>3194</v>
      </c>
      <c r="CI1029" s="1" t="s">
        <v>640</v>
      </c>
      <c r="CJ1029" t="b">
        <v>0</v>
      </c>
      <c r="CK1029" t="b">
        <v>0</v>
      </c>
      <c r="CL1029" t="b">
        <v>0</v>
      </c>
      <c r="CM1029" t="b">
        <v>0</v>
      </c>
      <c r="CN1029">
        <v>0</v>
      </c>
      <c r="CO1029" t="b">
        <v>1</v>
      </c>
      <c r="CP1029">
        <v>0.54223573199999997</v>
      </c>
      <c r="CT1029">
        <v>7.4999999999999997E-2</v>
      </c>
      <c r="CU1029">
        <v>0</v>
      </c>
      <c r="CV1029">
        <v>0</v>
      </c>
      <c r="CZ1029">
        <v>0.56009459500000003</v>
      </c>
      <c r="DA1029">
        <v>0</v>
      </c>
      <c r="DB1029">
        <v>0</v>
      </c>
      <c r="DC1029">
        <v>0</v>
      </c>
      <c r="DD1029">
        <v>0</v>
      </c>
      <c r="DE1029">
        <v>0</v>
      </c>
      <c r="DF1029">
        <v>0.56009459500000003</v>
      </c>
      <c r="DG1029">
        <v>0</v>
      </c>
    </row>
    <row r="1030" spans="1:111" x14ac:dyDescent="0.3">
      <c r="A1030" s="1" t="s">
        <v>1505</v>
      </c>
      <c r="B1030" s="1" t="s">
        <v>1506</v>
      </c>
      <c r="C1030">
        <v>154</v>
      </c>
      <c r="D1030" s="1" t="s">
        <v>1505</v>
      </c>
      <c r="E1030" s="1" t="s">
        <v>1506</v>
      </c>
      <c r="F1030" t="b">
        <v>1</v>
      </c>
      <c r="G1030" s="1" t="s">
        <v>398</v>
      </c>
      <c r="H1030">
        <v>3.4233333333333333</v>
      </c>
      <c r="I1030" s="1" t="s">
        <v>3910</v>
      </c>
      <c r="J1030" s="1" t="s">
        <v>3911</v>
      </c>
      <c r="K1030" s="1" t="s">
        <v>3912</v>
      </c>
      <c r="L1030" s="1" t="s">
        <v>3863</v>
      </c>
      <c r="M1030" s="1" t="s">
        <v>2056</v>
      </c>
      <c r="N1030" s="1"/>
      <c r="O1030" s="1" t="s">
        <v>2051</v>
      </c>
      <c r="P1030">
        <v>24</v>
      </c>
      <c r="Q1030">
        <v>17</v>
      </c>
      <c r="R1030" t="b">
        <v>0</v>
      </c>
      <c r="T1030" s="1" t="s">
        <v>395</v>
      </c>
      <c r="U1030" s="1" t="s">
        <v>411</v>
      </c>
      <c r="V1030" t="b">
        <v>1</v>
      </c>
      <c r="W1030">
        <v>4.56769991</v>
      </c>
      <c r="X1030">
        <v>1.7142857142857142</v>
      </c>
      <c r="Y1030">
        <v>6.5680556299999999</v>
      </c>
      <c r="Z1030">
        <v>0.43333333333333335</v>
      </c>
      <c r="AA1030">
        <v>0</v>
      </c>
      <c r="AB1030">
        <v>0</v>
      </c>
      <c r="AC1030">
        <v>0</v>
      </c>
      <c r="AD1030">
        <v>0</v>
      </c>
      <c r="AE1030">
        <v>0</v>
      </c>
      <c r="AF1030">
        <v>0</v>
      </c>
      <c r="AG1030">
        <v>0</v>
      </c>
      <c r="AH1030">
        <v>0</v>
      </c>
      <c r="AI1030">
        <v>0</v>
      </c>
      <c r="AJ1030">
        <v>0</v>
      </c>
      <c r="AK1030">
        <v>6.5680556299999999</v>
      </c>
      <c r="AL1030">
        <v>0.5033333333333333</v>
      </c>
      <c r="AM1030">
        <v>0</v>
      </c>
      <c r="AO1030">
        <v>0</v>
      </c>
      <c r="AP1030">
        <v>0</v>
      </c>
      <c r="AQ1030">
        <v>0.93666666666666665</v>
      </c>
      <c r="AR1030">
        <v>0</v>
      </c>
      <c r="AS1030">
        <v>0</v>
      </c>
      <c r="AT1030">
        <v>0.93666666666666665</v>
      </c>
      <c r="AU1030">
        <v>60</v>
      </c>
      <c r="AV1030">
        <v>0.10666666666666667</v>
      </c>
      <c r="AW1030">
        <v>0</v>
      </c>
      <c r="AX1030" s="1" t="s">
        <v>1563</v>
      </c>
      <c r="AY1030">
        <v>327.60000000000002</v>
      </c>
      <c r="AZ1030">
        <v>17.829999900000001</v>
      </c>
      <c r="BA1030">
        <v>1.0066666666666666</v>
      </c>
      <c r="BB1030">
        <v>1.1033333333333333</v>
      </c>
      <c r="BC1030">
        <v>0.31833333333333336</v>
      </c>
      <c r="BI1030">
        <v>0.54666666666666663</v>
      </c>
      <c r="BJ1030">
        <v>0</v>
      </c>
      <c r="BK1030">
        <v>1.66</v>
      </c>
      <c r="BM1030">
        <v>0.26833333333333331</v>
      </c>
      <c r="BN1030" s="1" t="s">
        <v>3194</v>
      </c>
      <c r="BO1030" s="1" t="s">
        <v>3924</v>
      </c>
      <c r="BP1030" s="1" t="s">
        <v>1505</v>
      </c>
      <c r="BQ1030" s="1" t="s">
        <v>1506</v>
      </c>
      <c r="BR1030" s="1" t="s">
        <v>1505</v>
      </c>
      <c r="BS1030" s="1" t="s">
        <v>1506</v>
      </c>
      <c r="BT1030">
        <v>526</v>
      </c>
      <c r="BU1030" s="1" t="s">
        <v>1278</v>
      </c>
      <c r="BV1030" s="1" t="s">
        <v>398</v>
      </c>
      <c r="BW1030" s="1" t="s">
        <v>562</v>
      </c>
      <c r="BX1030" s="1" t="s">
        <v>3886</v>
      </c>
      <c r="BY1030" s="1" t="s">
        <v>609</v>
      </c>
      <c r="BZ1030" s="1" t="s">
        <v>2056</v>
      </c>
      <c r="CA1030" s="1" t="s">
        <v>2051</v>
      </c>
      <c r="CB1030" s="1"/>
      <c r="CC1030" s="1"/>
      <c r="CD1030">
        <v>0</v>
      </c>
      <c r="CF1030" s="1" t="s">
        <v>411</v>
      </c>
      <c r="CG1030">
        <v>0</v>
      </c>
      <c r="CH1030" s="1" t="s">
        <v>3194</v>
      </c>
      <c r="CI1030" s="1" t="s">
        <v>640</v>
      </c>
      <c r="CJ1030" t="b">
        <v>0</v>
      </c>
      <c r="CK1030" t="b">
        <v>0</v>
      </c>
      <c r="CL1030" t="b">
        <v>0</v>
      </c>
      <c r="CM1030" t="b">
        <v>0</v>
      </c>
      <c r="CN1030">
        <v>0</v>
      </c>
      <c r="CO1030" t="b">
        <v>1</v>
      </c>
      <c r="CP1030">
        <v>7.9709202100000001E-2</v>
      </c>
      <c r="CT1030">
        <v>1.1666666666666667E-2</v>
      </c>
      <c r="CU1030">
        <v>0</v>
      </c>
      <c r="CV1030">
        <v>0</v>
      </c>
      <c r="CZ1030">
        <v>4.3339587700000001E-2</v>
      </c>
      <c r="DA1030">
        <v>0</v>
      </c>
      <c r="DB1030">
        <v>0</v>
      </c>
      <c r="DC1030">
        <v>0</v>
      </c>
      <c r="DD1030">
        <v>0</v>
      </c>
      <c r="DE1030">
        <v>0</v>
      </c>
      <c r="DF1030">
        <v>4.3339587700000001E-2</v>
      </c>
      <c r="DG1030">
        <v>0</v>
      </c>
    </row>
    <row r="1031" spans="1:111" x14ac:dyDescent="0.3">
      <c r="A1031" s="1" t="s">
        <v>1505</v>
      </c>
      <c r="B1031" s="1" t="s">
        <v>1506</v>
      </c>
      <c r="C1031">
        <v>154</v>
      </c>
      <c r="D1031" s="1" t="s">
        <v>1505</v>
      </c>
      <c r="E1031" s="1" t="s">
        <v>1506</v>
      </c>
      <c r="F1031" t="b">
        <v>1</v>
      </c>
      <c r="G1031" s="1" t="s">
        <v>398</v>
      </c>
      <c r="H1031">
        <v>3.4233333333333333</v>
      </c>
      <c r="I1031" s="1" t="s">
        <v>3910</v>
      </c>
      <c r="J1031" s="1" t="s">
        <v>3911</v>
      </c>
      <c r="K1031" s="1" t="s">
        <v>3912</v>
      </c>
      <c r="L1031" s="1" t="s">
        <v>3863</v>
      </c>
      <c r="M1031" s="1" t="s">
        <v>2056</v>
      </c>
      <c r="N1031" s="1"/>
      <c r="O1031" s="1" t="s">
        <v>2051</v>
      </c>
      <c r="P1031">
        <v>24</v>
      </c>
      <c r="Q1031">
        <v>17</v>
      </c>
      <c r="R1031" t="b">
        <v>0</v>
      </c>
      <c r="T1031" s="1" t="s">
        <v>395</v>
      </c>
      <c r="U1031" s="1" t="s">
        <v>411</v>
      </c>
      <c r="V1031" t="b">
        <v>1</v>
      </c>
      <c r="W1031">
        <v>4.56769991</v>
      </c>
      <c r="X1031">
        <v>1.7142857142857142</v>
      </c>
      <c r="Y1031">
        <v>6.5680556299999999</v>
      </c>
      <c r="Z1031">
        <v>0.43333333333333335</v>
      </c>
      <c r="AA1031">
        <v>0</v>
      </c>
      <c r="AB1031">
        <v>0</v>
      </c>
      <c r="AC1031">
        <v>0</v>
      </c>
      <c r="AD1031">
        <v>0</v>
      </c>
      <c r="AE1031">
        <v>0</v>
      </c>
      <c r="AF1031">
        <v>0</v>
      </c>
      <c r="AG1031">
        <v>0</v>
      </c>
      <c r="AH1031">
        <v>0</v>
      </c>
      <c r="AI1031">
        <v>0</v>
      </c>
      <c r="AJ1031">
        <v>0</v>
      </c>
      <c r="AK1031">
        <v>6.5680556299999999</v>
      </c>
      <c r="AL1031">
        <v>0.5033333333333333</v>
      </c>
      <c r="AM1031">
        <v>0</v>
      </c>
      <c r="AO1031">
        <v>0</v>
      </c>
      <c r="AP1031">
        <v>0</v>
      </c>
      <c r="AQ1031">
        <v>0.93666666666666665</v>
      </c>
      <c r="AR1031">
        <v>0</v>
      </c>
      <c r="AS1031">
        <v>0</v>
      </c>
      <c r="AT1031">
        <v>0.93666666666666665</v>
      </c>
      <c r="AU1031">
        <v>60</v>
      </c>
      <c r="AV1031">
        <v>0.10666666666666667</v>
      </c>
      <c r="AW1031">
        <v>0</v>
      </c>
      <c r="AX1031" s="1" t="s">
        <v>1563</v>
      </c>
      <c r="AY1031">
        <v>327.60000000000002</v>
      </c>
      <c r="AZ1031">
        <v>17.829999900000001</v>
      </c>
      <c r="BA1031">
        <v>1.0066666666666666</v>
      </c>
      <c r="BB1031">
        <v>1.1033333333333333</v>
      </c>
      <c r="BC1031">
        <v>0.31833333333333336</v>
      </c>
      <c r="BI1031">
        <v>0.54666666666666663</v>
      </c>
      <c r="BJ1031">
        <v>0</v>
      </c>
      <c r="BK1031">
        <v>1.66</v>
      </c>
      <c r="BM1031">
        <v>0.26833333333333331</v>
      </c>
      <c r="BN1031" s="1" t="s">
        <v>3194</v>
      </c>
      <c r="BO1031" s="1" t="s">
        <v>3925</v>
      </c>
      <c r="BP1031" s="1" t="s">
        <v>1505</v>
      </c>
      <c r="BQ1031" s="1" t="s">
        <v>1506</v>
      </c>
      <c r="BR1031" s="1" t="s">
        <v>1505</v>
      </c>
      <c r="BS1031" s="1" t="s">
        <v>1506</v>
      </c>
      <c r="BT1031">
        <v>527</v>
      </c>
      <c r="BU1031" s="1" t="s">
        <v>1260</v>
      </c>
      <c r="BV1031" s="1" t="s">
        <v>398</v>
      </c>
      <c r="BW1031" s="1" t="s">
        <v>628</v>
      </c>
      <c r="BX1031" s="1" t="s">
        <v>3886</v>
      </c>
      <c r="BY1031" s="1" t="s">
        <v>609</v>
      </c>
      <c r="BZ1031" s="1" t="s">
        <v>2056</v>
      </c>
      <c r="CA1031" s="1" t="s">
        <v>2051</v>
      </c>
      <c r="CB1031" s="1"/>
      <c r="CC1031" s="1"/>
      <c r="CD1031">
        <v>0</v>
      </c>
      <c r="CF1031" s="1" t="s">
        <v>411</v>
      </c>
      <c r="CG1031">
        <v>0</v>
      </c>
      <c r="CH1031" s="1" t="s">
        <v>3194</v>
      </c>
      <c r="CI1031" s="1" t="s">
        <v>640</v>
      </c>
      <c r="CJ1031" t="b">
        <v>0</v>
      </c>
      <c r="CK1031" t="b">
        <v>0</v>
      </c>
      <c r="CL1031" t="b">
        <v>0</v>
      </c>
      <c r="CM1031" t="b">
        <v>0</v>
      </c>
      <c r="CN1031">
        <v>0</v>
      </c>
      <c r="CO1031" t="b">
        <v>1</v>
      </c>
      <c r="CP1031">
        <v>0.240912706</v>
      </c>
      <c r="CT1031">
        <v>3.3333333333333333E-2</v>
      </c>
      <c r="CU1031">
        <v>0</v>
      </c>
      <c r="CV1031">
        <v>0</v>
      </c>
      <c r="CZ1031">
        <v>0.14850314000000001</v>
      </c>
      <c r="DA1031">
        <v>0</v>
      </c>
      <c r="DB1031">
        <v>0</v>
      </c>
      <c r="DC1031">
        <v>0</v>
      </c>
      <c r="DD1031">
        <v>0</v>
      </c>
      <c r="DE1031">
        <v>0</v>
      </c>
      <c r="DF1031">
        <v>0.14850314000000001</v>
      </c>
      <c r="DG1031">
        <v>0</v>
      </c>
    </row>
    <row r="1032" spans="1:111" x14ac:dyDescent="0.3">
      <c r="A1032" s="1" t="s">
        <v>1505</v>
      </c>
      <c r="B1032" s="1" t="s">
        <v>1506</v>
      </c>
      <c r="C1032">
        <v>154</v>
      </c>
      <c r="D1032" s="1" t="s">
        <v>1505</v>
      </c>
      <c r="E1032" s="1" t="s">
        <v>1506</v>
      </c>
      <c r="F1032" t="b">
        <v>1</v>
      </c>
      <c r="G1032" s="1" t="s">
        <v>398</v>
      </c>
      <c r="H1032">
        <v>3.4233333333333333</v>
      </c>
      <c r="I1032" s="1" t="s">
        <v>3910</v>
      </c>
      <c r="J1032" s="1" t="s">
        <v>3911</v>
      </c>
      <c r="K1032" s="1" t="s">
        <v>3912</v>
      </c>
      <c r="L1032" s="1" t="s">
        <v>3863</v>
      </c>
      <c r="M1032" s="1" t="s">
        <v>2056</v>
      </c>
      <c r="N1032" s="1"/>
      <c r="O1032" s="1" t="s">
        <v>2051</v>
      </c>
      <c r="P1032">
        <v>24</v>
      </c>
      <c r="Q1032">
        <v>17</v>
      </c>
      <c r="R1032" t="b">
        <v>0</v>
      </c>
      <c r="T1032" s="1" t="s">
        <v>395</v>
      </c>
      <c r="U1032" s="1" t="s">
        <v>411</v>
      </c>
      <c r="V1032" t="b">
        <v>1</v>
      </c>
      <c r="W1032">
        <v>4.56769991</v>
      </c>
      <c r="X1032">
        <v>1.7142857142857142</v>
      </c>
      <c r="Y1032">
        <v>6.5680556299999999</v>
      </c>
      <c r="Z1032">
        <v>0.43333333333333335</v>
      </c>
      <c r="AA1032">
        <v>0</v>
      </c>
      <c r="AB1032">
        <v>0</v>
      </c>
      <c r="AC1032">
        <v>0</v>
      </c>
      <c r="AD1032">
        <v>0</v>
      </c>
      <c r="AE1032">
        <v>0</v>
      </c>
      <c r="AF1032">
        <v>0</v>
      </c>
      <c r="AG1032">
        <v>0</v>
      </c>
      <c r="AH1032">
        <v>0</v>
      </c>
      <c r="AI1032">
        <v>0</v>
      </c>
      <c r="AJ1032">
        <v>0</v>
      </c>
      <c r="AK1032">
        <v>6.5680556299999999</v>
      </c>
      <c r="AL1032">
        <v>0.5033333333333333</v>
      </c>
      <c r="AM1032">
        <v>0</v>
      </c>
      <c r="AO1032">
        <v>0</v>
      </c>
      <c r="AP1032">
        <v>0</v>
      </c>
      <c r="AQ1032">
        <v>0.93666666666666665</v>
      </c>
      <c r="AR1032">
        <v>0</v>
      </c>
      <c r="AS1032">
        <v>0</v>
      </c>
      <c r="AT1032">
        <v>0.93666666666666665</v>
      </c>
      <c r="AU1032">
        <v>60</v>
      </c>
      <c r="AV1032">
        <v>0.10666666666666667</v>
      </c>
      <c r="AW1032">
        <v>0</v>
      </c>
      <c r="AX1032" s="1" t="s">
        <v>1563</v>
      </c>
      <c r="AY1032">
        <v>327.60000000000002</v>
      </c>
      <c r="AZ1032">
        <v>17.829999900000001</v>
      </c>
      <c r="BA1032">
        <v>1.0066666666666666</v>
      </c>
      <c r="BB1032">
        <v>1.1033333333333333</v>
      </c>
      <c r="BC1032">
        <v>0.31833333333333336</v>
      </c>
      <c r="BI1032">
        <v>0.54666666666666663</v>
      </c>
      <c r="BJ1032">
        <v>0</v>
      </c>
      <c r="BK1032">
        <v>1.66</v>
      </c>
      <c r="BM1032">
        <v>0.26833333333333331</v>
      </c>
      <c r="BN1032" s="1" t="s">
        <v>3194</v>
      </c>
      <c r="BO1032" s="1" t="s">
        <v>3926</v>
      </c>
      <c r="BP1032" s="1" t="s">
        <v>1505</v>
      </c>
      <c r="BQ1032" s="1" t="s">
        <v>1506</v>
      </c>
      <c r="BR1032" s="1" t="s">
        <v>1505</v>
      </c>
      <c r="BS1032" s="1" t="s">
        <v>1506</v>
      </c>
      <c r="BT1032">
        <v>528</v>
      </c>
      <c r="BU1032" s="1" t="s">
        <v>1261</v>
      </c>
      <c r="BV1032" s="1" t="s">
        <v>398</v>
      </c>
      <c r="BW1032" s="1" t="s">
        <v>571</v>
      </c>
      <c r="BX1032" s="1" t="s">
        <v>3886</v>
      </c>
      <c r="BY1032" s="1" t="s">
        <v>609</v>
      </c>
      <c r="BZ1032" s="1" t="s">
        <v>2056</v>
      </c>
      <c r="CA1032" s="1" t="s">
        <v>2051</v>
      </c>
      <c r="CB1032" s="1"/>
      <c r="CC1032" s="1" t="s">
        <v>2494</v>
      </c>
      <c r="CD1032">
        <v>0</v>
      </c>
      <c r="CF1032" s="1" t="s">
        <v>411</v>
      </c>
      <c r="CG1032">
        <v>0</v>
      </c>
      <c r="CH1032" s="1" t="s">
        <v>3194</v>
      </c>
      <c r="CI1032" s="1" t="s">
        <v>640</v>
      </c>
      <c r="CJ1032" t="b">
        <v>0</v>
      </c>
      <c r="CK1032" t="b">
        <v>0</v>
      </c>
      <c r="CL1032" t="b">
        <v>0</v>
      </c>
      <c r="CM1032" t="b">
        <v>0</v>
      </c>
      <c r="CN1032">
        <v>0</v>
      </c>
      <c r="CO1032" t="b">
        <v>1</v>
      </c>
      <c r="CP1032">
        <v>0.61586320400000005</v>
      </c>
      <c r="CT1032">
        <v>8.5000000000000006E-2</v>
      </c>
      <c r="CU1032">
        <v>0</v>
      </c>
      <c r="CV1032">
        <v>0</v>
      </c>
      <c r="CZ1032">
        <v>0.75104010099999996</v>
      </c>
      <c r="DA1032">
        <v>0</v>
      </c>
      <c r="DB1032">
        <v>0</v>
      </c>
      <c r="DC1032">
        <v>0</v>
      </c>
      <c r="DD1032">
        <v>0</v>
      </c>
      <c r="DE1032">
        <v>0</v>
      </c>
      <c r="DF1032">
        <v>0.75104010099999996</v>
      </c>
      <c r="DG1032">
        <v>0</v>
      </c>
    </row>
    <row r="1033" spans="1:111" x14ac:dyDescent="0.3">
      <c r="A1033" s="1" t="s">
        <v>1505</v>
      </c>
      <c r="B1033" s="1" t="s">
        <v>1506</v>
      </c>
      <c r="C1033">
        <v>154</v>
      </c>
      <c r="D1033" s="1" t="s">
        <v>1505</v>
      </c>
      <c r="E1033" s="1" t="s">
        <v>1506</v>
      </c>
      <c r="F1033" t="b">
        <v>1</v>
      </c>
      <c r="G1033" s="1" t="s">
        <v>398</v>
      </c>
      <c r="H1033">
        <v>3.4233333333333333</v>
      </c>
      <c r="I1033" s="1" t="s">
        <v>3910</v>
      </c>
      <c r="J1033" s="1" t="s">
        <v>3911</v>
      </c>
      <c r="K1033" s="1" t="s">
        <v>3912</v>
      </c>
      <c r="L1033" s="1" t="s">
        <v>3863</v>
      </c>
      <c r="M1033" s="1" t="s">
        <v>2056</v>
      </c>
      <c r="N1033" s="1"/>
      <c r="O1033" s="1" t="s">
        <v>2051</v>
      </c>
      <c r="P1033">
        <v>24</v>
      </c>
      <c r="Q1033">
        <v>17</v>
      </c>
      <c r="R1033" t="b">
        <v>0</v>
      </c>
      <c r="T1033" s="1" t="s">
        <v>395</v>
      </c>
      <c r="U1033" s="1" t="s">
        <v>411</v>
      </c>
      <c r="V1033" t="b">
        <v>1</v>
      </c>
      <c r="W1033">
        <v>4.56769991</v>
      </c>
      <c r="X1033">
        <v>1.7142857142857142</v>
      </c>
      <c r="Y1033">
        <v>6.5680556299999999</v>
      </c>
      <c r="Z1033">
        <v>0.43333333333333335</v>
      </c>
      <c r="AA1033">
        <v>0</v>
      </c>
      <c r="AB1033">
        <v>0</v>
      </c>
      <c r="AC1033">
        <v>0</v>
      </c>
      <c r="AD1033">
        <v>0</v>
      </c>
      <c r="AE1033">
        <v>0</v>
      </c>
      <c r="AF1033">
        <v>0</v>
      </c>
      <c r="AG1033">
        <v>0</v>
      </c>
      <c r="AH1033">
        <v>0</v>
      </c>
      <c r="AI1033">
        <v>0</v>
      </c>
      <c r="AJ1033">
        <v>0</v>
      </c>
      <c r="AK1033">
        <v>6.5680556299999999</v>
      </c>
      <c r="AL1033">
        <v>0.5033333333333333</v>
      </c>
      <c r="AM1033">
        <v>0</v>
      </c>
      <c r="AO1033">
        <v>0</v>
      </c>
      <c r="AP1033">
        <v>0</v>
      </c>
      <c r="AQ1033">
        <v>0.93666666666666665</v>
      </c>
      <c r="AR1033">
        <v>0</v>
      </c>
      <c r="AS1033">
        <v>0</v>
      </c>
      <c r="AT1033">
        <v>0.93666666666666665</v>
      </c>
      <c r="AU1033">
        <v>60</v>
      </c>
      <c r="AV1033">
        <v>0.10666666666666667</v>
      </c>
      <c r="AW1033">
        <v>0</v>
      </c>
      <c r="AX1033" s="1" t="s">
        <v>1563</v>
      </c>
      <c r="AY1033">
        <v>327.60000000000002</v>
      </c>
      <c r="AZ1033">
        <v>17.829999900000001</v>
      </c>
      <c r="BA1033">
        <v>1.0066666666666666</v>
      </c>
      <c r="BB1033">
        <v>1.1033333333333333</v>
      </c>
      <c r="BC1033">
        <v>0.31833333333333336</v>
      </c>
      <c r="BI1033">
        <v>0.54666666666666663</v>
      </c>
      <c r="BJ1033">
        <v>0</v>
      </c>
      <c r="BK1033">
        <v>1.66</v>
      </c>
      <c r="BM1033">
        <v>0.26833333333333331</v>
      </c>
      <c r="BN1033" s="1" t="s">
        <v>3194</v>
      </c>
      <c r="BO1033" s="1" t="s">
        <v>3927</v>
      </c>
      <c r="BP1033" s="1" t="s">
        <v>1505</v>
      </c>
      <c r="BQ1033" s="1" t="s">
        <v>1506</v>
      </c>
      <c r="BR1033" s="1" t="s">
        <v>1505</v>
      </c>
      <c r="BS1033" s="1" t="s">
        <v>1506</v>
      </c>
      <c r="BT1033">
        <v>529</v>
      </c>
      <c r="BU1033" s="1" t="s">
        <v>1259</v>
      </c>
      <c r="BV1033" s="1" t="s">
        <v>398</v>
      </c>
      <c r="BW1033" s="1" t="s">
        <v>462</v>
      </c>
      <c r="BX1033" s="1" t="s">
        <v>3886</v>
      </c>
      <c r="BY1033" s="1" t="s">
        <v>609</v>
      </c>
      <c r="BZ1033" s="1" t="s">
        <v>2056</v>
      </c>
      <c r="CA1033" s="1" t="s">
        <v>2051</v>
      </c>
      <c r="CB1033" s="1"/>
      <c r="CC1033" s="1"/>
      <c r="CD1033">
        <v>0</v>
      </c>
      <c r="CF1033" s="1" t="s">
        <v>411</v>
      </c>
      <c r="CG1033">
        <v>0</v>
      </c>
      <c r="CH1033" s="1" t="s">
        <v>3194</v>
      </c>
      <c r="CI1033" s="1" t="s">
        <v>640</v>
      </c>
      <c r="CJ1033" t="b">
        <v>0</v>
      </c>
      <c r="CK1033" t="b">
        <v>0</v>
      </c>
      <c r="CL1033" t="b">
        <v>0</v>
      </c>
      <c r="CM1033" t="b">
        <v>0</v>
      </c>
      <c r="CN1033">
        <v>0</v>
      </c>
      <c r="CO1033" t="b">
        <v>1</v>
      </c>
      <c r="CP1033">
        <v>0.50894546500000004</v>
      </c>
      <c r="CT1033">
        <v>7.0000000000000007E-2</v>
      </c>
      <c r="CU1033">
        <v>0</v>
      </c>
      <c r="CV1033">
        <v>0</v>
      </c>
      <c r="CZ1033">
        <v>0.41589853199999999</v>
      </c>
      <c r="DA1033">
        <v>0</v>
      </c>
      <c r="DB1033">
        <v>0</v>
      </c>
      <c r="DC1033">
        <v>0</v>
      </c>
      <c r="DD1033">
        <v>0</v>
      </c>
      <c r="DE1033">
        <v>0</v>
      </c>
      <c r="DF1033">
        <v>0.41589853199999999</v>
      </c>
      <c r="DG1033">
        <v>0</v>
      </c>
    </row>
    <row r="1034" spans="1:111" x14ac:dyDescent="0.3">
      <c r="A1034" s="1" t="s">
        <v>1505</v>
      </c>
      <c r="B1034" s="1" t="s">
        <v>1506</v>
      </c>
      <c r="C1034">
        <v>159</v>
      </c>
      <c r="D1034" s="1" t="s">
        <v>1505</v>
      </c>
      <c r="E1034" s="1" t="s">
        <v>1506</v>
      </c>
      <c r="F1034" t="b">
        <v>1</v>
      </c>
      <c r="G1034" s="1" t="s">
        <v>398</v>
      </c>
      <c r="H1034">
        <v>0.77</v>
      </c>
      <c r="I1034" s="1" t="s">
        <v>3928</v>
      </c>
      <c r="J1034" s="1" t="s">
        <v>1933</v>
      </c>
      <c r="K1034" s="1" t="s">
        <v>3886</v>
      </c>
      <c r="L1034" s="1" t="s">
        <v>609</v>
      </c>
      <c r="M1034" s="1" t="s">
        <v>2056</v>
      </c>
      <c r="N1034" s="1"/>
      <c r="O1034" s="1" t="s">
        <v>2051</v>
      </c>
      <c r="P1034">
        <v>7</v>
      </c>
      <c r="Q1034">
        <v>4</v>
      </c>
      <c r="R1034" t="b">
        <v>0</v>
      </c>
      <c r="T1034" s="1" t="s">
        <v>395</v>
      </c>
      <c r="U1034" s="1" t="s">
        <v>411</v>
      </c>
      <c r="V1034" t="b">
        <v>1</v>
      </c>
      <c r="W1034">
        <v>6.7911715499999996</v>
      </c>
      <c r="X1034">
        <v>1.75</v>
      </c>
      <c r="Y1034">
        <v>0.98694014500000005</v>
      </c>
      <c r="Z1034">
        <v>6.5000000000000002E-2</v>
      </c>
      <c r="AA1034">
        <v>0</v>
      </c>
      <c r="AB1034">
        <v>0</v>
      </c>
      <c r="AC1034">
        <v>0</v>
      </c>
      <c r="AD1034">
        <v>0</v>
      </c>
      <c r="AE1034">
        <v>0</v>
      </c>
      <c r="AF1034">
        <v>0</v>
      </c>
      <c r="AG1034">
        <v>0</v>
      </c>
      <c r="AH1034">
        <v>0</v>
      </c>
      <c r="AI1034">
        <v>0</v>
      </c>
      <c r="AJ1034">
        <v>0</v>
      </c>
      <c r="AK1034">
        <v>0.98694014500000005</v>
      </c>
      <c r="AL1034">
        <v>7.4999999999999997E-2</v>
      </c>
      <c r="AM1034">
        <v>0</v>
      </c>
      <c r="AO1034">
        <v>0</v>
      </c>
      <c r="AP1034">
        <v>0</v>
      </c>
      <c r="AQ1034">
        <v>0.14000000000000001</v>
      </c>
      <c r="AR1034">
        <v>0</v>
      </c>
      <c r="AS1034">
        <v>0</v>
      </c>
      <c r="AT1034">
        <v>0.14000000000000001</v>
      </c>
      <c r="AU1034">
        <v>70</v>
      </c>
      <c r="AV1034">
        <v>0.02</v>
      </c>
      <c r="AW1034">
        <v>0</v>
      </c>
      <c r="AX1034" s="1" t="s">
        <v>1563</v>
      </c>
      <c r="AY1034">
        <v>47.4</v>
      </c>
      <c r="AZ1034">
        <v>13.9130001</v>
      </c>
      <c r="BA1034">
        <v>0.17833333333333334</v>
      </c>
      <c r="BB1034">
        <v>0.2</v>
      </c>
      <c r="BC1034">
        <v>6.5000000000000002E-2</v>
      </c>
      <c r="BI1034">
        <v>0.21666666666666667</v>
      </c>
      <c r="BJ1034">
        <v>0</v>
      </c>
      <c r="BK1034">
        <v>0.41499999999999998</v>
      </c>
      <c r="BM1034">
        <v>6.3333333333333339E-2</v>
      </c>
      <c r="BN1034" s="1" t="s">
        <v>3194</v>
      </c>
      <c r="BO1034" s="1" t="s">
        <v>3929</v>
      </c>
      <c r="BP1034" s="1" t="s">
        <v>1505</v>
      </c>
      <c r="BQ1034" s="1" t="s">
        <v>1506</v>
      </c>
      <c r="BR1034" s="1" t="s">
        <v>1505</v>
      </c>
      <c r="BS1034" s="1" t="s">
        <v>1506</v>
      </c>
      <c r="BT1034">
        <v>550</v>
      </c>
      <c r="BU1034" s="1" t="s">
        <v>1475</v>
      </c>
      <c r="BV1034" s="1" t="s">
        <v>398</v>
      </c>
      <c r="BW1034" s="1" t="s">
        <v>774</v>
      </c>
      <c r="BX1034" s="1" t="s">
        <v>3886</v>
      </c>
      <c r="BY1034" s="1" t="s">
        <v>609</v>
      </c>
      <c r="BZ1034" s="1" t="s">
        <v>2056</v>
      </c>
      <c r="CA1034" s="1" t="s">
        <v>2051</v>
      </c>
      <c r="CB1034" s="1"/>
      <c r="CC1034" s="1"/>
      <c r="CD1034">
        <v>0</v>
      </c>
      <c r="CF1034" s="1" t="s">
        <v>411</v>
      </c>
      <c r="CG1034">
        <v>3</v>
      </c>
      <c r="CH1034" s="1" t="s">
        <v>3194</v>
      </c>
      <c r="CI1034" s="1" t="s">
        <v>640</v>
      </c>
      <c r="CJ1034" t="b">
        <v>0</v>
      </c>
      <c r="CK1034" t="b">
        <v>0</v>
      </c>
      <c r="CL1034" t="b">
        <v>0</v>
      </c>
      <c r="CM1034" t="b">
        <v>0</v>
      </c>
      <c r="CN1034">
        <v>0</v>
      </c>
      <c r="CO1034" t="b">
        <v>1</v>
      </c>
      <c r="CP1034">
        <v>0.60500633699999995</v>
      </c>
      <c r="CT1034">
        <v>9.8333333333333328E-2</v>
      </c>
      <c r="CU1034">
        <v>6.3333333333333339E-2</v>
      </c>
      <c r="CV1034">
        <v>0</v>
      </c>
      <c r="CZ1034">
        <v>0.64928621099999995</v>
      </c>
      <c r="DA1034">
        <v>0</v>
      </c>
      <c r="DB1034">
        <v>0</v>
      </c>
      <c r="DC1034">
        <v>0</v>
      </c>
      <c r="DD1034">
        <v>0</v>
      </c>
      <c r="DE1034">
        <v>0</v>
      </c>
      <c r="DF1034">
        <v>0.64928621099999995</v>
      </c>
      <c r="DG1034">
        <v>0</v>
      </c>
    </row>
    <row r="1035" spans="1:111" x14ac:dyDescent="0.3">
      <c r="A1035" s="1" t="s">
        <v>1505</v>
      </c>
      <c r="B1035" s="1" t="s">
        <v>1506</v>
      </c>
      <c r="C1035">
        <v>159</v>
      </c>
      <c r="D1035" s="1" t="s">
        <v>1505</v>
      </c>
      <c r="E1035" s="1" t="s">
        <v>1506</v>
      </c>
      <c r="F1035" t="b">
        <v>1</v>
      </c>
      <c r="G1035" s="1" t="s">
        <v>398</v>
      </c>
      <c r="H1035">
        <v>0.77</v>
      </c>
      <c r="I1035" s="1" t="s">
        <v>3928</v>
      </c>
      <c r="J1035" s="1" t="s">
        <v>1933</v>
      </c>
      <c r="K1035" s="1" t="s">
        <v>3886</v>
      </c>
      <c r="L1035" s="1" t="s">
        <v>609</v>
      </c>
      <c r="M1035" s="1" t="s">
        <v>2056</v>
      </c>
      <c r="N1035" s="1"/>
      <c r="O1035" s="1" t="s">
        <v>2051</v>
      </c>
      <c r="P1035">
        <v>7</v>
      </c>
      <c r="Q1035">
        <v>4</v>
      </c>
      <c r="R1035" t="b">
        <v>0</v>
      </c>
      <c r="T1035" s="1" t="s">
        <v>395</v>
      </c>
      <c r="U1035" s="1" t="s">
        <v>411</v>
      </c>
      <c r="V1035" t="b">
        <v>1</v>
      </c>
      <c r="W1035">
        <v>6.7911715499999996</v>
      </c>
      <c r="X1035">
        <v>1.75</v>
      </c>
      <c r="Y1035">
        <v>0.98694014500000005</v>
      </c>
      <c r="Z1035">
        <v>6.5000000000000002E-2</v>
      </c>
      <c r="AA1035">
        <v>0</v>
      </c>
      <c r="AB1035">
        <v>0</v>
      </c>
      <c r="AC1035">
        <v>0</v>
      </c>
      <c r="AD1035">
        <v>0</v>
      </c>
      <c r="AE1035">
        <v>0</v>
      </c>
      <c r="AF1035">
        <v>0</v>
      </c>
      <c r="AG1035">
        <v>0</v>
      </c>
      <c r="AH1035">
        <v>0</v>
      </c>
      <c r="AI1035">
        <v>0</v>
      </c>
      <c r="AJ1035">
        <v>0</v>
      </c>
      <c r="AK1035">
        <v>0.98694014500000005</v>
      </c>
      <c r="AL1035">
        <v>7.4999999999999997E-2</v>
      </c>
      <c r="AM1035">
        <v>0</v>
      </c>
      <c r="AO1035">
        <v>0</v>
      </c>
      <c r="AP1035">
        <v>0</v>
      </c>
      <c r="AQ1035">
        <v>0.14000000000000001</v>
      </c>
      <c r="AR1035">
        <v>0</v>
      </c>
      <c r="AS1035">
        <v>0</v>
      </c>
      <c r="AT1035">
        <v>0.14000000000000001</v>
      </c>
      <c r="AU1035">
        <v>70</v>
      </c>
      <c r="AV1035">
        <v>0.02</v>
      </c>
      <c r="AW1035">
        <v>0</v>
      </c>
      <c r="AX1035" s="1" t="s">
        <v>1563</v>
      </c>
      <c r="AY1035">
        <v>47.4</v>
      </c>
      <c r="AZ1035">
        <v>13.9130001</v>
      </c>
      <c r="BA1035">
        <v>0.17833333333333334</v>
      </c>
      <c r="BB1035">
        <v>0.2</v>
      </c>
      <c r="BC1035">
        <v>6.5000000000000002E-2</v>
      </c>
      <c r="BI1035">
        <v>0.21666666666666667</v>
      </c>
      <c r="BJ1035">
        <v>0</v>
      </c>
      <c r="BK1035">
        <v>0.41499999999999998</v>
      </c>
      <c r="BM1035">
        <v>6.3333333333333339E-2</v>
      </c>
      <c r="BN1035" s="1" t="s">
        <v>3194</v>
      </c>
      <c r="BO1035" s="1" t="s">
        <v>3930</v>
      </c>
      <c r="BP1035" s="1" t="s">
        <v>1505</v>
      </c>
      <c r="BQ1035" s="1" t="s">
        <v>1506</v>
      </c>
      <c r="BR1035" s="1" t="s">
        <v>1505</v>
      </c>
      <c r="BS1035" s="1" t="s">
        <v>1506</v>
      </c>
      <c r="BT1035">
        <v>551</v>
      </c>
      <c r="BU1035" s="1" t="s">
        <v>1321</v>
      </c>
      <c r="BV1035" s="1" t="s">
        <v>398</v>
      </c>
      <c r="BW1035" s="1" t="s">
        <v>756</v>
      </c>
      <c r="BX1035" s="1" t="s">
        <v>3886</v>
      </c>
      <c r="BY1035" s="1" t="s">
        <v>609</v>
      </c>
      <c r="BZ1035" s="1" t="s">
        <v>2056</v>
      </c>
      <c r="CA1035" s="1" t="s">
        <v>2051</v>
      </c>
      <c r="CB1035" s="1"/>
      <c r="CC1035" s="1"/>
      <c r="CD1035">
        <v>0</v>
      </c>
      <c r="CF1035" s="1" t="s">
        <v>411</v>
      </c>
      <c r="CG1035">
        <v>1</v>
      </c>
      <c r="CH1035" s="1" t="s">
        <v>3194</v>
      </c>
      <c r="CI1035" s="1" t="s">
        <v>640</v>
      </c>
      <c r="CJ1035" t="b">
        <v>0</v>
      </c>
      <c r="CK1035" t="b">
        <v>0</v>
      </c>
      <c r="CL1035" t="b">
        <v>0</v>
      </c>
      <c r="CM1035" t="b">
        <v>0</v>
      </c>
      <c r="CN1035">
        <v>0</v>
      </c>
      <c r="CO1035" t="b">
        <v>1</v>
      </c>
      <c r="CP1035">
        <v>0.50930249699999997</v>
      </c>
      <c r="CT1035">
        <v>7.0000000000000007E-2</v>
      </c>
      <c r="CU1035">
        <v>1.6666666666666668E-3</v>
      </c>
      <c r="CV1035">
        <v>0</v>
      </c>
      <c r="CZ1035">
        <v>0.23114447299999999</v>
      </c>
      <c r="DA1035">
        <v>0</v>
      </c>
      <c r="DB1035">
        <v>0</v>
      </c>
      <c r="DC1035">
        <v>0</v>
      </c>
      <c r="DD1035">
        <v>0</v>
      </c>
      <c r="DE1035">
        <v>0</v>
      </c>
      <c r="DF1035">
        <v>0.23114447299999999</v>
      </c>
      <c r="DG1035">
        <v>0</v>
      </c>
    </row>
    <row r="1036" spans="1:111" x14ac:dyDescent="0.3">
      <c r="A1036" s="1" t="s">
        <v>1505</v>
      </c>
      <c r="B1036" s="1" t="s">
        <v>1506</v>
      </c>
      <c r="C1036">
        <v>159</v>
      </c>
      <c r="D1036" s="1" t="s">
        <v>1505</v>
      </c>
      <c r="E1036" s="1" t="s">
        <v>1506</v>
      </c>
      <c r="F1036" t="b">
        <v>1</v>
      </c>
      <c r="G1036" s="1" t="s">
        <v>398</v>
      </c>
      <c r="H1036">
        <v>0.77</v>
      </c>
      <c r="I1036" s="1" t="s">
        <v>3928</v>
      </c>
      <c r="J1036" s="1" t="s">
        <v>1933</v>
      </c>
      <c r="K1036" s="1" t="s">
        <v>3886</v>
      </c>
      <c r="L1036" s="1" t="s">
        <v>609</v>
      </c>
      <c r="M1036" s="1" t="s">
        <v>2056</v>
      </c>
      <c r="N1036" s="1"/>
      <c r="O1036" s="1" t="s">
        <v>2051</v>
      </c>
      <c r="P1036">
        <v>7</v>
      </c>
      <c r="Q1036">
        <v>4</v>
      </c>
      <c r="R1036" t="b">
        <v>0</v>
      </c>
      <c r="T1036" s="1" t="s">
        <v>395</v>
      </c>
      <c r="U1036" s="1" t="s">
        <v>411</v>
      </c>
      <c r="V1036" t="b">
        <v>1</v>
      </c>
      <c r="W1036">
        <v>6.7911715499999996</v>
      </c>
      <c r="X1036">
        <v>1.75</v>
      </c>
      <c r="Y1036">
        <v>0.98694014500000005</v>
      </c>
      <c r="Z1036">
        <v>6.5000000000000002E-2</v>
      </c>
      <c r="AA1036">
        <v>0</v>
      </c>
      <c r="AB1036">
        <v>0</v>
      </c>
      <c r="AC1036">
        <v>0</v>
      </c>
      <c r="AD1036">
        <v>0</v>
      </c>
      <c r="AE1036">
        <v>0</v>
      </c>
      <c r="AF1036">
        <v>0</v>
      </c>
      <c r="AG1036">
        <v>0</v>
      </c>
      <c r="AH1036">
        <v>0</v>
      </c>
      <c r="AI1036">
        <v>0</v>
      </c>
      <c r="AJ1036">
        <v>0</v>
      </c>
      <c r="AK1036">
        <v>0.98694014500000005</v>
      </c>
      <c r="AL1036">
        <v>7.4999999999999997E-2</v>
      </c>
      <c r="AM1036">
        <v>0</v>
      </c>
      <c r="AO1036">
        <v>0</v>
      </c>
      <c r="AP1036">
        <v>0</v>
      </c>
      <c r="AQ1036">
        <v>0.14000000000000001</v>
      </c>
      <c r="AR1036">
        <v>0</v>
      </c>
      <c r="AS1036">
        <v>0</v>
      </c>
      <c r="AT1036">
        <v>0.14000000000000001</v>
      </c>
      <c r="AU1036">
        <v>70</v>
      </c>
      <c r="AV1036">
        <v>0.02</v>
      </c>
      <c r="AW1036">
        <v>0</v>
      </c>
      <c r="AX1036" s="1" t="s">
        <v>1563</v>
      </c>
      <c r="AY1036">
        <v>47.4</v>
      </c>
      <c r="AZ1036">
        <v>13.9130001</v>
      </c>
      <c r="BA1036">
        <v>0.17833333333333334</v>
      </c>
      <c r="BB1036">
        <v>0.2</v>
      </c>
      <c r="BC1036">
        <v>6.5000000000000002E-2</v>
      </c>
      <c r="BI1036">
        <v>0.21666666666666667</v>
      </c>
      <c r="BJ1036">
        <v>0</v>
      </c>
      <c r="BK1036">
        <v>0.41499999999999998</v>
      </c>
      <c r="BM1036">
        <v>6.3333333333333339E-2</v>
      </c>
      <c r="BN1036" s="1" t="s">
        <v>3194</v>
      </c>
      <c r="BO1036" s="1" t="s">
        <v>3931</v>
      </c>
      <c r="BP1036" s="1" t="s">
        <v>1505</v>
      </c>
      <c r="BQ1036" s="1" t="s">
        <v>1506</v>
      </c>
      <c r="BR1036" s="1" t="s">
        <v>1505</v>
      </c>
      <c r="BS1036" s="1" t="s">
        <v>1506</v>
      </c>
      <c r="BT1036">
        <v>552</v>
      </c>
      <c r="BU1036" s="1" t="s">
        <v>1477</v>
      </c>
      <c r="BV1036" s="1" t="s">
        <v>398</v>
      </c>
      <c r="BW1036" s="1" t="s">
        <v>457</v>
      </c>
      <c r="BX1036" s="1" t="s">
        <v>3886</v>
      </c>
      <c r="BY1036" s="1" t="s">
        <v>609</v>
      </c>
      <c r="BZ1036" s="1" t="s">
        <v>2056</v>
      </c>
      <c r="CA1036" s="1" t="s">
        <v>2051</v>
      </c>
      <c r="CB1036" s="1"/>
      <c r="CC1036" s="1"/>
      <c r="CD1036">
        <v>0</v>
      </c>
      <c r="CF1036" s="1" t="s">
        <v>411</v>
      </c>
      <c r="CG1036">
        <v>0</v>
      </c>
      <c r="CH1036" s="1" t="s">
        <v>3194</v>
      </c>
      <c r="CI1036" s="1" t="s">
        <v>640</v>
      </c>
      <c r="CJ1036" t="b">
        <v>0</v>
      </c>
      <c r="CK1036" t="b">
        <v>0</v>
      </c>
      <c r="CL1036" t="b">
        <v>0</v>
      </c>
      <c r="CM1036" t="b">
        <v>0</v>
      </c>
      <c r="CN1036">
        <v>0</v>
      </c>
      <c r="CO1036" t="b">
        <v>1</v>
      </c>
      <c r="CP1036">
        <v>8.3796113699999994E-2</v>
      </c>
      <c r="CT1036">
        <v>1.1666666666666667E-2</v>
      </c>
      <c r="CU1036">
        <v>0</v>
      </c>
      <c r="CV1036">
        <v>0</v>
      </c>
      <c r="CZ1036">
        <v>3.2392527900000002E-2</v>
      </c>
      <c r="DA1036">
        <v>0</v>
      </c>
      <c r="DB1036">
        <v>0</v>
      </c>
      <c r="DC1036">
        <v>0</v>
      </c>
      <c r="DD1036">
        <v>0</v>
      </c>
      <c r="DE1036">
        <v>0</v>
      </c>
      <c r="DF1036">
        <v>3.2392527900000002E-2</v>
      </c>
      <c r="DG1036">
        <v>0</v>
      </c>
    </row>
    <row r="1037" spans="1:111" x14ac:dyDescent="0.3">
      <c r="A1037" s="1" t="s">
        <v>1505</v>
      </c>
      <c r="B1037" s="1" t="s">
        <v>1506</v>
      </c>
      <c r="C1037">
        <v>159</v>
      </c>
      <c r="D1037" s="1" t="s">
        <v>1505</v>
      </c>
      <c r="E1037" s="1" t="s">
        <v>1506</v>
      </c>
      <c r="F1037" t="b">
        <v>1</v>
      </c>
      <c r="G1037" s="1" t="s">
        <v>398</v>
      </c>
      <c r="H1037">
        <v>0.77</v>
      </c>
      <c r="I1037" s="1" t="s">
        <v>3928</v>
      </c>
      <c r="J1037" s="1" t="s">
        <v>1933</v>
      </c>
      <c r="K1037" s="1" t="s">
        <v>3886</v>
      </c>
      <c r="L1037" s="1" t="s">
        <v>609</v>
      </c>
      <c r="M1037" s="1" t="s">
        <v>2056</v>
      </c>
      <c r="N1037" s="1"/>
      <c r="O1037" s="1" t="s">
        <v>2051</v>
      </c>
      <c r="P1037">
        <v>7</v>
      </c>
      <c r="Q1037">
        <v>4</v>
      </c>
      <c r="R1037" t="b">
        <v>0</v>
      </c>
      <c r="T1037" s="1" t="s">
        <v>395</v>
      </c>
      <c r="U1037" s="1" t="s">
        <v>411</v>
      </c>
      <c r="V1037" t="b">
        <v>1</v>
      </c>
      <c r="W1037">
        <v>6.7911715499999996</v>
      </c>
      <c r="X1037">
        <v>1.75</v>
      </c>
      <c r="Y1037">
        <v>0.98694014500000005</v>
      </c>
      <c r="Z1037">
        <v>6.5000000000000002E-2</v>
      </c>
      <c r="AA1037">
        <v>0</v>
      </c>
      <c r="AB1037">
        <v>0</v>
      </c>
      <c r="AC1037">
        <v>0</v>
      </c>
      <c r="AD1037">
        <v>0</v>
      </c>
      <c r="AE1037">
        <v>0</v>
      </c>
      <c r="AF1037">
        <v>0</v>
      </c>
      <c r="AG1037">
        <v>0</v>
      </c>
      <c r="AH1037">
        <v>0</v>
      </c>
      <c r="AI1037">
        <v>0</v>
      </c>
      <c r="AJ1037">
        <v>0</v>
      </c>
      <c r="AK1037">
        <v>0.98694014500000005</v>
      </c>
      <c r="AL1037">
        <v>7.4999999999999997E-2</v>
      </c>
      <c r="AM1037">
        <v>0</v>
      </c>
      <c r="AO1037">
        <v>0</v>
      </c>
      <c r="AP1037">
        <v>0</v>
      </c>
      <c r="AQ1037">
        <v>0.14000000000000001</v>
      </c>
      <c r="AR1037">
        <v>0</v>
      </c>
      <c r="AS1037">
        <v>0</v>
      </c>
      <c r="AT1037">
        <v>0.14000000000000001</v>
      </c>
      <c r="AU1037">
        <v>70</v>
      </c>
      <c r="AV1037">
        <v>0.02</v>
      </c>
      <c r="AW1037">
        <v>0</v>
      </c>
      <c r="AX1037" s="1" t="s">
        <v>1563</v>
      </c>
      <c r="AY1037">
        <v>47.4</v>
      </c>
      <c r="AZ1037">
        <v>13.9130001</v>
      </c>
      <c r="BA1037">
        <v>0.17833333333333334</v>
      </c>
      <c r="BB1037">
        <v>0.2</v>
      </c>
      <c r="BC1037">
        <v>6.5000000000000002E-2</v>
      </c>
      <c r="BI1037">
        <v>0.21666666666666667</v>
      </c>
      <c r="BJ1037">
        <v>0</v>
      </c>
      <c r="BK1037">
        <v>0.41499999999999998</v>
      </c>
      <c r="BM1037">
        <v>6.3333333333333339E-2</v>
      </c>
      <c r="BN1037" s="1" t="s">
        <v>3194</v>
      </c>
      <c r="BO1037" s="1" t="s">
        <v>3932</v>
      </c>
      <c r="BP1037" s="1" t="s">
        <v>1505</v>
      </c>
      <c r="BQ1037" s="1" t="s">
        <v>1506</v>
      </c>
      <c r="BR1037" s="1" t="s">
        <v>1505</v>
      </c>
      <c r="BS1037" s="1" t="s">
        <v>1506</v>
      </c>
      <c r="BT1037">
        <v>553</v>
      </c>
      <c r="BU1037" s="1" t="s">
        <v>1360</v>
      </c>
      <c r="BV1037" s="1" t="s">
        <v>398</v>
      </c>
      <c r="BW1037" s="1" t="s">
        <v>654</v>
      </c>
      <c r="BX1037" s="1" t="s">
        <v>3886</v>
      </c>
      <c r="BY1037" s="1" t="s">
        <v>609</v>
      </c>
      <c r="BZ1037" s="1" t="s">
        <v>2056</v>
      </c>
      <c r="CA1037" s="1" t="s">
        <v>2051</v>
      </c>
      <c r="CB1037" s="1"/>
      <c r="CC1037" s="1"/>
      <c r="CD1037">
        <v>0</v>
      </c>
      <c r="CF1037" s="1" t="s">
        <v>411</v>
      </c>
      <c r="CG1037">
        <v>0</v>
      </c>
      <c r="CH1037" s="1" t="s">
        <v>3194</v>
      </c>
      <c r="CI1037" s="1" t="s">
        <v>640</v>
      </c>
      <c r="CJ1037" t="b">
        <v>0</v>
      </c>
      <c r="CK1037" t="b">
        <v>0</v>
      </c>
      <c r="CL1037" t="b">
        <v>0</v>
      </c>
      <c r="CM1037" t="b">
        <v>0</v>
      </c>
      <c r="CN1037">
        <v>0</v>
      </c>
      <c r="CO1037" t="b">
        <v>1</v>
      </c>
      <c r="CP1037">
        <v>0.13582402499999999</v>
      </c>
      <c r="CT1037">
        <v>1.8333333333333333E-2</v>
      </c>
      <c r="CU1037">
        <v>0</v>
      </c>
      <c r="CV1037">
        <v>0</v>
      </c>
      <c r="CZ1037">
        <v>7.4116975099999996E-2</v>
      </c>
      <c r="DA1037">
        <v>0</v>
      </c>
      <c r="DB1037">
        <v>0</v>
      </c>
      <c r="DC1037">
        <v>0</v>
      </c>
      <c r="DD1037">
        <v>0</v>
      </c>
      <c r="DE1037">
        <v>0</v>
      </c>
      <c r="DF1037">
        <v>7.4116975099999996E-2</v>
      </c>
      <c r="DG1037">
        <v>0</v>
      </c>
    </row>
    <row r="1038" spans="1:111" x14ac:dyDescent="0.3">
      <c r="A1038" s="1" t="s">
        <v>1505</v>
      </c>
      <c r="B1038" s="1" t="s">
        <v>1506</v>
      </c>
      <c r="C1038">
        <v>158</v>
      </c>
      <c r="D1038" s="1" t="s">
        <v>1505</v>
      </c>
      <c r="E1038" s="1" t="s">
        <v>1506</v>
      </c>
      <c r="F1038" t="b">
        <v>1</v>
      </c>
      <c r="G1038" s="1" t="s">
        <v>398</v>
      </c>
      <c r="H1038">
        <v>2.625</v>
      </c>
      <c r="I1038" s="1" t="s">
        <v>3933</v>
      </c>
      <c r="J1038" s="1" t="s">
        <v>3934</v>
      </c>
      <c r="K1038" s="1" t="s">
        <v>3886</v>
      </c>
      <c r="L1038" s="1" t="s">
        <v>609</v>
      </c>
      <c r="M1038" s="1" t="s">
        <v>2056</v>
      </c>
      <c r="N1038" s="1"/>
      <c r="O1038" s="1" t="s">
        <v>2051</v>
      </c>
      <c r="P1038">
        <v>14</v>
      </c>
      <c r="Q1038">
        <v>13</v>
      </c>
      <c r="R1038" t="b">
        <v>0</v>
      </c>
      <c r="T1038" s="1" t="s">
        <v>395</v>
      </c>
      <c r="U1038" s="1" t="s">
        <v>411</v>
      </c>
      <c r="V1038" t="b">
        <v>1</v>
      </c>
      <c r="W1038">
        <v>4.56769991</v>
      </c>
      <c r="X1038">
        <v>1</v>
      </c>
      <c r="Y1038">
        <v>3.6845827099999999</v>
      </c>
      <c r="Z1038">
        <v>0.24333333333333335</v>
      </c>
      <c r="AA1038">
        <v>0</v>
      </c>
      <c r="AB1038">
        <v>0</v>
      </c>
      <c r="AC1038">
        <v>0</v>
      </c>
      <c r="AD1038">
        <v>0</v>
      </c>
      <c r="AE1038">
        <v>0</v>
      </c>
      <c r="AF1038">
        <v>0</v>
      </c>
      <c r="AG1038">
        <v>0</v>
      </c>
      <c r="AH1038">
        <v>0</v>
      </c>
      <c r="AI1038">
        <v>0</v>
      </c>
      <c r="AJ1038">
        <v>0</v>
      </c>
      <c r="AK1038">
        <v>3.6845827099999999</v>
      </c>
      <c r="AL1038">
        <v>0.28166666666666668</v>
      </c>
      <c r="AM1038">
        <v>0</v>
      </c>
      <c r="AO1038">
        <v>0</v>
      </c>
      <c r="AP1038">
        <v>0</v>
      </c>
      <c r="AQ1038">
        <v>0.52500000000000002</v>
      </c>
      <c r="AR1038">
        <v>0</v>
      </c>
      <c r="AS1038">
        <v>0</v>
      </c>
      <c r="AT1038">
        <v>0.52500000000000002</v>
      </c>
      <c r="AU1038">
        <v>0</v>
      </c>
      <c r="AV1038">
        <v>0</v>
      </c>
      <c r="AX1038" s="1" t="s">
        <v>1563</v>
      </c>
      <c r="AY1038">
        <v>283.5</v>
      </c>
      <c r="AZ1038">
        <v>17.829999900000001</v>
      </c>
      <c r="BA1038">
        <v>0.95333333333333337</v>
      </c>
      <c r="BB1038">
        <v>0.86333333333333329</v>
      </c>
      <c r="BC1038">
        <v>3.3333333333333335E-3</v>
      </c>
      <c r="BI1038">
        <v>0.54833333333333334</v>
      </c>
      <c r="BJ1038">
        <v>0</v>
      </c>
      <c r="BK1038">
        <v>1.5016666666666667</v>
      </c>
      <c r="BM1038">
        <v>0.20499999999999999</v>
      </c>
      <c r="BN1038" s="1" t="s">
        <v>3194</v>
      </c>
      <c r="BO1038" s="1" t="s">
        <v>3935</v>
      </c>
      <c r="BP1038" s="1" t="s">
        <v>1505</v>
      </c>
      <c r="BQ1038" s="1" t="s">
        <v>1506</v>
      </c>
      <c r="BR1038" s="1" t="s">
        <v>1505</v>
      </c>
      <c r="BS1038" s="1" t="s">
        <v>1506</v>
      </c>
      <c r="BT1038">
        <v>536</v>
      </c>
      <c r="BU1038" s="1" t="s">
        <v>1297</v>
      </c>
      <c r="BV1038" s="1" t="s">
        <v>398</v>
      </c>
      <c r="BW1038" s="1" t="s">
        <v>642</v>
      </c>
      <c r="BX1038" s="1" t="s">
        <v>3886</v>
      </c>
      <c r="BY1038" s="1" t="s">
        <v>609</v>
      </c>
      <c r="BZ1038" s="1" t="s">
        <v>2056</v>
      </c>
      <c r="CA1038" s="1" t="s">
        <v>2051</v>
      </c>
      <c r="CB1038" s="1"/>
      <c r="CC1038" s="1"/>
      <c r="CD1038">
        <v>0</v>
      </c>
      <c r="CF1038" s="1" t="s">
        <v>411</v>
      </c>
      <c r="CG1038">
        <v>0</v>
      </c>
      <c r="CH1038" s="1" t="s">
        <v>3194</v>
      </c>
      <c r="CI1038" s="1" t="s">
        <v>640</v>
      </c>
      <c r="CJ1038" t="b">
        <v>0</v>
      </c>
      <c r="CK1038" t="b">
        <v>0</v>
      </c>
      <c r="CL1038" t="b">
        <v>0</v>
      </c>
      <c r="CM1038" t="b">
        <v>0</v>
      </c>
      <c r="CN1038">
        <v>0</v>
      </c>
      <c r="CO1038" t="b">
        <v>1</v>
      </c>
      <c r="CP1038">
        <v>0.28881451499999999</v>
      </c>
      <c r="CT1038">
        <v>0.04</v>
      </c>
      <c r="CU1038">
        <v>0</v>
      </c>
      <c r="CV1038">
        <v>0</v>
      </c>
      <c r="CZ1038">
        <v>0.156399384</v>
      </c>
      <c r="DA1038">
        <v>0</v>
      </c>
      <c r="DB1038">
        <v>0</v>
      </c>
      <c r="DC1038">
        <v>0</v>
      </c>
      <c r="DD1038">
        <v>0</v>
      </c>
      <c r="DE1038">
        <v>0</v>
      </c>
      <c r="DF1038">
        <v>0.156399384</v>
      </c>
      <c r="DG1038">
        <v>0</v>
      </c>
    </row>
    <row r="1039" spans="1:111" x14ac:dyDescent="0.3">
      <c r="A1039" s="1" t="s">
        <v>1505</v>
      </c>
      <c r="B1039" s="1" t="s">
        <v>1506</v>
      </c>
      <c r="C1039">
        <v>158</v>
      </c>
      <c r="D1039" s="1" t="s">
        <v>1505</v>
      </c>
      <c r="E1039" s="1" t="s">
        <v>1506</v>
      </c>
      <c r="F1039" t="b">
        <v>1</v>
      </c>
      <c r="G1039" s="1" t="s">
        <v>398</v>
      </c>
      <c r="H1039">
        <v>2.625</v>
      </c>
      <c r="I1039" s="1" t="s">
        <v>3933</v>
      </c>
      <c r="J1039" s="1" t="s">
        <v>3934</v>
      </c>
      <c r="K1039" s="1" t="s">
        <v>3886</v>
      </c>
      <c r="L1039" s="1" t="s">
        <v>609</v>
      </c>
      <c r="M1039" s="1" t="s">
        <v>2056</v>
      </c>
      <c r="N1039" s="1"/>
      <c r="O1039" s="1" t="s">
        <v>2051</v>
      </c>
      <c r="P1039">
        <v>14</v>
      </c>
      <c r="Q1039">
        <v>13</v>
      </c>
      <c r="R1039" t="b">
        <v>0</v>
      </c>
      <c r="T1039" s="1" t="s">
        <v>395</v>
      </c>
      <c r="U1039" s="1" t="s">
        <v>411</v>
      </c>
      <c r="V1039" t="b">
        <v>1</v>
      </c>
      <c r="W1039">
        <v>4.56769991</v>
      </c>
      <c r="X1039">
        <v>1</v>
      </c>
      <c r="Y1039">
        <v>3.6845827099999999</v>
      </c>
      <c r="Z1039">
        <v>0.24333333333333335</v>
      </c>
      <c r="AA1039">
        <v>0</v>
      </c>
      <c r="AB1039">
        <v>0</v>
      </c>
      <c r="AC1039">
        <v>0</v>
      </c>
      <c r="AD1039">
        <v>0</v>
      </c>
      <c r="AE1039">
        <v>0</v>
      </c>
      <c r="AF1039">
        <v>0</v>
      </c>
      <c r="AG1039">
        <v>0</v>
      </c>
      <c r="AH1039">
        <v>0</v>
      </c>
      <c r="AI1039">
        <v>0</v>
      </c>
      <c r="AJ1039">
        <v>0</v>
      </c>
      <c r="AK1039">
        <v>3.6845827099999999</v>
      </c>
      <c r="AL1039">
        <v>0.28166666666666668</v>
      </c>
      <c r="AM1039">
        <v>0</v>
      </c>
      <c r="AO1039">
        <v>0</v>
      </c>
      <c r="AP1039">
        <v>0</v>
      </c>
      <c r="AQ1039">
        <v>0.52500000000000002</v>
      </c>
      <c r="AR1039">
        <v>0</v>
      </c>
      <c r="AS1039">
        <v>0</v>
      </c>
      <c r="AT1039">
        <v>0.52500000000000002</v>
      </c>
      <c r="AU1039">
        <v>0</v>
      </c>
      <c r="AV1039">
        <v>0</v>
      </c>
      <c r="AX1039" s="1" t="s">
        <v>1563</v>
      </c>
      <c r="AY1039">
        <v>283.5</v>
      </c>
      <c r="AZ1039">
        <v>17.829999900000001</v>
      </c>
      <c r="BA1039">
        <v>0.95333333333333337</v>
      </c>
      <c r="BB1039">
        <v>0.86333333333333329</v>
      </c>
      <c r="BC1039">
        <v>3.3333333333333335E-3</v>
      </c>
      <c r="BI1039">
        <v>0.54833333333333334</v>
      </c>
      <c r="BJ1039">
        <v>0</v>
      </c>
      <c r="BK1039">
        <v>1.5016666666666667</v>
      </c>
      <c r="BM1039">
        <v>0.20499999999999999</v>
      </c>
      <c r="BN1039" s="1" t="s">
        <v>3194</v>
      </c>
      <c r="BO1039" s="1" t="s">
        <v>3936</v>
      </c>
      <c r="BP1039" s="1" t="s">
        <v>1505</v>
      </c>
      <c r="BQ1039" s="1" t="s">
        <v>1506</v>
      </c>
      <c r="BR1039" s="1" t="s">
        <v>1505</v>
      </c>
      <c r="BS1039" s="1" t="s">
        <v>1506</v>
      </c>
      <c r="BT1039">
        <v>537</v>
      </c>
      <c r="BU1039" s="1" t="s">
        <v>1298</v>
      </c>
      <c r="BV1039" s="1" t="s">
        <v>398</v>
      </c>
      <c r="BW1039" s="1" t="s">
        <v>730</v>
      </c>
      <c r="BX1039" s="1" t="s">
        <v>3886</v>
      </c>
      <c r="BY1039" s="1" t="s">
        <v>609</v>
      </c>
      <c r="BZ1039" s="1" t="s">
        <v>2056</v>
      </c>
      <c r="CA1039" s="1" t="s">
        <v>2051</v>
      </c>
      <c r="CB1039" s="1"/>
      <c r="CC1039" s="1"/>
      <c r="CD1039">
        <v>0</v>
      </c>
      <c r="CF1039" s="1" t="s">
        <v>411</v>
      </c>
      <c r="CG1039">
        <v>1</v>
      </c>
      <c r="CH1039" s="1" t="s">
        <v>3194</v>
      </c>
      <c r="CI1039" s="1" t="s">
        <v>640</v>
      </c>
      <c r="CJ1039" t="b">
        <v>0</v>
      </c>
      <c r="CK1039" t="b">
        <v>0</v>
      </c>
      <c r="CL1039" t="b">
        <v>0</v>
      </c>
      <c r="CM1039" t="b">
        <v>0</v>
      </c>
      <c r="CN1039">
        <v>0</v>
      </c>
      <c r="CO1039" t="b">
        <v>1</v>
      </c>
      <c r="CP1039">
        <v>0.37671363400000002</v>
      </c>
      <c r="CT1039">
        <v>5.1666666666666666E-2</v>
      </c>
      <c r="CU1039">
        <v>0</v>
      </c>
      <c r="CV1039">
        <v>0</v>
      </c>
      <c r="CZ1039">
        <v>0.119969003</v>
      </c>
      <c r="DA1039">
        <v>0</v>
      </c>
      <c r="DB1039">
        <v>0</v>
      </c>
      <c r="DC1039">
        <v>0</v>
      </c>
      <c r="DD1039">
        <v>0</v>
      </c>
      <c r="DE1039">
        <v>0</v>
      </c>
      <c r="DF1039">
        <v>0.119969003</v>
      </c>
      <c r="DG1039">
        <v>0</v>
      </c>
    </row>
    <row r="1040" spans="1:111" x14ac:dyDescent="0.3">
      <c r="A1040" s="1" t="s">
        <v>1505</v>
      </c>
      <c r="B1040" s="1" t="s">
        <v>1506</v>
      </c>
      <c r="C1040">
        <v>158</v>
      </c>
      <c r="D1040" s="1" t="s">
        <v>1505</v>
      </c>
      <c r="E1040" s="1" t="s">
        <v>1506</v>
      </c>
      <c r="F1040" t="b">
        <v>1</v>
      </c>
      <c r="G1040" s="1" t="s">
        <v>398</v>
      </c>
      <c r="H1040">
        <v>2.625</v>
      </c>
      <c r="I1040" s="1" t="s">
        <v>3933</v>
      </c>
      <c r="J1040" s="1" t="s">
        <v>3934</v>
      </c>
      <c r="K1040" s="1" t="s">
        <v>3886</v>
      </c>
      <c r="L1040" s="1" t="s">
        <v>609</v>
      </c>
      <c r="M1040" s="1" t="s">
        <v>2056</v>
      </c>
      <c r="N1040" s="1"/>
      <c r="O1040" s="1" t="s">
        <v>2051</v>
      </c>
      <c r="P1040">
        <v>14</v>
      </c>
      <c r="Q1040">
        <v>13</v>
      </c>
      <c r="R1040" t="b">
        <v>0</v>
      </c>
      <c r="T1040" s="1" t="s">
        <v>395</v>
      </c>
      <c r="U1040" s="1" t="s">
        <v>411</v>
      </c>
      <c r="V1040" t="b">
        <v>1</v>
      </c>
      <c r="W1040">
        <v>4.56769991</v>
      </c>
      <c r="X1040">
        <v>1</v>
      </c>
      <c r="Y1040">
        <v>3.6845827099999999</v>
      </c>
      <c r="Z1040">
        <v>0.24333333333333335</v>
      </c>
      <c r="AA1040">
        <v>0</v>
      </c>
      <c r="AB1040">
        <v>0</v>
      </c>
      <c r="AC1040">
        <v>0</v>
      </c>
      <c r="AD1040">
        <v>0</v>
      </c>
      <c r="AE1040">
        <v>0</v>
      </c>
      <c r="AF1040">
        <v>0</v>
      </c>
      <c r="AG1040">
        <v>0</v>
      </c>
      <c r="AH1040">
        <v>0</v>
      </c>
      <c r="AI1040">
        <v>0</v>
      </c>
      <c r="AJ1040">
        <v>0</v>
      </c>
      <c r="AK1040">
        <v>3.6845827099999999</v>
      </c>
      <c r="AL1040">
        <v>0.28166666666666668</v>
      </c>
      <c r="AM1040">
        <v>0</v>
      </c>
      <c r="AO1040">
        <v>0</v>
      </c>
      <c r="AP1040">
        <v>0</v>
      </c>
      <c r="AQ1040">
        <v>0.52500000000000002</v>
      </c>
      <c r="AR1040">
        <v>0</v>
      </c>
      <c r="AS1040">
        <v>0</v>
      </c>
      <c r="AT1040">
        <v>0.52500000000000002</v>
      </c>
      <c r="AU1040">
        <v>0</v>
      </c>
      <c r="AV1040">
        <v>0</v>
      </c>
      <c r="AX1040" s="1" t="s">
        <v>1563</v>
      </c>
      <c r="AY1040">
        <v>283.5</v>
      </c>
      <c r="AZ1040">
        <v>17.829999900000001</v>
      </c>
      <c r="BA1040">
        <v>0.95333333333333337</v>
      </c>
      <c r="BB1040">
        <v>0.86333333333333329</v>
      </c>
      <c r="BC1040">
        <v>3.3333333333333335E-3</v>
      </c>
      <c r="BI1040">
        <v>0.54833333333333334</v>
      </c>
      <c r="BJ1040">
        <v>0</v>
      </c>
      <c r="BK1040">
        <v>1.5016666666666667</v>
      </c>
      <c r="BM1040">
        <v>0.20499999999999999</v>
      </c>
      <c r="BN1040" s="1" t="s">
        <v>3194</v>
      </c>
      <c r="BO1040" s="1" t="s">
        <v>3937</v>
      </c>
      <c r="BP1040" s="1" t="s">
        <v>1505</v>
      </c>
      <c r="BQ1040" s="1" t="s">
        <v>1506</v>
      </c>
      <c r="BR1040" s="1" t="s">
        <v>1505</v>
      </c>
      <c r="BS1040" s="1" t="s">
        <v>1506</v>
      </c>
      <c r="BT1040">
        <v>538</v>
      </c>
      <c r="BU1040" s="1" t="s">
        <v>1246</v>
      </c>
      <c r="BV1040" s="1" t="s">
        <v>398</v>
      </c>
      <c r="BW1040" s="1" t="s">
        <v>3938</v>
      </c>
      <c r="BX1040" s="1" t="s">
        <v>3886</v>
      </c>
      <c r="BY1040" s="1" t="s">
        <v>609</v>
      </c>
      <c r="BZ1040" s="1" t="s">
        <v>2056</v>
      </c>
      <c r="CA1040" s="1" t="s">
        <v>2051</v>
      </c>
      <c r="CB1040" s="1"/>
      <c r="CC1040" s="1"/>
      <c r="CD1040">
        <v>0</v>
      </c>
      <c r="CF1040" s="1" t="s">
        <v>411</v>
      </c>
      <c r="CG1040">
        <v>1</v>
      </c>
      <c r="CH1040" s="1" t="s">
        <v>3194</v>
      </c>
      <c r="CI1040" s="1" t="s">
        <v>640</v>
      </c>
      <c r="CJ1040" t="b">
        <v>0</v>
      </c>
      <c r="CK1040" t="b">
        <v>0</v>
      </c>
      <c r="CL1040" t="b">
        <v>0</v>
      </c>
      <c r="CM1040" t="b">
        <v>0</v>
      </c>
      <c r="CN1040">
        <v>0</v>
      </c>
      <c r="CO1040" t="b">
        <v>1</v>
      </c>
      <c r="CP1040">
        <v>0.46677133399999998</v>
      </c>
      <c r="CT1040">
        <v>6.5000000000000002E-2</v>
      </c>
      <c r="CU1040">
        <v>0</v>
      </c>
      <c r="CV1040">
        <v>0</v>
      </c>
      <c r="CZ1040">
        <v>0.20216168500000001</v>
      </c>
      <c r="DA1040">
        <v>0</v>
      </c>
      <c r="DB1040">
        <v>0</v>
      </c>
      <c r="DC1040">
        <v>0</v>
      </c>
      <c r="DD1040">
        <v>0</v>
      </c>
      <c r="DE1040">
        <v>0</v>
      </c>
      <c r="DF1040">
        <v>0.20216168500000001</v>
      </c>
      <c r="DG1040">
        <v>0</v>
      </c>
    </row>
    <row r="1041" spans="1:111" x14ac:dyDescent="0.3">
      <c r="A1041" s="1" t="s">
        <v>1505</v>
      </c>
      <c r="B1041" s="1" t="s">
        <v>1506</v>
      </c>
      <c r="C1041">
        <v>158</v>
      </c>
      <c r="D1041" s="1" t="s">
        <v>1505</v>
      </c>
      <c r="E1041" s="1" t="s">
        <v>1506</v>
      </c>
      <c r="F1041" t="b">
        <v>1</v>
      </c>
      <c r="G1041" s="1" t="s">
        <v>398</v>
      </c>
      <c r="H1041">
        <v>2.625</v>
      </c>
      <c r="I1041" s="1" t="s">
        <v>3933</v>
      </c>
      <c r="J1041" s="1" t="s">
        <v>3934</v>
      </c>
      <c r="K1041" s="1" t="s">
        <v>3886</v>
      </c>
      <c r="L1041" s="1" t="s">
        <v>609</v>
      </c>
      <c r="M1041" s="1" t="s">
        <v>2056</v>
      </c>
      <c r="N1041" s="1"/>
      <c r="O1041" s="1" t="s">
        <v>2051</v>
      </c>
      <c r="P1041">
        <v>14</v>
      </c>
      <c r="Q1041">
        <v>13</v>
      </c>
      <c r="R1041" t="b">
        <v>0</v>
      </c>
      <c r="T1041" s="1" t="s">
        <v>395</v>
      </c>
      <c r="U1041" s="1" t="s">
        <v>411</v>
      </c>
      <c r="V1041" t="b">
        <v>1</v>
      </c>
      <c r="W1041">
        <v>4.56769991</v>
      </c>
      <c r="X1041">
        <v>1</v>
      </c>
      <c r="Y1041">
        <v>3.6845827099999999</v>
      </c>
      <c r="Z1041">
        <v>0.24333333333333335</v>
      </c>
      <c r="AA1041">
        <v>0</v>
      </c>
      <c r="AB1041">
        <v>0</v>
      </c>
      <c r="AC1041">
        <v>0</v>
      </c>
      <c r="AD1041">
        <v>0</v>
      </c>
      <c r="AE1041">
        <v>0</v>
      </c>
      <c r="AF1041">
        <v>0</v>
      </c>
      <c r="AG1041">
        <v>0</v>
      </c>
      <c r="AH1041">
        <v>0</v>
      </c>
      <c r="AI1041">
        <v>0</v>
      </c>
      <c r="AJ1041">
        <v>0</v>
      </c>
      <c r="AK1041">
        <v>3.6845827099999999</v>
      </c>
      <c r="AL1041">
        <v>0.28166666666666668</v>
      </c>
      <c r="AM1041">
        <v>0</v>
      </c>
      <c r="AO1041">
        <v>0</v>
      </c>
      <c r="AP1041">
        <v>0</v>
      </c>
      <c r="AQ1041">
        <v>0.52500000000000002</v>
      </c>
      <c r="AR1041">
        <v>0</v>
      </c>
      <c r="AS1041">
        <v>0</v>
      </c>
      <c r="AT1041">
        <v>0.52500000000000002</v>
      </c>
      <c r="AU1041">
        <v>0</v>
      </c>
      <c r="AV1041">
        <v>0</v>
      </c>
      <c r="AX1041" s="1" t="s">
        <v>1563</v>
      </c>
      <c r="AY1041">
        <v>283.5</v>
      </c>
      <c r="AZ1041">
        <v>17.829999900000001</v>
      </c>
      <c r="BA1041">
        <v>0.95333333333333337</v>
      </c>
      <c r="BB1041">
        <v>0.86333333333333329</v>
      </c>
      <c r="BC1041">
        <v>3.3333333333333335E-3</v>
      </c>
      <c r="BI1041">
        <v>0.54833333333333334</v>
      </c>
      <c r="BJ1041">
        <v>0</v>
      </c>
      <c r="BK1041">
        <v>1.5016666666666667</v>
      </c>
      <c r="BM1041">
        <v>0.20499999999999999</v>
      </c>
      <c r="BN1041" s="1" t="s">
        <v>3194</v>
      </c>
      <c r="BO1041" s="1" t="s">
        <v>3939</v>
      </c>
      <c r="BP1041" s="1" t="s">
        <v>1505</v>
      </c>
      <c r="BQ1041" s="1" t="s">
        <v>1506</v>
      </c>
      <c r="BR1041" s="1" t="s">
        <v>1505</v>
      </c>
      <c r="BS1041" s="1" t="s">
        <v>1506</v>
      </c>
      <c r="BT1041">
        <v>539</v>
      </c>
      <c r="BU1041" s="1" t="s">
        <v>1288</v>
      </c>
      <c r="BV1041" s="1" t="s">
        <v>398</v>
      </c>
      <c r="BW1041" s="1" t="s">
        <v>558</v>
      </c>
      <c r="BX1041" s="1" t="s">
        <v>3886</v>
      </c>
      <c r="BY1041" s="1" t="s">
        <v>609</v>
      </c>
      <c r="BZ1041" s="1" t="s">
        <v>2056</v>
      </c>
      <c r="CA1041" s="1" t="s">
        <v>2051</v>
      </c>
      <c r="CB1041" s="1"/>
      <c r="CC1041" s="1"/>
      <c r="CD1041">
        <v>0</v>
      </c>
      <c r="CF1041" s="1" t="s">
        <v>411</v>
      </c>
      <c r="CG1041">
        <v>1</v>
      </c>
      <c r="CH1041" s="1" t="s">
        <v>3194</v>
      </c>
      <c r="CI1041" s="1" t="s">
        <v>640</v>
      </c>
      <c r="CJ1041" t="b">
        <v>0</v>
      </c>
      <c r="CK1041" t="b">
        <v>0</v>
      </c>
      <c r="CL1041" t="b">
        <v>0</v>
      </c>
      <c r="CM1041" t="b">
        <v>0</v>
      </c>
      <c r="CN1041">
        <v>0</v>
      </c>
      <c r="CO1041" t="b">
        <v>1</v>
      </c>
      <c r="CP1041">
        <v>0.38492551400000002</v>
      </c>
      <c r="CT1041">
        <v>5.3333333333333337E-2</v>
      </c>
      <c r="CU1041">
        <v>0</v>
      </c>
      <c r="CV1041">
        <v>0</v>
      </c>
      <c r="CZ1041">
        <v>0.148772344</v>
      </c>
      <c r="DA1041">
        <v>0</v>
      </c>
      <c r="DB1041">
        <v>0</v>
      </c>
      <c r="DC1041">
        <v>0</v>
      </c>
      <c r="DD1041">
        <v>0</v>
      </c>
      <c r="DE1041">
        <v>0</v>
      </c>
      <c r="DF1041">
        <v>0.148772344</v>
      </c>
      <c r="DG1041">
        <v>0</v>
      </c>
    </row>
    <row r="1042" spans="1:111" x14ac:dyDescent="0.3">
      <c r="A1042" s="1" t="s">
        <v>1505</v>
      </c>
      <c r="B1042" s="1" t="s">
        <v>1506</v>
      </c>
      <c r="C1042">
        <v>158</v>
      </c>
      <c r="D1042" s="1" t="s">
        <v>1505</v>
      </c>
      <c r="E1042" s="1" t="s">
        <v>1506</v>
      </c>
      <c r="F1042" t="b">
        <v>1</v>
      </c>
      <c r="G1042" s="1" t="s">
        <v>398</v>
      </c>
      <c r="H1042">
        <v>2.625</v>
      </c>
      <c r="I1042" s="1" t="s">
        <v>3933</v>
      </c>
      <c r="J1042" s="1" t="s">
        <v>3934</v>
      </c>
      <c r="K1042" s="1" t="s">
        <v>3886</v>
      </c>
      <c r="L1042" s="1" t="s">
        <v>609</v>
      </c>
      <c r="M1042" s="1" t="s">
        <v>2056</v>
      </c>
      <c r="N1042" s="1"/>
      <c r="O1042" s="1" t="s">
        <v>2051</v>
      </c>
      <c r="P1042">
        <v>14</v>
      </c>
      <c r="Q1042">
        <v>13</v>
      </c>
      <c r="R1042" t="b">
        <v>0</v>
      </c>
      <c r="T1042" s="1" t="s">
        <v>395</v>
      </c>
      <c r="U1042" s="1" t="s">
        <v>411</v>
      </c>
      <c r="V1042" t="b">
        <v>1</v>
      </c>
      <c r="W1042">
        <v>4.56769991</v>
      </c>
      <c r="X1042">
        <v>1</v>
      </c>
      <c r="Y1042">
        <v>3.6845827099999999</v>
      </c>
      <c r="Z1042">
        <v>0.24333333333333335</v>
      </c>
      <c r="AA1042">
        <v>0</v>
      </c>
      <c r="AB1042">
        <v>0</v>
      </c>
      <c r="AC1042">
        <v>0</v>
      </c>
      <c r="AD1042">
        <v>0</v>
      </c>
      <c r="AE1042">
        <v>0</v>
      </c>
      <c r="AF1042">
        <v>0</v>
      </c>
      <c r="AG1042">
        <v>0</v>
      </c>
      <c r="AH1042">
        <v>0</v>
      </c>
      <c r="AI1042">
        <v>0</v>
      </c>
      <c r="AJ1042">
        <v>0</v>
      </c>
      <c r="AK1042">
        <v>3.6845827099999999</v>
      </c>
      <c r="AL1042">
        <v>0.28166666666666668</v>
      </c>
      <c r="AM1042">
        <v>0</v>
      </c>
      <c r="AO1042">
        <v>0</v>
      </c>
      <c r="AP1042">
        <v>0</v>
      </c>
      <c r="AQ1042">
        <v>0.52500000000000002</v>
      </c>
      <c r="AR1042">
        <v>0</v>
      </c>
      <c r="AS1042">
        <v>0</v>
      </c>
      <c r="AT1042">
        <v>0.52500000000000002</v>
      </c>
      <c r="AU1042">
        <v>0</v>
      </c>
      <c r="AV1042">
        <v>0</v>
      </c>
      <c r="AX1042" s="1" t="s">
        <v>1563</v>
      </c>
      <c r="AY1042">
        <v>283.5</v>
      </c>
      <c r="AZ1042">
        <v>17.829999900000001</v>
      </c>
      <c r="BA1042">
        <v>0.95333333333333337</v>
      </c>
      <c r="BB1042">
        <v>0.86333333333333329</v>
      </c>
      <c r="BC1042">
        <v>3.3333333333333335E-3</v>
      </c>
      <c r="BI1042">
        <v>0.54833333333333334</v>
      </c>
      <c r="BJ1042">
        <v>0</v>
      </c>
      <c r="BK1042">
        <v>1.5016666666666667</v>
      </c>
      <c r="BM1042">
        <v>0.20499999999999999</v>
      </c>
      <c r="BN1042" s="1" t="s">
        <v>3194</v>
      </c>
      <c r="BO1042" s="1" t="s">
        <v>3940</v>
      </c>
      <c r="BP1042" s="1" t="s">
        <v>1505</v>
      </c>
      <c r="BQ1042" s="1" t="s">
        <v>1506</v>
      </c>
      <c r="BR1042" s="1" t="s">
        <v>1505</v>
      </c>
      <c r="BS1042" s="1" t="s">
        <v>1506</v>
      </c>
      <c r="BT1042">
        <v>540</v>
      </c>
      <c r="BU1042" s="1" t="s">
        <v>1291</v>
      </c>
      <c r="BV1042" s="1" t="s">
        <v>398</v>
      </c>
      <c r="BW1042" s="1" t="s">
        <v>629</v>
      </c>
      <c r="BX1042" s="1" t="s">
        <v>3886</v>
      </c>
      <c r="BY1042" s="1" t="s">
        <v>609</v>
      </c>
      <c r="BZ1042" s="1" t="s">
        <v>2056</v>
      </c>
      <c r="CA1042" s="1" t="s">
        <v>2051</v>
      </c>
      <c r="CB1042" s="1"/>
      <c r="CC1042" s="1"/>
      <c r="CD1042">
        <v>0</v>
      </c>
      <c r="CF1042" s="1" t="s">
        <v>411</v>
      </c>
      <c r="CG1042">
        <v>1</v>
      </c>
      <c r="CH1042" s="1" t="s">
        <v>3194</v>
      </c>
      <c r="CI1042" s="1" t="s">
        <v>640</v>
      </c>
      <c r="CJ1042" t="b">
        <v>0</v>
      </c>
      <c r="CK1042" t="b">
        <v>0</v>
      </c>
      <c r="CL1042" t="b">
        <v>0</v>
      </c>
      <c r="CM1042" t="b">
        <v>0</v>
      </c>
      <c r="CN1042">
        <v>0</v>
      </c>
      <c r="CO1042" t="b">
        <v>1</v>
      </c>
      <c r="CP1042">
        <v>0.53055429499999995</v>
      </c>
      <c r="CT1042">
        <v>7.3333333333333334E-2</v>
      </c>
      <c r="CU1042">
        <v>0</v>
      </c>
      <c r="CV1042">
        <v>0</v>
      </c>
      <c r="CZ1042">
        <v>0.35829186400000002</v>
      </c>
      <c r="DA1042">
        <v>0</v>
      </c>
      <c r="DB1042">
        <v>0</v>
      </c>
      <c r="DC1042">
        <v>0</v>
      </c>
      <c r="DD1042">
        <v>0</v>
      </c>
      <c r="DE1042">
        <v>0</v>
      </c>
      <c r="DF1042">
        <v>0.35829186400000002</v>
      </c>
      <c r="DG1042">
        <v>0</v>
      </c>
    </row>
    <row r="1043" spans="1:111" x14ac:dyDescent="0.3">
      <c r="A1043" s="1" t="s">
        <v>1505</v>
      </c>
      <c r="B1043" s="1" t="s">
        <v>1506</v>
      </c>
      <c r="C1043">
        <v>158</v>
      </c>
      <c r="D1043" s="1" t="s">
        <v>1505</v>
      </c>
      <c r="E1043" s="1" t="s">
        <v>1506</v>
      </c>
      <c r="F1043" t="b">
        <v>1</v>
      </c>
      <c r="G1043" s="1" t="s">
        <v>398</v>
      </c>
      <c r="H1043">
        <v>2.625</v>
      </c>
      <c r="I1043" s="1" t="s">
        <v>3933</v>
      </c>
      <c r="J1043" s="1" t="s">
        <v>3934</v>
      </c>
      <c r="K1043" s="1" t="s">
        <v>3886</v>
      </c>
      <c r="L1043" s="1" t="s">
        <v>609</v>
      </c>
      <c r="M1043" s="1" t="s">
        <v>2056</v>
      </c>
      <c r="N1043" s="1"/>
      <c r="O1043" s="1" t="s">
        <v>2051</v>
      </c>
      <c r="P1043">
        <v>14</v>
      </c>
      <c r="Q1043">
        <v>13</v>
      </c>
      <c r="R1043" t="b">
        <v>0</v>
      </c>
      <c r="T1043" s="1" t="s">
        <v>395</v>
      </c>
      <c r="U1043" s="1" t="s">
        <v>411</v>
      </c>
      <c r="V1043" t="b">
        <v>1</v>
      </c>
      <c r="W1043">
        <v>4.56769991</v>
      </c>
      <c r="X1043">
        <v>1</v>
      </c>
      <c r="Y1043">
        <v>3.6845827099999999</v>
      </c>
      <c r="Z1043">
        <v>0.24333333333333335</v>
      </c>
      <c r="AA1043">
        <v>0</v>
      </c>
      <c r="AB1043">
        <v>0</v>
      </c>
      <c r="AC1043">
        <v>0</v>
      </c>
      <c r="AD1043">
        <v>0</v>
      </c>
      <c r="AE1043">
        <v>0</v>
      </c>
      <c r="AF1043">
        <v>0</v>
      </c>
      <c r="AG1043">
        <v>0</v>
      </c>
      <c r="AH1043">
        <v>0</v>
      </c>
      <c r="AI1043">
        <v>0</v>
      </c>
      <c r="AJ1043">
        <v>0</v>
      </c>
      <c r="AK1043">
        <v>3.6845827099999999</v>
      </c>
      <c r="AL1043">
        <v>0.28166666666666668</v>
      </c>
      <c r="AM1043">
        <v>0</v>
      </c>
      <c r="AO1043">
        <v>0</v>
      </c>
      <c r="AP1043">
        <v>0</v>
      </c>
      <c r="AQ1043">
        <v>0.52500000000000002</v>
      </c>
      <c r="AR1043">
        <v>0</v>
      </c>
      <c r="AS1043">
        <v>0</v>
      </c>
      <c r="AT1043">
        <v>0.52500000000000002</v>
      </c>
      <c r="AU1043">
        <v>0</v>
      </c>
      <c r="AV1043">
        <v>0</v>
      </c>
      <c r="AX1043" s="1" t="s">
        <v>1563</v>
      </c>
      <c r="AY1043">
        <v>283.5</v>
      </c>
      <c r="AZ1043">
        <v>17.829999900000001</v>
      </c>
      <c r="BA1043">
        <v>0.95333333333333337</v>
      </c>
      <c r="BB1043">
        <v>0.86333333333333329</v>
      </c>
      <c r="BC1043">
        <v>3.3333333333333335E-3</v>
      </c>
      <c r="BI1043">
        <v>0.54833333333333334</v>
      </c>
      <c r="BJ1043">
        <v>0</v>
      </c>
      <c r="BK1043">
        <v>1.5016666666666667</v>
      </c>
      <c r="BM1043">
        <v>0.20499999999999999</v>
      </c>
      <c r="BN1043" s="1" t="s">
        <v>3194</v>
      </c>
      <c r="BO1043" s="1" t="s">
        <v>3941</v>
      </c>
      <c r="BP1043" s="1" t="s">
        <v>1505</v>
      </c>
      <c r="BQ1043" s="1" t="s">
        <v>1506</v>
      </c>
      <c r="BR1043" s="1" t="s">
        <v>1505</v>
      </c>
      <c r="BS1043" s="1" t="s">
        <v>1506</v>
      </c>
      <c r="BT1043">
        <v>541</v>
      </c>
      <c r="BU1043" s="1" t="s">
        <v>1292</v>
      </c>
      <c r="BV1043" s="1" t="s">
        <v>398</v>
      </c>
      <c r="BW1043" s="1" t="s">
        <v>671</v>
      </c>
      <c r="BX1043" s="1" t="s">
        <v>3886</v>
      </c>
      <c r="BY1043" s="1" t="s">
        <v>609</v>
      </c>
      <c r="BZ1043" s="1" t="s">
        <v>2056</v>
      </c>
      <c r="CA1043" s="1" t="s">
        <v>2051</v>
      </c>
      <c r="CB1043" s="1"/>
      <c r="CC1043" s="1"/>
      <c r="CD1043">
        <v>0</v>
      </c>
      <c r="CF1043" s="1" t="s">
        <v>411</v>
      </c>
      <c r="CG1043">
        <v>1</v>
      </c>
      <c r="CH1043" s="1" t="s">
        <v>3194</v>
      </c>
      <c r="CI1043" s="1" t="s">
        <v>640</v>
      </c>
      <c r="CJ1043" t="b">
        <v>0</v>
      </c>
      <c r="CK1043" t="b">
        <v>0</v>
      </c>
      <c r="CL1043" t="b">
        <v>0</v>
      </c>
      <c r="CM1043" t="b">
        <v>0</v>
      </c>
      <c r="CN1043">
        <v>0</v>
      </c>
      <c r="CO1043" t="b">
        <v>1</v>
      </c>
      <c r="CP1043">
        <v>0.61319232000000001</v>
      </c>
      <c r="CT1043">
        <v>8.5000000000000006E-2</v>
      </c>
      <c r="CU1043">
        <v>3.3333333333333335E-3</v>
      </c>
      <c r="CV1043">
        <v>0</v>
      </c>
      <c r="CZ1043">
        <v>0.51944696899999998</v>
      </c>
      <c r="DA1043">
        <v>0</v>
      </c>
      <c r="DB1043">
        <v>0</v>
      </c>
      <c r="DC1043">
        <v>0</v>
      </c>
      <c r="DD1043">
        <v>0</v>
      </c>
      <c r="DE1043">
        <v>0</v>
      </c>
      <c r="DF1043">
        <v>0.51944696899999998</v>
      </c>
      <c r="DG1043">
        <v>0</v>
      </c>
    </row>
    <row r="1044" spans="1:111" x14ac:dyDescent="0.3">
      <c r="A1044" s="1" t="s">
        <v>1505</v>
      </c>
      <c r="B1044" s="1" t="s">
        <v>1506</v>
      </c>
      <c r="C1044">
        <v>158</v>
      </c>
      <c r="D1044" s="1" t="s">
        <v>1505</v>
      </c>
      <c r="E1044" s="1" t="s">
        <v>1506</v>
      </c>
      <c r="F1044" t="b">
        <v>1</v>
      </c>
      <c r="G1044" s="1" t="s">
        <v>398</v>
      </c>
      <c r="H1044">
        <v>2.625</v>
      </c>
      <c r="I1044" s="1" t="s">
        <v>3933</v>
      </c>
      <c r="J1044" s="1" t="s">
        <v>3934</v>
      </c>
      <c r="K1044" s="1" t="s">
        <v>3886</v>
      </c>
      <c r="L1044" s="1" t="s">
        <v>609</v>
      </c>
      <c r="M1044" s="1" t="s">
        <v>2056</v>
      </c>
      <c r="N1044" s="1"/>
      <c r="O1044" s="1" t="s">
        <v>2051</v>
      </c>
      <c r="P1044">
        <v>14</v>
      </c>
      <c r="Q1044">
        <v>13</v>
      </c>
      <c r="R1044" t="b">
        <v>0</v>
      </c>
      <c r="T1044" s="1" t="s">
        <v>395</v>
      </c>
      <c r="U1044" s="1" t="s">
        <v>411</v>
      </c>
      <c r="V1044" t="b">
        <v>1</v>
      </c>
      <c r="W1044">
        <v>4.56769991</v>
      </c>
      <c r="X1044">
        <v>1</v>
      </c>
      <c r="Y1044">
        <v>3.6845827099999999</v>
      </c>
      <c r="Z1044">
        <v>0.24333333333333335</v>
      </c>
      <c r="AA1044">
        <v>0</v>
      </c>
      <c r="AB1044">
        <v>0</v>
      </c>
      <c r="AC1044">
        <v>0</v>
      </c>
      <c r="AD1044">
        <v>0</v>
      </c>
      <c r="AE1044">
        <v>0</v>
      </c>
      <c r="AF1044">
        <v>0</v>
      </c>
      <c r="AG1044">
        <v>0</v>
      </c>
      <c r="AH1044">
        <v>0</v>
      </c>
      <c r="AI1044">
        <v>0</v>
      </c>
      <c r="AJ1044">
        <v>0</v>
      </c>
      <c r="AK1044">
        <v>3.6845827099999999</v>
      </c>
      <c r="AL1044">
        <v>0.28166666666666668</v>
      </c>
      <c r="AM1044">
        <v>0</v>
      </c>
      <c r="AO1044">
        <v>0</v>
      </c>
      <c r="AP1044">
        <v>0</v>
      </c>
      <c r="AQ1044">
        <v>0.52500000000000002</v>
      </c>
      <c r="AR1044">
        <v>0</v>
      </c>
      <c r="AS1044">
        <v>0</v>
      </c>
      <c r="AT1044">
        <v>0.52500000000000002</v>
      </c>
      <c r="AU1044">
        <v>0</v>
      </c>
      <c r="AV1044">
        <v>0</v>
      </c>
      <c r="AX1044" s="1" t="s">
        <v>1563</v>
      </c>
      <c r="AY1044">
        <v>283.5</v>
      </c>
      <c r="AZ1044">
        <v>17.829999900000001</v>
      </c>
      <c r="BA1044">
        <v>0.95333333333333337</v>
      </c>
      <c r="BB1044">
        <v>0.86333333333333329</v>
      </c>
      <c r="BC1044">
        <v>3.3333333333333335E-3</v>
      </c>
      <c r="BI1044">
        <v>0.54833333333333334</v>
      </c>
      <c r="BJ1044">
        <v>0</v>
      </c>
      <c r="BK1044">
        <v>1.5016666666666667</v>
      </c>
      <c r="BM1044">
        <v>0.20499999999999999</v>
      </c>
      <c r="BN1044" s="1" t="s">
        <v>3194</v>
      </c>
      <c r="BO1044" s="1" t="s">
        <v>3942</v>
      </c>
      <c r="BP1044" s="1" t="s">
        <v>1505</v>
      </c>
      <c r="BQ1044" s="1" t="s">
        <v>1506</v>
      </c>
      <c r="BR1044" s="1" t="s">
        <v>1505</v>
      </c>
      <c r="BS1044" s="1" t="s">
        <v>1506</v>
      </c>
      <c r="BT1044">
        <v>542</v>
      </c>
      <c r="BU1044" s="1" t="s">
        <v>1304</v>
      </c>
      <c r="BV1044" s="1" t="s">
        <v>398</v>
      </c>
      <c r="BW1044" s="1" t="s">
        <v>644</v>
      </c>
      <c r="BX1044" s="1" t="s">
        <v>3886</v>
      </c>
      <c r="BY1044" s="1" t="s">
        <v>609</v>
      </c>
      <c r="BZ1044" s="1" t="s">
        <v>2056</v>
      </c>
      <c r="CA1044" s="1" t="s">
        <v>2051</v>
      </c>
      <c r="CB1044" s="1"/>
      <c r="CC1044" s="1"/>
      <c r="CD1044">
        <v>0</v>
      </c>
      <c r="CF1044" s="1" t="s">
        <v>411</v>
      </c>
      <c r="CG1044">
        <v>1</v>
      </c>
      <c r="CH1044" s="1" t="s">
        <v>3194</v>
      </c>
      <c r="CI1044" s="1" t="s">
        <v>640</v>
      </c>
      <c r="CJ1044" t="b">
        <v>0</v>
      </c>
      <c r="CK1044" t="b">
        <v>0</v>
      </c>
      <c r="CL1044" t="b">
        <v>0</v>
      </c>
      <c r="CM1044" t="b">
        <v>0</v>
      </c>
      <c r="CN1044">
        <v>0</v>
      </c>
      <c r="CO1044" t="b">
        <v>1</v>
      </c>
      <c r="CP1044">
        <v>0.51881492100000004</v>
      </c>
      <c r="CT1044">
        <v>7.166666666666667E-2</v>
      </c>
      <c r="CU1044">
        <v>0</v>
      </c>
      <c r="CV1044">
        <v>0</v>
      </c>
      <c r="CZ1044">
        <v>0.33298802399999999</v>
      </c>
      <c r="DA1044">
        <v>0</v>
      </c>
      <c r="DB1044">
        <v>0</v>
      </c>
      <c r="DC1044">
        <v>0</v>
      </c>
      <c r="DD1044">
        <v>0</v>
      </c>
      <c r="DE1044">
        <v>0</v>
      </c>
      <c r="DF1044">
        <v>0.33298802399999999</v>
      </c>
      <c r="DG1044">
        <v>0</v>
      </c>
    </row>
    <row r="1045" spans="1:111" x14ac:dyDescent="0.3">
      <c r="A1045" s="1" t="s">
        <v>1505</v>
      </c>
      <c r="B1045" s="1" t="s">
        <v>1506</v>
      </c>
      <c r="C1045">
        <v>158</v>
      </c>
      <c r="D1045" s="1" t="s">
        <v>1505</v>
      </c>
      <c r="E1045" s="1" t="s">
        <v>1506</v>
      </c>
      <c r="F1045" t="b">
        <v>1</v>
      </c>
      <c r="G1045" s="1" t="s">
        <v>398</v>
      </c>
      <c r="H1045">
        <v>2.625</v>
      </c>
      <c r="I1045" s="1" t="s">
        <v>3933</v>
      </c>
      <c r="J1045" s="1" t="s">
        <v>3934</v>
      </c>
      <c r="K1045" s="1" t="s">
        <v>3886</v>
      </c>
      <c r="L1045" s="1" t="s">
        <v>609</v>
      </c>
      <c r="M1045" s="1" t="s">
        <v>2056</v>
      </c>
      <c r="N1045" s="1"/>
      <c r="O1045" s="1" t="s">
        <v>2051</v>
      </c>
      <c r="P1045">
        <v>14</v>
      </c>
      <c r="Q1045">
        <v>13</v>
      </c>
      <c r="R1045" t="b">
        <v>0</v>
      </c>
      <c r="T1045" s="1" t="s">
        <v>395</v>
      </c>
      <c r="U1045" s="1" t="s">
        <v>411</v>
      </c>
      <c r="V1045" t="b">
        <v>1</v>
      </c>
      <c r="W1045">
        <v>4.56769991</v>
      </c>
      <c r="X1045">
        <v>1</v>
      </c>
      <c r="Y1045">
        <v>3.6845827099999999</v>
      </c>
      <c r="Z1045">
        <v>0.24333333333333335</v>
      </c>
      <c r="AA1045">
        <v>0</v>
      </c>
      <c r="AB1045">
        <v>0</v>
      </c>
      <c r="AC1045">
        <v>0</v>
      </c>
      <c r="AD1045">
        <v>0</v>
      </c>
      <c r="AE1045">
        <v>0</v>
      </c>
      <c r="AF1045">
        <v>0</v>
      </c>
      <c r="AG1045">
        <v>0</v>
      </c>
      <c r="AH1045">
        <v>0</v>
      </c>
      <c r="AI1045">
        <v>0</v>
      </c>
      <c r="AJ1045">
        <v>0</v>
      </c>
      <c r="AK1045">
        <v>3.6845827099999999</v>
      </c>
      <c r="AL1045">
        <v>0.28166666666666668</v>
      </c>
      <c r="AM1045">
        <v>0</v>
      </c>
      <c r="AO1045">
        <v>0</v>
      </c>
      <c r="AP1045">
        <v>0</v>
      </c>
      <c r="AQ1045">
        <v>0.52500000000000002</v>
      </c>
      <c r="AR1045">
        <v>0</v>
      </c>
      <c r="AS1045">
        <v>0</v>
      </c>
      <c r="AT1045">
        <v>0.52500000000000002</v>
      </c>
      <c r="AU1045">
        <v>0</v>
      </c>
      <c r="AV1045">
        <v>0</v>
      </c>
      <c r="AX1045" s="1" t="s">
        <v>1563</v>
      </c>
      <c r="AY1045">
        <v>283.5</v>
      </c>
      <c r="AZ1045">
        <v>17.829999900000001</v>
      </c>
      <c r="BA1045">
        <v>0.95333333333333337</v>
      </c>
      <c r="BB1045">
        <v>0.86333333333333329</v>
      </c>
      <c r="BC1045">
        <v>3.3333333333333335E-3</v>
      </c>
      <c r="BI1045">
        <v>0.54833333333333334</v>
      </c>
      <c r="BJ1045">
        <v>0</v>
      </c>
      <c r="BK1045">
        <v>1.5016666666666667</v>
      </c>
      <c r="BM1045">
        <v>0.20499999999999999</v>
      </c>
      <c r="BN1045" s="1" t="s">
        <v>3194</v>
      </c>
      <c r="BO1045" s="1" t="s">
        <v>3943</v>
      </c>
      <c r="BP1045" s="1" t="s">
        <v>1505</v>
      </c>
      <c r="BQ1045" s="1" t="s">
        <v>1506</v>
      </c>
      <c r="BR1045" s="1" t="s">
        <v>1505</v>
      </c>
      <c r="BS1045" s="1" t="s">
        <v>1506</v>
      </c>
      <c r="BT1045">
        <v>543</v>
      </c>
      <c r="BU1045" s="1" t="s">
        <v>1294</v>
      </c>
      <c r="BV1045" s="1" t="s">
        <v>398</v>
      </c>
      <c r="BW1045" s="1" t="s">
        <v>550</v>
      </c>
      <c r="BX1045" s="1" t="s">
        <v>3886</v>
      </c>
      <c r="BY1045" s="1" t="s">
        <v>609</v>
      </c>
      <c r="BZ1045" s="1" t="s">
        <v>2056</v>
      </c>
      <c r="CA1045" s="1" t="s">
        <v>2051</v>
      </c>
      <c r="CB1045" s="1"/>
      <c r="CC1045" s="1"/>
      <c r="CD1045">
        <v>0</v>
      </c>
      <c r="CF1045" s="1" t="s">
        <v>411</v>
      </c>
      <c r="CG1045">
        <v>1</v>
      </c>
      <c r="CH1045" s="1" t="s">
        <v>3194</v>
      </c>
      <c r="CI1045" s="1" t="s">
        <v>640</v>
      </c>
      <c r="CJ1045" t="b">
        <v>0</v>
      </c>
      <c r="CK1045" t="b">
        <v>0</v>
      </c>
      <c r="CL1045" t="b">
        <v>0</v>
      </c>
      <c r="CM1045" t="b">
        <v>0</v>
      </c>
      <c r="CN1045">
        <v>0</v>
      </c>
      <c r="CO1045" t="b">
        <v>1</v>
      </c>
      <c r="CP1045">
        <v>0.56118309499999997</v>
      </c>
      <c r="CT1045">
        <v>7.8333333333333338E-2</v>
      </c>
      <c r="CU1045">
        <v>0</v>
      </c>
      <c r="CV1045">
        <v>0</v>
      </c>
      <c r="CZ1045">
        <v>0.63178890899999995</v>
      </c>
      <c r="DA1045">
        <v>0</v>
      </c>
      <c r="DB1045">
        <v>0</v>
      </c>
      <c r="DC1045">
        <v>0</v>
      </c>
      <c r="DD1045">
        <v>0</v>
      </c>
      <c r="DE1045">
        <v>0</v>
      </c>
      <c r="DF1045">
        <v>0.63178890899999995</v>
      </c>
      <c r="DG1045">
        <v>0</v>
      </c>
    </row>
    <row r="1046" spans="1:111" x14ac:dyDescent="0.3">
      <c r="A1046" s="1" t="s">
        <v>1505</v>
      </c>
      <c r="B1046" s="1" t="s">
        <v>1506</v>
      </c>
      <c r="C1046">
        <v>158</v>
      </c>
      <c r="D1046" s="1" t="s">
        <v>1505</v>
      </c>
      <c r="E1046" s="1" t="s">
        <v>1506</v>
      </c>
      <c r="F1046" t="b">
        <v>1</v>
      </c>
      <c r="G1046" s="1" t="s">
        <v>398</v>
      </c>
      <c r="H1046">
        <v>2.625</v>
      </c>
      <c r="I1046" s="1" t="s">
        <v>3933</v>
      </c>
      <c r="J1046" s="1" t="s">
        <v>3934</v>
      </c>
      <c r="K1046" s="1" t="s">
        <v>3886</v>
      </c>
      <c r="L1046" s="1" t="s">
        <v>609</v>
      </c>
      <c r="M1046" s="1" t="s">
        <v>2056</v>
      </c>
      <c r="N1046" s="1"/>
      <c r="O1046" s="1" t="s">
        <v>2051</v>
      </c>
      <c r="P1046">
        <v>14</v>
      </c>
      <c r="Q1046">
        <v>13</v>
      </c>
      <c r="R1046" t="b">
        <v>0</v>
      </c>
      <c r="T1046" s="1" t="s">
        <v>395</v>
      </c>
      <c r="U1046" s="1" t="s">
        <v>411</v>
      </c>
      <c r="V1046" t="b">
        <v>1</v>
      </c>
      <c r="W1046">
        <v>4.56769991</v>
      </c>
      <c r="X1046">
        <v>1</v>
      </c>
      <c r="Y1046">
        <v>3.6845827099999999</v>
      </c>
      <c r="Z1046">
        <v>0.24333333333333335</v>
      </c>
      <c r="AA1046">
        <v>0</v>
      </c>
      <c r="AB1046">
        <v>0</v>
      </c>
      <c r="AC1046">
        <v>0</v>
      </c>
      <c r="AD1046">
        <v>0</v>
      </c>
      <c r="AE1046">
        <v>0</v>
      </c>
      <c r="AF1046">
        <v>0</v>
      </c>
      <c r="AG1046">
        <v>0</v>
      </c>
      <c r="AH1046">
        <v>0</v>
      </c>
      <c r="AI1046">
        <v>0</v>
      </c>
      <c r="AJ1046">
        <v>0</v>
      </c>
      <c r="AK1046">
        <v>3.6845827099999999</v>
      </c>
      <c r="AL1046">
        <v>0.28166666666666668</v>
      </c>
      <c r="AM1046">
        <v>0</v>
      </c>
      <c r="AO1046">
        <v>0</v>
      </c>
      <c r="AP1046">
        <v>0</v>
      </c>
      <c r="AQ1046">
        <v>0.52500000000000002</v>
      </c>
      <c r="AR1046">
        <v>0</v>
      </c>
      <c r="AS1046">
        <v>0</v>
      </c>
      <c r="AT1046">
        <v>0.52500000000000002</v>
      </c>
      <c r="AU1046">
        <v>0</v>
      </c>
      <c r="AV1046">
        <v>0</v>
      </c>
      <c r="AX1046" s="1" t="s">
        <v>1563</v>
      </c>
      <c r="AY1046">
        <v>283.5</v>
      </c>
      <c r="AZ1046">
        <v>17.829999900000001</v>
      </c>
      <c r="BA1046">
        <v>0.95333333333333337</v>
      </c>
      <c r="BB1046">
        <v>0.86333333333333329</v>
      </c>
      <c r="BC1046">
        <v>3.3333333333333335E-3</v>
      </c>
      <c r="BI1046">
        <v>0.54833333333333334</v>
      </c>
      <c r="BJ1046">
        <v>0</v>
      </c>
      <c r="BK1046">
        <v>1.5016666666666667</v>
      </c>
      <c r="BM1046">
        <v>0.20499999999999999</v>
      </c>
      <c r="BN1046" s="1" t="s">
        <v>3194</v>
      </c>
      <c r="BO1046" s="1" t="s">
        <v>3944</v>
      </c>
      <c r="BP1046" s="1" t="s">
        <v>1505</v>
      </c>
      <c r="BQ1046" s="1" t="s">
        <v>1506</v>
      </c>
      <c r="BR1046" s="1" t="s">
        <v>1505</v>
      </c>
      <c r="BS1046" s="1" t="s">
        <v>1506</v>
      </c>
      <c r="BT1046">
        <v>544</v>
      </c>
      <c r="BU1046" s="1" t="s">
        <v>1293</v>
      </c>
      <c r="BV1046" s="1" t="s">
        <v>398</v>
      </c>
      <c r="BW1046" s="1" t="s">
        <v>574</v>
      </c>
      <c r="BX1046" s="1" t="s">
        <v>3886</v>
      </c>
      <c r="BY1046" s="1" t="s">
        <v>609</v>
      </c>
      <c r="BZ1046" s="1" t="s">
        <v>2056</v>
      </c>
      <c r="CA1046" s="1" t="s">
        <v>2051</v>
      </c>
      <c r="CB1046" s="1"/>
      <c r="CC1046" s="1"/>
      <c r="CD1046">
        <v>0</v>
      </c>
      <c r="CF1046" s="1" t="s">
        <v>411</v>
      </c>
      <c r="CG1046">
        <v>1</v>
      </c>
      <c r="CH1046" s="1" t="s">
        <v>3194</v>
      </c>
      <c r="CI1046" s="1" t="s">
        <v>640</v>
      </c>
      <c r="CJ1046" t="b">
        <v>0</v>
      </c>
      <c r="CK1046" t="b">
        <v>0</v>
      </c>
      <c r="CL1046" t="b">
        <v>0</v>
      </c>
      <c r="CM1046" t="b">
        <v>0</v>
      </c>
      <c r="CN1046">
        <v>0</v>
      </c>
      <c r="CO1046" t="b">
        <v>1</v>
      </c>
      <c r="CP1046">
        <v>0.41162434199999998</v>
      </c>
      <c r="CT1046">
        <v>5.6666666666666664E-2</v>
      </c>
      <c r="CU1046">
        <v>0</v>
      </c>
      <c r="CV1046">
        <v>0</v>
      </c>
      <c r="CZ1046">
        <v>0.21176278600000001</v>
      </c>
      <c r="DA1046">
        <v>0</v>
      </c>
      <c r="DB1046">
        <v>0</v>
      </c>
      <c r="DC1046">
        <v>0</v>
      </c>
      <c r="DD1046">
        <v>0</v>
      </c>
      <c r="DE1046">
        <v>0</v>
      </c>
      <c r="DF1046">
        <v>0.21176278600000001</v>
      </c>
      <c r="DG1046">
        <v>0</v>
      </c>
    </row>
    <row r="1047" spans="1:111" x14ac:dyDescent="0.3">
      <c r="A1047" s="1" t="s">
        <v>1505</v>
      </c>
      <c r="B1047" s="1" t="s">
        <v>1506</v>
      </c>
      <c r="C1047">
        <v>158</v>
      </c>
      <c r="D1047" s="1" t="s">
        <v>1505</v>
      </c>
      <c r="E1047" s="1" t="s">
        <v>1506</v>
      </c>
      <c r="F1047" t="b">
        <v>1</v>
      </c>
      <c r="G1047" s="1" t="s">
        <v>398</v>
      </c>
      <c r="H1047">
        <v>2.625</v>
      </c>
      <c r="I1047" s="1" t="s">
        <v>3933</v>
      </c>
      <c r="J1047" s="1" t="s">
        <v>3934</v>
      </c>
      <c r="K1047" s="1" t="s">
        <v>3886</v>
      </c>
      <c r="L1047" s="1" t="s">
        <v>609</v>
      </c>
      <c r="M1047" s="1" t="s">
        <v>2056</v>
      </c>
      <c r="N1047" s="1"/>
      <c r="O1047" s="1" t="s">
        <v>2051</v>
      </c>
      <c r="P1047">
        <v>14</v>
      </c>
      <c r="Q1047">
        <v>13</v>
      </c>
      <c r="R1047" t="b">
        <v>0</v>
      </c>
      <c r="T1047" s="1" t="s">
        <v>395</v>
      </c>
      <c r="U1047" s="1" t="s">
        <v>411</v>
      </c>
      <c r="V1047" t="b">
        <v>1</v>
      </c>
      <c r="W1047">
        <v>4.56769991</v>
      </c>
      <c r="X1047">
        <v>1</v>
      </c>
      <c r="Y1047">
        <v>3.6845827099999999</v>
      </c>
      <c r="Z1047">
        <v>0.24333333333333335</v>
      </c>
      <c r="AA1047">
        <v>0</v>
      </c>
      <c r="AB1047">
        <v>0</v>
      </c>
      <c r="AC1047">
        <v>0</v>
      </c>
      <c r="AD1047">
        <v>0</v>
      </c>
      <c r="AE1047">
        <v>0</v>
      </c>
      <c r="AF1047">
        <v>0</v>
      </c>
      <c r="AG1047">
        <v>0</v>
      </c>
      <c r="AH1047">
        <v>0</v>
      </c>
      <c r="AI1047">
        <v>0</v>
      </c>
      <c r="AJ1047">
        <v>0</v>
      </c>
      <c r="AK1047">
        <v>3.6845827099999999</v>
      </c>
      <c r="AL1047">
        <v>0.28166666666666668</v>
      </c>
      <c r="AM1047">
        <v>0</v>
      </c>
      <c r="AO1047">
        <v>0</v>
      </c>
      <c r="AP1047">
        <v>0</v>
      </c>
      <c r="AQ1047">
        <v>0.52500000000000002</v>
      </c>
      <c r="AR1047">
        <v>0</v>
      </c>
      <c r="AS1047">
        <v>0</v>
      </c>
      <c r="AT1047">
        <v>0.52500000000000002</v>
      </c>
      <c r="AU1047">
        <v>0</v>
      </c>
      <c r="AV1047">
        <v>0</v>
      </c>
      <c r="AX1047" s="1" t="s">
        <v>1563</v>
      </c>
      <c r="AY1047">
        <v>283.5</v>
      </c>
      <c r="AZ1047">
        <v>17.829999900000001</v>
      </c>
      <c r="BA1047">
        <v>0.95333333333333337</v>
      </c>
      <c r="BB1047">
        <v>0.86333333333333329</v>
      </c>
      <c r="BC1047">
        <v>3.3333333333333335E-3</v>
      </c>
      <c r="BI1047">
        <v>0.54833333333333334</v>
      </c>
      <c r="BJ1047">
        <v>0</v>
      </c>
      <c r="BK1047">
        <v>1.5016666666666667</v>
      </c>
      <c r="BM1047">
        <v>0.20499999999999999</v>
      </c>
      <c r="BN1047" s="1" t="s">
        <v>3194</v>
      </c>
      <c r="BO1047" s="1" t="s">
        <v>3945</v>
      </c>
      <c r="BP1047" s="1" t="s">
        <v>1505</v>
      </c>
      <c r="BQ1047" s="1" t="s">
        <v>1506</v>
      </c>
      <c r="BR1047" s="1" t="s">
        <v>1505</v>
      </c>
      <c r="BS1047" s="1" t="s">
        <v>1506</v>
      </c>
      <c r="BT1047">
        <v>545</v>
      </c>
      <c r="BU1047" s="1" t="s">
        <v>1289</v>
      </c>
      <c r="BV1047" s="1" t="s">
        <v>398</v>
      </c>
      <c r="BW1047" s="1" t="s">
        <v>646</v>
      </c>
      <c r="BX1047" s="1" t="s">
        <v>3886</v>
      </c>
      <c r="BY1047" s="1" t="s">
        <v>609</v>
      </c>
      <c r="BZ1047" s="1" t="s">
        <v>2056</v>
      </c>
      <c r="CA1047" s="1" t="s">
        <v>2051</v>
      </c>
      <c r="CB1047" s="1"/>
      <c r="CC1047" s="1"/>
      <c r="CD1047">
        <v>0</v>
      </c>
      <c r="CF1047" s="1" t="s">
        <v>411</v>
      </c>
      <c r="CG1047">
        <v>1</v>
      </c>
      <c r="CH1047" s="1" t="s">
        <v>3194</v>
      </c>
      <c r="CI1047" s="1" t="s">
        <v>640</v>
      </c>
      <c r="CJ1047" t="b">
        <v>0</v>
      </c>
      <c r="CK1047" t="b">
        <v>0</v>
      </c>
      <c r="CL1047" t="b">
        <v>0</v>
      </c>
      <c r="CM1047" t="b">
        <v>0</v>
      </c>
      <c r="CN1047">
        <v>0</v>
      </c>
      <c r="CO1047" t="b">
        <v>1</v>
      </c>
      <c r="CP1047">
        <v>0.34204474099999999</v>
      </c>
      <c r="CT1047">
        <v>4.6666666666666669E-2</v>
      </c>
      <c r="CU1047">
        <v>0</v>
      </c>
      <c r="CV1047">
        <v>0</v>
      </c>
      <c r="CZ1047">
        <v>8.1564568000000004E-2</v>
      </c>
      <c r="DA1047">
        <v>0</v>
      </c>
      <c r="DB1047">
        <v>0</v>
      </c>
      <c r="DC1047">
        <v>0</v>
      </c>
      <c r="DD1047">
        <v>0</v>
      </c>
      <c r="DE1047">
        <v>0</v>
      </c>
      <c r="DF1047">
        <v>8.1564568000000004E-2</v>
      </c>
      <c r="DG1047">
        <v>0</v>
      </c>
    </row>
    <row r="1048" spans="1:111" x14ac:dyDescent="0.3">
      <c r="A1048" s="1" t="s">
        <v>1505</v>
      </c>
      <c r="B1048" s="1" t="s">
        <v>1506</v>
      </c>
      <c r="C1048">
        <v>158</v>
      </c>
      <c r="D1048" s="1" t="s">
        <v>1505</v>
      </c>
      <c r="E1048" s="1" t="s">
        <v>1506</v>
      </c>
      <c r="F1048" t="b">
        <v>1</v>
      </c>
      <c r="G1048" s="1" t="s">
        <v>398</v>
      </c>
      <c r="H1048">
        <v>2.625</v>
      </c>
      <c r="I1048" s="1" t="s">
        <v>3933</v>
      </c>
      <c r="J1048" s="1" t="s">
        <v>3934</v>
      </c>
      <c r="K1048" s="1" t="s">
        <v>3886</v>
      </c>
      <c r="L1048" s="1" t="s">
        <v>609</v>
      </c>
      <c r="M1048" s="1" t="s">
        <v>2056</v>
      </c>
      <c r="N1048" s="1"/>
      <c r="O1048" s="1" t="s">
        <v>2051</v>
      </c>
      <c r="P1048">
        <v>14</v>
      </c>
      <c r="Q1048">
        <v>13</v>
      </c>
      <c r="R1048" t="b">
        <v>0</v>
      </c>
      <c r="T1048" s="1" t="s">
        <v>395</v>
      </c>
      <c r="U1048" s="1" t="s">
        <v>411</v>
      </c>
      <c r="V1048" t="b">
        <v>1</v>
      </c>
      <c r="W1048">
        <v>4.56769991</v>
      </c>
      <c r="X1048">
        <v>1</v>
      </c>
      <c r="Y1048">
        <v>3.6845827099999999</v>
      </c>
      <c r="Z1048">
        <v>0.24333333333333335</v>
      </c>
      <c r="AA1048">
        <v>0</v>
      </c>
      <c r="AB1048">
        <v>0</v>
      </c>
      <c r="AC1048">
        <v>0</v>
      </c>
      <c r="AD1048">
        <v>0</v>
      </c>
      <c r="AE1048">
        <v>0</v>
      </c>
      <c r="AF1048">
        <v>0</v>
      </c>
      <c r="AG1048">
        <v>0</v>
      </c>
      <c r="AH1048">
        <v>0</v>
      </c>
      <c r="AI1048">
        <v>0</v>
      </c>
      <c r="AJ1048">
        <v>0</v>
      </c>
      <c r="AK1048">
        <v>3.6845827099999999</v>
      </c>
      <c r="AL1048">
        <v>0.28166666666666668</v>
      </c>
      <c r="AM1048">
        <v>0</v>
      </c>
      <c r="AO1048">
        <v>0</v>
      </c>
      <c r="AP1048">
        <v>0</v>
      </c>
      <c r="AQ1048">
        <v>0.52500000000000002</v>
      </c>
      <c r="AR1048">
        <v>0</v>
      </c>
      <c r="AS1048">
        <v>0</v>
      </c>
      <c r="AT1048">
        <v>0.52500000000000002</v>
      </c>
      <c r="AU1048">
        <v>0</v>
      </c>
      <c r="AV1048">
        <v>0</v>
      </c>
      <c r="AX1048" s="1" t="s">
        <v>1563</v>
      </c>
      <c r="AY1048">
        <v>283.5</v>
      </c>
      <c r="AZ1048">
        <v>17.829999900000001</v>
      </c>
      <c r="BA1048">
        <v>0.95333333333333337</v>
      </c>
      <c r="BB1048">
        <v>0.86333333333333329</v>
      </c>
      <c r="BC1048">
        <v>3.3333333333333335E-3</v>
      </c>
      <c r="BI1048">
        <v>0.54833333333333334</v>
      </c>
      <c r="BJ1048">
        <v>0</v>
      </c>
      <c r="BK1048">
        <v>1.5016666666666667</v>
      </c>
      <c r="BM1048">
        <v>0.20499999999999999</v>
      </c>
      <c r="BN1048" s="1" t="s">
        <v>3194</v>
      </c>
      <c r="BO1048" s="1" t="s">
        <v>3946</v>
      </c>
      <c r="BP1048" s="1" t="s">
        <v>1505</v>
      </c>
      <c r="BQ1048" s="1" t="s">
        <v>1506</v>
      </c>
      <c r="BR1048" s="1" t="s">
        <v>1505</v>
      </c>
      <c r="BS1048" s="1" t="s">
        <v>1506</v>
      </c>
      <c r="BT1048">
        <v>546</v>
      </c>
      <c r="BU1048" s="1" t="s">
        <v>1305</v>
      </c>
      <c r="BV1048" s="1" t="s">
        <v>398</v>
      </c>
      <c r="BW1048" s="1" t="s">
        <v>705</v>
      </c>
      <c r="BX1048" s="1" t="s">
        <v>3886</v>
      </c>
      <c r="BY1048" s="1" t="s">
        <v>609</v>
      </c>
      <c r="BZ1048" s="1" t="s">
        <v>2056</v>
      </c>
      <c r="CA1048" s="1" t="s">
        <v>2051</v>
      </c>
      <c r="CB1048" s="1"/>
      <c r="CC1048" s="1"/>
      <c r="CD1048">
        <v>0</v>
      </c>
      <c r="CF1048" s="1" t="s">
        <v>411</v>
      </c>
      <c r="CG1048">
        <v>1</v>
      </c>
      <c r="CH1048" s="1" t="s">
        <v>3194</v>
      </c>
      <c r="CI1048" s="1" t="s">
        <v>640</v>
      </c>
      <c r="CJ1048" t="b">
        <v>0</v>
      </c>
      <c r="CK1048" t="b">
        <v>0</v>
      </c>
      <c r="CL1048" t="b">
        <v>0</v>
      </c>
      <c r="CM1048" t="b">
        <v>0</v>
      </c>
      <c r="CN1048">
        <v>0</v>
      </c>
      <c r="CO1048" t="b">
        <v>1</v>
      </c>
      <c r="CP1048">
        <v>0.56697142099999998</v>
      </c>
      <c r="CT1048">
        <v>7.8333333333333338E-2</v>
      </c>
      <c r="CU1048">
        <v>0</v>
      </c>
      <c r="CV1048">
        <v>0</v>
      </c>
      <c r="CZ1048">
        <v>0.46776246999999999</v>
      </c>
      <c r="DA1048">
        <v>0</v>
      </c>
      <c r="DB1048">
        <v>0</v>
      </c>
      <c r="DC1048">
        <v>0</v>
      </c>
      <c r="DD1048">
        <v>0</v>
      </c>
      <c r="DE1048">
        <v>0</v>
      </c>
      <c r="DF1048">
        <v>0.46776246999999999</v>
      </c>
      <c r="DG1048">
        <v>0</v>
      </c>
    </row>
    <row r="1049" spans="1:111" x14ac:dyDescent="0.3">
      <c r="A1049" s="1" t="s">
        <v>1505</v>
      </c>
      <c r="B1049" s="1" t="s">
        <v>1506</v>
      </c>
      <c r="C1049">
        <v>158</v>
      </c>
      <c r="D1049" s="1" t="s">
        <v>1505</v>
      </c>
      <c r="E1049" s="1" t="s">
        <v>1506</v>
      </c>
      <c r="F1049" t="b">
        <v>1</v>
      </c>
      <c r="G1049" s="1" t="s">
        <v>398</v>
      </c>
      <c r="H1049">
        <v>2.625</v>
      </c>
      <c r="I1049" s="1" t="s">
        <v>3933</v>
      </c>
      <c r="J1049" s="1" t="s">
        <v>3934</v>
      </c>
      <c r="K1049" s="1" t="s">
        <v>3886</v>
      </c>
      <c r="L1049" s="1" t="s">
        <v>609</v>
      </c>
      <c r="M1049" s="1" t="s">
        <v>2056</v>
      </c>
      <c r="N1049" s="1"/>
      <c r="O1049" s="1" t="s">
        <v>2051</v>
      </c>
      <c r="P1049">
        <v>14</v>
      </c>
      <c r="Q1049">
        <v>13</v>
      </c>
      <c r="R1049" t="b">
        <v>0</v>
      </c>
      <c r="T1049" s="1" t="s">
        <v>395</v>
      </c>
      <c r="U1049" s="1" t="s">
        <v>411</v>
      </c>
      <c r="V1049" t="b">
        <v>1</v>
      </c>
      <c r="W1049">
        <v>4.56769991</v>
      </c>
      <c r="X1049">
        <v>1</v>
      </c>
      <c r="Y1049">
        <v>3.6845827099999999</v>
      </c>
      <c r="Z1049">
        <v>0.24333333333333335</v>
      </c>
      <c r="AA1049">
        <v>0</v>
      </c>
      <c r="AB1049">
        <v>0</v>
      </c>
      <c r="AC1049">
        <v>0</v>
      </c>
      <c r="AD1049">
        <v>0</v>
      </c>
      <c r="AE1049">
        <v>0</v>
      </c>
      <c r="AF1049">
        <v>0</v>
      </c>
      <c r="AG1049">
        <v>0</v>
      </c>
      <c r="AH1049">
        <v>0</v>
      </c>
      <c r="AI1049">
        <v>0</v>
      </c>
      <c r="AJ1049">
        <v>0</v>
      </c>
      <c r="AK1049">
        <v>3.6845827099999999</v>
      </c>
      <c r="AL1049">
        <v>0.28166666666666668</v>
      </c>
      <c r="AM1049">
        <v>0</v>
      </c>
      <c r="AO1049">
        <v>0</v>
      </c>
      <c r="AP1049">
        <v>0</v>
      </c>
      <c r="AQ1049">
        <v>0.52500000000000002</v>
      </c>
      <c r="AR1049">
        <v>0</v>
      </c>
      <c r="AS1049">
        <v>0</v>
      </c>
      <c r="AT1049">
        <v>0.52500000000000002</v>
      </c>
      <c r="AU1049">
        <v>0</v>
      </c>
      <c r="AV1049">
        <v>0</v>
      </c>
      <c r="AX1049" s="1" t="s">
        <v>1563</v>
      </c>
      <c r="AY1049">
        <v>283.5</v>
      </c>
      <c r="AZ1049">
        <v>17.829999900000001</v>
      </c>
      <c r="BA1049">
        <v>0.95333333333333337</v>
      </c>
      <c r="BB1049">
        <v>0.86333333333333329</v>
      </c>
      <c r="BC1049">
        <v>3.3333333333333335E-3</v>
      </c>
      <c r="BI1049">
        <v>0.54833333333333334</v>
      </c>
      <c r="BJ1049">
        <v>0</v>
      </c>
      <c r="BK1049">
        <v>1.5016666666666667</v>
      </c>
      <c r="BM1049">
        <v>0.20499999999999999</v>
      </c>
      <c r="BN1049" s="1" t="s">
        <v>3194</v>
      </c>
      <c r="BO1049" s="1" t="s">
        <v>3947</v>
      </c>
      <c r="BP1049" s="1" t="s">
        <v>1505</v>
      </c>
      <c r="BQ1049" s="1" t="s">
        <v>1506</v>
      </c>
      <c r="BR1049" s="1" t="s">
        <v>1505</v>
      </c>
      <c r="BS1049" s="1" t="s">
        <v>1506</v>
      </c>
      <c r="BT1049">
        <v>547</v>
      </c>
      <c r="BU1049" s="1" t="s">
        <v>1302</v>
      </c>
      <c r="BV1049" s="1" t="s">
        <v>398</v>
      </c>
      <c r="BW1049" s="1" t="s">
        <v>610</v>
      </c>
      <c r="BX1049" s="1" t="s">
        <v>3886</v>
      </c>
      <c r="BY1049" s="1" t="s">
        <v>609</v>
      </c>
      <c r="BZ1049" s="1" t="s">
        <v>2056</v>
      </c>
      <c r="CA1049" s="1" t="s">
        <v>2051</v>
      </c>
      <c r="CB1049" s="1"/>
      <c r="CC1049" s="1"/>
      <c r="CD1049">
        <v>0</v>
      </c>
      <c r="CF1049" s="1" t="s">
        <v>411</v>
      </c>
      <c r="CG1049">
        <v>1</v>
      </c>
      <c r="CH1049" s="1" t="s">
        <v>3194</v>
      </c>
      <c r="CI1049" s="1" t="s">
        <v>640</v>
      </c>
      <c r="CJ1049" t="b">
        <v>0</v>
      </c>
      <c r="CK1049" t="b">
        <v>0</v>
      </c>
      <c r="CL1049" t="b">
        <v>0</v>
      </c>
      <c r="CM1049" t="b">
        <v>0</v>
      </c>
      <c r="CN1049">
        <v>0</v>
      </c>
      <c r="CO1049" t="b">
        <v>1</v>
      </c>
      <c r="CP1049">
        <v>0.46522086899999998</v>
      </c>
      <c r="CT1049">
        <v>6.5000000000000002E-2</v>
      </c>
      <c r="CU1049">
        <v>0</v>
      </c>
      <c r="CV1049">
        <v>0</v>
      </c>
      <c r="CZ1049">
        <v>0.25420510800000001</v>
      </c>
      <c r="DA1049">
        <v>0</v>
      </c>
      <c r="DB1049">
        <v>0</v>
      </c>
      <c r="DC1049">
        <v>0</v>
      </c>
      <c r="DD1049">
        <v>0</v>
      </c>
      <c r="DE1049">
        <v>0</v>
      </c>
      <c r="DF1049">
        <v>0.25420510800000001</v>
      </c>
      <c r="DG1049">
        <v>0</v>
      </c>
    </row>
    <row r="1050" spans="1:111" x14ac:dyDescent="0.3">
      <c r="A1050" s="1" t="s">
        <v>1505</v>
      </c>
      <c r="B1050" s="1" t="s">
        <v>1506</v>
      </c>
      <c r="C1050">
        <v>158</v>
      </c>
      <c r="D1050" s="1" t="s">
        <v>1505</v>
      </c>
      <c r="E1050" s="1" t="s">
        <v>1506</v>
      </c>
      <c r="F1050" t="b">
        <v>1</v>
      </c>
      <c r="G1050" s="1" t="s">
        <v>398</v>
      </c>
      <c r="H1050">
        <v>2.625</v>
      </c>
      <c r="I1050" s="1" t="s">
        <v>3933</v>
      </c>
      <c r="J1050" s="1" t="s">
        <v>3934</v>
      </c>
      <c r="K1050" s="1" t="s">
        <v>3886</v>
      </c>
      <c r="L1050" s="1" t="s">
        <v>609</v>
      </c>
      <c r="M1050" s="1" t="s">
        <v>2056</v>
      </c>
      <c r="N1050" s="1"/>
      <c r="O1050" s="1" t="s">
        <v>2051</v>
      </c>
      <c r="P1050">
        <v>14</v>
      </c>
      <c r="Q1050">
        <v>13</v>
      </c>
      <c r="R1050" t="b">
        <v>0</v>
      </c>
      <c r="T1050" s="1" t="s">
        <v>395</v>
      </c>
      <c r="U1050" s="1" t="s">
        <v>411</v>
      </c>
      <c r="V1050" t="b">
        <v>1</v>
      </c>
      <c r="W1050">
        <v>4.56769991</v>
      </c>
      <c r="X1050">
        <v>1</v>
      </c>
      <c r="Y1050">
        <v>3.6845827099999999</v>
      </c>
      <c r="Z1050">
        <v>0.24333333333333335</v>
      </c>
      <c r="AA1050">
        <v>0</v>
      </c>
      <c r="AB1050">
        <v>0</v>
      </c>
      <c r="AC1050">
        <v>0</v>
      </c>
      <c r="AD1050">
        <v>0</v>
      </c>
      <c r="AE1050">
        <v>0</v>
      </c>
      <c r="AF1050">
        <v>0</v>
      </c>
      <c r="AG1050">
        <v>0</v>
      </c>
      <c r="AH1050">
        <v>0</v>
      </c>
      <c r="AI1050">
        <v>0</v>
      </c>
      <c r="AJ1050">
        <v>0</v>
      </c>
      <c r="AK1050">
        <v>3.6845827099999999</v>
      </c>
      <c r="AL1050">
        <v>0.28166666666666668</v>
      </c>
      <c r="AM1050">
        <v>0</v>
      </c>
      <c r="AO1050">
        <v>0</v>
      </c>
      <c r="AP1050">
        <v>0</v>
      </c>
      <c r="AQ1050">
        <v>0.52500000000000002</v>
      </c>
      <c r="AR1050">
        <v>0</v>
      </c>
      <c r="AS1050">
        <v>0</v>
      </c>
      <c r="AT1050">
        <v>0.52500000000000002</v>
      </c>
      <c r="AU1050">
        <v>0</v>
      </c>
      <c r="AV1050">
        <v>0</v>
      </c>
      <c r="AX1050" s="1" t="s">
        <v>1563</v>
      </c>
      <c r="AY1050">
        <v>283.5</v>
      </c>
      <c r="AZ1050">
        <v>17.829999900000001</v>
      </c>
      <c r="BA1050">
        <v>0.95333333333333337</v>
      </c>
      <c r="BB1050">
        <v>0.86333333333333329</v>
      </c>
      <c r="BC1050">
        <v>3.3333333333333335E-3</v>
      </c>
      <c r="BI1050">
        <v>0.54833333333333334</v>
      </c>
      <c r="BJ1050">
        <v>0</v>
      </c>
      <c r="BK1050">
        <v>1.5016666666666667</v>
      </c>
      <c r="BM1050">
        <v>0.20499999999999999</v>
      </c>
      <c r="BN1050" s="1" t="s">
        <v>3194</v>
      </c>
      <c r="BO1050" s="1" t="s">
        <v>3948</v>
      </c>
      <c r="BP1050" s="1" t="s">
        <v>1505</v>
      </c>
      <c r="BQ1050" s="1" t="s">
        <v>1506</v>
      </c>
      <c r="BR1050" s="1" t="s">
        <v>1505</v>
      </c>
      <c r="BS1050" s="1" t="s">
        <v>1506</v>
      </c>
      <c r="BT1050">
        <v>548</v>
      </c>
      <c r="BU1050" s="1" t="s">
        <v>1303</v>
      </c>
      <c r="BV1050" s="1" t="s">
        <v>398</v>
      </c>
      <c r="BW1050" s="1" t="s">
        <v>711</v>
      </c>
      <c r="BX1050" s="1" t="s">
        <v>3886</v>
      </c>
      <c r="BY1050" s="1" t="s">
        <v>609</v>
      </c>
      <c r="BZ1050" s="1" t="s">
        <v>2056</v>
      </c>
      <c r="CA1050" s="1" t="s">
        <v>2051</v>
      </c>
      <c r="CB1050" s="1"/>
      <c r="CC1050" s="1"/>
      <c r="CD1050">
        <v>0</v>
      </c>
      <c r="CF1050" s="1" t="s">
        <v>411</v>
      </c>
      <c r="CG1050">
        <v>1</v>
      </c>
      <c r="CH1050" s="1" t="s">
        <v>3194</v>
      </c>
      <c r="CI1050" s="1" t="s">
        <v>640</v>
      </c>
      <c r="CJ1050" t="b">
        <v>0</v>
      </c>
      <c r="CK1050" t="b">
        <v>0</v>
      </c>
      <c r="CL1050" t="b">
        <v>0</v>
      </c>
      <c r="CM1050" t="b">
        <v>0</v>
      </c>
      <c r="CN1050">
        <v>0</v>
      </c>
      <c r="CO1050" t="b">
        <v>1</v>
      </c>
      <c r="CP1050">
        <v>0.38960218400000002</v>
      </c>
      <c r="CT1050">
        <v>5.3333333333333337E-2</v>
      </c>
      <c r="CU1050">
        <v>0</v>
      </c>
      <c r="CV1050">
        <v>0</v>
      </c>
      <c r="CZ1050">
        <v>0.13199281700000001</v>
      </c>
      <c r="DA1050">
        <v>0</v>
      </c>
      <c r="DB1050">
        <v>0</v>
      </c>
      <c r="DC1050">
        <v>0</v>
      </c>
      <c r="DD1050">
        <v>0</v>
      </c>
      <c r="DE1050">
        <v>0</v>
      </c>
      <c r="DF1050">
        <v>0.13199281700000001</v>
      </c>
      <c r="DG1050">
        <v>0</v>
      </c>
    </row>
    <row r="1051" spans="1:111" x14ac:dyDescent="0.3">
      <c r="A1051" s="1" t="s">
        <v>1505</v>
      </c>
      <c r="B1051" s="1" t="s">
        <v>1506</v>
      </c>
      <c r="C1051">
        <v>158</v>
      </c>
      <c r="D1051" s="1" t="s">
        <v>1505</v>
      </c>
      <c r="E1051" s="1" t="s">
        <v>1506</v>
      </c>
      <c r="F1051" t="b">
        <v>1</v>
      </c>
      <c r="G1051" s="1" t="s">
        <v>398</v>
      </c>
      <c r="H1051">
        <v>2.625</v>
      </c>
      <c r="I1051" s="1" t="s">
        <v>3933</v>
      </c>
      <c r="J1051" s="1" t="s">
        <v>3934</v>
      </c>
      <c r="K1051" s="1" t="s">
        <v>3886</v>
      </c>
      <c r="L1051" s="1" t="s">
        <v>609</v>
      </c>
      <c r="M1051" s="1" t="s">
        <v>2056</v>
      </c>
      <c r="N1051" s="1"/>
      <c r="O1051" s="1" t="s">
        <v>2051</v>
      </c>
      <c r="P1051">
        <v>14</v>
      </c>
      <c r="Q1051">
        <v>13</v>
      </c>
      <c r="R1051" t="b">
        <v>0</v>
      </c>
      <c r="T1051" s="1" t="s">
        <v>395</v>
      </c>
      <c r="U1051" s="1" t="s">
        <v>411</v>
      </c>
      <c r="V1051" t="b">
        <v>1</v>
      </c>
      <c r="W1051">
        <v>4.56769991</v>
      </c>
      <c r="X1051">
        <v>1</v>
      </c>
      <c r="Y1051">
        <v>3.6845827099999999</v>
      </c>
      <c r="Z1051">
        <v>0.24333333333333335</v>
      </c>
      <c r="AA1051">
        <v>0</v>
      </c>
      <c r="AB1051">
        <v>0</v>
      </c>
      <c r="AC1051">
        <v>0</v>
      </c>
      <c r="AD1051">
        <v>0</v>
      </c>
      <c r="AE1051">
        <v>0</v>
      </c>
      <c r="AF1051">
        <v>0</v>
      </c>
      <c r="AG1051">
        <v>0</v>
      </c>
      <c r="AH1051">
        <v>0</v>
      </c>
      <c r="AI1051">
        <v>0</v>
      </c>
      <c r="AJ1051">
        <v>0</v>
      </c>
      <c r="AK1051">
        <v>3.6845827099999999</v>
      </c>
      <c r="AL1051">
        <v>0.28166666666666668</v>
      </c>
      <c r="AM1051">
        <v>0</v>
      </c>
      <c r="AO1051">
        <v>0</v>
      </c>
      <c r="AP1051">
        <v>0</v>
      </c>
      <c r="AQ1051">
        <v>0.52500000000000002</v>
      </c>
      <c r="AR1051">
        <v>0</v>
      </c>
      <c r="AS1051">
        <v>0</v>
      </c>
      <c r="AT1051">
        <v>0.52500000000000002</v>
      </c>
      <c r="AU1051">
        <v>0</v>
      </c>
      <c r="AV1051">
        <v>0</v>
      </c>
      <c r="AX1051" s="1" t="s">
        <v>1563</v>
      </c>
      <c r="AY1051">
        <v>283.5</v>
      </c>
      <c r="AZ1051">
        <v>17.829999900000001</v>
      </c>
      <c r="BA1051">
        <v>0.95333333333333337</v>
      </c>
      <c r="BB1051">
        <v>0.86333333333333329</v>
      </c>
      <c r="BC1051">
        <v>3.3333333333333335E-3</v>
      </c>
      <c r="BI1051">
        <v>0.54833333333333334</v>
      </c>
      <c r="BJ1051">
        <v>0</v>
      </c>
      <c r="BK1051">
        <v>1.5016666666666667</v>
      </c>
      <c r="BM1051">
        <v>0.20499999999999999</v>
      </c>
      <c r="BN1051" s="1" t="s">
        <v>3194</v>
      </c>
      <c r="BO1051" s="1" t="s">
        <v>3949</v>
      </c>
      <c r="BP1051" s="1" t="s">
        <v>1505</v>
      </c>
      <c r="BQ1051" s="1" t="s">
        <v>1506</v>
      </c>
      <c r="BR1051" s="1" t="s">
        <v>1505</v>
      </c>
      <c r="BS1051" s="1" t="s">
        <v>1506</v>
      </c>
      <c r="BT1051">
        <v>549</v>
      </c>
      <c r="BU1051" s="1" t="s">
        <v>1295</v>
      </c>
      <c r="BV1051" s="1" t="s">
        <v>398</v>
      </c>
      <c r="BW1051" s="1" t="s">
        <v>653</v>
      </c>
      <c r="BX1051" s="1" t="s">
        <v>3886</v>
      </c>
      <c r="BY1051" s="1" t="s">
        <v>609</v>
      </c>
      <c r="BZ1051" s="1" t="s">
        <v>2056</v>
      </c>
      <c r="CA1051" s="1" t="s">
        <v>2051</v>
      </c>
      <c r="CB1051" s="1"/>
      <c r="CC1051" s="1"/>
      <c r="CD1051">
        <v>0</v>
      </c>
      <c r="CF1051" s="1" t="s">
        <v>411</v>
      </c>
      <c r="CG1051">
        <v>1</v>
      </c>
      <c r="CH1051" s="1" t="s">
        <v>3194</v>
      </c>
      <c r="CI1051" s="1" t="s">
        <v>640</v>
      </c>
      <c r="CJ1051" t="b">
        <v>0</v>
      </c>
      <c r="CK1051" t="b">
        <v>0</v>
      </c>
      <c r="CL1051" t="b">
        <v>0</v>
      </c>
      <c r="CM1051" t="b">
        <v>0</v>
      </c>
      <c r="CN1051">
        <v>0</v>
      </c>
      <c r="CO1051" t="b">
        <v>1</v>
      </c>
      <c r="CP1051">
        <v>0.32265526100000003</v>
      </c>
      <c r="CT1051">
        <v>4.4999999999999998E-2</v>
      </c>
      <c r="CU1051">
        <v>0</v>
      </c>
      <c r="CV1051">
        <v>0</v>
      </c>
      <c r="CZ1051">
        <v>6.7476950600000002E-2</v>
      </c>
      <c r="DA1051">
        <v>0</v>
      </c>
      <c r="DB1051">
        <v>0</v>
      </c>
      <c r="DC1051">
        <v>0</v>
      </c>
      <c r="DD1051">
        <v>0</v>
      </c>
      <c r="DE1051">
        <v>0</v>
      </c>
      <c r="DF1051">
        <v>6.7476950600000002E-2</v>
      </c>
      <c r="DG1051">
        <v>0</v>
      </c>
    </row>
    <row r="1052" spans="1:111" x14ac:dyDescent="0.3">
      <c r="A1052" s="1" t="s">
        <v>1505</v>
      </c>
      <c r="B1052" s="1" t="s">
        <v>1506</v>
      </c>
      <c r="C1052">
        <v>205</v>
      </c>
      <c r="D1052" s="1" t="s">
        <v>1505</v>
      </c>
      <c r="E1052" s="1" t="s">
        <v>1506</v>
      </c>
      <c r="F1052" t="b">
        <v>1</v>
      </c>
      <c r="G1052" s="1" t="s">
        <v>398</v>
      </c>
      <c r="H1052">
        <v>0.26666666666666666</v>
      </c>
      <c r="I1052" s="1" t="s">
        <v>3950</v>
      </c>
      <c r="J1052" s="1" t="s">
        <v>1874</v>
      </c>
      <c r="K1052" s="1" t="s">
        <v>3886</v>
      </c>
      <c r="L1052" s="1" t="s">
        <v>609</v>
      </c>
      <c r="M1052" s="1" t="s">
        <v>2056</v>
      </c>
      <c r="N1052" s="1"/>
      <c r="O1052" s="1" t="s">
        <v>2051</v>
      </c>
      <c r="P1052">
        <v>2</v>
      </c>
      <c r="Q1052">
        <v>2</v>
      </c>
      <c r="R1052" t="b">
        <v>0</v>
      </c>
      <c r="T1052" s="1" t="s">
        <v>411</v>
      </c>
      <c r="U1052" s="1" t="s">
        <v>411</v>
      </c>
      <c r="V1052" t="b">
        <v>1</v>
      </c>
      <c r="W1052">
        <v>1.7167382200000001</v>
      </c>
      <c r="X1052">
        <v>1</v>
      </c>
      <c r="Y1052">
        <v>0.22594013800000001</v>
      </c>
      <c r="Z1052">
        <v>1.4999999999999999E-2</v>
      </c>
      <c r="AA1052">
        <v>0</v>
      </c>
      <c r="AB1052">
        <v>0</v>
      </c>
      <c r="AC1052">
        <v>0</v>
      </c>
      <c r="AD1052">
        <v>0</v>
      </c>
      <c r="AE1052">
        <v>0</v>
      </c>
      <c r="AF1052">
        <v>0</v>
      </c>
      <c r="AG1052">
        <v>0</v>
      </c>
      <c r="AH1052">
        <v>0</v>
      </c>
      <c r="AI1052">
        <v>0</v>
      </c>
      <c r="AJ1052">
        <v>0</v>
      </c>
      <c r="AK1052">
        <v>0.22594013800000001</v>
      </c>
      <c r="AL1052">
        <v>1.6666666666666666E-2</v>
      </c>
      <c r="AM1052">
        <v>0</v>
      </c>
      <c r="AO1052">
        <v>0</v>
      </c>
      <c r="AP1052">
        <v>0</v>
      </c>
      <c r="AQ1052">
        <v>3.1666666666666669E-2</v>
      </c>
      <c r="AR1052">
        <v>0</v>
      </c>
      <c r="AS1052">
        <v>0</v>
      </c>
      <c r="AT1052">
        <v>3.1666666666666669E-2</v>
      </c>
      <c r="AU1052">
        <v>0</v>
      </c>
      <c r="AV1052">
        <v>0</v>
      </c>
      <c r="AX1052" s="1" t="s">
        <v>1563</v>
      </c>
      <c r="AY1052">
        <v>58.2</v>
      </c>
      <c r="AZ1052">
        <v>28.834999100000001</v>
      </c>
      <c r="BA1052">
        <v>0.12</v>
      </c>
      <c r="BB1052">
        <v>0.1</v>
      </c>
      <c r="BC1052">
        <v>0</v>
      </c>
      <c r="BI1052">
        <v>1.3333333333333334E-2</v>
      </c>
      <c r="BJ1052">
        <v>0</v>
      </c>
      <c r="BK1052">
        <v>0.13333333333333333</v>
      </c>
      <c r="BM1052">
        <v>3.1666666666666669E-2</v>
      </c>
      <c r="BN1052" s="1" t="s">
        <v>3194</v>
      </c>
      <c r="BO1052" s="1" t="s">
        <v>3951</v>
      </c>
      <c r="BP1052" s="1" t="s">
        <v>1505</v>
      </c>
      <c r="BQ1052" s="1" t="s">
        <v>1506</v>
      </c>
      <c r="BR1052" s="1" t="s">
        <v>1505</v>
      </c>
      <c r="BS1052" s="1" t="s">
        <v>1506</v>
      </c>
      <c r="BT1052">
        <v>700</v>
      </c>
      <c r="BU1052" s="1" t="s">
        <v>1257</v>
      </c>
      <c r="BV1052" s="1" t="s">
        <v>398</v>
      </c>
      <c r="BW1052" s="1" t="s">
        <v>582</v>
      </c>
      <c r="BX1052" s="1" t="s">
        <v>3886</v>
      </c>
      <c r="BY1052" s="1" t="s">
        <v>609</v>
      </c>
      <c r="BZ1052" s="1" t="s">
        <v>2056</v>
      </c>
      <c r="CA1052" s="1" t="s">
        <v>2051</v>
      </c>
      <c r="CB1052" s="1"/>
      <c r="CC1052" s="1"/>
      <c r="CD1052">
        <v>0</v>
      </c>
      <c r="CF1052" s="1" t="s">
        <v>411</v>
      </c>
      <c r="CG1052">
        <v>1</v>
      </c>
      <c r="CH1052" s="1" t="s">
        <v>3194</v>
      </c>
      <c r="CI1052" s="1" t="s">
        <v>640</v>
      </c>
      <c r="CJ1052" t="b">
        <v>0</v>
      </c>
      <c r="CK1052" t="b">
        <v>0</v>
      </c>
      <c r="CL1052" t="b">
        <v>0</v>
      </c>
      <c r="CM1052" t="b">
        <v>0</v>
      </c>
      <c r="CN1052">
        <v>0</v>
      </c>
      <c r="CO1052" t="b">
        <v>1</v>
      </c>
      <c r="CP1052">
        <v>0.32143470600000001</v>
      </c>
      <c r="CT1052">
        <v>4.4999999999999998E-2</v>
      </c>
      <c r="CU1052">
        <v>0</v>
      </c>
      <c r="CV1052">
        <v>0</v>
      </c>
      <c r="CZ1052">
        <v>6.5233707399999993E-2</v>
      </c>
      <c r="DA1052">
        <v>0</v>
      </c>
      <c r="DB1052">
        <v>0</v>
      </c>
      <c r="DC1052">
        <v>0</v>
      </c>
      <c r="DD1052">
        <v>0</v>
      </c>
      <c r="DE1052">
        <v>0</v>
      </c>
      <c r="DF1052">
        <v>6.5233707399999993E-2</v>
      </c>
      <c r="DG1052">
        <v>0</v>
      </c>
    </row>
    <row r="1053" spans="1:111" x14ac:dyDescent="0.3">
      <c r="A1053" s="1" t="s">
        <v>1505</v>
      </c>
      <c r="B1053" s="1" t="s">
        <v>1506</v>
      </c>
      <c r="C1053">
        <v>205</v>
      </c>
      <c r="D1053" s="1" t="s">
        <v>1505</v>
      </c>
      <c r="E1053" s="1" t="s">
        <v>1506</v>
      </c>
      <c r="F1053" t="b">
        <v>1</v>
      </c>
      <c r="G1053" s="1" t="s">
        <v>398</v>
      </c>
      <c r="H1053">
        <v>0.26666666666666666</v>
      </c>
      <c r="I1053" s="1" t="s">
        <v>3950</v>
      </c>
      <c r="J1053" s="1" t="s">
        <v>1874</v>
      </c>
      <c r="K1053" s="1" t="s">
        <v>3886</v>
      </c>
      <c r="L1053" s="1" t="s">
        <v>609</v>
      </c>
      <c r="M1053" s="1" t="s">
        <v>2056</v>
      </c>
      <c r="N1053" s="1"/>
      <c r="O1053" s="1" t="s">
        <v>2051</v>
      </c>
      <c r="P1053">
        <v>2</v>
      </c>
      <c r="Q1053">
        <v>2</v>
      </c>
      <c r="R1053" t="b">
        <v>0</v>
      </c>
      <c r="T1053" s="1" t="s">
        <v>411</v>
      </c>
      <c r="U1053" s="1" t="s">
        <v>411</v>
      </c>
      <c r="V1053" t="b">
        <v>1</v>
      </c>
      <c r="W1053">
        <v>1.7167382200000001</v>
      </c>
      <c r="X1053">
        <v>1</v>
      </c>
      <c r="Y1053">
        <v>0.22594013800000001</v>
      </c>
      <c r="Z1053">
        <v>1.4999999999999999E-2</v>
      </c>
      <c r="AA1053">
        <v>0</v>
      </c>
      <c r="AB1053">
        <v>0</v>
      </c>
      <c r="AC1053">
        <v>0</v>
      </c>
      <c r="AD1053">
        <v>0</v>
      </c>
      <c r="AE1053">
        <v>0</v>
      </c>
      <c r="AF1053">
        <v>0</v>
      </c>
      <c r="AG1053">
        <v>0</v>
      </c>
      <c r="AH1053">
        <v>0</v>
      </c>
      <c r="AI1053">
        <v>0</v>
      </c>
      <c r="AJ1053">
        <v>0</v>
      </c>
      <c r="AK1053">
        <v>0.22594013800000001</v>
      </c>
      <c r="AL1053">
        <v>1.6666666666666666E-2</v>
      </c>
      <c r="AM1053">
        <v>0</v>
      </c>
      <c r="AO1053">
        <v>0</v>
      </c>
      <c r="AP1053">
        <v>0</v>
      </c>
      <c r="AQ1053">
        <v>3.1666666666666669E-2</v>
      </c>
      <c r="AR1053">
        <v>0</v>
      </c>
      <c r="AS1053">
        <v>0</v>
      </c>
      <c r="AT1053">
        <v>3.1666666666666669E-2</v>
      </c>
      <c r="AU1053">
        <v>0</v>
      </c>
      <c r="AV1053">
        <v>0</v>
      </c>
      <c r="AX1053" s="1" t="s">
        <v>1563</v>
      </c>
      <c r="AY1053">
        <v>58.2</v>
      </c>
      <c r="AZ1053">
        <v>28.834999100000001</v>
      </c>
      <c r="BA1053">
        <v>0.12</v>
      </c>
      <c r="BB1053">
        <v>0.1</v>
      </c>
      <c r="BC1053">
        <v>0</v>
      </c>
      <c r="BI1053">
        <v>1.3333333333333334E-2</v>
      </c>
      <c r="BJ1053">
        <v>0</v>
      </c>
      <c r="BK1053">
        <v>0.13333333333333333</v>
      </c>
      <c r="BM1053">
        <v>3.1666666666666669E-2</v>
      </c>
      <c r="BN1053" s="1" t="s">
        <v>3194</v>
      </c>
      <c r="BO1053" s="1" t="s">
        <v>3952</v>
      </c>
      <c r="BP1053" s="1" t="s">
        <v>1505</v>
      </c>
      <c r="BQ1053" s="1" t="s">
        <v>1506</v>
      </c>
      <c r="BR1053" s="1" t="s">
        <v>1505</v>
      </c>
      <c r="BS1053" s="1" t="s">
        <v>1506</v>
      </c>
      <c r="BT1053">
        <v>701</v>
      </c>
      <c r="BU1053" s="1" t="s">
        <v>1258</v>
      </c>
      <c r="BV1053" s="1" t="s">
        <v>398</v>
      </c>
      <c r="BW1053" s="1" t="s">
        <v>455</v>
      </c>
      <c r="BX1053" s="1" t="s">
        <v>3886</v>
      </c>
      <c r="BY1053" s="1" t="s">
        <v>609</v>
      </c>
      <c r="BZ1053" s="1" t="s">
        <v>2056</v>
      </c>
      <c r="CA1053" s="1" t="s">
        <v>2051</v>
      </c>
      <c r="CB1053" s="1"/>
      <c r="CC1053" s="1"/>
      <c r="CD1053">
        <v>0</v>
      </c>
      <c r="CF1053" s="1" t="s">
        <v>411</v>
      </c>
      <c r="CG1053">
        <v>1</v>
      </c>
      <c r="CH1053" s="1" t="s">
        <v>3194</v>
      </c>
      <c r="CI1053" s="1" t="s">
        <v>640</v>
      </c>
      <c r="CJ1053" t="b">
        <v>0</v>
      </c>
      <c r="CK1053" t="b">
        <v>0</v>
      </c>
      <c r="CL1053" t="b">
        <v>0</v>
      </c>
      <c r="CM1053" t="b">
        <v>0</v>
      </c>
      <c r="CN1053">
        <v>0</v>
      </c>
      <c r="CO1053" t="b">
        <v>1</v>
      </c>
      <c r="CP1053">
        <v>0.40025848200000003</v>
      </c>
      <c r="CT1053">
        <v>5.5E-2</v>
      </c>
      <c r="CU1053">
        <v>0</v>
      </c>
      <c r="CV1053">
        <v>0</v>
      </c>
      <c r="CZ1053">
        <v>0.16070643100000001</v>
      </c>
      <c r="DA1053">
        <v>0</v>
      </c>
      <c r="DB1053">
        <v>0</v>
      </c>
      <c r="DC1053">
        <v>0</v>
      </c>
      <c r="DD1053">
        <v>0</v>
      </c>
      <c r="DE1053">
        <v>0</v>
      </c>
      <c r="DF1053">
        <v>0.16070643100000001</v>
      </c>
      <c r="DG1053">
        <v>0</v>
      </c>
    </row>
    <row r="1054" spans="1:111" x14ac:dyDescent="0.3">
      <c r="A1054" s="1" t="s">
        <v>1505</v>
      </c>
      <c r="B1054" s="1" t="s">
        <v>1506</v>
      </c>
      <c r="C1054">
        <v>208</v>
      </c>
      <c r="D1054" s="1" t="s">
        <v>1505</v>
      </c>
      <c r="E1054" s="1" t="s">
        <v>1506</v>
      </c>
      <c r="F1054" t="b">
        <v>1</v>
      </c>
      <c r="G1054" s="1" t="s">
        <v>398</v>
      </c>
      <c r="H1054">
        <v>0.25333333333333335</v>
      </c>
      <c r="I1054" s="1" t="s">
        <v>3953</v>
      </c>
      <c r="J1054" s="1" t="s">
        <v>780</v>
      </c>
      <c r="K1054" s="1" t="s">
        <v>3862</v>
      </c>
      <c r="L1054" s="1" t="s">
        <v>3863</v>
      </c>
      <c r="M1054" s="1" t="s">
        <v>2056</v>
      </c>
      <c r="N1054" s="1"/>
      <c r="O1054" s="1" t="s">
        <v>2051</v>
      </c>
      <c r="P1054">
        <v>2</v>
      </c>
      <c r="Q1054">
        <v>2</v>
      </c>
      <c r="R1054" t="b">
        <v>0</v>
      </c>
      <c r="T1054" s="1" t="s">
        <v>395</v>
      </c>
      <c r="U1054" s="1" t="s">
        <v>411</v>
      </c>
      <c r="V1054" t="b">
        <v>1</v>
      </c>
      <c r="W1054">
        <v>3.0816640899999999</v>
      </c>
      <c r="X1054">
        <v>1</v>
      </c>
      <c r="Y1054">
        <v>0.32464310499999999</v>
      </c>
      <c r="Z1054">
        <v>2.1666666666666667E-2</v>
      </c>
      <c r="AA1054">
        <v>0</v>
      </c>
      <c r="AB1054">
        <v>0</v>
      </c>
      <c r="AC1054">
        <v>0</v>
      </c>
      <c r="AD1054">
        <v>0</v>
      </c>
      <c r="AE1054">
        <v>0</v>
      </c>
      <c r="AF1054">
        <v>0</v>
      </c>
      <c r="AG1054">
        <v>0</v>
      </c>
      <c r="AH1054">
        <v>0</v>
      </c>
      <c r="AI1054">
        <v>0</v>
      </c>
      <c r="AJ1054">
        <v>0</v>
      </c>
      <c r="AK1054">
        <v>0.32464310499999999</v>
      </c>
      <c r="AL1054">
        <v>2.5000000000000001E-2</v>
      </c>
      <c r="AM1054">
        <v>0</v>
      </c>
      <c r="AO1054">
        <v>0</v>
      </c>
      <c r="AP1054">
        <v>0</v>
      </c>
      <c r="AQ1054">
        <v>4.6666666666666669E-2</v>
      </c>
      <c r="AR1054">
        <v>0</v>
      </c>
      <c r="AS1054">
        <v>0</v>
      </c>
      <c r="AT1054">
        <v>4.6666666666666669E-2</v>
      </c>
      <c r="AU1054">
        <v>0</v>
      </c>
      <c r="AV1054">
        <v>0</v>
      </c>
      <c r="AX1054" s="1" t="s">
        <v>1563</v>
      </c>
      <c r="AY1054">
        <v>34.799999999999997</v>
      </c>
      <c r="AZ1054">
        <v>22.788000100000001</v>
      </c>
      <c r="BA1054">
        <v>9.166666666666666E-2</v>
      </c>
      <c r="BB1054">
        <v>0.11</v>
      </c>
      <c r="BC1054">
        <v>0</v>
      </c>
      <c r="BI1054">
        <v>1.8333333333333333E-2</v>
      </c>
      <c r="BJ1054">
        <v>0</v>
      </c>
      <c r="BK1054">
        <v>0.11</v>
      </c>
      <c r="BM1054">
        <v>3.1666666666666669E-2</v>
      </c>
      <c r="BN1054" s="1" t="s">
        <v>3194</v>
      </c>
      <c r="BO1054" s="1" t="s">
        <v>3954</v>
      </c>
      <c r="BP1054" s="1" t="s">
        <v>1505</v>
      </c>
      <c r="BQ1054" s="1" t="s">
        <v>1506</v>
      </c>
      <c r="BR1054" s="1" t="s">
        <v>1505</v>
      </c>
      <c r="BS1054" s="1" t="s">
        <v>1506</v>
      </c>
      <c r="BT1054">
        <v>712</v>
      </c>
      <c r="BU1054" s="1" t="s">
        <v>1227</v>
      </c>
      <c r="BV1054" s="1" t="s">
        <v>398</v>
      </c>
      <c r="BW1054" s="1" t="s">
        <v>468</v>
      </c>
      <c r="BX1054" s="1" t="s">
        <v>3862</v>
      </c>
      <c r="BY1054" s="1" t="s">
        <v>3863</v>
      </c>
      <c r="BZ1054" s="1" t="s">
        <v>2056</v>
      </c>
      <c r="CA1054" s="1" t="s">
        <v>2051</v>
      </c>
      <c r="CB1054" s="1"/>
      <c r="CC1054" s="1"/>
      <c r="CD1054">
        <v>0</v>
      </c>
      <c r="CF1054" s="1" t="s">
        <v>411</v>
      </c>
      <c r="CG1054">
        <v>1</v>
      </c>
      <c r="CH1054" s="1" t="s">
        <v>3194</v>
      </c>
      <c r="CI1054" s="1" t="s">
        <v>640</v>
      </c>
      <c r="CJ1054" t="b">
        <v>0</v>
      </c>
      <c r="CK1054" t="b">
        <v>0</v>
      </c>
      <c r="CL1054" t="b">
        <v>0</v>
      </c>
      <c r="CM1054" t="b">
        <v>0</v>
      </c>
      <c r="CN1054">
        <v>0</v>
      </c>
      <c r="CO1054" t="b">
        <v>1</v>
      </c>
      <c r="CP1054">
        <v>0.43932422999999998</v>
      </c>
      <c r="CT1054">
        <v>0.06</v>
      </c>
      <c r="CU1054">
        <v>0</v>
      </c>
      <c r="CV1054">
        <v>0</v>
      </c>
      <c r="CZ1054">
        <v>0.209878445</v>
      </c>
      <c r="DA1054">
        <v>0</v>
      </c>
      <c r="DB1054">
        <v>0</v>
      </c>
      <c r="DC1054">
        <v>0</v>
      </c>
      <c r="DD1054">
        <v>0</v>
      </c>
      <c r="DE1054">
        <v>0</v>
      </c>
      <c r="DF1054">
        <v>0.209878445</v>
      </c>
      <c r="DG1054">
        <v>0</v>
      </c>
    </row>
    <row r="1055" spans="1:111" x14ac:dyDescent="0.3">
      <c r="A1055" s="1" t="s">
        <v>1505</v>
      </c>
      <c r="B1055" s="1" t="s">
        <v>1506</v>
      </c>
      <c r="C1055">
        <v>208</v>
      </c>
      <c r="D1055" s="1" t="s">
        <v>1505</v>
      </c>
      <c r="E1055" s="1" t="s">
        <v>1506</v>
      </c>
      <c r="F1055" t="b">
        <v>1</v>
      </c>
      <c r="G1055" s="1" t="s">
        <v>398</v>
      </c>
      <c r="H1055">
        <v>0.25333333333333335</v>
      </c>
      <c r="I1055" s="1" t="s">
        <v>3953</v>
      </c>
      <c r="J1055" s="1" t="s">
        <v>780</v>
      </c>
      <c r="K1055" s="1" t="s">
        <v>3862</v>
      </c>
      <c r="L1055" s="1" t="s">
        <v>3863</v>
      </c>
      <c r="M1055" s="1" t="s">
        <v>2056</v>
      </c>
      <c r="N1055" s="1"/>
      <c r="O1055" s="1" t="s">
        <v>2051</v>
      </c>
      <c r="P1055">
        <v>2</v>
      </c>
      <c r="Q1055">
        <v>2</v>
      </c>
      <c r="R1055" t="b">
        <v>0</v>
      </c>
      <c r="T1055" s="1" t="s">
        <v>395</v>
      </c>
      <c r="U1055" s="1" t="s">
        <v>411</v>
      </c>
      <c r="V1055" t="b">
        <v>1</v>
      </c>
      <c r="W1055">
        <v>3.0816640899999999</v>
      </c>
      <c r="X1055">
        <v>1</v>
      </c>
      <c r="Y1055">
        <v>0.32464310499999999</v>
      </c>
      <c r="Z1055">
        <v>2.1666666666666667E-2</v>
      </c>
      <c r="AA1055">
        <v>0</v>
      </c>
      <c r="AB1055">
        <v>0</v>
      </c>
      <c r="AC1055">
        <v>0</v>
      </c>
      <c r="AD1055">
        <v>0</v>
      </c>
      <c r="AE1055">
        <v>0</v>
      </c>
      <c r="AF1055">
        <v>0</v>
      </c>
      <c r="AG1055">
        <v>0</v>
      </c>
      <c r="AH1055">
        <v>0</v>
      </c>
      <c r="AI1055">
        <v>0</v>
      </c>
      <c r="AJ1055">
        <v>0</v>
      </c>
      <c r="AK1055">
        <v>0.32464310499999999</v>
      </c>
      <c r="AL1055">
        <v>2.5000000000000001E-2</v>
      </c>
      <c r="AM1055">
        <v>0</v>
      </c>
      <c r="AO1055">
        <v>0</v>
      </c>
      <c r="AP1055">
        <v>0</v>
      </c>
      <c r="AQ1055">
        <v>4.6666666666666669E-2</v>
      </c>
      <c r="AR1055">
        <v>0</v>
      </c>
      <c r="AS1055">
        <v>0</v>
      </c>
      <c r="AT1055">
        <v>4.6666666666666669E-2</v>
      </c>
      <c r="AU1055">
        <v>0</v>
      </c>
      <c r="AV1055">
        <v>0</v>
      </c>
      <c r="AX1055" s="1" t="s">
        <v>1563</v>
      </c>
      <c r="AY1055">
        <v>34.799999999999997</v>
      </c>
      <c r="AZ1055">
        <v>22.788000100000001</v>
      </c>
      <c r="BA1055">
        <v>9.166666666666666E-2</v>
      </c>
      <c r="BB1055">
        <v>0.11</v>
      </c>
      <c r="BC1055">
        <v>0</v>
      </c>
      <c r="BI1055">
        <v>1.8333333333333333E-2</v>
      </c>
      <c r="BJ1055">
        <v>0</v>
      </c>
      <c r="BK1055">
        <v>0.11</v>
      </c>
      <c r="BM1055">
        <v>3.1666666666666669E-2</v>
      </c>
      <c r="BN1055" s="1" t="s">
        <v>3194</v>
      </c>
      <c r="BO1055" s="1" t="s">
        <v>3955</v>
      </c>
      <c r="BP1055" s="1" t="s">
        <v>1505</v>
      </c>
      <c r="BQ1055" s="1" t="s">
        <v>1506</v>
      </c>
      <c r="BR1055" s="1" t="s">
        <v>1505</v>
      </c>
      <c r="BS1055" s="1" t="s">
        <v>1506</v>
      </c>
      <c r="BT1055">
        <v>713</v>
      </c>
      <c r="BU1055" s="1" t="s">
        <v>1226</v>
      </c>
      <c r="BV1055" s="1" t="s">
        <v>398</v>
      </c>
      <c r="BW1055" s="1" t="s">
        <v>524</v>
      </c>
      <c r="BX1055" s="1" t="s">
        <v>3862</v>
      </c>
      <c r="BY1055" s="1" t="s">
        <v>3863</v>
      </c>
      <c r="BZ1055" s="1" t="s">
        <v>2056</v>
      </c>
      <c r="CA1055" s="1" t="s">
        <v>2051</v>
      </c>
      <c r="CB1055" s="1"/>
      <c r="CC1055" s="1"/>
      <c r="CD1055">
        <v>0</v>
      </c>
      <c r="CF1055" s="1" t="s">
        <v>411</v>
      </c>
      <c r="CG1055">
        <v>1</v>
      </c>
      <c r="CH1055" s="1" t="s">
        <v>3194</v>
      </c>
      <c r="CI1055" s="1" t="s">
        <v>640</v>
      </c>
      <c r="CJ1055" t="b">
        <v>0</v>
      </c>
      <c r="CK1055" t="b">
        <v>0</v>
      </c>
      <c r="CL1055" t="b">
        <v>0</v>
      </c>
      <c r="CM1055" t="b">
        <v>0</v>
      </c>
      <c r="CN1055">
        <v>0</v>
      </c>
      <c r="CO1055" t="b">
        <v>1</v>
      </c>
      <c r="CP1055">
        <v>0.35565850100000002</v>
      </c>
      <c r="CT1055">
        <v>0.05</v>
      </c>
      <c r="CU1055">
        <v>0</v>
      </c>
      <c r="CV1055">
        <v>0</v>
      </c>
      <c r="CZ1055">
        <v>0.114764668</v>
      </c>
      <c r="DA1055">
        <v>0</v>
      </c>
      <c r="DB1055">
        <v>0</v>
      </c>
      <c r="DC1055">
        <v>0</v>
      </c>
      <c r="DD1055">
        <v>0</v>
      </c>
      <c r="DE1055">
        <v>0</v>
      </c>
      <c r="DF1055">
        <v>0.114764668</v>
      </c>
      <c r="DG1055">
        <v>0</v>
      </c>
    </row>
    <row r="1056" spans="1:111" x14ac:dyDescent="0.3">
      <c r="A1056" s="1" t="s">
        <v>1505</v>
      </c>
      <c r="B1056" s="1" t="s">
        <v>1506</v>
      </c>
      <c r="C1056">
        <v>240</v>
      </c>
      <c r="D1056" s="1" t="s">
        <v>1505</v>
      </c>
      <c r="E1056" s="1" t="s">
        <v>1506</v>
      </c>
      <c r="F1056" t="b">
        <v>1</v>
      </c>
      <c r="G1056" s="1" t="s">
        <v>398</v>
      </c>
      <c r="H1056">
        <v>0.51</v>
      </c>
      <c r="I1056" s="1" t="s">
        <v>3956</v>
      </c>
      <c r="J1056" s="1" t="s">
        <v>757</v>
      </c>
      <c r="K1056" s="1" t="s">
        <v>3045</v>
      </c>
      <c r="L1056" s="1" t="s">
        <v>2566</v>
      </c>
      <c r="M1056" s="1" t="s">
        <v>2056</v>
      </c>
      <c r="N1056" s="1"/>
      <c r="O1056" s="1" t="s">
        <v>2051</v>
      </c>
      <c r="P1056">
        <v>3</v>
      </c>
      <c r="Q1056">
        <v>3</v>
      </c>
      <c r="R1056" t="b">
        <v>0</v>
      </c>
      <c r="T1056" s="1" t="s">
        <v>395</v>
      </c>
      <c r="U1056" s="1" t="s">
        <v>411</v>
      </c>
      <c r="V1056" t="b">
        <v>1</v>
      </c>
      <c r="W1056">
        <v>3.5842294699999999</v>
      </c>
      <c r="X1056">
        <v>1</v>
      </c>
      <c r="Y1056">
        <v>0.80981326099999995</v>
      </c>
      <c r="Z1056">
        <v>5.3333333333333337E-2</v>
      </c>
      <c r="AA1056">
        <v>0</v>
      </c>
      <c r="AB1056">
        <v>0</v>
      </c>
      <c r="AC1056">
        <v>0</v>
      </c>
      <c r="AD1056">
        <v>0</v>
      </c>
      <c r="AE1056">
        <v>0</v>
      </c>
      <c r="AF1056">
        <v>0</v>
      </c>
      <c r="AG1056">
        <v>0</v>
      </c>
      <c r="AH1056">
        <v>0</v>
      </c>
      <c r="AI1056">
        <v>0</v>
      </c>
      <c r="AJ1056">
        <v>0</v>
      </c>
      <c r="AK1056">
        <v>0.80981326099999995</v>
      </c>
      <c r="AL1056">
        <v>6.1666666666666668E-2</v>
      </c>
      <c r="AM1056">
        <v>0</v>
      </c>
      <c r="AO1056">
        <v>0</v>
      </c>
      <c r="AP1056">
        <v>0</v>
      </c>
      <c r="AQ1056">
        <v>0.115</v>
      </c>
      <c r="AR1056">
        <v>0</v>
      </c>
      <c r="AS1056">
        <v>0</v>
      </c>
      <c r="AT1056">
        <v>0.115</v>
      </c>
      <c r="AU1056">
        <v>0</v>
      </c>
      <c r="AV1056">
        <v>0</v>
      </c>
      <c r="AX1056" s="1" t="s">
        <v>1563</v>
      </c>
      <c r="AY1056">
        <v>56.2</v>
      </c>
      <c r="AZ1056">
        <v>18.569000200000001</v>
      </c>
      <c r="BA1056">
        <v>0.18166666666666667</v>
      </c>
      <c r="BB1056">
        <v>0.19833333333333333</v>
      </c>
      <c r="BC1056">
        <v>0</v>
      </c>
      <c r="BI1056">
        <v>7.6666666666666661E-2</v>
      </c>
      <c r="BJ1056">
        <v>0</v>
      </c>
      <c r="BK1056">
        <v>0.25833333333333336</v>
      </c>
      <c r="BM1056">
        <v>4.6666666666666669E-2</v>
      </c>
      <c r="BN1056" s="1" t="s">
        <v>3194</v>
      </c>
      <c r="BO1056" s="1" t="s">
        <v>3957</v>
      </c>
      <c r="BP1056" s="1" t="s">
        <v>1505</v>
      </c>
      <c r="BQ1056" s="1" t="s">
        <v>1506</v>
      </c>
      <c r="BR1056" s="1" t="s">
        <v>1505</v>
      </c>
      <c r="BS1056" s="1" t="s">
        <v>1506</v>
      </c>
      <c r="BT1056">
        <v>776</v>
      </c>
      <c r="BU1056" s="1" t="s">
        <v>1229</v>
      </c>
      <c r="BV1056" s="1" t="s">
        <v>398</v>
      </c>
      <c r="BW1056" s="1" t="s">
        <v>758</v>
      </c>
      <c r="BX1056" s="1" t="s">
        <v>3045</v>
      </c>
      <c r="BY1056" s="1" t="s">
        <v>2566</v>
      </c>
      <c r="BZ1056" s="1" t="s">
        <v>2056</v>
      </c>
      <c r="CA1056" s="1" t="s">
        <v>2051</v>
      </c>
      <c r="CB1056" s="1"/>
      <c r="CC1056" s="1"/>
      <c r="CD1056">
        <v>0</v>
      </c>
      <c r="CF1056" s="1" t="s">
        <v>411</v>
      </c>
      <c r="CG1056">
        <v>1</v>
      </c>
      <c r="CH1056" s="1" t="s">
        <v>3194</v>
      </c>
      <c r="CI1056" s="1" t="s">
        <v>640</v>
      </c>
      <c r="CJ1056" t="b">
        <v>0</v>
      </c>
      <c r="CK1056" t="b">
        <v>0</v>
      </c>
      <c r="CL1056" t="b">
        <v>0</v>
      </c>
      <c r="CM1056" t="b">
        <v>0</v>
      </c>
      <c r="CN1056">
        <v>0</v>
      </c>
      <c r="CO1056" t="b">
        <v>1</v>
      </c>
      <c r="CP1056">
        <v>0.45740809999999998</v>
      </c>
      <c r="CT1056">
        <v>6.3333333333333339E-2</v>
      </c>
      <c r="CU1056">
        <v>0</v>
      </c>
      <c r="CV1056">
        <v>0</v>
      </c>
      <c r="CZ1056">
        <v>0.227196336</v>
      </c>
      <c r="DA1056">
        <v>0</v>
      </c>
      <c r="DB1056">
        <v>0</v>
      </c>
      <c r="DC1056">
        <v>0</v>
      </c>
      <c r="DD1056">
        <v>0</v>
      </c>
      <c r="DE1056">
        <v>0</v>
      </c>
      <c r="DF1056">
        <v>0.227196336</v>
      </c>
      <c r="DG1056">
        <v>0</v>
      </c>
    </row>
    <row r="1057" spans="1:111" x14ac:dyDescent="0.3">
      <c r="A1057" s="1" t="s">
        <v>1505</v>
      </c>
      <c r="B1057" s="1" t="s">
        <v>1506</v>
      </c>
      <c r="C1057">
        <v>240</v>
      </c>
      <c r="D1057" s="1" t="s">
        <v>1505</v>
      </c>
      <c r="E1057" s="1" t="s">
        <v>1506</v>
      </c>
      <c r="F1057" t="b">
        <v>1</v>
      </c>
      <c r="G1057" s="1" t="s">
        <v>398</v>
      </c>
      <c r="H1057">
        <v>0.51</v>
      </c>
      <c r="I1057" s="1" t="s">
        <v>3956</v>
      </c>
      <c r="J1057" s="1" t="s">
        <v>757</v>
      </c>
      <c r="K1057" s="1" t="s">
        <v>3045</v>
      </c>
      <c r="L1057" s="1" t="s">
        <v>2566</v>
      </c>
      <c r="M1057" s="1" t="s">
        <v>2056</v>
      </c>
      <c r="N1057" s="1"/>
      <c r="O1057" s="1" t="s">
        <v>2051</v>
      </c>
      <c r="P1057">
        <v>3</v>
      </c>
      <c r="Q1057">
        <v>3</v>
      </c>
      <c r="R1057" t="b">
        <v>0</v>
      </c>
      <c r="T1057" s="1" t="s">
        <v>395</v>
      </c>
      <c r="U1057" s="1" t="s">
        <v>411</v>
      </c>
      <c r="V1057" t="b">
        <v>1</v>
      </c>
      <c r="W1057">
        <v>3.5842294699999999</v>
      </c>
      <c r="X1057">
        <v>1</v>
      </c>
      <c r="Y1057">
        <v>0.80981326099999995</v>
      </c>
      <c r="Z1057">
        <v>5.3333333333333337E-2</v>
      </c>
      <c r="AA1057">
        <v>0</v>
      </c>
      <c r="AB1057">
        <v>0</v>
      </c>
      <c r="AC1057">
        <v>0</v>
      </c>
      <c r="AD1057">
        <v>0</v>
      </c>
      <c r="AE1057">
        <v>0</v>
      </c>
      <c r="AF1057">
        <v>0</v>
      </c>
      <c r="AG1057">
        <v>0</v>
      </c>
      <c r="AH1057">
        <v>0</v>
      </c>
      <c r="AI1057">
        <v>0</v>
      </c>
      <c r="AJ1057">
        <v>0</v>
      </c>
      <c r="AK1057">
        <v>0.80981326099999995</v>
      </c>
      <c r="AL1057">
        <v>6.1666666666666668E-2</v>
      </c>
      <c r="AM1057">
        <v>0</v>
      </c>
      <c r="AO1057">
        <v>0</v>
      </c>
      <c r="AP1057">
        <v>0</v>
      </c>
      <c r="AQ1057">
        <v>0.115</v>
      </c>
      <c r="AR1057">
        <v>0</v>
      </c>
      <c r="AS1057">
        <v>0</v>
      </c>
      <c r="AT1057">
        <v>0.115</v>
      </c>
      <c r="AU1057">
        <v>0</v>
      </c>
      <c r="AV1057">
        <v>0</v>
      </c>
      <c r="AX1057" s="1" t="s">
        <v>1563</v>
      </c>
      <c r="AY1057">
        <v>56.2</v>
      </c>
      <c r="AZ1057">
        <v>18.569000200000001</v>
      </c>
      <c r="BA1057">
        <v>0.18166666666666667</v>
      </c>
      <c r="BB1057">
        <v>0.19833333333333333</v>
      </c>
      <c r="BC1057">
        <v>0</v>
      </c>
      <c r="BI1057">
        <v>7.6666666666666661E-2</v>
      </c>
      <c r="BJ1057">
        <v>0</v>
      </c>
      <c r="BK1057">
        <v>0.25833333333333336</v>
      </c>
      <c r="BM1057">
        <v>4.6666666666666669E-2</v>
      </c>
      <c r="BN1057" s="1" t="s">
        <v>3194</v>
      </c>
      <c r="BO1057" s="1" t="s">
        <v>3958</v>
      </c>
      <c r="BP1057" s="1" t="s">
        <v>1505</v>
      </c>
      <c r="BQ1057" s="1" t="s">
        <v>1506</v>
      </c>
      <c r="BR1057" s="1" t="s">
        <v>1505</v>
      </c>
      <c r="BS1057" s="1" t="s">
        <v>1506</v>
      </c>
      <c r="BT1057">
        <v>777</v>
      </c>
      <c r="BU1057" s="1" t="s">
        <v>1220</v>
      </c>
      <c r="BV1057" s="1" t="s">
        <v>398</v>
      </c>
      <c r="BW1057" s="1" t="s">
        <v>516</v>
      </c>
      <c r="BX1057" s="1" t="s">
        <v>3045</v>
      </c>
      <c r="BY1057" s="1" t="s">
        <v>2566</v>
      </c>
      <c r="BZ1057" s="1" t="s">
        <v>2056</v>
      </c>
      <c r="CA1057" s="1" t="s">
        <v>2051</v>
      </c>
      <c r="CB1057" s="1"/>
      <c r="CC1057" s="1"/>
      <c r="CD1057">
        <v>0</v>
      </c>
      <c r="CF1057" s="1" t="s">
        <v>411</v>
      </c>
      <c r="CG1057">
        <v>1</v>
      </c>
      <c r="CH1057" s="1" t="s">
        <v>3194</v>
      </c>
      <c r="CI1057" s="1" t="s">
        <v>640</v>
      </c>
      <c r="CJ1057" t="b">
        <v>0</v>
      </c>
      <c r="CK1057" t="b">
        <v>0</v>
      </c>
      <c r="CL1057" t="b">
        <v>0</v>
      </c>
      <c r="CM1057" t="b">
        <v>0</v>
      </c>
      <c r="CN1057">
        <v>0</v>
      </c>
      <c r="CO1057" t="b">
        <v>1</v>
      </c>
      <c r="CP1057">
        <v>0.51328396799999998</v>
      </c>
      <c r="CT1057">
        <v>7.166666666666667E-2</v>
      </c>
      <c r="CU1057">
        <v>0</v>
      </c>
      <c r="CV1057">
        <v>0</v>
      </c>
      <c r="CZ1057">
        <v>0.35147240800000001</v>
      </c>
      <c r="DA1057">
        <v>0</v>
      </c>
      <c r="DB1057">
        <v>0</v>
      </c>
      <c r="DC1057">
        <v>0</v>
      </c>
      <c r="DD1057">
        <v>0</v>
      </c>
      <c r="DE1057">
        <v>0</v>
      </c>
      <c r="DF1057">
        <v>0.35147240800000001</v>
      </c>
      <c r="DG1057">
        <v>0</v>
      </c>
    </row>
    <row r="1058" spans="1:111" x14ac:dyDescent="0.3">
      <c r="A1058" s="1" t="s">
        <v>1505</v>
      </c>
      <c r="B1058" s="1" t="s">
        <v>1506</v>
      </c>
      <c r="C1058">
        <v>240</v>
      </c>
      <c r="D1058" s="1" t="s">
        <v>1505</v>
      </c>
      <c r="E1058" s="1" t="s">
        <v>1506</v>
      </c>
      <c r="F1058" t="b">
        <v>1</v>
      </c>
      <c r="G1058" s="1" t="s">
        <v>398</v>
      </c>
      <c r="H1058">
        <v>0.51</v>
      </c>
      <c r="I1058" s="1" t="s">
        <v>3956</v>
      </c>
      <c r="J1058" s="1" t="s">
        <v>757</v>
      </c>
      <c r="K1058" s="1" t="s">
        <v>3045</v>
      </c>
      <c r="L1058" s="1" t="s">
        <v>2566</v>
      </c>
      <c r="M1058" s="1" t="s">
        <v>2056</v>
      </c>
      <c r="N1058" s="1"/>
      <c r="O1058" s="1" t="s">
        <v>2051</v>
      </c>
      <c r="P1058">
        <v>3</v>
      </c>
      <c r="Q1058">
        <v>3</v>
      </c>
      <c r="R1058" t="b">
        <v>0</v>
      </c>
      <c r="T1058" s="1" t="s">
        <v>395</v>
      </c>
      <c r="U1058" s="1" t="s">
        <v>411</v>
      </c>
      <c r="V1058" t="b">
        <v>1</v>
      </c>
      <c r="W1058">
        <v>3.5842294699999999</v>
      </c>
      <c r="X1058">
        <v>1</v>
      </c>
      <c r="Y1058">
        <v>0.80981326099999995</v>
      </c>
      <c r="Z1058">
        <v>5.3333333333333337E-2</v>
      </c>
      <c r="AA1058">
        <v>0</v>
      </c>
      <c r="AB1058">
        <v>0</v>
      </c>
      <c r="AC1058">
        <v>0</v>
      </c>
      <c r="AD1058">
        <v>0</v>
      </c>
      <c r="AE1058">
        <v>0</v>
      </c>
      <c r="AF1058">
        <v>0</v>
      </c>
      <c r="AG1058">
        <v>0</v>
      </c>
      <c r="AH1058">
        <v>0</v>
      </c>
      <c r="AI1058">
        <v>0</v>
      </c>
      <c r="AJ1058">
        <v>0</v>
      </c>
      <c r="AK1058">
        <v>0.80981326099999995</v>
      </c>
      <c r="AL1058">
        <v>6.1666666666666668E-2</v>
      </c>
      <c r="AM1058">
        <v>0</v>
      </c>
      <c r="AO1058">
        <v>0</v>
      </c>
      <c r="AP1058">
        <v>0</v>
      </c>
      <c r="AQ1058">
        <v>0.115</v>
      </c>
      <c r="AR1058">
        <v>0</v>
      </c>
      <c r="AS1058">
        <v>0</v>
      </c>
      <c r="AT1058">
        <v>0.115</v>
      </c>
      <c r="AU1058">
        <v>0</v>
      </c>
      <c r="AV1058">
        <v>0</v>
      </c>
      <c r="AX1058" s="1" t="s">
        <v>1563</v>
      </c>
      <c r="AY1058">
        <v>56.2</v>
      </c>
      <c r="AZ1058">
        <v>18.569000200000001</v>
      </c>
      <c r="BA1058">
        <v>0.18166666666666667</v>
      </c>
      <c r="BB1058">
        <v>0.19833333333333333</v>
      </c>
      <c r="BC1058">
        <v>0</v>
      </c>
      <c r="BI1058">
        <v>7.6666666666666661E-2</v>
      </c>
      <c r="BJ1058">
        <v>0</v>
      </c>
      <c r="BK1058">
        <v>0.25833333333333336</v>
      </c>
      <c r="BM1058">
        <v>4.6666666666666669E-2</v>
      </c>
      <c r="BN1058" s="1" t="s">
        <v>3194</v>
      </c>
      <c r="BO1058" s="1" t="s">
        <v>3959</v>
      </c>
      <c r="BP1058" s="1" t="s">
        <v>1505</v>
      </c>
      <c r="BQ1058" s="1" t="s">
        <v>1506</v>
      </c>
      <c r="BR1058" s="1" t="s">
        <v>1505</v>
      </c>
      <c r="BS1058" s="1" t="s">
        <v>1506</v>
      </c>
      <c r="BT1058">
        <v>778</v>
      </c>
      <c r="BU1058" s="1" t="s">
        <v>1228</v>
      </c>
      <c r="BV1058" s="1" t="s">
        <v>398</v>
      </c>
      <c r="BW1058" s="1" t="s">
        <v>500</v>
      </c>
      <c r="BX1058" s="1" t="s">
        <v>3045</v>
      </c>
      <c r="BY1058" s="1" t="s">
        <v>2566</v>
      </c>
      <c r="BZ1058" s="1" t="s">
        <v>2056</v>
      </c>
      <c r="CA1058" s="1" t="s">
        <v>2051</v>
      </c>
      <c r="CB1058" s="1"/>
      <c r="CC1058" s="1"/>
      <c r="CD1058">
        <v>0</v>
      </c>
      <c r="CF1058" s="1" t="s">
        <v>411</v>
      </c>
      <c r="CG1058">
        <v>1</v>
      </c>
      <c r="CH1058" s="1" t="s">
        <v>3194</v>
      </c>
      <c r="CI1058" s="1" t="s">
        <v>640</v>
      </c>
      <c r="CJ1058" t="b">
        <v>0</v>
      </c>
      <c r="CK1058" t="b">
        <v>0</v>
      </c>
      <c r="CL1058" t="b">
        <v>0</v>
      </c>
      <c r="CM1058" t="b">
        <v>0</v>
      </c>
      <c r="CN1058">
        <v>0</v>
      </c>
      <c r="CO1058" t="b">
        <v>1</v>
      </c>
      <c r="CP1058">
        <v>0.464690298</v>
      </c>
      <c r="CT1058">
        <v>6.5000000000000002E-2</v>
      </c>
      <c r="CU1058">
        <v>0</v>
      </c>
      <c r="CV1058">
        <v>0</v>
      </c>
      <c r="CZ1058">
        <v>0.23114447299999999</v>
      </c>
      <c r="DA1058">
        <v>0</v>
      </c>
      <c r="DB1058">
        <v>0</v>
      </c>
      <c r="DC1058">
        <v>0</v>
      </c>
      <c r="DD1058">
        <v>0</v>
      </c>
      <c r="DE1058">
        <v>0</v>
      </c>
      <c r="DF1058">
        <v>0.23114447299999999</v>
      </c>
      <c r="DG1058">
        <v>0</v>
      </c>
    </row>
    <row r="1059" spans="1:111" x14ac:dyDescent="0.3">
      <c r="A1059" s="1" t="s">
        <v>722</v>
      </c>
      <c r="B1059" s="1" t="s">
        <v>723</v>
      </c>
      <c r="C1059">
        <v>123</v>
      </c>
      <c r="D1059" s="1" t="s">
        <v>1505</v>
      </c>
      <c r="E1059" s="1" t="s">
        <v>1506</v>
      </c>
      <c r="F1059" t="b">
        <v>1</v>
      </c>
      <c r="G1059" s="1" t="s">
        <v>398</v>
      </c>
      <c r="H1059">
        <v>1.9416666666666667</v>
      </c>
      <c r="I1059" s="1" t="s">
        <v>3960</v>
      </c>
      <c r="J1059" s="1" t="s">
        <v>393</v>
      </c>
      <c r="K1059" s="1" t="s">
        <v>3961</v>
      </c>
      <c r="L1059" s="1" t="s">
        <v>609</v>
      </c>
      <c r="M1059" s="1" t="s">
        <v>2056</v>
      </c>
      <c r="N1059" s="1"/>
      <c r="O1059" s="1" t="s">
        <v>2051</v>
      </c>
      <c r="P1059">
        <v>24</v>
      </c>
      <c r="Q1059">
        <v>12</v>
      </c>
      <c r="R1059" t="b">
        <v>0</v>
      </c>
      <c r="T1059" s="1" t="s">
        <v>395</v>
      </c>
      <c r="U1059" s="1" t="s">
        <v>411</v>
      </c>
      <c r="V1059" t="b">
        <v>1</v>
      </c>
      <c r="W1059">
        <v>12.9310341</v>
      </c>
      <c r="X1059">
        <v>8</v>
      </c>
      <c r="Y1059">
        <v>1.54820132</v>
      </c>
      <c r="Z1059">
        <v>0.10166666666666667</v>
      </c>
      <c r="AA1059">
        <v>0</v>
      </c>
      <c r="AB1059">
        <v>0</v>
      </c>
      <c r="AC1059">
        <v>0</v>
      </c>
      <c r="AD1059">
        <v>0</v>
      </c>
      <c r="AE1059">
        <v>0</v>
      </c>
      <c r="AF1059">
        <v>0</v>
      </c>
      <c r="AG1059">
        <v>0</v>
      </c>
      <c r="AH1059">
        <v>0</v>
      </c>
      <c r="AI1059">
        <v>0</v>
      </c>
      <c r="AJ1059">
        <v>0</v>
      </c>
      <c r="AK1059">
        <v>1.54820132</v>
      </c>
      <c r="AL1059">
        <v>0.11833333333333333</v>
      </c>
      <c r="AM1059">
        <v>0</v>
      </c>
      <c r="AO1059">
        <v>0</v>
      </c>
      <c r="AP1059">
        <v>0</v>
      </c>
      <c r="AQ1059">
        <v>0.22</v>
      </c>
      <c r="AR1059">
        <v>0</v>
      </c>
      <c r="AS1059">
        <v>0</v>
      </c>
      <c r="AT1059">
        <v>0.22</v>
      </c>
      <c r="AU1059">
        <v>0</v>
      </c>
      <c r="AV1059">
        <v>0</v>
      </c>
      <c r="AX1059" s="1" t="s">
        <v>397</v>
      </c>
      <c r="AY1059">
        <v>18.7</v>
      </c>
      <c r="AZ1059">
        <v>16.611000099999998</v>
      </c>
      <c r="BA1059">
        <v>6.6666666666666666E-2</v>
      </c>
      <c r="BB1059">
        <v>0.59</v>
      </c>
      <c r="BC1059">
        <v>0.23</v>
      </c>
      <c r="BI1059">
        <v>0.52500000000000002</v>
      </c>
      <c r="BJ1059">
        <v>0</v>
      </c>
      <c r="BK1059">
        <v>0.59166666666666667</v>
      </c>
      <c r="BM1059">
        <v>0.38</v>
      </c>
      <c r="BN1059" s="1" t="s">
        <v>2425</v>
      </c>
      <c r="BO1059" s="1" t="s">
        <v>3962</v>
      </c>
      <c r="BP1059" s="1" t="s">
        <v>722</v>
      </c>
      <c r="BQ1059" s="1" t="s">
        <v>723</v>
      </c>
      <c r="BR1059" s="1" t="s">
        <v>1505</v>
      </c>
      <c r="BS1059" s="1" t="s">
        <v>1506</v>
      </c>
      <c r="BT1059">
        <v>379</v>
      </c>
      <c r="BU1059" s="1" t="s">
        <v>1307</v>
      </c>
      <c r="BV1059" s="1" t="s">
        <v>398</v>
      </c>
      <c r="BW1059" s="1"/>
      <c r="BX1059" s="1" t="s">
        <v>3961</v>
      </c>
      <c r="BY1059" s="1" t="s">
        <v>609</v>
      </c>
      <c r="BZ1059" s="1" t="s">
        <v>2056</v>
      </c>
      <c r="CA1059" s="1" t="s">
        <v>2051</v>
      </c>
      <c r="CB1059" s="1" t="s">
        <v>3963</v>
      </c>
      <c r="CC1059" s="1" t="s">
        <v>3964</v>
      </c>
      <c r="CD1059">
        <v>0</v>
      </c>
      <c r="CF1059" s="1" t="s">
        <v>411</v>
      </c>
      <c r="CG1059">
        <v>4</v>
      </c>
      <c r="CH1059" s="1" t="s">
        <v>2425</v>
      </c>
      <c r="CI1059" s="1" t="s">
        <v>640</v>
      </c>
      <c r="CJ1059" t="b">
        <v>0</v>
      </c>
      <c r="CK1059" t="b">
        <v>0</v>
      </c>
      <c r="CL1059" t="b">
        <v>0</v>
      </c>
      <c r="CM1059" t="b">
        <v>0</v>
      </c>
      <c r="CN1059">
        <v>0</v>
      </c>
      <c r="CO1059" t="b">
        <v>1</v>
      </c>
      <c r="CP1059">
        <v>0.72953325499999999</v>
      </c>
      <c r="CT1059">
        <v>0.25</v>
      </c>
      <c r="CU1059">
        <v>0.16</v>
      </c>
      <c r="CV1059">
        <v>0</v>
      </c>
      <c r="CZ1059">
        <v>1.09497511</v>
      </c>
      <c r="DA1059">
        <v>0</v>
      </c>
      <c r="DB1059">
        <v>0</v>
      </c>
      <c r="DC1059">
        <v>0</v>
      </c>
      <c r="DD1059">
        <v>0</v>
      </c>
      <c r="DE1059">
        <v>0</v>
      </c>
      <c r="DF1059">
        <v>1.09497511</v>
      </c>
      <c r="DG1059">
        <v>0</v>
      </c>
    </row>
    <row r="1060" spans="1:111" x14ac:dyDescent="0.3">
      <c r="A1060" s="1" t="s">
        <v>722</v>
      </c>
      <c r="B1060" s="1" t="s">
        <v>723</v>
      </c>
      <c r="C1060">
        <v>123</v>
      </c>
      <c r="D1060" s="1" t="s">
        <v>1505</v>
      </c>
      <c r="E1060" s="1" t="s">
        <v>1506</v>
      </c>
      <c r="F1060" t="b">
        <v>1</v>
      </c>
      <c r="G1060" s="1" t="s">
        <v>398</v>
      </c>
      <c r="H1060">
        <v>1.9416666666666667</v>
      </c>
      <c r="I1060" s="1" t="s">
        <v>3960</v>
      </c>
      <c r="J1060" s="1" t="s">
        <v>393</v>
      </c>
      <c r="K1060" s="1" t="s">
        <v>3961</v>
      </c>
      <c r="L1060" s="1" t="s">
        <v>609</v>
      </c>
      <c r="M1060" s="1" t="s">
        <v>2056</v>
      </c>
      <c r="N1060" s="1"/>
      <c r="O1060" s="1" t="s">
        <v>2051</v>
      </c>
      <c r="P1060">
        <v>24</v>
      </c>
      <c r="Q1060">
        <v>12</v>
      </c>
      <c r="R1060" t="b">
        <v>0</v>
      </c>
      <c r="T1060" s="1" t="s">
        <v>395</v>
      </c>
      <c r="U1060" s="1" t="s">
        <v>411</v>
      </c>
      <c r="V1060" t="b">
        <v>1</v>
      </c>
      <c r="W1060">
        <v>12.9310341</v>
      </c>
      <c r="X1060">
        <v>8</v>
      </c>
      <c r="Y1060">
        <v>1.54820132</v>
      </c>
      <c r="Z1060">
        <v>0.10166666666666667</v>
      </c>
      <c r="AA1060">
        <v>0</v>
      </c>
      <c r="AB1060">
        <v>0</v>
      </c>
      <c r="AC1060">
        <v>0</v>
      </c>
      <c r="AD1060">
        <v>0</v>
      </c>
      <c r="AE1060">
        <v>0</v>
      </c>
      <c r="AF1060">
        <v>0</v>
      </c>
      <c r="AG1060">
        <v>0</v>
      </c>
      <c r="AH1060">
        <v>0</v>
      </c>
      <c r="AI1060">
        <v>0</v>
      </c>
      <c r="AJ1060">
        <v>0</v>
      </c>
      <c r="AK1060">
        <v>1.54820132</v>
      </c>
      <c r="AL1060">
        <v>0.11833333333333333</v>
      </c>
      <c r="AM1060">
        <v>0</v>
      </c>
      <c r="AO1060">
        <v>0</v>
      </c>
      <c r="AP1060">
        <v>0</v>
      </c>
      <c r="AQ1060">
        <v>0.22</v>
      </c>
      <c r="AR1060">
        <v>0</v>
      </c>
      <c r="AS1060">
        <v>0</v>
      </c>
      <c r="AT1060">
        <v>0.22</v>
      </c>
      <c r="AU1060">
        <v>0</v>
      </c>
      <c r="AV1060">
        <v>0</v>
      </c>
      <c r="AX1060" s="1" t="s">
        <v>397</v>
      </c>
      <c r="AY1060">
        <v>18.7</v>
      </c>
      <c r="AZ1060">
        <v>16.611000099999998</v>
      </c>
      <c r="BA1060">
        <v>6.6666666666666666E-2</v>
      </c>
      <c r="BB1060">
        <v>0.59</v>
      </c>
      <c r="BC1060">
        <v>0.23</v>
      </c>
      <c r="BI1060">
        <v>0.52500000000000002</v>
      </c>
      <c r="BJ1060">
        <v>0</v>
      </c>
      <c r="BK1060">
        <v>0.59166666666666667</v>
      </c>
      <c r="BM1060">
        <v>0.38</v>
      </c>
      <c r="BN1060" s="1" t="s">
        <v>2425</v>
      </c>
      <c r="BO1060" s="1" t="s">
        <v>3965</v>
      </c>
      <c r="BP1060" s="1" t="s">
        <v>722</v>
      </c>
      <c r="BQ1060" s="1" t="s">
        <v>723</v>
      </c>
      <c r="BR1060" s="1" t="s">
        <v>1505</v>
      </c>
      <c r="BS1060" s="1" t="s">
        <v>1506</v>
      </c>
      <c r="BT1060">
        <v>380</v>
      </c>
      <c r="BU1060" s="1" t="s">
        <v>1185</v>
      </c>
      <c r="BV1060" s="1" t="s">
        <v>398</v>
      </c>
      <c r="BW1060" s="1"/>
      <c r="BX1060" s="1" t="s">
        <v>3961</v>
      </c>
      <c r="BY1060" s="1" t="s">
        <v>609</v>
      </c>
      <c r="BZ1060" s="1" t="s">
        <v>2056</v>
      </c>
      <c r="CA1060" s="1" t="s">
        <v>2051</v>
      </c>
      <c r="CB1060" s="1" t="s">
        <v>3966</v>
      </c>
      <c r="CC1060" s="1" t="s">
        <v>3967</v>
      </c>
      <c r="CD1060">
        <v>0</v>
      </c>
      <c r="CF1060" s="1" t="s">
        <v>411</v>
      </c>
      <c r="CG1060">
        <v>4</v>
      </c>
      <c r="CH1060" s="1" t="s">
        <v>2425</v>
      </c>
      <c r="CI1060" s="1" t="s">
        <v>640</v>
      </c>
      <c r="CJ1060" t="b">
        <v>0</v>
      </c>
      <c r="CK1060" t="b">
        <v>0</v>
      </c>
      <c r="CL1060" t="b">
        <v>0</v>
      </c>
      <c r="CM1060" t="b">
        <v>0</v>
      </c>
      <c r="CN1060">
        <v>0</v>
      </c>
      <c r="CO1060" t="b">
        <v>1</v>
      </c>
      <c r="CP1060">
        <v>0.51230639200000005</v>
      </c>
      <c r="CT1060">
        <v>0.17499999999999999</v>
      </c>
      <c r="CU1060">
        <v>3.833333333333333E-2</v>
      </c>
      <c r="CV1060">
        <v>0</v>
      </c>
      <c r="CZ1060">
        <v>0.25232073700000002</v>
      </c>
      <c r="DA1060">
        <v>0</v>
      </c>
      <c r="DB1060">
        <v>0</v>
      </c>
      <c r="DC1060">
        <v>0</v>
      </c>
      <c r="DD1060">
        <v>0</v>
      </c>
      <c r="DE1060">
        <v>0</v>
      </c>
      <c r="DF1060">
        <v>0.25232073700000002</v>
      </c>
      <c r="DG1060">
        <v>0</v>
      </c>
    </row>
    <row r="1061" spans="1:111" x14ac:dyDescent="0.3">
      <c r="A1061" s="1" t="s">
        <v>722</v>
      </c>
      <c r="B1061" s="1" t="s">
        <v>723</v>
      </c>
      <c r="C1061">
        <v>123</v>
      </c>
      <c r="D1061" s="1" t="s">
        <v>1505</v>
      </c>
      <c r="E1061" s="1" t="s">
        <v>1506</v>
      </c>
      <c r="F1061" t="b">
        <v>1</v>
      </c>
      <c r="G1061" s="1" t="s">
        <v>398</v>
      </c>
      <c r="H1061">
        <v>1.9416666666666667</v>
      </c>
      <c r="I1061" s="1" t="s">
        <v>3960</v>
      </c>
      <c r="J1061" s="1" t="s">
        <v>393</v>
      </c>
      <c r="K1061" s="1" t="s">
        <v>3961</v>
      </c>
      <c r="L1061" s="1" t="s">
        <v>609</v>
      </c>
      <c r="M1061" s="1" t="s">
        <v>2056</v>
      </c>
      <c r="N1061" s="1"/>
      <c r="O1061" s="1" t="s">
        <v>2051</v>
      </c>
      <c r="P1061">
        <v>24</v>
      </c>
      <c r="Q1061">
        <v>12</v>
      </c>
      <c r="R1061" t="b">
        <v>0</v>
      </c>
      <c r="T1061" s="1" t="s">
        <v>395</v>
      </c>
      <c r="U1061" s="1" t="s">
        <v>411</v>
      </c>
      <c r="V1061" t="b">
        <v>1</v>
      </c>
      <c r="W1061">
        <v>12.9310341</v>
      </c>
      <c r="X1061">
        <v>8</v>
      </c>
      <c r="Y1061">
        <v>1.54820132</v>
      </c>
      <c r="Z1061">
        <v>0.10166666666666667</v>
      </c>
      <c r="AA1061">
        <v>0</v>
      </c>
      <c r="AB1061">
        <v>0</v>
      </c>
      <c r="AC1061">
        <v>0</v>
      </c>
      <c r="AD1061">
        <v>0</v>
      </c>
      <c r="AE1061">
        <v>0</v>
      </c>
      <c r="AF1061">
        <v>0</v>
      </c>
      <c r="AG1061">
        <v>0</v>
      </c>
      <c r="AH1061">
        <v>0</v>
      </c>
      <c r="AI1061">
        <v>0</v>
      </c>
      <c r="AJ1061">
        <v>0</v>
      </c>
      <c r="AK1061">
        <v>1.54820132</v>
      </c>
      <c r="AL1061">
        <v>0.11833333333333333</v>
      </c>
      <c r="AM1061">
        <v>0</v>
      </c>
      <c r="AO1061">
        <v>0</v>
      </c>
      <c r="AP1061">
        <v>0</v>
      </c>
      <c r="AQ1061">
        <v>0.22</v>
      </c>
      <c r="AR1061">
        <v>0</v>
      </c>
      <c r="AS1061">
        <v>0</v>
      </c>
      <c r="AT1061">
        <v>0.22</v>
      </c>
      <c r="AU1061">
        <v>0</v>
      </c>
      <c r="AV1061">
        <v>0</v>
      </c>
      <c r="AX1061" s="1" t="s">
        <v>397</v>
      </c>
      <c r="AY1061">
        <v>18.7</v>
      </c>
      <c r="AZ1061">
        <v>16.611000099999998</v>
      </c>
      <c r="BA1061">
        <v>6.6666666666666666E-2</v>
      </c>
      <c r="BB1061">
        <v>0.59</v>
      </c>
      <c r="BC1061">
        <v>0.23</v>
      </c>
      <c r="BI1061">
        <v>0.52500000000000002</v>
      </c>
      <c r="BJ1061">
        <v>0</v>
      </c>
      <c r="BK1061">
        <v>0.59166666666666667</v>
      </c>
      <c r="BM1061">
        <v>0.38</v>
      </c>
      <c r="BN1061" s="1" t="s">
        <v>2425</v>
      </c>
      <c r="BO1061" s="1" t="s">
        <v>3968</v>
      </c>
      <c r="BP1061" s="1" t="s">
        <v>722</v>
      </c>
      <c r="BQ1061" s="1" t="s">
        <v>723</v>
      </c>
      <c r="BR1061" s="1" t="s">
        <v>1505</v>
      </c>
      <c r="BS1061" s="1" t="s">
        <v>1506</v>
      </c>
      <c r="BT1061">
        <v>381</v>
      </c>
      <c r="BU1061" s="1" t="s">
        <v>1245</v>
      </c>
      <c r="BV1061" s="1" t="s">
        <v>398</v>
      </c>
      <c r="BW1061" s="1"/>
      <c r="BX1061" s="1" t="s">
        <v>3961</v>
      </c>
      <c r="BY1061" s="1" t="s">
        <v>609</v>
      </c>
      <c r="BZ1061" s="1" t="s">
        <v>2056</v>
      </c>
      <c r="CA1061" s="1" t="s">
        <v>2051</v>
      </c>
      <c r="CB1061" s="1" t="s">
        <v>3969</v>
      </c>
      <c r="CC1061" s="1" t="s">
        <v>3970</v>
      </c>
      <c r="CD1061">
        <v>0</v>
      </c>
      <c r="CF1061" s="1" t="s">
        <v>411</v>
      </c>
      <c r="CG1061">
        <v>4</v>
      </c>
      <c r="CH1061" s="1" t="s">
        <v>2425</v>
      </c>
      <c r="CI1061" s="1" t="s">
        <v>640</v>
      </c>
      <c r="CJ1061" t="b">
        <v>0</v>
      </c>
      <c r="CK1061" t="b">
        <v>0</v>
      </c>
      <c r="CL1061" t="b">
        <v>0</v>
      </c>
      <c r="CM1061" t="b">
        <v>0</v>
      </c>
      <c r="CN1061">
        <v>0</v>
      </c>
      <c r="CO1061" t="b">
        <v>1</v>
      </c>
      <c r="CP1061">
        <v>0.48550796499999999</v>
      </c>
      <c r="CT1061">
        <v>0.16666666666666666</v>
      </c>
      <c r="CU1061">
        <v>3.1666666666666669E-2</v>
      </c>
      <c r="CV1061">
        <v>0</v>
      </c>
      <c r="CZ1061">
        <v>0.20090545700000001</v>
      </c>
      <c r="DA1061">
        <v>0</v>
      </c>
      <c r="DB1061">
        <v>0</v>
      </c>
      <c r="DC1061">
        <v>0</v>
      </c>
      <c r="DD1061">
        <v>0</v>
      </c>
      <c r="DE1061">
        <v>0</v>
      </c>
      <c r="DF1061">
        <v>0.20090545700000001</v>
      </c>
      <c r="DG1061">
        <v>0</v>
      </c>
    </row>
    <row r="1062" spans="1:111" x14ac:dyDescent="0.3">
      <c r="A1062" s="1" t="s">
        <v>1505</v>
      </c>
      <c r="B1062" s="1" t="s">
        <v>1506</v>
      </c>
      <c r="C1062">
        <v>259</v>
      </c>
      <c r="D1062" s="1" t="s">
        <v>1505</v>
      </c>
      <c r="E1062" s="1" t="s">
        <v>1506</v>
      </c>
      <c r="F1062" t="b">
        <v>1</v>
      </c>
      <c r="G1062" s="1" t="s">
        <v>398</v>
      </c>
      <c r="H1062">
        <v>8.1666666666666665E-2</v>
      </c>
      <c r="I1062" s="1" t="s">
        <v>3971</v>
      </c>
      <c r="J1062" s="1" t="s">
        <v>489</v>
      </c>
      <c r="K1062" s="1" t="s">
        <v>3972</v>
      </c>
      <c r="L1062" s="1" t="s">
        <v>3973</v>
      </c>
      <c r="M1062" s="1" t="s">
        <v>2056</v>
      </c>
      <c r="N1062" s="1"/>
      <c r="O1062" s="1" t="s">
        <v>2051</v>
      </c>
      <c r="P1062">
        <v>1</v>
      </c>
      <c r="Q1062">
        <v>1</v>
      </c>
      <c r="R1062" t="b">
        <v>0</v>
      </c>
      <c r="T1062" s="1" t="s">
        <v>395</v>
      </c>
      <c r="U1062" s="1" t="s">
        <v>411</v>
      </c>
      <c r="V1062" t="b">
        <v>1</v>
      </c>
      <c r="W1062">
        <v>0.5</v>
      </c>
      <c r="X1062">
        <v>1</v>
      </c>
      <c r="Y1062">
        <v>0.24675749199999999</v>
      </c>
      <c r="Z1062">
        <v>1.6666666666666666E-2</v>
      </c>
      <c r="AA1062">
        <v>0</v>
      </c>
      <c r="AB1062">
        <v>0</v>
      </c>
      <c r="AC1062">
        <v>0</v>
      </c>
      <c r="AD1062">
        <v>0</v>
      </c>
      <c r="AE1062">
        <v>0</v>
      </c>
      <c r="AF1062">
        <v>0</v>
      </c>
      <c r="AG1062">
        <v>0</v>
      </c>
      <c r="AH1062">
        <v>0</v>
      </c>
      <c r="AI1062">
        <v>0</v>
      </c>
      <c r="AJ1062">
        <v>0</v>
      </c>
      <c r="AK1062">
        <v>0.24675749199999999</v>
      </c>
      <c r="AL1062">
        <v>1.8333333333333333E-2</v>
      </c>
      <c r="AM1062">
        <v>0</v>
      </c>
      <c r="AO1062">
        <v>0</v>
      </c>
      <c r="AP1062">
        <v>0</v>
      </c>
      <c r="AQ1062">
        <v>3.5000000000000003E-2</v>
      </c>
      <c r="AR1062">
        <v>0</v>
      </c>
      <c r="AS1062">
        <v>0</v>
      </c>
      <c r="AT1062">
        <v>3.5000000000000003E-2</v>
      </c>
      <c r="AU1062">
        <v>0</v>
      </c>
      <c r="AV1062">
        <v>0</v>
      </c>
      <c r="AX1062" s="1" t="s">
        <v>1563</v>
      </c>
      <c r="AY1062">
        <v>0</v>
      </c>
      <c r="AZ1062">
        <v>0</v>
      </c>
      <c r="BA1062">
        <v>0</v>
      </c>
      <c r="BB1062">
        <v>6.1666666666666668E-2</v>
      </c>
      <c r="BC1062">
        <v>0</v>
      </c>
      <c r="BI1062">
        <v>5.0000000000000001E-3</v>
      </c>
      <c r="BJ1062">
        <v>0</v>
      </c>
      <c r="BK1062">
        <v>5.0000000000000001E-3</v>
      </c>
      <c r="BM1062">
        <v>1.4999999999999999E-2</v>
      </c>
      <c r="BN1062" s="1" t="s">
        <v>3194</v>
      </c>
      <c r="BO1062" s="1" t="s">
        <v>3974</v>
      </c>
      <c r="BP1062" s="1" t="s">
        <v>1505</v>
      </c>
      <c r="BQ1062" s="1" t="s">
        <v>1506</v>
      </c>
      <c r="BR1062" s="1" t="s">
        <v>1505</v>
      </c>
      <c r="BS1062" s="1" t="s">
        <v>1506</v>
      </c>
      <c r="BT1062">
        <v>823</v>
      </c>
      <c r="BU1062" s="1" t="s">
        <v>1222</v>
      </c>
      <c r="BV1062" s="1" t="s">
        <v>398</v>
      </c>
      <c r="BW1062" s="1" t="s">
        <v>407</v>
      </c>
      <c r="BX1062" s="1" t="s">
        <v>3972</v>
      </c>
      <c r="BY1062" s="1" t="s">
        <v>3973</v>
      </c>
      <c r="BZ1062" s="1" t="s">
        <v>2056</v>
      </c>
      <c r="CA1062" s="1" t="s">
        <v>2051</v>
      </c>
      <c r="CB1062" s="1"/>
      <c r="CC1062" s="1"/>
      <c r="CD1062">
        <v>0</v>
      </c>
      <c r="CF1062" s="1" t="s">
        <v>411</v>
      </c>
      <c r="CG1062">
        <v>1</v>
      </c>
      <c r="CH1062" s="1" t="s">
        <v>3194</v>
      </c>
      <c r="CI1062" s="1" t="s">
        <v>640</v>
      </c>
      <c r="CJ1062" t="b">
        <v>0</v>
      </c>
      <c r="CK1062" t="b">
        <v>0</v>
      </c>
      <c r="CL1062" t="b">
        <v>0</v>
      </c>
      <c r="CM1062" t="b">
        <v>0</v>
      </c>
      <c r="CN1062">
        <v>0</v>
      </c>
      <c r="CO1062" t="b">
        <v>1</v>
      </c>
      <c r="CP1062">
        <v>0.44449770500000002</v>
      </c>
      <c r="CT1062">
        <v>6.1666666666666668E-2</v>
      </c>
      <c r="CU1062">
        <v>0</v>
      </c>
      <c r="CV1062">
        <v>0</v>
      </c>
      <c r="CZ1062">
        <v>0.24675749199999999</v>
      </c>
      <c r="DA1062">
        <v>0</v>
      </c>
      <c r="DB1062">
        <v>0</v>
      </c>
      <c r="DC1062">
        <v>0</v>
      </c>
      <c r="DD1062">
        <v>0</v>
      </c>
      <c r="DE1062">
        <v>0</v>
      </c>
      <c r="DF1062">
        <v>0.24675749199999999</v>
      </c>
      <c r="DG1062">
        <v>0</v>
      </c>
    </row>
    <row r="1063" spans="1:111" x14ac:dyDescent="0.3">
      <c r="A1063" s="1" t="s">
        <v>1505</v>
      </c>
      <c r="B1063" s="1" t="s">
        <v>1506</v>
      </c>
      <c r="C1063">
        <v>261</v>
      </c>
      <c r="D1063" s="1" t="s">
        <v>1505</v>
      </c>
      <c r="E1063" s="1" t="s">
        <v>1506</v>
      </c>
      <c r="F1063" t="b">
        <v>1</v>
      </c>
      <c r="G1063" s="1" t="s">
        <v>398</v>
      </c>
      <c r="H1063">
        <v>0.18333333333333332</v>
      </c>
      <c r="I1063" s="1" t="s">
        <v>3975</v>
      </c>
      <c r="J1063" s="1" t="s">
        <v>744</v>
      </c>
      <c r="K1063" s="1" t="s">
        <v>3972</v>
      </c>
      <c r="L1063" s="1" t="s">
        <v>3973</v>
      </c>
      <c r="M1063" s="1" t="s">
        <v>2056</v>
      </c>
      <c r="N1063" s="1"/>
      <c r="O1063" s="1" t="s">
        <v>2051</v>
      </c>
      <c r="P1063">
        <v>2</v>
      </c>
      <c r="Q1063">
        <v>1</v>
      </c>
      <c r="R1063" t="b">
        <v>0</v>
      </c>
      <c r="T1063" s="1" t="s">
        <v>395</v>
      </c>
      <c r="U1063" s="1" t="s">
        <v>411</v>
      </c>
      <c r="V1063" t="b">
        <v>1</v>
      </c>
      <c r="W1063">
        <v>8.2644624699999998</v>
      </c>
      <c r="X1063">
        <v>1</v>
      </c>
      <c r="Y1063">
        <v>0.46749326600000002</v>
      </c>
      <c r="Z1063">
        <v>3.1666666666666669E-2</v>
      </c>
      <c r="AA1063">
        <v>0</v>
      </c>
      <c r="AB1063">
        <v>0</v>
      </c>
      <c r="AC1063">
        <v>0</v>
      </c>
      <c r="AD1063">
        <v>0</v>
      </c>
      <c r="AE1063">
        <v>0</v>
      </c>
      <c r="AF1063">
        <v>0</v>
      </c>
      <c r="AG1063">
        <v>0</v>
      </c>
      <c r="AH1063">
        <v>0</v>
      </c>
      <c r="AI1063">
        <v>0</v>
      </c>
      <c r="AJ1063">
        <v>0</v>
      </c>
      <c r="AK1063">
        <v>0.46749326600000002</v>
      </c>
      <c r="AL1063">
        <v>3.5000000000000003E-2</v>
      </c>
      <c r="AM1063">
        <v>0</v>
      </c>
      <c r="AO1063">
        <v>0</v>
      </c>
      <c r="AP1063">
        <v>0</v>
      </c>
      <c r="AQ1063">
        <v>6.6666666666666666E-2</v>
      </c>
      <c r="AR1063">
        <v>0</v>
      </c>
      <c r="AS1063">
        <v>0</v>
      </c>
      <c r="AT1063">
        <v>6.6666666666666666E-2</v>
      </c>
      <c r="AU1063">
        <v>0</v>
      </c>
      <c r="AV1063">
        <v>0</v>
      </c>
      <c r="AX1063" s="1" t="s">
        <v>1563</v>
      </c>
      <c r="AY1063">
        <v>13.3</v>
      </c>
      <c r="AZ1063">
        <v>17.829999900000001</v>
      </c>
      <c r="BA1063">
        <v>4.3333333333333335E-2</v>
      </c>
      <c r="BB1063">
        <v>0.11</v>
      </c>
      <c r="BC1063">
        <v>0</v>
      </c>
      <c r="BI1063">
        <v>1.3333333333333334E-2</v>
      </c>
      <c r="BJ1063">
        <v>0</v>
      </c>
      <c r="BK1063">
        <v>5.6666666666666664E-2</v>
      </c>
      <c r="BM1063">
        <v>1.4999999999999999E-2</v>
      </c>
      <c r="BN1063" s="1" t="s">
        <v>3194</v>
      </c>
      <c r="BO1063" s="1" t="s">
        <v>3976</v>
      </c>
      <c r="BP1063" s="1" t="s">
        <v>1505</v>
      </c>
      <c r="BQ1063" s="1" t="s">
        <v>1506</v>
      </c>
      <c r="BR1063" s="1" t="s">
        <v>1505</v>
      </c>
      <c r="BS1063" s="1" t="s">
        <v>1506</v>
      </c>
      <c r="BT1063">
        <v>825</v>
      </c>
      <c r="BU1063" s="1" t="s">
        <v>1253</v>
      </c>
      <c r="BV1063" s="1" t="s">
        <v>398</v>
      </c>
      <c r="BW1063" s="1" t="s">
        <v>418</v>
      </c>
      <c r="BX1063" s="1" t="s">
        <v>3972</v>
      </c>
      <c r="BY1063" s="1" t="s">
        <v>3973</v>
      </c>
      <c r="BZ1063" s="1" t="s">
        <v>2056</v>
      </c>
      <c r="CA1063" s="1" t="s">
        <v>2051</v>
      </c>
      <c r="CB1063" s="1"/>
      <c r="CC1063" s="1"/>
      <c r="CD1063">
        <v>0</v>
      </c>
      <c r="CF1063" s="1" t="s">
        <v>411</v>
      </c>
      <c r="CG1063">
        <v>1</v>
      </c>
      <c r="CH1063" s="1" t="s">
        <v>3194</v>
      </c>
      <c r="CI1063" s="1" t="s">
        <v>640</v>
      </c>
      <c r="CJ1063" t="b">
        <v>0</v>
      </c>
      <c r="CK1063" t="b">
        <v>0</v>
      </c>
      <c r="CL1063" t="b">
        <v>0</v>
      </c>
      <c r="CM1063" t="b">
        <v>0</v>
      </c>
      <c r="CN1063">
        <v>0</v>
      </c>
      <c r="CO1063" t="b">
        <v>1</v>
      </c>
      <c r="CP1063">
        <v>0.422614396</v>
      </c>
      <c r="CT1063">
        <v>5.8333333333333334E-2</v>
      </c>
      <c r="CU1063">
        <v>0</v>
      </c>
      <c r="CV1063">
        <v>0</v>
      </c>
      <c r="CZ1063">
        <v>0.20969900499999999</v>
      </c>
      <c r="DA1063">
        <v>0</v>
      </c>
      <c r="DB1063">
        <v>0</v>
      </c>
      <c r="DC1063">
        <v>0</v>
      </c>
      <c r="DD1063">
        <v>0</v>
      </c>
      <c r="DE1063">
        <v>0</v>
      </c>
      <c r="DF1063">
        <v>0.20969900499999999</v>
      </c>
      <c r="DG1063">
        <v>0</v>
      </c>
    </row>
    <row r="1064" spans="1:111" x14ac:dyDescent="0.3">
      <c r="A1064" s="1" t="s">
        <v>1505</v>
      </c>
      <c r="B1064" s="1" t="s">
        <v>1506</v>
      </c>
      <c r="C1064">
        <v>261</v>
      </c>
      <c r="D1064" s="1" t="s">
        <v>1505</v>
      </c>
      <c r="E1064" s="1" t="s">
        <v>1506</v>
      </c>
      <c r="F1064" t="b">
        <v>1</v>
      </c>
      <c r="G1064" s="1" t="s">
        <v>398</v>
      </c>
      <c r="H1064">
        <v>0.18333333333333332</v>
      </c>
      <c r="I1064" s="1" t="s">
        <v>3975</v>
      </c>
      <c r="J1064" s="1" t="s">
        <v>744</v>
      </c>
      <c r="K1064" s="1" t="s">
        <v>3972</v>
      </c>
      <c r="L1064" s="1" t="s">
        <v>3973</v>
      </c>
      <c r="M1064" s="1" t="s">
        <v>2056</v>
      </c>
      <c r="N1064" s="1"/>
      <c r="O1064" s="1" t="s">
        <v>2051</v>
      </c>
      <c r="P1064">
        <v>2</v>
      </c>
      <c r="Q1064">
        <v>1</v>
      </c>
      <c r="R1064" t="b">
        <v>0</v>
      </c>
      <c r="T1064" s="1" t="s">
        <v>395</v>
      </c>
      <c r="U1064" s="1" t="s">
        <v>411</v>
      </c>
      <c r="V1064" t="b">
        <v>1</v>
      </c>
      <c r="W1064">
        <v>8.2644624699999998</v>
      </c>
      <c r="X1064">
        <v>1</v>
      </c>
      <c r="Y1064">
        <v>0.46749326600000002</v>
      </c>
      <c r="Z1064">
        <v>3.1666666666666669E-2</v>
      </c>
      <c r="AA1064">
        <v>0</v>
      </c>
      <c r="AB1064">
        <v>0</v>
      </c>
      <c r="AC1064">
        <v>0</v>
      </c>
      <c r="AD1064">
        <v>0</v>
      </c>
      <c r="AE1064">
        <v>0</v>
      </c>
      <c r="AF1064">
        <v>0</v>
      </c>
      <c r="AG1064">
        <v>0</v>
      </c>
      <c r="AH1064">
        <v>0</v>
      </c>
      <c r="AI1064">
        <v>0</v>
      </c>
      <c r="AJ1064">
        <v>0</v>
      </c>
      <c r="AK1064">
        <v>0.46749326600000002</v>
      </c>
      <c r="AL1064">
        <v>3.5000000000000003E-2</v>
      </c>
      <c r="AM1064">
        <v>0</v>
      </c>
      <c r="AO1064">
        <v>0</v>
      </c>
      <c r="AP1064">
        <v>0</v>
      </c>
      <c r="AQ1064">
        <v>6.6666666666666666E-2</v>
      </c>
      <c r="AR1064">
        <v>0</v>
      </c>
      <c r="AS1064">
        <v>0</v>
      </c>
      <c r="AT1064">
        <v>6.6666666666666666E-2</v>
      </c>
      <c r="AU1064">
        <v>0</v>
      </c>
      <c r="AV1064">
        <v>0</v>
      </c>
      <c r="AX1064" s="1" t="s">
        <v>1563</v>
      </c>
      <c r="AY1064">
        <v>13.3</v>
      </c>
      <c r="AZ1064">
        <v>17.829999900000001</v>
      </c>
      <c r="BA1064">
        <v>4.3333333333333335E-2</v>
      </c>
      <c r="BB1064">
        <v>0.11</v>
      </c>
      <c r="BC1064">
        <v>0</v>
      </c>
      <c r="BI1064">
        <v>1.3333333333333334E-2</v>
      </c>
      <c r="BJ1064">
        <v>0</v>
      </c>
      <c r="BK1064">
        <v>5.6666666666666664E-2</v>
      </c>
      <c r="BM1064">
        <v>1.4999999999999999E-2</v>
      </c>
      <c r="BN1064" s="1" t="s">
        <v>3194</v>
      </c>
      <c r="BO1064" s="1" t="s">
        <v>3977</v>
      </c>
      <c r="BP1064" s="1" t="s">
        <v>1505</v>
      </c>
      <c r="BQ1064" s="1" t="s">
        <v>1506</v>
      </c>
      <c r="BR1064" s="1" t="s">
        <v>1505</v>
      </c>
      <c r="BS1064" s="1" t="s">
        <v>1506</v>
      </c>
      <c r="BT1064">
        <v>826</v>
      </c>
      <c r="BU1064" s="1" t="s">
        <v>1251</v>
      </c>
      <c r="BV1064" s="1" t="s">
        <v>398</v>
      </c>
      <c r="BW1064" s="1" t="s">
        <v>436</v>
      </c>
      <c r="BX1064" s="1" t="s">
        <v>3972</v>
      </c>
      <c r="BY1064" s="1" t="s">
        <v>3973</v>
      </c>
      <c r="BZ1064" s="1" t="s">
        <v>2056</v>
      </c>
      <c r="CA1064" s="1" t="s">
        <v>2051</v>
      </c>
      <c r="CB1064" s="1"/>
      <c r="CC1064" s="1"/>
      <c r="CD1064">
        <v>0</v>
      </c>
      <c r="CF1064" s="1" t="s">
        <v>411</v>
      </c>
      <c r="CG1064">
        <v>0</v>
      </c>
      <c r="CH1064" s="1" t="s">
        <v>3194</v>
      </c>
      <c r="CI1064" s="1" t="s">
        <v>640</v>
      </c>
      <c r="CJ1064" t="b">
        <v>0</v>
      </c>
      <c r="CK1064" t="b">
        <v>0</v>
      </c>
      <c r="CL1064" t="b">
        <v>0</v>
      </c>
      <c r="CM1064" t="b">
        <v>0</v>
      </c>
      <c r="CN1064">
        <v>0</v>
      </c>
      <c r="CO1064" t="b">
        <v>1</v>
      </c>
      <c r="CP1064">
        <v>0.35916256899999999</v>
      </c>
      <c r="CT1064">
        <v>0.05</v>
      </c>
      <c r="CU1064">
        <v>0</v>
      </c>
      <c r="CV1064">
        <v>0</v>
      </c>
      <c r="CZ1064">
        <v>0.25779426100000002</v>
      </c>
      <c r="DA1064">
        <v>0</v>
      </c>
      <c r="DB1064">
        <v>0</v>
      </c>
      <c r="DC1064">
        <v>0</v>
      </c>
      <c r="DD1064">
        <v>0</v>
      </c>
      <c r="DE1064">
        <v>0</v>
      </c>
      <c r="DF1064">
        <v>0.25779426100000002</v>
      </c>
      <c r="DG1064">
        <v>0</v>
      </c>
    </row>
    <row r="1065" spans="1:111" x14ac:dyDescent="0.3">
      <c r="A1065" s="1" t="s">
        <v>1505</v>
      </c>
      <c r="B1065" s="1" t="s">
        <v>1506</v>
      </c>
      <c r="C1065">
        <v>262</v>
      </c>
      <c r="D1065" s="1" t="s">
        <v>1505</v>
      </c>
      <c r="E1065" s="1" t="s">
        <v>1506</v>
      </c>
      <c r="F1065" t="b">
        <v>1</v>
      </c>
      <c r="G1065" s="1" t="s">
        <v>398</v>
      </c>
      <c r="H1065">
        <v>0.26</v>
      </c>
      <c r="I1065" s="1" t="s">
        <v>3978</v>
      </c>
      <c r="J1065" s="1" t="s">
        <v>414</v>
      </c>
      <c r="K1065" s="1" t="s">
        <v>3972</v>
      </c>
      <c r="L1065" s="1" t="s">
        <v>3973</v>
      </c>
      <c r="M1065" s="1" t="s">
        <v>2056</v>
      </c>
      <c r="N1065" s="1"/>
      <c r="O1065" s="1" t="s">
        <v>2051</v>
      </c>
      <c r="P1065">
        <v>2</v>
      </c>
      <c r="Q1065">
        <v>2</v>
      </c>
      <c r="R1065" t="b">
        <v>0</v>
      </c>
      <c r="T1065" s="1" t="s">
        <v>395</v>
      </c>
      <c r="U1065" s="1" t="s">
        <v>411</v>
      </c>
      <c r="V1065" t="b">
        <v>1</v>
      </c>
      <c r="W1065">
        <v>5.6497173299999996</v>
      </c>
      <c r="X1065">
        <v>1</v>
      </c>
      <c r="Y1065">
        <v>0.43510073399999999</v>
      </c>
      <c r="Z1065">
        <v>2.8333333333333332E-2</v>
      </c>
      <c r="AA1065">
        <v>0</v>
      </c>
      <c r="AB1065">
        <v>0</v>
      </c>
      <c r="AC1065">
        <v>0</v>
      </c>
      <c r="AD1065">
        <v>0</v>
      </c>
      <c r="AE1065">
        <v>0</v>
      </c>
      <c r="AF1065">
        <v>0</v>
      </c>
      <c r="AG1065">
        <v>0</v>
      </c>
      <c r="AH1065">
        <v>0</v>
      </c>
      <c r="AI1065">
        <v>0</v>
      </c>
      <c r="AJ1065">
        <v>0</v>
      </c>
      <c r="AK1065">
        <v>0.43510073399999999</v>
      </c>
      <c r="AL1065">
        <v>3.3333333333333333E-2</v>
      </c>
      <c r="AM1065">
        <v>0</v>
      </c>
      <c r="AO1065">
        <v>0</v>
      </c>
      <c r="AP1065">
        <v>0</v>
      </c>
      <c r="AQ1065">
        <v>6.1666666666666668E-2</v>
      </c>
      <c r="AR1065">
        <v>0</v>
      </c>
      <c r="AS1065">
        <v>0</v>
      </c>
      <c r="AT1065">
        <v>6.1666666666666668E-2</v>
      </c>
      <c r="AU1065">
        <v>0</v>
      </c>
      <c r="AV1065">
        <v>0</v>
      </c>
      <c r="AX1065" s="1" t="s">
        <v>1563</v>
      </c>
      <c r="AY1065">
        <v>20.399999999999999</v>
      </c>
      <c r="AZ1065">
        <v>17.829999900000001</v>
      </c>
      <c r="BA1065">
        <v>6.8333333333333329E-2</v>
      </c>
      <c r="BB1065">
        <v>0.12166666666666667</v>
      </c>
      <c r="BC1065">
        <v>0</v>
      </c>
      <c r="BI1065">
        <v>3.5000000000000003E-2</v>
      </c>
      <c r="BJ1065">
        <v>0</v>
      </c>
      <c r="BK1065">
        <v>0.10333333333333333</v>
      </c>
      <c r="BM1065">
        <v>3.1666666666666669E-2</v>
      </c>
      <c r="BN1065" s="1" t="s">
        <v>3194</v>
      </c>
      <c r="BO1065" s="1" t="s">
        <v>3979</v>
      </c>
      <c r="BP1065" s="1" t="s">
        <v>1505</v>
      </c>
      <c r="BQ1065" s="1" t="s">
        <v>1506</v>
      </c>
      <c r="BR1065" s="1" t="s">
        <v>1505</v>
      </c>
      <c r="BS1065" s="1" t="s">
        <v>1506</v>
      </c>
      <c r="BT1065">
        <v>827</v>
      </c>
      <c r="BU1065" s="1" t="s">
        <v>1249</v>
      </c>
      <c r="BV1065" s="1" t="s">
        <v>398</v>
      </c>
      <c r="BW1065" s="1" t="s">
        <v>416</v>
      </c>
      <c r="BX1065" s="1" t="s">
        <v>3972</v>
      </c>
      <c r="BY1065" s="1" t="s">
        <v>3973</v>
      </c>
      <c r="BZ1065" s="1" t="s">
        <v>2056</v>
      </c>
      <c r="CA1065" s="1" t="s">
        <v>2051</v>
      </c>
      <c r="CB1065" s="1"/>
      <c r="CC1065" s="1"/>
      <c r="CD1065">
        <v>0</v>
      </c>
      <c r="CF1065" s="1" t="s">
        <v>411</v>
      </c>
      <c r="CG1065">
        <v>1</v>
      </c>
      <c r="CH1065" s="1" t="s">
        <v>3194</v>
      </c>
      <c r="CI1065" s="1" t="s">
        <v>640</v>
      </c>
      <c r="CJ1065" t="b">
        <v>0</v>
      </c>
      <c r="CK1065" t="b">
        <v>0</v>
      </c>
      <c r="CL1065" t="b">
        <v>0</v>
      </c>
      <c r="CM1065" t="b">
        <v>0</v>
      </c>
      <c r="CN1065">
        <v>0</v>
      </c>
      <c r="CO1065" t="b">
        <v>1</v>
      </c>
      <c r="CP1065">
        <v>0.387962162</v>
      </c>
      <c r="CT1065">
        <v>5.3333333333333337E-2</v>
      </c>
      <c r="CU1065">
        <v>0</v>
      </c>
      <c r="CV1065">
        <v>0</v>
      </c>
      <c r="CZ1065">
        <v>0.14150421299999999</v>
      </c>
      <c r="DA1065">
        <v>0</v>
      </c>
      <c r="DB1065">
        <v>0</v>
      </c>
      <c r="DC1065">
        <v>0</v>
      </c>
      <c r="DD1065">
        <v>0</v>
      </c>
      <c r="DE1065">
        <v>0</v>
      </c>
      <c r="DF1065">
        <v>0.14150421299999999</v>
      </c>
      <c r="DG1065">
        <v>0</v>
      </c>
    </row>
    <row r="1066" spans="1:111" x14ac:dyDescent="0.3">
      <c r="A1066" s="1" t="s">
        <v>1505</v>
      </c>
      <c r="B1066" s="1" t="s">
        <v>1506</v>
      </c>
      <c r="C1066">
        <v>262</v>
      </c>
      <c r="D1066" s="1" t="s">
        <v>1505</v>
      </c>
      <c r="E1066" s="1" t="s">
        <v>1506</v>
      </c>
      <c r="F1066" t="b">
        <v>1</v>
      </c>
      <c r="G1066" s="1" t="s">
        <v>398</v>
      </c>
      <c r="H1066">
        <v>0.26</v>
      </c>
      <c r="I1066" s="1" t="s">
        <v>3978</v>
      </c>
      <c r="J1066" s="1" t="s">
        <v>414</v>
      </c>
      <c r="K1066" s="1" t="s">
        <v>3972</v>
      </c>
      <c r="L1066" s="1" t="s">
        <v>3973</v>
      </c>
      <c r="M1066" s="1" t="s">
        <v>2056</v>
      </c>
      <c r="N1066" s="1"/>
      <c r="O1066" s="1" t="s">
        <v>2051</v>
      </c>
      <c r="P1066">
        <v>2</v>
      </c>
      <c r="Q1066">
        <v>2</v>
      </c>
      <c r="R1066" t="b">
        <v>0</v>
      </c>
      <c r="T1066" s="1" t="s">
        <v>395</v>
      </c>
      <c r="U1066" s="1" t="s">
        <v>411</v>
      </c>
      <c r="V1066" t="b">
        <v>1</v>
      </c>
      <c r="W1066">
        <v>5.6497173299999996</v>
      </c>
      <c r="X1066">
        <v>1</v>
      </c>
      <c r="Y1066">
        <v>0.43510073399999999</v>
      </c>
      <c r="Z1066">
        <v>2.8333333333333332E-2</v>
      </c>
      <c r="AA1066">
        <v>0</v>
      </c>
      <c r="AB1066">
        <v>0</v>
      </c>
      <c r="AC1066">
        <v>0</v>
      </c>
      <c r="AD1066">
        <v>0</v>
      </c>
      <c r="AE1066">
        <v>0</v>
      </c>
      <c r="AF1066">
        <v>0</v>
      </c>
      <c r="AG1066">
        <v>0</v>
      </c>
      <c r="AH1066">
        <v>0</v>
      </c>
      <c r="AI1066">
        <v>0</v>
      </c>
      <c r="AJ1066">
        <v>0</v>
      </c>
      <c r="AK1066">
        <v>0.43510073399999999</v>
      </c>
      <c r="AL1066">
        <v>3.3333333333333333E-2</v>
      </c>
      <c r="AM1066">
        <v>0</v>
      </c>
      <c r="AO1066">
        <v>0</v>
      </c>
      <c r="AP1066">
        <v>0</v>
      </c>
      <c r="AQ1066">
        <v>6.1666666666666668E-2</v>
      </c>
      <c r="AR1066">
        <v>0</v>
      </c>
      <c r="AS1066">
        <v>0</v>
      </c>
      <c r="AT1066">
        <v>6.1666666666666668E-2</v>
      </c>
      <c r="AU1066">
        <v>0</v>
      </c>
      <c r="AV1066">
        <v>0</v>
      </c>
      <c r="AX1066" s="1" t="s">
        <v>1563</v>
      </c>
      <c r="AY1066">
        <v>20.399999999999999</v>
      </c>
      <c r="AZ1066">
        <v>17.829999900000001</v>
      </c>
      <c r="BA1066">
        <v>6.8333333333333329E-2</v>
      </c>
      <c r="BB1066">
        <v>0.12166666666666667</v>
      </c>
      <c r="BC1066">
        <v>0</v>
      </c>
      <c r="BI1066">
        <v>3.5000000000000003E-2</v>
      </c>
      <c r="BJ1066">
        <v>0</v>
      </c>
      <c r="BK1066">
        <v>0.10333333333333333</v>
      </c>
      <c r="BM1066">
        <v>3.1666666666666669E-2</v>
      </c>
      <c r="BN1066" s="1" t="s">
        <v>3194</v>
      </c>
      <c r="BO1066" s="1" t="s">
        <v>3980</v>
      </c>
      <c r="BP1066" s="1" t="s">
        <v>1505</v>
      </c>
      <c r="BQ1066" s="1" t="s">
        <v>1506</v>
      </c>
      <c r="BR1066" s="1" t="s">
        <v>1505</v>
      </c>
      <c r="BS1066" s="1" t="s">
        <v>1506</v>
      </c>
      <c r="BT1066">
        <v>828</v>
      </c>
      <c r="BU1066" s="1" t="s">
        <v>995</v>
      </c>
      <c r="BV1066" s="1" t="s">
        <v>398</v>
      </c>
      <c r="BW1066" s="1" t="s">
        <v>415</v>
      </c>
      <c r="BX1066" s="1" t="s">
        <v>3972</v>
      </c>
      <c r="BY1066" s="1" t="s">
        <v>3973</v>
      </c>
      <c r="BZ1066" s="1" t="s">
        <v>2056</v>
      </c>
      <c r="CA1066" s="1" t="s">
        <v>2051</v>
      </c>
      <c r="CB1066" s="1"/>
      <c r="CC1066" s="1"/>
      <c r="CD1066">
        <v>0</v>
      </c>
      <c r="CF1066" s="1" t="s">
        <v>411</v>
      </c>
      <c r="CG1066">
        <v>1</v>
      </c>
      <c r="CH1066" s="1" t="s">
        <v>3194</v>
      </c>
      <c r="CI1066" s="1" t="s">
        <v>640</v>
      </c>
      <c r="CJ1066" t="b">
        <v>0</v>
      </c>
      <c r="CK1066" t="b">
        <v>0</v>
      </c>
      <c r="CL1066" t="b">
        <v>0</v>
      </c>
      <c r="CM1066" t="b">
        <v>0</v>
      </c>
      <c r="CN1066">
        <v>0</v>
      </c>
      <c r="CO1066" t="b">
        <v>1</v>
      </c>
      <c r="CP1066">
        <v>0.48818904200000002</v>
      </c>
      <c r="CT1066">
        <v>6.8333333333333329E-2</v>
      </c>
      <c r="CU1066">
        <v>0</v>
      </c>
      <c r="CV1066">
        <v>0</v>
      </c>
      <c r="CZ1066">
        <v>0.29359653600000002</v>
      </c>
      <c r="DA1066">
        <v>0</v>
      </c>
      <c r="DB1066">
        <v>0</v>
      </c>
      <c r="DC1066">
        <v>0</v>
      </c>
      <c r="DD1066">
        <v>0</v>
      </c>
      <c r="DE1066">
        <v>0</v>
      </c>
      <c r="DF1066">
        <v>0.29359653600000002</v>
      </c>
      <c r="DG1066">
        <v>0</v>
      </c>
    </row>
    <row r="1067" spans="1:111" x14ac:dyDescent="0.3">
      <c r="A1067" s="1" t="s">
        <v>1505</v>
      </c>
      <c r="B1067" s="1" t="s">
        <v>1506</v>
      </c>
      <c r="C1067">
        <v>209</v>
      </c>
      <c r="D1067" s="1" t="s">
        <v>1505</v>
      </c>
      <c r="E1067" s="1" t="s">
        <v>1506</v>
      </c>
      <c r="F1067" t="b">
        <v>1</v>
      </c>
      <c r="G1067" s="1" t="s">
        <v>398</v>
      </c>
      <c r="H1067">
        <v>0.28499999999999998</v>
      </c>
      <c r="I1067" s="1" t="s">
        <v>3981</v>
      </c>
      <c r="J1067" s="1" t="s">
        <v>693</v>
      </c>
      <c r="K1067" s="1" t="s">
        <v>3867</v>
      </c>
      <c r="L1067" s="1" t="s">
        <v>1476</v>
      </c>
      <c r="M1067" s="1" t="s">
        <v>2056</v>
      </c>
      <c r="N1067" s="1"/>
      <c r="O1067" s="1" t="s">
        <v>2051</v>
      </c>
      <c r="P1067">
        <v>2</v>
      </c>
      <c r="Q1067">
        <v>2</v>
      </c>
      <c r="R1067" t="b">
        <v>0</v>
      </c>
      <c r="T1067" s="1" t="s">
        <v>395</v>
      </c>
      <c r="U1067" s="1" t="s">
        <v>411</v>
      </c>
      <c r="V1067" t="b">
        <v>1</v>
      </c>
      <c r="W1067">
        <v>2.0942409</v>
      </c>
      <c r="X1067">
        <v>1</v>
      </c>
      <c r="Y1067">
        <v>0.284803003</v>
      </c>
      <c r="Z1067">
        <v>1.8333333333333333E-2</v>
      </c>
      <c r="AA1067">
        <v>0</v>
      </c>
      <c r="AB1067">
        <v>0</v>
      </c>
      <c r="AC1067">
        <v>0</v>
      </c>
      <c r="AD1067">
        <v>0</v>
      </c>
      <c r="AE1067">
        <v>0</v>
      </c>
      <c r="AF1067">
        <v>0</v>
      </c>
      <c r="AG1067">
        <v>0</v>
      </c>
      <c r="AH1067">
        <v>0</v>
      </c>
      <c r="AI1067">
        <v>0</v>
      </c>
      <c r="AJ1067">
        <v>0</v>
      </c>
      <c r="AK1067">
        <v>0.284803003</v>
      </c>
      <c r="AL1067">
        <v>2.1666666666666667E-2</v>
      </c>
      <c r="AM1067">
        <v>0</v>
      </c>
      <c r="AO1067">
        <v>0</v>
      </c>
      <c r="AP1067">
        <v>0</v>
      </c>
      <c r="AQ1067">
        <v>0.04</v>
      </c>
      <c r="AR1067">
        <v>0</v>
      </c>
      <c r="AS1067">
        <v>0</v>
      </c>
      <c r="AT1067">
        <v>0.04</v>
      </c>
      <c r="AU1067">
        <v>0</v>
      </c>
      <c r="AV1067">
        <v>0</v>
      </c>
      <c r="AX1067" s="1" t="s">
        <v>1563</v>
      </c>
      <c r="AY1067">
        <v>50.6</v>
      </c>
      <c r="AZ1067">
        <v>28.834999100000001</v>
      </c>
      <c r="BA1067">
        <v>0.105</v>
      </c>
      <c r="BB1067">
        <v>0.11</v>
      </c>
      <c r="BC1067">
        <v>0</v>
      </c>
      <c r="BI1067">
        <v>3.5000000000000003E-2</v>
      </c>
      <c r="BJ1067">
        <v>0</v>
      </c>
      <c r="BK1067">
        <v>0.14000000000000001</v>
      </c>
      <c r="BM1067">
        <v>3.1666666666666669E-2</v>
      </c>
      <c r="BN1067" s="1" t="s">
        <v>3194</v>
      </c>
      <c r="BO1067" s="1" t="s">
        <v>3982</v>
      </c>
      <c r="BP1067" s="1" t="s">
        <v>1505</v>
      </c>
      <c r="BQ1067" s="1" t="s">
        <v>1506</v>
      </c>
      <c r="BR1067" s="1" t="s">
        <v>1505</v>
      </c>
      <c r="BS1067" s="1" t="s">
        <v>1506</v>
      </c>
      <c r="BT1067">
        <v>714</v>
      </c>
      <c r="BU1067" s="1" t="s">
        <v>1238</v>
      </c>
      <c r="BV1067" s="1" t="s">
        <v>398</v>
      </c>
      <c r="BW1067" s="1" t="s">
        <v>404</v>
      </c>
      <c r="BX1067" s="1" t="s">
        <v>3867</v>
      </c>
      <c r="BY1067" s="1" t="s">
        <v>1476</v>
      </c>
      <c r="BZ1067" s="1" t="s">
        <v>2056</v>
      </c>
      <c r="CA1067" s="1" t="s">
        <v>2051</v>
      </c>
      <c r="CB1067" s="1"/>
      <c r="CC1067" s="1"/>
      <c r="CD1067">
        <v>0</v>
      </c>
      <c r="CF1067" s="1" t="s">
        <v>411</v>
      </c>
      <c r="CG1067">
        <v>1</v>
      </c>
      <c r="CH1067" s="1" t="s">
        <v>3194</v>
      </c>
      <c r="CI1067" s="1" t="s">
        <v>640</v>
      </c>
      <c r="CJ1067" t="b">
        <v>0</v>
      </c>
      <c r="CK1067" t="b">
        <v>0</v>
      </c>
      <c r="CL1067" t="b">
        <v>0</v>
      </c>
      <c r="CM1067" t="b">
        <v>0</v>
      </c>
      <c r="CN1067">
        <v>0</v>
      </c>
      <c r="CO1067" t="b">
        <v>1</v>
      </c>
      <c r="CP1067">
        <v>0.41298231499999999</v>
      </c>
      <c r="CT1067">
        <v>5.6666666666666664E-2</v>
      </c>
      <c r="CU1067">
        <v>0</v>
      </c>
      <c r="CV1067">
        <v>0</v>
      </c>
      <c r="CZ1067">
        <v>0.17766538300000001</v>
      </c>
      <c r="DA1067">
        <v>0</v>
      </c>
      <c r="DB1067">
        <v>0</v>
      </c>
      <c r="DC1067">
        <v>0</v>
      </c>
      <c r="DD1067">
        <v>0</v>
      </c>
      <c r="DE1067">
        <v>0</v>
      </c>
      <c r="DF1067">
        <v>0.17766538300000001</v>
      </c>
      <c r="DG1067">
        <v>0</v>
      </c>
    </row>
    <row r="1068" spans="1:111" x14ac:dyDescent="0.3">
      <c r="A1068" s="1" t="s">
        <v>1505</v>
      </c>
      <c r="B1068" s="1" t="s">
        <v>1506</v>
      </c>
      <c r="C1068">
        <v>209</v>
      </c>
      <c r="D1068" s="1" t="s">
        <v>1505</v>
      </c>
      <c r="E1068" s="1" t="s">
        <v>1506</v>
      </c>
      <c r="F1068" t="b">
        <v>1</v>
      </c>
      <c r="G1068" s="1" t="s">
        <v>398</v>
      </c>
      <c r="H1068">
        <v>0.28499999999999998</v>
      </c>
      <c r="I1068" s="1" t="s">
        <v>3981</v>
      </c>
      <c r="J1068" s="1" t="s">
        <v>693</v>
      </c>
      <c r="K1068" s="1" t="s">
        <v>3867</v>
      </c>
      <c r="L1068" s="1" t="s">
        <v>1476</v>
      </c>
      <c r="M1068" s="1" t="s">
        <v>2056</v>
      </c>
      <c r="N1068" s="1"/>
      <c r="O1068" s="1" t="s">
        <v>2051</v>
      </c>
      <c r="P1068">
        <v>2</v>
      </c>
      <c r="Q1068">
        <v>2</v>
      </c>
      <c r="R1068" t="b">
        <v>0</v>
      </c>
      <c r="T1068" s="1" t="s">
        <v>395</v>
      </c>
      <c r="U1068" s="1" t="s">
        <v>411</v>
      </c>
      <c r="V1068" t="b">
        <v>1</v>
      </c>
      <c r="W1068">
        <v>2.0942409</v>
      </c>
      <c r="X1068">
        <v>1</v>
      </c>
      <c r="Y1068">
        <v>0.284803003</v>
      </c>
      <c r="Z1068">
        <v>1.8333333333333333E-2</v>
      </c>
      <c r="AA1068">
        <v>0</v>
      </c>
      <c r="AB1068">
        <v>0</v>
      </c>
      <c r="AC1068">
        <v>0</v>
      </c>
      <c r="AD1068">
        <v>0</v>
      </c>
      <c r="AE1068">
        <v>0</v>
      </c>
      <c r="AF1068">
        <v>0</v>
      </c>
      <c r="AG1068">
        <v>0</v>
      </c>
      <c r="AH1068">
        <v>0</v>
      </c>
      <c r="AI1068">
        <v>0</v>
      </c>
      <c r="AJ1068">
        <v>0</v>
      </c>
      <c r="AK1068">
        <v>0.284803003</v>
      </c>
      <c r="AL1068">
        <v>2.1666666666666667E-2</v>
      </c>
      <c r="AM1068">
        <v>0</v>
      </c>
      <c r="AO1068">
        <v>0</v>
      </c>
      <c r="AP1068">
        <v>0</v>
      </c>
      <c r="AQ1068">
        <v>0.04</v>
      </c>
      <c r="AR1068">
        <v>0</v>
      </c>
      <c r="AS1068">
        <v>0</v>
      </c>
      <c r="AT1068">
        <v>0.04</v>
      </c>
      <c r="AU1068">
        <v>0</v>
      </c>
      <c r="AV1068">
        <v>0</v>
      </c>
      <c r="AX1068" s="1" t="s">
        <v>1563</v>
      </c>
      <c r="AY1068">
        <v>50.6</v>
      </c>
      <c r="AZ1068">
        <v>28.834999100000001</v>
      </c>
      <c r="BA1068">
        <v>0.105</v>
      </c>
      <c r="BB1068">
        <v>0.11</v>
      </c>
      <c r="BC1068">
        <v>0</v>
      </c>
      <c r="BI1068">
        <v>3.5000000000000003E-2</v>
      </c>
      <c r="BJ1068">
        <v>0</v>
      </c>
      <c r="BK1068">
        <v>0.14000000000000001</v>
      </c>
      <c r="BM1068">
        <v>3.1666666666666669E-2</v>
      </c>
      <c r="BN1068" s="1" t="s">
        <v>3194</v>
      </c>
      <c r="BO1068" s="1" t="s">
        <v>3983</v>
      </c>
      <c r="BP1068" s="1" t="s">
        <v>1505</v>
      </c>
      <c r="BQ1068" s="1" t="s">
        <v>1506</v>
      </c>
      <c r="BR1068" s="1" t="s">
        <v>1505</v>
      </c>
      <c r="BS1068" s="1" t="s">
        <v>1506</v>
      </c>
      <c r="BT1068">
        <v>715</v>
      </c>
      <c r="BU1068" s="1" t="s">
        <v>1239</v>
      </c>
      <c r="BV1068" s="1" t="s">
        <v>398</v>
      </c>
      <c r="BW1068" s="1" t="s">
        <v>402</v>
      </c>
      <c r="BX1068" s="1" t="s">
        <v>3867</v>
      </c>
      <c r="BY1068" s="1" t="s">
        <v>1476</v>
      </c>
      <c r="BZ1068" s="1" t="s">
        <v>2056</v>
      </c>
      <c r="CA1068" s="1" t="s">
        <v>2051</v>
      </c>
      <c r="CB1068" s="1"/>
      <c r="CC1068" s="1"/>
      <c r="CD1068">
        <v>0</v>
      </c>
      <c r="CF1068" s="1" t="s">
        <v>411</v>
      </c>
      <c r="CG1068">
        <v>1</v>
      </c>
      <c r="CH1068" s="1" t="s">
        <v>3194</v>
      </c>
      <c r="CI1068" s="1" t="s">
        <v>640</v>
      </c>
      <c r="CJ1068" t="b">
        <v>0</v>
      </c>
      <c r="CK1068" t="b">
        <v>0</v>
      </c>
      <c r="CL1068" t="b">
        <v>0</v>
      </c>
      <c r="CM1068" t="b">
        <v>0</v>
      </c>
      <c r="CN1068">
        <v>0</v>
      </c>
      <c r="CO1068" t="b">
        <v>1</v>
      </c>
      <c r="CP1068">
        <v>0.373475432</v>
      </c>
      <c r="CT1068">
        <v>5.1666666666666666E-2</v>
      </c>
      <c r="CU1068">
        <v>0</v>
      </c>
      <c r="CV1068">
        <v>0</v>
      </c>
      <c r="CZ1068">
        <v>0.10713762</v>
      </c>
      <c r="DA1068">
        <v>0</v>
      </c>
      <c r="DB1068">
        <v>0</v>
      </c>
      <c r="DC1068">
        <v>0</v>
      </c>
      <c r="DD1068">
        <v>0</v>
      </c>
      <c r="DE1068">
        <v>0</v>
      </c>
      <c r="DF1068">
        <v>0.10713762</v>
      </c>
      <c r="DG1068">
        <v>0</v>
      </c>
    </row>
    <row r="1069" spans="1:111" x14ac:dyDescent="0.3">
      <c r="A1069" s="1" t="s">
        <v>1505</v>
      </c>
      <c r="B1069" s="1" t="s">
        <v>1506</v>
      </c>
      <c r="C1069">
        <v>263</v>
      </c>
      <c r="D1069" s="1" t="s">
        <v>1505</v>
      </c>
      <c r="E1069" s="1" t="s">
        <v>1506</v>
      </c>
      <c r="F1069" t="b">
        <v>1</v>
      </c>
      <c r="G1069" s="1" t="s">
        <v>398</v>
      </c>
      <c r="H1069">
        <v>0.35333333333333333</v>
      </c>
      <c r="I1069" s="1" t="s">
        <v>3984</v>
      </c>
      <c r="J1069" s="1" t="s">
        <v>786</v>
      </c>
      <c r="K1069" s="1" t="s">
        <v>3972</v>
      </c>
      <c r="L1069" s="1" t="s">
        <v>3973</v>
      </c>
      <c r="M1069" s="1" t="s">
        <v>2056</v>
      </c>
      <c r="N1069" s="1"/>
      <c r="O1069" s="1" t="s">
        <v>2051</v>
      </c>
      <c r="P1069">
        <v>3</v>
      </c>
      <c r="Q1069">
        <v>3</v>
      </c>
      <c r="R1069" t="b">
        <v>0</v>
      </c>
      <c r="T1069" s="1" t="s">
        <v>395</v>
      </c>
      <c r="U1069" s="1" t="s">
        <v>411</v>
      </c>
      <c r="V1069" t="b">
        <v>1</v>
      </c>
      <c r="W1069">
        <v>7.1770334199999999</v>
      </c>
      <c r="X1069">
        <v>1</v>
      </c>
      <c r="Y1069">
        <v>0.50984585299999996</v>
      </c>
      <c r="Z1069">
        <v>3.3333333333333333E-2</v>
      </c>
      <c r="AA1069">
        <v>0</v>
      </c>
      <c r="AB1069">
        <v>0</v>
      </c>
      <c r="AC1069">
        <v>0</v>
      </c>
      <c r="AD1069">
        <v>0</v>
      </c>
      <c r="AE1069">
        <v>0</v>
      </c>
      <c r="AF1069">
        <v>0</v>
      </c>
      <c r="AG1069">
        <v>0</v>
      </c>
      <c r="AH1069">
        <v>0</v>
      </c>
      <c r="AI1069">
        <v>0</v>
      </c>
      <c r="AJ1069">
        <v>0</v>
      </c>
      <c r="AK1069">
        <v>0.50984585299999996</v>
      </c>
      <c r="AL1069">
        <v>3.833333333333333E-2</v>
      </c>
      <c r="AM1069">
        <v>0</v>
      </c>
      <c r="AO1069">
        <v>0</v>
      </c>
      <c r="AP1069">
        <v>0</v>
      </c>
      <c r="AQ1069">
        <v>7.166666666666667E-2</v>
      </c>
      <c r="AR1069">
        <v>0</v>
      </c>
      <c r="AS1069">
        <v>0</v>
      </c>
      <c r="AT1069">
        <v>7.166666666666667E-2</v>
      </c>
      <c r="AU1069">
        <v>0</v>
      </c>
      <c r="AV1069">
        <v>0</v>
      </c>
      <c r="AX1069" s="1" t="s">
        <v>1563</v>
      </c>
      <c r="AY1069">
        <v>25.5</v>
      </c>
      <c r="AZ1069">
        <v>17.829999900000001</v>
      </c>
      <c r="BA1069">
        <v>8.5000000000000006E-2</v>
      </c>
      <c r="BB1069">
        <v>0.16833333333333333</v>
      </c>
      <c r="BC1069">
        <v>0</v>
      </c>
      <c r="BI1069">
        <v>4.8333333333333332E-2</v>
      </c>
      <c r="BJ1069">
        <v>0</v>
      </c>
      <c r="BK1069">
        <v>0.13333333333333333</v>
      </c>
      <c r="BM1069">
        <v>4.6666666666666669E-2</v>
      </c>
      <c r="BN1069" s="1" t="s">
        <v>3194</v>
      </c>
      <c r="BO1069" s="1" t="s">
        <v>3985</v>
      </c>
      <c r="BP1069" s="1" t="s">
        <v>1505</v>
      </c>
      <c r="BQ1069" s="1" t="s">
        <v>1506</v>
      </c>
      <c r="BR1069" s="1" t="s">
        <v>1505</v>
      </c>
      <c r="BS1069" s="1" t="s">
        <v>1506</v>
      </c>
      <c r="BT1069">
        <v>829</v>
      </c>
      <c r="BU1069" s="1" t="s">
        <v>1248</v>
      </c>
      <c r="BV1069" s="1" t="s">
        <v>398</v>
      </c>
      <c r="BW1069" s="1" t="s">
        <v>421</v>
      </c>
      <c r="BX1069" s="1" t="s">
        <v>3972</v>
      </c>
      <c r="BY1069" s="1" t="s">
        <v>3973</v>
      </c>
      <c r="BZ1069" s="1" t="s">
        <v>2056</v>
      </c>
      <c r="CA1069" s="1" t="s">
        <v>2051</v>
      </c>
      <c r="CB1069" s="1"/>
      <c r="CC1069" s="1"/>
      <c r="CD1069">
        <v>0</v>
      </c>
      <c r="CF1069" s="1" t="s">
        <v>411</v>
      </c>
      <c r="CG1069">
        <v>1</v>
      </c>
      <c r="CH1069" s="1" t="s">
        <v>3194</v>
      </c>
      <c r="CI1069" s="1" t="s">
        <v>640</v>
      </c>
      <c r="CJ1069" t="b">
        <v>0</v>
      </c>
      <c r="CK1069" t="b">
        <v>0</v>
      </c>
      <c r="CL1069" t="b">
        <v>0</v>
      </c>
      <c r="CM1069" t="b">
        <v>0</v>
      </c>
      <c r="CN1069">
        <v>0</v>
      </c>
      <c r="CO1069" t="b">
        <v>1</v>
      </c>
      <c r="CP1069">
        <v>0.35812762399999998</v>
      </c>
      <c r="CT1069">
        <v>0.05</v>
      </c>
      <c r="CU1069">
        <v>0</v>
      </c>
      <c r="CV1069">
        <v>0</v>
      </c>
      <c r="CZ1069">
        <v>9.2870548400000003E-2</v>
      </c>
      <c r="DA1069">
        <v>0</v>
      </c>
      <c r="DB1069">
        <v>0</v>
      </c>
      <c r="DC1069">
        <v>0</v>
      </c>
      <c r="DD1069">
        <v>0</v>
      </c>
      <c r="DE1069">
        <v>0</v>
      </c>
      <c r="DF1069">
        <v>9.2870548400000003E-2</v>
      </c>
      <c r="DG1069">
        <v>0</v>
      </c>
    </row>
    <row r="1070" spans="1:111" x14ac:dyDescent="0.3">
      <c r="A1070" s="1" t="s">
        <v>1505</v>
      </c>
      <c r="B1070" s="1" t="s">
        <v>1506</v>
      </c>
      <c r="C1070">
        <v>263</v>
      </c>
      <c r="D1070" s="1" t="s">
        <v>1505</v>
      </c>
      <c r="E1070" s="1" t="s">
        <v>1506</v>
      </c>
      <c r="F1070" t="b">
        <v>1</v>
      </c>
      <c r="G1070" s="1" t="s">
        <v>398</v>
      </c>
      <c r="H1070">
        <v>0.35333333333333333</v>
      </c>
      <c r="I1070" s="1" t="s">
        <v>3984</v>
      </c>
      <c r="J1070" s="1" t="s">
        <v>786</v>
      </c>
      <c r="K1070" s="1" t="s">
        <v>3972</v>
      </c>
      <c r="L1070" s="1" t="s">
        <v>3973</v>
      </c>
      <c r="M1070" s="1" t="s">
        <v>2056</v>
      </c>
      <c r="N1070" s="1"/>
      <c r="O1070" s="1" t="s">
        <v>2051</v>
      </c>
      <c r="P1070">
        <v>3</v>
      </c>
      <c r="Q1070">
        <v>3</v>
      </c>
      <c r="R1070" t="b">
        <v>0</v>
      </c>
      <c r="T1070" s="1" t="s">
        <v>395</v>
      </c>
      <c r="U1070" s="1" t="s">
        <v>411</v>
      </c>
      <c r="V1070" t="b">
        <v>1</v>
      </c>
      <c r="W1070">
        <v>7.1770334199999999</v>
      </c>
      <c r="X1070">
        <v>1</v>
      </c>
      <c r="Y1070">
        <v>0.50984585299999996</v>
      </c>
      <c r="Z1070">
        <v>3.3333333333333333E-2</v>
      </c>
      <c r="AA1070">
        <v>0</v>
      </c>
      <c r="AB1070">
        <v>0</v>
      </c>
      <c r="AC1070">
        <v>0</v>
      </c>
      <c r="AD1070">
        <v>0</v>
      </c>
      <c r="AE1070">
        <v>0</v>
      </c>
      <c r="AF1070">
        <v>0</v>
      </c>
      <c r="AG1070">
        <v>0</v>
      </c>
      <c r="AH1070">
        <v>0</v>
      </c>
      <c r="AI1070">
        <v>0</v>
      </c>
      <c r="AJ1070">
        <v>0</v>
      </c>
      <c r="AK1070">
        <v>0.50984585299999996</v>
      </c>
      <c r="AL1070">
        <v>3.833333333333333E-2</v>
      </c>
      <c r="AM1070">
        <v>0</v>
      </c>
      <c r="AO1070">
        <v>0</v>
      </c>
      <c r="AP1070">
        <v>0</v>
      </c>
      <c r="AQ1070">
        <v>7.166666666666667E-2</v>
      </c>
      <c r="AR1070">
        <v>0</v>
      </c>
      <c r="AS1070">
        <v>0</v>
      </c>
      <c r="AT1070">
        <v>7.166666666666667E-2</v>
      </c>
      <c r="AU1070">
        <v>0</v>
      </c>
      <c r="AV1070">
        <v>0</v>
      </c>
      <c r="AX1070" s="1" t="s">
        <v>1563</v>
      </c>
      <c r="AY1070">
        <v>25.5</v>
      </c>
      <c r="AZ1070">
        <v>17.829999900000001</v>
      </c>
      <c r="BA1070">
        <v>8.5000000000000006E-2</v>
      </c>
      <c r="BB1070">
        <v>0.16833333333333333</v>
      </c>
      <c r="BC1070">
        <v>0</v>
      </c>
      <c r="BI1070">
        <v>4.8333333333333332E-2</v>
      </c>
      <c r="BJ1070">
        <v>0</v>
      </c>
      <c r="BK1070">
        <v>0.13333333333333333</v>
      </c>
      <c r="BM1070">
        <v>4.6666666666666669E-2</v>
      </c>
      <c r="BN1070" s="1" t="s">
        <v>3194</v>
      </c>
      <c r="BO1070" s="1" t="s">
        <v>3986</v>
      </c>
      <c r="BP1070" s="1" t="s">
        <v>1505</v>
      </c>
      <c r="BQ1070" s="1" t="s">
        <v>1506</v>
      </c>
      <c r="BR1070" s="1" t="s">
        <v>1505</v>
      </c>
      <c r="BS1070" s="1" t="s">
        <v>1506</v>
      </c>
      <c r="BT1070">
        <v>830</v>
      </c>
      <c r="BU1070" s="1" t="s">
        <v>1250</v>
      </c>
      <c r="BV1070" s="1" t="s">
        <v>398</v>
      </c>
      <c r="BW1070" s="1" t="s">
        <v>498</v>
      </c>
      <c r="BX1070" s="1" t="s">
        <v>3972</v>
      </c>
      <c r="BY1070" s="1" t="s">
        <v>3973</v>
      </c>
      <c r="BZ1070" s="1" t="s">
        <v>2056</v>
      </c>
      <c r="CA1070" s="1" t="s">
        <v>2051</v>
      </c>
      <c r="CB1070" s="1"/>
      <c r="CC1070" s="1"/>
      <c r="CD1070">
        <v>0</v>
      </c>
      <c r="CF1070" s="1" t="s">
        <v>411</v>
      </c>
      <c r="CG1070">
        <v>1</v>
      </c>
      <c r="CH1070" s="1" t="s">
        <v>3194</v>
      </c>
      <c r="CI1070" s="1" t="s">
        <v>640</v>
      </c>
      <c r="CJ1070" t="b">
        <v>0</v>
      </c>
      <c r="CK1070" t="b">
        <v>0</v>
      </c>
      <c r="CL1070" t="b">
        <v>0</v>
      </c>
      <c r="CM1070" t="b">
        <v>0</v>
      </c>
      <c r="CN1070">
        <v>0</v>
      </c>
      <c r="CO1070" t="b">
        <v>1</v>
      </c>
      <c r="CP1070">
        <v>0.35585030899999998</v>
      </c>
      <c r="CT1070">
        <v>0.05</v>
      </c>
      <c r="CU1070">
        <v>0</v>
      </c>
      <c r="CV1070">
        <v>0</v>
      </c>
      <c r="CZ1070">
        <v>9.6908398000000007E-2</v>
      </c>
      <c r="DA1070">
        <v>0</v>
      </c>
      <c r="DB1070">
        <v>0</v>
      </c>
      <c r="DC1070">
        <v>0</v>
      </c>
      <c r="DD1070">
        <v>0</v>
      </c>
      <c r="DE1070">
        <v>0</v>
      </c>
      <c r="DF1070">
        <v>9.6908398000000007E-2</v>
      </c>
      <c r="DG1070">
        <v>0</v>
      </c>
    </row>
    <row r="1071" spans="1:111" x14ac:dyDescent="0.3">
      <c r="A1071" s="1" t="s">
        <v>1505</v>
      </c>
      <c r="B1071" s="1" t="s">
        <v>1506</v>
      </c>
      <c r="C1071">
        <v>263</v>
      </c>
      <c r="D1071" s="1" t="s">
        <v>1505</v>
      </c>
      <c r="E1071" s="1" t="s">
        <v>1506</v>
      </c>
      <c r="F1071" t="b">
        <v>1</v>
      </c>
      <c r="G1071" s="1" t="s">
        <v>398</v>
      </c>
      <c r="H1071">
        <v>0.35333333333333333</v>
      </c>
      <c r="I1071" s="1" t="s">
        <v>3984</v>
      </c>
      <c r="J1071" s="1" t="s">
        <v>786</v>
      </c>
      <c r="K1071" s="1" t="s">
        <v>3972</v>
      </c>
      <c r="L1071" s="1" t="s">
        <v>3973</v>
      </c>
      <c r="M1071" s="1" t="s">
        <v>2056</v>
      </c>
      <c r="N1071" s="1"/>
      <c r="O1071" s="1" t="s">
        <v>2051</v>
      </c>
      <c r="P1071">
        <v>3</v>
      </c>
      <c r="Q1071">
        <v>3</v>
      </c>
      <c r="R1071" t="b">
        <v>0</v>
      </c>
      <c r="T1071" s="1" t="s">
        <v>395</v>
      </c>
      <c r="U1071" s="1" t="s">
        <v>411</v>
      </c>
      <c r="V1071" t="b">
        <v>1</v>
      </c>
      <c r="W1071">
        <v>7.1770334199999999</v>
      </c>
      <c r="X1071">
        <v>1</v>
      </c>
      <c r="Y1071">
        <v>0.50984585299999996</v>
      </c>
      <c r="Z1071">
        <v>3.3333333333333333E-2</v>
      </c>
      <c r="AA1071">
        <v>0</v>
      </c>
      <c r="AB1071">
        <v>0</v>
      </c>
      <c r="AC1071">
        <v>0</v>
      </c>
      <c r="AD1071">
        <v>0</v>
      </c>
      <c r="AE1071">
        <v>0</v>
      </c>
      <c r="AF1071">
        <v>0</v>
      </c>
      <c r="AG1071">
        <v>0</v>
      </c>
      <c r="AH1071">
        <v>0</v>
      </c>
      <c r="AI1071">
        <v>0</v>
      </c>
      <c r="AJ1071">
        <v>0</v>
      </c>
      <c r="AK1071">
        <v>0.50984585299999996</v>
      </c>
      <c r="AL1071">
        <v>3.833333333333333E-2</v>
      </c>
      <c r="AM1071">
        <v>0</v>
      </c>
      <c r="AO1071">
        <v>0</v>
      </c>
      <c r="AP1071">
        <v>0</v>
      </c>
      <c r="AQ1071">
        <v>7.166666666666667E-2</v>
      </c>
      <c r="AR1071">
        <v>0</v>
      </c>
      <c r="AS1071">
        <v>0</v>
      </c>
      <c r="AT1071">
        <v>7.166666666666667E-2</v>
      </c>
      <c r="AU1071">
        <v>0</v>
      </c>
      <c r="AV1071">
        <v>0</v>
      </c>
      <c r="AX1071" s="1" t="s">
        <v>1563</v>
      </c>
      <c r="AY1071">
        <v>25.5</v>
      </c>
      <c r="AZ1071">
        <v>17.829999900000001</v>
      </c>
      <c r="BA1071">
        <v>8.5000000000000006E-2</v>
      </c>
      <c r="BB1071">
        <v>0.16833333333333333</v>
      </c>
      <c r="BC1071">
        <v>0</v>
      </c>
      <c r="BI1071">
        <v>4.8333333333333332E-2</v>
      </c>
      <c r="BJ1071">
        <v>0</v>
      </c>
      <c r="BK1071">
        <v>0.13333333333333333</v>
      </c>
      <c r="BM1071">
        <v>4.6666666666666669E-2</v>
      </c>
      <c r="BN1071" s="1" t="s">
        <v>3194</v>
      </c>
      <c r="BO1071" s="1" t="s">
        <v>3987</v>
      </c>
      <c r="BP1071" s="1" t="s">
        <v>1505</v>
      </c>
      <c r="BQ1071" s="1" t="s">
        <v>1506</v>
      </c>
      <c r="BR1071" s="1" t="s">
        <v>1505</v>
      </c>
      <c r="BS1071" s="1" t="s">
        <v>1506</v>
      </c>
      <c r="BT1071">
        <v>831</v>
      </c>
      <c r="BU1071" s="1" t="s">
        <v>982</v>
      </c>
      <c r="BV1071" s="1" t="s">
        <v>398</v>
      </c>
      <c r="BW1071" s="1" t="s">
        <v>469</v>
      </c>
      <c r="BX1071" s="1" t="s">
        <v>3972</v>
      </c>
      <c r="BY1071" s="1" t="s">
        <v>3973</v>
      </c>
      <c r="BZ1071" s="1" t="s">
        <v>2056</v>
      </c>
      <c r="CA1071" s="1" t="s">
        <v>2051</v>
      </c>
      <c r="CB1071" s="1"/>
      <c r="CC1071" s="1"/>
      <c r="CD1071">
        <v>0</v>
      </c>
      <c r="CF1071" s="1" t="s">
        <v>411</v>
      </c>
      <c r="CG1071">
        <v>1</v>
      </c>
      <c r="CH1071" s="1" t="s">
        <v>3194</v>
      </c>
      <c r="CI1071" s="1" t="s">
        <v>640</v>
      </c>
      <c r="CJ1071" t="b">
        <v>0</v>
      </c>
      <c r="CK1071" t="b">
        <v>0</v>
      </c>
      <c r="CL1071" t="b">
        <v>0</v>
      </c>
      <c r="CM1071" t="b">
        <v>0</v>
      </c>
      <c r="CN1071">
        <v>0</v>
      </c>
      <c r="CO1071" t="b">
        <v>1</v>
      </c>
      <c r="CP1071">
        <v>0.50403600900000001</v>
      </c>
      <c r="CT1071">
        <v>7.0000000000000007E-2</v>
      </c>
      <c r="CU1071">
        <v>0</v>
      </c>
      <c r="CV1071">
        <v>0</v>
      </c>
      <c r="CZ1071">
        <v>0.32006689900000002</v>
      </c>
      <c r="DA1071">
        <v>0</v>
      </c>
      <c r="DB1071">
        <v>0</v>
      </c>
      <c r="DC1071">
        <v>0</v>
      </c>
      <c r="DD1071">
        <v>0</v>
      </c>
      <c r="DE1071">
        <v>0</v>
      </c>
      <c r="DF1071">
        <v>0.32006689900000002</v>
      </c>
      <c r="DG1071">
        <v>0</v>
      </c>
    </row>
    <row r="1072" spans="1:111" x14ac:dyDescent="0.3">
      <c r="A1072" s="1" t="s">
        <v>1505</v>
      </c>
      <c r="B1072" s="1" t="s">
        <v>1506</v>
      </c>
      <c r="C1072">
        <v>266</v>
      </c>
      <c r="D1072" s="1" t="s">
        <v>1505</v>
      </c>
      <c r="E1072" s="1" t="s">
        <v>1506</v>
      </c>
      <c r="F1072" t="b">
        <v>1</v>
      </c>
      <c r="G1072" s="1" t="s">
        <v>398</v>
      </c>
      <c r="H1072">
        <v>9.8333333333333328E-2</v>
      </c>
      <c r="I1072" s="1" t="s">
        <v>3988</v>
      </c>
      <c r="J1072" s="1" t="s">
        <v>444</v>
      </c>
      <c r="K1072" s="1" t="s">
        <v>3972</v>
      </c>
      <c r="L1072" s="1" t="s">
        <v>3973</v>
      </c>
      <c r="M1072" s="1" t="s">
        <v>2056</v>
      </c>
      <c r="N1072" s="1"/>
      <c r="O1072" s="1" t="s">
        <v>2051</v>
      </c>
      <c r="P1072">
        <v>1</v>
      </c>
      <c r="Q1072">
        <v>1</v>
      </c>
      <c r="R1072" t="b">
        <v>0</v>
      </c>
      <c r="T1072" s="1" t="s">
        <v>395</v>
      </c>
      <c r="U1072" s="1" t="s">
        <v>411</v>
      </c>
      <c r="V1072" t="b">
        <v>1</v>
      </c>
      <c r="W1072">
        <v>0.5</v>
      </c>
      <c r="X1072">
        <v>1</v>
      </c>
      <c r="Y1072">
        <v>0.55937677600000002</v>
      </c>
      <c r="Z1072">
        <v>3.6666666666666667E-2</v>
      </c>
      <c r="AA1072">
        <v>0</v>
      </c>
      <c r="AB1072">
        <v>0</v>
      </c>
      <c r="AC1072">
        <v>0</v>
      </c>
      <c r="AD1072">
        <v>0</v>
      </c>
      <c r="AE1072">
        <v>0</v>
      </c>
      <c r="AF1072">
        <v>0</v>
      </c>
      <c r="AG1072">
        <v>0</v>
      </c>
      <c r="AH1072">
        <v>0</v>
      </c>
      <c r="AI1072">
        <v>0</v>
      </c>
      <c r="AJ1072">
        <v>0</v>
      </c>
      <c r="AK1072">
        <v>0.55937677600000002</v>
      </c>
      <c r="AL1072">
        <v>4.3333333333333335E-2</v>
      </c>
      <c r="AM1072">
        <v>0</v>
      </c>
      <c r="AO1072">
        <v>0</v>
      </c>
      <c r="AP1072">
        <v>0</v>
      </c>
      <c r="AQ1072">
        <v>0.08</v>
      </c>
      <c r="AR1072">
        <v>0</v>
      </c>
      <c r="AS1072">
        <v>0</v>
      </c>
      <c r="AT1072">
        <v>0.08</v>
      </c>
      <c r="AU1072">
        <v>0</v>
      </c>
      <c r="AV1072">
        <v>0</v>
      </c>
      <c r="AX1072" s="1" t="s">
        <v>1563</v>
      </c>
      <c r="AY1072">
        <v>0</v>
      </c>
      <c r="AZ1072">
        <v>0</v>
      </c>
      <c r="BA1072">
        <v>0</v>
      </c>
      <c r="BB1072">
        <v>7.6666666666666661E-2</v>
      </c>
      <c r="BC1072">
        <v>0</v>
      </c>
      <c r="BI1072">
        <v>6.6666666666666671E-3</v>
      </c>
      <c r="BJ1072">
        <v>0</v>
      </c>
      <c r="BK1072">
        <v>6.6666666666666671E-3</v>
      </c>
      <c r="BM1072">
        <v>1.4999999999999999E-2</v>
      </c>
      <c r="BN1072" s="1" t="s">
        <v>3194</v>
      </c>
      <c r="BO1072" s="1" t="s">
        <v>3989</v>
      </c>
      <c r="BP1072" s="1" t="s">
        <v>1505</v>
      </c>
      <c r="BQ1072" s="1" t="s">
        <v>1506</v>
      </c>
      <c r="BR1072" s="1" t="s">
        <v>1505</v>
      </c>
      <c r="BS1072" s="1" t="s">
        <v>1506</v>
      </c>
      <c r="BT1072">
        <v>839</v>
      </c>
      <c r="BU1072" s="1" t="s">
        <v>1213</v>
      </c>
      <c r="BV1072" s="1" t="s">
        <v>398</v>
      </c>
      <c r="BW1072" s="1" t="s">
        <v>400</v>
      </c>
      <c r="BX1072" s="1" t="s">
        <v>3972</v>
      </c>
      <c r="BY1072" s="1" t="s">
        <v>3973</v>
      </c>
      <c r="BZ1072" s="1" t="s">
        <v>2056</v>
      </c>
      <c r="CA1072" s="1" t="s">
        <v>2051</v>
      </c>
      <c r="CB1072" s="1"/>
      <c r="CC1072" s="1"/>
      <c r="CD1072">
        <v>0</v>
      </c>
      <c r="CF1072" s="1" t="s">
        <v>411</v>
      </c>
      <c r="CG1072">
        <v>1</v>
      </c>
      <c r="CH1072" s="1" t="s">
        <v>3194</v>
      </c>
      <c r="CI1072" s="1" t="s">
        <v>640</v>
      </c>
      <c r="CJ1072" t="b">
        <v>0</v>
      </c>
      <c r="CK1072" t="b">
        <v>0</v>
      </c>
      <c r="CL1072" t="b">
        <v>0</v>
      </c>
      <c r="CM1072" t="b">
        <v>0</v>
      </c>
      <c r="CN1072">
        <v>0</v>
      </c>
      <c r="CO1072" t="b">
        <v>1</v>
      </c>
      <c r="CP1072">
        <v>0.55679321299999995</v>
      </c>
      <c r="CT1072">
        <v>7.6666666666666661E-2</v>
      </c>
      <c r="CU1072">
        <v>0</v>
      </c>
      <c r="CV1072">
        <v>0</v>
      </c>
      <c r="CZ1072">
        <v>0.55937677600000002</v>
      </c>
      <c r="DA1072">
        <v>0</v>
      </c>
      <c r="DB1072">
        <v>0</v>
      </c>
      <c r="DC1072">
        <v>0</v>
      </c>
      <c r="DD1072">
        <v>0</v>
      </c>
      <c r="DE1072">
        <v>0</v>
      </c>
      <c r="DF1072">
        <v>0.55937677600000002</v>
      </c>
      <c r="DG1072">
        <v>0</v>
      </c>
    </row>
    <row r="1073" spans="1:111" x14ac:dyDescent="0.3">
      <c r="A1073" s="1" t="s">
        <v>1505</v>
      </c>
      <c r="B1073" s="1" t="s">
        <v>1506</v>
      </c>
      <c r="C1073">
        <v>200</v>
      </c>
      <c r="D1073" s="1" t="s">
        <v>1505</v>
      </c>
      <c r="E1073" s="1" t="s">
        <v>1506</v>
      </c>
      <c r="F1073" t="b">
        <v>1</v>
      </c>
      <c r="G1073" s="1" t="s">
        <v>398</v>
      </c>
      <c r="H1073">
        <v>0.65166666666666662</v>
      </c>
      <c r="I1073" s="1" t="s">
        <v>3990</v>
      </c>
      <c r="J1073" s="1" t="s">
        <v>1978</v>
      </c>
      <c r="K1073" s="1" t="s">
        <v>3886</v>
      </c>
      <c r="L1073" s="1" t="s">
        <v>609</v>
      </c>
      <c r="M1073" s="1" t="s">
        <v>2056</v>
      </c>
      <c r="N1073" s="1"/>
      <c r="O1073" s="1" t="s">
        <v>2051</v>
      </c>
      <c r="P1073">
        <v>4</v>
      </c>
      <c r="Q1073">
        <v>2</v>
      </c>
      <c r="R1073" t="b">
        <v>0</v>
      </c>
      <c r="T1073" s="1" t="s">
        <v>395</v>
      </c>
      <c r="U1073" s="1" t="s">
        <v>411</v>
      </c>
      <c r="V1073" t="b">
        <v>1</v>
      </c>
      <c r="W1073">
        <v>2.3161551999999999</v>
      </c>
      <c r="X1073">
        <v>1</v>
      </c>
      <c r="Y1073">
        <v>0.97249364900000002</v>
      </c>
      <c r="Z1073">
        <v>6.5000000000000002E-2</v>
      </c>
      <c r="AA1073">
        <v>0</v>
      </c>
      <c r="AB1073">
        <v>0</v>
      </c>
      <c r="AC1073">
        <v>0</v>
      </c>
      <c r="AD1073">
        <v>0</v>
      </c>
      <c r="AE1073">
        <v>0</v>
      </c>
      <c r="AF1073">
        <v>0</v>
      </c>
      <c r="AG1073">
        <v>0</v>
      </c>
      <c r="AH1073">
        <v>0</v>
      </c>
      <c r="AI1073">
        <v>0</v>
      </c>
      <c r="AJ1073">
        <v>0</v>
      </c>
      <c r="AK1073">
        <v>0.97249364900000002</v>
      </c>
      <c r="AL1073">
        <v>7.4999999999999997E-2</v>
      </c>
      <c r="AM1073">
        <v>0</v>
      </c>
      <c r="AO1073">
        <v>0</v>
      </c>
      <c r="AP1073">
        <v>0</v>
      </c>
      <c r="AQ1073">
        <v>0.14000000000000001</v>
      </c>
      <c r="AR1073">
        <v>0</v>
      </c>
      <c r="AS1073">
        <v>0</v>
      </c>
      <c r="AT1073">
        <v>0.14000000000000001</v>
      </c>
      <c r="AU1073">
        <v>0</v>
      </c>
      <c r="AV1073">
        <v>0</v>
      </c>
      <c r="AX1073" s="1" t="s">
        <v>1563</v>
      </c>
      <c r="AY1073">
        <v>116.4</v>
      </c>
      <c r="AZ1073">
        <v>22.788000100000001</v>
      </c>
      <c r="BA1073">
        <v>0.30499999999999999</v>
      </c>
      <c r="BB1073">
        <v>0.18666666666666668</v>
      </c>
      <c r="BC1073">
        <v>0</v>
      </c>
      <c r="BI1073">
        <v>0.11666666666666667</v>
      </c>
      <c r="BJ1073">
        <v>0</v>
      </c>
      <c r="BK1073">
        <v>0.42166666666666669</v>
      </c>
      <c r="BM1073">
        <v>3.1666666666666669E-2</v>
      </c>
      <c r="BN1073" s="1" t="s">
        <v>3194</v>
      </c>
      <c r="BO1073" s="1" t="s">
        <v>3991</v>
      </c>
      <c r="BP1073" s="1" t="s">
        <v>1505</v>
      </c>
      <c r="BQ1073" s="1" t="s">
        <v>1506</v>
      </c>
      <c r="BR1073" s="1" t="s">
        <v>1505</v>
      </c>
      <c r="BS1073" s="1" t="s">
        <v>1506</v>
      </c>
      <c r="BT1073">
        <v>684</v>
      </c>
      <c r="BU1073" s="1" t="s">
        <v>1212</v>
      </c>
      <c r="BV1073" s="1" t="s">
        <v>398</v>
      </c>
      <c r="BW1073" s="1" t="s">
        <v>421</v>
      </c>
      <c r="BX1073" s="1" t="s">
        <v>3886</v>
      </c>
      <c r="BY1073" s="1" t="s">
        <v>609</v>
      </c>
      <c r="BZ1073" s="1" t="s">
        <v>2056</v>
      </c>
      <c r="CA1073" s="1" t="s">
        <v>2051</v>
      </c>
      <c r="CB1073" s="1"/>
      <c r="CC1073" s="1"/>
      <c r="CD1073">
        <v>0</v>
      </c>
      <c r="CF1073" s="1" t="s">
        <v>411</v>
      </c>
      <c r="CG1073">
        <v>1</v>
      </c>
      <c r="CH1073" s="1" t="s">
        <v>3194</v>
      </c>
      <c r="CI1073" s="1" t="s">
        <v>640</v>
      </c>
      <c r="CJ1073" t="b">
        <v>0</v>
      </c>
      <c r="CK1073" t="b">
        <v>0</v>
      </c>
      <c r="CL1073" t="b">
        <v>0</v>
      </c>
      <c r="CM1073" t="b">
        <v>0</v>
      </c>
      <c r="CN1073">
        <v>0</v>
      </c>
      <c r="CO1073" t="b">
        <v>1</v>
      </c>
      <c r="CP1073">
        <v>0.36580678799999999</v>
      </c>
      <c r="CT1073">
        <v>0.05</v>
      </c>
      <c r="CU1073">
        <v>0</v>
      </c>
      <c r="CV1073">
        <v>0</v>
      </c>
      <c r="CZ1073">
        <v>8.5781872300000006E-2</v>
      </c>
      <c r="DA1073">
        <v>0</v>
      </c>
      <c r="DB1073">
        <v>0</v>
      </c>
      <c r="DC1073">
        <v>0</v>
      </c>
      <c r="DD1073">
        <v>0</v>
      </c>
      <c r="DE1073">
        <v>0</v>
      </c>
      <c r="DF1073">
        <v>8.5781872300000006E-2</v>
      </c>
      <c r="DG1073">
        <v>0</v>
      </c>
    </row>
    <row r="1074" spans="1:111" x14ac:dyDescent="0.3">
      <c r="A1074" s="1" t="s">
        <v>1505</v>
      </c>
      <c r="B1074" s="1" t="s">
        <v>1506</v>
      </c>
      <c r="C1074">
        <v>200</v>
      </c>
      <c r="D1074" s="1" t="s">
        <v>1505</v>
      </c>
      <c r="E1074" s="1" t="s">
        <v>1506</v>
      </c>
      <c r="F1074" t="b">
        <v>1</v>
      </c>
      <c r="G1074" s="1" t="s">
        <v>398</v>
      </c>
      <c r="H1074">
        <v>0.65166666666666662</v>
      </c>
      <c r="I1074" s="1" t="s">
        <v>3990</v>
      </c>
      <c r="J1074" s="1" t="s">
        <v>1978</v>
      </c>
      <c r="K1074" s="1" t="s">
        <v>3886</v>
      </c>
      <c r="L1074" s="1" t="s">
        <v>609</v>
      </c>
      <c r="M1074" s="1" t="s">
        <v>2056</v>
      </c>
      <c r="N1074" s="1"/>
      <c r="O1074" s="1" t="s">
        <v>2051</v>
      </c>
      <c r="P1074">
        <v>4</v>
      </c>
      <c r="Q1074">
        <v>2</v>
      </c>
      <c r="R1074" t="b">
        <v>0</v>
      </c>
      <c r="T1074" s="1" t="s">
        <v>395</v>
      </c>
      <c r="U1074" s="1" t="s">
        <v>411</v>
      </c>
      <c r="V1074" t="b">
        <v>1</v>
      </c>
      <c r="W1074">
        <v>2.3161551999999999</v>
      </c>
      <c r="X1074">
        <v>1</v>
      </c>
      <c r="Y1074">
        <v>0.97249364900000002</v>
      </c>
      <c r="Z1074">
        <v>6.5000000000000002E-2</v>
      </c>
      <c r="AA1074">
        <v>0</v>
      </c>
      <c r="AB1074">
        <v>0</v>
      </c>
      <c r="AC1074">
        <v>0</v>
      </c>
      <c r="AD1074">
        <v>0</v>
      </c>
      <c r="AE1074">
        <v>0</v>
      </c>
      <c r="AF1074">
        <v>0</v>
      </c>
      <c r="AG1074">
        <v>0</v>
      </c>
      <c r="AH1074">
        <v>0</v>
      </c>
      <c r="AI1074">
        <v>0</v>
      </c>
      <c r="AJ1074">
        <v>0</v>
      </c>
      <c r="AK1074">
        <v>0.97249364900000002</v>
      </c>
      <c r="AL1074">
        <v>7.4999999999999997E-2</v>
      </c>
      <c r="AM1074">
        <v>0</v>
      </c>
      <c r="AO1074">
        <v>0</v>
      </c>
      <c r="AP1074">
        <v>0</v>
      </c>
      <c r="AQ1074">
        <v>0.14000000000000001</v>
      </c>
      <c r="AR1074">
        <v>0</v>
      </c>
      <c r="AS1074">
        <v>0</v>
      </c>
      <c r="AT1074">
        <v>0.14000000000000001</v>
      </c>
      <c r="AU1074">
        <v>0</v>
      </c>
      <c r="AV1074">
        <v>0</v>
      </c>
      <c r="AX1074" s="1" t="s">
        <v>1563</v>
      </c>
      <c r="AY1074">
        <v>116.4</v>
      </c>
      <c r="AZ1074">
        <v>22.788000100000001</v>
      </c>
      <c r="BA1074">
        <v>0.30499999999999999</v>
      </c>
      <c r="BB1074">
        <v>0.18666666666666668</v>
      </c>
      <c r="BC1074">
        <v>0</v>
      </c>
      <c r="BI1074">
        <v>0.11666666666666667</v>
      </c>
      <c r="BJ1074">
        <v>0</v>
      </c>
      <c r="BK1074">
        <v>0.42166666666666669</v>
      </c>
      <c r="BM1074">
        <v>3.1666666666666669E-2</v>
      </c>
      <c r="BN1074" s="1" t="s">
        <v>3194</v>
      </c>
      <c r="BO1074" s="1" t="s">
        <v>3992</v>
      </c>
      <c r="BP1074" s="1" t="s">
        <v>1505</v>
      </c>
      <c r="BQ1074" s="1" t="s">
        <v>1506</v>
      </c>
      <c r="BR1074" s="1" t="s">
        <v>1505</v>
      </c>
      <c r="BS1074" s="1" t="s">
        <v>1506</v>
      </c>
      <c r="BT1074">
        <v>685</v>
      </c>
      <c r="BU1074" s="1" t="s">
        <v>1217</v>
      </c>
      <c r="BV1074" s="1" t="s">
        <v>398</v>
      </c>
      <c r="BW1074" s="1" t="s">
        <v>498</v>
      </c>
      <c r="BX1074" s="1" t="s">
        <v>3886</v>
      </c>
      <c r="BY1074" s="1" t="s">
        <v>609</v>
      </c>
      <c r="BZ1074" s="1" t="s">
        <v>2056</v>
      </c>
      <c r="CA1074" s="1" t="s">
        <v>2051</v>
      </c>
      <c r="CB1074" s="1"/>
      <c r="CC1074" s="1"/>
      <c r="CD1074">
        <v>0</v>
      </c>
      <c r="CF1074" s="1" t="s">
        <v>411</v>
      </c>
      <c r="CG1074">
        <v>0</v>
      </c>
      <c r="CH1074" s="1" t="s">
        <v>3194</v>
      </c>
      <c r="CI1074" s="1" t="s">
        <v>640</v>
      </c>
      <c r="CJ1074" t="b">
        <v>0</v>
      </c>
      <c r="CK1074" t="b">
        <v>0</v>
      </c>
      <c r="CL1074" t="b">
        <v>0</v>
      </c>
      <c r="CM1074" t="b">
        <v>0</v>
      </c>
      <c r="CN1074">
        <v>0</v>
      </c>
      <c r="CO1074" t="b">
        <v>1</v>
      </c>
      <c r="CP1074">
        <v>0.14283147500000001</v>
      </c>
      <c r="CT1074">
        <v>0.02</v>
      </c>
      <c r="CU1074">
        <v>0</v>
      </c>
      <c r="CV1074">
        <v>0</v>
      </c>
      <c r="CZ1074">
        <v>7.0168852800000001E-2</v>
      </c>
      <c r="DA1074">
        <v>0</v>
      </c>
      <c r="DB1074">
        <v>0</v>
      </c>
      <c r="DC1074">
        <v>0</v>
      </c>
      <c r="DD1074">
        <v>0</v>
      </c>
      <c r="DE1074">
        <v>0</v>
      </c>
      <c r="DF1074">
        <v>7.0168852800000001E-2</v>
      </c>
      <c r="DG1074">
        <v>0</v>
      </c>
    </row>
    <row r="1075" spans="1:111" x14ac:dyDescent="0.3">
      <c r="A1075" s="1" t="s">
        <v>1505</v>
      </c>
      <c r="B1075" s="1" t="s">
        <v>1506</v>
      </c>
      <c r="C1075">
        <v>200</v>
      </c>
      <c r="D1075" s="1" t="s">
        <v>1505</v>
      </c>
      <c r="E1075" s="1" t="s">
        <v>1506</v>
      </c>
      <c r="F1075" t="b">
        <v>1</v>
      </c>
      <c r="G1075" s="1" t="s">
        <v>398</v>
      </c>
      <c r="H1075">
        <v>0.65166666666666662</v>
      </c>
      <c r="I1075" s="1" t="s">
        <v>3990</v>
      </c>
      <c r="J1075" s="1" t="s">
        <v>1978</v>
      </c>
      <c r="K1075" s="1" t="s">
        <v>3886</v>
      </c>
      <c r="L1075" s="1" t="s">
        <v>609</v>
      </c>
      <c r="M1075" s="1" t="s">
        <v>2056</v>
      </c>
      <c r="N1075" s="1"/>
      <c r="O1075" s="1" t="s">
        <v>2051</v>
      </c>
      <c r="P1075">
        <v>4</v>
      </c>
      <c r="Q1075">
        <v>2</v>
      </c>
      <c r="R1075" t="b">
        <v>0</v>
      </c>
      <c r="T1075" s="1" t="s">
        <v>395</v>
      </c>
      <c r="U1075" s="1" t="s">
        <v>411</v>
      </c>
      <c r="V1075" t="b">
        <v>1</v>
      </c>
      <c r="W1075">
        <v>2.3161551999999999</v>
      </c>
      <c r="X1075">
        <v>1</v>
      </c>
      <c r="Y1075">
        <v>0.97249364900000002</v>
      </c>
      <c r="Z1075">
        <v>6.5000000000000002E-2</v>
      </c>
      <c r="AA1075">
        <v>0</v>
      </c>
      <c r="AB1075">
        <v>0</v>
      </c>
      <c r="AC1075">
        <v>0</v>
      </c>
      <c r="AD1075">
        <v>0</v>
      </c>
      <c r="AE1075">
        <v>0</v>
      </c>
      <c r="AF1075">
        <v>0</v>
      </c>
      <c r="AG1075">
        <v>0</v>
      </c>
      <c r="AH1075">
        <v>0</v>
      </c>
      <c r="AI1075">
        <v>0</v>
      </c>
      <c r="AJ1075">
        <v>0</v>
      </c>
      <c r="AK1075">
        <v>0.97249364900000002</v>
      </c>
      <c r="AL1075">
        <v>7.4999999999999997E-2</v>
      </c>
      <c r="AM1075">
        <v>0</v>
      </c>
      <c r="AO1075">
        <v>0</v>
      </c>
      <c r="AP1075">
        <v>0</v>
      </c>
      <c r="AQ1075">
        <v>0.14000000000000001</v>
      </c>
      <c r="AR1075">
        <v>0</v>
      </c>
      <c r="AS1075">
        <v>0</v>
      </c>
      <c r="AT1075">
        <v>0.14000000000000001</v>
      </c>
      <c r="AU1075">
        <v>0</v>
      </c>
      <c r="AV1075">
        <v>0</v>
      </c>
      <c r="AX1075" s="1" t="s">
        <v>1563</v>
      </c>
      <c r="AY1075">
        <v>116.4</v>
      </c>
      <c r="AZ1075">
        <v>22.788000100000001</v>
      </c>
      <c r="BA1075">
        <v>0.30499999999999999</v>
      </c>
      <c r="BB1075">
        <v>0.18666666666666668</v>
      </c>
      <c r="BC1075">
        <v>0</v>
      </c>
      <c r="BI1075">
        <v>0.11666666666666667</v>
      </c>
      <c r="BJ1075">
        <v>0</v>
      </c>
      <c r="BK1075">
        <v>0.42166666666666669</v>
      </c>
      <c r="BM1075">
        <v>3.1666666666666669E-2</v>
      </c>
      <c r="BN1075" s="1" t="s">
        <v>3194</v>
      </c>
      <c r="BO1075" s="1" t="s">
        <v>3993</v>
      </c>
      <c r="BP1075" s="1" t="s">
        <v>1505</v>
      </c>
      <c r="BQ1075" s="1" t="s">
        <v>1506</v>
      </c>
      <c r="BR1075" s="1" t="s">
        <v>1505</v>
      </c>
      <c r="BS1075" s="1" t="s">
        <v>1506</v>
      </c>
      <c r="BT1075">
        <v>686</v>
      </c>
      <c r="BU1075" s="1" t="s">
        <v>1215</v>
      </c>
      <c r="BV1075" s="1" t="s">
        <v>398</v>
      </c>
      <c r="BW1075" s="1" t="s">
        <v>413</v>
      </c>
      <c r="BX1075" s="1" t="s">
        <v>3886</v>
      </c>
      <c r="BY1075" s="1" t="s">
        <v>609</v>
      </c>
      <c r="BZ1075" s="1" t="s">
        <v>2056</v>
      </c>
      <c r="CA1075" s="1" t="s">
        <v>2051</v>
      </c>
      <c r="CB1075" s="1"/>
      <c r="CC1075" s="1"/>
      <c r="CD1075">
        <v>0</v>
      </c>
      <c r="CF1075" s="1" t="s">
        <v>411</v>
      </c>
      <c r="CG1075">
        <v>1</v>
      </c>
      <c r="CH1075" s="1" t="s">
        <v>3194</v>
      </c>
      <c r="CI1075" s="1" t="s">
        <v>640</v>
      </c>
      <c r="CJ1075" t="b">
        <v>0</v>
      </c>
      <c r="CK1075" t="b">
        <v>0</v>
      </c>
      <c r="CL1075" t="b">
        <v>0</v>
      </c>
      <c r="CM1075" t="b">
        <v>0</v>
      </c>
      <c r="CN1075">
        <v>0</v>
      </c>
      <c r="CO1075" t="b">
        <v>1</v>
      </c>
      <c r="CP1075">
        <v>0.58874428300000003</v>
      </c>
      <c r="CT1075">
        <v>8.1666666666666665E-2</v>
      </c>
      <c r="CU1075">
        <v>0</v>
      </c>
      <c r="CV1075">
        <v>0</v>
      </c>
      <c r="CZ1075">
        <v>0.68221712099999998</v>
      </c>
      <c r="DA1075">
        <v>0</v>
      </c>
      <c r="DB1075">
        <v>0</v>
      </c>
      <c r="DC1075">
        <v>0</v>
      </c>
      <c r="DD1075">
        <v>0</v>
      </c>
      <c r="DE1075">
        <v>0</v>
      </c>
      <c r="DF1075">
        <v>0.68221712099999998</v>
      </c>
      <c r="DG1075">
        <v>0</v>
      </c>
    </row>
    <row r="1076" spans="1:111" x14ac:dyDescent="0.3">
      <c r="A1076" s="1" t="s">
        <v>1505</v>
      </c>
      <c r="B1076" s="1" t="s">
        <v>1506</v>
      </c>
      <c r="C1076">
        <v>200</v>
      </c>
      <c r="D1076" s="1" t="s">
        <v>1505</v>
      </c>
      <c r="E1076" s="1" t="s">
        <v>1506</v>
      </c>
      <c r="F1076" t="b">
        <v>1</v>
      </c>
      <c r="G1076" s="1" t="s">
        <v>398</v>
      </c>
      <c r="H1076">
        <v>0.65166666666666662</v>
      </c>
      <c r="I1076" s="1" t="s">
        <v>3990</v>
      </c>
      <c r="J1076" s="1" t="s">
        <v>1978</v>
      </c>
      <c r="K1076" s="1" t="s">
        <v>3886</v>
      </c>
      <c r="L1076" s="1" t="s">
        <v>609</v>
      </c>
      <c r="M1076" s="1" t="s">
        <v>2056</v>
      </c>
      <c r="N1076" s="1"/>
      <c r="O1076" s="1" t="s">
        <v>2051</v>
      </c>
      <c r="P1076">
        <v>4</v>
      </c>
      <c r="Q1076">
        <v>2</v>
      </c>
      <c r="R1076" t="b">
        <v>0</v>
      </c>
      <c r="T1076" s="1" t="s">
        <v>395</v>
      </c>
      <c r="U1076" s="1" t="s">
        <v>411</v>
      </c>
      <c r="V1076" t="b">
        <v>1</v>
      </c>
      <c r="W1076">
        <v>2.3161551999999999</v>
      </c>
      <c r="X1076">
        <v>1</v>
      </c>
      <c r="Y1076">
        <v>0.97249364900000002</v>
      </c>
      <c r="Z1076">
        <v>6.5000000000000002E-2</v>
      </c>
      <c r="AA1076">
        <v>0</v>
      </c>
      <c r="AB1076">
        <v>0</v>
      </c>
      <c r="AC1076">
        <v>0</v>
      </c>
      <c r="AD1076">
        <v>0</v>
      </c>
      <c r="AE1076">
        <v>0</v>
      </c>
      <c r="AF1076">
        <v>0</v>
      </c>
      <c r="AG1076">
        <v>0</v>
      </c>
      <c r="AH1076">
        <v>0</v>
      </c>
      <c r="AI1076">
        <v>0</v>
      </c>
      <c r="AJ1076">
        <v>0</v>
      </c>
      <c r="AK1076">
        <v>0.97249364900000002</v>
      </c>
      <c r="AL1076">
        <v>7.4999999999999997E-2</v>
      </c>
      <c r="AM1076">
        <v>0</v>
      </c>
      <c r="AO1076">
        <v>0</v>
      </c>
      <c r="AP1076">
        <v>0</v>
      </c>
      <c r="AQ1076">
        <v>0.14000000000000001</v>
      </c>
      <c r="AR1076">
        <v>0</v>
      </c>
      <c r="AS1076">
        <v>0</v>
      </c>
      <c r="AT1076">
        <v>0.14000000000000001</v>
      </c>
      <c r="AU1076">
        <v>0</v>
      </c>
      <c r="AV1076">
        <v>0</v>
      </c>
      <c r="AX1076" s="1" t="s">
        <v>1563</v>
      </c>
      <c r="AY1076">
        <v>116.4</v>
      </c>
      <c r="AZ1076">
        <v>22.788000100000001</v>
      </c>
      <c r="BA1076">
        <v>0.30499999999999999</v>
      </c>
      <c r="BB1076">
        <v>0.18666666666666668</v>
      </c>
      <c r="BC1076">
        <v>0</v>
      </c>
      <c r="BI1076">
        <v>0.11666666666666667</v>
      </c>
      <c r="BJ1076">
        <v>0</v>
      </c>
      <c r="BK1076">
        <v>0.42166666666666669</v>
      </c>
      <c r="BM1076">
        <v>3.1666666666666669E-2</v>
      </c>
      <c r="BN1076" s="1" t="s">
        <v>3194</v>
      </c>
      <c r="BO1076" s="1" t="s">
        <v>3994</v>
      </c>
      <c r="BP1076" s="1" t="s">
        <v>1505</v>
      </c>
      <c r="BQ1076" s="1" t="s">
        <v>1506</v>
      </c>
      <c r="BR1076" s="1" t="s">
        <v>1505</v>
      </c>
      <c r="BS1076" s="1" t="s">
        <v>1506</v>
      </c>
      <c r="BT1076">
        <v>687</v>
      </c>
      <c r="BU1076" s="1" t="s">
        <v>1214</v>
      </c>
      <c r="BV1076" s="1" t="s">
        <v>398</v>
      </c>
      <c r="BW1076" s="1" t="s">
        <v>408</v>
      </c>
      <c r="BX1076" s="1" t="s">
        <v>3886</v>
      </c>
      <c r="BY1076" s="1" t="s">
        <v>609</v>
      </c>
      <c r="BZ1076" s="1" t="s">
        <v>2056</v>
      </c>
      <c r="CA1076" s="1" t="s">
        <v>2051</v>
      </c>
      <c r="CB1076" s="1"/>
      <c r="CC1076" s="1"/>
      <c r="CD1076">
        <v>0</v>
      </c>
      <c r="CF1076" s="1" t="s">
        <v>411</v>
      </c>
      <c r="CG1076">
        <v>0</v>
      </c>
      <c r="CH1076" s="1" t="s">
        <v>3194</v>
      </c>
      <c r="CI1076" s="1" t="s">
        <v>640</v>
      </c>
      <c r="CJ1076" t="b">
        <v>0</v>
      </c>
      <c r="CK1076" t="b">
        <v>0</v>
      </c>
      <c r="CL1076" t="b">
        <v>0</v>
      </c>
      <c r="CM1076" t="b">
        <v>0</v>
      </c>
      <c r="CN1076">
        <v>0</v>
      </c>
      <c r="CO1076" t="b">
        <v>1</v>
      </c>
      <c r="CP1076">
        <v>0.238197356</v>
      </c>
      <c r="CT1076">
        <v>3.3333333333333333E-2</v>
      </c>
      <c r="CU1076">
        <v>0</v>
      </c>
      <c r="CV1076">
        <v>0</v>
      </c>
      <c r="CZ1076">
        <v>0.13432580199999999</v>
      </c>
      <c r="DA1076">
        <v>0</v>
      </c>
      <c r="DB1076">
        <v>0</v>
      </c>
      <c r="DC1076">
        <v>0</v>
      </c>
      <c r="DD1076">
        <v>0</v>
      </c>
      <c r="DE1076">
        <v>0</v>
      </c>
      <c r="DF1076">
        <v>0.13432580199999999</v>
      </c>
      <c r="DG1076">
        <v>0</v>
      </c>
    </row>
    <row r="1077" spans="1:111" x14ac:dyDescent="0.3">
      <c r="A1077" s="1" t="s">
        <v>1505</v>
      </c>
      <c r="B1077" s="1" t="s">
        <v>1506</v>
      </c>
      <c r="C1077">
        <v>201</v>
      </c>
      <c r="D1077" s="1" t="s">
        <v>1505</v>
      </c>
      <c r="E1077" s="1" t="s">
        <v>1506</v>
      </c>
      <c r="F1077" t="b">
        <v>1</v>
      </c>
      <c r="G1077" s="1" t="s">
        <v>398</v>
      </c>
      <c r="H1077">
        <v>0.16500000000000001</v>
      </c>
      <c r="I1077" s="1" t="s">
        <v>3995</v>
      </c>
      <c r="J1077" s="1" t="s">
        <v>489</v>
      </c>
      <c r="K1077" s="1" t="s">
        <v>3886</v>
      </c>
      <c r="L1077" s="1" t="s">
        <v>609</v>
      </c>
      <c r="M1077" s="1" t="s">
        <v>2056</v>
      </c>
      <c r="N1077" s="1"/>
      <c r="O1077" s="1" t="s">
        <v>2051</v>
      </c>
      <c r="P1077">
        <v>1</v>
      </c>
      <c r="Q1077">
        <v>1</v>
      </c>
      <c r="R1077" t="b">
        <v>0</v>
      </c>
      <c r="T1077" s="1" t="s">
        <v>395</v>
      </c>
      <c r="U1077" s="1" t="s">
        <v>411</v>
      </c>
      <c r="V1077" t="b">
        <v>1</v>
      </c>
      <c r="W1077">
        <v>0.5</v>
      </c>
      <c r="X1077">
        <v>1</v>
      </c>
      <c r="Y1077">
        <v>0.33819234399999998</v>
      </c>
      <c r="Z1077">
        <v>2.1666666666666667E-2</v>
      </c>
      <c r="AA1077">
        <v>0</v>
      </c>
      <c r="AB1077">
        <v>0</v>
      </c>
      <c r="AC1077">
        <v>0</v>
      </c>
      <c r="AD1077">
        <v>0</v>
      </c>
      <c r="AE1077">
        <v>0</v>
      </c>
      <c r="AF1077">
        <v>0</v>
      </c>
      <c r="AG1077">
        <v>0</v>
      </c>
      <c r="AH1077">
        <v>0</v>
      </c>
      <c r="AI1077">
        <v>0</v>
      </c>
      <c r="AJ1077">
        <v>0</v>
      </c>
      <c r="AK1077">
        <v>0.33819234399999998</v>
      </c>
      <c r="AL1077">
        <v>2.6666666666666668E-2</v>
      </c>
      <c r="AM1077">
        <v>0</v>
      </c>
      <c r="AO1077">
        <v>0</v>
      </c>
      <c r="AP1077">
        <v>0</v>
      </c>
      <c r="AQ1077">
        <v>4.8333333333333332E-2</v>
      </c>
      <c r="AR1077">
        <v>0</v>
      </c>
      <c r="AS1077">
        <v>0</v>
      </c>
      <c r="AT1077">
        <v>4.8333333333333332E-2</v>
      </c>
      <c r="AU1077">
        <v>0</v>
      </c>
      <c r="AV1077">
        <v>0</v>
      </c>
      <c r="AX1077" s="1" t="s">
        <v>1563</v>
      </c>
      <c r="AY1077">
        <v>0</v>
      </c>
      <c r="AZ1077">
        <v>0</v>
      </c>
      <c r="BA1077">
        <v>0</v>
      </c>
      <c r="BB1077">
        <v>0.13666666666666666</v>
      </c>
      <c r="BC1077">
        <v>0</v>
      </c>
      <c r="BI1077">
        <v>1.1666666666666667E-2</v>
      </c>
      <c r="BJ1077">
        <v>0</v>
      </c>
      <c r="BK1077">
        <v>1.1666666666666667E-2</v>
      </c>
      <c r="BM1077">
        <v>1.4999999999999999E-2</v>
      </c>
      <c r="BN1077" s="1" t="s">
        <v>3194</v>
      </c>
      <c r="BO1077" s="1" t="s">
        <v>3996</v>
      </c>
      <c r="BP1077" s="1" t="s">
        <v>1505</v>
      </c>
      <c r="BQ1077" s="1" t="s">
        <v>1506</v>
      </c>
      <c r="BR1077" s="1" t="s">
        <v>1505</v>
      </c>
      <c r="BS1077" s="1" t="s">
        <v>1506</v>
      </c>
      <c r="BT1077">
        <v>688</v>
      </c>
      <c r="BU1077" s="1" t="s">
        <v>1240</v>
      </c>
      <c r="BV1077" s="1" t="s">
        <v>398</v>
      </c>
      <c r="BW1077" s="1" t="s">
        <v>407</v>
      </c>
      <c r="BX1077" s="1" t="s">
        <v>3886</v>
      </c>
      <c r="BY1077" s="1" t="s">
        <v>609</v>
      </c>
      <c r="BZ1077" s="1" t="s">
        <v>2056</v>
      </c>
      <c r="CA1077" s="1" t="s">
        <v>2051</v>
      </c>
      <c r="CB1077" s="1"/>
      <c r="CC1077" s="1"/>
      <c r="CD1077">
        <v>0</v>
      </c>
      <c r="CF1077" s="1" t="s">
        <v>411</v>
      </c>
      <c r="CG1077">
        <v>1</v>
      </c>
      <c r="CH1077" s="1" t="s">
        <v>3194</v>
      </c>
      <c r="CI1077" s="1" t="s">
        <v>640</v>
      </c>
      <c r="CJ1077" t="b">
        <v>0</v>
      </c>
      <c r="CK1077" t="b">
        <v>0</v>
      </c>
      <c r="CL1077" t="b">
        <v>0</v>
      </c>
      <c r="CM1077" t="b">
        <v>0</v>
      </c>
      <c r="CN1077">
        <v>0</v>
      </c>
      <c r="CO1077" t="b">
        <v>1</v>
      </c>
      <c r="CP1077">
        <v>0.50896239300000001</v>
      </c>
      <c r="CT1077">
        <v>0.13666666666666666</v>
      </c>
      <c r="CU1077">
        <v>0</v>
      </c>
      <c r="CV1077">
        <v>0</v>
      </c>
      <c r="CZ1077">
        <v>0.33819234399999998</v>
      </c>
      <c r="DA1077">
        <v>0</v>
      </c>
      <c r="DB1077">
        <v>0</v>
      </c>
      <c r="DC1077">
        <v>0</v>
      </c>
      <c r="DD1077">
        <v>0</v>
      </c>
      <c r="DE1077">
        <v>0</v>
      </c>
      <c r="DF1077">
        <v>0.33819234399999998</v>
      </c>
      <c r="DG1077">
        <v>0</v>
      </c>
    </row>
    <row r="1078" spans="1:111" x14ac:dyDescent="0.3">
      <c r="A1078" s="1" t="s">
        <v>1505</v>
      </c>
      <c r="B1078" s="1" t="s">
        <v>1506</v>
      </c>
      <c r="C1078">
        <v>202</v>
      </c>
      <c r="D1078" s="1" t="s">
        <v>1505</v>
      </c>
      <c r="E1078" s="1" t="s">
        <v>1506</v>
      </c>
      <c r="F1078" t="b">
        <v>1</v>
      </c>
      <c r="G1078" s="1" t="s">
        <v>398</v>
      </c>
      <c r="H1078">
        <v>1.1533333333333333</v>
      </c>
      <c r="I1078" s="1" t="s">
        <v>3997</v>
      </c>
      <c r="J1078" s="1" t="s">
        <v>812</v>
      </c>
      <c r="K1078" s="1" t="s">
        <v>3886</v>
      </c>
      <c r="L1078" s="1" t="s">
        <v>609</v>
      </c>
      <c r="M1078" s="1" t="s">
        <v>2056</v>
      </c>
      <c r="N1078" s="1"/>
      <c r="O1078" s="1" t="s">
        <v>2051</v>
      </c>
      <c r="P1078">
        <v>6</v>
      </c>
      <c r="Q1078">
        <v>7</v>
      </c>
      <c r="R1078" t="b">
        <v>0</v>
      </c>
      <c r="T1078" s="1" t="s">
        <v>395</v>
      </c>
      <c r="U1078" s="1" t="s">
        <v>411</v>
      </c>
      <c r="V1078" t="b">
        <v>1</v>
      </c>
      <c r="W1078">
        <v>3.4742326700000001</v>
      </c>
      <c r="X1078">
        <v>1.1666666666666667</v>
      </c>
      <c r="Y1078">
        <v>1.8120974299999999</v>
      </c>
      <c r="Z1078">
        <v>0.12</v>
      </c>
      <c r="AA1078">
        <v>0</v>
      </c>
      <c r="AB1078">
        <v>0</v>
      </c>
      <c r="AC1078">
        <v>0</v>
      </c>
      <c r="AD1078">
        <v>0</v>
      </c>
      <c r="AE1078">
        <v>0</v>
      </c>
      <c r="AF1078">
        <v>0</v>
      </c>
      <c r="AG1078">
        <v>0</v>
      </c>
      <c r="AH1078">
        <v>0</v>
      </c>
      <c r="AI1078">
        <v>0</v>
      </c>
      <c r="AJ1078">
        <v>0</v>
      </c>
      <c r="AK1078">
        <v>1.8120974299999999</v>
      </c>
      <c r="AL1078">
        <v>0.13833333333333334</v>
      </c>
      <c r="AM1078">
        <v>0</v>
      </c>
      <c r="AO1078">
        <v>0</v>
      </c>
      <c r="AP1078">
        <v>0</v>
      </c>
      <c r="AQ1078">
        <v>0.25833333333333336</v>
      </c>
      <c r="AR1078">
        <v>0</v>
      </c>
      <c r="AS1078">
        <v>0</v>
      </c>
      <c r="AT1078">
        <v>0.25833333333333336</v>
      </c>
      <c r="AU1078">
        <v>0</v>
      </c>
      <c r="AV1078">
        <v>0</v>
      </c>
      <c r="AX1078" s="1" t="s">
        <v>1563</v>
      </c>
      <c r="AY1078">
        <v>136</v>
      </c>
      <c r="AZ1078">
        <v>17.829999900000001</v>
      </c>
      <c r="BA1078">
        <v>0.45666666666666667</v>
      </c>
      <c r="BB1078">
        <v>0.40833333333333333</v>
      </c>
      <c r="BC1078">
        <v>5.1666666666666666E-2</v>
      </c>
      <c r="BI1078">
        <v>0.11</v>
      </c>
      <c r="BJ1078">
        <v>0</v>
      </c>
      <c r="BK1078">
        <v>0.56666666666666665</v>
      </c>
      <c r="BM1078">
        <v>0.11</v>
      </c>
      <c r="BN1078" s="1" t="s">
        <v>3194</v>
      </c>
      <c r="BO1078" s="1" t="s">
        <v>3998</v>
      </c>
      <c r="BP1078" s="1" t="s">
        <v>1505</v>
      </c>
      <c r="BQ1078" s="1" t="s">
        <v>1506</v>
      </c>
      <c r="BR1078" s="1" t="s">
        <v>1505</v>
      </c>
      <c r="BS1078" s="1" t="s">
        <v>1506</v>
      </c>
      <c r="BT1078">
        <v>689</v>
      </c>
      <c r="BU1078" s="1" t="s">
        <v>1223</v>
      </c>
      <c r="BV1078" s="1" t="s">
        <v>398</v>
      </c>
      <c r="BW1078" s="1" t="s">
        <v>418</v>
      </c>
      <c r="BX1078" s="1" t="s">
        <v>3886</v>
      </c>
      <c r="BY1078" s="1" t="s">
        <v>609</v>
      </c>
      <c r="BZ1078" s="1" t="s">
        <v>2056</v>
      </c>
      <c r="CA1078" s="1" t="s">
        <v>2051</v>
      </c>
      <c r="CB1078" s="1"/>
      <c r="CC1078" s="1"/>
      <c r="CD1078">
        <v>0</v>
      </c>
      <c r="CF1078" s="1" t="s">
        <v>411</v>
      </c>
      <c r="CG1078">
        <v>1</v>
      </c>
      <c r="CH1078" s="1" t="s">
        <v>3194</v>
      </c>
      <c r="CI1078" s="1" t="s">
        <v>640</v>
      </c>
      <c r="CJ1078" t="b">
        <v>0</v>
      </c>
      <c r="CK1078" t="b">
        <v>0</v>
      </c>
      <c r="CL1078" t="b">
        <v>0</v>
      </c>
      <c r="CM1078" t="b">
        <v>0</v>
      </c>
      <c r="CN1078">
        <v>0</v>
      </c>
      <c r="CO1078" t="b">
        <v>1</v>
      </c>
      <c r="CP1078">
        <v>0.50199091399999995</v>
      </c>
      <c r="CT1078">
        <v>7.0000000000000007E-2</v>
      </c>
      <c r="CU1078">
        <v>0</v>
      </c>
      <c r="CV1078">
        <v>0</v>
      </c>
      <c r="CZ1078">
        <v>0.33074477299999999</v>
      </c>
      <c r="DA1078">
        <v>0</v>
      </c>
      <c r="DB1078">
        <v>0</v>
      </c>
      <c r="DC1078">
        <v>0</v>
      </c>
      <c r="DD1078">
        <v>0</v>
      </c>
      <c r="DE1078">
        <v>0</v>
      </c>
      <c r="DF1078">
        <v>0.33074477299999999</v>
      </c>
      <c r="DG1078">
        <v>0</v>
      </c>
    </row>
    <row r="1079" spans="1:111" x14ac:dyDescent="0.3">
      <c r="A1079" s="1" t="s">
        <v>1505</v>
      </c>
      <c r="B1079" s="1" t="s">
        <v>1506</v>
      </c>
      <c r="C1079">
        <v>202</v>
      </c>
      <c r="D1079" s="1" t="s">
        <v>1505</v>
      </c>
      <c r="E1079" s="1" t="s">
        <v>1506</v>
      </c>
      <c r="F1079" t="b">
        <v>1</v>
      </c>
      <c r="G1079" s="1" t="s">
        <v>398</v>
      </c>
      <c r="H1079">
        <v>1.1533333333333333</v>
      </c>
      <c r="I1079" s="1" t="s">
        <v>3997</v>
      </c>
      <c r="J1079" s="1" t="s">
        <v>812</v>
      </c>
      <c r="K1079" s="1" t="s">
        <v>3886</v>
      </c>
      <c r="L1079" s="1" t="s">
        <v>609</v>
      </c>
      <c r="M1079" s="1" t="s">
        <v>2056</v>
      </c>
      <c r="N1079" s="1"/>
      <c r="O1079" s="1" t="s">
        <v>2051</v>
      </c>
      <c r="P1079">
        <v>6</v>
      </c>
      <c r="Q1079">
        <v>7</v>
      </c>
      <c r="R1079" t="b">
        <v>0</v>
      </c>
      <c r="T1079" s="1" t="s">
        <v>395</v>
      </c>
      <c r="U1079" s="1" t="s">
        <v>411</v>
      </c>
      <c r="V1079" t="b">
        <v>1</v>
      </c>
      <c r="W1079">
        <v>3.4742326700000001</v>
      </c>
      <c r="X1079">
        <v>1.1666666666666667</v>
      </c>
      <c r="Y1079">
        <v>1.8120974299999999</v>
      </c>
      <c r="Z1079">
        <v>0.12</v>
      </c>
      <c r="AA1079">
        <v>0</v>
      </c>
      <c r="AB1079">
        <v>0</v>
      </c>
      <c r="AC1079">
        <v>0</v>
      </c>
      <c r="AD1079">
        <v>0</v>
      </c>
      <c r="AE1079">
        <v>0</v>
      </c>
      <c r="AF1079">
        <v>0</v>
      </c>
      <c r="AG1079">
        <v>0</v>
      </c>
      <c r="AH1079">
        <v>0</v>
      </c>
      <c r="AI1079">
        <v>0</v>
      </c>
      <c r="AJ1079">
        <v>0</v>
      </c>
      <c r="AK1079">
        <v>1.8120974299999999</v>
      </c>
      <c r="AL1079">
        <v>0.13833333333333334</v>
      </c>
      <c r="AM1079">
        <v>0</v>
      </c>
      <c r="AO1079">
        <v>0</v>
      </c>
      <c r="AP1079">
        <v>0</v>
      </c>
      <c r="AQ1079">
        <v>0.25833333333333336</v>
      </c>
      <c r="AR1079">
        <v>0</v>
      </c>
      <c r="AS1079">
        <v>0</v>
      </c>
      <c r="AT1079">
        <v>0.25833333333333336</v>
      </c>
      <c r="AU1079">
        <v>0</v>
      </c>
      <c r="AV1079">
        <v>0</v>
      </c>
      <c r="AX1079" s="1" t="s">
        <v>1563</v>
      </c>
      <c r="AY1079">
        <v>136</v>
      </c>
      <c r="AZ1079">
        <v>17.829999900000001</v>
      </c>
      <c r="BA1079">
        <v>0.45666666666666667</v>
      </c>
      <c r="BB1079">
        <v>0.40833333333333333</v>
      </c>
      <c r="BC1079">
        <v>5.1666666666666666E-2</v>
      </c>
      <c r="BI1079">
        <v>0.11</v>
      </c>
      <c r="BJ1079">
        <v>0</v>
      </c>
      <c r="BK1079">
        <v>0.56666666666666665</v>
      </c>
      <c r="BM1079">
        <v>0.11</v>
      </c>
      <c r="BN1079" s="1" t="s">
        <v>3194</v>
      </c>
      <c r="BO1079" s="1" t="s">
        <v>3999</v>
      </c>
      <c r="BP1079" s="1" t="s">
        <v>1505</v>
      </c>
      <c r="BQ1079" s="1" t="s">
        <v>1506</v>
      </c>
      <c r="BR1079" s="1" t="s">
        <v>1505</v>
      </c>
      <c r="BS1079" s="1" t="s">
        <v>1506</v>
      </c>
      <c r="BT1079">
        <v>690</v>
      </c>
      <c r="BU1079" s="1" t="s">
        <v>1237</v>
      </c>
      <c r="BV1079" s="1" t="s">
        <v>398</v>
      </c>
      <c r="BW1079" s="1" t="s">
        <v>436</v>
      </c>
      <c r="BX1079" s="1" t="s">
        <v>3886</v>
      </c>
      <c r="BY1079" s="1" t="s">
        <v>609</v>
      </c>
      <c r="BZ1079" s="1" t="s">
        <v>2056</v>
      </c>
      <c r="CA1079" s="1" t="s">
        <v>2051</v>
      </c>
      <c r="CB1079" s="1"/>
      <c r="CC1079" s="1"/>
      <c r="CD1079">
        <v>0</v>
      </c>
      <c r="CF1079" s="1" t="s">
        <v>411</v>
      </c>
      <c r="CG1079">
        <v>1</v>
      </c>
      <c r="CH1079" s="1" t="s">
        <v>3194</v>
      </c>
      <c r="CI1079" s="1" t="s">
        <v>640</v>
      </c>
      <c r="CJ1079" t="b">
        <v>0</v>
      </c>
      <c r="CK1079" t="b">
        <v>0</v>
      </c>
      <c r="CL1079" t="b">
        <v>0</v>
      </c>
      <c r="CM1079" t="b">
        <v>0</v>
      </c>
      <c r="CN1079">
        <v>0</v>
      </c>
      <c r="CO1079" t="b">
        <v>1</v>
      </c>
      <c r="CP1079">
        <v>0.45030036600000001</v>
      </c>
      <c r="CT1079">
        <v>6.1666666666666668E-2</v>
      </c>
      <c r="CU1079">
        <v>0</v>
      </c>
      <c r="CV1079">
        <v>0</v>
      </c>
      <c r="CZ1079">
        <v>0.23258015500000001</v>
      </c>
      <c r="DA1079">
        <v>0</v>
      </c>
      <c r="DB1079">
        <v>0</v>
      </c>
      <c r="DC1079">
        <v>0</v>
      </c>
      <c r="DD1079">
        <v>0</v>
      </c>
      <c r="DE1079">
        <v>0</v>
      </c>
      <c r="DF1079">
        <v>0.23258015500000001</v>
      </c>
      <c r="DG1079">
        <v>0</v>
      </c>
    </row>
    <row r="1080" spans="1:111" x14ac:dyDescent="0.3">
      <c r="A1080" s="1" t="s">
        <v>1505</v>
      </c>
      <c r="B1080" s="1" t="s">
        <v>1506</v>
      </c>
      <c r="C1080">
        <v>202</v>
      </c>
      <c r="D1080" s="1" t="s">
        <v>1505</v>
      </c>
      <c r="E1080" s="1" t="s">
        <v>1506</v>
      </c>
      <c r="F1080" t="b">
        <v>1</v>
      </c>
      <c r="G1080" s="1" t="s">
        <v>398</v>
      </c>
      <c r="H1080">
        <v>1.1533333333333333</v>
      </c>
      <c r="I1080" s="1" t="s">
        <v>3997</v>
      </c>
      <c r="J1080" s="1" t="s">
        <v>812</v>
      </c>
      <c r="K1080" s="1" t="s">
        <v>3886</v>
      </c>
      <c r="L1080" s="1" t="s">
        <v>609</v>
      </c>
      <c r="M1080" s="1" t="s">
        <v>2056</v>
      </c>
      <c r="N1080" s="1"/>
      <c r="O1080" s="1" t="s">
        <v>2051</v>
      </c>
      <c r="P1080">
        <v>6</v>
      </c>
      <c r="Q1080">
        <v>7</v>
      </c>
      <c r="R1080" t="b">
        <v>0</v>
      </c>
      <c r="T1080" s="1" t="s">
        <v>395</v>
      </c>
      <c r="U1080" s="1" t="s">
        <v>411</v>
      </c>
      <c r="V1080" t="b">
        <v>1</v>
      </c>
      <c r="W1080">
        <v>3.4742326700000001</v>
      </c>
      <c r="X1080">
        <v>1.1666666666666667</v>
      </c>
      <c r="Y1080">
        <v>1.8120974299999999</v>
      </c>
      <c r="Z1080">
        <v>0.12</v>
      </c>
      <c r="AA1080">
        <v>0</v>
      </c>
      <c r="AB1080">
        <v>0</v>
      </c>
      <c r="AC1080">
        <v>0</v>
      </c>
      <c r="AD1080">
        <v>0</v>
      </c>
      <c r="AE1080">
        <v>0</v>
      </c>
      <c r="AF1080">
        <v>0</v>
      </c>
      <c r="AG1080">
        <v>0</v>
      </c>
      <c r="AH1080">
        <v>0</v>
      </c>
      <c r="AI1080">
        <v>0</v>
      </c>
      <c r="AJ1080">
        <v>0</v>
      </c>
      <c r="AK1080">
        <v>1.8120974299999999</v>
      </c>
      <c r="AL1080">
        <v>0.13833333333333334</v>
      </c>
      <c r="AM1080">
        <v>0</v>
      </c>
      <c r="AO1080">
        <v>0</v>
      </c>
      <c r="AP1080">
        <v>0</v>
      </c>
      <c r="AQ1080">
        <v>0.25833333333333336</v>
      </c>
      <c r="AR1080">
        <v>0</v>
      </c>
      <c r="AS1080">
        <v>0</v>
      </c>
      <c r="AT1080">
        <v>0.25833333333333336</v>
      </c>
      <c r="AU1080">
        <v>0</v>
      </c>
      <c r="AV1080">
        <v>0</v>
      </c>
      <c r="AX1080" s="1" t="s">
        <v>1563</v>
      </c>
      <c r="AY1080">
        <v>136</v>
      </c>
      <c r="AZ1080">
        <v>17.829999900000001</v>
      </c>
      <c r="BA1080">
        <v>0.45666666666666667</v>
      </c>
      <c r="BB1080">
        <v>0.40833333333333333</v>
      </c>
      <c r="BC1080">
        <v>5.1666666666666666E-2</v>
      </c>
      <c r="BI1080">
        <v>0.11</v>
      </c>
      <c r="BJ1080">
        <v>0</v>
      </c>
      <c r="BK1080">
        <v>0.56666666666666665</v>
      </c>
      <c r="BM1080">
        <v>0.11</v>
      </c>
      <c r="BN1080" s="1" t="s">
        <v>3194</v>
      </c>
      <c r="BO1080" s="1" t="s">
        <v>4000</v>
      </c>
      <c r="BP1080" s="1" t="s">
        <v>1505</v>
      </c>
      <c r="BQ1080" s="1" t="s">
        <v>1506</v>
      </c>
      <c r="BR1080" s="1" t="s">
        <v>1505</v>
      </c>
      <c r="BS1080" s="1" t="s">
        <v>1506</v>
      </c>
      <c r="BT1080">
        <v>691</v>
      </c>
      <c r="BU1080" s="1" t="s">
        <v>1210</v>
      </c>
      <c r="BV1080" s="1" t="s">
        <v>398</v>
      </c>
      <c r="BW1080" s="1" t="s">
        <v>435</v>
      </c>
      <c r="BX1080" s="1" t="s">
        <v>3886</v>
      </c>
      <c r="BY1080" s="1" t="s">
        <v>609</v>
      </c>
      <c r="BZ1080" s="1" t="s">
        <v>2056</v>
      </c>
      <c r="CA1080" s="1" t="s">
        <v>2051</v>
      </c>
      <c r="CB1080" s="1"/>
      <c r="CC1080" s="1"/>
      <c r="CD1080">
        <v>0</v>
      </c>
      <c r="CF1080" s="1" t="s">
        <v>411</v>
      </c>
      <c r="CG1080">
        <v>1</v>
      </c>
      <c r="CH1080" s="1" t="s">
        <v>3194</v>
      </c>
      <c r="CI1080" s="1" t="s">
        <v>640</v>
      </c>
      <c r="CJ1080" t="b">
        <v>0</v>
      </c>
      <c r="CK1080" t="b">
        <v>0</v>
      </c>
      <c r="CL1080" t="b">
        <v>0</v>
      </c>
      <c r="CM1080" t="b">
        <v>0</v>
      </c>
      <c r="CN1080">
        <v>0</v>
      </c>
      <c r="CO1080" t="b">
        <v>1</v>
      </c>
      <c r="CP1080">
        <v>0.457115412</v>
      </c>
      <c r="CT1080">
        <v>6.3333333333333339E-2</v>
      </c>
      <c r="CU1080">
        <v>0</v>
      </c>
      <c r="CV1080">
        <v>0</v>
      </c>
      <c r="CZ1080">
        <v>0.209968179</v>
      </c>
      <c r="DA1080">
        <v>0</v>
      </c>
      <c r="DB1080">
        <v>0</v>
      </c>
      <c r="DC1080">
        <v>0</v>
      </c>
      <c r="DD1080">
        <v>0</v>
      </c>
      <c r="DE1080">
        <v>0</v>
      </c>
      <c r="DF1080">
        <v>0.209968179</v>
      </c>
      <c r="DG1080">
        <v>0</v>
      </c>
    </row>
    <row r="1081" spans="1:111" x14ac:dyDescent="0.3">
      <c r="A1081" s="1" t="s">
        <v>1505</v>
      </c>
      <c r="B1081" s="1" t="s">
        <v>1506</v>
      </c>
      <c r="C1081">
        <v>202</v>
      </c>
      <c r="D1081" s="1" t="s">
        <v>1505</v>
      </c>
      <c r="E1081" s="1" t="s">
        <v>1506</v>
      </c>
      <c r="F1081" t="b">
        <v>1</v>
      </c>
      <c r="G1081" s="1" t="s">
        <v>398</v>
      </c>
      <c r="H1081">
        <v>1.1533333333333333</v>
      </c>
      <c r="I1081" s="1" t="s">
        <v>3997</v>
      </c>
      <c r="J1081" s="1" t="s">
        <v>812</v>
      </c>
      <c r="K1081" s="1" t="s">
        <v>3886</v>
      </c>
      <c r="L1081" s="1" t="s">
        <v>609</v>
      </c>
      <c r="M1081" s="1" t="s">
        <v>2056</v>
      </c>
      <c r="N1081" s="1"/>
      <c r="O1081" s="1" t="s">
        <v>2051</v>
      </c>
      <c r="P1081">
        <v>6</v>
      </c>
      <c r="Q1081">
        <v>7</v>
      </c>
      <c r="R1081" t="b">
        <v>0</v>
      </c>
      <c r="T1081" s="1" t="s">
        <v>395</v>
      </c>
      <c r="U1081" s="1" t="s">
        <v>411</v>
      </c>
      <c r="V1081" t="b">
        <v>1</v>
      </c>
      <c r="W1081">
        <v>3.4742326700000001</v>
      </c>
      <c r="X1081">
        <v>1.1666666666666667</v>
      </c>
      <c r="Y1081">
        <v>1.8120974299999999</v>
      </c>
      <c r="Z1081">
        <v>0.12</v>
      </c>
      <c r="AA1081">
        <v>0</v>
      </c>
      <c r="AB1081">
        <v>0</v>
      </c>
      <c r="AC1081">
        <v>0</v>
      </c>
      <c r="AD1081">
        <v>0</v>
      </c>
      <c r="AE1081">
        <v>0</v>
      </c>
      <c r="AF1081">
        <v>0</v>
      </c>
      <c r="AG1081">
        <v>0</v>
      </c>
      <c r="AH1081">
        <v>0</v>
      </c>
      <c r="AI1081">
        <v>0</v>
      </c>
      <c r="AJ1081">
        <v>0</v>
      </c>
      <c r="AK1081">
        <v>1.8120974299999999</v>
      </c>
      <c r="AL1081">
        <v>0.13833333333333334</v>
      </c>
      <c r="AM1081">
        <v>0</v>
      </c>
      <c r="AO1081">
        <v>0</v>
      </c>
      <c r="AP1081">
        <v>0</v>
      </c>
      <c r="AQ1081">
        <v>0.25833333333333336</v>
      </c>
      <c r="AR1081">
        <v>0</v>
      </c>
      <c r="AS1081">
        <v>0</v>
      </c>
      <c r="AT1081">
        <v>0.25833333333333336</v>
      </c>
      <c r="AU1081">
        <v>0</v>
      </c>
      <c r="AV1081">
        <v>0</v>
      </c>
      <c r="AX1081" s="1" t="s">
        <v>1563</v>
      </c>
      <c r="AY1081">
        <v>136</v>
      </c>
      <c r="AZ1081">
        <v>17.829999900000001</v>
      </c>
      <c r="BA1081">
        <v>0.45666666666666667</v>
      </c>
      <c r="BB1081">
        <v>0.40833333333333333</v>
      </c>
      <c r="BC1081">
        <v>5.1666666666666666E-2</v>
      </c>
      <c r="BI1081">
        <v>0.11</v>
      </c>
      <c r="BJ1081">
        <v>0</v>
      </c>
      <c r="BK1081">
        <v>0.56666666666666665</v>
      </c>
      <c r="BM1081">
        <v>0.11</v>
      </c>
      <c r="BN1081" s="1" t="s">
        <v>3194</v>
      </c>
      <c r="BO1081" s="1" t="s">
        <v>4001</v>
      </c>
      <c r="BP1081" s="1" t="s">
        <v>1505</v>
      </c>
      <c r="BQ1081" s="1" t="s">
        <v>1506</v>
      </c>
      <c r="BR1081" s="1" t="s">
        <v>1505</v>
      </c>
      <c r="BS1081" s="1" t="s">
        <v>1506</v>
      </c>
      <c r="BT1081">
        <v>692</v>
      </c>
      <c r="BU1081" s="1" t="s">
        <v>1224</v>
      </c>
      <c r="BV1081" s="1" t="s">
        <v>398</v>
      </c>
      <c r="BW1081" s="1" t="s">
        <v>434</v>
      </c>
      <c r="BX1081" s="1" t="s">
        <v>3886</v>
      </c>
      <c r="BY1081" s="1" t="s">
        <v>609</v>
      </c>
      <c r="BZ1081" s="1" t="s">
        <v>2056</v>
      </c>
      <c r="CA1081" s="1" t="s">
        <v>2051</v>
      </c>
      <c r="CB1081" s="1"/>
      <c r="CC1081" s="1"/>
      <c r="CD1081">
        <v>0</v>
      </c>
      <c r="CF1081" s="1" t="s">
        <v>411</v>
      </c>
      <c r="CG1081">
        <v>2</v>
      </c>
      <c r="CH1081" s="1" t="s">
        <v>3194</v>
      </c>
      <c r="CI1081" s="1" t="s">
        <v>640</v>
      </c>
      <c r="CJ1081" t="b">
        <v>0</v>
      </c>
      <c r="CK1081" t="b">
        <v>0</v>
      </c>
      <c r="CL1081" t="b">
        <v>0</v>
      </c>
      <c r="CM1081" t="b">
        <v>0</v>
      </c>
      <c r="CN1081">
        <v>0</v>
      </c>
      <c r="CO1081" t="b">
        <v>1</v>
      </c>
      <c r="CP1081">
        <v>0.57157719100000004</v>
      </c>
      <c r="CT1081">
        <v>9.3333333333333338E-2</v>
      </c>
      <c r="CU1081">
        <v>5.1666666666666666E-2</v>
      </c>
      <c r="CV1081">
        <v>0</v>
      </c>
      <c r="CZ1081">
        <v>0.62927651399999995</v>
      </c>
      <c r="DA1081">
        <v>0</v>
      </c>
      <c r="DB1081">
        <v>0</v>
      </c>
      <c r="DC1081">
        <v>0</v>
      </c>
      <c r="DD1081">
        <v>0</v>
      </c>
      <c r="DE1081">
        <v>0</v>
      </c>
      <c r="DF1081">
        <v>0.62927651399999995</v>
      </c>
      <c r="DG1081">
        <v>0</v>
      </c>
    </row>
    <row r="1082" spans="1:111" x14ac:dyDescent="0.3">
      <c r="A1082" s="1" t="s">
        <v>1505</v>
      </c>
      <c r="B1082" s="1" t="s">
        <v>1506</v>
      </c>
      <c r="C1082">
        <v>202</v>
      </c>
      <c r="D1082" s="1" t="s">
        <v>1505</v>
      </c>
      <c r="E1082" s="1" t="s">
        <v>1506</v>
      </c>
      <c r="F1082" t="b">
        <v>1</v>
      </c>
      <c r="G1082" s="1" t="s">
        <v>398</v>
      </c>
      <c r="H1082">
        <v>1.1533333333333333</v>
      </c>
      <c r="I1082" s="1" t="s">
        <v>3997</v>
      </c>
      <c r="J1082" s="1" t="s">
        <v>812</v>
      </c>
      <c r="K1082" s="1" t="s">
        <v>3886</v>
      </c>
      <c r="L1082" s="1" t="s">
        <v>609</v>
      </c>
      <c r="M1082" s="1" t="s">
        <v>2056</v>
      </c>
      <c r="N1082" s="1"/>
      <c r="O1082" s="1" t="s">
        <v>2051</v>
      </c>
      <c r="P1082">
        <v>6</v>
      </c>
      <c r="Q1082">
        <v>7</v>
      </c>
      <c r="R1082" t="b">
        <v>0</v>
      </c>
      <c r="T1082" s="1" t="s">
        <v>395</v>
      </c>
      <c r="U1082" s="1" t="s">
        <v>411</v>
      </c>
      <c r="V1082" t="b">
        <v>1</v>
      </c>
      <c r="W1082">
        <v>3.4742326700000001</v>
      </c>
      <c r="X1082">
        <v>1.1666666666666667</v>
      </c>
      <c r="Y1082">
        <v>1.8120974299999999</v>
      </c>
      <c r="Z1082">
        <v>0.12</v>
      </c>
      <c r="AA1082">
        <v>0</v>
      </c>
      <c r="AB1082">
        <v>0</v>
      </c>
      <c r="AC1082">
        <v>0</v>
      </c>
      <c r="AD1082">
        <v>0</v>
      </c>
      <c r="AE1082">
        <v>0</v>
      </c>
      <c r="AF1082">
        <v>0</v>
      </c>
      <c r="AG1082">
        <v>0</v>
      </c>
      <c r="AH1082">
        <v>0</v>
      </c>
      <c r="AI1082">
        <v>0</v>
      </c>
      <c r="AJ1082">
        <v>0</v>
      </c>
      <c r="AK1082">
        <v>1.8120974299999999</v>
      </c>
      <c r="AL1082">
        <v>0.13833333333333334</v>
      </c>
      <c r="AM1082">
        <v>0</v>
      </c>
      <c r="AO1082">
        <v>0</v>
      </c>
      <c r="AP1082">
        <v>0</v>
      </c>
      <c r="AQ1082">
        <v>0.25833333333333336</v>
      </c>
      <c r="AR1082">
        <v>0</v>
      </c>
      <c r="AS1082">
        <v>0</v>
      </c>
      <c r="AT1082">
        <v>0.25833333333333336</v>
      </c>
      <c r="AU1082">
        <v>0</v>
      </c>
      <c r="AV1082">
        <v>0</v>
      </c>
      <c r="AX1082" s="1" t="s">
        <v>1563</v>
      </c>
      <c r="AY1082">
        <v>136</v>
      </c>
      <c r="AZ1082">
        <v>17.829999900000001</v>
      </c>
      <c r="BA1082">
        <v>0.45666666666666667</v>
      </c>
      <c r="BB1082">
        <v>0.40833333333333333</v>
      </c>
      <c r="BC1082">
        <v>5.1666666666666666E-2</v>
      </c>
      <c r="BI1082">
        <v>0.11</v>
      </c>
      <c r="BJ1082">
        <v>0</v>
      </c>
      <c r="BK1082">
        <v>0.56666666666666665</v>
      </c>
      <c r="BM1082">
        <v>0.11</v>
      </c>
      <c r="BN1082" s="1" t="s">
        <v>3194</v>
      </c>
      <c r="BO1082" s="1" t="s">
        <v>4002</v>
      </c>
      <c r="BP1082" s="1" t="s">
        <v>1505</v>
      </c>
      <c r="BQ1082" s="1" t="s">
        <v>1506</v>
      </c>
      <c r="BR1082" s="1" t="s">
        <v>1505</v>
      </c>
      <c r="BS1082" s="1" t="s">
        <v>1506</v>
      </c>
      <c r="BT1082">
        <v>693</v>
      </c>
      <c r="BU1082" s="1" t="s">
        <v>1225</v>
      </c>
      <c r="BV1082" s="1" t="s">
        <v>398</v>
      </c>
      <c r="BW1082" s="1" t="s">
        <v>490</v>
      </c>
      <c r="BX1082" s="1" t="s">
        <v>3886</v>
      </c>
      <c r="BY1082" s="1" t="s">
        <v>609</v>
      </c>
      <c r="BZ1082" s="1" t="s">
        <v>2056</v>
      </c>
      <c r="CA1082" s="1" t="s">
        <v>2051</v>
      </c>
      <c r="CB1082" s="1"/>
      <c r="CC1082" s="1"/>
      <c r="CD1082">
        <v>0</v>
      </c>
      <c r="CF1082" s="1" t="s">
        <v>411</v>
      </c>
      <c r="CG1082">
        <v>1</v>
      </c>
      <c r="CH1082" s="1" t="s">
        <v>3194</v>
      </c>
      <c r="CI1082" s="1" t="s">
        <v>640</v>
      </c>
      <c r="CJ1082" t="b">
        <v>0</v>
      </c>
      <c r="CK1082" t="b">
        <v>0</v>
      </c>
      <c r="CL1082" t="b">
        <v>0</v>
      </c>
      <c r="CM1082" t="b">
        <v>0</v>
      </c>
      <c r="CN1082">
        <v>0</v>
      </c>
      <c r="CO1082" t="b">
        <v>1</v>
      </c>
      <c r="CP1082">
        <v>0.45060372399999998</v>
      </c>
      <c r="CT1082">
        <v>6.1666666666666668E-2</v>
      </c>
      <c r="CU1082">
        <v>0</v>
      </c>
      <c r="CV1082">
        <v>0</v>
      </c>
      <c r="CZ1082">
        <v>0.23347744300000001</v>
      </c>
      <c r="DA1082">
        <v>0</v>
      </c>
      <c r="DB1082">
        <v>0</v>
      </c>
      <c r="DC1082">
        <v>0</v>
      </c>
      <c r="DD1082">
        <v>0</v>
      </c>
      <c r="DE1082">
        <v>0</v>
      </c>
      <c r="DF1082">
        <v>0.23347744300000001</v>
      </c>
      <c r="DG1082">
        <v>0</v>
      </c>
    </row>
    <row r="1083" spans="1:111" x14ac:dyDescent="0.3">
      <c r="A1083" s="1" t="s">
        <v>1505</v>
      </c>
      <c r="B1083" s="1" t="s">
        <v>1506</v>
      </c>
      <c r="C1083">
        <v>202</v>
      </c>
      <c r="D1083" s="1" t="s">
        <v>1505</v>
      </c>
      <c r="E1083" s="1" t="s">
        <v>1506</v>
      </c>
      <c r="F1083" t="b">
        <v>1</v>
      </c>
      <c r="G1083" s="1" t="s">
        <v>398</v>
      </c>
      <c r="H1083">
        <v>1.1533333333333333</v>
      </c>
      <c r="I1083" s="1" t="s">
        <v>3997</v>
      </c>
      <c r="J1083" s="1" t="s">
        <v>812</v>
      </c>
      <c r="K1083" s="1" t="s">
        <v>3886</v>
      </c>
      <c r="L1083" s="1" t="s">
        <v>609</v>
      </c>
      <c r="M1083" s="1" t="s">
        <v>2056</v>
      </c>
      <c r="N1083" s="1"/>
      <c r="O1083" s="1" t="s">
        <v>2051</v>
      </c>
      <c r="P1083">
        <v>6</v>
      </c>
      <c r="Q1083">
        <v>7</v>
      </c>
      <c r="R1083" t="b">
        <v>0</v>
      </c>
      <c r="T1083" s="1" t="s">
        <v>395</v>
      </c>
      <c r="U1083" s="1" t="s">
        <v>411</v>
      </c>
      <c r="V1083" t="b">
        <v>1</v>
      </c>
      <c r="W1083">
        <v>3.4742326700000001</v>
      </c>
      <c r="X1083">
        <v>1.1666666666666667</v>
      </c>
      <c r="Y1083">
        <v>1.8120974299999999</v>
      </c>
      <c r="Z1083">
        <v>0.12</v>
      </c>
      <c r="AA1083">
        <v>0</v>
      </c>
      <c r="AB1083">
        <v>0</v>
      </c>
      <c r="AC1083">
        <v>0</v>
      </c>
      <c r="AD1083">
        <v>0</v>
      </c>
      <c r="AE1083">
        <v>0</v>
      </c>
      <c r="AF1083">
        <v>0</v>
      </c>
      <c r="AG1083">
        <v>0</v>
      </c>
      <c r="AH1083">
        <v>0</v>
      </c>
      <c r="AI1083">
        <v>0</v>
      </c>
      <c r="AJ1083">
        <v>0</v>
      </c>
      <c r="AK1083">
        <v>1.8120974299999999</v>
      </c>
      <c r="AL1083">
        <v>0.13833333333333334</v>
      </c>
      <c r="AM1083">
        <v>0</v>
      </c>
      <c r="AO1083">
        <v>0</v>
      </c>
      <c r="AP1083">
        <v>0</v>
      </c>
      <c r="AQ1083">
        <v>0.25833333333333336</v>
      </c>
      <c r="AR1083">
        <v>0</v>
      </c>
      <c r="AS1083">
        <v>0</v>
      </c>
      <c r="AT1083">
        <v>0.25833333333333336</v>
      </c>
      <c r="AU1083">
        <v>0</v>
      </c>
      <c r="AV1083">
        <v>0</v>
      </c>
      <c r="AX1083" s="1" t="s">
        <v>1563</v>
      </c>
      <c r="AY1083">
        <v>136</v>
      </c>
      <c r="AZ1083">
        <v>17.829999900000001</v>
      </c>
      <c r="BA1083">
        <v>0.45666666666666667</v>
      </c>
      <c r="BB1083">
        <v>0.40833333333333333</v>
      </c>
      <c r="BC1083">
        <v>5.1666666666666666E-2</v>
      </c>
      <c r="BI1083">
        <v>0.11</v>
      </c>
      <c r="BJ1083">
        <v>0</v>
      </c>
      <c r="BK1083">
        <v>0.56666666666666665</v>
      </c>
      <c r="BM1083">
        <v>0.11</v>
      </c>
      <c r="BN1083" s="1" t="s">
        <v>3194</v>
      </c>
      <c r="BO1083" s="1" t="s">
        <v>4003</v>
      </c>
      <c r="BP1083" s="1" t="s">
        <v>1505</v>
      </c>
      <c r="BQ1083" s="1" t="s">
        <v>1506</v>
      </c>
      <c r="BR1083" s="1" t="s">
        <v>1505</v>
      </c>
      <c r="BS1083" s="1" t="s">
        <v>1506</v>
      </c>
      <c r="BT1083">
        <v>694</v>
      </c>
      <c r="BU1083" s="1" t="s">
        <v>1211</v>
      </c>
      <c r="BV1083" s="1" t="s">
        <v>398</v>
      </c>
      <c r="BW1083" s="1" t="s">
        <v>468</v>
      </c>
      <c r="BX1083" s="1" t="s">
        <v>3886</v>
      </c>
      <c r="BY1083" s="1" t="s">
        <v>609</v>
      </c>
      <c r="BZ1083" s="1" t="s">
        <v>2056</v>
      </c>
      <c r="CA1083" s="1" t="s">
        <v>2051</v>
      </c>
      <c r="CB1083" s="1"/>
      <c r="CC1083" s="1"/>
      <c r="CD1083">
        <v>0</v>
      </c>
      <c r="CF1083" s="1" t="s">
        <v>411</v>
      </c>
      <c r="CG1083">
        <v>1</v>
      </c>
      <c r="CH1083" s="1" t="s">
        <v>3194</v>
      </c>
      <c r="CI1083" s="1" t="s">
        <v>640</v>
      </c>
      <c r="CJ1083" t="b">
        <v>0</v>
      </c>
      <c r="CK1083" t="b">
        <v>0</v>
      </c>
      <c r="CL1083" t="b">
        <v>0</v>
      </c>
      <c r="CM1083" t="b">
        <v>0</v>
      </c>
      <c r="CN1083">
        <v>0</v>
      </c>
      <c r="CO1083" t="b">
        <v>1</v>
      </c>
      <c r="CP1083">
        <v>0.41069352599999998</v>
      </c>
      <c r="CT1083">
        <v>5.6666666666666664E-2</v>
      </c>
      <c r="CU1083">
        <v>0</v>
      </c>
      <c r="CV1083">
        <v>0</v>
      </c>
      <c r="CZ1083">
        <v>0.17605026100000001</v>
      </c>
      <c r="DA1083">
        <v>0</v>
      </c>
      <c r="DB1083">
        <v>0</v>
      </c>
      <c r="DC1083">
        <v>0</v>
      </c>
      <c r="DD1083">
        <v>0</v>
      </c>
      <c r="DE1083">
        <v>0</v>
      </c>
      <c r="DF1083">
        <v>0.17605026100000001</v>
      </c>
      <c r="DG1083">
        <v>0</v>
      </c>
    </row>
    <row r="1084" spans="1:111" x14ac:dyDescent="0.3">
      <c r="A1084" s="1" t="s">
        <v>1505</v>
      </c>
      <c r="B1084" s="1" t="s">
        <v>1506</v>
      </c>
      <c r="C1084">
        <v>303</v>
      </c>
      <c r="D1084" s="1" t="s">
        <v>1505</v>
      </c>
      <c r="E1084" s="1" t="s">
        <v>1506</v>
      </c>
      <c r="F1084" t="b">
        <v>1</v>
      </c>
      <c r="G1084" s="1" t="s">
        <v>398</v>
      </c>
      <c r="H1084">
        <v>9.166666666666666E-2</v>
      </c>
      <c r="I1084" s="1" t="s">
        <v>4004</v>
      </c>
      <c r="J1084" s="1" t="s">
        <v>941</v>
      </c>
      <c r="K1084" s="1" t="s">
        <v>3045</v>
      </c>
      <c r="L1084" s="1" t="s">
        <v>2566</v>
      </c>
      <c r="M1084" s="1" t="s">
        <v>2056</v>
      </c>
      <c r="N1084" s="1"/>
      <c r="O1084" s="1" t="s">
        <v>2051</v>
      </c>
      <c r="P1084">
        <v>1</v>
      </c>
      <c r="Q1084">
        <v>1</v>
      </c>
      <c r="R1084" t="b">
        <v>0</v>
      </c>
      <c r="T1084" s="1" t="s">
        <v>395</v>
      </c>
      <c r="U1084" s="1" t="s">
        <v>411</v>
      </c>
      <c r="V1084" t="b">
        <v>1</v>
      </c>
      <c r="W1084">
        <v>0.5</v>
      </c>
      <c r="X1084">
        <v>1</v>
      </c>
      <c r="Y1084">
        <v>0.19776491800000001</v>
      </c>
      <c r="Z1084">
        <v>1.3333333333333334E-2</v>
      </c>
      <c r="AA1084">
        <v>0</v>
      </c>
      <c r="AB1084">
        <v>0</v>
      </c>
      <c r="AC1084">
        <v>0</v>
      </c>
      <c r="AD1084">
        <v>0</v>
      </c>
      <c r="AE1084">
        <v>0</v>
      </c>
      <c r="AF1084">
        <v>0</v>
      </c>
      <c r="AG1084">
        <v>0</v>
      </c>
      <c r="AH1084">
        <v>0</v>
      </c>
      <c r="AI1084">
        <v>0</v>
      </c>
      <c r="AJ1084">
        <v>0</v>
      </c>
      <c r="AK1084">
        <v>0.19776491800000001</v>
      </c>
      <c r="AL1084">
        <v>1.4999999999999999E-2</v>
      </c>
      <c r="AM1084">
        <v>0</v>
      </c>
      <c r="AO1084">
        <v>0</v>
      </c>
      <c r="AP1084">
        <v>0</v>
      </c>
      <c r="AQ1084">
        <v>2.8333333333333332E-2</v>
      </c>
      <c r="AR1084">
        <v>0</v>
      </c>
      <c r="AS1084">
        <v>0</v>
      </c>
      <c r="AT1084">
        <v>2.8333333333333332E-2</v>
      </c>
      <c r="AU1084">
        <v>0</v>
      </c>
      <c r="AV1084">
        <v>0</v>
      </c>
      <c r="AX1084" s="1" t="s">
        <v>1563</v>
      </c>
      <c r="AY1084">
        <v>0</v>
      </c>
      <c r="AZ1084">
        <v>0</v>
      </c>
      <c r="BA1084">
        <v>0</v>
      </c>
      <c r="BB1084">
        <v>0.06</v>
      </c>
      <c r="BC1084">
        <v>0</v>
      </c>
      <c r="BI1084">
        <v>1.4999999999999999E-2</v>
      </c>
      <c r="BJ1084">
        <v>0</v>
      </c>
      <c r="BK1084">
        <v>1.4999999999999999E-2</v>
      </c>
      <c r="BM1084">
        <v>1.4999999999999999E-2</v>
      </c>
      <c r="BN1084" s="1" t="s">
        <v>3194</v>
      </c>
      <c r="BO1084" s="1" t="s">
        <v>4005</v>
      </c>
      <c r="BP1084" s="1" t="s">
        <v>1505</v>
      </c>
      <c r="BQ1084" s="1" t="s">
        <v>1506</v>
      </c>
      <c r="BR1084" s="1" t="s">
        <v>1505</v>
      </c>
      <c r="BS1084" s="1" t="s">
        <v>1506</v>
      </c>
      <c r="BT1084">
        <v>930</v>
      </c>
      <c r="BU1084" s="1" t="s">
        <v>1244</v>
      </c>
      <c r="BV1084" s="1" t="s">
        <v>398</v>
      </c>
      <c r="BW1084" s="1" t="s">
        <v>670</v>
      </c>
      <c r="BX1084" s="1" t="s">
        <v>3045</v>
      </c>
      <c r="BY1084" s="1" t="s">
        <v>2566</v>
      </c>
      <c r="BZ1084" s="1" t="s">
        <v>2056</v>
      </c>
      <c r="CA1084" s="1" t="s">
        <v>2051</v>
      </c>
      <c r="CB1084" s="1"/>
      <c r="CC1084" s="1"/>
      <c r="CD1084">
        <v>0</v>
      </c>
      <c r="CF1084" s="1" t="s">
        <v>411</v>
      </c>
      <c r="CG1084">
        <v>1</v>
      </c>
      <c r="CH1084" s="1" t="s">
        <v>3194</v>
      </c>
      <c r="CI1084" s="1" t="s">
        <v>640</v>
      </c>
      <c r="CJ1084" t="b">
        <v>0</v>
      </c>
      <c r="CK1084" t="b">
        <v>0</v>
      </c>
      <c r="CL1084" t="b">
        <v>0</v>
      </c>
      <c r="CM1084" t="b">
        <v>0</v>
      </c>
      <c r="CN1084">
        <v>0</v>
      </c>
      <c r="CO1084" t="b">
        <v>1</v>
      </c>
      <c r="CP1084">
        <v>0.428623796</v>
      </c>
      <c r="CT1084">
        <v>0.06</v>
      </c>
      <c r="CU1084">
        <v>0</v>
      </c>
      <c r="CV1084">
        <v>0</v>
      </c>
      <c r="CZ1084">
        <v>0.19776491800000001</v>
      </c>
      <c r="DA1084">
        <v>0</v>
      </c>
      <c r="DB1084">
        <v>0</v>
      </c>
      <c r="DC1084">
        <v>0</v>
      </c>
      <c r="DD1084">
        <v>0</v>
      </c>
      <c r="DE1084">
        <v>0</v>
      </c>
      <c r="DF1084">
        <v>0.19776491800000001</v>
      </c>
      <c r="DG1084">
        <v>0</v>
      </c>
    </row>
    <row r="1085" spans="1:111" x14ac:dyDescent="0.3">
      <c r="A1085" s="1" t="s">
        <v>1505</v>
      </c>
      <c r="B1085" s="1" t="s">
        <v>1506</v>
      </c>
      <c r="C1085">
        <v>257</v>
      </c>
      <c r="D1085" s="1" t="s">
        <v>1505</v>
      </c>
      <c r="E1085" s="1" t="s">
        <v>1506</v>
      </c>
      <c r="F1085" t="b">
        <v>1</v>
      </c>
      <c r="G1085" s="1" t="s">
        <v>398</v>
      </c>
      <c r="H1085">
        <v>0.34166666666666667</v>
      </c>
      <c r="I1085" s="1" t="s">
        <v>4006</v>
      </c>
      <c r="J1085" s="1" t="s">
        <v>733</v>
      </c>
      <c r="K1085" s="1" t="s">
        <v>3972</v>
      </c>
      <c r="L1085" s="1" t="s">
        <v>3973</v>
      </c>
      <c r="M1085" s="1" t="s">
        <v>2056</v>
      </c>
      <c r="N1085" s="1"/>
      <c r="O1085" s="1" t="s">
        <v>2051</v>
      </c>
      <c r="P1085">
        <v>3</v>
      </c>
      <c r="Q1085">
        <v>2</v>
      </c>
      <c r="R1085" t="b">
        <v>0</v>
      </c>
      <c r="T1085" s="1" t="s">
        <v>395</v>
      </c>
      <c r="U1085" s="1" t="s">
        <v>411</v>
      </c>
      <c r="V1085" t="b">
        <v>1</v>
      </c>
      <c r="W1085">
        <v>5.7803468699999998</v>
      </c>
      <c r="X1085">
        <v>1</v>
      </c>
      <c r="Y1085">
        <v>0.86140799499999998</v>
      </c>
      <c r="Z1085">
        <v>5.6666666666666664E-2</v>
      </c>
      <c r="AA1085">
        <v>0</v>
      </c>
      <c r="AB1085">
        <v>0</v>
      </c>
      <c r="AC1085">
        <v>0</v>
      </c>
      <c r="AD1085">
        <v>0</v>
      </c>
      <c r="AE1085">
        <v>0</v>
      </c>
      <c r="AF1085">
        <v>0</v>
      </c>
      <c r="AG1085">
        <v>0</v>
      </c>
      <c r="AH1085">
        <v>0</v>
      </c>
      <c r="AI1085">
        <v>0</v>
      </c>
      <c r="AJ1085">
        <v>0</v>
      </c>
      <c r="AK1085">
        <v>0.86140799499999998</v>
      </c>
      <c r="AL1085">
        <v>6.6666666666666666E-2</v>
      </c>
      <c r="AM1085">
        <v>0</v>
      </c>
      <c r="AO1085">
        <v>0</v>
      </c>
      <c r="AP1085">
        <v>0</v>
      </c>
      <c r="AQ1085">
        <v>0.12333333333333334</v>
      </c>
      <c r="AR1085">
        <v>0</v>
      </c>
      <c r="AS1085">
        <v>0</v>
      </c>
      <c r="AT1085">
        <v>0.12333333333333334</v>
      </c>
      <c r="AU1085">
        <v>0</v>
      </c>
      <c r="AV1085">
        <v>0</v>
      </c>
      <c r="AX1085" s="1" t="s">
        <v>1563</v>
      </c>
      <c r="AY1085">
        <v>33.5</v>
      </c>
      <c r="AZ1085">
        <v>17.829999900000001</v>
      </c>
      <c r="BA1085">
        <v>0.11166666666666666</v>
      </c>
      <c r="BB1085">
        <v>0.16833333333333333</v>
      </c>
      <c r="BC1085">
        <v>0</v>
      </c>
      <c r="BI1085">
        <v>2.6666666666666668E-2</v>
      </c>
      <c r="BJ1085">
        <v>0</v>
      </c>
      <c r="BK1085">
        <v>0.13833333333333334</v>
      </c>
      <c r="BM1085">
        <v>3.1666666666666669E-2</v>
      </c>
      <c r="BN1085" s="1" t="s">
        <v>3194</v>
      </c>
      <c r="BO1085" s="1" t="s">
        <v>4007</v>
      </c>
      <c r="BP1085" s="1" t="s">
        <v>1505</v>
      </c>
      <c r="BQ1085" s="1" t="s">
        <v>1506</v>
      </c>
      <c r="BR1085" s="1" t="s">
        <v>1505</v>
      </c>
      <c r="BS1085" s="1" t="s">
        <v>1506</v>
      </c>
      <c r="BT1085">
        <v>816</v>
      </c>
      <c r="BU1085" s="1" t="s">
        <v>1234</v>
      </c>
      <c r="BV1085" s="1" t="s">
        <v>398</v>
      </c>
      <c r="BW1085" s="1" t="s">
        <v>401</v>
      </c>
      <c r="BX1085" s="1" t="s">
        <v>3972</v>
      </c>
      <c r="BY1085" s="1" t="s">
        <v>3973</v>
      </c>
      <c r="BZ1085" s="1" t="s">
        <v>2056</v>
      </c>
      <c r="CA1085" s="1" t="s">
        <v>2051</v>
      </c>
      <c r="CB1085" s="1"/>
      <c r="CC1085" s="1"/>
      <c r="CD1085">
        <v>0</v>
      </c>
      <c r="CF1085" s="1" t="s">
        <v>411</v>
      </c>
      <c r="CG1085">
        <v>1</v>
      </c>
      <c r="CH1085" s="1" t="s">
        <v>3194</v>
      </c>
      <c r="CI1085" s="1" t="s">
        <v>640</v>
      </c>
      <c r="CJ1085" t="b">
        <v>0</v>
      </c>
      <c r="CK1085" t="b">
        <v>0</v>
      </c>
      <c r="CL1085" t="b">
        <v>0</v>
      </c>
      <c r="CM1085" t="b">
        <v>0</v>
      </c>
      <c r="CN1085">
        <v>0</v>
      </c>
      <c r="CO1085" t="b">
        <v>1</v>
      </c>
      <c r="CP1085">
        <v>0.53207445099999995</v>
      </c>
      <c r="CT1085">
        <v>7.3333333333333334E-2</v>
      </c>
      <c r="CU1085">
        <v>0</v>
      </c>
      <c r="CV1085">
        <v>0</v>
      </c>
      <c r="CZ1085">
        <v>0.54313570300000003</v>
      </c>
      <c r="DA1085">
        <v>0</v>
      </c>
      <c r="DB1085">
        <v>0</v>
      </c>
      <c r="DC1085">
        <v>0</v>
      </c>
      <c r="DD1085">
        <v>0</v>
      </c>
      <c r="DE1085">
        <v>0</v>
      </c>
      <c r="DF1085">
        <v>0.54313570300000003</v>
      </c>
      <c r="DG1085">
        <v>0</v>
      </c>
    </row>
    <row r="1086" spans="1:111" x14ac:dyDescent="0.3">
      <c r="A1086" s="1" t="s">
        <v>1505</v>
      </c>
      <c r="B1086" s="1" t="s">
        <v>1506</v>
      </c>
      <c r="C1086">
        <v>257</v>
      </c>
      <c r="D1086" s="1" t="s">
        <v>1505</v>
      </c>
      <c r="E1086" s="1" t="s">
        <v>1506</v>
      </c>
      <c r="F1086" t="b">
        <v>1</v>
      </c>
      <c r="G1086" s="1" t="s">
        <v>398</v>
      </c>
      <c r="H1086">
        <v>0.34166666666666667</v>
      </c>
      <c r="I1086" s="1" t="s">
        <v>4006</v>
      </c>
      <c r="J1086" s="1" t="s">
        <v>733</v>
      </c>
      <c r="K1086" s="1" t="s">
        <v>3972</v>
      </c>
      <c r="L1086" s="1" t="s">
        <v>3973</v>
      </c>
      <c r="M1086" s="1" t="s">
        <v>2056</v>
      </c>
      <c r="N1086" s="1"/>
      <c r="O1086" s="1" t="s">
        <v>2051</v>
      </c>
      <c r="P1086">
        <v>3</v>
      </c>
      <c r="Q1086">
        <v>2</v>
      </c>
      <c r="R1086" t="b">
        <v>0</v>
      </c>
      <c r="T1086" s="1" t="s">
        <v>395</v>
      </c>
      <c r="U1086" s="1" t="s">
        <v>411</v>
      </c>
      <c r="V1086" t="b">
        <v>1</v>
      </c>
      <c r="W1086">
        <v>5.7803468699999998</v>
      </c>
      <c r="X1086">
        <v>1</v>
      </c>
      <c r="Y1086">
        <v>0.86140799499999998</v>
      </c>
      <c r="Z1086">
        <v>5.6666666666666664E-2</v>
      </c>
      <c r="AA1086">
        <v>0</v>
      </c>
      <c r="AB1086">
        <v>0</v>
      </c>
      <c r="AC1086">
        <v>0</v>
      </c>
      <c r="AD1086">
        <v>0</v>
      </c>
      <c r="AE1086">
        <v>0</v>
      </c>
      <c r="AF1086">
        <v>0</v>
      </c>
      <c r="AG1086">
        <v>0</v>
      </c>
      <c r="AH1086">
        <v>0</v>
      </c>
      <c r="AI1086">
        <v>0</v>
      </c>
      <c r="AJ1086">
        <v>0</v>
      </c>
      <c r="AK1086">
        <v>0.86140799499999998</v>
      </c>
      <c r="AL1086">
        <v>6.6666666666666666E-2</v>
      </c>
      <c r="AM1086">
        <v>0</v>
      </c>
      <c r="AO1086">
        <v>0</v>
      </c>
      <c r="AP1086">
        <v>0</v>
      </c>
      <c r="AQ1086">
        <v>0.12333333333333334</v>
      </c>
      <c r="AR1086">
        <v>0</v>
      </c>
      <c r="AS1086">
        <v>0</v>
      </c>
      <c r="AT1086">
        <v>0.12333333333333334</v>
      </c>
      <c r="AU1086">
        <v>0</v>
      </c>
      <c r="AV1086">
        <v>0</v>
      </c>
      <c r="AX1086" s="1" t="s">
        <v>1563</v>
      </c>
      <c r="AY1086">
        <v>33.5</v>
      </c>
      <c r="AZ1086">
        <v>17.829999900000001</v>
      </c>
      <c r="BA1086">
        <v>0.11166666666666666</v>
      </c>
      <c r="BB1086">
        <v>0.16833333333333333</v>
      </c>
      <c r="BC1086">
        <v>0</v>
      </c>
      <c r="BI1086">
        <v>2.6666666666666668E-2</v>
      </c>
      <c r="BJ1086">
        <v>0</v>
      </c>
      <c r="BK1086">
        <v>0.13833333333333334</v>
      </c>
      <c r="BM1086">
        <v>3.1666666666666669E-2</v>
      </c>
      <c r="BN1086" s="1" t="s">
        <v>3194</v>
      </c>
      <c r="BO1086" s="1" t="s">
        <v>4008</v>
      </c>
      <c r="BP1086" s="1" t="s">
        <v>1505</v>
      </c>
      <c r="BQ1086" s="1" t="s">
        <v>1506</v>
      </c>
      <c r="BR1086" s="1" t="s">
        <v>1505</v>
      </c>
      <c r="BS1086" s="1" t="s">
        <v>1506</v>
      </c>
      <c r="BT1086">
        <v>817</v>
      </c>
      <c r="BU1086" s="1" t="s">
        <v>1221</v>
      </c>
      <c r="BV1086" s="1" t="s">
        <v>398</v>
      </c>
      <c r="BW1086" s="1" t="s">
        <v>403</v>
      </c>
      <c r="BX1086" s="1" t="s">
        <v>3972</v>
      </c>
      <c r="BY1086" s="1" t="s">
        <v>3973</v>
      </c>
      <c r="BZ1086" s="1" t="s">
        <v>2056</v>
      </c>
      <c r="CA1086" s="1" t="s">
        <v>2051</v>
      </c>
      <c r="CB1086" s="1"/>
      <c r="CC1086" s="1"/>
      <c r="CD1086">
        <v>0</v>
      </c>
      <c r="CF1086" s="1" t="s">
        <v>411</v>
      </c>
      <c r="CG1086">
        <v>1</v>
      </c>
      <c r="CH1086" s="1" t="s">
        <v>3194</v>
      </c>
      <c r="CI1086" s="1" t="s">
        <v>640</v>
      </c>
      <c r="CJ1086" t="b">
        <v>0</v>
      </c>
      <c r="CK1086" t="b">
        <v>0</v>
      </c>
      <c r="CL1086" t="b">
        <v>0</v>
      </c>
      <c r="CM1086" t="b">
        <v>0</v>
      </c>
      <c r="CN1086">
        <v>0</v>
      </c>
      <c r="CO1086" t="b">
        <v>1</v>
      </c>
      <c r="CP1086">
        <v>0.40831810200000002</v>
      </c>
      <c r="CT1086">
        <v>5.6666666666666664E-2</v>
      </c>
      <c r="CU1086">
        <v>0</v>
      </c>
      <c r="CV1086">
        <v>0</v>
      </c>
      <c r="CZ1086">
        <v>0.156668574</v>
      </c>
      <c r="DA1086">
        <v>0</v>
      </c>
      <c r="DB1086">
        <v>0</v>
      </c>
      <c r="DC1086">
        <v>0</v>
      </c>
      <c r="DD1086">
        <v>0</v>
      </c>
      <c r="DE1086">
        <v>0</v>
      </c>
      <c r="DF1086">
        <v>0.156668574</v>
      </c>
      <c r="DG1086">
        <v>0</v>
      </c>
    </row>
    <row r="1087" spans="1:111" x14ac:dyDescent="0.3">
      <c r="A1087" s="1" t="s">
        <v>1505</v>
      </c>
      <c r="B1087" s="1" t="s">
        <v>1506</v>
      </c>
      <c r="C1087">
        <v>257</v>
      </c>
      <c r="D1087" s="1" t="s">
        <v>1505</v>
      </c>
      <c r="E1087" s="1" t="s">
        <v>1506</v>
      </c>
      <c r="F1087" t="b">
        <v>1</v>
      </c>
      <c r="G1087" s="1" t="s">
        <v>398</v>
      </c>
      <c r="H1087">
        <v>0.34166666666666667</v>
      </c>
      <c r="I1087" s="1" t="s">
        <v>4006</v>
      </c>
      <c r="J1087" s="1" t="s">
        <v>733</v>
      </c>
      <c r="K1087" s="1" t="s">
        <v>3972</v>
      </c>
      <c r="L1087" s="1" t="s">
        <v>3973</v>
      </c>
      <c r="M1087" s="1" t="s">
        <v>2056</v>
      </c>
      <c r="N1087" s="1"/>
      <c r="O1087" s="1" t="s">
        <v>2051</v>
      </c>
      <c r="P1087">
        <v>3</v>
      </c>
      <c r="Q1087">
        <v>2</v>
      </c>
      <c r="R1087" t="b">
        <v>0</v>
      </c>
      <c r="T1087" s="1" t="s">
        <v>395</v>
      </c>
      <c r="U1087" s="1" t="s">
        <v>411</v>
      </c>
      <c r="V1087" t="b">
        <v>1</v>
      </c>
      <c r="W1087">
        <v>5.7803468699999998</v>
      </c>
      <c r="X1087">
        <v>1</v>
      </c>
      <c r="Y1087">
        <v>0.86140799499999998</v>
      </c>
      <c r="Z1087">
        <v>5.6666666666666664E-2</v>
      </c>
      <c r="AA1087">
        <v>0</v>
      </c>
      <c r="AB1087">
        <v>0</v>
      </c>
      <c r="AC1087">
        <v>0</v>
      </c>
      <c r="AD1087">
        <v>0</v>
      </c>
      <c r="AE1087">
        <v>0</v>
      </c>
      <c r="AF1087">
        <v>0</v>
      </c>
      <c r="AG1087">
        <v>0</v>
      </c>
      <c r="AH1087">
        <v>0</v>
      </c>
      <c r="AI1087">
        <v>0</v>
      </c>
      <c r="AJ1087">
        <v>0</v>
      </c>
      <c r="AK1087">
        <v>0.86140799499999998</v>
      </c>
      <c r="AL1087">
        <v>6.6666666666666666E-2</v>
      </c>
      <c r="AM1087">
        <v>0</v>
      </c>
      <c r="AO1087">
        <v>0</v>
      </c>
      <c r="AP1087">
        <v>0</v>
      </c>
      <c r="AQ1087">
        <v>0.12333333333333334</v>
      </c>
      <c r="AR1087">
        <v>0</v>
      </c>
      <c r="AS1087">
        <v>0</v>
      </c>
      <c r="AT1087">
        <v>0.12333333333333334</v>
      </c>
      <c r="AU1087">
        <v>0</v>
      </c>
      <c r="AV1087">
        <v>0</v>
      </c>
      <c r="AX1087" s="1" t="s">
        <v>1563</v>
      </c>
      <c r="AY1087">
        <v>33.5</v>
      </c>
      <c r="AZ1087">
        <v>17.829999900000001</v>
      </c>
      <c r="BA1087">
        <v>0.11166666666666666</v>
      </c>
      <c r="BB1087">
        <v>0.16833333333333333</v>
      </c>
      <c r="BC1087">
        <v>0</v>
      </c>
      <c r="BI1087">
        <v>2.6666666666666668E-2</v>
      </c>
      <c r="BJ1087">
        <v>0</v>
      </c>
      <c r="BK1087">
        <v>0.13833333333333334</v>
      </c>
      <c r="BM1087">
        <v>3.1666666666666669E-2</v>
      </c>
      <c r="BN1087" s="1" t="s">
        <v>3194</v>
      </c>
      <c r="BO1087" s="1" t="s">
        <v>4009</v>
      </c>
      <c r="BP1087" s="1" t="s">
        <v>1505</v>
      </c>
      <c r="BQ1087" s="1" t="s">
        <v>1506</v>
      </c>
      <c r="BR1087" s="1" t="s">
        <v>1505</v>
      </c>
      <c r="BS1087" s="1" t="s">
        <v>1506</v>
      </c>
      <c r="BT1087">
        <v>818</v>
      </c>
      <c r="BU1087" s="1" t="s">
        <v>1219</v>
      </c>
      <c r="BV1087" s="1" t="s">
        <v>398</v>
      </c>
      <c r="BW1087" s="1" t="s">
        <v>405</v>
      </c>
      <c r="BX1087" s="1" t="s">
        <v>3972</v>
      </c>
      <c r="BY1087" s="1" t="s">
        <v>3973</v>
      </c>
      <c r="BZ1087" s="1" t="s">
        <v>2056</v>
      </c>
      <c r="CA1087" s="1" t="s">
        <v>2051</v>
      </c>
      <c r="CB1087" s="1"/>
      <c r="CC1087" s="1"/>
      <c r="CD1087">
        <v>0</v>
      </c>
      <c r="CF1087" s="1" t="s">
        <v>411</v>
      </c>
      <c r="CG1087">
        <v>0</v>
      </c>
      <c r="CH1087" s="1" t="s">
        <v>3194</v>
      </c>
      <c r="CI1087" s="1" t="s">
        <v>640</v>
      </c>
      <c r="CJ1087" t="b">
        <v>0</v>
      </c>
      <c r="CK1087" t="b">
        <v>0</v>
      </c>
      <c r="CL1087" t="b">
        <v>0</v>
      </c>
      <c r="CM1087" t="b">
        <v>0</v>
      </c>
      <c r="CN1087">
        <v>0</v>
      </c>
      <c r="CO1087" t="b">
        <v>1</v>
      </c>
      <c r="CP1087">
        <v>0.26955324400000003</v>
      </c>
      <c r="CT1087">
        <v>3.6666666666666667E-2</v>
      </c>
      <c r="CU1087">
        <v>0</v>
      </c>
      <c r="CV1087">
        <v>0</v>
      </c>
      <c r="CZ1087">
        <v>0.16160371900000001</v>
      </c>
      <c r="DA1087">
        <v>0</v>
      </c>
      <c r="DB1087">
        <v>0</v>
      </c>
      <c r="DC1087">
        <v>0</v>
      </c>
      <c r="DD1087">
        <v>0</v>
      </c>
      <c r="DE1087">
        <v>0</v>
      </c>
      <c r="DF1087">
        <v>0.16160371900000001</v>
      </c>
      <c r="DG1087">
        <v>0</v>
      </c>
    </row>
    <row r="1088" spans="1:111" x14ac:dyDescent="0.3">
      <c r="A1088" s="1" t="s">
        <v>1505</v>
      </c>
      <c r="B1088" s="1" t="s">
        <v>1506</v>
      </c>
      <c r="C1088">
        <v>258</v>
      </c>
      <c r="D1088" s="1" t="s">
        <v>1505</v>
      </c>
      <c r="E1088" s="1" t="s">
        <v>1506</v>
      </c>
      <c r="F1088" t="b">
        <v>1</v>
      </c>
      <c r="G1088" s="1" t="s">
        <v>398</v>
      </c>
      <c r="H1088">
        <v>0.69666666666666666</v>
      </c>
      <c r="I1088" s="1" t="s">
        <v>4010</v>
      </c>
      <c r="J1088" s="1" t="s">
        <v>759</v>
      </c>
      <c r="K1088" s="1" t="s">
        <v>4011</v>
      </c>
      <c r="L1088" s="1" t="s">
        <v>4012</v>
      </c>
      <c r="M1088" s="1" t="s">
        <v>2056</v>
      </c>
      <c r="N1088" s="1"/>
      <c r="O1088" s="1" t="s">
        <v>2051</v>
      </c>
      <c r="P1088">
        <v>4</v>
      </c>
      <c r="Q1088">
        <v>4</v>
      </c>
      <c r="R1088" t="b">
        <v>0</v>
      </c>
      <c r="T1088" s="1" t="s">
        <v>395</v>
      </c>
      <c r="U1088" s="1" t="s">
        <v>411</v>
      </c>
      <c r="V1088" t="b">
        <v>1</v>
      </c>
      <c r="W1088">
        <v>4.6674447099999998</v>
      </c>
      <c r="X1088">
        <v>1</v>
      </c>
      <c r="Y1088">
        <v>0.97563421699999997</v>
      </c>
      <c r="Z1088">
        <v>6.5000000000000002E-2</v>
      </c>
      <c r="AA1088">
        <v>0</v>
      </c>
      <c r="AB1088">
        <v>0</v>
      </c>
      <c r="AC1088">
        <v>0</v>
      </c>
      <c r="AD1088">
        <v>0</v>
      </c>
      <c r="AE1088">
        <v>0</v>
      </c>
      <c r="AF1088">
        <v>0</v>
      </c>
      <c r="AG1088">
        <v>0</v>
      </c>
      <c r="AH1088">
        <v>0</v>
      </c>
      <c r="AI1088">
        <v>0</v>
      </c>
      <c r="AJ1088">
        <v>0</v>
      </c>
      <c r="AK1088">
        <v>0.97563421699999997</v>
      </c>
      <c r="AL1088">
        <v>7.4999999999999997E-2</v>
      </c>
      <c r="AM1088">
        <v>0</v>
      </c>
      <c r="AO1088">
        <v>0</v>
      </c>
      <c r="AP1088">
        <v>0</v>
      </c>
      <c r="AQ1088">
        <v>0.14000000000000001</v>
      </c>
      <c r="AR1088">
        <v>0</v>
      </c>
      <c r="AS1088">
        <v>0</v>
      </c>
      <c r="AT1088">
        <v>0.14000000000000001</v>
      </c>
      <c r="AU1088">
        <v>0</v>
      </c>
      <c r="AV1088">
        <v>0</v>
      </c>
      <c r="AX1088" s="1" t="s">
        <v>1563</v>
      </c>
      <c r="AY1088">
        <v>60.3</v>
      </c>
      <c r="AZ1088">
        <v>17.829999900000001</v>
      </c>
      <c r="BA1088">
        <v>0.20166666666666666</v>
      </c>
      <c r="BB1088">
        <v>0.25333333333333335</v>
      </c>
      <c r="BC1088">
        <v>0</v>
      </c>
      <c r="BI1088">
        <v>0.16333333333333333</v>
      </c>
      <c r="BJ1088">
        <v>0</v>
      </c>
      <c r="BK1088">
        <v>0.36499999999999999</v>
      </c>
      <c r="BM1088">
        <v>6.3333333333333339E-2</v>
      </c>
      <c r="BN1088" s="1" t="s">
        <v>3194</v>
      </c>
      <c r="BO1088" s="1" t="s">
        <v>4013</v>
      </c>
      <c r="BP1088" s="1" t="s">
        <v>1505</v>
      </c>
      <c r="BQ1088" s="1" t="s">
        <v>1506</v>
      </c>
      <c r="BR1088" s="1" t="s">
        <v>1505</v>
      </c>
      <c r="BS1088" s="1" t="s">
        <v>1506</v>
      </c>
      <c r="BT1088">
        <v>819</v>
      </c>
      <c r="BU1088" s="1" t="s">
        <v>1218</v>
      </c>
      <c r="BV1088" s="1" t="s">
        <v>398</v>
      </c>
      <c r="BW1088" s="1" t="s">
        <v>403</v>
      </c>
      <c r="BX1088" s="1" t="s">
        <v>4011</v>
      </c>
      <c r="BY1088" s="1" t="s">
        <v>4012</v>
      </c>
      <c r="BZ1088" s="1" t="s">
        <v>2056</v>
      </c>
      <c r="CA1088" s="1" t="s">
        <v>2051</v>
      </c>
      <c r="CB1088" s="1"/>
      <c r="CC1088" s="1"/>
      <c r="CD1088">
        <v>0</v>
      </c>
      <c r="CF1088" s="1" t="s">
        <v>411</v>
      </c>
      <c r="CG1088">
        <v>1</v>
      </c>
      <c r="CH1088" s="1" t="s">
        <v>3194</v>
      </c>
      <c r="CI1088" s="1" t="s">
        <v>640</v>
      </c>
      <c r="CJ1088" t="b">
        <v>0</v>
      </c>
      <c r="CK1088" t="b">
        <v>0</v>
      </c>
      <c r="CL1088" t="b">
        <v>0</v>
      </c>
      <c r="CM1088" t="b">
        <v>0</v>
      </c>
      <c r="CN1088">
        <v>0</v>
      </c>
      <c r="CO1088" t="b">
        <v>1</v>
      </c>
      <c r="CP1088">
        <v>0.45315334200000001</v>
      </c>
      <c r="CT1088">
        <v>6.3333333333333339E-2</v>
      </c>
      <c r="CU1088">
        <v>0</v>
      </c>
      <c r="CV1088">
        <v>0</v>
      </c>
      <c r="CZ1088">
        <v>0.20350763199999999</v>
      </c>
      <c r="DA1088">
        <v>0</v>
      </c>
      <c r="DB1088">
        <v>0</v>
      </c>
      <c r="DC1088">
        <v>0</v>
      </c>
      <c r="DD1088">
        <v>0</v>
      </c>
      <c r="DE1088">
        <v>0</v>
      </c>
      <c r="DF1088">
        <v>0.20350763199999999</v>
      </c>
      <c r="DG1088">
        <v>0</v>
      </c>
    </row>
    <row r="1089" spans="1:111" x14ac:dyDescent="0.3">
      <c r="A1089" s="1" t="s">
        <v>1505</v>
      </c>
      <c r="B1089" s="1" t="s">
        <v>1506</v>
      </c>
      <c r="C1089">
        <v>258</v>
      </c>
      <c r="D1089" s="1" t="s">
        <v>1505</v>
      </c>
      <c r="E1089" s="1" t="s">
        <v>1506</v>
      </c>
      <c r="F1089" t="b">
        <v>1</v>
      </c>
      <c r="G1089" s="1" t="s">
        <v>398</v>
      </c>
      <c r="H1089">
        <v>0.69666666666666666</v>
      </c>
      <c r="I1089" s="1" t="s">
        <v>4010</v>
      </c>
      <c r="J1089" s="1" t="s">
        <v>759</v>
      </c>
      <c r="K1089" s="1" t="s">
        <v>4011</v>
      </c>
      <c r="L1089" s="1" t="s">
        <v>4012</v>
      </c>
      <c r="M1089" s="1" t="s">
        <v>2056</v>
      </c>
      <c r="N1089" s="1"/>
      <c r="O1089" s="1" t="s">
        <v>2051</v>
      </c>
      <c r="P1089">
        <v>4</v>
      </c>
      <c r="Q1089">
        <v>4</v>
      </c>
      <c r="R1089" t="b">
        <v>0</v>
      </c>
      <c r="T1089" s="1" t="s">
        <v>395</v>
      </c>
      <c r="U1089" s="1" t="s">
        <v>411</v>
      </c>
      <c r="V1089" t="b">
        <v>1</v>
      </c>
      <c r="W1089">
        <v>4.6674447099999998</v>
      </c>
      <c r="X1089">
        <v>1</v>
      </c>
      <c r="Y1089">
        <v>0.97563421699999997</v>
      </c>
      <c r="Z1089">
        <v>6.5000000000000002E-2</v>
      </c>
      <c r="AA1089">
        <v>0</v>
      </c>
      <c r="AB1089">
        <v>0</v>
      </c>
      <c r="AC1089">
        <v>0</v>
      </c>
      <c r="AD1089">
        <v>0</v>
      </c>
      <c r="AE1089">
        <v>0</v>
      </c>
      <c r="AF1089">
        <v>0</v>
      </c>
      <c r="AG1089">
        <v>0</v>
      </c>
      <c r="AH1089">
        <v>0</v>
      </c>
      <c r="AI1089">
        <v>0</v>
      </c>
      <c r="AJ1089">
        <v>0</v>
      </c>
      <c r="AK1089">
        <v>0.97563421699999997</v>
      </c>
      <c r="AL1089">
        <v>7.4999999999999997E-2</v>
      </c>
      <c r="AM1089">
        <v>0</v>
      </c>
      <c r="AO1089">
        <v>0</v>
      </c>
      <c r="AP1089">
        <v>0</v>
      </c>
      <c r="AQ1089">
        <v>0.14000000000000001</v>
      </c>
      <c r="AR1089">
        <v>0</v>
      </c>
      <c r="AS1089">
        <v>0</v>
      </c>
      <c r="AT1089">
        <v>0.14000000000000001</v>
      </c>
      <c r="AU1089">
        <v>0</v>
      </c>
      <c r="AV1089">
        <v>0</v>
      </c>
      <c r="AX1089" s="1" t="s">
        <v>1563</v>
      </c>
      <c r="AY1089">
        <v>60.3</v>
      </c>
      <c r="AZ1089">
        <v>17.829999900000001</v>
      </c>
      <c r="BA1089">
        <v>0.20166666666666666</v>
      </c>
      <c r="BB1089">
        <v>0.25333333333333335</v>
      </c>
      <c r="BC1089">
        <v>0</v>
      </c>
      <c r="BI1089">
        <v>0.16333333333333333</v>
      </c>
      <c r="BJ1089">
        <v>0</v>
      </c>
      <c r="BK1089">
        <v>0.36499999999999999</v>
      </c>
      <c r="BM1089">
        <v>6.3333333333333339E-2</v>
      </c>
      <c r="BN1089" s="1" t="s">
        <v>3194</v>
      </c>
      <c r="BO1089" s="1" t="s">
        <v>4014</v>
      </c>
      <c r="BP1089" s="1" t="s">
        <v>1505</v>
      </c>
      <c r="BQ1089" s="1" t="s">
        <v>1506</v>
      </c>
      <c r="BR1089" s="1" t="s">
        <v>1505</v>
      </c>
      <c r="BS1089" s="1" t="s">
        <v>1506</v>
      </c>
      <c r="BT1089">
        <v>820</v>
      </c>
      <c r="BU1089" s="1" t="s">
        <v>1235</v>
      </c>
      <c r="BV1089" s="1" t="s">
        <v>398</v>
      </c>
      <c r="BW1089" s="1" t="s">
        <v>405</v>
      </c>
      <c r="BX1089" s="1" t="s">
        <v>4011</v>
      </c>
      <c r="BY1089" s="1" t="s">
        <v>4012</v>
      </c>
      <c r="BZ1089" s="1" t="s">
        <v>2056</v>
      </c>
      <c r="CA1089" s="1" t="s">
        <v>2051</v>
      </c>
      <c r="CB1089" s="1"/>
      <c r="CC1089" s="1"/>
      <c r="CD1089">
        <v>0</v>
      </c>
      <c r="CF1089" s="1" t="s">
        <v>411</v>
      </c>
      <c r="CG1089">
        <v>1</v>
      </c>
      <c r="CH1089" s="1" t="s">
        <v>3194</v>
      </c>
      <c r="CI1089" s="1" t="s">
        <v>640</v>
      </c>
      <c r="CJ1089" t="b">
        <v>0</v>
      </c>
      <c r="CK1089" t="b">
        <v>0</v>
      </c>
      <c r="CL1089" t="b">
        <v>0</v>
      </c>
      <c r="CM1089" t="b">
        <v>0</v>
      </c>
      <c r="CN1089">
        <v>0</v>
      </c>
      <c r="CO1089" t="b">
        <v>1</v>
      </c>
      <c r="CP1089">
        <v>0.55155146099999997</v>
      </c>
      <c r="CT1089">
        <v>7.6666666666666661E-2</v>
      </c>
      <c r="CU1089">
        <v>0</v>
      </c>
      <c r="CV1089">
        <v>0</v>
      </c>
      <c r="CZ1089">
        <v>0.40216982400000001</v>
      </c>
      <c r="DA1089">
        <v>0</v>
      </c>
      <c r="DB1089">
        <v>0</v>
      </c>
      <c r="DC1089">
        <v>0</v>
      </c>
      <c r="DD1089">
        <v>0</v>
      </c>
      <c r="DE1089">
        <v>0</v>
      </c>
      <c r="DF1089">
        <v>0.40216982400000001</v>
      </c>
      <c r="DG1089">
        <v>0</v>
      </c>
    </row>
    <row r="1090" spans="1:111" x14ac:dyDescent="0.3">
      <c r="A1090" s="1" t="s">
        <v>1505</v>
      </c>
      <c r="B1090" s="1" t="s">
        <v>1506</v>
      </c>
      <c r="C1090">
        <v>258</v>
      </c>
      <c r="D1090" s="1" t="s">
        <v>1505</v>
      </c>
      <c r="E1090" s="1" t="s">
        <v>1506</v>
      </c>
      <c r="F1090" t="b">
        <v>1</v>
      </c>
      <c r="G1090" s="1" t="s">
        <v>398</v>
      </c>
      <c r="H1090">
        <v>0.69666666666666666</v>
      </c>
      <c r="I1090" s="1" t="s">
        <v>4010</v>
      </c>
      <c r="J1090" s="1" t="s">
        <v>759</v>
      </c>
      <c r="K1090" s="1" t="s">
        <v>4011</v>
      </c>
      <c r="L1090" s="1" t="s">
        <v>4012</v>
      </c>
      <c r="M1090" s="1" t="s">
        <v>2056</v>
      </c>
      <c r="N1090" s="1"/>
      <c r="O1090" s="1" t="s">
        <v>2051</v>
      </c>
      <c r="P1090">
        <v>4</v>
      </c>
      <c r="Q1090">
        <v>4</v>
      </c>
      <c r="R1090" t="b">
        <v>0</v>
      </c>
      <c r="T1090" s="1" t="s">
        <v>395</v>
      </c>
      <c r="U1090" s="1" t="s">
        <v>411</v>
      </c>
      <c r="V1090" t="b">
        <v>1</v>
      </c>
      <c r="W1090">
        <v>4.6674447099999998</v>
      </c>
      <c r="X1090">
        <v>1</v>
      </c>
      <c r="Y1090">
        <v>0.97563421699999997</v>
      </c>
      <c r="Z1090">
        <v>6.5000000000000002E-2</v>
      </c>
      <c r="AA1090">
        <v>0</v>
      </c>
      <c r="AB1090">
        <v>0</v>
      </c>
      <c r="AC1090">
        <v>0</v>
      </c>
      <c r="AD1090">
        <v>0</v>
      </c>
      <c r="AE1090">
        <v>0</v>
      </c>
      <c r="AF1090">
        <v>0</v>
      </c>
      <c r="AG1090">
        <v>0</v>
      </c>
      <c r="AH1090">
        <v>0</v>
      </c>
      <c r="AI1090">
        <v>0</v>
      </c>
      <c r="AJ1090">
        <v>0</v>
      </c>
      <c r="AK1090">
        <v>0.97563421699999997</v>
      </c>
      <c r="AL1090">
        <v>7.4999999999999997E-2</v>
      </c>
      <c r="AM1090">
        <v>0</v>
      </c>
      <c r="AO1090">
        <v>0</v>
      </c>
      <c r="AP1090">
        <v>0</v>
      </c>
      <c r="AQ1090">
        <v>0.14000000000000001</v>
      </c>
      <c r="AR1090">
        <v>0</v>
      </c>
      <c r="AS1090">
        <v>0</v>
      </c>
      <c r="AT1090">
        <v>0.14000000000000001</v>
      </c>
      <c r="AU1090">
        <v>0</v>
      </c>
      <c r="AV1090">
        <v>0</v>
      </c>
      <c r="AX1090" s="1" t="s">
        <v>1563</v>
      </c>
      <c r="AY1090">
        <v>60.3</v>
      </c>
      <c r="AZ1090">
        <v>17.829999900000001</v>
      </c>
      <c r="BA1090">
        <v>0.20166666666666666</v>
      </c>
      <c r="BB1090">
        <v>0.25333333333333335</v>
      </c>
      <c r="BC1090">
        <v>0</v>
      </c>
      <c r="BI1090">
        <v>0.16333333333333333</v>
      </c>
      <c r="BJ1090">
        <v>0</v>
      </c>
      <c r="BK1090">
        <v>0.36499999999999999</v>
      </c>
      <c r="BM1090">
        <v>6.3333333333333339E-2</v>
      </c>
      <c r="BN1090" s="1" t="s">
        <v>3194</v>
      </c>
      <c r="BO1090" s="1" t="s">
        <v>4015</v>
      </c>
      <c r="BP1090" s="1" t="s">
        <v>1505</v>
      </c>
      <c r="BQ1090" s="1" t="s">
        <v>1506</v>
      </c>
      <c r="BR1090" s="1" t="s">
        <v>1505</v>
      </c>
      <c r="BS1090" s="1" t="s">
        <v>1506</v>
      </c>
      <c r="BT1090">
        <v>821</v>
      </c>
      <c r="BU1090" s="1" t="s">
        <v>1236</v>
      </c>
      <c r="BV1090" s="1" t="s">
        <v>398</v>
      </c>
      <c r="BW1090" s="1" t="s">
        <v>407</v>
      </c>
      <c r="BX1090" s="1" t="s">
        <v>4011</v>
      </c>
      <c r="BY1090" s="1" t="s">
        <v>4012</v>
      </c>
      <c r="BZ1090" s="1" t="s">
        <v>2056</v>
      </c>
      <c r="CA1090" s="1" t="s">
        <v>2051</v>
      </c>
      <c r="CB1090" s="1"/>
      <c r="CC1090" s="1"/>
      <c r="CD1090">
        <v>0</v>
      </c>
      <c r="CF1090" s="1" t="s">
        <v>411</v>
      </c>
      <c r="CG1090">
        <v>1</v>
      </c>
      <c r="CH1090" s="1" t="s">
        <v>3194</v>
      </c>
      <c r="CI1090" s="1" t="s">
        <v>640</v>
      </c>
      <c r="CJ1090" t="b">
        <v>0</v>
      </c>
      <c r="CK1090" t="b">
        <v>0</v>
      </c>
      <c r="CL1090" t="b">
        <v>0</v>
      </c>
      <c r="CM1090" t="b">
        <v>0</v>
      </c>
      <c r="CN1090">
        <v>0</v>
      </c>
      <c r="CO1090" t="b">
        <v>1</v>
      </c>
      <c r="CP1090">
        <v>0.37864693999999999</v>
      </c>
      <c r="CT1090">
        <v>5.1666666666666666E-2</v>
      </c>
      <c r="CU1090">
        <v>0</v>
      </c>
      <c r="CV1090">
        <v>0</v>
      </c>
      <c r="CZ1090">
        <v>9.7985155899999996E-2</v>
      </c>
      <c r="DA1090">
        <v>0</v>
      </c>
      <c r="DB1090">
        <v>0</v>
      </c>
      <c r="DC1090">
        <v>0</v>
      </c>
      <c r="DD1090">
        <v>0</v>
      </c>
      <c r="DE1090">
        <v>0</v>
      </c>
      <c r="DF1090">
        <v>9.7985155899999996E-2</v>
      </c>
      <c r="DG1090">
        <v>0</v>
      </c>
    </row>
    <row r="1091" spans="1:111" x14ac:dyDescent="0.3">
      <c r="A1091" s="1" t="s">
        <v>1505</v>
      </c>
      <c r="B1091" s="1" t="s">
        <v>1506</v>
      </c>
      <c r="C1091">
        <v>258</v>
      </c>
      <c r="D1091" s="1" t="s">
        <v>1505</v>
      </c>
      <c r="E1091" s="1" t="s">
        <v>1506</v>
      </c>
      <c r="F1091" t="b">
        <v>1</v>
      </c>
      <c r="G1091" s="1" t="s">
        <v>398</v>
      </c>
      <c r="H1091">
        <v>0.69666666666666666</v>
      </c>
      <c r="I1091" s="1" t="s">
        <v>4010</v>
      </c>
      <c r="J1091" s="1" t="s">
        <v>759</v>
      </c>
      <c r="K1091" s="1" t="s">
        <v>4011</v>
      </c>
      <c r="L1091" s="1" t="s">
        <v>4012</v>
      </c>
      <c r="M1091" s="1" t="s">
        <v>2056</v>
      </c>
      <c r="N1091" s="1"/>
      <c r="O1091" s="1" t="s">
        <v>2051</v>
      </c>
      <c r="P1091">
        <v>4</v>
      </c>
      <c r="Q1091">
        <v>4</v>
      </c>
      <c r="R1091" t="b">
        <v>0</v>
      </c>
      <c r="T1091" s="1" t="s">
        <v>395</v>
      </c>
      <c r="U1091" s="1" t="s">
        <v>411</v>
      </c>
      <c r="V1091" t="b">
        <v>1</v>
      </c>
      <c r="W1091">
        <v>4.6674447099999998</v>
      </c>
      <c r="X1091">
        <v>1</v>
      </c>
      <c r="Y1091">
        <v>0.97563421699999997</v>
      </c>
      <c r="Z1091">
        <v>6.5000000000000002E-2</v>
      </c>
      <c r="AA1091">
        <v>0</v>
      </c>
      <c r="AB1091">
        <v>0</v>
      </c>
      <c r="AC1091">
        <v>0</v>
      </c>
      <c r="AD1091">
        <v>0</v>
      </c>
      <c r="AE1091">
        <v>0</v>
      </c>
      <c r="AF1091">
        <v>0</v>
      </c>
      <c r="AG1091">
        <v>0</v>
      </c>
      <c r="AH1091">
        <v>0</v>
      </c>
      <c r="AI1091">
        <v>0</v>
      </c>
      <c r="AJ1091">
        <v>0</v>
      </c>
      <c r="AK1091">
        <v>0.97563421699999997</v>
      </c>
      <c r="AL1091">
        <v>7.4999999999999997E-2</v>
      </c>
      <c r="AM1091">
        <v>0</v>
      </c>
      <c r="AO1091">
        <v>0</v>
      </c>
      <c r="AP1091">
        <v>0</v>
      </c>
      <c r="AQ1091">
        <v>0.14000000000000001</v>
      </c>
      <c r="AR1091">
        <v>0</v>
      </c>
      <c r="AS1091">
        <v>0</v>
      </c>
      <c r="AT1091">
        <v>0.14000000000000001</v>
      </c>
      <c r="AU1091">
        <v>0</v>
      </c>
      <c r="AV1091">
        <v>0</v>
      </c>
      <c r="AX1091" s="1" t="s">
        <v>1563</v>
      </c>
      <c r="AY1091">
        <v>60.3</v>
      </c>
      <c r="AZ1091">
        <v>17.829999900000001</v>
      </c>
      <c r="BA1091">
        <v>0.20166666666666666</v>
      </c>
      <c r="BB1091">
        <v>0.25333333333333335</v>
      </c>
      <c r="BC1091">
        <v>0</v>
      </c>
      <c r="BI1091">
        <v>0.16333333333333333</v>
      </c>
      <c r="BJ1091">
        <v>0</v>
      </c>
      <c r="BK1091">
        <v>0.36499999999999999</v>
      </c>
      <c r="BM1091">
        <v>6.3333333333333339E-2</v>
      </c>
      <c r="BN1091" s="1" t="s">
        <v>3194</v>
      </c>
      <c r="BO1091" s="1" t="s">
        <v>4016</v>
      </c>
      <c r="BP1091" s="1" t="s">
        <v>1505</v>
      </c>
      <c r="BQ1091" s="1" t="s">
        <v>1506</v>
      </c>
      <c r="BR1091" s="1" t="s">
        <v>1505</v>
      </c>
      <c r="BS1091" s="1" t="s">
        <v>1506</v>
      </c>
      <c r="BT1091">
        <v>822</v>
      </c>
      <c r="BU1091" s="1" t="s">
        <v>1230</v>
      </c>
      <c r="BV1091" s="1" t="s">
        <v>398</v>
      </c>
      <c r="BW1091" s="1" t="s">
        <v>412</v>
      </c>
      <c r="BX1091" s="1" t="s">
        <v>4011</v>
      </c>
      <c r="BY1091" s="1" t="s">
        <v>4012</v>
      </c>
      <c r="BZ1091" s="1" t="s">
        <v>2056</v>
      </c>
      <c r="CA1091" s="1" t="s">
        <v>2051</v>
      </c>
      <c r="CB1091" s="1"/>
      <c r="CC1091" s="1"/>
      <c r="CD1091">
        <v>0</v>
      </c>
      <c r="CF1091" s="1" t="s">
        <v>411</v>
      </c>
      <c r="CG1091">
        <v>1</v>
      </c>
      <c r="CH1091" s="1" t="s">
        <v>3194</v>
      </c>
      <c r="CI1091" s="1" t="s">
        <v>640</v>
      </c>
      <c r="CJ1091" t="b">
        <v>0</v>
      </c>
      <c r="CK1091" t="b">
        <v>0</v>
      </c>
      <c r="CL1091" t="b">
        <v>0</v>
      </c>
      <c r="CM1091" t="b">
        <v>0</v>
      </c>
      <c r="CN1091">
        <v>0</v>
      </c>
      <c r="CO1091" t="b">
        <v>1</v>
      </c>
      <c r="CP1091">
        <v>0.452344686</v>
      </c>
      <c r="CT1091">
        <v>6.3333333333333339E-2</v>
      </c>
      <c r="CU1091">
        <v>0</v>
      </c>
      <c r="CV1091">
        <v>0</v>
      </c>
      <c r="CZ1091">
        <v>0.271971613</v>
      </c>
      <c r="DA1091">
        <v>0</v>
      </c>
      <c r="DB1091">
        <v>0</v>
      </c>
      <c r="DC1091">
        <v>0</v>
      </c>
      <c r="DD1091">
        <v>0</v>
      </c>
      <c r="DE1091">
        <v>0</v>
      </c>
      <c r="DF1091">
        <v>0.271971613</v>
      </c>
      <c r="DG1091">
        <v>0</v>
      </c>
    </row>
    <row r="1092" spans="1:111" x14ac:dyDescent="0.3">
      <c r="A1092" s="1" t="s">
        <v>1505</v>
      </c>
      <c r="B1092" s="1" t="s">
        <v>1506</v>
      </c>
      <c r="C1092">
        <v>260</v>
      </c>
      <c r="D1092" s="1" t="s">
        <v>1505</v>
      </c>
      <c r="E1092" s="1" t="s">
        <v>1506</v>
      </c>
      <c r="F1092" t="b">
        <v>1</v>
      </c>
      <c r="G1092" s="1" t="s">
        <v>398</v>
      </c>
      <c r="H1092">
        <v>0.01</v>
      </c>
      <c r="I1092" s="1" t="s">
        <v>4017</v>
      </c>
      <c r="J1092" s="1" t="s">
        <v>410</v>
      </c>
      <c r="K1092" s="1" t="s">
        <v>3972</v>
      </c>
      <c r="L1092" s="1" t="s">
        <v>3973</v>
      </c>
      <c r="M1092" s="1" t="s">
        <v>2056</v>
      </c>
      <c r="N1092" s="1"/>
      <c r="O1092" s="1" t="s">
        <v>2051</v>
      </c>
      <c r="P1092">
        <v>1</v>
      </c>
      <c r="Q1092">
        <v>0</v>
      </c>
      <c r="R1092" t="b">
        <v>0</v>
      </c>
      <c r="T1092" s="1" t="s">
        <v>395</v>
      </c>
      <c r="U1092" s="1" t="s">
        <v>411</v>
      </c>
      <c r="V1092" t="b">
        <v>1</v>
      </c>
      <c r="W1092">
        <v>0.5</v>
      </c>
      <c r="X1092">
        <v>1</v>
      </c>
      <c r="Y1092">
        <v>2.90725194E-2</v>
      </c>
      <c r="Z1092">
        <v>1.6666666666666668E-3</v>
      </c>
      <c r="AA1092">
        <v>0</v>
      </c>
      <c r="AB1092">
        <v>0</v>
      </c>
      <c r="AC1092">
        <v>0</v>
      </c>
      <c r="AD1092">
        <v>0</v>
      </c>
      <c r="AE1092">
        <v>0</v>
      </c>
      <c r="AF1092">
        <v>0</v>
      </c>
      <c r="AG1092">
        <v>0</v>
      </c>
      <c r="AH1092">
        <v>0</v>
      </c>
      <c r="AI1092">
        <v>0</v>
      </c>
      <c r="AJ1092">
        <v>0</v>
      </c>
      <c r="AK1092">
        <v>2.90725194E-2</v>
      </c>
      <c r="AL1092">
        <v>1.6666666666666668E-3</v>
      </c>
      <c r="AM1092">
        <v>0</v>
      </c>
      <c r="AO1092">
        <v>0</v>
      </c>
      <c r="AP1092">
        <v>0</v>
      </c>
      <c r="AQ1092">
        <v>3.3333333333333335E-3</v>
      </c>
      <c r="AR1092">
        <v>0</v>
      </c>
      <c r="AS1092">
        <v>0</v>
      </c>
      <c r="AT1092">
        <v>3.3333333333333335E-3</v>
      </c>
      <c r="AU1092">
        <v>0</v>
      </c>
      <c r="AV1092">
        <v>0</v>
      </c>
      <c r="AX1092" s="1" t="s">
        <v>1563</v>
      </c>
      <c r="AY1092">
        <v>0</v>
      </c>
      <c r="AZ1092">
        <v>0</v>
      </c>
      <c r="BA1092">
        <v>0</v>
      </c>
      <c r="BB1092">
        <v>8.3333333333333332E-3</v>
      </c>
      <c r="BC1092">
        <v>0</v>
      </c>
      <c r="BI1092">
        <v>1.6666666666666668E-3</v>
      </c>
      <c r="BJ1092">
        <v>0</v>
      </c>
      <c r="BK1092">
        <v>1.6666666666666668E-3</v>
      </c>
      <c r="BM1092">
        <v>0</v>
      </c>
      <c r="BN1092" s="1" t="s">
        <v>3194</v>
      </c>
      <c r="BO1092" s="1" t="s">
        <v>4018</v>
      </c>
      <c r="BP1092" s="1" t="s">
        <v>1505</v>
      </c>
      <c r="BQ1092" s="1" t="s">
        <v>1506</v>
      </c>
      <c r="BR1092" s="1" t="s">
        <v>1505</v>
      </c>
      <c r="BS1092" s="1" t="s">
        <v>1506</v>
      </c>
      <c r="BT1092">
        <v>824</v>
      </c>
      <c r="BU1092" s="1" t="s">
        <v>1252</v>
      </c>
      <c r="BV1092" s="1" t="s">
        <v>398</v>
      </c>
      <c r="BW1092" s="1" t="s">
        <v>412</v>
      </c>
      <c r="BX1092" s="1" t="s">
        <v>3972</v>
      </c>
      <c r="BY1092" s="1" t="s">
        <v>3973</v>
      </c>
      <c r="BZ1092" s="1" t="s">
        <v>2056</v>
      </c>
      <c r="CA1092" s="1" t="s">
        <v>2051</v>
      </c>
      <c r="CB1092" s="1"/>
      <c r="CC1092" s="1"/>
      <c r="CD1092">
        <v>0</v>
      </c>
      <c r="CF1092" s="1" t="s">
        <v>411</v>
      </c>
      <c r="CG1092">
        <v>0</v>
      </c>
      <c r="CH1092" s="1" t="s">
        <v>3194</v>
      </c>
      <c r="CI1092" s="1" t="s">
        <v>640</v>
      </c>
      <c r="CJ1092" t="b">
        <v>0</v>
      </c>
      <c r="CK1092" t="b">
        <v>0</v>
      </c>
      <c r="CL1092" t="b">
        <v>0</v>
      </c>
      <c r="CM1092" t="b">
        <v>0</v>
      </c>
      <c r="CN1092">
        <v>0</v>
      </c>
      <c r="CO1092" t="b">
        <v>1</v>
      </c>
      <c r="CP1092">
        <v>5.9789449000000001E-2</v>
      </c>
      <c r="CT1092">
        <v>8.3333333333333332E-3</v>
      </c>
      <c r="CU1092">
        <v>0</v>
      </c>
      <c r="CV1092">
        <v>0</v>
      </c>
      <c r="CZ1092">
        <v>2.90725194E-2</v>
      </c>
      <c r="DA1092">
        <v>0</v>
      </c>
      <c r="DB1092">
        <v>0</v>
      </c>
      <c r="DC1092">
        <v>0</v>
      </c>
      <c r="DD1092">
        <v>0</v>
      </c>
      <c r="DE1092">
        <v>0</v>
      </c>
      <c r="DF1092">
        <v>2.90725194E-2</v>
      </c>
      <c r="DG1092">
        <v>0</v>
      </c>
    </row>
    <row r="1093" spans="1:111" x14ac:dyDescent="0.3">
      <c r="A1093" s="1" t="s">
        <v>1505</v>
      </c>
      <c r="B1093" s="1" t="s">
        <v>1506</v>
      </c>
      <c r="C1093">
        <v>269</v>
      </c>
      <c r="D1093" s="1" t="s">
        <v>1505</v>
      </c>
      <c r="E1093" s="1" t="s">
        <v>1506</v>
      </c>
      <c r="F1093" t="b">
        <v>1</v>
      </c>
      <c r="G1093" s="1" t="s">
        <v>398</v>
      </c>
      <c r="H1093">
        <v>8.5000000000000006E-2</v>
      </c>
      <c r="I1093" s="1" t="s">
        <v>4019</v>
      </c>
      <c r="J1093" s="1" t="s">
        <v>489</v>
      </c>
      <c r="K1093" s="1" t="s">
        <v>4020</v>
      </c>
      <c r="L1093" s="1" t="s">
        <v>2047</v>
      </c>
      <c r="M1093" s="1" t="s">
        <v>2056</v>
      </c>
      <c r="N1093" s="1"/>
      <c r="O1093" s="1" t="s">
        <v>2051</v>
      </c>
      <c r="P1093">
        <v>1</v>
      </c>
      <c r="Q1093">
        <v>1</v>
      </c>
      <c r="R1093" t="b">
        <v>0</v>
      </c>
      <c r="T1093" s="1" t="s">
        <v>395</v>
      </c>
      <c r="U1093" s="1" t="s">
        <v>411</v>
      </c>
      <c r="V1093" t="b">
        <v>1</v>
      </c>
      <c r="W1093">
        <v>0.5</v>
      </c>
      <c r="X1093">
        <v>1</v>
      </c>
      <c r="Y1093">
        <v>0.138812304</v>
      </c>
      <c r="Z1093">
        <v>8.3333333333333332E-3</v>
      </c>
      <c r="AA1093">
        <v>0</v>
      </c>
      <c r="AB1093">
        <v>0</v>
      </c>
      <c r="AC1093">
        <v>0</v>
      </c>
      <c r="AD1093">
        <v>0</v>
      </c>
      <c r="AE1093">
        <v>0</v>
      </c>
      <c r="AF1093">
        <v>0</v>
      </c>
      <c r="AG1093">
        <v>0</v>
      </c>
      <c r="AH1093">
        <v>0</v>
      </c>
      <c r="AI1093">
        <v>0</v>
      </c>
      <c r="AJ1093">
        <v>0</v>
      </c>
      <c r="AK1093">
        <v>0.138812304</v>
      </c>
      <c r="AL1093">
        <v>0.01</v>
      </c>
      <c r="AM1093">
        <v>0</v>
      </c>
      <c r="AO1093">
        <v>0</v>
      </c>
      <c r="AP1093">
        <v>0</v>
      </c>
      <c r="AQ1093">
        <v>1.8333333333333333E-2</v>
      </c>
      <c r="AR1093">
        <v>0</v>
      </c>
      <c r="AS1093">
        <v>0</v>
      </c>
      <c r="AT1093">
        <v>1.8333333333333333E-2</v>
      </c>
      <c r="AU1093">
        <v>0</v>
      </c>
      <c r="AV1093">
        <v>0</v>
      </c>
      <c r="AX1093" s="1" t="s">
        <v>1563</v>
      </c>
      <c r="AY1093">
        <v>0</v>
      </c>
      <c r="AZ1093">
        <v>0</v>
      </c>
      <c r="BA1093">
        <v>0</v>
      </c>
      <c r="BB1093">
        <v>5.5E-2</v>
      </c>
      <c r="BC1093">
        <v>0</v>
      </c>
      <c r="BI1093">
        <v>1.3333333333333334E-2</v>
      </c>
      <c r="BJ1093">
        <v>0</v>
      </c>
      <c r="BK1093">
        <v>1.3333333333333334E-2</v>
      </c>
      <c r="BM1093">
        <v>1.4999999999999999E-2</v>
      </c>
      <c r="BN1093" s="1" t="s">
        <v>3194</v>
      </c>
      <c r="BO1093" s="1" t="s">
        <v>4021</v>
      </c>
      <c r="BP1093" s="1" t="s">
        <v>1505</v>
      </c>
      <c r="BQ1093" s="1" t="s">
        <v>1506</v>
      </c>
      <c r="BR1093" s="1" t="s">
        <v>1505</v>
      </c>
      <c r="BS1093" s="1" t="s">
        <v>1506</v>
      </c>
      <c r="BT1093">
        <v>846</v>
      </c>
      <c r="BU1093" s="1" t="s">
        <v>1177</v>
      </c>
      <c r="BV1093" s="1" t="s">
        <v>398</v>
      </c>
      <c r="BW1093" s="1" t="s">
        <v>407</v>
      </c>
      <c r="BX1093" s="1" t="s">
        <v>4020</v>
      </c>
      <c r="BY1093" s="1" t="s">
        <v>2047</v>
      </c>
      <c r="BZ1093" s="1" t="s">
        <v>2056</v>
      </c>
      <c r="CA1093" s="1" t="s">
        <v>2051</v>
      </c>
      <c r="CB1093" s="1"/>
      <c r="CC1093" s="1"/>
      <c r="CD1093">
        <v>0</v>
      </c>
      <c r="CF1093" s="1" t="s">
        <v>411</v>
      </c>
      <c r="CG1093">
        <v>1</v>
      </c>
      <c r="CH1093" s="1" t="s">
        <v>3194</v>
      </c>
      <c r="CI1093" s="1" t="s">
        <v>640</v>
      </c>
      <c r="CJ1093" t="b">
        <v>0</v>
      </c>
      <c r="CK1093" t="b">
        <v>0</v>
      </c>
      <c r="CL1093" t="b">
        <v>0</v>
      </c>
      <c r="CM1093" t="b">
        <v>0</v>
      </c>
      <c r="CN1093">
        <v>0</v>
      </c>
      <c r="CO1093" t="b">
        <v>1</v>
      </c>
      <c r="CP1093">
        <v>0.39376008499999998</v>
      </c>
      <c r="CT1093">
        <v>5.5E-2</v>
      </c>
      <c r="CU1093">
        <v>0</v>
      </c>
      <c r="CV1093">
        <v>0</v>
      </c>
      <c r="CZ1093">
        <v>0.138812304</v>
      </c>
      <c r="DA1093">
        <v>0</v>
      </c>
      <c r="DB1093">
        <v>0</v>
      </c>
      <c r="DC1093">
        <v>0</v>
      </c>
      <c r="DD1093">
        <v>0</v>
      </c>
      <c r="DE1093">
        <v>0</v>
      </c>
      <c r="DF1093">
        <v>0.138812304</v>
      </c>
      <c r="DG1093">
        <v>0</v>
      </c>
    </row>
    <row r="1094" spans="1:111" x14ac:dyDescent="0.3">
      <c r="A1094" s="1" t="s">
        <v>1505</v>
      </c>
      <c r="B1094" s="1" t="s">
        <v>1506</v>
      </c>
      <c r="C1094">
        <v>267</v>
      </c>
      <c r="D1094" s="1" t="s">
        <v>1505</v>
      </c>
      <c r="E1094" s="1" t="s">
        <v>1506</v>
      </c>
      <c r="F1094" t="b">
        <v>1</v>
      </c>
      <c r="G1094" s="1" t="s">
        <v>398</v>
      </c>
      <c r="H1094">
        <v>0.46833333333333332</v>
      </c>
      <c r="I1094" s="1" t="s">
        <v>4022</v>
      </c>
      <c r="J1094" s="1" t="s">
        <v>745</v>
      </c>
      <c r="K1094" s="1" t="s">
        <v>4020</v>
      </c>
      <c r="L1094" s="1" t="s">
        <v>2047</v>
      </c>
      <c r="M1094" s="1" t="s">
        <v>2056</v>
      </c>
      <c r="N1094" s="1"/>
      <c r="O1094" s="1" t="s">
        <v>2051</v>
      </c>
      <c r="P1094">
        <v>3</v>
      </c>
      <c r="Q1094">
        <v>3</v>
      </c>
      <c r="R1094" t="b">
        <v>1</v>
      </c>
      <c r="T1094" s="1" t="s">
        <v>395</v>
      </c>
      <c r="U1094" s="1" t="s">
        <v>411</v>
      </c>
      <c r="V1094" t="b">
        <v>1</v>
      </c>
      <c r="W1094">
        <v>5.5762081099999996</v>
      </c>
      <c r="X1094">
        <v>1</v>
      </c>
      <c r="Y1094">
        <v>0.68114042299999999</v>
      </c>
      <c r="Z1094">
        <v>4.4999999999999998E-2</v>
      </c>
      <c r="AA1094">
        <v>0</v>
      </c>
      <c r="AB1094">
        <v>0</v>
      </c>
      <c r="AC1094">
        <v>0</v>
      </c>
      <c r="AD1094">
        <v>0</v>
      </c>
      <c r="AE1094">
        <v>0</v>
      </c>
      <c r="AF1094">
        <v>0</v>
      </c>
      <c r="AG1094">
        <v>0</v>
      </c>
      <c r="AH1094">
        <v>0</v>
      </c>
      <c r="AI1094">
        <v>0</v>
      </c>
      <c r="AJ1094">
        <v>0</v>
      </c>
      <c r="AK1094">
        <v>0.68114042299999999</v>
      </c>
      <c r="AL1094">
        <v>5.1666666666666666E-2</v>
      </c>
      <c r="AM1094">
        <v>0</v>
      </c>
      <c r="AO1094">
        <v>0</v>
      </c>
      <c r="AP1094">
        <v>0</v>
      </c>
      <c r="AQ1094">
        <v>9.6666666666666665E-2</v>
      </c>
      <c r="AR1094">
        <v>0</v>
      </c>
      <c r="AS1094">
        <v>0</v>
      </c>
      <c r="AT1094">
        <v>9.6666666666666665E-2</v>
      </c>
      <c r="AU1094">
        <v>0</v>
      </c>
      <c r="AV1094">
        <v>0</v>
      </c>
      <c r="AX1094" s="1" t="s">
        <v>1563</v>
      </c>
      <c r="AY1094">
        <v>81.2</v>
      </c>
      <c r="AZ1094">
        <v>17.829999900000001</v>
      </c>
      <c r="BA1094">
        <v>0.13500000000000001</v>
      </c>
      <c r="BB1094">
        <v>0.18833333333333332</v>
      </c>
      <c r="BC1094">
        <v>0</v>
      </c>
      <c r="BI1094">
        <v>0.09</v>
      </c>
      <c r="BJ1094">
        <v>0</v>
      </c>
      <c r="BK1094">
        <v>0.22500000000000001</v>
      </c>
      <c r="BM1094">
        <v>4.6666666666666669E-2</v>
      </c>
      <c r="BN1094" s="1" t="s">
        <v>3194</v>
      </c>
      <c r="BO1094" s="1" t="s">
        <v>4023</v>
      </c>
      <c r="BP1094" s="1" t="s">
        <v>1505</v>
      </c>
      <c r="BQ1094" s="1" t="s">
        <v>1506</v>
      </c>
      <c r="BR1094" s="1" t="s">
        <v>1505</v>
      </c>
      <c r="BS1094" s="1" t="s">
        <v>1506</v>
      </c>
      <c r="BT1094">
        <v>840</v>
      </c>
      <c r="BU1094" s="1" t="s">
        <v>1184</v>
      </c>
      <c r="BV1094" s="1" t="s">
        <v>398</v>
      </c>
      <c r="BW1094" s="1" t="s">
        <v>400</v>
      </c>
      <c r="BX1094" s="1" t="s">
        <v>4020</v>
      </c>
      <c r="BY1094" s="1" t="s">
        <v>2047</v>
      </c>
      <c r="BZ1094" s="1" t="s">
        <v>2056</v>
      </c>
      <c r="CA1094" s="1" t="s">
        <v>2051</v>
      </c>
      <c r="CB1094" s="1"/>
      <c r="CC1094" s="1"/>
      <c r="CD1094">
        <v>0</v>
      </c>
      <c r="CF1094" s="1" t="s">
        <v>411</v>
      </c>
      <c r="CG1094">
        <v>1</v>
      </c>
      <c r="CH1094" s="1" t="s">
        <v>3194</v>
      </c>
      <c r="CI1094" s="1" t="s">
        <v>640</v>
      </c>
      <c r="CJ1094" t="b">
        <v>0</v>
      </c>
      <c r="CK1094" t="b">
        <v>0</v>
      </c>
      <c r="CL1094" t="b">
        <v>0</v>
      </c>
      <c r="CM1094" t="b">
        <v>0</v>
      </c>
      <c r="CN1094">
        <v>0</v>
      </c>
      <c r="CO1094" t="b">
        <v>1</v>
      </c>
      <c r="CP1094">
        <v>0.36167955400000001</v>
      </c>
      <c r="CT1094">
        <v>0.05</v>
      </c>
      <c r="CU1094">
        <v>0</v>
      </c>
      <c r="CV1094">
        <v>0</v>
      </c>
      <c r="CZ1094">
        <v>0.109380871</v>
      </c>
      <c r="DA1094">
        <v>0</v>
      </c>
      <c r="DB1094">
        <v>0</v>
      </c>
      <c r="DC1094">
        <v>0</v>
      </c>
      <c r="DD1094">
        <v>0</v>
      </c>
      <c r="DE1094">
        <v>0</v>
      </c>
      <c r="DF1094">
        <v>0.109380871</v>
      </c>
      <c r="DG1094">
        <v>0</v>
      </c>
    </row>
    <row r="1095" spans="1:111" x14ac:dyDescent="0.3">
      <c r="A1095" s="1" t="s">
        <v>1505</v>
      </c>
      <c r="B1095" s="1" t="s">
        <v>1506</v>
      </c>
      <c r="C1095">
        <v>267</v>
      </c>
      <c r="D1095" s="1" t="s">
        <v>1505</v>
      </c>
      <c r="E1095" s="1" t="s">
        <v>1506</v>
      </c>
      <c r="F1095" t="b">
        <v>1</v>
      </c>
      <c r="G1095" s="1" t="s">
        <v>398</v>
      </c>
      <c r="H1095">
        <v>0.46833333333333332</v>
      </c>
      <c r="I1095" s="1" t="s">
        <v>4022</v>
      </c>
      <c r="J1095" s="1" t="s">
        <v>745</v>
      </c>
      <c r="K1095" s="1" t="s">
        <v>4020</v>
      </c>
      <c r="L1095" s="1" t="s">
        <v>2047</v>
      </c>
      <c r="M1095" s="1" t="s">
        <v>2056</v>
      </c>
      <c r="N1095" s="1"/>
      <c r="O1095" s="1" t="s">
        <v>2051</v>
      </c>
      <c r="P1095">
        <v>3</v>
      </c>
      <c r="Q1095">
        <v>3</v>
      </c>
      <c r="R1095" t="b">
        <v>1</v>
      </c>
      <c r="T1095" s="1" t="s">
        <v>395</v>
      </c>
      <c r="U1095" s="1" t="s">
        <v>411</v>
      </c>
      <c r="V1095" t="b">
        <v>1</v>
      </c>
      <c r="W1095">
        <v>5.5762081099999996</v>
      </c>
      <c r="X1095">
        <v>1</v>
      </c>
      <c r="Y1095">
        <v>0.68114042299999999</v>
      </c>
      <c r="Z1095">
        <v>4.4999999999999998E-2</v>
      </c>
      <c r="AA1095">
        <v>0</v>
      </c>
      <c r="AB1095">
        <v>0</v>
      </c>
      <c r="AC1095">
        <v>0</v>
      </c>
      <c r="AD1095">
        <v>0</v>
      </c>
      <c r="AE1095">
        <v>0</v>
      </c>
      <c r="AF1095">
        <v>0</v>
      </c>
      <c r="AG1095">
        <v>0</v>
      </c>
      <c r="AH1095">
        <v>0</v>
      </c>
      <c r="AI1095">
        <v>0</v>
      </c>
      <c r="AJ1095">
        <v>0</v>
      </c>
      <c r="AK1095">
        <v>0.68114042299999999</v>
      </c>
      <c r="AL1095">
        <v>5.1666666666666666E-2</v>
      </c>
      <c r="AM1095">
        <v>0</v>
      </c>
      <c r="AO1095">
        <v>0</v>
      </c>
      <c r="AP1095">
        <v>0</v>
      </c>
      <c r="AQ1095">
        <v>9.6666666666666665E-2</v>
      </c>
      <c r="AR1095">
        <v>0</v>
      </c>
      <c r="AS1095">
        <v>0</v>
      </c>
      <c r="AT1095">
        <v>9.6666666666666665E-2</v>
      </c>
      <c r="AU1095">
        <v>0</v>
      </c>
      <c r="AV1095">
        <v>0</v>
      </c>
      <c r="AX1095" s="1" t="s">
        <v>1563</v>
      </c>
      <c r="AY1095">
        <v>81.2</v>
      </c>
      <c r="AZ1095">
        <v>17.829999900000001</v>
      </c>
      <c r="BA1095">
        <v>0.13500000000000001</v>
      </c>
      <c r="BB1095">
        <v>0.18833333333333332</v>
      </c>
      <c r="BC1095">
        <v>0</v>
      </c>
      <c r="BI1095">
        <v>0.09</v>
      </c>
      <c r="BJ1095">
        <v>0</v>
      </c>
      <c r="BK1095">
        <v>0.22500000000000001</v>
      </c>
      <c r="BM1095">
        <v>4.6666666666666669E-2</v>
      </c>
      <c r="BN1095" s="1" t="s">
        <v>3194</v>
      </c>
      <c r="BO1095" s="1" t="s">
        <v>4024</v>
      </c>
      <c r="BP1095" s="1" t="s">
        <v>1505</v>
      </c>
      <c r="BQ1095" s="1" t="s">
        <v>1506</v>
      </c>
      <c r="BR1095" s="1" t="s">
        <v>1505</v>
      </c>
      <c r="BS1095" s="1" t="s">
        <v>1506</v>
      </c>
      <c r="BT1095">
        <v>842</v>
      </c>
      <c r="BU1095" s="1" t="s">
        <v>1254</v>
      </c>
      <c r="BV1095" s="1" t="s">
        <v>398</v>
      </c>
      <c r="BW1095" s="1" t="s">
        <v>402</v>
      </c>
      <c r="BX1095" s="1" t="s">
        <v>4020</v>
      </c>
      <c r="BY1095" s="1" t="s">
        <v>2047</v>
      </c>
      <c r="BZ1095" s="1" t="s">
        <v>2056</v>
      </c>
      <c r="CA1095" s="1" t="s">
        <v>2051</v>
      </c>
      <c r="CB1095" s="1"/>
      <c r="CC1095" s="1"/>
      <c r="CD1095">
        <v>0</v>
      </c>
      <c r="CF1095" s="1" t="s">
        <v>411</v>
      </c>
      <c r="CG1095">
        <v>1</v>
      </c>
      <c r="CH1095" s="1" t="s">
        <v>3194</v>
      </c>
      <c r="CI1095" s="1" t="s">
        <v>640</v>
      </c>
      <c r="CJ1095" t="b">
        <v>0</v>
      </c>
      <c r="CK1095" t="b">
        <v>0</v>
      </c>
      <c r="CL1095" t="b">
        <v>0</v>
      </c>
      <c r="CM1095" t="b">
        <v>0</v>
      </c>
      <c r="CN1095">
        <v>0</v>
      </c>
      <c r="CO1095" t="b">
        <v>1</v>
      </c>
      <c r="CP1095">
        <v>0.51527535899999999</v>
      </c>
      <c r="CT1095">
        <v>7.166666666666667E-2</v>
      </c>
      <c r="CU1095">
        <v>0</v>
      </c>
      <c r="CV1095">
        <v>0</v>
      </c>
      <c r="CZ1095">
        <v>0.3143242</v>
      </c>
      <c r="DA1095">
        <v>0</v>
      </c>
      <c r="DB1095">
        <v>0</v>
      </c>
      <c r="DC1095">
        <v>0</v>
      </c>
      <c r="DD1095">
        <v>0</v>
      </c>
      <c r="DE1095">
        <v>0</v>
      </c>
      <c r="DF1095">
        <v>0.3143242</v>
      </c>
      <c r="DG1095">
        <v>0</v>
      </c>
    </row>
    <row r="1096" spans="1:111" x14ac:dyDescent="0.3">
      <c r="A1096" s="1" t="s">
        <v>1505</v>
      </c>
      <c r="B1096" s="1" t="s">
        <v>1506</v>
      </c>
      <c r="C1096">
        <v>267</v>
      </c>
      <c r="D1096" s="1" t="s">
        <v>1505</v>
      </c>
      <c r="E1096" s="1" t="s">
        <v>1506</v>
      </c>
      <c r="F1096" t="b">
        <v>1</v>
      </c>
      <c r="G1096" s="1" t="s">
        <v>398</v>
      </c>
      <c r="H1096">
        <v>0.46833333333333332</v>
      </c>
      <c r="I1096" s="1" t="s">
        <v>4022</v>
      </c>
      <c r="J1096" s="1" t="s">
        <v>745</v>
      </c>
      <c r="K1096" s="1" t="s">
        <v>4020</v>
      </c>
      <c r="L1096" s="1" t="s">
        <v>2047</v>
      </c>
      <c r="M1096" s="1" t="s">
        <v>2056</v>
      </c>
      <c r="N1096" s="1"/>
      <c r="O1096" s="1" t="s">
        <v>2051</v>
      </c>
      <c r="P1096">
        <v>3</v>
      </c>
      <c r="Q1096">
        <v>3</v>
      </c>
      <c r="R1096" t="b">
        <v>1</v>
      </c>
      <c r="T1096" s="1" t="s">
        <v>395</v>
      </c>
      <c r="U1096" s="1" t="s">
        <v>411</v>
      </c>
      <c r="V1096" t="b">
        <v>1</v>
      </c>
      <c r="W1096">
        <v>5.5762081099999996</v>
      </c>
      <c r="X1096">
        <v>1</v>
      </c>
      <c r="Y1096">
        <v>0.68114042299999999</v>
      </c>
      <c r="Z1096">
        <v>4.4999999999999998E-2</v>
      </c>
      <c r="AA1096">
        <v>0</v>
      </c>
      <c r="AB1096">
        <v>0</v>
      </c>
      <c r="AC1096">
        <v>0</v>
      </c>
      <c r="AD1096">
        <v>0</v>
      </c>
      <c r="AE1096">
        <v>0</v>
      </c>
      <c r="AF1096">
        <v>0</v>
      </c>
      <c r="AG1096">
        <v>0</v>
      </c>
      <c r="AH1096">
        <v>0</v>
      </c>
      <c r="AI1096">
        <v>0</v>
      </c>
      <c r="AJ1096">
        <v>0</v>
      </c>
      <c r="AK1096">
        <v>0.68114042299999999</v>
      </c>
      <c r="AL1096">
        <v>5.1666666666666666E-2</v>
      </c>
      <c r="AM1096">
        <v>0</v>
      </c>
      <c r="AO1096">
        <v>0</v>
      </c>
      <c r="AP1096">
        <v>0</v>
      </c>
      <c r="AQ1096">
        <v>9.6666666666666665E-2</v>
      </c>
      <c r="AR1096">
        <v>0</v>
      </c>
      <c r="AS1096">
        <v>0</v>
      </c>
      <c r="AT1096">
        <v>9.6666666666666665E-2</v>
      </c>
      <c r="AU1096">
        <v>0</v>
      </c>
      <c r="AV1096">
        <v>0</v>
      </c>
      <c r="AX1096" s="1" t="s">
        <v>1563</v>
      </c>
      <c r="AY1096">
        <v>81.2</v>
      </c>
      <c r="AZ1096">
        <v>17.829999900000001</v>
      </c>
      <c r="BA1096">
        <v>0.13500000000000001</v>
      </c>
      <c r="BB1096">
        <v>0.18833333333333332</v>
      </c>
      <c r="BC1096">
        <v>0</v>
      </c>
      <c r="BI1096">
        <v>0.09</v>
      </c>
      <c r="BJ1096">
        <v>0</v>
      </c>
      <c r="BK1096">
        <v>0.22500000000000001</v>
      </c>
      <c r="BM1096">
        <v>4.6666666666666669E-2</v>
      </c>
      <c r="BN1096" s="1" t="s">
        <v>3194</v>
      </c>
      <c r="BO1096" s="1" t="s">
        <v>4025</v>
      </c>
      <c r="BP1096" s="1" t="s">
        <v>1505</v>
      </c>
      <c r="BQ1096" s="1" t="s">
        <v>1506</v>
      </c>
      <c r="BR1096" s="1" t="s">
        <v>1505</v>
      </c>
      <c r="BS1096" s="1" t="s">
        <v>1506</v>
      </c>
      <c r="BT1096">
        <v>844</v>
      </c>
      <c r="BU1096" s="1" t="s">
        <v>1183</v>
      </c>
      <c r="BV1096" s="1" t="s">
        <v>398</v>
      </c>
      <c r="BW1096" s="1" t="s">
        <v>404</v>
      </c>
      <c r="BX1096" s="1" t="s">
        <v>4020</v>
      </c>
      <c r="BY1096" s="1" t="s">
        <v>2047</v>
      </c>
      <c r="BZ1096" s="1" t="s">
        <v>2056</v>
      </c>
      <c r="CA1096" s="1" t="s">
        <v>2051</v>
      </c>
      <c r="CB1096" s="1"/>
      <c r="CC1096" s="1"/>
      <c r="CD1096">
        <v>0</v>
      </c>
      <c r="CF1096" s="1" t="s">
        <v>411</v>
      </c>
      <c r="CG1096">
        <v>1</v>
      </c>
      <c r="CH1096" s="1" t="s">
        <v>3194</v>
      </c>
      <c r="CI1096" s="1" t="s">
        <v>640</v>
      </c>
      <c r="CJ1096" t="b">
        <v>0</v>
      </c>
      <c r="CK1096" t="b">
        <v>0</v>
      </c>
      <c r="CL1096" t="b">
        <v>0</v>
      </c>
      <c r="CM1096" t="b">
        <v>0</v>
      </c>
      <c r="CN1096">
        <v>0</v>
      </c>
      <c r="CO1096" t="b">
        <v>1</v>
      </c>
      <c r="CP1096">
        <v>0.47266760499999999</v>
      </c>
      <c r="CT1096">
        <v>6.5000000000000002E-2</v>
      </c>
      <c r="CU1096">
        <v>0</v>
      </c>
      <c r="CV1096">
        <v>0</v>
      </c>
      <c r="CZ1096">
        <v>0.25743538100000002</v>
      </c>
      <c r="DA1096">
        <v>0</v>
      </c>
      <c r="DB1096">
        <v>0</v>
      </c>
      <c r="DC1096">
        <v>0</v>
      </c>
      <c r="DD1096">
        <v>0</v>
      </c>
      <c r="DE1096">
        <v>0</v>
      </c>
      <c r="DF1096">
        <v>0.25743538100000002</v>
      </c>
      <c r="DG1096">
        <v>0</v>
      </c>
    </row>
    <row r="1097" spans="1:111" x14ac:dyDescent="0.3">
      <c r="A1097" s="1" t="s">
        <v>1505</v>
      </c>
      <c r="B1097" s="1" t="s">
        <v>1506</v>
      </c>
      <c r="C1097">
        <v>271</v>
      </c>
      <c r="D1097" s="1" t="s">
        <v>1505</v>
      </c>
      <c r="E1097" s="1" t="s">
        <v>1506</v>
      </c>
      <c r="F1097" t="b">
        <v>1</v>
      </c>
      <c r="G1097" s="1" t="s">
        <v>398</v>
      </c>
      <c r="H1097">
        <v>0.34499999999999997</v>
      </c>
      <c r="I1097" s="1" t="s">
        <v>4026</v>
      </c>
      <c r="J1097" s="1" t="s">
        <v>733</v>
      </c>
      <c r="K1097" s="1" t="s">
        <v>4027</v>
      </c>
      <c r="L1097" s="1" t="s">
        <v>2079</v>
      </c>
      <c r="M1097" s="1" t="s">
        <v>2056</v>
      </c>
      <c r="N1097" s="1"/>
      <c r="O1097" s="1" t="s">
        <v>2051</v>
      </c>
      <c r="P1097">
        <v>3</v>
      </c>
      <c r="Q1097">
        <v>3</v>
      </c>
      <c r="R1097" t="b">
        <v>0</v>
      </c>
      <c r="T1097" s="1" t="s">
        <v>395</v>
      </c>
      <c r="U1097" s="1" t="s">
        <v>411</v>
      </c>
      <c r="V1097" t="b">
        <v>1</v>
      </c>
      <c r="W1097">
        <v>4.2553191200000002</v>
      </c>
      <c r="X1097">
        <v>1</v>
      </c>
      <c r="Y1097">
        <v>0.38476222799999998</v>
      </c>
      <c r="Z1097">
        <v>2.5000000000000001E-2</v>
      </c>
      <c r="AA1097">
        <v>0</v>
      </c>
      <c r="AB1097">
        <v>0</v>
      </c>
      <c r="AC1097">
        <v>0</v>
      </c>
      <c r="AD1097">
        <v>0</v>
      </c>
      <c r="AE1097">
        <v>0</v>
      </c>
      <c r="AF1097">
        <v>0</v>
      </c>
      <c r="AG1097">
        <v>0</v>
      </c>
      <c r="AH1097">
        <v>0</v>
      </c>
      <c r="AI1097">
        <v>0</v>
      </c>
      <c r="AJ1097">
        <v>0</v>
      </c>
      <c r="AK1097">
        <v>0.38476222799999998</v>
      </c>
      <c r="AL1097">
        <v>0.03</v>
      </c>
      <c r="AM1097">
        <v>0</v>
      </c>
      <c r="AO1097">
        <v>0</v>
      </c>
      <c r="AP1097">
        <v>0</v>
      </c>
      <c r="AQ1097">
        <v>5.5E-2</v>
      </c>
      <c r="AR1097">
        <v>0</v>
      </c>
      <c r="AS1097">
        <v>0</v>
      </c>
      <c r="AT1097">
        <v>5.5E-2</v>
      </c>
      <c r="AU1097">
        <v>0</v>
      </c>
      <c r="AV1097">
        <v>0</v>
      </c>
      <c r="AX1097" s="1" t="s">
        <v>1563</v>
      </c>
      <c r="AY1097">
        <v>26.9</v>
      </c>
      <c r="AZ1097">
        <v>17.829999900000001</v>
      </c>
      <c r="BA1097">
        <v>0.13500000000000001</v>
      </c>
      <c r="BB1097">
        <v>0.15666666666666668</v>
      </c>
      <c r="BC1097">
        <v>0</v>
      </c>
      <c r="BI1097">
        <v>6.6666666666666671E-3</v>
      </c>
      <c r="BJ1097">
        <v>0</v>
      </c>
      <c r="BK1097">
        <v>0.14166666666666666</v>
      </c>
      <c r="BM1097">
        <v>4.6666666666666669E-2</v>
      </c>
      <c r="BN1097" s="1" t="s">
        <v>3194</v>
      </c>
      <c r="BO1097" s="1" t="s">
        <v>4028</v>
      </c>
      <c r="BP1097" s="1" t="s">
        <v>1505</v>
      </c>
      <c r="BQ1097" s="1" t="s">
        <v>1506</v>
      </c>
      <c r="BR1097" s="1" t="s">
        <v>1505</v>
      </c>
      <c r="BS1097" s="1" t="s">
        <v>1506</v>
      </c>
      <c r="BT1097">
        <v>848</v>
      </c>
      <c r="BU1097" s="1" t="s">
        <v>994</v>
      </c>
      <c r="BV1097" s="1" t="s">
        <v>398</v>
      </c>
      <c r="BW1097" s="1" t="s">
        <v>401</v>
      </c>
      <c r="BX1097" s="1" t="s">
        <v>4029</v>
      </c>
      <c r="BY1097" s="1" t="s">
        <v>2079</v>
      </c>
      <c r="BZ1097" s="1" t="s">
        <v>2056</v>
      </c>
      <c r="CA1097" s="1" t="s">
        <v>2051</v>
      </c>
      <c r="CB1097" s="1"/>
      <c r="CC1097" s="1"/>
      <c r="CD1097">
        <v>0</v>
      </c>
      <c r="CF1097" s="1" t="s">
        <v>411</v>
      </c>
      <c r="CG1097">
        <v>1</v>
      </c>
      <c r="CH1097" s="1" t="s">
        <v>3194</v>
      </c>
      <c r="CI1097" s="1" t="s">
        <v>640</v>
      </c>
      <c r="CJ1097" t="b">
        <v>0</v>
      </c>
      <c r="CK1097" t="b">
        <v>0</v>
      </c>
      <c r="CL1097" t="b">
        <v>0</v>
      </c>
      <c r="CM1097" t="b">
        <v>0</v>
      </c>
      <c r="CN1097">
        <v>0</v>
      </c>
      <c r="CO1097" t="b">
        <v>1</v>
      </c>
      <c r="CP1097">
        <v>0.399805725</v>
      </c>
      <c r="CT1097">
        <v>5.5E-2</v>
      </c>
      <c r="CU1097">
        <v>0</v>
      </c>
      <c r="CV1097">
        <v>0</v>
      </c>
      <c r="CZ1097">
        <v>0.16303941599999999</v>
      </c>
      <c r="DA1097">
        <v>0</v>
      </c>
      <c r="DB1097">
        <v>0</v>
      </c>
      <c r="DC1097">
        <v>0</v>
      </c>
      <c r="DD1097">
        <v>0</v>
      </c>
      <c r="DE1097">
        <v>0</v>
      </c>
      <c r="DF1097">
        <v>0.16303941599999999</v>
      </c>
      <c r="DG1097">
        <v>0</v>
      </c>
    </row>
    <row r="1098" spans="1:111" x14ac:dyDescent="0.3">
      <c r="A1098" s="1" t="s">
        <v>1505</v>
      </c>
      <c r="B1098" s="1" t="s">
        <v>1506</v>
      </c>
      <c r="C1098">
        <v>271</v>
      </c>
      <c r="D1098" s="1" t="s">
        <v>1505</v>
      </c>
      <c r="E1098" s="1" t="s">
        <v>1506</v>
      </c>
      <c r="F1098" t="b">
        <v>1</v>
      </c>
      <c r="G1098" s="1" t="s">
        <v>398</v>
      </c>
      <c r="H1098">
        <v>0.34499999999999997</v>
      </c>
      <c r="I1098" s="1" t="s">
        <v>4026</v>
      </c>
      <c r="J1098" s="1" t="s">
        <v>733</v>
      </c>
      <c r="K1098" s="1" t="s">
        <v>4027</v>
      </c>
      <c r="L1098" s="1" t="s">
        <v>2079</v>
      </c>
      <c r="M1098" s="1" t="s">
        <v>2056</v>
      </c>
      <c r="N1098" s="1"/>
      <c r="O1098" s="1" t="s">
        <v>2051</v>
      </c>
      <c r="P1098">
        <v>3</v>
      </c>
      <c r="Q1098">
        <v>3</v>
      </c>
      <c r="R1098" t="b">
        <v>0</v>
      </c>
      <c r="T1098" s="1" t="s">
        <v>395</v>
      </c>
      <c r="U1098" s="1" t="s">
        <v>411</v>
      </c>
      <c r="V1098" t="b">
        <v>1</v>
      </c>
      <c r="W1098">
        <v>4.2553191200000002</v>
      </c>
      <c r="X1098">
        <v>1</v>
      </c>
      <c r="Y1098">
        <v>0.38476222799999998</v>
      </c>
      <c r="Z1098">
        <v>2.5000000000000001E-2</v>
      </c>
      <c r="AA1098">
        <v>0</v>
      </c>
      <c r="AB1098">
        <v>0</v>
      </c>
      <c r="AC1098">
        <v>0</v>
      </c>
      <c r="AD1098">
        <v>0</v>
      </c>
      <c r="AE1098">
        <v>0</v>
      </c>
      <c r="AF1098">
        <v>0</v>
      </c>
      <c r="AG1098">
        <v>0</v>
      </c>
      <c r="AH1098">
        <v>0</v>
      </c>
      <c r="AI1098">
        <v>0</v>
      </c>
      <c r="AJ1098">
        <v>0</v>
      </c>
      <c r="AK1098">
        <v>0.38476222799999998</v>
      </c>
      <c r="AL1098">
        <v>0.03</v>
      </c>
      <c r="AM1098">
        <v>0</v>
      </c>
      <c r="AO1098">
        <v>0</v>
      </c>
      <c r="AP1098">
        <v>0</v>
      </c>
      <c r="AQ1098">
        <v>5.5E-2</v>
      </c>
      <c r="AR1098">
        <v>0</v>
      </c>
      <c r="AS1098">
        <v>0</v>
      </c>
      <c r="AT1098">
        <v>5.5E-2</v>
      </c>
      <c r="AU1098">
        <v>0</v>
      </c>
      <c r="AV1098">
        <v>0</v>
      </c>
      <c r="AX1098" s="1" t="s">
        <v>1563</v>
      </c>
      <c r="AY1098">
        <v>26.9</v>
      </c>
      <c r="AZ1098">
        <v>17.829999900000001</v>
      </c>
      <c r="BA1098">
        <v>0.13500000000000001</v>
      </c>
      <c r="BB1098">
        <v>0.15666666666666668</v>
      </c>
      <c r="BC1098">
        <v>0</v>
      </c>
      <c r="BI1098">
        <v>6.6666666666666671E-3</v>
      </c>
      <c r="BJ1098">
        <v>0</v>
      </c>
      <c r="BK1098">
        <v>0.14166666666666666</v>
      </c>
      <c r="BM1098">
        <v>4.6666666666666669E-2</v>
      </c>
      <c r="BN1098" s="1" t="s">
        <v>3194</v>
      </c>
      <c r="BO1098" s="1" t="s">
        <v>4030</v>
      </c>
      <c r="BP1098" s="1" t="s">
        <v>1505</v>
      </c>
      <c r="BQ1098" s="1" t="s">
        <v>1506</v>
      </c>
      <c r="BR1098" s="1" t="s">
        <v>1505</v>
      </c>
      <c r="BS1098" s="1" t="s">
        <v>1506</v>
      </c>
      <c r="BT1098">
        <v>849</v>
      </c>
      <c r="BU1098" s="1" t="s">
        <v>992</v>
      </c>
      <c r="BV1098" s="1" t="s">
        <v>398</v>
      </c>
      <c r="BW1098" s="1" t="s">
        <v>403</v>
      </c>
      <c r="BX1098" s="1" t="s">
        <v>4029</v>
      </c>
      <c r="BY1098" s="1" t="s">
        <v>2079</v>
      </c>
      <c r="BZ1098" s="1" t="s">
        <v>2056</v>
      </c>
      <c r="CA1098" s="1" t="s">
        <v>2051</v>
      </c>
      <c r="CB1098" s="1"/>
      <c r="CC1098" s="1"/>
      <c r="CD1098">
        <v>0</v>
      </c>
      <c r="CF1098" s="1" t="s">
        <v>411</v>
      </c>
      <c r="CG1098">
        <v>1</v>
      </c>
      <c r="CH1098" s="1" t="s">
        <v>3194</v>
      </c>
      <c r="CI1098" s="1" t="s">
        <v>640</v>
      </c>
      <c r="CJ1098" t="b">
        <v>0</v>
      </c>
      <c r="CK1098" t="b">
        <v>0</v>
      </c>
      <c r="CL1098" t="b">
        <v>0</v>
      </c>
      <c r="CM1098" t="b">
        <v>0</v>
      </c>
      <c r="CN1098">
        <v>0</v>
      </c>
      <c r="CO1098" t="b">
        <v>1</v>
      </c>
      <c r="CP1098">
        <v>0.36331862199999998</v>
      </c>
      <c r="CT1098">
        <v>0.05</v>
      </c>
      <c r="CU1098">
        <v>0</v>
      </c>
      <c r="CV1098">
        <v>0</v>
      </c>
      <c r="CZ1098">
        <v>0.112431683</v>
      </c>
      <c r="DA1098">
        <v>0</v>
      </c>
      <c r="DB1098">
        <v>0</v>
      </c>
      <c r="DC1098">
        <v>0</v>
      </c>
      <c r="DD1098">
        <v>0</v>
      </c>
      <c r="DE1098">
        <v>0</v>
      </c>
      <c r="DF1098">
        <v>0.112431683</v>
      </c>
      <c r="DG1098">
        <v>0</v>
      </c>
    </row>
    <row r="1099" spans="1:111" x14ac:dyDescent="0.3">
      <c r="A1099" s="1" t="s">
        <v>1505</v>
      </c>
      <c r="B1099" s="1" t="s">
        <v>1506</v>
      </c>
      <c r="C1099">
        <v>271</v>
      </c>
      <c r="D1099" s="1" t="s">
        <v>1505</v>
      </c>
      <c r="E1099" s="1" t="s">
        <v>1506</v>
      </c>
      <c r="F1099" t="b">
        <v>1</v>
      </c>
      <c r="G1099" s="1" t="s">
        <v>398</v>
      </c>
      <c r="H1099">
        <v>0.34499999999999997</v>
      </c>
      <c r="I1099" s="1" t="s">
        <v>4026</v>
      </c>
      <c r="J1099" s="1" t="s">
        <v>733</v>
      </c>
      <c r="K1099" s="1" t="s">
        <v>4027</v>
      </c>
      <c r="L1099" s="1" t="s">
        <v>2079</v>
      </c>
      <c r="M1099" s="1" t="s">
        <v>2056</v>
      </c>
      <c r="N1099" s="1"/>
      <c r="O1099" s="1" t="s">
        <v>2051</v>
      </c>
      <c r="P1099">
        <v>3</v>
      </c>
      <c r="Q1099">
        <v>3</v>
      </c>
      <c r="R1099" t="b">
        <v>0</v>
      </c>
      <c r="T1099" s="1" t="s">
        <v>395</v>
      </c>
      <c r="U1099" s="1" t="s">
        <v>411</v>
      </c>
      <c r="V1099" t="b">
        <v>1</v>
      </c>
      <c r="W1099">
        <v>4.2553191200000002</v>
      </c>
      <c r="X1099">
        <v>1</v>
      </c>
      <c r="Y1099">
        <v>0.38476222799999998</v>
      </c>
      <c r="Z1099">
        <v>2.5000000000000001E-2</v>
      </c>
      <c r="AA1099">
        <v>0</v>
      </c>
      <c r="AB1099">
        <v>0</v>
      </c>
      <c r="AC1099">
        <v>0</v>
      </c>
      <c r="AD1099">
        <v>0</v>
      </c>
      <c r="AE1099">
        <v>0</v>
      </c>
      <c r="AF1099">
        <v>0</v>
      </c>
      <c r="AG1099">
        <v>0</v>
      </c>
      <c r="AH1099">
        <v>0</v>
      </c>
      <c r="AI1099">
        <v>0</v>
      </c>
      <c r="AJ1099">
        <v>0</v>
      </c>
      <c r="AK1099">
        <v>0.38476222799999998</v>
      </c>
      <c r="AL1099">
        <v>0.03</v>
      </c>
      <c r="AM1099">
        <v>0</v>
      </c>
      <c r="AO1099">
        <v>0</v>
      </c>
      <c r="AP1099">
        <v>0</v>
      </c>
      <c r="AQ1099">
        <v>5.5E-2</v>
      </c>
      <c r="AR1099">
        <v>0</v>
      </c>
      <c r="AS1099">
        <v>0</v>
      </c>
      <c r="AT1099">
        <v>5.5E-2</v>
      </c>
      <c r="AU1099">
        <v>0</v>
      </c>
      <c r="AV1099">
        <v>0</v>
      </c>
      <c r="AX1099" s="1" t="s">
        <v>1563</v>
      </c>
      <c r="AY1099">
        <v>26.9</v>
      </c>
      <c r="AZ1099">
        <v>17.829999900000001</v>
      </c>
      <c r="BA1099">
        <v>0.13500000000000001</v>
      </c>
      <c r="BB1099">
        <v>0.15666666666666668</v>
      </c>
      <c r="BC1099">
        <v>0</v>
      </c>
      <c r="BI1099">
        <v>6.6666666666666671E-3</v>
      </c>
      <c r="BJ1099">
        <v>0</v>
      </c>
      <c r="BK1099">
        <v>0.14166666666666666</v>
      </c>
      <c r="BM1099">
        <v>4.6666666666666669E-2</v>
      </c>
      <c r="BN1099" s="1" t="s">
        <v>3194</v>
      </c>
      <c r="BO1099" s="1" t="s">
        <v>4031</v>
      </c>
      <c r="BP1099" s="1" t="s">
        <v>1505</v>
      </c>
      <c r="BQ1099" s="1" t="s">
        <v>1506</v>
      </c>
      <c r="BR1099" s="1" t="s">
        <v>1505</v>
      </c>
      <c r="BS1099" s="1" t="s">
        <v>1506</v>
      </c>
      <c r="BT1099">
        <v>851</v>
      </c>
      <c r="BU1099" s="1" t="s">
        <v>993</v>
      </c>
      <c r="BV1099" s="1" t="s">
        <v>398</v>
      </c>
      <c r="BW1099" s="1" t="s">
        <v>405</v>
      </c>
      <c r="BX1099" s="1" t="s">
        <v>3025</v>
      </c>
      <c r="BY1099" s="1" t="s">
        <v>3026</v>
      </c>
      <c r="BZ1099" s="1" t="s">
        <v>2056</v>
      </c>
      <c r="CA1099" s="1" t="s">
        <v>2051</v>
      </c>
      <c r="CB1099" s="1"/>
      <c r="CC1099" s="1"/>
      <c r="CD1099">
        <v>0</v>
      </c>
      <c r="CF1099" s="1" t="s">
        <v>411</v>
      </c>
      <c r="CG1099">
        <v>1</v>
      </c>
      <c r="CH1099" s="1" t="s">
        <v>3194</v>
      </c>
      <c r="CI1099" s="1" t="s">
        <v>640</v>
      </c>
      <c r="CJ1099" t="b">
        <v>0</v>
      </c>
      <c r="CK1099" t="b">
        <v>0</v>
      </c>
      <c r="CL1099" t="b">
        <v>0</v>
      </c>
      <c r="CM1099" t="b">
        <v>0</v>
      </c>
      <c r="CN1099">
        <v>0</v>
      </c>
      <c r="CO1099" t="b">
        <v>1</v>
      </c>
      <c r="CP1099">
        <v>0.36317610700000003</v>
      </c>
      <c r="CT1099">
        <v>0.05</v>
      </c>
      <c r="CU1099">
        <v>0</v>
      </c>
      <c r="CV1099">
        <v>0</v>
      </c>
      <c r="CZ1099">
        <v>0.109291136</v>
      </c>
      <c r="DA1099">
        <v>0</v>
      </c>
      <c r="DB1099">
        <v>0</v>
      </c>
      <c r="DC1099">
        <v>0</v>
      </c>
      <c r="DD1099">
        <v>0</v>
      </c>
      <c r="DE1099">
        <v>0</v>
      </c>
      <c r="DF1099">
        <v>0.109291136</v>
      </c>
      <c r="DG1099">
        <v>0</v>
      </c>
    </row>
    <row r="1100" spans="1:111" x14ac:dyDescent="0.3">
      <c r="A1100" s="1" t="s">
        <v>1505</v>
      </c>
      <c r="B1100" s="1" t="s">
        <v>1506</v>
      </c>
      <c r="C1100">
        <v>268</v>
      </c>
      <c r="D1100" s="1" t="s">
        <v>1505</v>
      </c>
      <c r="E1100" s="1" t="s">
        <v>1506</v>
      </c>
      <c r="F1100" t="b">
        <v>1</v>
      </c>
      <c r="G1100" s="1" t="s">
        <v>398</v>
      </c>
      <c r="H1100">
        <v>0.44333333333333336</v>
      </c>
      <c r="I1100" s="1" t="s">
        <v>4032</v>
      </c>
      <c r="J1100" s="1" t="s">
        <v>393</v>
      </c>
      <c r="K1100" s="1" t="s">
        <v>4020</v>
      </c>
      <c r="L1100" s="1" t="s">
        <v>2047</v>
      </c>
      <c r="M1100" s="1" t="s">
        <v>2056</v>
      </c>
      <c r="N1100" s="1"/>
      <c r="O1100" s="1" t="s">
        <v>2051</v>
      </c>
      <c r="P1100">
        <v>3</v>
      </c>
      <c r="Q1100">
        <v>3</v>
      </c>
      <c r="R1100" t="b">
        <v>1</v>
      </c>
      <c r="T1100" s="1" t="s">
        <v>395</v>
      </c>
      <c r="U1100" s="1" t="s">
        <v>411</v>
      </c>
      <c r="V1100" t="b">
        <v>1</v>
      </c>
      <c r="W1100">
        <v>5.5762081099999996</v>
      </c>
      <c r="X1100">
        <v>1</v>
      </c>
      <c r="Y1100">
        <v>0.67808955900000001</v>
      </c>
      <c r="Z1100">
        <v>4.4999999999999998E-2</v>
      </c>
      <c r="AA1100">
        <v>0</v>
      </c>
      <c r="AB1100">
        <v>0</v>
      </c>
      <c r="AC1100">
        <v>0</v>
      </c>
      <c r="AD1100">
        <v>0</v>
      </c>
      <c r="AE1100">
        <v>0</v>
      </c>
      <c r="AF1100">
        <v>0</v>
      </c>
      <c r="AG1100">
        <v>0</v>
      </c>
      <c r="AH1100">
        <v>0</v>
      </c>
      <c r="AI1100">
        <v>0</v>
      </c>
      <c r="AJ1100">
        <v>0</v>
      </c>
      <c r="AK1100">
        <v>0.67808955900000001</v>
      </c>
      <c r="AL1100">
        <v>5.1666666666666666E-2</v>
      </c>
      <c r="AM1100">
        <v>0</v>
      </c>
      <c r="AO1100">
        <v>0</v>
      </c>
      <c r="AP1100">
        <v>0</v>
      </c>
      <c r="AQ1100">
        <v>9.6666666666666665E-2</v>
      </c>
      <c r="AR1100">
        <v>0</v>
      </c>
      <c r="AS1100">
        <v>0</v>
      </c>
      <c r="AT1100">
        <v>9.6666666666666665E-2</v>
      </c>
      <c r="AU1100">
        <v>0</v>
      </c>
      <c r="AV1100">
        <v>0</v>
      </c>
      <c r="AX1100" s="1" t="s">
        <v>1563</v>
      </c>
      <c r="AZ1100">
        <v>17.829999900000001</v>
      </c>
      <c r="BA1100">
        <v>0.13500000000000001</v>
      </c>
      <c r="BB1100">
        <v>0.18333333333333332</v>
      </c>
      <c r="BC1100">
        <v>0</v>
      </c>
      <c r="BI1100">
        <v>7.166666666666667E-2</v>
      </c>
      <c r="BJ1100">
        <v>0</v>
      </c>
      <c r="BK1100">
        <v>0.20666666666666667</v>
      </c>
      <c r="BM1100">
        <v>4.6666666666666669E-2</v>
      </c>
      <c r="BN1100" s="1" t="s">
        <v>3194</v>
      </c>
      <c r="BO1100" s="1" t="s">
        <v>4033</v>
      </c>
      <c r="BP1100" s="1" t="s">
        <v>1505</v>
      </c>
      <c r="BQ1100" s="1" t="s">
        <v>1506</v>
      </c>
      <c r="BR1100" s="1" t="s">
        <v>1505</v>
      </c>
      <c r="BS1100" s="1" t="s">
        <v>1506</v>
      </c>
      <c r="BT1100">
        <v>841</v>
      </c>
      <c r="BU1100" s="1" t="s">
        <v>1181</v>
      </c>
      <c r="BV1100" s="1" t="s">
        <v>398</v>
      </c>
      <c r="BW1100" s="1" t="s">
        <v>401</v>
      </c>
      <c r="BX1100" s="1" t="s">
        <v>4020</v>
      </c>
      <c r="BY1100" s="1" t="s">
        <v>2047</v>
      </c>
      <c r="BZ1100" s="1" t="s">
        <v>2056</v>
      </c>
      <c r="CA1100" s="1" t="s">
        <v>2051</v>
      </c>
      <c r="CB1100" s="1"/>
      <c r="CC1100" s="1"/>
      <c r="CD1100">
        <v>0</v>
      </c>
      <c r="CF1100" s="1" t="s">
        <v>411</v>
      </c>
      <c r="CG1100">
        <v>1</v>
      </c>
      <c r="CH1100" s="1" t="s">
        <v>3194</v>
      </c>
      <c r="CI1100" s="1" t="s">
        <v>640</v>
      </c>
      <c r="CJ1100" t="b">
        <v>0</v>
      </c>
      <c r="CK1100" t="b">
        <v>0</v>
      </c>
      <c r="CL1100" t="b">
        <v>0</v>
      </c>
      <c r="CM1100" t="b">
        <v>0</v>
      </c>
      <c r="CN1100">
        <v>0</v>
      </c>
      <c r="CO1100" t="b">
        <v>1</v>
      </c>
      <c r="CP1100">
        <v>0.48124247799999997</v>
      </c>
      <c r="CT1100">
        <v>6.6666666666666666E-2</v>
      </c>
      <c r="CU1100">
        <v>0</v>
      </c>
      <c r="CV1100">
        <v>0</v>
      </c>
      <c r="CZ1100">
        <v>0.25528183599999998</v>
      </c>
      <c r="DA1100">
        <v>0</v>
      </c>
      <c r="DB1100">
        <v>0</v>
      </c>
      <c r="DC1100">
        <v>0</v>
      </c>
      <c r="DD1100">
        <v>0</v>
      </c>
      <c r="DE1100">
        <v>0</v>
      </c>
      <c r="DF1100">
        <v>0.25528183599999998</v>
      </c>
      <c r="DG1100">
        <v>0</v>
      </c>
    </row>
    <row r="1101" spans="1:111" x14ac:dyDescent="0.3">
      <c r="A1101" s="1" t="s">
        <v>1505</v>
      </c>
      <c r="B1101" s="1" t="s">
        <v>1506</v>
      </c>
      <c r="C1101">
        <v>268</v>
      </c>
      <c r="D1101" s="1" t="s">
        <v>1505</v>
      </c>
      <c r="E1101" s="1" t="s">
        <v>1506</v>
      </c>
      <c r="F1101" t="b">
        <v>1</v>
      </c>
      <c r="G1101" s="1" t="s">
        <v>398</v>
      </c>
      <c r="H1101">
        <v>0.44333333333333336</v>
      </c>
      <c r="I1101" s="1" t="s">
        <v>4032</v>
      </c>
      <c r="J1101" s="1" t="s">
        <v>393</v>
      </c>
      <c r="K1101" s="1" t="s">
        <v>4020</v>
      </c>
      <c r="L1101" s="1" t="s">
        <v>2047</v>
      </c>
      <c r="M1101" s="1" t="s">
        <v>2056</v>
      </c>
      <c r="N1101" s="1"/>
      <c r="O1101" s="1" t="s">
        <v>2051</v>
      </c>
      <c r="P1101">
        <v>3</v>
      </c>
      <c r="Q1101">
        <v>3</v>
      </c>
      <c r="R1101" t="b">
        <v>1</v>
      </c>
      <c r="T1101" s="1" t="s">
        <v>395</v>
      </c>
      <c r="U1101" s="1" t="s">
        <v>411</v>
      </c>
      <c r="V1101" t="b">
        <v>1</v>
      </c>
      <c r="W1101">
        <v>5.5762081099999996</v>
      </c>
      <c r="X1101">
        <v>1</v>
      </c>
      <c r="Y1101">
        <v>0.67808955900000001</v>
      </c>
      <c r="Z1101">
        <v>4.4999999999999998E-2</v>
      </c>
      <c r="AA1101">
        <v>0</v>
      </c>
      <c r="AB1101">
        <v>0</v>
      </c>
      <c r="AC1101">
        <v>0</v>
      </c>
      <c r="AD1101">
        <v>0</v>
      </c>
      <c r="AE1101">
        <v>0</v>
      </c>
      <c r="AF1101">
        <v>0</v>
      </c>
      <c r="AG1101">
        <v>0</v>
      </c>
      <c r="AH1101">
        <v>0</v>
      </c>
      <c r="AI1101">
        <v>0</v>
      </c>
      <c r="AJ1101">
        <v>0</v>
      </c>
      <c r="AK1101">
        <v>0.67808955900000001</v>
      </c>
      <c r="AL1101">
        <v>5.1666666666666666E-2</v>
      </c>
      <c r="AM1101">
        <v>0</v>
      </c>
      <c r="AO1101">
        <v>0</v>
      </c>
      <c r="AP1101">
        <v>0</v>
      </c>
      <c r="AQ1101">
        <v>9.6666666666666665E-2</v>
      </c>
      <c r="AR1101">
        <v>0</v>
      </c>
      <c r="AS1101">
        <v>0</v>
      </c>
      <c r="AT1101">
        <v>9.6666666666666665E-2</v>
      </c>
      <c r="AU1101">
        <v>0</v>
      </c>
      <c r="AV1101">
        <v>0</v>
      </c>
      <c r="AX1101" s="1" t="s">
        <v>1563</v>
      </c>
      <c r="AZ1101">
        <v>17.829999900000001</v>
      </c>
      <c r="BA1101">
        <v>0.13500000000000001</v>
      </c>
      <c r="BB1101">
        <v>0.18333333333333332</v>
      </c>
      <c r="BC1101">
        <v>0</v>
      </c>
      <c r="BI1101">
        <v>7.166666666666667E-2</v>
      </c>
      <c r="BJ1101">
        <v>0</v>
      </c>
      <c r="BK1101">
        <v>0.20666666666666667</v>
      </c>
      <c r="BM1101">
        <v>4.6666666666666669E-2</v>
      </c>
      <c r="BN1101" s="1" t="s">
        <v>3194</v>
      </c>
      <c r="BO1101" s="1" t="s">
        <v>4034</v>
      </c>
      <c r="BP1101" s="1" t="s">
        <v>1505</v>
      </c>
      <c r="BQ1101" s="1" t="s">
        <v>1506</v>
      </c>
      <c r="BR1101" s="1" t="s">
        <v>1505</v>
      </c>
      <c r="BS1101" s="1" t="s">
        <v>1506</v>
      </c>
      <c r="BT1101">
        <v>843</v>
      </c>
      <c r="BU1101" s="1" t="s">
        <v>988</v>
      </c>
      <c r="BV1101" s="1" t="s">
        <v>398</v>
      </c>
      <c r="BW1101" s="1" t="s">
        <v>403</v>
      </c>
      <c r="BX1101" s="1" t="s">
        <v>4020</v>
      </c>
      <c r="BY1101" s="1" t="s">
        <v>2047</v>
      </c>
      <c r="BZ1101" s="1" t="s">
        <v>2056</v>
      </c>
      <c r="CA1101" s="1" t="s">
        <v>2051</v>
      </c>
      <c r="CB1101" s="1"/>
      <c r="CC1101" s="1"/>
      <c r="CD1101">
        <v>0</v>
      </c>
      <c r="CF1101" s="1" t="s">
        <v>411</v>
      </c>
      <c r="CG1101">
        <v>1</v>
      </c>
      <c r="CH1101" s="1" t="s">
        <v>3194</v>
      </c>
      <c r="CI1101" s="1" t="s">
        <v>640</v>
      </c>
      <c r="CJ1101" t="b">
        <v>0</v>
      </c>
      <c r="CK1101" t="b">
        <v>0</v>
      </c>
      <c r="CL1101" t="b">
        <v>0</v>
      </c>
      <c r="CM1101" t="b">
        <v>0</v>
      </c>
      <c r="CN1101">
        <v>0</v>
      </c>
      <c r="CO1101" t="b">
        <v>1</v>
      </c>
      <c r="CP1101">
        <v>0.37292078099999998</v>
      </c>
      <c r="CT1101">
        <v>5.1666666666666666E-2</v>
      </c>
      <c r="CU1101">
        <v>0</v>
      </c>
      <c r="CV1101">
        <v>0</v>
      </c>
      <c r="CZ1101">
        <v>0.115213312</v>
      </c>
      <c r="DA1101">
        <v>0</v>
      </c>
      <c r="DB1101">
        <v>0</v>
      </c>
      <c r="DC1101">
        <v>0</v>
      </c>
      <c r="DD1101">
        <v>0</v>
      </c>
      <c r="DE1101">
        <v>0</v>
      </c>
      <c r="DF1101">
        <v>0.115213312</v>
      </c>
      <c r="DG1101">
        <v>0</v>
      </c>
    </row>
    <row r="1102" spans="1:111" x14ac:dyDescent="0.3">
      <c r="A1102" s="1" t="s">
        <v>1505</v>
      </c>
      <c r="B1102" s="1" t="s">
        <v>1506</v>
      </c>
      <c r="C1102">
        <v>268</v>
      </c>
      <c r="D1102" s="1" t="s">
        <v>1505</v>
      </c>
      <c r="E1102" s="1" t="s">
        <v>1506</v>
      </c>
      <c r="F1102" t="b">
        <v>1</v>
      </c>
      <c r="G1102" s="1" t="s">
        <v>398</v>
      </c>
      <c r="H1102">
        <v>0.44333333333333336</v>
      </c>
      <c r="I1102" s="1" t="s">
        <v>4032</v>
      </c>
      <c r="J1102" s="1" t="s">
        <v>393</v>
      </c>
      <c r="K1102" s="1" t="s">
        <v>4020</v>
      </c>
      <c r="L1102" s="1" t="s">
        <v>2047</v>
      </c>
      <c r="M1102" s="1" t="s">
        <v>2056</v>
      </c>
      <c r="N1102" s="1"/>
      <c r="O1102" s="1" t="s">
        <v>2051</v>
      </c>
      <c r="P1102">
        <v>3</v>
      </c>
      <c r="Q1102">
        <v>3</v>
      </c>
      <c r="R1102" t="b">
        <v>1</v>
      </c>
      <c r="T1102" s="1" t="s">
        <v>395</v>
      </c>
      <c r="U1102" s="1" t="s">
        <v>411</v>
      </c>
      <c r="V1102" t="b">
        <v>1</v>
      </c>
      <c r="W1102">
        <v>5.5762081099999996</v>
      </c>
      <c r="X1102">
        <v>1</v>
      </c>
      <c r="Y1102">
        <v>0.67808955900000001</v>
      </c>
      <c r="Z1102">
        <v>4.4999999999999998E-2</v>
      </c>
      <c r="AA1102">
        <v>0</v>
      </c>
      <c r="AB1102">
        <v>0</v>
      </c>
      <c r="AC1102">
        <v>0</v>
      </c>
      <c r="AD1102">
        <v>0</v>
      </c>
      <c r="AE1102">
        <v>0</v>
      </c>
      <c r="AF1102">
        <v>0</v>
      </c>
      <c r="AG1102">
        <v>0</v>
      </c>
      <c r="AH1102">
        <v>0</v>
      </c>
      <c r="AI1102">
        <v>0</v>
      </c>
      <c r="AJ1102">
        <v>0</v>
      </c>
      <c r="AK1102">
        <v>0.67808955900000001</v>
      </c>
      <c r="AL1102">
        <v>5.1666666666666666E-2</v>
      </c>
      <c r="AM1102">
        <v>0</v>
      </c>
      <c r="AO1102">
        <v>0</v>
      </c>
      <c r="AP1102">
        <v>0</v>
      </c>
      <c r="AQ1102">
        <v>9.6666666666666665E-2</v>
      </c>
      <c r="AR1102">
        <v>0</v>
      </c>
      <c r="AS1102">
        <v>0</v>
      </c>
      <c r="AT1102">
        <v>9.6666666666666665E-2</v>
      </c>
      <c r="AU1102">
        <v>0</v>
      </c>
      <c r="AV1102">
        <v>0</v>
      </c>
      <c r="AX1102" s="1" t="s">
        <v>1563</v>
      </c>
      <c r="AZ1102">
        <v>17.829999900000001</v>
      </c>
      <c r="BA1102">
        <v>0.13500000000000001</v>
      </c>
      <c r="BB1102">
        <v>0.18333333333333332</v>
      </c>
      <c r="BC1102">
        <v>0</v>
      </c>
      <c r="BI1102">
        <v>7.166666666666667E-2</v>
      </c>
      <c r="BJ1102">
        <v>0</v>
      </c>
      <c r="BK1102">
        <v>0.20666666666666667</v>
      </c>
      <c r="BM1102">
        <v>4.6666666666666669E-2</v>
      </c>
      <c r="BN1102" s="1" t="s">
        <v>3194</v>
      </c>
      <c r="BO1102" s="1" t="s">
        <v>4035</v>
      </c>
      <c r="BP1102" s="1" t="s">
        <v>1505</v>
      </c>
      <c r="BQ1102" s="1" t="s">
        <v>1506</v>
      </c>
      <c r="BR1102" s="1" t="s">
        <v>1505</v>
      </c>
      <c r="BS1102" s="1" t="s">
        <v>1506</v>
      </c>
      <c r="BT1102">
        <v>845</v>
      </c>
      <c r="BU1102" s="1" t="s">
        <v>1182</v>
      </c>
      <c r="BV1102" s="1" t="s">
        <v>398</v>
      </c>
      <c r="BW1102" s="1" t="s">
        <v>405</v>
      </c>
      <c r="BX1102" s="1" t="s">
        <v>4020</v>
      </c>
      <c r="BY1102" s="1" t="s">
        <v>2047</v>
      </c>
      <c r="BZ1102" s="1" t="s">
        <v>2056</v>
      </c>
      <c r="CA1102" s="1" t="s">
        <v>2051</v>
      </c>
      <c r="CB1102" s="1"/>
      <c r="CC1102" s="1"/>
      <c r="CD1102">
        <v>0</v>
      </c>
      <c r="CF1102" s="1" t="s">
        <v>411</v>
      </c>
      <c r="CG1102">
        <v>1</v>
      </c>
      <c r="CH1102" s="1" t="s">
        <v>3194</v>
      </c>
      <c r="CI1102" s="1" t="s">
        <v>640</v>
      </c>
      <c r="CJ1102" t="b">
        <v>0</v>
      </c>
      <c r="CK1102" t="b">
        <v>0</v>
      </c>
      <c r="CL1102" t="b">
        <v>0</v>
      </c>
      <c r="CM1102" t="b">
        <v>0</v>
      </c>
      <c r="CN1102">
        <v>0</v>
      </c>
      <c r="CO1102" t="b">
        <v>1</v>
      </c>
      <c r="CP1102">
        <v>0.47121265499999998</v>
      </c>
      <c r="CT1102">
        <v>6.5000000000000002E-2</v>
      </c>
      <c r="CU1102">
        <v>0</v>
      </c>
      <c r="CV1102">
        <v>0</v>
      </c>
      <c r="CZ1102">
        <v>0.30759441900000001</v>
      </c>
      <c r="DA1102">
        <v>0</v>
      </c>
      <c r="DB1102">
        <v>0</v>
      </c>
      <c r="DC1102">
        <v>0</v>
      </c>
      <c r="DD1102">
        <v>0</v>
      </c>
      <c r="DE1102">
        <v>0</v>
      </c>
      <c r="DF1102">
        <v>0.30759441900000001</v>
      </c>
      <c r="DG1102">
        <v>0</v>
      </c>
    </row>
    <row r="1103" spans="1:111" x14ac:dyDescent="0.3">
      <c r="A1103" s="1" t="s">
        <v>1505</v>
      </c>
      <c r="B1103" s="1" t="s">
        <v>1506</v>
      </c>
      <c r="C1103">
        <v>270</v>
      </c>
      <c r="D1103" s="1" t="s">
        <v>1505</v>
      </c>
      <c r="E1103" s="1" t="s">
        <v>1506</v>
      </c>
      <c r="F1103" t="b">
        <v>1</v>
      </c>
      <c r="G1103" s="1" t="s">
        <v>398</v>
      </c>
      <c r="H1103">
        <v>9.8333333333333328E-2</v>
      </c>
      <c r="I1103" s="1" t="s">
        <v>4036</v>
      </c>
      <c r="J1103" s="1" t="s">
        <v>410</v>
      </c>
      <c r="K1103" s="1" t="s">
        <v>4020</v>
      </c>
      <c r="L1103" s="1" t="s">
        <v>2047</v>
      </c>
      <c r="M1103" s="1" t="s">
        <v>2056</v>
      </c>
      <c r="N1103" s="1"/>
      <c r="O1103" s="1" t="s">
        <v>2051</v>
      </c>
      <c r="P1103">
        <v>1</v>
      </c>
      <c r="Q1103">
        <v>1</v>
      </c>
      <c r="R1103" t="b">
        <v>0</v>
      </c>
      <c r="T1103" s="1" t="s">
        <v>395</v>
      </c>
      <c r="U1103" s="1" t="s">
        <v>411</v>
      </c>
      <c r="V1103" t="b">
        <v>1</v>
      </c>
      <c r="W1103">
        <v>0.5</v>
      </c>
      <c r="X1103">
        <v>1</v>
      </c>
      <c r="Y1103">
        <v>0.183767021</v>
      </c>
      <c r="Z1103">
        <v>1.1666666666666667E-2</v>
      </c>
      <c r="AA1103">
        <v>0</v>
      </c>
      <c r="AB1103">
        <v>0</v>
      </c>
      <c r="AC1103">
        <v>0</v>
      </c>
      <c r="AD1103">
        <v>0</v>
      </c>
      <c r="AE1103">
        <v>0</v>
      </c>
      <c r="AF1103">
        <v>0</v>
      </c>
      <c r="AG1103">
        <v>0</v>
      </c>
      <c r="AH1103">
        <v>0</v>
      </c>
      <c r="AI1103">
        <v>0</v>
      </c>
      <c r="AJ1103">
        <v>0</v>
      </c>
      <c r="AK1103">
        <v>0.183767021</v>
      </c>
      <c r="AL1103">
        <v>1.3333333333333334E-2</v>
      </c>
      <c r="AM1103">
        <v>0</v>
      </c>
      <c r="AO1103">
        <v>0</v>
      </c>
      <c r="AP1103">
        <v>0</v>
      </c>
      <c r="AQ1103">
        <v>2.5000000000000001E-2</v>
      </c>
      <c r="AR1103">
        <v>0</v>
      </c>
      <c r="AS1103">
        <v>0</v>
      </c>
      <c r="AT1103">
        <v>2.5000000000000001E-2</v>
      </c>
      <c r="AU1103">
        <v>0</v>
      </c>
      <c r="AV1103">
        <v>0</v>
      </c>
      <c r="AX1103" s="1" t="s">
        <v>1563</v>
      </c>
      <c r="AY1103">
        <v>0</v>
      </c>
      <c r="AZ1103">
        <v>0</v>
      </c>
      <c r="BA1103">
        <v>0</v>
      </c>
      <c r="BB1103">
        <v>0.06</v>
      </c>
      <c r="BC1103">
        <v>0</v>
      </c>
      <c r="BI1103">
        <v>2.1666666666666667E-2</v>
      </c>
      <c r="BJ1103">
        <v>0</v>
      </c>
      <c r="BK1103">
        <v>2.1666666666666667E-2</v>
      </c>
      <c r="BM1103">
        <v>1.4999999999999999E-2</v>
      </c>
      <c r="BN1103" s="1" t="s">
        <v>3194</v>
      </c>
      <c r="BO1103" s="1" t="s">
        <v>4037</v>
      </c>
      <c r="BP1103" s="1" t="s">
        <v>1505</v>
      </c>
      <c r="BQ1103" s="1" t="s">
        <v>1506</v>
      </c>
      <c r="BR1103" s="1" t="s">
        <v>1505</v>
      </c>
      <c r="BS1103" s="1" t="s">
        <v>1506</v>
      </c>
      <c r="BT1103">
        <v>847</v>
      </c>
      <c r="BU1103" s="1" t="s">
        <v>991</v>
      </c>
      <c r="BV1103" s="1" t="s">
        <v>398</v>
      </c>
      <c r="BW1103" s="1" t="s">
        <v>412</v>
      </c>
      <c r="BX1103" s="1" t="s">
        <v>4020</v>
      </c>
      <c r="BY1103" s="1" t="s">
        <v>2047</v>
      </c>
      <c r="BZ1103" s="1" t="s">
        <v>2056</v>
      </c>
      <c r="CA1103" s="1" t="s">
        <v>2051</v>
      </c>
      <c r="CB1103" s="1"/>
      <c r="CC1103" s="1"/>
      <c r="CD1103">
        <v>0</v>
      </c>
      <c r="CF1103" s="1" t="s">
        <v>411</v>
      </c>
      <c r="CG1103">
        <v>1</v>
      </c>
      <c r="CH1103" s="1" t="s">
        <v>3194</v>
      </c>
      <c r="CI1103" s="1" t="s">
        <v>640</v>
      </c>
      <c r="CJ1103" t="b">
        <v>0</v>
      </c>
      <c r="CK1103" t="b">
        <v>0</v>
      </c>
      <c r="CL1103" t="b">
        <v>0</v>
      </c>
      <c r="CM1103" t="b">
        <v>0</v>
      </c>
      <c r="CN1103">
        <v>0</v>
      </c>
      <c r="CO1103" t="b">
        <v>1</v>
      </c>
      <c r="CP1103">
        <v>0.43115806600000001</v>
      </c>
      <c r="CT1103">
        <v>0.06</v>
      </c>
      <c r="CU1103">
        <v>0</v>
      </c>
      <c r="CV1103">
        <v>0</v>
      </c>
      <c r="CZ1103">
        <v>0.183767021</v>
      </c>
      <c r="DA1103">
        <v>0</v>
      </c>
      <c r="DB1103">
        <v>0</v>
      </c>
      <c r="DC1103">
        <v>0</v>
      </c>
      <c r="DD1103">
        <v>0</v>
      </c>
      <c r="DE1103">
        <v>0</v>
      </c>
      <c r="DF1103">
        <v>0.183767021</v>
      </c>
      <c r="DG1103">
        <v>0</v>
      </c>
    </row>
    <row r="1104" spans="1:111" x14ac:dyDescent="0.3">
      <c r="A1104" s="1" t="s">
        <v>1505</v>
      </c>
      <c r="B1104" s="1" t="s">
        <v>1506</v>
      </c>
      <c r="C1104">
        <v>265</v>
      </c>
      <c r="D1104" s="1" t="s">
        <v>1505</v>
      </c>
      <c r="E1104" s="1" t="s">
        <v>1506</v>
      </c>
      <c r="F1104" t="b">
        <v>1</v>
      </c>
      <c r="G1104" s="1" t="s">
        <v>398</v>
      </c>
      <c r="H1104">
        <v>0.37166666666666665</v>
      </c>
      <c r="I1104" s="1" t="s">
        <v>4038</v>
      </c>
      <c r="J1104" s="1" t="s">
        <v>766</v>
      </c>
      <c r="K1104" s="1" t="s">
        <v>3972</v>
      </c>
      <c r="L1104" s="1" t="s">
        <v>3973</v>
      </c>
      <c r="M1104" s="1" t="s">
        <v>2056</v>
      </c>
      <c r="N1104" s="1"/>
      <c r="O1104" s="1" t="s">
        <v>2051</v>
      </c>
      <c r="P1104">
        <v>3</v>
      </c>
      <c r="Q1104">
        <v>3</v>
      </c>
      <c r="R1104" t="b">
        <v>0</v>
      </c>
      <c r="T1104" s="1" t="s">
        <v>395</v>
      </c>
      <c r="U1104" s="1" t="s">
        <v>411</v>
      </c>
      <c r="V1104" t="b">
        <v>1</v>
      </c>
      <c r="W1104">
        <v>4.60122681</v>
      </c>
      <c r="X1104">
        <v>1</v>
      </c>
      <c r="Y1104">
        <v>0.59464067200000004</v>
      </c>
      <c r="Z1104">
        <v>0.04</v>
      </c>
      <c r="AA1104">
        <v>0</v>
      </c>
      <c r="AB1104">
        <v>0</v>
      </c>
      <c r="AC1104">
        <v>0</v>
      </c>
      <c r="AD1104">
        <v>0</v>
      </c>
      <c r="AE1104">
        <v>0</v>
      </c>
      <c r="AF1104">
        <v>0</v>
      </c>
      <c r="AG1104">
        <v>0</v>
      </c>
      <c r="AH1104">
        <v>0</v>
      </c>
      <c r="AI1104">
        <v>0</v>
      </c>
      <c r="AJ1104">
        <v>0</v>
      </c>
      <c r="AK1104">
        <v>0.59464067200000004</v>
      </c>
      <c r="AL1104">
        <v>4.4999999999999998E-2</v>
      </c>
      <c r="AM1104">
        <v>0</v>
      </c>
      <c r="AO1104">
        <v>0</v>
      </c>
      <c r="AP1104">
        <v>0</v>
      </c>
      <c r="AQ1104">
        <v>8.5000000000000006E-2</v>
      </c>
      <c r="AR1104">
        <v>0</v>
      </c>
      <c r="AS1104">
        <v>0</v>
      </c>
      <c r="AT1104">
        <v>8.5000000000000006E-2</v>
      </c>
      <c r="AU1104">
        <v>0</v>
      </c>
      <c r="AV1104">
        <v>0</v>
      </c>
      <c r="AX1104" s="1" t="s">
        <v>1563</v>
      </c>
      <c r="AY1104">
        <v>39.9</v>
      </c>
      <c r="AZ1104">
        <v>17.829999900000001</v>
      </c>
      <c r="BA1104">
        <v>0.13333333333333333</v>
      </c>
      <c r="BB1104">
        <v>0.17</v>
      </c>
      <c r="BC1104">
        <v>0</v>
      </c>
      <c r="BI1104">
        <v>0.02</v>
      </c>
      <c r="BJ1104">
        <v>0</v>
      </c>
      <c r="BK1104">
        <v>0.15333333333333332</v>
      </c>
      <c r="BM1104">
        <v>4.6666666666666669E-2</v>
      </c>
      <c r="BN1104" s="1" t="s">
        <v>3194</v>
      </c>
      <c r="BO1104" s="1" t="s">
        <v>4039</v>
      </c>
      <c r="BP1104" s="1" t="s">
        <v>1505</v>
      </c>
      <c r="BQ1104" s="1" t="s">
        <v>1506</v>
      </c>
      <c r="BR1104" s="1" t="s">
        <v>1505</v>
      </c>
      <c r="BS1104" s="1" t="s">
        <v>1506</v>
      </c>
      <c r="BT1104">
        <v>836</v>
      </c>
      <c r="BU1104" s="1" t="s">
        <v>1243</v>
      </c>
      <c r="BV1104" s="1" t="s">
        <v>398</v>
      </c>
      <c r="BW1104" s="1" t="s">
        <v>406</v>
      </c>
      <c r="BX1104" s="1" t="s">
        <v>3972</v>
      </c>
      <c r="BY1104" s="1" t="s">
        <v>3973</v>
      </c>
      <c r="BZ1104" s="1" t="s">
        <v>2056</v>
      </c>
      <c r="CA1104" s="1" t="s">
        <v>2051</v>
      </c>
      <c r="CB1104" s="1"/>
      <c r="CC1104" s="1"/>
      <c r="CD1104">
        <v>0</v>
      </c>
      <c r="CF1104" s="1" t="s">
        <v>411</v>
      </c>
      <c r="CG1104">
        <v>1</v>
      </c>
      <c r="CH1104" s="1" t="s">
        <v>3194</v>
      </c>
      <c r="CI1104" s="1" t="s">
        <v>640</v>
      </c>
      <c r="CJ1104" t="b">
        <v>0</v>
      </c>
      <c r="CK1104" t="b">
        <v>0</v>
      </c>
      <c r="CL1104" t="b">
        <v>0</v>
      </c>
      <c r="CM1104" t="b">
        <v>0</v>
      </c>
      <c r="CN1104">
        <v>0</v>
      </c>
      <c r="CO1104" t="b">
        <v>1</v>
      </c>
      <c r="CP1104">
        <v>0.34391090299999999</v>
      </c>
      <c r="CT1104">
        <v>4.8333333333333332E-2</v>
      </c>
      <c r="CU1104">
        <v>0</v>
      </c>
      <c r="CV1104">
        <v>0</v>
      </c>
      <c r="CZ1104">
        <v>9.0986222000000005E-2</v>
      </c>
      <c r="DA1104">
        <v>0</v>
      </c>
      <c r="DB1104">
        <v>0</v>
      </c>
      <c r="DC1104">
        <v>0</v>
      </c>
      <c r="DD1104">
        <v>0</v>
      </c>
      <c r="DE1104">
        <v>0</v>
      </c>
      <c r="DF1104">
        <v>9.0986222000000005E-2</v>
      </c>
      <c r="DG1104">
        <v>0</v>
      </c>
    </row>
    <row r="1105" spans="1:111" x14ac:dyDescent="0.3">
      <c r="A1105" s="1" t="s">
        <v>1505</v>
      </c>
      <c r="B1105" s="1" t="s">
        <v>1506</v>
      </c>
      <c r="C1105">
        <v>265</v>
      </c>
      <c r="D1105" s="1" t="s">
        <v>1505</v>
      </c>
      <c r="E1105" s="1" t="s">
        <v>1506</v>
      </c>
      <c r="F1105" t="b">
        <v>1</v>
      </c>
      <c r="G1105" s="1" t="s">
        <v>398</v>
      </c>
      <c r="H1105">
        <v>0.37166666666666665</v>
      </c>
      <c r="I1105" s="1" t="s">
        <v>4038</v>
      </c>
      <c r="J1105" s="1" t="s">
        <v>766</v>
      </c>
      <c r="K1105" s="1" t="s">
        <v>3972</v>
      </c>
      <c r="L1105" s="1" t="s">
        <v>3973</v>
      </c>
      <c r="M1105" s="1" t="s">
        <v>2056</v>
      </c>
      <c r="N1105" s="1"/>
      <c r="O1105" s="1" t="s">
        <v>2051</v>
      </c>
      <c r="P1105">
        <v>3</v>
      </c>
      <c r="Q1105">
        <v>3</v>
      </c>
      <c r="R1105" t="b">
        <v>0</v>
      </c>
      <c r="T1105" s="1" t="s">
        <v>395</v>
      </c>
      <c r="U1105" s="1" t="s">
        <v>411</v>
      </c>
      <c r="V1105" t="b">
        <v>1</v>
      </c>
      <c r="W1105">
        <v>4.60122681</v>
      </c>
      <c r="X1105">
        <v>1</v>
      </c>
      <c r="Y1105">
        <v>0.59464067200000004</v>
      </c>
      <c r="Z1105">
        <v>0.04</v>
      </c>
      <c r="AA1105">
        <v>0</v>
      </c>
      <c r="AB1105">
        <v>0</v>
      </c>
      <c r="AC1105">
        <v>0</v>
      </c>
      <c r="AD1105">
        <v>0</v>
      </c>
      <c r="AE1105">
        <v>0</v>
      </c>
      <c r="AF1105">
        <v>0</v>
      </c>
      <c r="AG1105">
        <v>0</v>
      </c>
      <c r="AH1105">
        <v>0</v>
      </c>
      <c r="AI1105">
        <v>0</v>
      </c>
      <c r="AJ1105">
        <v>0</v>
      </c>
      <c r="AK1105">
        <v>0.59464067200000004</v>
      </c>
      <c r="AL1105">
        <v>4.4999999999999998E-2</v>
      </c>
      <c r="AM1105">
        <v>0</v>
      </c>
      <c r="AO1105">
        <v>0</v>
      </c>
      <c r="AP1105">
        <v>0</v>
      </c>
      <c r="AQ1105">
        <v>8.5000000000000006E-2</v>
      </c>
      <c r="AR1105">
        <v>0</v>
      </c>
      <c r="AS1105">
        <v>0</v>
      </c>
      <c r="AT1105">
        <v>8.5000000000000006E-2</v>
      </c>
      <c r="AU1105">
        <v>0</v>
      </c>
      <c r="AV1105">
        <v>0</v>
      </c>
      <c r="AX1105" s="1" t="s">
        <v>1563</v>
      </c>
      <c r="AY1105">
        <v>39.9</v>
      </c>
      <c r="AZ1105">
        <v>17.829999900000001</v>
      </c>
      <c r="BA1105">
        <v>0.13333333333333333</v>
      </c>
      <c r="BB1105">
        <v>0.17</v>
      </c>
      <c r="BC1105">
        <v>0</v>
      </c>
      <c r="BI1105">
        <v>0.02</v>
      </c>
      <c r="BJ1105">
        <v>0</v>
      </c>
      <c r="BK1105">
        <v>0.15333333333333332</v>
      </c>
      <c r="BM1105">
        <v>4.6666666666666669E-2</v>
      </c>
      <c r="BN1105" s="1" t="s">
        <v>3194</v>
      </c>
      <c r="BO1105" s="1" t="s">
        <v>4040</v>
      </c>
      <c r="BP1105" s="1" t="s">
        <v>1505</v>
      </c>
      <c r="BQ1105" s="1" t="s">
        <v>1506</v>
      </c>
      <c r="BR1105" s="1" t="s">
        <v>1505</v>
      </c>
      <c r="BS1105" s="1" t="s">
        <v>1506</v>
      </c>
      <c r="BT1105">
        <v>837</v>
      </c>
      <c r="BU1105" s="1" t="s">
        <v>996</v>
      </c>
      <c r="BV1105" s="1" t="s">
        <v>398</v>
      </c>
      <c r="BW1105" s="1" t="s">
        <v>404</v>
      </c>
      <c r="BX1105" s="1" t="s">
        <v>3972</v>
      </c>
      <c r="BY1105" s="1" t="s">
        <v>3973</v>
      </c>
      <c r="BZ1105" s="1" t="s">
        <v>2056</v>
      </c>
      <c r="CA1105" s="1" t="s">
        <v>2051</v>
      </c>
      <c r="CB1105" s="1"/>
      <c r="CC1105" s="1"/>
      <c r="CD1105">
        <v>0</v>
      </c>
      <c r="CF1105" s="1" t="s">
        <v>411</v>
      </c>
      <c r="CG1105">
        <v>1</v>
      </c>
      <c r="CH1105" s="1" t="s">
        <v>3194</v>
      </c>
      <c r="CI1105" s="1" t="s">
        <v>640</v>
      </c>
      <c r="CJ1105" t="b">
        <v>0</v>
      </c>
      <c r="CK1105" t="b">
        <v>0</v>
      </c>
      <c r="CL1105" t="b">
        <v>0</v>
      </c>
      <c r="CM1105" t="b">
        <v>0</v>
      </c>
      <c r="CN1105">
        <v>0</v>
      </c>
      <c r="CO1105" t="b">
        <v>1</v>
      </c>
      <c r="CP1105">
        <v>0.439334691</v>
      </c>
      <c r="CT1105">
        <v>0.06</v>
      </c>
      <c r="CU1105">
        <v>0</v>
      </c>
      <c r="CV1105">
        <v>0</v>
      </c>
      <c r="CZ1105">
        <v>0.25276938100000002</v>
      </c>
      <c r="DA1105">
        <v>0</v>
      </c>
      <c r="DB1105">
        <v>0</v>
      </c>
      <c r="DC1105">
        <v>0</v>
      </c>
      <c r="DD1105">
        <v>0</v>
      </c>
      <c r="DE1105">
        <v>0</v>
      </c>
      <c r="DF1105">
        <v>0.25276938100000002</v>
      </c>
      <c r="DG1105">
        <v>0</v>
      </c>
    </row>
    <row r="1106" spans="1:111" x14ac:dyDescent="0.3">
      <c r="A1106" s="1" t="s">
        <v>1505</v>
      </c>
      <c r="B1106" s="1" t="s">
        <v>1506</v>
      </c>
      <c r="C1106">
        <v>265</v>
      </c>
      <c r="D1106" s="1" t="s">
        <v>1505</v>
      </c>
      <c r="E1106" s="1" t="s">
        <v>1506</v>
      </c>
      <c r="F1106" t="b">
        <v>1</v>
      </c>
      <c r="G1106" s="1" t="s">
        <v>398</v>
      </c>
      <c r="H1106">
        <v>0.37166666666666665</v>
      </c>
      <c r="I1106" s="1" t="s">
        <v>4038</v>
      </c>
      <c r="J1106" s="1" t="s">
        <v>766</v>
      </c>
      <c r="K1106" s="1" t="s">
        <v>3972</v>
      </c>
      <c r="L1106" s="1" t="s">
        <v>3973</v>
      </c>
      <c r="M1106" s="1" t="s">
        <v>2056</v>
      </c>
      <c r="N1106" s="1"/>
      <c r="O1106" s="1" t="s">
        <v>2051</v>
      </c>
      <c r="P1106">
        <v>3</v>
      </c>
      <c r="Q1106">
        <v>3</v>
      </c>
      <c r="R1106" t="b">
        <v>0</v>
      </c>
      <c r="T1106" s="1" t="s">
        <v>395</v>
      </c>
      <c r="U1106" s="1" t="s">
        <v>411</v>
      </c>
      <c r="V1106" t="b">
        <v>1</v>
      </c>
      <c r="W1106">
        <v>4.60122681</v>
      </c>
      <c r="X1106">
        <v>1</v>
      </c>
      <c r="Y1106">
        <v>0.59464067200000004</v>
      </c>
      <c r="Z1106">
        <v>0.04</v>
      </c>
      <c r="AA1106">
        <v>0</v>
      </c>
      <c r="AB1106">
        <v>0</v>
      </c>
      <c r="AC1106">
        <v>0</v>
      </c>
      <c r="AD1106">
        <v>0</v>
      </c>
      <c r="AE1106">
        <v>0</v>
      </c>
      <c r="AF1106">
        <v>0</v>
      </c>
      <c r="AG1106">
        <v>0</v>
      </c>
      <c r="AH1106">
        <v>0</v>
      </c>
      <c r="AI1106">
        <v>0</v>
      </c>
      <c r="AJ1106">
        <v>0</v>
      </c>
      <c r="AK1106">
        <v>0.59464067200000004</v>
      </c>
      <c r="AL1106">
        <v>4.4999999999999998E-2</v>
      </c>
      <c r="AM1106">
        <v>0</v>
      </c>
      <c r="AO1106">
        <v>0</v>
      </c>
      <c r="AP1106">
        <v>0</v>
      </c>
      <c r="AQ1106">
        <v>8.5000000000000006E-2</v>
      </c>
      <c r="AR1106">
        <v>0</v>
      </c>
      <c r="AS1106">
        <v>0</v>
      </c>
      <c r="AT1106">
        <v>8.5000000000000006E-2</v>
      </c>
      <c r="AU1106">
        <v>0</v>
      </c>
      <c r="AV1106">
        <v>0</v>
      </c>
      <c r="AX1106" s="1" t="s">
        <v>1563</v>
      </c>
      <c r="AY1106">
        <v>39.9</v>
      </c>
      <c r="AZ1106">
        <v>17.829999900000001</v>
      </c>
      <c r="BA1106">
        <v>0.13333333333333333</v>
      </c>
      <c r="BB1106">
        <v>0.17</v>
      </c>
      <c r="BC1106">
        <v>0</v>
      </c>
      <c r="BI1106">
        <v>0.02</v>
      </c>
      <c r="BJ1106">
        <v>0</v>
      </c>
      <c r="BK1106">
        <v>0.15333333333333332</v>
      </c>
      <c r="BM1106">
        <v>4.6666666666666669E-2</v>
      </c>
      <c r="BN1106" s="1" t="s">
        <v>3194</v>
      </c>
      <c r="BO1106" s="1" t="s">
        <v>4041</v>
      </c>
      <c r="BP1106" s="1" t="s">
        <v>1505</v>
      </c>
      <c r="BQ1106" s="1" t="s">
        <v>1506</v>
      </c>
      <c r="BR1106" s="1" t="s">
        <v>1505</v>
      </c>
      <c r="BS1106" s="1" t="s">
        <v>1506</v>
      </c>
      <c r="BT1106">
        <v>838</v>
      </c>
      <c r="BU1106" s="1" t="s">
        <v>1242</v>
      </c>
      <c r="BV1106" s="1" t="s">
        <v>398</v>
      </c>
      <c r="BW1106" s="1" t="s">
        <v>402</v>
      </c>
      <c r="BX1106" s="1" t="s">
        <v>3972</v>
      </c>
      <c r="BY1106" s="1" t="s">
        <v>3973</v>
      </c>
      <c r="BZ1106" s="1" t="s">
        <v>2056</v>
      </c>
      <c r="CA1106" s="1" t="s">
        <v>2051</v>
      </c>
      <c r="CB1106" s="1"/>
      <c r="CC1106" s="1"/>
      <c r="CD1106">
        <v>0</v>
      </c>
      <c r="CF1106" s="1" t="s">
        <v>411</v>
      </c>
      <c r="CG1106">
        <v>1</v>
      </c>
      <c r="CH1106" s="1" t="s">
        <v>3194</v>
      </c>
      <c r="CI1106" s="1" t="s">
        <v>640</v>
      </c>
      <c r="CJ1106" t="b">
        <v>0</v>
      </c>
      <c r="CK1106" t="b">
        <v>0</v>
      </c>
      <c r="CL1106" t="b">
        <v>0</v>
      </c>
      <c r="CM1106" t="b">
        <v>0</v>
      </c>
      <c r="CN1106">
        <v>0</v>
      </c>
      <c r="CO1106" t="b">
        <v>1</v>
      </c>
      <c r="CP1106">
        <v>0.456062466</v>
      </c>
      <c r="CT1106">
        <v>6.3333333333333339E-2</v>
      </c>
      <c r="CU1106">
        <v>0</v>
      </c>
      <c r="CV1106">
        <v>0</v>
      </c>
      <c r="CZ1106">
        <v>0.25088506900000002</v>
      </c>
      <c r="DA1106">
        <v>0</v>
      </c>
      <c r="DB1106">
        <v>0</v>
      </c>
      <c r="DC1106">
        <v>0</v>
      </c>
      <c r="DD1106">
        <v>0</v>
      </c>
      <c r="DE1106">
        <v>0</v>
      </c>
      <c r="DF1106">
        <v>0.25088506900000002</v>
      </c>
      <c r="DG1106">
        <v>0</v>
      </c>
    </row>
    <row r="1107" spans="1:111" x14ac:dyDescent="0.3">
      <c r="A1107" s="1" t="s">
        <v>1505</v>
      </c>
      <c r="B1107" s="1" t="s">
        <v>1506</v>
      </c>
      <c r="C1107">
        <v>264</v>
      </c>
      <c r="D1107" s="1" t="s">
        <v>1505</v>
      </c>
      <c r="E1107" s="1" t="s">
        <v>1506</v>
      </c>
      <c r="F1107" t="b">
        <v>1</v>
      </c>
      <c r="G1107" s="1" t="s">
        <v>398</v>
      </c>
      <c r="H1107">
        <v>0.44</v>
      </c>
      <c r="I1107" s="1" t="s">
        <v>4042</v>
      </c>
      <c r="J1107" s="1" t="s">
        <v>783</v>
      </c>
      <c r="K1107" s="1" t="s">
        <v>3972</v>
      </c>
      <c r="L1107" s="1" t="s">
        <v>3973</v>
      </c>
      <c r="M1107" s="1" t="s">
        <v>2056</v>
      </c>
      <c r="N1107" s="1"/>
      <c r="O1107" s="1" t="s">
        <v>2051</v>
      </c>
      <c r="P1107">
        <v>4</v>
      </c>
      <c r="Q1107">
        <v>2</v>
      </c>
      <c r="R1107" t="b">
        <v>0</v>
      </c>
      <c r="T1107" s="1" t="s">
        <v>395</v>
      </c>
      <c r="U1107" s="1" t="s">
        <v>411</v>
      </c>
      <c r="V1107" t="b">
        <v>1</v>
      </c>
      <c r="W1107">
        <v>6.1349692300000003</v>
      </c>
      <c r="X1107">
        <v>1</v>
      </c>
      <c r="Y1107">
        <v>0.85117870600000001</v>
      </c>
      <c r="Z1107">
        <v>5.6666666666666664E-2</v>
      </c>
      <c r="AA1107">
        <v>0</v>
      </c>
      <c r="AB1107">
        <v>0</v>
      </c>
      <c r="AC1107">
        <v>0</v>
      </c>
      <c r="AD1107">
        <v>0</v>
      </c>
      <c r="AE1107">
        <v>0</v>
      </c>
      <c r="AF1107">
        <v>0</v>
      </c>
      <c r="AG1107">
        <v>0</v>
      </c>
      <c r="AH1107">
        <v>0</v>
      </c>
      <c r="AI1107">
        <v>0</v>
      </c>
      <c r="AJ1107">
        <v>0</v>
      </c>
      <c r="AK1107">
        <v>0.85117870600000001</v>
      </c>
      <c r="AL1107">
        <v>6.5000000000000002E-2</v>
      </c>
      <c r="AM1107">
        <v>0</v>
      </c>
      <c r="AO1107">
        <v>0</v>
      </c>
      <c r="AP1107">
        <v>0</v>
      </c>
      <c r="AQ1107">
        <v>0.12166666666666667</v>
      </c>
      <c r="AR1107">
        <v>0</v>
      </c>
      <c r="AS1107">
        <v>0</v>
      </c>
      <c r="AT1107">
        <v>0.12166666666666667</v>
      </c>
      <c r="AU1107">
        <v>0</v>
      </c>
      <c r="AV1107">
        <v>0</v>
      </c>
      <c r="AX1107" s="1" t="s">
        <v>1563</v>
      </c>
      <c r="AY1107">
        <v>42.6</v>
      </c>
      <c r="AZ1107">
        <v>17.829999900000001</v>
      </c>
      <c r="BA1107">
        <v>0.14333333333333334</v>
      </c>
      <c r="BB1107">
        <v>0.20333333333333334</v>
      </c>
      <c r="BC1107">
        <v>0</v>
      </c>
      <c r="BI1107">
        <v>5.6666666666666664E-2</v>
      </c>
      <c r="BJ1107">
        <v>0</v>
      </c>
      <c r="BK1107">
        <v>0.2</v>
      </c>
      <c r="BM1107">
        <v>3.1666666666666669E-2</v>
      </c>
      <c r="BN1107" s="1" t="s">
        <v>3194</v>
      </c>
      <c r="BO1107" s="1" t="s">
        <v>4043</v>
      </c>
      <c r="BP1107" s="1" t="s">
        <v>1505</v>
      </c>
      <c r="BQ1107" s="1" t="s">
        <v>1506</v>
      </c>
      <c r="BR1107" s="1" t="s">
        <v>1505</v>
      </c>
      <c r="BS1107" s="1" t="s">
        <v>1506</v>
      </c>
      <c r="BT1107">
        <v>832</v>
      </c>
      <c r="BU1107" s="1" t="s">
        <v>1241</v>
      </c>
      <c r="BV1107" s="1" t="s">
        <v>398</v>
      </c>
      <c r="BW1107" s="1" t="s">
        <v>464</v>
      </c>
      <c r="BX1107" s="1" t="s">
        <v>3972</v>
      </c>
      <c r="BY1107" s="1" t="s">
        <v>3973</v>
      </c>
      <c r="BZ1107" s="1" t="s">
        <v>2056</v>
      </c>
      <c r="CA1107" s="1" t="s">
        <v>2051</v>
      </c>
      <c r="CB1107" s="1"/>
      <c r="CC1107" s="1"/>
      <c r="CD1107">
        <v>0</v>
      </c>
      <c r="CF1107" s="1" t="s">
        <v>411</v>
      </c>
      <c r="CG1107">
        <v>1</v>
      </c>
      <c r="CH1107" s="1" t="s">
        <v>3194</v>
      </c>
      <c r="CI1107" s="1" t="s">
        <v>640</v>
      </c>
      <c r="CJ1107" t="b">
        <v>0</v>
      </c>
      <c r="CK1107" t="b">
        <v>0</v>
      </c>
      <c r="CL1107" t="b">
        <v>0</v>
      </c>
      <c r="CM1107" t="b">
        <v>0</v>
      </c>
      <c r="CN1107">
        <v>0</v>
      </c>
      <c r="CO1107" t="b">
        <v>1</v>
      </c>
      <c r="CP1107">
        <v>0.38678199099999999</v>
      </c>
      <c r="CT1107">
        <v>5.3333333333333337E-2</v>
      </c>
      <c r="CU1107">
        <v>0</v>
      </c>
      <c r="CV1107">
        <v>0</v>
      </c>
      <c r="CZ1107">
        <v>0.16653886400000001</v>
      </c>
      <c r="DA1107">
        <v>0</v>
      </c>
      <c r="DB1107">
        <v>0</v>
      </c>
      <c r="DC1107">
        <v>0</v>
      </c>
      <c r="DD1107">
        <v>0</v>
      </c>
      <c r="DE1107">
        <v>0</v>
      </c>
      <c r="DF1107">
        <v>0.16653886400000001</v>
      </c>
      <c r="DG1107">
        <v>0</v>
      </c>
    </row>
    <row r="1108" spans="1:111" x14ac:dyDescent="0.3">
      <c r="A1108" s="1" t="s">
        <v>1505</v>
      </c>
      <c r="B1108" s="1" t="s">
        <v>1506</v>
      </c>
      <c r="C1108">
        <v>264</v>
      </c>
      <c r="D1108" s="1" t="s">
        <v>1505</v>
      </c>
      <c r="E1108" s="1" t="s">
        <v>1506</v>
      </c>
      <c r="F1108" t="b">
        <v>1</v>
      </c>
      <c r="G1108" s="1" t="s">
        <v>398</v>
      </c>
      <c r="H1108">
        <v>0.44</v>
      </c>
      <c r="I1108" s="1" t="s">
        <v>4042</v>
      </c>
      <c r="J1108" s="1" t="s">
        <v>783</v>
      </c>
      <c r="K1108" s="1" t="s">
        <v>3972</v>
      </c>
      <c r="L1108" s="1" t="s">
        <v>3973</v>
      </c>
      <c r="M1108" s="1" t="s">
        <v>2056</v>
      </c>
      <c r="N1108" s="1"/>
      <c r="O1108" s="1" t="s">
        <v>2051</v>
      </c>
      <c r="P1108">
        <v>4</v>
      </c>
      <c r="Q1108">
        <v>2</v>
      </c>
      <c r="R1108" t="b">
        <v>0</v>
      </c>
      <c r="T1108" s="1" t="s">
        <v>395</v>
      </c>
      <c r="U1108" s="1" t="s">
        <v>411</v>
      </c>
      <c r="V1108" t="b">
        <v>1</v>
      </c>
      <c r="W1108">
        <v>6.1349692300000003</v>
      </c>
      <c r="X1108">
        <v>1</v>
      </c>
      <c r="Y1108">
        <v>0.85117870600000001</v>
      </c>
      <c r="Z1108">
        <v>5.6666666666666664E-2</v>
      </c>
      <c r="AA1108">
        <v>0</v>
      </c>
      <c r="AB1108">
        <v>0</v>
      </c>
      <c r="AC1108">
        <v>0</v>
      </c>
      <c r="AD1108">
        <v>0</v>
      </c>
      <c r="AE1108">
        <v>0</v>
      </c>
      <c r="AF1108">
        <v>0</v>
      </c>
      <c r="AG1108">
        <v>0</v>
      </c>
      <c r="AH1108">
        <v>0</v>
      </c>
      <c r="AI1108">
        <v>0</v>
      </c>
      <c r="AJ1108">
        <v>0</v>
      </c>
      <c r="AK1108">
        <v>0.85117870600000001</v>
      </c>
      <c r="AL1108">
        <v>6.5000000000000002E-2</v>
      </c>
      <c r="AM1108">
        <v>0</v>
      </c>
      <c r="AO1108">
        <v>0</v>
      </c>
      <c r="AP1108">
        <v>0</v>
      </c>
      <c r="AQ1108">
        <v>0.12166666666666667</v>
      </c>
      <c r="AR1108">
        <v>0</v>
      </c>
      <c r="AS1108">
        <v>0</v>
      </c>
      <c r="AT1108">
        <v>0.12166666666666667</v>
      </c>
      <c r="AU1108">
        <v>0</v>
      </c>
      <c r="AV1108">
        <v>0</v>
      </c>
      <c r="AX1108" s="1" t="s">
        <v>1563</v>
      </c>
      <c r="AY1108">
        <v>42.6</v>
      </c>
      <c r="AZ1108">
        <v>17.829999900000001</v>
      </c>
      <c r="BA1108">
        <v>0.14333333333333334</v>
      </c>
      <c r="BB1108">
        <v>0.20333333333333334</v>
      </c>
      <c r="BC1108">
        <v>0</v>
      </c>
      <c r="BI1108">
        <v>5.6666666666666664E-2</v>
      </c>
      <c r="BJ1108">
        <v>0</v>
      </c>
      <c r="BK1108">
        <v>0.2</v>
      </c>
      <c r="BM1108">
        <v>3.1666666666666669E-2</v>
      </c>
      <c r="BN1108" s="1" t="s">
        <v>3194</v>
      </c>
      <c r="BO1108" s="1" t="s">
        <v>4044</v>
      </c>
      <c r="BP1108" s="1" t="s">
        <v>1505</v>
      </c>
      <c r="BQ1108" s="1" t="s">
        <v>1506</v>
      </c>
      <c r="BR1108" s="1" t="s">
        <v>1505</v>
      </c>
      <c r="BS1108" s="1" t="s">
        <v>1506</v>
      </c>
      <c r="BT1108">
        <v>833</v>
      </c>
      <c r="BU1108" s="1" t="s">
        <v>1179</v>
      </c>
      <c r="BV1108" s="1" t="s">
        <v>398</v>
      </c>
      <c r="BW1108" s="1" t="s">
        <v>439</v>
      </c>
      <c r="BX1108" s="1" t="s">
        <v>3972</v>
      </c>
      <c r="BY1108" s="1" t="s">
        <v>3973</v>
      </c>
      <c r="BZ1108" s="1" t="s">
        <v>2056</v>
      </c>
      <c r="CA1108" s="1" t="s">
        <v>2051</v>
      </c>
      <c r="CB1108" s="1"/>
      <c r="CC1108" s="1"/>
      <c r="CD1108">
        <v>0</v>
      </c>
      <c r="CF1108" s="1" t="s">
        <v>411</v>
      </c>
      <c r="CG1108">
        <v>0</v>
      </c>
      <c r="CH1108" s="1" t="s">
        <v>3194</v>
      </c>
      <c r="CI1108" s="1" t="s">
        <v>640</v>
      </c>
      <c r="CJ1108" t="b">
        <v>0</v>
      </c>
      <c r="CK1108" t="b">
        <v>0</v>
      </c>
      <c r="CL1108" t="b">
        <v>0</v>
      </c>
      <c r="CM1108" t="b">
        <v>0</v>
      </c>
      <c r="CN1108">
        <v>0</v>
      </c>
      <c r="CO1108" t="b">
        <v>1</v>
      </c>
      <c r="CP1108">
        <v>0.26927819800000002</v>
      </c>
      <c r="CT1108">
        <v>3.6666666666666667E-2</v>
      </c>
      <c r="CU1108">
        <v>0</v>
      </c>
      <c r="CV1108">
        <v>0</v>
      </c>
      <c r="CZ1108">
        <v>0.16564156099999999</v>
      </c>
      <c r="DA1108">
        <v>0</v>
      </c>
      <c r="DB1108">
        <v>0</v>
      </c>
      <c r="DC1108">
        <v>0</v>
      </c>
      <c r="DD1108">
        <v>0</v>
      </c>
      <c r="DE1108">
        <v>0</v>
      </c>
      <c r="DF1108">
        <v>0.16564156099999999</v>
      </c>
      <c r="DG1108">
        <v>0</v>
      </c>
    </row>
    <row r="1109" spans="1:111" x14ac:dyDescent="0.3">
      <c r="A1109" s="1" t="s">
        <v>1505</v>
      </c>
      <c r="B1109" s="1" t="s">
        <v>1506</v>
      </c>
      <c r="C1109">
        <v>264</v>
      </c>
      <c r="D1109" s="1" t="s">
        <v>1505</v>
      </c>
      <c r="E1109" s="1" t="s">
        <v>1506</v>
      </c>
      <c r="F1109" t="b">
        <v>1</v>
      </c>
      <c r="G1109" s="1" t="s">
        <v>398</v>
      </c>
      <c r="H1109">
        <v>0.44</v>
      </c>
      <c r="I1109" s="1" t="s">
        <v>4042</v>
      </c>
      <c r="J1109" s="1" t="s">
        <v>783</v>
      </c>
      <c r="K1109" s="1" t="s">
        <v>3972</v>
      </c>
      <c r="L1109" s="1" t="s">
        <v>3973</v>
      </c>
      <c r="M1109" s="1" t="s">
        <v>2056</v>
      </c>
      <c r="N1109" s="1"/>
      <c r="O1109" s="1" t="s">
        <v>2051</v>
      </c>
      <c r="P1109">
        <v>4</v>
      </c>
      <c r="Q1109">
        <v>2</v>
      </c>
      <c r="R1109" t="b">
        <v>0</v>
      </c>
      <c r="T1109" s="1" t="s">
        <v>395</v>
      </c>
      <c r="U1109" s="1" t="s">
        <v>411</v>
      </c>
      <c r="V1109" t="b">
        <v>1</v>
      </c>
      <c r="W1109">
        <v>6.1349692300000003</v>
      </c>
      <c r="X1109">
        <v>1</v>
      </c>
      <c r="Y1109">
        <v>0.85117870600000001</v>
      </c>
      <c r="Z1109">
        <v>5.6666666666666664E-2</v>
      </c>
      <c r="AA1109">
        <v>0</v>
      </c>
      <c r="AB1109">
        <v>0</v>
      </c>
      <c r="AC1109">
        <v>0</v>
      </c>
      <c r="AD1109">
        <v>0</v>
      </c>
      <c r="AE1109">
        <v>0</v>
      </c>
      <c r="AF1109">
        <v>0</v>
      </c>
      <c r="AG1109">
        <v>0</v>
      </c>
      <c r="AH1109">
        <v>0</v>
      </c>
      <c r="AI1109">
        <v>0</v>
      </c>
      <c r="AJ1109">
        <v>0</v>
      </c>
      <c r="AK1109">
        <v>0.85117870600000001</v>
      </c>
      <c r="AL1109">
        <v>6.5000000000000002E-2</v>
      </c>
      <c r="AM1109">
        <v>0</v>
      </c>
      <c r="AO1109">
        <v>0</v>
      </c>
      <c r="AP1109">
        <v>0</v>
      </c>
      <c r="AQ1109">
        <v>0.12166666666666667</v>
      </c>
      <c r="AR1109">
        <v>0</v>
      </c>
      <c r="AS1109">
        <v>0</v>
      </c>
      <c r="AT1109">
        <v>0.12166666666666667</v>
      </c>
      <c r="AU1109">
        <v>0</v>
      </c>
      <c r="AV1109">
        <v>0</v>
      </c>
      <c r="AX1109" s="1" t="s">
        <v>1563</v>
      </c>
      <c r="AY1109">
        <v>42.6</v>
      </c>
      <c r="AZ1109">
        <v>17.829999900000001</v>
      </c>
      <c r="BA1109">
        <v>0.14333333333333334</v>
      </c>
      <c r="BB1109">
        <v>0.20333333333333334</v>
      </c>
      <c r="BC1109">
        <v>0</v>
      </c>
      <c r="BI1109">
        <v>5.6666666666666664E-2</v>
      </c>
      <c r="BJ1109">
        <v>0</v>
      </c>
      <c r="BK1109">
        <v>0.2</v>
      </c>
      <c r="BM1109">
        <v>3.1666666666666669E-2</v>
      </c>
      <c r="BN1109" s="1" t="s">
        <v>3194</v>
      </c>
      <c r="BO1109" s="1" t="s">
        <v>4045</v>
      </c>
      <c r="BP1109" s="1" t="s">
        <v>1505</v>
      </c>
      <c r="BQ1109" s="1" t="s">
        <v>1506</v>
      </c>
      <c r="BR1109" s="1" t="s">
        <v>1505</v>
      </c>
      <c r="BS1109" s="1" t="s">
        <v>1506</v>
      </c>
      <c r="BT1109">
        <v>834</v>
      </c>
      <c r="BU1109" s="1" t="s">
        <v>1187</v>
      </c>
      <c r="BV1109" s="1" t="s">
        <v>398</v>
      </c>
      <c r="BW1109" s="1" t="s">
        <v>413</v>
      </c>
      <c r="BX1109" s="1" t="s">
        <v>3972</v>
      </c>
      <c r="BY1109" s="1" t="s">
        <v>3973</v>
      </c>
      <c r="BZ1109" s="1" t="s">
        <v>2056</v>
      </c>
      <c r="CA1109" s="1" t="s">
        <v>2051</v>
      </c>
      <c r="CB1109" s="1"/>
      <c r="CC1109" s="1"/>
      <c r="CD1109">
        <v>0</v>
      </c>
      <c r="CF1109" s="1" t="s">
        <v>411</v>
      </c>
      <c r="CG1109">
        <v>1</v>
      </c>
      <c r="CH1109" s="1" t="s">
        <v>3194</v>
      </c>
      <c r="CI1109" s="1" t="s">
        <v>640</v>
      </c>
      <c r="CJ1109" t="b">
        <v>0</v>
      </c>
      <c r="CK1109" t="b">
        <v>0</v>
      </c>
      <c r="CL1109" t="b">
        <v>0</v>
      </c>
      <c r="CM1109" t="b">
        <v>0</v>
      </c>
      <c r="CN1109">
        <v>0</v>
      </c>
      <c r="CO1109" t="b">
        <v>1</v>
      </c>
      <c r="CP1109">
        <v>0.44918441799999997</v>
      </c>
      <c r="CT1109">
        <v>6.1666666666666668E-2</v>
      </c>
      <c r="CU1109">
        <v>0</v>
      </c>
      <c r="CV1109">
        <v>0</v>
      </c>
      <c r="CZ1109">
        <v>0.20413574600000001</v>
      </c>
      <c r="DA1109">
        <v>0</v>
      </c>
      <c r="DB1109">
        <v>0</v>
      </c>
      <c r="DC1109">
        <v>0</v>
      </c>
      <c r="DD1109">
        <v>0</v>
      </c>
      <c r="DE1109">
        <v>0</v>
      </c>
      <c r="DF1109">
        <v>0.20413574600000001</v>
      </c>
      <c r="DG1109">
        <v>0</v>
      </c>
    </row>
    <row r="1110" spans="1:111" x14ac:dyDescent="0.3">
      <c r="A1110" s="1" t="s">
        <v>1505</v>
      </c>
      <c r="B1110" s="1" t="s">
        <v>1506</v>
      </c>
      <c r="C1110">
        <v>264</v>
      </c>
      <c r="D1110" s="1" t="s">
        <v>1505</v>
      </c>
      <c r="E1110" s="1" t="s">
        <v>1506</v>
      </c>
      <c r="F1110" t="b">
        <v>1</v>
      </c>
      <c r="G1110" s="1" t="s">
        <v>398</v>
      </c>
      <c r="H1110">
        <v>0.44</v>
      </c>
      <c r="I1110" s="1" t="s">
        <v>4042</v>
      </c>
      <c r="J1110" s="1" t="s">
        <v>783</v>
      </c>
      <c r="K1110" s="1" t="s">
        <v>3972</v>
      </c>
      <c r="L1110" s="1" t="s">
        <v>3973</v>
      </c>
      <c r="M1110" s="1" t="s">
        <v>2056</v>
      </c>
      <c r="N1110" s="1"/>
      <c r="O1110" s="1" t="s">
        <v>2051</v>
      </c>
      <c r="P1110">
        <v>4</v>
      </c>
      <c r="Q1110">
        <v>2</v>
      </c>
      <c r="R1110" t="b">
        <v>0</v>
      </c>
      <c r="T1110" s="1" t="s">
        <v>395</v>
      </c>
      <c r="U1110" s="1" t="s">
        <v>411</v>
      </c>
      <c r="V1110" t="b">
        <v>1</v>
      </c>
      <c r="W1110">
        <v>6.1349692300000003</v>
      </c>
      <c r="X1110">
        <v>1</v>
      </c>
      <c r="Y1110">
        <v>0.85117870600000001</v>
      </c>
      <c r="Z1110">
        <v>5.6666666666666664E-2</v>
      </c>
      <c r="AA1110">
        <v>0</v>
      </c>
      <c r="AB1110">
        <v>0</v>
      </c>
      <c r="AC1110">
        <v>0</v>
      </c>
      <c r="AD1110">
        <v>0</v>
      </c>
      <c r="AE1110">
        <v>0</v>
      </c>
      <c r="AF1110">
        <v>0</v>
      </c>
      <c r="AG1110">
        <v>0</v>
      </c>
      <c r="AH1110">
        <v>0</v>
      </c>
      <c r="AI1110">
        <v>0</v>
      </c>
      <c r="AJ1110">
        <v>0</v>
      </c>
      <c r="AK1110">
        <v>0.85117870600000001</v>
      </c>
      <c r="AL1110">
        <v>6.5000000000000002E-2</v>
      </c>
      <c r="AM1110">
        <v>0</v>
      </c>
      <c r="AO1110">
        <v>0</v>
      </c>
      <c r="AP1110">
        <v>0</v>
      </c>
      <c r="AQ1110">
        <v>0.12166666666666667</v>
      </c>
      <c r="AR1110">
        <v>0</v>
      </c>
      <c r="AS1110">
        <v>0</v>
      </c>
      <c r="AT1110">
        <v>0.12166666666666667</v>
      </c>
      <c r="AU1110">
        <v>0</v>
      </c>
      <c r="AV1110">
        <v>0</v>
      </c>
      <c r="AX1110" s="1" t="s">
        <v>1563</v>
      </c>
      <c r="AY1110">
        <v>42.6</v>
      </c>
      <c r="AZ1110">
        <v>17.829999900000001</v>
      </c>
      <c r="BA1110">
        <v>0.14333333333333334</v>
      </c>
      <c r="BB1110">
        <v>0.20333333333333334</v>
      </c>
      <c r="BC1110">
        <v>0</v>
      </c>
      <c r="BI1110">
        <v>5.6666666666666664E-2</v>
      </c>
      <c r="BJ1110">
        <v>0</v>
      </c>
      <c r="BK1110">
        <v>0.2</v>
      </c>
      <c r="BM1110">
        <v>3.1666666666666669E-2</v>
      </c>
      <c r="BN1110" s="1" t="s">
        <v>3194</v>
      </c>
      <c r="BO1110" s="1" t="s">
        <v>4046</v>
      </c>
      <c r="BP1110" s="1" t="s">
        <v>1505</v>
      </c>
      <c r="BQ1110" s="1" t="s">
        <v>1506</v>
      </c>
      <c r="BR1110" s="1" t="s">
        <v>1505</v>
      </c>
      <c r="BS1110" s="1" t="s">
        <v>1506</v>
      </c>
      <c r="BT1110">
        <v>835</v>
      </c>
      <c r="BU1110" s="1" t="s">
        <v>1186</v>
      </c>
      <c r="BV1110" s="1" t="s">
        <v>398</v>
      </c>
      <c r="BW1110" s="1" t="s">
        <v>408</v>
      </c>
      <c r="BX1110" s="1" t="s">
        <v>3972</v>
      </c>
      <c r="BY1110" s="1" t="s">
        <v>3973</v>
      </c>
      <c r="BZ1110" s="1" t="s">
        <v>2056</v>
      </c>
      <c r="CA1110" s="1" t="s">
        <v>2051</v>
      </c>
      <c r="CB1110" s="1"/>
      <c r="CC1110" s="1"/>
      <c r="CD1110">
        <v>0</v>
      </c>
      <c r="CF1110" s="1" t="s">
        <v>411</v>
      </c>
      <c r="CG1110">
        <v>0</v>
      </c>
      <c r="CH1110" s="1" t="s">
        <v>3194</v>
      </c>
      <c r="CI1110" s="1" t="s">
        <v>640</v>
      </c>
      <c r="CJ1110" t="b">
        <v>0</v>
      </c>
      <c r="CK1110" t="b">
        <v>0</v>
      </c>
      <c r="CL1110" t="b">
        <v>0</v>
      </c>
      <c r="CM1110" t="b">
        <v>0</v>
      </c>
      <c r="CN1110">
        <v>0</v>
      </c>
      <c r="CO1110" t="b">
        <v>1</v>
      </c>
      <c r="CP1110">
        <v>0.350643486</v>
      </c>
      <c r="CT1110">
        <v>4.8333333333333332E-2</v>
      </c>
      <c r="CU1110">
        <v>0</v>
      </c>
      <c r="CV1110">
        <v>0</v>
      </c>
      <c r="CZ1110">
        <v>0.31486254899999999</v>
      </c>
      <c r="DA1110">
        <v>0</v>
      </c>
      <c r="DB1110">
        <v>0</v>
      </c>
      <c r="DC1110">
        <v>0</v>
      </c>
      <c r="DD1110">
        <v>0</v>
      </c>
      <c r="DE1110">
        <v>0</v>
      </c>
      <c r="DF1110">
        <v>0.31486254899999999</v>
      </c>
      <c r="DG1110">
        <v>0</v>
      </c>
    </row>
    <row r="1111" spans="1:111" x14ac:dyDescent="0.3">
      <c r="A1111" s="1" t="s">
        <v>2369</v>
      </c>
      <c r="B1111" s="1" t="s">
        <v>956</v>
      </c>
      <c r="C1111">
        <v>78</v>
      </c>
      <c r="D1111" s="1" t="s">
        <v>525</v>
      </c>
      <c r="E1111" s="1" t="s">
        <v>526</v>
      </c>
      <c r="F1111" t="b">
        <v>1</v>
      </c>
      <c r="G1111" s="1" t="s">
        <v>398</v>
      </c>
      <c r="H1111">
        <v>0.90833333333333333</v>
      </c>
      <c r="I1111" s="1" t="s">
        <v>4048</v>
      </c>
      <c r="J1111" s="1" t="s">
        <v>4049</v>
      </c>
      <c r="K1111" s="1" t="s">
        <v>4050</v>
      </c>
      <c r="L1111" s="1" t="s">
        <v>2188</v>
      </c>
      <c r="M1111" s="1" t="s">
        <v>2056</v>
      </c>
      <c r="N1111" s="1"/>
      <c r="O1111" s="1" t="s">
        <v>2051</v>
      </c>
      <c r="P1111">
        <v>4</v>
      </c>
      <c r="Q1111">
        <v>3</v>
      </c>
      <c r="R1111" t="b">
        <v>1</v>
      </c>
      <c r="T1111" s="1" t="s">
        <v>411</v>
      </c>
      <c r="U1111" s="1" t="s">
        <v>395</v>
      </c>
      <c r="V1111" t="b">
        <v>1</v>
      </c>
      <c r="W1111">
        <v>5.2552552199999996</v>
      </c>
      <c r="X1111">
        <v>1</v>
      </c>
      <c r="Y1111">
        <v>1.20417643</v>
      </c>
      <c r="Z1111">
        <v>0.08</v>
      </c>
      <c r="AA1111">
        <v>0</v>
      </c>
      <c r="AB1111">
        <v>0</v>
      </c>
      <c r="AC1111">
        <v>0</v>
      </c>
      <c r="AD1111">
        <v>0</v>
      </c>
      <c r="AE1111">
        <v>0</v>
      </c>
      <c r="AF1111">
        <v>0</v>
      </c>
      <c r="AG1111">
        <v>0</v>
      </c>
      <c r="AH1111">
        <v>0</v>
      </c>
      <c r="AI1111">
        <v>0</v>
      </c>
      <c r="AJ1111">
        <v>0</v>
      </c>
      <c r="AK1111">
        <v>1.20417643</v>
      </c>
      <c r="AL1111">
        <v>9.3333333333333338E-2</v>
      </c>
      <c r="AM1111">
        <v>0</v>
      </c>
      <c r="AO1111">
        <v>0</v>
      </c>
      <c r="AP1111">
        <v>0</v>
      </c>
      <c r="AQ1111">
        <v>0.17333333333333334</v>
      </c>
      <c r="AR1111">
        <v>8.8333333333333333E-2</v>
      </c>
      <c r="AS1111">
        <v>0</v>
      </c>
      <c r="AT1111">
        <v>0.26166666666666666</v>
      </c>
      <c r="AU1111">
        <v>0</v>
      </c>
      <c r="AV1111">
        <v>0</v>
      </c>
      <c r="AX1111" s="1" t="s">
        <v>397</v>
      </c>
      <c r="AY1111">
        <v>106.8</v>
      </c>
      <c r="AZ1111">
        <v>19.520000499999998</v>
      </c>
      <c r="BA1111">
        <v>0.16333333333333333</v>
      </c>
      <c r="BB1111">
        <v>0.5083333333333333</v>
      </c>
      <c r="BC1111">
        <v>0</v>
      </c>
      <c r="BI1111">
        <v>0.17499999999999999</v>
      </c>
      <c r="BJ1111">
        <v>0</v>
      </c>
      <c r="BK1111">
        <v>0.33833333333333332</v>
      </c>
      <c r="BM1111">
        <v>4.6666666666666669E-2</v>
      </c>
      <c r="BN1111" s="1" t="s">
        <v>2917</v>
      </c>
      <c r="BO1111" s="1" t="s">
        <v>4051</v>
      </c>
      <c r="BP1111" s="1" t="s">
        <v>2369</v>
      </c>
      <c r="BQ1111" s="1" t="s">
        <v>956</v>
      </c>
      <c r="BR1111" s="1" t="s">
        <v>525</v>
      </c>
      <c r="BS1111" s="1" t="s">
        <v>526</v>
      </c>
      <c r="BT1111">
        <v>149</v>
      </c>
      <c r="BU1111" s="1" t="s">
        <v>4052</v>
      </c>
      <c r="BV1111" s="1" t="s">
        <v>398</v>
      </c>
      <c r="BW1111" s="1" t="s">
        <v>469</v>
      </c>
      <c r="BX1111" s="1" t="s">
        <v>4050</v>
      </c>
      <c r="BY1111" s="1" t="s">
        <v>2188</v>
      </c>
      <c r="BZ1111" s="1" t="s">
        <v>2056</v>
      </c>
      <c r="CA1111" s="1" t="s">
        <v>2051</v>
      </c>
      <c r="CB1111" s="1"/>
      <c r="CC1111" s="1"/>
      <c r="CD1111">
        <v>0</v>
      </c>
      <c r="CF1111" s="1" t="s">
        <v>395</v>
      </c>
      <c r="CG1111">
        <v>0</v>
      </c>
      <c r="CH1111" s="1" t="s">
        <v>2917</v>
      </c>
      <c r="CI1111" s="1" t="s">
        <v>640</v>
      </c>
      <c r="CJ1111" t="b">
        <v>0</v>
      </c>
      <c r="CK1111" t="b">
        <v>0</v>
      </c>
      <c r="CL1111" t="b">
        <v>0</v>
      </c>
      <c r="CM1111" t="b">
        <v>0</v>
      </c>
      <c r="CN1111">
        <v>0</v>
      </c>
      <c r="CO1111" t="b">
        <v>1</v>
      </c>
      <c r="CP1111">
        <v>0.37699556400000001</v>
      </c>
      <c r="CT1111">
        <v>0.10333333333333333</v>
      </c>
      <c r="CU1111">
        <v>0</v>
      </c>
      <c r="CV1111">
        <v>0</v>
      </c>
      <c r="CZ1111">
        <v>0.226209313</v>
      </c>
      <c r="DA1111">
        <v>0</v>
      </c>
      <c r="DB1111">
        <v>0</v>
      </c>
      <c r="DC1111">
        <v>0</v>
      </c>
      <c r="DD1111">
        <v>0</v>
      </c>
      <c r="DE1111">
        <v>0</v>
      </c>
      <c r="DF1111">
        <v>0.226209313</v>
      </c>
      <c r="DG1111">
        <v>0</v>
      </c>
    </row>
    <row r="1112" spans="1:111" x14ac:dyDescent="0.3">
      <c r="A1112" s="1" t="s">
        <v>2369</v>
      </c>
      <c r="B1112" s="1" t="s">
        <v>956</v>
      </c>
      <c r="C1112">
        <v>78</v>
      </c>
      <c r="D1112" s="1" t="s">
        <v>525</v>
      </c>
      <c r="E1112" s="1" t="s">
        <v>526</v>
      </c>
      <c r="F1112" t="b">
        <v>1</v>
      </c>
      <c r="G1112" s="1" t="s">
        <v>398</v>
      </c>
      <c r="H1112">
        <v>0.90833333333333333</v>
      </c>
      <c r="I1112" s="1" t="s">
        <v>4048</v>
      </c>
      <c r="J1112" s="1" t="s">
        <v>4049</v>
      </c>
      <c r="K1112" s="1" t="s">
        <v>4050</v>
      </c>
      <c r="L1112" s="1" t="s">
        <v>2188</v>
      </c>
      <c r="M1112" s="1" t="s">
        <v>2056</v>
      </c>
      <c r="N1112" s="1"/>
      <c r="O1112" s="1" t="s">
        <v>2051</v>
      </c>
      <c r="P1112">
        <v>4</v>
      </c>
      <c r="Q1112">
        <v>3</v>
      </c>
      <c r="R1112" t="b">
        <v>1</v>
      </c>
      <c r="T1112" s="1" t="s">
        <v>411</v>
      </c>
      <c r="U1112" s="1" t="s">
        <v>395</v>
      </c>
      <c r="V1112" t="b">
        <v>1</v>
      </c>
      <c r="W1112">
        <v>5.2552552199999996</v>
      </c>
      <c r="X1112">
        <v>1</v>
      </c>
      <c r="Y1112">
        <v>1.20417643</v>
      </c>
      <c r="Z1112">
        <v>0.08</v>
      </c>
      <c r="AA1112">
        <v>0</v>
      </c>
      <c r="AB1112">
        <v>0</v>
      </c>
      <c r="AC1112">
        <v>0</v>
      </c>
      <c r="AD1112">
        <v>0</v>
      </c>
      <c r="AE1112">
        <v>0</v>
      </c>
      <c r="AF1112">
        <v>0</v>
      </c>
      <c r="AG1112">
        <v>0</v>
      </c>
      <c r="AH1112">
        <v>0</v>
      </c>
      <c r="AI1112">
        <v>0</v>
      </c>
      <c r="AJ1112">
        <v>0</v>
      </c>
      <c r="AK1112">
        <v>1.20417643</v>
      </c>
      <c r="AL1112">
        <v>9.3333333333333338E-2</v>
      </c>
      <c r="AM1112">
        <v>0</v>
      </c>
      <c r="AO1112">
        <v>0</v>
      </c>
      <c r="AP1112">
        <v>0</v>
      </c>
      <c r="AQ1112">
        <v>0.17333333333333334</v>
      </c>
      <c r="AR1112">
        <v>8.8333333333333333E-2</v>
      </c>
      <c r="AS1112">
        <v>0</v>
      </c>
      <c r="AT1112">
        <v>0.26166666666666666</v>
      </c>
      <c r="AU1112">
        <v>0</v>
      </c>
      <c r="AV1112">
        <v>0</v>
      </c>
      <c r="AX1112" s="1" t="s">
        <v>397</v>
      </c>
      <c r="AY1112">
        <v>106.8</v>
      </c>
      <c r="AZ1112">
        <v>19.520000499999998</v>
      </c>
      <c r="BA1112">
        <v>0.16333333333333333</v>
      </c>
      <c r="BB1112">
        <v>0.5083333333333333</v>
      </c>
      <c r="BC1112">
        <v>0</v>
      </c>
      <c r="BI1112">
        <v>0.17499999999999999</v>
      </c>
      <c r="BJ1112">
        <v>0</v>
      </c>
      <c r="BK1112">
        <v>0.33833333333333332</v>
      </c>
      <c r="BM1112">
        <v>4.6666666666666669E-2</v>
      </c>
      <c r="BN1112" s="1" t="s">
        <v>2917</v>
      </c>
      <c r="BO1112" s="1" t="s">
        <v>4053</v>
      </c>
      <c r="BP1112" s="1" t="s">
        <v>2369</v>
      </c>
      <c r="BQ1112" s="1" t="s">
        <v>956</v>
      </c>
      <c r="BR1112" s="1" t="s">
        <v>525</v>
      </c>
      <c r="BS1112" s="1" t="s">
        <v>526</v>
      </c>
      <c r="BT1112">
        <v>151</v>
      </c>
      <c r="BU1112" s="1" t="s">
        <v>4054</v>
      </c>
      <c r="BV1112" s="1" t="s">
        <v>398</v>
      </c>
      <c r="BW1112" s="1" t="s">
        <v>464</v>
      </c>
      <c r="BX1112" s="1" t="s">
        <v>4050</v>
      </c>
      <c r="BY1112" s="1" t="s">
        <v>2188</v>
      </c>
      <c r="BZ1112" s="1" t="s">
        <v>2056</v>
      </c>
      <c r="CA1112" s="1" t="s">
        <v>2051</v>
      </c>
      <c r="CB1112" s="1"/>
      <c r="CC1112" s="1"/>
      <c r="CD1112">
        <v>0</v>
      </c>
      <c r="CF1112" s="1" t="s">
        <v>395</v>
      </c>
      <c r="CG1112">
        <v>1</v>
      </c>
      <c r="CH1112" s="1" t="s">
        <v>2917</v>
      </c>
      <c r="CI1112" s="1" t="s">
        <v>640</v>
      </c>
      <c r="CJ1112" t="b">
        <v>0</v>
      </c>
      <c r="CK1112" t="b">
        <v>0</v>
      </c>
      <c r="CL1112" t="b">
        <v>0</v>
      </c>
      <c r="CM1112" t="b">
        <v>0</v>
      </c>
      <c r="CN1112">
        <v>0</v>
      </c>
      <c r="CO1112" t="b">
        <v>1</v>
      </c>
      <c r="CP1112">
        <v>0.49077048899999998</v>
      </c>
      <c r="CT1112">
        <v>0.13333333333333333</v>
      </c>
      <c r="CU1112">
        <v>0</v>
      </c>
      <c r="CV1112">
        <v>0</v>
      </c>
      <c r="CZ1112">
        <v>0.25034668999999998</v>
      </c>
      <c r="DA1112">
        <v>0</v>
      </c>
      <c r="DB1112">
        <v>0</v>
      </c>
      <c r="DC1112">
        <v>0</v>
      </c>
      <c r="DD1112">
        <v>0</v>
      </c>
      <c r="DE1112">
        <v>0</v>
      </c>
      <c r="DF1112">
        <v>0.25034668999999998</v>
      </c>
      <c r="DG1112">
        <v>0</v>
      </c>
    </row>
    <row r="1113" spans="1:111" x14ac:dyDescent="0.3">
      <c r="A1113" s="1" t="s">
        <v>2369</v>
      </c>
      <c r="B1113" s="1" t="s">
        <v>956</v>
      </c>
      <c r="C1113">
        <v>78</v>
      </c>
      <c r="D1113" s="1" t="s">
        <v>525</v>
      </c>
      <c r="E1113" s="1" t="s">
        <v>526</v>
      </c>
      <c r="F1113" t="b">
        <v>1</v>
      </c>
      <c r="G1113" s="1" t="s">
        <v>398</v>
      </c>
      <c r="H1113">
        <v>0.90833333333333333</v>
      </c>
      <c r="I1113" s="1" t="s">
        <v>4048</v>
      </c>
      <c r="J1113" s="1" t="s">
        <v>4049</v>
      </c>
      <c r="K1113" s="1" t="s">
        <v>4050</v>
      </c>
      <c r="L1113" s="1" t="s">
        <v>2188</v>
      </c>
      <c r="M1113" s="1" t="s">
        <v>2056</v>
      </c>
      <c r="N1113" s="1"/>
      <c r="O1113" s="1" t="s">
        <v>2051</v>
      </c>
      <c r="P1113">
        <v>4</v>
      </c>
      <c r="Q1113">
        <v>3</v>
      </c>
      <c r="R1113" t="b">
        <v>1</v>
      </c>
      <c r="T1113" s="1" t="s">
        <v>411</v>
      </c>
      <c r="U1113" s="1" t="s">
        <v>395</v>
      </c>
      <c r="V1113" t="b">
        <v>1</v>
      </c>
      <c r="W1113">
        <v>5.2552552199999996</v>
      </c>
      <c r="X1113">
        <v>1</v>
      </c>
      <c r="Y1113">
        <v>1.20417643</v>
      </c>
      <c r="Z1113">
        <v>0.08</v>
      </c>
      <c r="AA1113">
        <v>0</v>
      </c>
      <c r="AB1113">
        <v>0</v>
      </c>
      <c r="AC1113">
        <v>0</v>
      </c>
      <c r="AD1113">
        <v>0</v>
      </c>
      <c r="AE1113">
        <v>0</v>
      </c>
      <c r="AF1113">
        <v>0</v>
      </c>
      <c r="AG1113">
        <v>0</v>
      </c>
      <c r="AH1113">
        <v>0</v>
      </c>
      <c r="AI1113">
        <v>0</v>
      </c>
      <c r="AJ1113">
        <v>0</v>
      </c>
      <c r="AK1113">
        <v>1.20417643</v>
      </c>
      <c r="AL1113">
        <v>9.3333333333333338E-2</v>
      </c>
      <c r="AM1113">
        <v>0</v>
      </c>
      <c r="AO1113">
        <v>0</v>
      </c>
      <c r="AP1113">
        <v>0</v>
      </c>
      <c r="AQ1113">
        <v>0.17333333333333334</v>
      </c>
      <c r="AR1113">
        <v>8.8333333333333333E-2</v>
      </c>
      <c r="AS1113">
        <v>0</v>
      </c>
      <c r="AT1113">
        <v>0.26166666666666666</v>
      </c>
      <c r="AU1113">
        <v>0</v>
      </c>
      <c r="AV1113">
        <v>0</v>
      </c>
      <c r="AX1113" s="1" t="s">
        <v>397</v>
      </c>
      <c r="AY1113">
        <v>106.8</v>
      </c>
      <c r="AZ1113">
        <v>19.520000499999998</v>
      </c>
      <c r="BA1113">
        <v>0.16333333333333333</v>
      </c>
      <c r="BB1113">
        <v>0.5083333333333333</v>
      </c>
      <c r="BC1113">
        <v>0</v>
      </c>
      <c r="BI1113">
        <v>0.17499999999999999</v>
      </c>
      <c r="BJ1113">
        <v>0</v>
      </c>
      <c r="BK1113">
        <v>0.33833333333333332</v>
      </c>
      <c r="BM1113">
        <v>4.6666666666666669E-2</v>
      </c>
      <c r="BN1113" s="1" t="s">
        <v>2917</v>
      </c>
      <c r="BO1113" s="1" t="s">
        <v>4055</v>
      </c>
      <c r="BP1113" s="1" t="s">
        <v>2369</v>
      </c>
      <c r="BQ1113" s="1" t="s">
        <v>956</v>
      </c>
      <c r="BR1113" s="1" t="s">
        <v>525</v>
      </c>
      <c r="BS1113" s="1" t="s">
        <v>526</v>
      </c>
      <c r="BT1113">
        <v>152</v>
      </c>
      <c r="BU1113" s="1" t="s">
        <v>4056</v>
      </c>
      <c r="BV1113" s="1" t="s">
        <v>398</v>
      </c>
      <c r="BW1113" s="1" t="s">
        <v>439</v>
      </c>
      <c r="BX1113" s="1" t="s">
        <v>4050</v>
      </c>
      <c r="BY1113" s="1" t="s">
        <v>2188</v>
      </c>
      <c r="BZ1113" s="1" t="s">
        <v>2056</v>
      </c>
      <c r="CA1113" s="1" t="s">
        <v>2051</v>
      </c>
      <c r="CB1113" s="1"/>
      <c r="CC1113" s="1"/>
      <c r="CD1113">
        <v>0</v>
      </c>
      <c r="CF1113" s="1" t="s">
        <v>395</v>
      </c>
      <c r="CG1113">
        <v>1</v>
      </c>
      <c r="CH1113" s="1" t="s">
        <v>2917</v>
      </c>
      <c r="CI1113" s="1" t="s">
        <v>640</v>
      </c>
      <c r="CJ1113" t="b">
        <v>0</v>
      </c>
      <c r="CK1113" t="b">
        <v>0</v>
      </c>
      <c r="CL1113" t="b">
        <v>0</v>
      </c>
      <c r="CM1113" t="b">
        <v>0</v>
      </c>
      <c r="CN1113">
        <v>0</v>
      </c>
      <c r="CO1113" t="b">
        <v>1</v>
      </c>
      <c r="CP1113">
        <v>0.56924861699999996</v>
      </c>
      <c r="CT1113">
        <v>0.155</v>
      </c>
      <c r="CU1113">
        <v>0</v>
      </c>
      <c r="CV1113">
        <v>0</v>
      </c>
      <c r="CZ1113">
        <v>0.53586751200000005</v>
      </c>
      <c r="DA1113">
        <v>0</v>
      </c>
      <c r="DB1113">
        <v>0</v>
      </c>
      <c r="DC1113">
        <v>0</v>
      </c>
      <c r="DD1113">
        <v>0</v>
      </c>
      <c r="DE1113">
        <v>0</v>
      </c>
      <c r="DF1113">
        <v>0.53586751200000005</v>
      </c>
      <c r="DG1113">
        <v>0</v>
      </c>
    </row>
    <row r="1114" spans="1:111" x14ac:dyDescent="0.3">
      <c r="A1114" s="1" t="s">
        <v>2369</v>
      </c>
      <c r="B1114" s="1" t="s">
        <v>956</v>
      </c>
      <c r="C1114">
        <v>78</v>
      </c>
      <c r="D1114" s="1" t="s">
        <v>525</v>
      </c>
      <c r="E1114" s="1" t="s">
        <v>526</v>
      </c>
      <c r="F1114" t="b">
        <v>1</v>
      </c>
      <c r="G1114" s="1" t="s">
        <v>398</v>
      </c>
      <c r="H1114">
        <v>0.90833333333333333</v>
      </c>
      <c r="I1114" s="1" t="s">
        <v>4048</v>
      </c>
      <c r="J1114" s="1" t="s">
        <v>4049</v>
      </c>
      <c r="K1114" s="1" t="s">
        <v>4050</v>
      </c>
      <c r="L1114" s="1" t="s">
        <v>2188</v>
      </c>
      <c r="M1114" s="1" t="s">
        <v>2056</v>
      </c>
      <c r="N1114" s="1"/>
      <c r="O1114" s="1" t="s">
        <v>2051</v>
      </c>
      <c r="P1114">
        <v>4</v>
      </c>
      <c r="Q1114">
        <v>3</v>
      </c>
      <c r="R1114" t="b">
        <v>1</v>
      </c>
      <c r="T1114" s="1" t="s">
        <v>411</v>
      </c>
      <c r="U1114" s="1" t="s">
        <v>395</v>
      </c>
      <c r="V1114" t="b">
        <v>1</v>
      </c>
      <c r="W1114">
        <v>5.2552552199999996</v>
      </c>
      <c r="X1114">
        <v>1</v>
      </c>
      <c r="Y1114">
        <v>1.20417643</v>
      </c>
      <c r="Z1114">
        <v>0.08</v>
      </c>
      <c r="AA1114">
        <v>0</v>
      </c>
      <c r="AB1114">
        <v>0</v>
      </c>
      <c r="AC1114">
        <v>0</v>
      </c>
      <c r="AD1114">
        <v>0</v>
      </c>
      <c r="AE1114">
        <v>0</v>
      </c>
      <c r="AF1114">
        <v>0</v>
      </c>
      <c r="AG1114">
        <v>0</v>
      </c>
      <c r="AH1114">
        <v>0</v>
      </c>
      <c r="AI1114">
        <v>0</v>
      </c>
      <c r="AJ1114">
        <v>0</v>
      </c>
      <c r="AK1114">
        <v>1.20417643</v>
      </c>
      <c r="AL1114">
        <v>9.3333333333333338E-2</v>
      </c>
      <c r="AM1114">
        <v>0</v>
      </c>
      <c r="AO1114">
        <v>0</v>
      </c>
      <c r="AP1114">
        <v>0</v>
      </c>
      <c r="AQ1114">
        <v>0.17333333333333334</v>
      </c>
      <c r="AR1114">
        <v>8.8333333333333333E-2</v>
      </c>
      <c r="AS1114">
        <v>0</v>
      </c>
      <c r="AT1114">
        <v>0.26166666666666666</v>
      </c>
      <c r="AU1114">
        <v>0</v>
      </c>
      <c r="AV1114">
        <v>0</v>
      </c>
      <c r="AX1114" s="1" t="s">
        <v>397</v>
      </c>
      <c r="AY1114">
        <v>106.8</v>
      </c>
      <c r="AZ1114">
        <v>19.520000499999998</v>
      </c>
      <c r="BA1114">
        <v>0.16333333333333333</v>
      </c>
      <c r="BB1114">
        <v>0.5083333333333333</v>
      </c>
      <c r="BC1114">
        <v>0</v>
      </c>
      <c r="BI1114">
        <v>0.17499999999999999</v>
      </c>
      <c r="BJ1114">
        <v>0</v>
      </c>
      <c r="BK1114">
        <v>0.33833333333333332</v>
      </c>
      <c r="BM1114">
        <v>4.6666666666666669E-2</v>
      </c>
      <c r="BN1114" s="1" t="s">
        <v>2917</v>
      </c>
      <c r="BO1114" s="1" t="s">
        <v>4057</v>
      </c>
      <c r="BP1114" s="1" t="s">
        <v>2369</v>
      </c>
      <c r="BQ1114" s="1" t="s">
        <v>956</v>
      </c>
      <c r="BR1114" s="1" t="s">
        <v>525</v>
      </c>
      <c r="BS1114" s="1" t="s">
        <v>526</v>
      </c>
      <c r="BT1114">
        <v>154</v>
      </c>
      <c r="BU1114" s="1" t="s">
        <v>4058</v>
      </c>
      <c r="BV1114" s="1" t="s">
        <v>398</v>
      </c>
      <c r="BW1114" s="1" t="s">
        <v>413</v>
      </c>
      <c r="BX1114" s="1" t="s">
        <v>4050</v>
      </c>
      <c r="BY1114" s="1" t="s">
        <v>2188</v>
      </c>
      <c r="BZ1114" s="1" t="s">
        <v>2056</v>
      </c>
      <c r="CA1114" s="1" t="s">
        <v>2051</v>
      </c>
      <c r="CB1114" s="1"/>
      <c r="CC1114" s="1"/>
      <c r="CD1114">
        <v>0</v>
      </c>
      <c r="CF1114" s="1" t="s">
        <v>395</v>
      </c>
      <c r="CG1114">
        <v>1</v>
      </c>
      <c r="CH1114" s="1" t="s">
        <v>2917</v>
      </c>
      <c r="CI1114" s="1" t="s">
        <v>640</v>
      </c>
      <c r="CJ1114" t="b">
        <v>0</v>
      </c>
      <c r="CK1114" t="b">
        <v>0</v>
      </c>
      <c r="CL1114" t="b">
        <v>0</v>
      </c>
      <c r="CM1114" t="b">
        <v>0</v>
      </c>
      <c r="CN1114">
        <v>0</v>
      </c>
      <c r="CO1114" t="b">
        <v>1</v>
      </c>
      <c r="CP1114">
        <v>0.42200416299999999</v>
      </c>
      <c r="CT1114">
        <v>0.115</v>
      </c>
      <c r="CU1114">
        <v>0</v>
      </c>
      <c r="CV1114">
        <v>0</v>
      </c>
      <c r="CZ1114">
        <v>0.19175300000000001</v>
      </c>
      <c r="DA1114">
        <v>0</v>
      </c>
      <c r="DB1114">
        <v>0</v>
      </c>
      <c r="DC1114">
        <v>0</v>
      </c>
      <c r="DD1114">
        <v>0</v>
      </c>
      <c r="DE1114">
        <v>0</v>
      </c>
      <c r="DF1114">
        <v>0.19175300000000001</v>
      </c>
      <c r="DG1114">
        <v>0</v>
      </c>
    </row>
    <row r="1115" spans="1:111" x14ac:dyDescent="0.3">
      <c r="A1115" s="1" t="s">
        <v>722</v>
      </c>
      <c r="B1115" s="1" t="s">
        <v>723</v>
      </c>
      <c r="C1115">
        <v>37</v>
      </c>
      <c r="D1115" s="1" t="s">
        <v>525</v>
      </c>
      <c r="E1115" s="1" t="s">
        <v>526</v>
      </c>
      <c r="F1115" t="b">
        <v>1</v>
      </c>
      <c r="G1115" s="1" t="s">
        <v>398</v>
      </c>
      <c r="H1115">
        <v>1.4133333333333333</v>
      </c>
      <c r="I1115" s="1" t="s">
        <v>4059</v>
      </c>
      <c r="J1115" s="1" t="s">
        <v>2356</v>
      </c>
      <c r="K1115" s="1" t="s">
        <v>4060</v>
      </c>
      <c r="L1115" s="1" t="s">
        <v>2587</v>
      </c>
      <c r="M1115" s="1" t="s">
        <v>2056</v>
      </c>
      <c r="N1115" s="1"/>
      <c r="O1115" s="1" t="s">
        <v>2051</v>
      </c>
      <c r="P1115">
        <v>6</v>
      </c>
      <c r="Q1115">
        <v>3</v>
      </c>
      <c r="R1115" t="b">
        <v>0</v>
      </c>
      <c r="T1115" s="1" t="s">
        <v>395</v>
      </c>
      <c r="U1115" s="1" t="s">
        <v>395</v>
      </c>
      <c r="V1115" t="b">
        <v>1</v>
      </c>
      <c r="W1115">
        <v>6.0422959299999999</v>
      </c>
      <c r="X1115">
        <v>1</v>
      </c>
      <c r="Y1115">
        <v>1.82753086</v>
      </c>
      <c r="Z1115">
        <v>0.12</v>
      </c>
      <c r="AA1115">
        <v>0</v>
      </c>
      <c r="AB1115">
        <v>0</v>
      </c>
      <c r="AC1115">
        <v>0</v>
      </c>
      <c r="AD1115">
        <v>0</v>
      </c>
      <c r="AE1115">
        <v>0</v>
      </c>
      <c r="AF1115">
        <v>0</v>
      </c>
      <c r="AG1115">
        <v>0</v>
      </c>
      <c r="AH1115">
        <v>0</v>
      </c>
      <c r="AI1115">
        <v>0</v>
      </c>
      <c r="AJ1115">
        <v>0</v>
      </c>
      <c r="AK1115">
        <v>1.82753086</v>
      </c>
      <c r="AL1115">
        <v>0.14000000000000001</v>
      </c>
      <c r="AM1115">
        <v>0</v>
      </c>
      <c r="AO1115">
        <v>0</v>
      </c>
      <c r="AP1115">
        <v>0</v>
      </c>
      <c r="AQ1115">
        <v>0.26</v>
      </c>
      <c r="AR1115">
        <v>0</v>
      </c>
      <c r="AS1115">
        <v>0</v>
      </c>
      <c r="AT1115">
        <v>0.26</v>
      </c>
      <c r="AU1115">
        <v>78</v>
      </c>
      <c r="AV1115">
        <v>9.5000000000000001E-2</v>
      </c>
      <c r="AW1115">
        <v>0</v>
      </c>
      <c r="AX1115" s="1" t="s">
        <v>397</v>
      </c>
      <c r="AY1115">
        <v>112.4</v>
      </c>
      <c r="AZ1115">
        <v>16.611000099999998</v>
      </c>
      <c r="BA1115">
        <v>0.28833333333333333</v>
      </c>
      <c r="BB1115">
        <v>0.73166666666666669</v>
      </c>
      <c r="BC1115">
        <v>0</v>
      </c>
      <c r="BI1115">
        <v>0.23166666666666666</v>
      </c>
      <c r="BJ1115">
        <v>0</v>
      </c>
      <c r="BK1115">
        <v>0.61499999999999999</v>
      </c>
      <c r="BM1115">
        <v>4.6666666666666669E-2</v>
      </c>
      <c r="BN1115" s="1" t="s">
        <v>2425</v>
      </c>
      <c r="BO1115" s="1" t="s">
        <v>4061</v>
      </c>
      <c r="BP1115" s="1" t="s">
        <v>722</v>
      </c>
      <c r="BQ1115" s="1" t="s">
        <v>723</v>
      </c>
      <c r="BR1115" s="1" t="s">
        <v>525</v>
      </c>
      <c r="BS1115" s="1" t="s">
        <v>526</v>
      </c>
      <c r="BT1115">
        <v>88</v>
      </c>
      <c r="BU1115" s="1" t="s">
        <v>1531</v>
      </c>
      <c r="BV1115" s="1" t="s">
        <v>398</v>
      </c>
      <c r="BW1115" s="1" t="s">
        <v>486</v>
      </c>
      <c r="BX1115" s="1" t="s">
        <v>4060</v>
      </c>
      <c r="BY1115" s="1" t="s">
        <v>2587</v>
      </c>
      <c r="BZ1115" s="1" t="s">
        <v>2056</v>
      </c>
      <c r="CA1115" s="1" t="s">
        <v>2051</v>
      </c>
      <c r="CB1115" s="1"/>
      <c r="CC1115" s="1"/>
      <c r="CD1115">
        <v>0</v>
      </c>
      <c r="CF1115" s="1" t="s">
        <v>395</v>
      </c>
      <c r="CG1115">
        <v>1</v>
      </c>
      <c r="CH1115" s="1" t="s">
        <v>2425</v>
      </c>
      <c r="CI1115" s="1" t="s">
        <v>640</v>
      </c>
      <c r="CJ1115" t="b">
        <v>0</v>
      </c>
      <c r="CK1115" t="b">
        <v>0</v>
      </c>
      <c r="CL1115" t="b">
        <v>0</v>
      </c>
      <c r="CM1115" t="b">
        <v>0</v>
      </c>
      <c r="CN1115">
        <v>0</v>
      </c>
      <c r="CO1115" t="b">
        <v>1</v>
      </c>
      <c r="CP1115">
        <v>0.49227669800000001</v>
      </c>
      <c r="CT1115">
        <v>0.13500000000000001</v>
      </c>
      <c r="CU1115">
        <v>0</v>
      </c>
      <c r="CV1115">
        <v>0</v>
      </c>
      <c r="CZ1115">
        <v>0.30867117599999999</v>
      </c>
      <c r="DA1115">
        <v>0</v>
      </c>
      <c r="DB1115">
        <v>0</v>
      </c>
      <c r="DC1115">
        <v>0</v>
      </c>
      <c r="DD1115">
        <v>0</v>
      </c>
      <c r="DE1115">
        <v>0</v>
      </c>
      <c r="DF1115">
        <v>0.30867117599999999</v>
      </c>
      <c r="DG1115">
        <v>0</v>
      </c>
    </row>
    <row r="1116" spans="1:111" x14ac:dyDescent="0.3">
      <c r="A1116" s="1" t="s">
        <v>722</v>
      </c>
      <c r="B1116" s="1" t="s">
        <v>723</v>
      </c>
      <c r="C1116">
        <v>37</v>
      </c>
      <c r="D1116" s="1" t="s">
        <v>525</v>
      </c>
      <c r="E1116" s="1" t="s">
        <v>526</v>
      </c>
      <c r="F1116" t="b">
        <v>1</v>
      </c>
      <c r="G1116" s="1" t="s">
        <v>398</v>
      </c>
      <c r="H1116">
        <v>1.4133333333333333</v>
      </c>
      <c r="I1116" s="1" t="s">
        <v>4059</v>
      </c>
      <c r="J1116" s="1" t="s">
        <v>2356</v>
      </c>
      <c r="K1116" s="1" t="s">
        <v>4060</v>
      </c>
      <c r="L1116" s="1" t="s">
        <v>2587</v>
      </c>
      <c r="M1116" s="1" t="s">
        <v>2056</v>
      </c>
      <c r="N1116" s="1"/>
      <c r="O1116" s="1" t="s">
        <v>2051</v>
      </c>
      <c r="P1116">
        <v>6</v>
      </c>
      <c r="Q1116">
        <v>3</v>
      </c>
      <c r="R1116" t="b">
        <v>0</v>
      </c>
      <c r="T1116" s="1" t="s">
        <v>395</v>
      </c>
      <c r="U1116" s="1" t="s">
        <v>395</v>
      </c>
      <c r="V1116" t="b">
        <v>1</v>
      </c>
      <c r="W1116">
        <v>6.0422959299999999</v>
      </c>
      <c r="X1116">
        <v>1</v>
      </c>
      <c r="Y1116">
        <v>1.82753086</v>
      </c>
      <c r="Z1116">
        <v>0.12</v>
      </c>
      <c r="AA1116">
        <v>0</v>
      </c>
      <c r="AB1116">
        <v>0</v>
      </c>
      <c r="AC1116">
        <v>0</v>
      </c>
      <c r="AD1116">
        <v>0</v>
      </c>
      <c r="AE1116">
        <v>0</v>
      </c>
      <c r="AF1116">
        <v>0</v>
      </c>
      <c r="AG1116">
        <v>0</v>
      </c>
      <c r="AH1116">
        <v>0</v>
      </c>
      <c r="AI1116">
        <v>0</v>
      </c>
      <c r="AJ1116">
        <v>0</v>
      </c>
      <c r="AK1116">
        <v>1.82753086</v>
      </c>
      <c r="AL1116">
        <v>0.14000000000000001</v>
      </c>
      <c r="AM1116">
        <v>0</v>
      </c>
      <c r="AO1116">
        <v>0</v>
      </c>
      <c r="AP1116">
        <v>0</v>
      </c>
      <c r="AQ1116">
        <v>0.26</v>
      </c>
      <c r="AR1116">
        <v>0</v>
      </c>
      <c r="AS1116">
        <v>0</v>
      </c>
      <c r="AT1116">
        <v>0.26</v>
      </c>
      <c r="AU1116">
        <v>78</v>
      </c>
      <c r="AV1116">
        <v>9.5000000000000001E-2</v>
      </c>
      <c r="AW1116">
        <v>0</v>
      </c>
      <c r="AX1116" s="1" t="s">
        <v>397</v>
      </c>
      <c r="AY1116">
        <v>112.4</v>
      </c>
      <c r="AZ1116">
        <v>16.611000099999998</v>
      </c>
      <c r="BA1116">
        <v>0.28833333333333333</v>
      </c>
      <c r="BB1116">
        <v>0.73166666666666669</v>
      </c>
      <c r="BC1116">
        <v>0</v>
      </c>
      <c r="BI1116">
        <v>0.23166666666666666</v>
      </c>
      <c r="BJ1116">
        <v>0</v>
      </c>
      <c r="BK1116">
        <v>0.61499999999999999</v>
      </c>
      <c r="BM1116">
        <v>4.6666666666666669E-2</v>
      </c>
      <c r="BN1116" s="1" t="s">
        <v>2425</v>
      </c>
      <c r="BO1116" s="1" t="s">
        <v>4062</v>
      </c>
      <c r="BP1116" s="1" t="s">
        <v>722</v>
      </c>
      <c r="BQ1116" s="1" t="s">
        <v>723</v>
      </c>
      <c r="BR1116" s="1" t="s">
        <v>525</v>
      </c>
      <c r="BS1116" s="1" t="s">
        <v>526</v>
      </c>
      <c r="BT1116">
        <v>89</v>
      </c>
      <c r="BU1116" s="1" t="s">
        <v>1642</v>
      </c>
      <c r="BV1116" s="1" t="s">
        <v>398</v>
      </c>
      <c r="BW1116" s="1" t="s">
        <v>769</v>
      </c>
      <c r="BX1116" s="1" t="s">
        <v>4060</v>
      </c>
      <c r="BY1116" s="1" t="s">
        <v>2587</v>
      </c>
      <c r="BZ1116" s="1" t="s">
        <v>2056</v>
      </c>
      <c r="CA1116" s="1" t="s">
        <v>2051</v>
      </c>
      <c r="CB1116" s="1"/>
      <c r="CC1116" s="1"/>
      <c r="CD1116">
        <v>0</v>
      </c>
      <c r="CF1116" s="1" t="s">
        <v>395</v>
      </c>
      <c r="CG1116">
        <v>0</v>
      </c>
      <c r="CH1116" s="1" t="s">
        <v>2425</v>
      </c>
      <c r="CI1116" s="1" t="s">
        <v>640</v>
      </c>
      <c r="CJ1116" t="b">
        <v>0</v>
      </c>
      <c r="CK1116" t="b">
        <v>0</v>
      </c>
      <c r="CL1116" t="b">
        <v>0</v>
      </c>
      <c r="CM1116" t="b">
        <v>0</v>
      </c>
      <c r="CN1116">
        <v>0</v>
      </c>
      <c r="CO1116" t="b">
        <v>1</v>
      </c>
      <c r="CP1116">
        <v>0.25529402499999998</v>
      </c>
      <c r="CT1116">
        <v>7.0000000000000007E-2</v>
      </c>
      <c r="CU1116">
        <v>0</v>
      </c>
      <c r="CV1116">
        <v>0</v>
      </c>
      <c r="CZ1116">
        <v>0.129749581</v>
      </c>
      <c r="DA1116">
        <v>0</v>
      </c>
      <c r="DB1116">
        <v>0</v>
      </c>
      <c r="DC1116">
        <v>0</v>
      </c>
      <c r="DD1116">
        <v>0</v>
      </c>
      <c r="DE1116">
        <v>0</v>
      </c>
      <c r="DF1116">
        <v>0.129749581</v>
      </c>
      <c r="DG1116">
        <v>0</v>
      </c>
    </row>
    <row r="1117" spans="1:111" x14ac:dyDescent="0.3">
      <c r="A1117" s="1" t="s">
        <v>722</v>
      </c>
      <c r="B1117" s="1" t="s">
        <v>723</v>
      </c>
      <c r="C1117">
        <v>37</v>
      </c>
      <c r="D1117" s="1" t="s">
        <v>525</v>
      </c>
      <c r="E1117" s="1" t="s">
        <v>526</v>
      </c>
      <c r="F1117" t="b">
        <v>1</v>
      </c>
      <c r="G1117" s="1" t="s">
        <v>398</v>
      </c>
      <c r="H1117">
        <v>1.4133333333333333</v>
      </c>
      <c r="I1117" s="1" t="s">
        <v>4059</v>
      </c>
      <c r="J1117" s="1" t="s">
        <v>2356</v>
      </c>
      <c r="K1117" s="1" t="s">
        <v>4060</v>
      </c>
      <c r="L1117" s="1" t="s">
        <v>2587</v>
      </c>
      <c r="M1117" s="1" t="s">
        <v>2056</v>
      </c>
      <c r="N1117" s="1"/>
      <c r="O1117" s="1" t="s">
        <v>2051</v>
      </c>
      <c r="P1117">
        <v>6</v>
      </c>
      <c r="Q1117">
        <v>3</v>
      </c>
      <c r="R1117" t="b">
        <v>0</v>
      </c>
      <c r="T1117" s="1" t="s">
        <v>395</v>
      </c>
      <c r="U1117" s="1" t="s">
        <v>395</v>
      </c>
      <c r="V1117" t="b">
        <v>1</v>
      </c>
      <c r="W1117">
        <v>6.0422959299999999</v>
      </c>
      <c r="X1117">
        <v>1</v>
      </c>
      <c r="Y1117">
        <v>1.82753086</v>
      </c>
      <c r="Z1117">
        <v>0.12</v>
      </c>
      <c r="AA1117">
        <v>0</v>
      </c>
      <c r="AB1117">
        <v>0</v>
      </c>
      <c r="AC1117">
        <v>0</v>
      </c>
      <c r="AD1117">
        <v>0</v>
      </c>
      <c r="AE1117">
        <v>0</v>
      </c>
      <c r="AF1117">
        <v>0</v>
      </c>
      <c r="AG1117">
        <v>0</v>
      </c>
      <c r="AH1117">
        <v>0</v>
      </c>
      <c r="AI1117">
        <v>0</v>
      </c>
      <c r="AJ1117">
        <v>0</v>
      </c>
      <c r="AK1117">
        <v>1.82753086</v>
      </c>
      <c r="AL1117">
        <v>0.14000000000000001</v>
      </c>
      <c r="AM1117">
        <v>0</v>
      </c>
      <c r="AO1117">
        <v>0</v>
      </c>
      <c r="AP1117">
        <v>0</v>
      </c>
      <c r="AQ1117">
        <v>0.26</v>
      </c>
      <c r="AR1117">
        <v>0</v>
      </c>
      <c r="AS1117">
        <v>0</v>
      </c>
      <c r="AT1117">
        <v>0.26</v>
      </c>
      <c r="AU1117">
        <v>78</v>
      </c>
      <c r="AV1117">
        <v>9.5000000000000001E-2</v>
      </c>
      <c r="AW1117">
        <v>0</v>
      </c>
      <c r="AX1117" s="1" t="s">
        <v>397</v>
      </c>
      <c r="AY1117">
        <v>112.4</v>
      </c>
      <c r="AZ1117">
        <v>16.611000099999998</v>
      </c>
      <c r="BA1117">
        <v>0.28833333333333333</v>
      </c>
      <c r="BB1117">
        <v>0.73166666666666669</v>
      </c>
      <c r="BC1117">
        <v>0</v>
      </c>
      <c r="BI1117">
        <v>0.23166666666666666</v>
      </c>
      <c r="BJ1117">
        <v>0</v>
      </c>
      <c r="BK1117">
        <v>0.61499999999999999</v>
      </c>
      <c r="BM1117">
        <v>4.6666666666666669E-2</v>
      </c>
      <c r="BN1117" s="1" t="s">
        <v>2425</v>
      </c>
      <c r="BO1117" s="1" t="s">
        <v>4063</v>
      </c>
      <c r="BP1117" s="1" t="s">
        <v>722</v>
      </c>
      <c r="BQ1117" s="1" t="s">
        <v>723</v>
      </c>
      <c r="BR1117" s="1" t="s">
        <v>525</v>
      </c>
      <c r="BS1117" s="1" t="s">
        <v>526</v>
      </c>
      <c r="BT1117">
        <v>90</v>
      </c>
      <c r="BU1117" s="1" t="s">
        <v>1689</v>
      </c>
      <c r="BV1117" s="1" t="s">
        <v>398</v>
      </c>
      <c r="BW1117" s="1" t="s">
        <v>484</v>
      </c>
      <c r="BX1117" s="1" t="s">
        <v>4060</v>
      </c>
      <c r="BY1117" s="1" t="s">
        <v>2587</v>
      </c>
      <c r="BZ1117" s="1" t="s">
        <v>2056</v>
      </c>
      <c r="CA1117" s="1" t="s">
        <v>2051</v>
      </c>
      <c r="CB1117" s="1"/>
      <c r="CC1117" s="1"/>
      <c r="CD1117">
        <v>0</v>
      </c>
      <c r="CF1117" s="1" t="s">
        <v>395</v>
      </c>
      <c r="CG1117">
        <v>0</v>
      </c>
      <c r="CH1117" s="1" t="s">
        <v>2425</v>
      </c>
      <c r="CI1117" s="1" t="s">
        <v>640</v>
      </c>
      <c r="CJ1117" t="b">
        <v>0</v>
      </c>
      <c r="CK1117" t="b">
        <v>0</v>
      </c>
      <c r="CL1117" t="b">
        <v>0</v>
      </c>
      <c r="CM1117" t="b">
        <v>0</v>
      </c>
      <c r="CN1117">
        <v>0</v>
      </c>
      <c r="CO1117" t="b">
        <v>1</v>
      </c>
      <c r="CP1117">
        <v>0.41207036400000002</v>
      </c>
      <c r="CT1117">
        <v>0.11333333333333333</v>
      </c>
      <c r="CU1117">
        <v>0</v>
      </c>
      <c r="CV1117">
        <v>0</v>
      </c>
      <c r="CZ1117">
        <v>0.26326781500000002</v>
      </c>
      <c r="DA1117">
        <v>0</v>
      </c>
      <c r="DB1117">
        <v>0</v>
      </c>
      <c r="DC1117">
        <v>0</v>
      </c>
      <c r="DD1117">
        <v>0</v>
      </c>
      <c r="DE1117">
        <v>0</v>
      </c>
      <c r="DF1117">
        <v>0.26326781500000002</v>
      </c>
      <c r="DG1117">
        <v>0</v>
      </c>
    </row>
    <row r="1118" spans="1:111" x14ac:dyDescent="0.3">
      <c r="A1118" s="1" t="s">
        <v>722</v>
      </c>
      <c r="B1118" s="1" t="s">
        <v>723</v>
      </c>
      <c r="C1118">
        <v>37</v>
      </c>
      <c r="D1118" s="1" t="s">
        <v>525</v>
      </c>
      <c r="E1118" s="1" t="s">
        <v>526</v>
      </c>
      <c r="F1118" t="b">
        <v>1</v>
      </c>
      <c r="G1118" s="1" t="s">
        <v>398</v>
      </c>
      <c r="H1118">
        <v>1.4133333333333333</v>
      </c>
      <c r="I1118" s="1" t="s">
        <v>4059</v>
      </c>
      <c r="J1118" s="1" t="s">
        <v>2356</v>
      </c>
      <c r="K1118" s="1" t="s">
        <v>4060</v>
      </c>
      <c r="L1118" s="1" t="s">
        <v>2587</v>
      </c>
      <c r="M1118" s="1" t="s">
        <v>2056</v>
      </c>
      <c r="N1118" s="1"/>
      <c r="O1118" s="1" t="s">
        <v>2051</v>
      </c>
      <c r="P1118">
        <v>6</v>
      </c>
      <c r="Q1118">
        <v>3</v>
      </c>
      <c r="R1118" t="b">
        <v>0</v>
      </c>
      <c r="T1118" s="1" t="s">
        <v>395</v>
      </c>
      <c r="U1118" s="1" t="s">
        <v>395</v>
      </c>
      <c r="V1118" t="b">
        <v>1</v>
      </c>
      <c r="W1118">
        <v>6.0422959299999999</v>
      </c>
      <c r="X1118">
        <v>1</v>
      </c>
      <c r="Y1118">
        <v>1.82753086</v>
      </c>
      <c r="Z1118">
        <v>0.12</v>
      </c>
      <c r="AA1118">
        <v>0</v>
      </c>
      <c r="AB1118">
        <v>0</v>
      </c>
      <c r="AC1118">
        <v>0</v>
      </c>
      <c r="AD1118">
        <v>0</v>
      </c>
      <c r="AE1118">
        <v>0</v>
      </c>
      <c r="AF1118">
        <v>0</v>
      </c>
      <c r="AG1118">
        <v>0</v>
      </c>
      <c r="AH1118">
        <v>0</v>
      </c>
      <c r="AI1118">
        <v>0</v>
      </c>
      <c r="AJ1118">
        <v>0</v>
      </c>
      <c r="AK1118">
        <v>1.82753086</v>
      </c>
      <c r="AL1118">
        <v>0.14000000000000001</v>
      </c>
      <c r="AM1118">
        <v>0</v>
      </c>
      <c r="AO1118">
        <v>0</v>
      </c>
      <c r="AP1118">
        <v>0</v>
      </c>
      <c r="AQ1118">
        <v>0.26</v>
      </c>
      <c r="AR1118">
        <v>0</v>
      </c>
      <c r="AS1118">
        <v>0</v>
      </c>
      <c r="AT1118">
        <v>0.26</v>
      </c>
      <c r="AU1118">
        <v>78</v>
      </c>
      <c r="AV1118">
        <v>9.5000000000000001E-2</v>
      </c>
      <c r="AW1118">
        <v>0</v>
      </c>
      <c r="AX1118" s="1" t="s">
        <v>397</v>
      </c>
      <c r="AY1118">
        <v>112.4</v>
      </c>
      <c r="AZ1118">
        <v>16.611000099999998</v>
      </c>
      <c r="BA1118">
        <v>0.28833333333333333</v>
      </c>
      <c r="BB1118">
        <v>0.73166666666666669</v>
      </c>
      <c r="BC1118">
        <v>0</v>
      </c>
      <c r="BI1118">
        <v>0.23166666666666666</v>
      </c>
      <c r="BJ1118">
        <v>0</v>
      </c>
      <c r="BK1118">
        <v>0.61499999999999999</v>
      </c>
      <c r="BM1118">
        <v>4.6666666666666669E-2</v>
      </c>
      <c r="BN1118" s="1" t="s">
        <v>2425</v>
      </c>
      <c r="BO1118" s="1" t="s">
        <v>4064</v>
      </c>
      <c r="BP1118" s="1" t="s">
        <v>722</v>
      </c>
      <c r="BQ1118" s="1" t="s">
        <v>723</v>
      </c>
      <c r="BR1118" s="1" t="s">
        <v>525</v>
      </c>
      <c r="BS1118" s="1" t="s">
        <v>526</v>
      </c>
      <c r="BT1118">
        <v>91</v>
      </c>
      <c r="BU1118" s="1" t="s">
        <v>1700</v>
      </c>
      <c r="BV1118" s="1" t="s">
        <v>398</v>
      </c>
      <c r="BW1118" s="1" t="s">
        <v>431</v>
      </c>
      <c r="BX1118" s="1" t="s">
        <v>4060</v>
      </c>
      <c r="BY1118" s="1" t="s">
        <v>2587</v>
      </c>
      <c r="BZ1118" s="1" t="s">
        <v>2056</v>
      </c>
      <c r="CA1118" s="1" t="s">
        <v>2051</v>
      </c>
      <c r="CB1118" s="1"/>
      <c r="CC1118" s="1"/>
      <c r="CD1118">
        <v>0</v>
      </c>
      <c r="CF1118" s="1" t="s">
        <v>395</v>
      </c>
      <c r="CG1118">
        <v>0</v>
      </c>
      <c r="CH1118" s="1" t="s">
        <v>2425</v>
      </c>
      <c r="CI1118" s="1" t="s">
        <v>640</v>
      </c>
      <c r="CJ1118" t="b">
        <v>0</v>
      </c>
      <c r="CK1118" t="b">
        <v>0</v>
      </c>
      <c r="CL1118" t="b">
        <v>0</v>
      </c>
      <c r="CM1118" t="b">
        <v>0</v>
      </c>
      <c r="CN1118">
        <v>0</v>
      </c>
      <c r="CO1118" t="b">
        <v>1</v>
      </c>
      <c r="CP1118">
        <v>0.49228575800000002</v>
      </c>
      <c r="CT1118">
        <v>0.13500000000000001</v>
      </c>
      <c r="CU1118">
        <v>0</v>
      </c>
      <c r="CV1118">
        <v>0</v>
      </c>
      <c r="CZ1118">
        <v>0.48929765800000002</v>
      </c>
      <c r="DA1118">
        <v>0</v>
      </c>
      <c r="DB1118">
        <v>0</v>
      </c>
      <c r="DC1118">
        <v>0</v>
      </c>
      <c r="DD1118">
        <v>0</v>
      </c>
      <c r="DE1118">
        <v>0</v>
      </c>
      <c r="DF1118">
        <v>0.48929765800000002</v>
      </c>
      <c r="DG1118">
        <v>0</v>
      </c>
    </row>
    <row r="1119" spans="1:111" x14ac:dyDescent="0.3">
      <c r="A1119" s="1" t="s">
        <v>722</v>
      </c>
      <c r="B1119" s="1" t="s">
        <v>723</v>
      </c>
      <c r="C1119">
        <v>37</v>
      </c>
      <c r="D1119" s="1" t="s">
        <v>525</v>
      </c>
      <c r="E1119" s="1" t="s">
        <v>526</v>
      </c>
      <c r="F1119" t="b">
        <v>1</v>
      </c>
      <c r="G1119" s="1" t="s">
        <v>398</v>
      </c>
      <c r="H1119">
        <v>1.4133333333333333</v>
      </c>
      <c r="I1119" s="1" t="s">
        <v>4059</v>
      </c>
      <c r="J1119" s="1" t="s">
        <v>2356</v>
      </c>
      <c r="K1119" s="1" t="s">
        <v>4060</v>
      </c>
      <c r="L1119" s="1" t="s">
        <v>2587</v>
      </c>
      <c r="M1119" s="1" t="s">
        <v>2056</v>
      </c>
      <c r="N1119" s="1"/>
      <c r="O1119" s="1" t="s">
        <v>2051</v>
      </c>
      <c r="P1119">
        <v>6</v>
      </c>
      <c r="Q1119">
        <v>3</v>
      </c>
      <c r="R1119" t="b">
        <v>0</v>
      </c>
      <c r="T1119" s="1" t="s">
        <v>395</v>
      </c>
      <c r="U1119" s="1" t="s">
        <v>395</v>
      </c>
      <c r="V1119" t="b">
        <v>1</v>
      </c>
      <c r="W1119">
        <v>6.0422959299999999</v>
      </c>
      <c r="X1119">
        <v>1</v>
      </c>
      <c r="Y1119">
        <v>1.82753086</v>
      </c>
      <c r="Z1119">
        <v>0.12</v>
      </c>
      <c r="AA1119">
        <v>0</v>
      </c>
      <c r="AB1119">
        <v>0</v>
      </c>
      <c r="AC1119">
        <v>0</v>
      </c>
      <c r="AD1119">
        <v>0</v>
      </c>
      <c r="AE1119">
        <v>0</v>
      </c>
      <c r="AF1119">
        <v>0</v>
      </c>
      <c r="AG1119">
        <v>0</v>
      </c>
      <c r="AH1119">
        <v>0</v>
      </c>
      <c r="AI1119">
        <v>0</v>
      </c>
      <c r="AJ1119">
        <v>0</v>
      </c>
      <c r="AK1119">
        <v>1.82753086</v>
      </c>
      <c r="AL1119">
        <v>0.14000000000000001</v>
      </c>
      <c r="AM1119">
        <v>0</v>
      </c>
      <c r="AO1119">
        <v>0</v>
      </c>
      <c r="AP1119">
        <v>0</v>
      </c>
      <c r="AQ1119">
        <v>0.26</v>
      </c>
      <c r="AR1119">
        <v>0</v>
      </c>
      <c r="AS1119">
        <v>0</v>
      </c>
      <c r="AT1119">
        <v>0.26</v>
      </c>
      <c r="AU1119">
        <v>78</v>
      </c>
      <c r="AV1119">
        <v>9.5000000000000001E-2</v>
      </c>
      <c r="AW1119">
        <v>0</v>
      </c>
      <c r="AX1119" s="1" t="s">
        <v>397</v>
      </c>
      <c r="AY1119">
        <v>112.4</v>
      </c>
      <c r="AZ1119">
        <v>16.611000099999998</v>
      </c>
      <c r="BA1119">
        <v>0.28833333333333333</v>
      </c>
      <c r="BB1119">
        <v>0.73166666666666669</v>
      </c>
      <c r="BC1119">
        <v>0</v>
      </c>
      <c r="BI1119">
        <v>0.23166666666666666</v>
      </c>
      <c r="BJ1119">
        <v>0</v>
      </c>
      <c r="BK1119">
        <v>0.61499999999999999</v>
      </c>
      <c r="BM1119">
        <v>4.6666666666666669E-2</v>
      </c>
      <c r="BN1119" s="1" t="s">
        <v>2425</v>
      </c>
      <c r="BO1119" s="1" t="s">
        <v>4065</v>
      </c>
      <c r="BP1119" s="1" t="s">
        <v>722</v>
      </c>
      <c r="BQ1119" s="1" t="s">
        <v>723</v>
      </c>
      <c r="BR1119" s="1" t="s">
        <v>525</v>
      </c>
      <c r="BS1119" s="1" t="s">
        <v>526</v>
      </c>
      <c r="BT1119">
        <v>92</v>
      </c>
      <c r="BU1119" s="1" t="s">
        <v>1688</v>
      </c>
      <c r="BV1119" s="1" t="s">
        <v>398</v>
      </c>
      <c r="BW1119" s="1" t="s">
        <v>430</v>
      </c>
      <c r="BX1119" s="1" t="s">
        <v>4060</v>
      </c>
      <c r="BY1119" s="1" t="s">
        <v>2587</v>
      </c>
      <c r="BZ1119" s="1" t="s">
        <v>2056</v>
      </c>
      <c r="CA1119" s="1" t="s">
        <v>2051</v>
      </c>
      <c r="CB1119" s="1"/>
      <c r="CC1119" s="1" t="s">
        <v>2685</v>
      </c>
      <c r="CD1119">
        <v>0</v>
      </c>
      <c r="CF1119" s="1" t="s">
        <v>395</v>
      </c>
      <c r="CG1119">
        <v>1</v>
      </c>
      <c r="CH1119" s="1" t="s">
        <v>2425</v>
      </c>
      <c r="CI1119" s="1" t="s">
        <v>640</v>
      </c>
      <c r="CJ1119" t="b">
        <v>0</v>
      </c>
      <c r="CK1119" t="b">
        <v>0</v>
      </c>
      <c r="CL1119" t="b">
        <v>0</v>
      </c>
      <c r="CM1119" t="b">
        <v>0</v>
      </c>
      <c r="CN1119">
        <v>0</v>
      </c>
      <c r="CO1119" t="b">
        <v>1</v>
      </c>
      <c r="CP1119">
        <v>0.46440962000000002</v>
      </c>
      <c r="CT1119">
        <v>0.12666666666666668</v>
      </c>
      <c r="CU1119">
        <v>0</v>
      </c>
      <c r="CV1119">
        <v>0</v>
      </c>
      <c r="CZ1119">
        <v>0.225581214</v>
      </c>
      <c r="DA1119">
        <v>0</v>
      </c>
      <c r="DB1119">
        <v>0</v>
      </c>
      <c r="DC1119">
        <v>0</v>
      </c>
      <c r="DD1119">
        <v>0</v>
      </c>
      <c r="DE1119">
        <v>0</v>
      </c>
      <c r="DF1119">
        <v>0.225581214</v>
      </c>
      <c r="DG1119">
        <v>0</v>
      </c>
    </row>
    <row r="1120" spans="1:111" x14ac:dyDescent="0.3">
      <c r="A1120" s="1" t="s">
        <v>722</v>
      </c>
      <c r="B1120" s="1" t="s">
        <v>723</v>
      </c>
      <c r="C1120">
        <v>37</v>
      </c>
      <c r="D1120" s="1" t="s">
        <v>525</v>
      </c>
      <c r="E1120" s="1" t="s">
        <v>526</v>
      </c>
      <c r="F1120" t="b">
        <v>1</v>
      </c>
      <c r="G1120" s="1" t="s">
        <v>398</v>
      </c>
      <c r="H1120">
        <v>1.4133333333333333</v>
      </c>
      <c r="I1120" s="1" t="s">
        <v>4059</v>
      </c>
      <c r="J1120" s="1" t="s">
        <v>2356</v>
      </c>
      <c r="K1120" s="1" t="s">
        <v>4060</v>
      </c>
      <c r="L1120" s="1" t="s">
        <v>2587</v>
      </c>
      <c r="M1120" s="1" t="s">
        <v>2056</v>
      </c>
      <c r="N1120" s="1"/>
      <c r="O1120" s="1" t="s">
        <v>2051</v>
      </c>
      <c r="P1120">
        <v>6</v>
      </c>
      <c r="Q1120">
        <v>3</v>
      </c>
      <c r="R1120" t="b">
        <v>0</v>
      </c>
      <c r="T1120" s="1" t="s">
        <v>395</v>
      </c>
      <c r="U1120" s="1" t="s">
        <v>395</v>
      </c>
      <c r="V1120" t="b">
        <v>1</v>
      </c>
      <c r="W1120">
        <v>6.0422959299999999</v>
      </c>
      <c r="X1120">
        <v>1</v>
      </c>
      <c r="Y1120">
        <v>1.82753086</v>
      </c>
      <c r="Z1120">
        <v>0.12</v>
      </c>
      <c r="AA1120">
        <v>0</v>
      </c>
      <c r="AB1120">
        <v>0</v>
      </c>
      <c r="AC1120">
        <v>0</v>
      </c>
      <c r="AD1120">
        <v>0</v>
      </c>
      <c r="AE1120">
        <v>0</v>
      </c>
      <c r="AF1120">
        <v>0</v>
      </c>
      <c r="AG1120">
        <v>0</v>
      </c>
      <c r="AH1120">
        <v>0</v>
      </c>
      <c r="AI1120">
        <v>0</v>
      </c>
      <c r="AJ1120">
        <v>0</v>
      </c>
      <c r="AK1120">
        <v>1.82753086</v>
      </c>
      <c r="AL1120">
        <v>0.14000000000000001</v>
      </c>
      <c r="AM1120">
        <v>0</v>
      </c>
      <c r="AO1120">
        <v>0</v>
      </c>
      <c r="AP1120">
        <v>0</v>
      </c>
      <c r="AQ1120">
        <v>0.26</v>
      </c>
      <c r="AR1120">
        <v>0</v>
      </c>
      <c r="AS1120">
        <v>0</v>
      </c>
      <c r="AT1120">
        <v>0.26</v>
      </c>
      <c r="AU1120">
        <v>78</v>
      </c>
      <c r="AV1120">
        <v>9.5000000000000001E-2</v>
      </c>
      <c r="AW1120">
        <v>0</v>
      </c>
      <c r="AX1120" s="1" t="s">
        <v>397</v>
      </c>
      <c r="AY1120">
        <v>112.4</v>
      </c>
      <c r="AZ1120">
        <v>16.611000099999998</v>
      </c>
      <c r="BA1120">
        <v>0.28833333333333333</v>
      </c>
      <c r="BB1120">
        <v>0.73166666666666669</v>
      </c>
      <c r="BC1120">
        <v>0</v>
      </c>
      <c r="BI1120">
        <v>0.23166666666666666</v>
      </c>
      <c r="BJ1120">
        <v>0</v>
      </c>
      <c r="BK1120">
        <v>0.61499999999999999</v>
      </c>
      <c r="BM1120">
        <v>4.6666666666666669E-2</v>
      </c>
      <c r="BN1120" s="1" t="s">
        <v>2425</v>
      </c>
      <c r="BO1120" s="1" t="s">
        <v>4066</v>
      </c>
      <c r="BP1120" s="1" t="s">
        <v>722</v>
      </c>
      <c r="BQ1120" s="1" t="s">
        <v>723</v>
      </c>
      <c r="BR1120" s="1" t="s">
        <v>525</v>
      </c>
      <c r="BS1120" s="1" t="s">
        <v>526</v>
      </c>
      <c r="BT1120">
        <v>93</v>
      </c>
      <c r="BU1120" s="1" t="s">
        <v>1690</v>
      </c>
      <c r="BV1120" s="1" t="s">
        <v>398</v>
      </c>
      <c r="BW1120" s="1" t="s">
        <v>429</v>
      </c>
      <c r="BX1120" s="1" t="s">
        <v>4060</v>
      </c>
      <c r="BY1120" s="1" t="s">
        <v>2587</v>
      </c>
      <c r="BZ1120" s="1" t="s">
        <v>2056</v>
      </c>
      <c r="CA1120" s="1" t="s">
        <v>2051</v>
      </c>
      <c r="CB1120" s="1"/>
      <c r="CC1120" s="1"/>
      <c r="CD1120">
        <v>0</v>
      </c>
      <c r="CF1120" s="1" t="s">
        <v>395</v>
      </c>
      <c r="CG1120">
        <v>1</v>
      </c>
      <c r="CH1120" s="1" t="s">
        <v>2425</v>
      </c>
      <c r="CI1120" s="1" t="s">
        <v>640</v>
      </c>
      <c r="CJ1120" t="b">
        <v>0</v>
      </c>
      <c r="CK1120" t="b">
        <v>0</v>
      </c>
      <c r="CL1120" t="b">
        <v>0</v>
      </c>
      <c r="CM1120" t="b">
        <v>0</v>
      </c>
      <c r="CN1120">
        <v>0</v>
      </c>
      <c r="CO1120" t="b">
        <v>1</v>
      </c>
      <c r="CP1120">
        <v>0.55934447099999995</v>
      </c>
      <c r="CT1120">
        <v>0.15333333333333332</v>
      </c>
      <c r="CU1120">
        <v>0</v>
      </c>
      <c r="CV1120">
        <v>0</v>
      </c>
      <c r="CZ1120">
        <v>0.41096338599999999</v>
      </c>
      <c r="DA1120">
        <v>0</v>
      </c>
      <c r="DB1120">
        <v>0</v>
      </c>
      <c r="DC1120">
        <v>0</v>
      </c>
      <c r="DD1120">
        <v>0</v>
      </c>
      <c r="DE1120">
        <v>0</v>
      </c>
      <c r="DF1120">
        <v>0.41096338599999999</v>
      </c>
      <c r="DG1120">
        <v>0</v>
      </c>
    </row>
    <row r="1121" spans="1:111" x14ac:dyDescent="0.3">
      <c r="A1121" s="1" t="s">
        <v>722</v>
      </c>
      <c r="B1121" s="1" t="s">
        <v>723</v>
      </c>
      <c r="C1121">
        <v>101</v>
      </c>
      <c r="D1121" s="1" t="s">
        <v>525</v>
      </c>
      <c r="E1121" s="1" t="s">
        <v>526</v>
      </c>
      <c r="F1121" t="b">
        <v>1</v>
      </c>
      <c r="G1121" s="1" t="s">
        <v>398</v>
      </c>
      <c r="H1121">
        <v>4.4716666666666667</v>
      </c>
      <c r="I1121" s="1" t="s">
        <v>4067</v>
      </c>
      <c r="J1121" s="1" t="s">
        <v>4068</v>
      </c>
      <c r="K1121" s="1" t="s">
        <v>4060</v>
      </c>
      <c r="L1121" s="1" t="s">
        <v>2587</v>
      </c>
      <c r="M1121" s="1" t="s">
        <v>2056</v>
      </c>
      <c r="N1121" s="1"/>
      <c r="O1121" s="1" t="s">
        <v>2051</v>
      </c>
      <c r="P1121">
        <v>16</v>
      </c>
      <c r="Q1121">
        <v>11</v>
      </c>
      <c r="R1121" t="b">
        <v>1</v>
      </c>
      <c r="T1121" s="1" t="s">
        <v>395</v>
      </c>
      <c r="U1121" s="1" t="s">
        <v>411</v>
      </c>
      <c r="V1121" t="b">
        <v>1</v>
      </c>
      <c r="W1121">
        <v>6.2001771899999998</v>
      </c>
      <c r="X1121">
        <v>1</v>
      </c>
      <c r="Y1121">
        <v>7.70789671</v>
      </c>
      <c r="Z1121">
        <v>0.5033333333333333</v>
      </c>
      <c r="AA1121">
        <v>0</v>
      </c>
      <c r="AB1121">
        <v>0</v>
      </c>
      <c r="AC1121">
        <v>0</v>
      </c>
      <c r="AD1121">
        <v>0</v>
      </c>
      <c r="AE1121">
        <v>0</v>
      </c>
      <c r="AF1121">
        <v>0</v>
      </c>
      <c r="AG1121">
        <v>0</v>
      </c>
      <c r="AH1121">
        <v>0</v>
      </c>
      <c r="AI1121">
        <v>0</v>
      </c>
      <c r="AJ1121">
        <v>0</v>
      </c>
      <c r="AK1121">
        <v>7.70789671</v>
      </c>
      <c r="AL1121">
        <v>0.59333333333333338</v>
      </c>
      <c r="AM1121">
        <v>0</v>
      </c>
      <c r="AO1121">
        <v>0</v>
      </c>
      <c r="AP1121">
        <v>0</v>
      </c>
      <c r="AQ1121">
        <v>1.0966666666666667</v>
      </c>
      <c r="AR1121">
        <v>0</v>
      </c>
      <c r="AS1121">
        <v>0</v>
      </c>
      <c r="AT1121">
        <v>1.0966666666666667</v>
      </c>
      <c r="AU1121">
        <v>0</v>
      </c>
      <c r="AV1121">
        <v>0</v>
      </c>
      <c r="AX1121" s="1" t="s">
        <v>397</v>
      </c>
      <c r="AY1121">
        <v>451.4</v>
      </c>
      <c r="AZ1121">
        <v>16.611000099999998</v>
      </c>
      <c r="BA1121">
        <v>0.81499999999999995</v>
      </c>
      <c r="BB1121">
        <v>2.2666666666666666</v>
      </c>
      <c r="BC1121">
        <v>1.6666666666666668E-3</v>
      </c>
      <c r="BI1121">
        <v>1.1333333333333333</v>
      </c>
      <c r="BJ1121">
        <v>0</v>
      </c>
      <c r="BK1121">
        <v>1.9483333333333333</v>
      </c>
      <c r="BM1121">
        <v>0.17333333333333334</v>
      </c>
      <c r="BN1121" s="1" t="s">
        <v>2425</v>
      </c>
      <c r="BO1121" s="1" t="s">
        <v>4069</v>
      </c>
      <c r="BP1121" s="1" t="s">
        <v>722</v>
      </c>
      <c r="BQ1121" s="1" t="s">
        <v>723</v>
      </c>
      <c r="BR1121" s="1" t="s">
        <v>525</v>
      </c>
      <c r="BS1121" s="1" t="s">
        <v>526</v>
      </c>
      <c r="BT1121">
        <v>304</v>
      </c>
      <c r="BU1121" s="1" t="s">
        <v>1619</v>
      </c>
      <c r="BV1121" s="1" t="s">
        <v>398</v>
      </c>
      <c r="BW1121" s="1" t="s">
        <v>400</v>
      </c>
      <c r="BX1121" s="1" t="s">
        <v>4060</v>
      </c>
      <c r="BY1121" s="1" t="s">
        <v>2587</v>
      </c>
      <c r="BZ1121" s="1" t="s">
        <v>2056</v>
      </c>
      <c r="CA1121" s="1" t="s">
        <v>2051</v>
      </c>
      <c r="CB1121" s="1"/>
      <c r="CC1121" s="1"/>
      <c r="CD1121">
        <v>0</v>
      </c>
      <c r="CF1121" s="1" t="s">
        <v>411</v>
      </c>
      <c r="CG1121">
        <v>0</v>
      </c>
      <c r="CH1121" s="1" t="s">
        <v>2425</v>
      </c>
      <c r="CI1121" s="1" t="s">
        <v>640</v>
      </c>
      <c r="CJ1121" t="b">
        <v>0</v>
      </c>
      <c r="CK1121" t="b">
        <v>0</v>
      </c>
      <c r="CL1121" t="b">
        <v>0</v>
      </c>
      <c r="CM1121" t="b">
        <v>0</v>
      </c>
      <c r="CN1121">
        <v>0</v>
      </c>
      <c r="CO1121" t="b">
        <v>1</v>
      </c>
      <c r="CP1121">
        <v>0.82277846300000002</v>
      </c>
      <c r="CT1121">
        <v>0.22500000000000001</v>
      </c>
      <c r="CU1121">
        <v>0</v>
      </c>
      <c r="CV1121">
        <v>0</v>
      </c>
      <c r="CZ1121">
        <v>2.1986539399999998</v>
      </c>
      <c r="DA1121">
        <v>0</v>
      </c>
      <c r="DB1121">
        <v>0</v>
      </c>
      <c r="DC1121">
        <v>0</v>
      </c>
      <c r="DD1121">
        <v>0</v>
      </c>
      <c r="DE1121">
        <v>0</v>
      </c>
      <c r="DF1121">
        <v>2.1986539399999998</v>
      </c>
      <c r="DG1121">
        <v>0</v>
      </c>
    </row>
    <row r="1122" spans="1:111" x14ac:dyDescent="0.3">
      <c r="A1122" s="1" t="s">
        <v>722</v>
      </c>
      <c r="B1122" s="1" t="s">
        <v>723</v>
      </c>
      <c r="C1122">
        <v>101</v>
      </c>
      <c r="D1122" s="1" t="s">
        <v>525</v>
      </c>
      <c r="E1122" s="1" t="s">
        <v>526</v>
      </c>
      <c r="F1122" t="b">
        <v>1</v>
      </c>
      <c r="G1122" s="1" t="s">
        <v>398</v>
      </c>
      <c r="H1122">
        <v>4.4716666666666667</v>
      </c>
      <c r="I1122" s="1" t="s">
        <v>4067</v>
      </c>
      <c r="J1122" s="1" t="s">
        <v>4068</v>
      </c>
      <c r="K1122" s="1" t="s">
        <v>4060</v>
      </c>
      <c r="L1122" s="1" t="s">
        <v>2587</v>
      </c>
      <c r="M1122" s="1" t="s">
        <v>2056</v>
      </c>
      <c r="N1122" s="1"/>
      <c r="O1122" s="1" t="s">
        <v>2051</v>
      </c>
      <c r="P1122">
        <v>16</v>
      </c>
      <c r="Q1122">
        <v>11</v>
      </c>
      <c r="R1122" t="b">
        <v>1</v>
      </c>
      <c r="T1122" s="1" t="s">
        <v>395</v>
      </c>
      <c r="U1122" s="1" t="s">
        <v>411</v>
      </c>
      <c r="V1122" t="b">
        <v>1</v>
      </c>
      <c r="W1122">
        <v>6.2001771899999998</v>
      </c>
      <c r="X1122">
        <v>1</v>
      </c>
      <c r="Y1122">
        <v>7.70789671</v>
      </c>
      <c r="Z1122">
        <v>0.5033333333333333</v>
      </c>
      <c r="AA1122">
        <v>0</v>
      </c>
      <c r="AB1122">
        <v>0</v>
      </c>
      <c r="AC1122">
        <v>0</v>
      </c>
      <c r="AD1122">
        <v>0</v>
      </c>
      <c r="AE1122">
        <v>0</v>
      </c>
      <c r="AF1122">
        <v>0</v>
      </c>
      <c r="AG1122">
        <v>0</v>
      </c>
      <c r="AH1122">
        <v>0</v>
      </c>
      <c r="AI1122">
        <v>0</v>
      </c>
      <c r="AJ1122">
        <v>0</v>
      </c>
      <c r="AK1122">
        <v>7.70789671</v>
      </c>
      <c r="AL1122">
        <v>0.59333333333333338</v>
      </c>
      <c r="AM1122">
        <v>0</v>
      </c>
      <c r="AO1122">
        <v>0</v>
      </c>
      <c r="AP1122">
        <v>0</v>
      </c>
      <c r="AQ1122">
        <v>1.0966666666666667</v>
      </c>
      <c r="AR1122">
        <v>0</v>
      </c>
      <c r="AS1122">
        <v>0</v>
      </c>
      <c r="AT1122">
        <v>1.0966666666666667</v>
      </c>
      <c r="AU1122">
        <v>0</v>
      </c>
      <c r="AV1122">
        <v>0</v>
      </c>
      <c r="AX1122" s="1" t="s">
        <v>397</v>
      </c>
      <c r="AY1122">
        <v>451.4</v>
      </c>
      <c r="AZ1122">
        <v>16.611000099999998</v>
      </c>
      <c r="BA1122">
        <v>0.81499999999999995</v>
      </c>
      <c r="BB1122">
        <v>2.2666666666666666</v>
      </c>
      <c r="BC1122">
        <v>1.6666666666666668E-3</v>
      </c>
      <c r="BI1122">
        <v>1.1333333333333333</v>
      </c>
      <c r="BJ1122">
        <v>0</v>
      </c>
      <c r="BK1122">
        <v>1.9483333333333333</v>
      </c>
      <c r="BM1122">
        <v>0.17333333333333334</v>
      </c>
      <c r="BN1122" s="1" t="s">
        <v>2425</v>
      </c>
      <c r="BO1122" s="1" t="s">
        <v>4070</v>
      </c>
      <c r="BP1122" s="1" t="s">
        <v>722</v>
      </c>
      <c r="BQ1122" s="1" t="s">
        <v>723</v>
      </c>
      <c r="BR1122" s="1" t="s">
        <v>525</v>
      </c>
      <c r="BS1122" s="1" t="s">
        <v>526</v>
      </c>
      <c r="BT1122">
        <v>305</v>
      </c>
      <c r="BU1122" s="1" t="s">
        <v>1556</v>
      </c>
      <c r="BV1122" s="1" t="s">
        <v>398</v>
      </c>
      <c r="BW1122" s="1" t="s">
        <v>593</v>
      </c>
      <c r="BX1122" s="1" t="s">
        <v>4060</v>
      </c>
      <c r="BY1122" s="1" t="s">
        <v>2587</v>
      </c>
      <c r="BZ1122" s="1" t="s">
        <v>2056</v>
      </c>
      <c r="CA1122" s="1" t="s">
        <v>2051</v>
      </c>
      <c r="CB1122" s="1"/>
      <c r="CC1122" s="1"/>
      <c r="CD1122">
        <v>0</v>
      </c>
      <c r="CF1122" s="1" t="s">
        <v>411</v>
      </c>
      <c r="CG1122">
        <v>0</v>
      </c>
      <c r="CH1122" s="1" t="s">
        <v>2425</v>
      </c>
      <c r="CI1122" s="1" t="s">
        <v>640</v>
      </c>
      <c r="CJ1122" t="b">
        <v>0</v>
      </c>
      <c r="CK1122" t="b">
        <v>0</v>
      </c>
      <c r="CL1122" t="b">
        <v>0</v>
      </c>
      <c r="CM1122" t="b">
        <v>0</v>
      </c>
      <c r="CN1122">
        <v>0</v>
      </c>
      <c r="CO1122" t="b">
        <v>1</v>
      </c>
      <c r="CP1122">
        <v>0.30427980399999999</v>
      </c>
      <c r="CT1122">
        <v>8.3333333333333329E-2</v>
      </c>
      <c r="CU1122">
        <v>0</v>
      </c>
      <c r="CV1122">
        <v>0</v>
      </c>
      <c r="CZ1122">
        <v>0.164564818</v>
      </c>
      <c r="DA1122">
        <v>0</v>
      </c>
      <c r="DB1122">
        <v>0</v>
      </c>
      <c r="DC1122">
        <v>0</v>
      </c>
      <c r="DD1122">
        <v>0</v>
      </c>
      <c r="DE1122">
        <v>0</v>
      </c>
      <c r="DF1122">
        <v>0.164564818</v>
      </c>
      <c r="DG1122">
        <v>0</v>
      </c>
    </row>
    <row r="1123" spans="1:111" x14ac:dyDescent="0.3">
      <c r="A1123" s="1" t="s">
        <v>722</v>
      </c>
      <c r="B1123" s="1" t="s">
        <v>723</v>
      </c>
      <c r="C1123">
        <v>101</v>
      </c>
      <c r="D1123" s="1" t="s">
        <v>525</v>
      </c>
      <c r="E1123" s="1" t="s">
        <v>526</v>
      </c>
      <c r="F1123" t="b">
        <v>1</v>
      </c>
      <c r="G1123" s="1" t="s">
        <v>398</v>
      </c>
      <c r="H1123">
        <v>4.4716666666666667</v>
      </c>
      <c r="I1123" s="1" t="s">
        <v>4067</v>
      </c>
      <c r="J1123" s="1" t="s">
        <v>4068</v>
      </c>
      <c r="K1123" s="1" t="s">
        <v>4060</v>
      </c>
      <c r="L1123" s="1" t="s">
        <v>2587</v>
      </c>
      <c r="M1123" s="1" t="s">
        <v>2056</v>
      </c>
      <c r="N1123" s="1"/>
      <c r="O1123" s="1" t="s">
        <v>2051</v>
      </c>
      <c r="P1123">
        <v>16</v>
      </c>
      <c r="Q1123">
        <v>11</v>
      </c>
      <c r="R1123" t="b">
        <v>1</v>
      </c>
      <c r="T1123" s="1" t="s">
        <v>395</v>
      </c>
      <c r="U1123" s="1" t="s">
        <v>411</v>
      </c>
      <c r="V1123" t="b">
        <v>1</v>
      </c>
      <c r="W1123">
        <v>6.2001771899999998</v>
      </c>
      <c r="X1123">
        <v>1</v>
      </c>
      <c r="Y1123">
        <v>7.70789671</v>
      </c>
      <c r="Z1123">
        <v>0.5033333333333333</v>
      </c>
      <c r="AA1123">
        <v>0</v>
      </c>
      <c r="AB1123">
        <v>0</v>
      </c>
      <c r="AC1123">
        <v>0</v>
      </c>
      <c r="AD1123">
        <v>0</v>
      </c>
      <c r="AE1123">
        <v>0</v>
      </c>
      <c r="AF1123">
        <v>0</v>
      </c>
      <c r="AG1123">
        <v>0</v>
      </c>
      <c r="AH1123">
        <v>0</v>
      </c>
      <c r="AI1123">
        <v>0</v>
      </c>
      <c r="AJ1123">
        <v>0</v>
      </c>
      <c r="AK1123">
        <v>7.70789671</v>
      </c>
      <c r="AL1123">
        <v>0.59333333333333338</v>
      </c>
      <c r="AM1123">
        <v>0</v>
      </c>
      <c r="AO1123">
        <v>0</v>
      </c>
      <c r="AP1123">
        <v>0</v>
      </c>
      <c r="AQ1123">
        <v>1.0966666666666667</v>
      </c>
      <c r="AR1123">
        <v>0</v>
      </c>
      <c r="AS1123">
        <v>0</v>
      </c>
      <c r="AT1123">
        <v>1.0966666666666667</v>
      </c>
      <c r="AU1123">
        <v>0</v>
      </c>
      <c r="AV1123">
        <v>0</v>
      </c>
      <c r="AX1123" s="1" t="s">
        <v>397</v>
      </c>
      <c r="AY1123">
        <v>451.4</v>
      </c>
      <c r="AZ1123">
        <v>16.611000099999998</v>
      </c>
      <c r="BA1123">
        <v>0.81499999999999995</v>
      </c>
      <c r="BB1123">
        <v>2.2666666666666666</v>
      </c>
      <c r="BC1123">
        <v>1.6666666666666668E-3</v>
      </c>
      <c r="BI1123">
        <v>1.1333333333333333</v>
      </c>
      <c r="BJ1123">
        <v>0</v>
      </c>
      <c r="BK1123">
        <v>1.9483333333333333</v>
      </c>
      <c r="BM1123">
        <v>0.17333333333333334</v>
      </c>
      <c r="BN1123" s="1" t="s">
        <v>2425</v>
      </c>
      <c r="BO1123" s="1" t="s">
        <v>4071</v>
      </c>
      <c r="BP1123" s="1" t="s">
        <v>722</v>
      </c>
      <c r="BQ1123" s="1" t="s">
        <v>723</v>
      </c>
      <c r="BR1123" s="1" t="s">
        <v>525</v>
      </c>
      <c r="BS1123" s="1" t="s">
        <v>526</v>
      </c>
      <c r="BT1123">
        <v>306</v>
      </c>
      <c r="BU1123" s="1" t="s">
        <v>1669</v>
      </c>
      <c r="BV1123" s="1" t="s">
        <v>398</v>
      </c>
      <c r="BW1123" s="1" t="s">
        <v>402</v>
      </c>
      <c r="BX1123" s="1" t="s">
        <v>4060</v>
      </c>
      <c r="BY1123" s="1" t="s">
        <v>2587</v>
      </c>
      <c r="BZ1123" s="1" t="s">
        <v>2056</v>
      </c>
      <c r="CA1123" s="1" t="s">
        <v>2051</v>
      </c>
      <c r="CB1123" s="1"/>
      <c r="CC1123" s="1"/>
      <c r="CD1123">
        <v>0</v>
      </c>
      <c r="CF1123" s="1" t="s">
        <v>411</v>
      </c>
      <c r="CG1123">
        <v>1</v>
      </c>
      <c r="CH1123" s="1" t="s">
        <v>2425</v>
      </c>
      <c r="CI1123" s="1" t="s">
        <v>640</v>
      </c>
      <c r="CJ1123" t="b">
        <v>0</v>
      </c>
      <c r="CK1123" t="b">
        <v>0</v>
      </c>
      <c r="CL1123" t="b">
        <v>0</v>
      </c>
      <c r="CM1123" t="b">
        <v>0</v>
      </c>
      <c r="CN1123">
        <v>0</v>
      </c>
      <c r="CO1123" t="b">
        <v>1</v>
      </c>
      <c r="CP1123">
        <v>0.65297293700000003</v>
      </c>
      <c r="CT1123">
        <v>0.17833333333333334</v>
      </c>
      <c r="CU1123">
        <v>1.6666666666666668E-3</v>
      </c>
      <c r="CV1123">
        <v>0</v>
      </c>
      <c r="CZ1123">
        <v>0.7082389</v>
      </c>
      <c r="DA1123">
        <v>0</v>
      </c>
      <c r="DB1123">
        <v>0</v>
      </c>
      <c r="DC1123">
        <v>0</v>
      </c>
      <c r="DD1123">
        <v>0</v>
      </c>
      <c r="DE1123">
        <v>0</v>
      </c>
      <c r="DF1123">
        <v>0.7082389</v>
      </c>
      <c r="DG1123">
        <v>0</v>
      </c>
    </row>
    <row r="1124" spans="1:111" x14ac:dyDescent="0.3">
      <c r="A1124" s="1" t="s">
        <v>722</v>
      </c>
      <c r="B1124" s="1" t="s">
        <v>723</v>
      </c>
      <c r="C1124">
        <v>101</v>
      </c>
      <c r="D1124" s="1" t="s">
        <v>525</v>
      </c>
      <c r="E1124" s="1" t="s">
        <v>526</v>
      </c>
      <c r="F1124" t="b">
        <v>1</v>
      </c>
      <c r="G1124" s="1" t="s">
        <v>398</v>
      </c>
      <c r="H1124">
        <v>4.4716666666666667</v>
      </c>
      <c r="I1124" s="1" t="s">
        <v>4067</v>
      </c>
      <c r="J1124" s="1" t="s">
        <v>4068</v>
      </c>
      <c r="K1124" s="1" t="s">
        <v>4060</v>
      </c>
      <c r="L1124" s="1" t="s">
        <v>2587</v>
      </c>
      <c r="M1124" s="1" t="s">
        <v>2056</v>
      </c>
      <c r="N1124" s="1"/>
      <c r="O1124" s="1" t="s">
        <v>2051</v>
      </c>
      <c r="P1124">
        <v>16</v>
      </c>
      <c r="Q1124">
        <v>11</v>
      </c>
      <c r="R1124" t="b">
        <v>1</v>
      </c>
      <c r="T1124" s="1" t="s">
        <v>395</v>
      </c>
      <c r="U1124" s="1" t="s">
        <v>411</v>
      </c>
      <c r="V1124" t="b">
        <v>1</v>
      </c>
      <c r="W1124">
        <v>6.2001771899999998</v>
      </c>
      <c r="X1124">
        <v>1</v>
      </c>
      <c r="Y1124">
        <v>7.70789671</v>
      </c>
      <c r="Z1124">
        <v>0.5033333333333333</v>
      </c>
      <c r="AA1124">
        <v>0</v>
      </c>
      <c r="AB1124">
        <v>0</v>
      </c>
      <c r="AC1124">
        <v>0</v>
      </c>
      <c r="AD1124">
        <v>0</v>
      </c>
      <c r="AE1124">
        <v>0</v>
      </c>
      <c r="AF1124">
        <v>0</v>
      </c>
      <c r="AG1124">
        <v>0</v>
      </c>
      <c r="AH1124">
        <v>0</v>
      </c>
      <c r="AI1124">
        <v>0</v>
      </c>
      <c r="AJ1124">
        <v>0</v>
      </c>
      <c r="AK1124">
        <v>7.70789671</v>
      </c>
      <c r="AL1124">
        <v>0.59333333333333338</v>
      </c>
      <c r="AM1124">
        <v>0</v>
      </c>
      <c r="AO1124">
        <v>0</v>
      </c>
      <c r="AP1124">
        <v>0</v>
      </c>
      <c r="AQ1124">
        <v>1.0966666666666667</v>
      </c>
      <c r="AR1124">
        <v>0</v>
      </c>
      <c r="AS1124">
        <v>0</v>
      </c>
      <c r="AT1124">
        <v>1.0966666666666667</v>
      </c>
      <c r="AU1124">
        <v>0</v>
      </c>
      <c r="AV1124">
        <v>0</v>
      </c>
      <c r="AX1124" s="1" t="s">
        <v>397</v>
      </c>
      <c r="AY1124">
        <v>451.4</v>
      </c>
      <c r="AZ1124">
        <v>16.611000099999998</v>
      </c>
      <c r="BA1124">
        <v>0.81499999999999995</v>
      </c>
      <c r="BB1124">
        <v>2.2666666666666666</v>
      </c>
      <c r="BC1124">
        <v>1.6666666666666668E-3</v>
      </c>
      <c r="BI1124">
        <v>1.1333333333333333</v>
      </c>
      <c r="BJ1124">
        <v>0</v>
      </c>
      <c r="BK1124">
        <v>1.9483333333333333</v>
      </c>
      <c r="BM1124">
        <v>0.17333333333333334</v>
      </c>
      <c r="BN1124" s="1" t="s">
        <v>2425</v>
      </c>
      <c r="BO1124" s="1" t="s">
        <v>4072</v>
      </c>
      <c r="BP1124" s="1" t="s">
        <v>722</v>
      </c>
      <c r="BQ1124" s="1" t="s">
        <v>723</v>
      </c>
      <c r="BR1124" s="1" t="s">
        <v>525</v>
      </c>
      <c r="BS1124" s="1" t="s">
        <v>526</v>
      </c>
      <c r="BT1124">
        <v>308</v>
      </c>
      <c r="BU1124" s="1" t="s">
        <v>1554</v>
      </c>
      <c r="BV1124" s="1" t="s">
        <v>398</v>
      </c>
      <c r="BW1124" s="1" t="s">
        <v>404</v>
      </c>
      <c r="BX1124" s="1" t="s">
        <v>4060</v>
      </c>
      <c r="BY1124" s="1" t="s">
        <v>2587</v>
      </c>
      <c r="BZ1124" s="1" t="s">
        <v>2056</v>
      </c>
      <c r="CA1124" s="1" t="s">
        <v>2051</v>
      </c>
      <c r="CB1124" s="1"/>
      <c r="CC1124" s="1"/>
      <c r="CD1124">
        <v>0</v>
      </c>
      <c r="CF1124" s="1" t="s">
        <v>411</v>
      </c>
      <c r="CG1124">
        <v>1</v>
      </c>
      <c r="CH1124" s="1" t="s">
        <v>2425</v>
      </c>
      <c r="CI1124" s="1" t="s">
        <v>640</v>
      </c>
      <c r="CJ1124" t="b">
        <v>0</v>
      </c>
      <c r="CK1124" t="b">
        <v>0</v>
      </c>
      <c r="CL1124" t="b">
        <v>0</v>
      </c>
      <c r="CM1124" t="b">
        <v>0</v>
      </c>
      <c r="CN1124">
        <v>0</v>
      </c>
      <c r="CO1124" t="b">
        <v>1</v>
      </c>
      <c r="CP1124">
        <v>0.51762598800000004</v>
      </c>
      <c r="CT1124">
        <v>0.14166666666666666</v>
      </c>
      <c r="CU1124">
        <v>0</v>
      </c>
      <c r="CV1124">
        <v>0</v>
      </c>
      <c r="CZ1124">
        <v>0.34671670199999999</v>
      </c>
      <c r="DA1124">
        <v>0</v>
      </c>
      <c r="DB1124">
        <v>0</v>
      </c>
      <c r="DC1124">
        <v>0</v>
      </c>
      <c r="DD1124">
        <v>0</v>
      </c>
      <c r="DE1124">
        <v>0</v>
      </c>
      <c r="DF1124">
        <v>0.34671670199999999</v>
      </c>
      <c r="DG1124">
        <v>0</v>
      </c>
    </row>
    <row r="1125" spans="1:111" x14ac:dyDescent="0.3">
      <c r="A1125" s="1" t="s">
        <v>722</v>
      </c>
      <c r="B1125" s="1" t="s">
        <v>723</v>
      </c>
      <c r="C1125">
        <v>101</v>
      </c>
      <c r="D1125" s="1" t="s">
        <v>525</v>
      </c>
      <c r="E1125" s="1" t="s">
        <v>526</v>
      </c>
      <c r="F1125" t="b">
        <v>1</v>
      </c>
      <c r="G1125" s="1" t="s">
        <v>398</v>
      </c>
      <c r="H1125">
        <v>4.4716666666666667</v>
      </c>
      <c r="I1125" s="1" t="s">
        <v>4067</v>
      </c>
      <c r="J1125" s="1" t="s">
        <v>4068</v>
      </c>
      <c r="K1125" s="1" t="s">
        <v>4060</v>
      </c>
      <c r="L1125" s="1" t="s">
        <v>2587</v>
      </c>
      <c r="M1125" s="1" t="s">
        <v>2056</v>
      </c>
      <c r="N1125" s="1"/>
      <c r="O1125" s="1" t="s">
        <v>2051</v>
      </c>
      <c r="P1125">
        <v>16</v>
      </c>
      <c r="Q1125">
        <v>11</v>
      </c>
      <c r="R1125" t="b">
        <v>1</v>
      </c>
      <c r="T1125" s="1" t="s">
        <v>395</v>
      </c>
      <c r="U1125" s="1" t="s">
        <v>411</v>
      </c>
      <c r="V1125" t="b">
        <v>1</v>
      </c>
      <c r="W1125">
        <v>6.2001771899999998</v>
      </c>
      <c r="X1125">
        <v>1</v>
      </c>
      <c r="Y1125">
        <v>7.70789671</v>
      </c>
      <c r="Z1125">
        <v>0.5033333333333333</v>
      </c>
      <c r="AA1125">
        <v>0</v>
      </c>
      <c r="AB1125">
        <v>0</v>
      </c>
      <c r="AC1125">
        <v>0</v>
      </c>
      <c r="AD1125">
        <v>0</v>
      </c>
      <c r="AE1125">
        <v>0</v>
      </c>
      <c r="AF1125">
        <v>0</v>
      </c>
      <c r="AG1125">
        <v>0</v>
      </c>
      <c r="AH1125">
        <v>0</v>
      </c>
      <c r="AI1125">
        <v>0</v>
      </c>
      <c r="AJ1125">
        <v>0</v>
      </c>
      <c r="AK1125">
        <v>7.70789671</v>
      </c>
      <c r="AL1125">
        <v>0.59333333333333338</v>
      </c>
      <c r="AM1125">
        <v>0</v>
      </c>
      <c r="AO1125">
        <v>0</v>
      </c>
      <c r="AP1125">
        <v>0</v>
      </c>
      <c r="AQ1125">
        <v>1.0966666666666667</v>
      </c>
      <c r="AR1125">
        <v>0</v>
      </c>
      <c r="AS1125">
        <v>0</v>
      </c>
      <c r="AT1125">
        <v>1.0966666666666667</v>
      </c>
      <c r="AU1125">
        <v>0</v>
      </c>
      <c r="AV1125">
        <v>0</v>
      </c>
      <c r="AX1125" s="1" t="s">
        <v>397</v>
      </c>
      <c r="AY1125">
        <v>451.4</v>
      </c>
      <c r="AZ1125">
        <v>16.611000099999998</v>
      </c>
      <c r="BA1125">
        <v>0.81499999999999995</v>
      </c>
      <c r="BB1125">
        <v>2.2666666666666666</v>
      </c>
      <c r="BC1125">
        <v>1.6666666666666668E-3</v>
      </c>
      <c r="BI1125">
        <v>1.1333333333333333</v>
      </c>
      <c r="BJ1125">
        <v>0</v>
      </c>
      <c r="BK1125">
        <v>1.9483333333333333</v>
      </c>
      <c r="BM1125">
        <v>0.17333333333333334</v>
      </c>
      <c r="BN1125" s="1" t="s">
        <v>2425</v>
      </c>
      <c r="BO1125" s="1" t="s">
        <v>4073</v>
      </c>
      <c r="BP1125" s="1" t="s">
        <v>722</v>
      </c>
      <c r="BQ1125" s="1" t="s">
        <v>723</v>
      </c>
      <c r="BR1125" s="1" t="s">
        <v>525</v>
      </c>
      <c r="BS1125" s="1" t="s">
        <v>526</v>
      </c>
      <c r="BT1125">
        <v>310</v>
      </c>
      <c r="BU1125" s="1" t="s">
        <v>1555</v>
      </c>
      <c r="BV1125" s="1" t="s">
        <v>398</v>
      </c>
      <c r="BW1125" s="1" t="s">
        <v>406</v>
      </c>
      <c r="BX1125" s="1" t="s">
        <v>4060</v>
      </c>
      <c r="BY1125" s="1" t="s">
        <v>2587</v>
      </c>
      <c r="BZ1125" s="1" t="s">
        <v>2056</v>
      </c>
      <c r="CA1125" s="1" t="s">
        <v>2051</v>
      </c>
      <c r="CB1125" s="1"/>
      <c r="CC1125" s="1"/>
      <c r="CD1125">
        <v>0</v>
      </c>
      <c r="CF1125" s="1" t="s">
        <v>411</v>
      </c>
      <c r="CG1125">
        <v>1</v>
      </c>
      <c r="CH1125" s="1" t="s">
        <v>2425</v>
      </c>
      <c r="CI1125" s="1" t="s">
        <v>640</v>
      </c>
      <c r="CJ1125" t="b">
        <v>0</v>
      </c>
      <c r="CK1125" t="b">
        <v>0</v>
      </c>
      <c r="CL1125" t="b">
        <v>0</v>
      </c>
      <c r="CM1125" t="b">
        <v>0</v>
      </c>
      <c r="CN1125">
        <v>0</v>
      </c>
      <c r="CO1125" t="b">
        <v>1</v>
      </c>
      <c r="CP1125">
        <v>0.48956000799999999</v>
      </c>
      <c r="CT1125">
        <v>0.13333333333333333</v>
      </c>
      <c r="CU1125">
        <v>0</v>
      </c>
      <c r="CV1125">
        <v>0</v>
      </c>
      <c r="CZ1125">
        <v>0.31737500400000002</v>
      </c>
      <c r="DA1125">
        <v>0</v>
      </c>
      <c r="DB1125">
        <v>0</v>
      </c>
      <c r="DC1125">
        <v>0</v>
      </c>
      <c r="DD1125">
        <v>0</v>
      </c>
      <c r="DE1125">
        <v>0</v>
      </c>
      <c r="DF1125">
        <v>0.31737500400000002</v>
      </c>
      <c r="DG1125">
        <v>0</v>
      </c>
    </row>
    <row r="1126" spans="1:111" x14ac:dyDescent="0.3">
      <c r="A1126" s="1" t="s">
        <v>722</v>
      </c>
      <c r="B1126" s="1" t="s">
        <v>723</v>
      </c>
      <c r="C1126">
        <v>101</v>
      </c>
      <c r="D1126" s="1" t="s">
        <v>525</v>
      </c>
      <c r="E1126" s="1" t="s">
        <v>526</v>
      </c>
      <c r="F1126" t="b">
        <v>1</v>
      </c>
      <c r="G1126" s="1" t="s">
        <v>398</v>
      </c>
      <c r="H1126">
        <v>4.4716666666666667</v>
      </c>
      <c r="I1126" s="1" t="s">
        <v>4067</v>
      </c>
      <c r="J1126" s="1" t="s">
        <v>4068</v>
      </c>
      <c r="K1126" s="1" t="s">
        <v>4060</v>
      </c>
      <c r="L1126" s="1" t="s">
        <v>2587</v>
      </c>
      <c r="M1126" s="1" t="s">
        <v>2056</v>
      </c>
      <c r="N1126" s="1"/>
      <c r="O1126" s="1" t="s">
        <v>2051</v>
      </c>
      <c r="P1126">
        <v>16</v>
      </c>
      <c r="Q1126">
        <v>11</v>
      </c>
      <c r="R1126" t="b">
        <v>1</v>
      </c>
      <c r="T1126" s="1" t="s">
        <v>395</v>
      </c>
      <c r="U1126" s="1" t="s">
        <v>411</v>
      </c>
      <c r="V1126" t="b">
        <v>1</v>
      </c>
      <c r="W1126">
        <v>6.2001771899999998</v>
      </c>
      <c r="X1126">
        <v>1</v>
      </c>
      <c r="Y1126">
        <v>7.70789671</v>
      </c>
      <c r="Z1126">
        <v>0.5033333333333333</v>
      </c>
      <c r="AA1126">
        <v>0</v>
      </c>
      <c r="AB1126">
        <v>0</v>
      </c>
      <c r="AC1126">
        <v>0</v>
      </c>
      <c r="AD1126">
        <v>0</v>
      </c>
      <c r="AE1126">
        <v>0</v>
      </c>
      <c r="AF1126">
        <v>0</v>
      </c>
      <c r="AG1126">
        <v>0</v>
      </c>
      <c r="AH1126">
        <v>0</v>
      </c>
      <c r="AI1126">
        <v>0</v>
      </c>
      <c r="AJ1126">
        <v>0</v>
      </c>
      <c r="AK1126">
        <v>7.70789671</v>
      </c>
      <c r="AL1126">
        <v>0.59333333333333338</v>
      </c>
      <c r="AM1126">
        <v>0</v>
      </c>
      <c r="AO1126">
        <v>0</v>
      </c>
      <c r="AP1126">
        <v>0</v>
      </c>
      <c r="AQ1126">
        <v>1.0966666666666667</v>
      </c>
      <c r="AR1126">
        <v>0</v>
      </c>
      <c r="AS1126">
        <v>0</v>
      </c>
      <c r="AT1126">
        <v>1.0966666666666667</v>
      </c>
      <c r="AU1126">
        <v>0</v>
      </c>
      <c r="AV1126">
        <v>0</v>
      </c>
      <c r="AX1126" s="1" t="s">
        <v>397</v>
      </c>
      <c r="AY1126">
        <v>451.4</v>
      </c>
      <c r="AZ1126">
        <v>16.611000099999998</v>
      </c>
      <c r="BA1126">
        <v>0.81499999999999995</v>
      </c>
      <c r="BB1126">
        <v>2.2666666666666666</v>
      </c>
      <c r="BC1126">
        <v>1.6666666666666668E-3</v>
      </c>
      <c r="BI1126">
        <v>1.1333333333333333</v>
      </c>
      <c r="BJ1126">
        <v>0</v>
      </c>
      <c r="BK1126">
        <v>1.9483333333333333</v>
      </c>
      <c r="BM1126">
        <v>0.17333333333333334</v>
      </c>
      <c r="BN1126" s="1" t="s">
        <v>2425</v>
      </c>
      <c r="BO1126" s="1" t="s">
        <v>4074</v>
      </c>
      <c r="BP1126" s="1" t="s">
        <v>722</v>
      </c>
      <c r="BQ1126" s="1" t="s">
        <v>723</v>
      </c>
      <c r="BR1126" s="1" t="s">
        <v>525</v>
      </c>
      <c r="BS1126" s="1" t="s">
        <v>526</v>
      </c>
      <c r="BT1126">
        <v>311</v>
      </c>
      <c r="BU1126" s="1" t="s">
        <v>1557</v>
      </c>
      <c r="BV1126" s="1" t="s">
        <v>398</v>
      </c>
      <c r="BW1126" s="1" t="s">
        <v>408</v>
      </c>
      <c r="BX1126" s="1" t="s">
        <v>4060</v>
      </c>
      <c r="BY1126" s="1" t="s">
        <v>2587</v>
      </c>
      <c r="BZ1126" s="1" t="s">
        <v>2056</v>
      </c>
      <c r="CA1126" s="1" t="s">
        <v>2051</v>
      </c>
      <c r="CB1126" s="1"/>
      <c r="CC1126" s="1"/>
      <c r="CD1126">
        <v>0</v>
      </c>
      <c r="CF1126" s="1" t="s">
        <v>411</v>
      </c>
      <c r="CG1126">
        <v>1</v>
      </c>
      <c r="CH1126" s="1" t="s">
        <v>2425</v>
      </c>
      <c r="CI1126" s="1" t="s">
        <v>640</v>
      </c>
      <c r="CJ1126" t="b">
        <v>0</v>
      </c>
      <c r="CK1126" t="b">
        <v>0</v>
      </c>
      <c r="CL1126" t="b">
        <v>0</v>
      </c>
      <c r="CM1126" t="b">
        <v>0</v>
      </c>
      <c r="CN1126">
        <v>0</v>
      </c>
      <c r="CO1126" t="b">
        <v>1</v>
      </c>
      <c r="CP1126">
        <v>0.55912637700000001</v>
      </c>
      <c r="CT1126">
        <v>0.15333333333333332</v>
      </c>
      <c r="CU1126">
        <v>0</v>
      </c>
      <c r="CV1126">
        <v>0</v>
      </c>
      <c r="CZ1126">
        <v>0.42872992199999999</v>
      </c>
      <c r="DA1126">
        <v>0</v>
      </c>
      <c r="DB1126">
        <v>0</v>
      </c>
      <c r="DC1126">
        <v>0</v>
      </c>
      <c r="DD1126">
        <v>0</v>
      </c>
      <c r="DE1126">
        <v>0</v>
      </c>
      <c r="DF1126">
        <v>0.42872992199999999</v>
      </c>
      <c r="DG1126">
        <v>0</v>
      </c>
    </row>
    <row r="1127" spans="1:111" x14ac:dyDescent="0.3">
      <c r="A1127" s="1" t="s">
        <v>722</v>
      </c>
      <c r="B1127" s="1" t="s">
        <v>723</v>
      </c>
      <c r="C1127">
        <v>101</v>
      </c>
      <c r="D1127" s="1" t="s">
        <v>525</v>
      </c>
      <c r="E1127" s="1" t="s">
        <v>526</v>
      </c>
      <c r="F1127" t="b">
        <v>1</v>
      </c>
      <c r="G1127" s="1" t="s">
        <v>398</v>
      </c>
      <c r="H1127">
        <v>4.4716666666666667</v>
      </c>
      <c r="I1127" s="1" t="s">
        <v>4067</v>
      </c>
      <c r="J1127" s="1" t="s">
        <v>4068</v>
      </c>
      <c r="K1127" s="1" t="s">
        <v>4060</v>
      </c>
      <c r="L1127" s="1" t="s">
        <v>2587</v>
      </c>
      <c r="M1127" s="1" t="s">
        <v>2056</v>
      </c>
      <c r="N1127" s="1"/>
      <c r="O1127" s="1" t="s">
        <v>2051</v>
      </c>
      <c r="P1127">
        <v>16</v>
      </c>
      <c r="Q1127">
        <v>11</v>
      </c>
      <c r="R1127" t="b">
        <v>1</v>
      </c>
      <c r="T1127" s="1" t="s">
        <v>395</v>
      </c>
      <c r="U1127" s="1" t="s">
        <v>411</v>
      </c>
      <c r="V1127" t="b">
        <v>1</v>
      </c>
      <c r="W1127">
        <v>6.2001771899999998</v>
      </c>
      <c r="X1127">
        <v>1</v>
      </c>
      <c r="Y1127">
        <v>7.70789671</v>
      </c>
      <c r="Z1127">
        <v>0.5033333333333333</v>
      </c>
      <c r="AA1127">
        <v>0</v>
      </c>
      <c r="AB1127">
        <v>0</v>
      </c>
      <c r="AC1127">
        <v>0</v>
      </c>
      <c r="AD1127">
        <v>0</v>
      </c>
      <c r="AE1127">
        <v>0</v>
      </c>
      <c r="AF1127">
        <v>0</v>
      </c>
      <c r="AG1127">
        <v>0</v>
      </c>
      <c r="AH1127">
        <v>0</v>
      </c>
      <c r="AI1127">
        <v>0</v>
      </c>
      <c r="AJ1127">
        <v>0</v>
      </c>
      <c r="AK1127">
        <v>7.70789671</v>
      </c>
      <c r="AL1127">
        <v>0.59333333333333338</v>
      </c>
      <c r="AM1127">
        <v>0</v>
      </c>
      <c r="AO1127">
        <v>0</v>
      </c>
      <c r="AP1127">
        <v>0</v>
      </c>
      <c r="AQ1127">
        <v>1.0966666666666667</v>
      </c>
      <c r="AR1127">
        <v>0</v>
      </c>
      <c r="AS1127">
        <v>0</v>
      </c>
      <c r="AT1127">
        <v>1.0966666666666667</v>
      </c>
      <c r="AU1127">
        <v>0</v>
      </c>
      <c r="AV1127">
        <v>0</v>
      </c>
      <c r="AX1127" s="1" t="s">
        <v>397</v>
      </c>
      <c r="AY1127">
        <v>451.4</v>
      </c>
      <c r="AZ1127">
        <v>16.611000099999998</v>
      </c>
      <c r="BA1127">
        <v>0.81499999999999995</v>
      </c>
      <c r="BB1127">
        <v>2.2666666666666666</v>
      </c>
      <c r="BC1127">
        <v>1.6666666666666668E-3</v>
      </c>
      <c r="BI1127">
        <v>1.1333333333333333</v>
      </c>
      <c r="BJ1127">
        <v>0</v>
      </c>
      <c r="BK1127">
        <v>1.9483333333333333</v>
      </c>
      <c r="BM1127">
        <v>0.17333333333333334</v>
      </c>
      <c r="BN1127" s="1" t="s">
        <v>2425</v>
      </c>
      <c r="BO1127" s="1" t="s">
        <v>4075</v>
      </c>
      <c r="BP1127" s="1" t="s">
        <v>722</v>
      </c>
      <c r="BQ1127" s="1" t="s">
        <v>723</v>
      </c>
      <c r="BR1127" s="1" t="s">
        <v>525</v>
      </c>
      <c r="BS1127" s="1" t="s">
        <v>526</v>
      </c>
      <c r="BT1127">
        <v>312</v>
      </c>
      <c r="BU1127" s="1" t="s">
        <v>1558</v>
      </c>
      <c r="BV1127" s="1" t="s">
        <v>398</v>
      </c>
      <c r="BW1127" s="1" t="s">
        <v>413</v>
      </c>
      <c r="BX1127" s="1" t="s">
        <v>4060</v>
      </c>
      <c r="BY1127" s="1" t="s">
        <v>2587</v>
      </c>
      <c r="BZ1127" s="1" t="s">
        <v>2056</v>
      </c>
      <c r="CA1127" s="1" t="s">
        <v>2051</v>
      </c>
      <c r="CB1127" s="1"/>
      <c r="CC1127" s="1"/>
      <c r="CD1127">
        <v>0</v>
      </c>
      <c r="CF1127" s="1" t="s">
        <v>411</v>
      </c>
      <c r="CG1127">
        <v>1</v>
      </c>
      <c r="CH1127" s="1" t="s">
        <v>2425</v>
      </c>
      <c r="CI1127" s="1" t="s">
        <v>640</v>
      </c>
      <c r="CJ1127" t="b">
        <v>0</v>
      </c>
      <c r="CK1127" t="b">
        <v>0</v>
      </c>
      <c r="CL1127" t="b">
        <v>0</v>
      </c>
      <c r="CM1127" t="b">
        <v>0</v>
      </c>
      <c r="CN1127">
        <v>0</v>
      </c>
      <c r="CO1127" t="b">
        <v>1</v>
      </c>
      <c r="CP1127">
        <v>0.600919545</v>
      </c>
      <c r="CT1127">
        <v>0.16500000000000001</v>
      </c>
      <c r="CU1127">
        <v>0</v>
      </c>
      <c r="CV1127">
        <v>0</v>
      </c>
      <c r="CZ1127">
        <v>0.55309569800000002</v>
      </c>
      <c r="DA1127">
        <v>0</v>
      </c>
      <c r="DB1127">
        <v>0</v>
      </c>
      <c r="DC1127">
        <v>0</v>
      </c>
      <c r="DD1127">
        <v>0</v>
      </c>
      <c r="DE1127">
        <v>0</v>
      </c>
      <c r="DF1127">
        <v>0.55309569800000002</v>
      </c>
      <c r="DG1127">
        <v>0</v>
      </c>
    </row>
    <row r="1128" spans="1:111" x14ac:dyDescent="0.3">
      <c r="A1128" s="1" t="s">
        <v>722</v>
      </c>
      <c r="B1128" s="1" t="s">
        <v>723</v>
      </c>
      <c r="C1128">
        <v>101</v>
      </c>
      <c r="D1128" s="1" t="s">
        <v>525</v>
      </c>
      <c r="E1128" s="1" t="s">
        <v>526</v>
      </c>
      <c r="F1128" t="b">
        <v>1</v>
      </c>
      <c r="G1128" s="1" t="s">
        <v>398</v>
      </c>
      <c r="H1128">
        <v>4.4716666666666667</v>
      </c>
      <c r="I1128" s="1" t="s">
        <v>4067</v>
      </c>
      <c r="J1128" s="1" t="s">
        <v>4068</v>
      </c>
      <c r="K1128" s="1" t="s">
        <v>4060</v>
      </c>
      <c r="L1128" s="1" t="s">
        <v>2587</v>
      </c>
      <c r="M1128" s="1" t="s">
        <v>2056</v>
      </c>
      <c r="N1128" s="1"/>
      <c r="O1128" s="1" t="s">
        <v>2051</v>
      </c>
      <c r="P1128">
        <v>16</v>
      </c>
      <c r="Q1128">
        <v>11</v>
      </c>
      <c r="R1128" t="b">
        <v>1</v>
      </c>
      <c r="T1128" s="1" t="s">
        <v>395</v>
      </c>
      <c r="U1128" s="1" t="s">
        <v>411</v>
      </c>
      <c r="V1128" t="b">
        <v>1</v>
      </c>
      <c r="W1128">
        <v>6.2001771899999998</v>
      </c>
      <c r="X1128">
        <v>1</v>
      </c>
      <c r="Y1128">
        <v>7.70789671</v>
      </c>
      <c r="Z1128">
        <v>0.5033333333333333</v>
      </c>
      <c r="AA1128">
        <v>0</v>
      </c>
      <c r="AB1128">
        <v>0</v>
      </c>
      <c r="AC1128">
        <v>0</v>
      </c>
      <c r="AD1128">
        <v>0</v>
      </c>
      <c r="AE1128">
        <v>0</v>
      </c>
      <c r="AF1128">
        <v>0</v>
      </c>
      <c r="AG1128">
        <v>0</v>
      </c>
      <c r="AH1128">
        <v>0</v>
      </c>
      <c r="AI1128">
        <v>0</v>
      </c>
      <c r="AJ1128">
        <v>0</v>
      </c>
      <c r="AK1128">
        <v>7.70789671</v>
      </c>
      <c r="AL1128">
        <v>0.59333333333333338</v>
      </c>
      <c r="AM1128">
        <v>0</v>
      </c>
      <c r="AO1128">
        <v>0</v>
      </c>
      <c r="AP1128">
        <v>0</v>
      </c>
      <c r="AQ1128">
        <v>1.0966666666666667</v>
      </c>
      <c r="AR1128">
        <v>0</v>
      </c>
      <c r="AS1128">
        <v>0</v>
      </c>
      <c r="AT1128">
        <v>1.0966666666666667</v>
      </c>
      <c r="AU1128">
        <v>0</v>
      </c>
      <c r="AV1128">
        <v>0</v>
      </c>
      <c r="AX1128" s="1" t="s">
        <v>397</v>
      </c>
      <c r="AY1128">
        <v>451.4</v>
      </c>
      <c r="AZ1128">
        <v>16.611000099999998</v>
      </c>
      <c r="BA1128">
        <v>0.81499999999999995</v>
      </c>
      <c r="BB1128">
        <v>2.2666666666666666</v>
      </c>
      <c r="BC1128">
        <v>1.6666666666666668E-3</v>
      </c>
      <c r="BI1128">
        <v>1.1333333333333333</v>
      </c>
      <c r="BJ1128">
        <v>0</v>
      </c>
      <c r="BK1128">
        <v>1.9483333333333333</v>
      </c>
      <c r="BM1128">
        <v>0.17333333333333334</v>
      </c>
      <c r="BN1128" s="1" t="s">
        <v>2425</v>
      </c>
      <c r="BO1128" s="1" t="s">
        <v>4076</v>
      </c>
      <c r="BP1128" s="1" t="s">
        <v>722</v>
      </c>
      <c r="BQ1128" s="1" t="s">
        <v>723</v>
      </c>
      <c r="BR1128" s="1" t="s">
        <v>525</v>
      </c>
      <c r="BS1128" s="1" t="s">
        <v>526</v>
      </c>
      <c r="BT1128">
        <v>315</v>
      </c>
      <c r="BU1128" s="1" t="s">
        <v>1646</v>
      </c>
      <c r="BV1128" s="1" t="s">
        <v>398</v>
      </c>
      <c r="BW1128" s="1" t="s">
        <v>439</v>
      </c>
      <c r="BX1128" s="1" t="s">
        <v>4060</v>
      </c>
      <c r="BY1128" s="1" t="s">
        <v>2587</v>
      </c>
      <c r="BZ1128" s="1" t="s">
        <v>2056</v>
      </c>
      <c r="CA1128" s="1" t="s">
        <v>2051</v>
      </c>
      <c r="CB1128" s="1"/>
      <c r="CC1128" s="1"/>
      <c r="CD1128">
        <v>0</v>
      </c>
      <c r="CF1128" s="1" t="s">
        <v>411</v>
      </c>
      <c r="CG1128">
        <v>1</v>
      </c>
      <c r="CH1128" s="1" t="s">
        <v>2425</v>
      </c>
      <c r="CI1128" s="1" t="s">
        <v>640</v>
      </c>
      <c r="CJ1128" t="b">
        <v>0</v>
      </c>
      <c r="CK1128" t="b">
        <v>0</v>
      </c>
      <c r="CL1128" t="b">
        <v>0</v>
      </c>
      <c r="CM1128" t="b">
        <v>0</v>
      </c>
      <c r="CN1128">
        <v>0</v>
      </c>
      <c r="CO1128" t="b">
        <v>1</v>
      </c>
      <c r="CP1128">
        <v>0.388272852</v>
      </c>
      <c r="CT1128">
        <v>0.10666666666666667</v>
      </c>
      <c r="CU1128">
        <v>0</v>
      </c>
      <c r="CV1128">
        <v>0</v>
      </c>
      <c r="CZ1128">
        <v>0.127237141</v>
      </c>
      <c r="DA1128">
        <v>0</v>
      </c>
      <c r="DB1128">
        <v>0</v>
      </c>
      <c r="DC1128">
        <v>0</v>
      </c>
      <c r="DD1128">
        <v>0</v>
      </c>
      <c r="DE1128">
        <v>0</v>
      </c>
      <c r="DF1128">
        <v>0.127237141</v>
      </c>
      <c r="DG1128">
        <v>0</v>
      </c>
    </row>
    <row r="1129" spans="1:111" x14ac:dyDescent="0.3">
      <c r="A1129" s="1" t="s">
        <v>722</v>
      </c>
      <c r="B1129" s="1" t="s">
        <v>723</v>
      </c>
      <c r="C1129">
        <v>101</v>
      </c>
      <c r="D1129" s="1" t="s">
        <v>525</v>
      </c>
      <c r="E1129" s="1" t="s">
        <v>526</v>
      </c>
      <c r="F1129" t="b">
        <v>1</v>
      </c>
      <c r="G1129" s="1" t="s">
        <v>398</v>
      </c>
      <c r="H1129">
        <v>4.4716666666666667</v>
      </c>
      <c r="I1129" s="1" t="s">
        <v>4067</v>
      </c>
      <c r="J1129" s="1" t="s">
        <v>4068</v>
      </c>
      <c r="K1129" s="1" t="s">
        <v>4060</v>
      </c>
      <c r="L1129" s="1" t="s">
        <v>2587</v>
      </c>
      <c r="M1129" s="1" t="s">
        <v>2056</v>
      </c>
      <c r="N1129" s="1"/>
      <c r="O1129" s="1" t="s">
        <v>2051</v>
      </c>
      <c r="P1129">
        <v>16</v>
      </c>
      <c r="Q1129">
        <v>11</v>
      </c>
      <c r="R1129" t="b">
        <v>1</v>
      </c>
      <c r="T1129" s="1" t="s">
        <v>395</v>
      </c>
      <c r="U1129" s="1" t="s">
        <v>411</v>
      </c>
      <c r="V1129" t="b">
        <v>1</v>
      </c>
      <c r="W1129">
        <v>6.2001771899999998</v>
      </c>
      <c r="X1129">
        <v>1</v>
      </c>
      <c r="Y1129">
        <v>7.70789671</v>
      </c>
      <c r="Z1129">
        <v>0.5033333333333333</v>
      </c>
      <c r="AA1129">
        <v>0</v>
      </c>
      <c r="AB1129">
        <v>0</v>
      </c>
      <c r="AC1129">
        <v>0</v>
      </c>
      <c r="AD1129">
        <v>0</v>
      </c>
      <c r="AE1129">
        <v>0</v>
      </c>
      <c r="AF1129">
        <v>0</v>
      </c>
      <c r="AG1129">
        <v>0</v>
      </c>
      <c r="AH1129">
        <v>0</v>
      </c>
      <c r="AI1129">
        <v>0</v>
      </c>
      <c r="AJ1129">
        <v>0</v>
      </c>
      <c r="AK1129">
        <v>7.70789671</v>
      </c>
      <c r="AL1129">
        <v>0.59333333333333338</v>
      </c>
      <c r="AM1129">
        <v>0</v>
      </c>
      <c r="AO1129">
        <v>0</v>
      </c>
      <c r="AP1129">
        <v>0</v>
      </c>
      <c r="AQ1129">
        <v>1.0966666666666667</v>
      </c>
      <c r="AR1129">
        <v>0</v>
      </c>
      <c r="AS1129">
        <v>0</v>
      </c>
      <c r="AT1129">
        <v>1.0966666666666667</v>
      </c>
      <c r="AU1129">
        <v>0</v>
      </c>
      <c r="AV1129">
        <v>0</v>
      </c>
      <c r="AX1129" s="1" t="s">
        <v>397</v>
      </c>
      <c r="AY1129">
        <v>451.4</v>
      </c>
      <c r="AZ1129">
        <v>16.611000099999998</v>
      </c>
      <c r="BA1129">
        <v>0.81499999999999995</v>
      </c>
      <c r="BB1129">
        <v>2.2666666666666666</v>
      </c>
      <c r="BC1129">
        <v>1.6666666666666668E-3</v>
      </c>
      <c r="BI1129">
        <v>1.1333333333333333</v>
      </c>
      <c r="BJ1129">
        <v>0</v>
      </c>
      <c r="BK1129">
        <v>1.9483333333333333</v>
      </c>
      <c r="BM1129">
        <v>0.17333333333333334</v>
      </c>
      <c r="BN1129" s="1" t="s">
        <v>2425</v>
      </c>
      <c r="BO1129" s="1" t="s">
        <v>4077</v>
      </c>
      <c r="BP1129" s="1" t="s">
        <v>722</v>
      </c>
      <c r="BQ1129" s="1" t="s">
        <v>723</v>
      </c>
      <c r="BR1129" s="1" t="s">
        <v>525</v>
      </c>
      <c r="BS1129" s="1" t="s">
        <v>526</v>
      </c>
      <c r="BT1129">
        <v>316</v>
      </c>
      <c r="BU1129" s="1" t="s">
        <v>1645</v>
      </c>
      <c r="BV1129" s="1" t="s">
        <v>398</v>
      </c>
      <c r="BW1129" s="1" t="s">
        <v>464</v>
      </c>
      <c r="BX1129" s="1" t="s">
        <v>4060</v>
      </c>
      <c r="BY1129" s="1" t="s">
        <v>2587</v>
      </c>
      <c r="BZ1129" s="1" t="s">
        <v>2056</v>
      </c>
      <c r="CA1129" s="1" t="s">
        <v>2051</v>
      </c>
      <c r="CB1129" s="1"/>
      <c r="CC1129" s="1"/>
      <c r="CD1129">
        <v>0</v>
      </c>
      <c r="CF1129" s="1" t="s">
        <v>411</v>
      </c>
      <c r="CG1129">
        <v>1</v>
      </c>
      <c r="CH1129" s="1" t="s">
        <v>2425</v>
      </c>
      <c r="CI1129" s="1" t="s">
        <v>640</v>
      </c>
      <c r="CJ1129" t="b">
        <v>0</v>
      </c>
      <c r="CK1129" t="b">
        <v>0</v>
      </c>
      <c r="CL1129" t="b">
        <v>0</v>
      </c>
      <c r="CM1129" t="b">
        <v>0</v>
      </c>
      <c r="CN1129">
        <v>1</v>
      </c>
      <c r="CO1129" t="b">
        <v>1</v>
      </c>
      <c r="CP1129">
        <v>0.58321547500000004</v>
      </c>
      <c r="CT1129">
        <v>0.16</v>
      </c>
      <c r="CU1129">
        <v>0</v>
      </c>
      <c r="CV1129">
        <v>0</v>
      </c>
      <c r="CZ1129">
        <v>0.533983231</v>
      </c>
      <c r="DA1129">
        <v>0</v>
      </c>
      <c r="DB1129">
        <v>0</v>
      </c>
      <c r="DC1129">
        <v>0</v>
      </c>
      <c r="DD1129">
        <v>0</v>
      </c>
      <c r="DE1129">
        <v>0</v>
      </c>
      <c r="DF1129">
        <v>0.533983231</v>
      </c>
      <c r="DG1129">
        <v>0</v>
      </c>
    </row>
    <row r="1130" spans="1:111" x14ac:dyDescent="0.3">
      <c r="A1130" s="1" t="s">
        <v>722</v>
      </c>
      <c r="B1130" s="1" t="s">
        <v>723</v>
      </c>
      <c r="C1130">
        <v>101</v>
      </c>
      <c r="D1130" s="1" t="s">
        <v>525</v>
      </c>
      <c r="E1130" s="1" t="s">
        <v>526</v>
      </c>
      <c r="F1130" t="b">
        <v>1</v>
      </c>
      <c r="G1130" s="1" t="s">
        <v>398</v>
      </c>
      <c r="H1130">
        <v>4.4716666666666667</v>
      </c>
      <c r="I1130" s="1" t="s">
        <v>4067</v>
      </c>
      <c r="J1130" s="1" t="s">
        <v>4068</v>
      </c>
      <c r="K1130" s="1" t="s">
        <v>4060</v>
      </c>
      <c r="L1130" s="1" t="s">
        <v>2587</v>
      </c>
      <c r="M1130" s="1" t="s">
        <v>2056</v>
      </c>
      <c r="N1130" s="1"/>
      <c r="O1130" s="1" t="s">
        <v>2051</v>
      </c>
      <c r="P1130">
        <v>16</v>
      </c>
      <c r="Q1130">
        <v>11</v>
      </c>
      <c r="R1130" t="b">
        <v>1</v>
      </c>
      <c r="T1130" s="1" t="s">
        <v>395</v>
      </c>
      <c r="U1130" s="1" t="s">
        <v>411</v>
      </c>
      <c r="V1130" t="b">
        <v>1</v>
      </c>
      <c r="W1130">
        <v>6.2001771899999998</v>
      </c>
      <c r="X1130">
        <v>1</v>
      </c>
      <c r="Y1130">
        <v>7.70789671</v>
      </c>
      <c r="Z1130">
        <v>0.5033333333333333</v>
      </c>
      <c r="AA1130">
        <v>0</v>
      </c>
      <c r="AB1130">
        <v>0</v>
      </c>
      <c r="AC1130">
        <v>0</v>
      </c>
      <c r="AD1130">
        <v>0</v>
      </c>
      <c r="AE1130">
        <v>0</v>
      </c>
      <c r="AF1130">
        <v>0</v>
      </c>
      <c r="AG1130">
        <v>0</v>
      </c>
      <c r="AH1130">
        <v>0</v>
      </c>
      <c r="AI1130">
        <v>0</v>
      </c>
      <c r="AJ1130">
        <v>0</v>
      </c>
      <c r="AK1130">
        <v>7.70789671</v>
      </c>
      <c r="AL1130">
        <v>0.59333333333333338</v>
      </c>
      <c r="AM1130">
        <v>0</v>
      </c>
      <c r="AO1130">
        <v>0</v>
      </c>
      <c r="AP1130">
        <v>0</v>
      </c>
      <c r="AQ1130">
        <v>1.0966666666666667</v>
      </c>
      <c r="AR1130">
        <v>0</v>
      </c>
      <c r="AS1130">
        <v>0</v>
      </c>
      <c r="AT1130">
        <v>1.0966666666666667</v>
      </c>
      <c r="AU1130">
        <v>0</v>
      </c>
      <c r="AV1130">
        <v>0</v>
      </c>
      <c r="AX1130" s="1" t="s">
        <v>397</v>
      </c>
      <c r="AY1130">
        <v>451.4</v>
      </c>
      <c r="AZ1130">
        <v>16.611000099999998</v>
      </c>
      <c r="BA1130">
        <v>0.81499999999999995</v>
      </c>
      <c r="BB1130">
        <v>2.2666666666666666</v>
      </c>
      <c r="BC1130">
        <v>1.6666666666666668E-3</v>
      </c>
      <c r="BI1130">
        <v>1.1333333333333333</v>
      </c>
      <c r="BJ1130">
        <v>0</v>
      </c>
      <c r="BK1130">
        <v>1.9483333333333333</v>
      </c>
      <c r="BM1130">
        <v>0.17333333333333334</v>
      </c>
      <c r="BN1130" s="1" t="s">
        <v>2425</v>
      </c>
      <c r="BO1130" s="1" t="s">
        <v>4078</v>
      </c>
      <c r="BP1130" s="1" t="s">
        <v>722</v>
      </c>
      <c r="BQ1130" s="1" t="s">
        <v>723</v>
      </c>
      <c r="BR1130" s="1" t="s">
        <v>525</v>
      </c>
      <c r="BS1130" s="1" t="s">
        <v>526</v>
      </c>
      <c r="BT1130">
        <v>318</v>
      </c>
      <c r="BU1130" s="1" t="s">
        <v>1647</v>
      </c>
      <c r="BV1130" s="1" t="s">
        <v>398</v>
      </c>
      <c r="BW1130" s="1" t="s">
        <v>469</v>
      </c>
      <c r="BX1130" s="1" t="s">
        <v>4060</v>
      </c>
      <c r="BY1130" s="1" t="s">
        <v>2587</v>
      </c>
      <c r="BZ1130" s="1" t="s">
        <v>2056</v>
      </c>
      <c r="CA1130" s="1" t="s">
        <v>2051</v>
      </c>
      <c r="CB1130" s="1"/>
      <c r="CC1130" s="1"/>
      <c r="CD1130">
        <v>0</v>
      </c>
      <c r="CF1130" s="1" t="s">
        <v>411</v>
      </c>
      <c r="CG1130">
        <v>1</v>
      </c>
      <c r="CH1130" s="1" t="s">
        <v>2425</v>
      </c>
      <c r="CI1130" s="1" t="s">
        <v>640</v>
      </c>
      <c r="CJ1130" t="b">
        <v>0</v>
      </c>
      <c r="CK1130" t="b">
        <v>0</v>
      </c>
      <c r="CL1130" t="b">
        <v>0</v>
      </c>
      <c r="CM1130" t="b">
        <v>0</v>
      </c>
      <c r="CN1130">
        <v>0</v>
      </c>
      <c r="CO1130" t="b">
        <v>1</v>
      </c>
      <c r="CP1130">
        <v>0.442951441</v>
      </c>
      <c r="CT1130">
        <v>0.12166666666666667</v>
      </c>
      <c r="CU1130">
        <v>0</v>
      </c>
      <c r="CV1130">
        <v>0</v>
      </c>
      <c r="CZ1130">
        <v>0.18717677899999999</v>
      </c>
      <c r="DA1130">
        <v>0</v>
      </c>
      <c r="DB1130">
        <v>0</v>
      </c>
      <c r="DC1130">
        <v>0</v>
      </c>
      <c r="DD1130">
        <v>0</v>
      </c>
      <c r="DE1130">
        <v>0</v>
      </c>
      <c r="DF1130">
        <v>0.18717677899999999</v>
      </c>
      <c r="DG1130">
        <v>0</v>
      </c>
    </row>
    <row r="1131" spans="1:111" x14ac:dyDescent="0.3">
      <c r="A1131" s="1" t="s">
        <v>722</v>
      </c>
      <c r="B1131" s="1" t="s">
        <v>723</v>
      </c>
      <c r="C1131">
        <v>101</v>
      </c>
      <c r="D1131" s="1" t="s">
        <v>525</v>
      </c>
      <c r="E1131" s="1" t="s">
        <v>526</v>
      </c>
      <c r="F1131" t="b">
        <v>1</v>
      </c>
      <c r="G1131" s="1" t="s">
        <v>398</v>
      </c>
      <c r="H1131">
        <v>4.4716666666666667</v>
      </c>
      <c r="I1131" s="1" t="s">
        <v>4067</v>
      </c>
      <c r="J1131" s="1" t="s">
        <v>4068</v>
      </c>
      <c r="K1131" s="1" t="s">
        <v>4060</v>
      </c>
      <c r="L1131" s="1" t="s">
        <v>2587</v>
      </c>
      <c r="M1131" s="1" t="s">
        <v>2056</v>
      </c>
      <c r="N1131" s="1"/>
      <c r="O1131" s="1" t="s">
        <v>2051</v>
      </c>
      <c r="P1131">
        <v>16</v>
      </c>
      <c r="Q1131">
        <v>11</v>
      </c>
      <c r="R1131" t="b">
        <v>1</v>
      </c>
      <c r="T1131" s="1" t="s">
        <v>395</v>
      </c>
      <c r="U1131" s="1" t="s">
        <v>411</v>
      </c>
      <c r="V1131" t="b">
        <v>1</v>
      </c>
      <c r="W1131">
        <v>6.2001771899999998</v>
      </c>
      <c r="X1131">
        <v>1</v>
      </c>
      <c r="Y1131">
        <v>7.70789671</v>
      </c>
      <c r="Z1131">
        <v>0.5033333333333333</v>
      </c>
      <c r="AA1131">
        <v>0</v>
      </c>
      <c r="AB1131">
        <v>0</v>
      </c>
      <c r="AC1131">
        <v>0</v>
      </c>
      <c r="AD1131">
        <v>0</v>
      </c>
      <c r="AE1131">
        <v>0</v>
      </c>
      <c r="AF1131">
        <v>0</v>
      </c>
      <c r="AG1131">
        <v>0</v>
      </c>
      <c r="AH1131">
        <v>0</v>
      </c>
      <c r="AI1131">
        <v>0</v>
      </c>
      <c r="AJ1131">
        <v>0</v>
      </c>
      <c r="AK1131">
        <v>7.70789671</v>
      </c>
      <c r="AL1131">
        <v>0.59333333333333338</v>
      </c>
      <c r="AM1131">
        <v>0</v>
      </c>
      <c r="AO1131">
        <v>0</v>
      </c>
      <c r="AP1131">
        <v>0</v>
      </c>
      <c r="AQ1131">
        <v>1.0966666666666667</v>
      </c>
      <c r="AR1131">
        <v>0</v>
      </c>
      <c r="AS1131">
        <v>0</v>
      </c>
      <c r="AT1131">
        <v>1.0966666666666667</v>
      </c>
      <c r="AU1131">
        <v>0</v>
      </c>
      <c r="AV1131">
        <v>0</v>
      </c>
      <c r="AX1131" s="1" t="s">
        <v>397</v>
      </c>
      <c r="AY1131">
        <v>451.4</v>
      </c>
      <c r="AZ1131">
        <v>16.611000099999998</v>
      </c>
      <c r="BA1131">
        <v>0.81499999999999995</v>
      </c>
      <c r="BB1131">
        <v>2.2666666666666666</v>
      </c>
      <c r="BC1131">
        <v>1.6666666666666668E-3</v>
      </c>
      <c r="BI1131">
        <v>1.1333333333333333</v>
      </c>
      <c r="BJ1131">
        <v>0</v>
      </c>
      <c r="BK1131">
        <v>1.9483333333333333</v>
      </c>
      <c r="BM1131">
        <v>0.17333333333333334</v>
      </c>
      <c r="BN1131" s="1" t="s">
        <v>2425</v>
      </c>
      <c r="BO1131" s="1" t="s">
        <v>4079</v>
      </c>
      <c r="BP1131" s="1" t="s">
        <v>722</v>
      </c>
      <c r="BQ1131" s="1" t="s">
        <v>723</v>
      </c>
      <c r="BR1131" s="1" t="s">
        <v>525</v>
      </c>
      <c r="BS1131" s="1" t="s">
        <v>526</v>
      </c>
      <c r="BT1131">
        <v>320</v>
      </c>
      <c r="BU1131" s="1" t="s">
        <v>1630</v>
      </c>
      <c r="BV1131" s="1" t="s">
        <v>398</v>
      </c>
      <c r="BW1131" s="1" t="s">
        <v>498</v>
      </c>
      <c r="BX1131" s="1" t="s">
        <v>4060</v>
      </c>
      <c r="BY1131" s="1" t="s">
        <v>2587</v>
      </c>
      <c r="BZ1131" s="1" t="s">
        <v>2056</v>
      </c>
      <c r="CA1131" s="1" t="s">
        <v>2051</v>
      </c>
      <c r="CB1131" s="1"/>
      <c r="CC1131" s="1" t="s">
        <v>2685</v>
      </c>
      <c r="CD1131">
        <v>0</v>
      </c>
      <c r="CF1131" s="1" t="s">
        <v>411</v>
      </c>
      <c r="CG1131">
        <v>1</v>
      </c>
      <c r="CH1131" s="1" t="s">
        <v>2425</v>
      </c>
      <c r="CI1131" s="1" t="s">
        <v>640</v>
      </c>
      <c r="CJ1131" t="b">
        <v>0</v>
      </c>
      <c r="CK1131" t="b">
        <v>0</v>
      </c>
      <c r="CL1131" t="b">
        <v>0</v>
      </c>
      <c r="CM1131" t="b">
        <v>0</v>
      </c>
      <c r="CN1131">
        <v>0</v>
      </c>
      <c r="CO1131" t="b">
        <v>1</v>
      </c>
      <c r="CP1131">
        <v>0.54220879099999997</v>
      </c>
      <c r="CT1131">
        <v>0.14833333333333334</v>
      </c>
      <c r="CU1131">
        <v>0</v>
      </c>
      <c r="CV1131">
        <v>0</v>
      </c>
      <c r="CZ1131">
        <v>0.39938822400000001</v>
      </c>
      <c r="DA1131">
        <v>0</v>
      </c>
      <c r="DB1131">
        <v>0</v>
      </c>
      <c r="DC1131">
        <v>0</v>
      </c>
      <c r="DD1131">
        <v>0</v>
      </c>
      <c r="DE1131">
        <v>0</v>
      </c>
      <c r="DF1131">
        <v>0.39938822400000001</v>
      </c>
      <c r="DG1131">
        <v>0</v>
      </c>
    </row>
    <row r="1132" spans="1:111" x14ac:dyDescent="0.3">
      <c r="A1132" s="1" t="s">
        <v>722</v>
      </c>
      <c r="B1132" s="1" t="s">
        <v>723</v>
      </c>
      <c r="C1132">
        <v>101</v>
      </c>
      <c r="D1132" s="1" t="s">
        <v>525</v>
      </c>
      <c r="E1132" s="1" t="s">
        <v>526</v>
      </c>
      <c r="F1132" t="b">
        <v>1</v>
      </c>
      <c r="G1132" s="1" t="s">
        <v>398</v>
      </c>
      <c r="H1132">
        <v>4.4716666666666667</v>
      </c>
      <c r="I1132" s="1" t="s">
        <v>4067</v>
      </c>
      <c r="J1132" s="1" t="s">
        <v>4068</v>
      </c>
      <c r="K1132" s="1" t="s">
        <v>4060</v>
      </c>
      <c r="L1132" s="1" t="s">
        <v>2587</v>
      </c>
      <c r="M1132" s="1" t="s">
        <v>2056</v>
      </c>
      <c r="N1132" s="1"/>
      <c r="O1132" s="1" t="s">
        <v>2051</v>
      </c>
      <c r="P1132">
        <v>16</v>
      </c>
      <c r="Q1132">
        <v>11</v>
      </c>
      <c r="R1132" t="b">
        <v>1</v>
      </c>
      <c r="T1132" s="1" t="s">
        <v>395</v>
      </c>
      <c r="U1132" s="1" t="s">
        <v>411</v>
      </c>
      <c r="V1132" t="b">
        <v>1</v>
      </c>
      <c r="W1132">
        <v>6.2001771899999998</v>
      </c>
      <c r="X1132">
        <v>1</v>
      </c>
      <c r="Y1132">
        <v>7.70789671</v>
      </c>
      <c r="Z1132">
        <v>0.5033333333333333</v>
      </c>
      <c r="AA1132">
        <v>0</v>
      </c>
      <c r="AB1132">
        <v>0</v>
      </c>
      <c r="AC1132">
        <v>0</v>
      </c>
      <c r="AD1132">
        <v>0</v>
      </c>
      <c r="AE1132">
        <v>0</v>
      </c>
      <c r="AF1132">
        <v>0</v>
      </c>
      <c r="AG1132">
        <v>0</v>
      </c>
      <c r="AH1132">
        <v>0</v>
      </c>
      <c r="AI1132">
        <v>0</v>
      </c>
      <c r="AJ1132">
        <v>0</v>
      </c>
      <c r="AK1132">
        <v>7.70789671</v>
      </c>
      <c r="AL1132">
        <v>0.59333333333333338</v>
      </c>
      <c r="AM1132">
        <v>0</v>
      </c>
      <c r="AO1132">
        <v>0</v>
      </c>
      <c r="AP1132">
        <v>0</v>
      </c>
      <c r="AQ1132">
        <v>1.0966666666666667</v>
      </c>
      <c r="AR1132">
        <v>0</v>
      </c>
      <c r="AS1132">
        <v>0</v>
      </c>
      <c r="AT1132">
        <v>1.0966666666666667</v>
      </c>
      <c r="AU1132">
        <v>0</v>
      </c>
      <c r="AV1132">
        <v>0</v>
      </c>
      <c r="AX1132" s="1" t="s">
        <v>397</v>
      </c>
      <c r="AY1132">
        <v>451.4</v>
      </c>
      <c r="AZ1132">
        <v>16.611000099999998</v>
      </c>
      <c r="BA1132">
        <v>0.81499999999999995</v>
      </c>
      <c r="BB1132">
        <v>2.2666666666666666</v>
      </c>
      <c r="BC1132">
        <v>1.6666666666666668E-3</v>
      </c>
      <c r="BI1132">
        <v>1.1333333333333333</v>
      </c>
      <c r="BJ1132">
        <v>0</v>
      </c>
      <c r="BK1132">
        <v>1.9483333333333333</v>
      </c>
      <c r="BM1132">
        <v>0.17333333333333334</v>
      </c>
      <c r="BN1132" s="1" t="s">
        <v>2425</v>
      </c>
      <c r="BO1132" s="1" t="s">
        <v>4080</v>
      </c>
      <c r="BP1132" s="1" t="s">
        <v>722</v>
      </c>
      <c r="BQ1132" s="1" t="s">
        <v>723</v>
      </c>
      <c r="BR1132" s="1" t="s">
        <v>525</v>
      </c>
      <c r="BS1132" s="1" t="s">
        <v>526</v>
      </c>
      <c r="BT1132">
        <v>322</v>
      </c>
      <c r="BU1132" s="1" t="s">
        <v>1614</v>
      </c>
      <c r="BV1132" s="1" t="s">
        <v>398</v>
      </c>
      <c r="BW1132" s="1" t="s">
        <v>421</v>
      </c>
      <c r="BX1132" s="1" t="s">
        <v>4060</v>
      </c>
      <c r="BY1132" s="1" t="s">
        <v>2587</v>
      </c>
      <c r="BZ1132" s="1" t="s">
        <v>2056</v>
      </c>
      <c r="CA1132" s="1" t="s">
        <v>2051</v>
      </c>
      <c r="CB1132" s="1"/>
      <c r="CC1132" s="1"/>
      <c r="CD1132">
        <v>0</v>
      </c>
      <c r="CF1132" s="1" t="s">
        <v>411</v>
      </c>
      <c r="CG1132">
        <v>1</v>
      </c>
      <c r="CH1132" s="1" t="s">
        <v>2425</v>
      </c>
      <c r="CI1132" s="1" t="s">
        <v>640</v>
      </c>
      <c r="CJ1132" t="b">
        <v>0</v>
      </c>
      <c r="CK1132" t="b">
        <v>0</v>
      </c>
      <c r="CL1132" t="b">
        <v>0</v>
      </c>
      <c r="CM1132" t="b">
        <v>0</v>
      </c>
      <c r="CN1132">
        <v>0</v>
      </c>
      <c r="CO1132" t="b">
        <v>1</v>
      </c>
      <c r="CP1132">
        <v>0.60802716000000001</v>
      </c>
      <c r="CT1132">
        <v>0.16666666666666666</v>
      </c>
      <c r="CU1132">
        <v>0</v>
      </c>
      <c r="CV1132">
        <v>0</v>
      </c>
      <c r="CZ1132">
        <v>0.574541152</v>
      </c>
      <c r="DA1132">
        <v>0</v>
      </c>
      <c r="DB1132">
        <v>0</v>
      </c>
      <c r="DC1132">
        <v>0</v>
      </c>
      <c r="DD1132">
        <v>0</v>
      </c>
      <c r="DE1132">
        <v>0</v>
      </c>
      <c r="DF1132">
        <v>0.574541152</v>
      </c>
      <c r="DG1132">
        <v>0</v>
      </c>
    </row>
    <row r="1133" spans="1:111" x14ac:dyDescent="0.3">
      <c r="A1133" s="1" t="s">
        <v>722</v>
      </c>
      <c r="B1133" s="1" t="s">
        <v>723</v>
      </c>
      <c r="C1133">
        <v>101</v>
      </c>
      <c r="D1133" s="1" t="s">
        <v>525</v>
      </c>
      <c r="E1133" s="1" t="s">
        <v>526</v>
      </c>
      <c r="F1133" t="b">
        <v>1</v>
      </c>
      <c r="G1133" s="1" t="s">
        <v>398</v>
      </c>
      <c r="H1133">
        <v>4.4716666666666667</v>
      </c>
      <c r="I1133" s="1" t="s">
        <v>4067</v>
      </c>
      <c r="J1133" s="1" t="s">
        <v>4068</v>
      </c>
      <c r="K1133" s="1" t="s">
        <v>4060</v>
      </c>
      <c r="L1133" s="1" t="s">
        <v>2587</v>
      </c>
      <c r="M1133" s="1" t="s">
        <v>2056</v>
      </c>
      <c r="N1133" s="1"/>
      <c r="O1133" s="1" t="s">
        <v>2051</v>
      </c>
      <c r="P1133">
        <v>16</v>
      </c>
      <c r="Q1133">
        <v>11</v>
      </c>
      <c r="R1133" t="b">
        <v>1</v>
      </c>
      <c r="T1133" s="1" t="s">
        <v>395</v>
      </c>
      <c r="U1133" s="1" t="s">
        <v>411</v>
      </c>
      <c r="V1133" t="b">
        <v>1</v>
      </c>
      <c r="W1133">
        <v>6.2001771899999998</v>
      </c>
      <c r="X1133">
        <v>1</v>
      </c>
      <c r="Y1133">
        <v>7.70789671</v>
      </c>
      <c r="Z1133">
        <v>0.5033333333333333</v>
      </c>
      <c r="AA1133">
        <v>0</v>
      </c>
      <c r="AB1133">
        <v>0</v>
      </c>
      <c r="AC1133">
        <v>0</v>
      </c>
      <c r="AD1133">
        <v>0</v>
      </c>
      <c r="AE1133">
        <v>0</v>
      </c>
      <c r="AF1133">
        <v>0</v>
      </c>
      <c r="AG1133">
        <v>0</v>
      </c>
      <c r="AH1133">
        <v>0</v>
      </c>
      <c r="AI1133">
        <v>0</v>
      </c>
      <c r="AJ1133">
        <v>0</v>
      </c>
      <c r="AK1133">
        <v>7.70789671</v>
      </c>
      <c r="AL1133">
        <v>0.59333333333333338</v>
      </c>
      <c r="AM1133">
        <v>0</v>
      </c>
      <c r="AO1133">
        <v>0</v>
      </c>
      <c r="AP1133">
        <v>0</v>
      </c>
      <c r="AQ1133">
        <v>1.0966666666666667</v>
      </c>
      <c r="AR1133">
        <v>0</v>
      </c>
      <c r="AS1133">
        <v>0</v>
      </c>
      <c r="AT1133">
        <v>1.0966666666666667</v>
      </c>
      <c r="AU1133">
        <v>0</v>
      </c>
      <c r="AV1133">
        <v>0</v>
      </c>
      <c r="AX1133" s="1" t="s">
        <v>397</v>
      </c>
      <c r="AY1133">
        <v>451.4</v>
      </c>
      <c r="AZ1133">
        <v>16.611000099999998</v>
      </c>
      <c r="BA1133">
        <v>0.81499999999999995</v>
      </c>
      <c r="BB1133">
        <v>2.2666666666666666</v>
      </c>
      <c r="BC1133">
        <v>1.6666666666666668E-3</v>
      </c>
      <c r="BI1133">
        <v>1.1333333333333333</v>
      </c>
      <c r="BJ1133">
        <v>0</v>
      </c>
      <c r="BK1133">
        <v>1.9483333333333333</v>
      </c>
      <c r="BM1133">
        <v>0.17333333333333334</v>
      </c>
      <c r="BN1133" s="1" t="s">
        <v>2425</v>
      </c>
      <c r="BO1133" s="1" t="s">
        <v>4081</v>
      </c>
      <c r="BP1133" s="1" t="s">
        <v>722</v>
      </c>
      <c r="BQ1133" s="1" t="s">
        <v>723</v>
      </c>
      <c r="BR1133" s="1" t="s">
        <v>525</v>
      </c>
      <c r="BS1133" s="1" t="s">
        <v>526</v>
      </c>
      <c r="BT1133">
        <v>324</v>
      </c>
      <c r="BU1133" s="1" t="s">
        <v>1616</v>
      </c>
      <c r="BV1133" s="1" t="s">
        <v>398</v>
      </c>
      <c r="BW1133" s="1" t="s">
        <v>415</v>
      </c>
      <c r="BX1133" s="1" t="s">
        <v>4060</v>
      </c>
      <c r="BY1133" s="1" t="s">
        <v>2587</v>
      </c>
      <c r="BZ1133" s="1" t="s">
        <v>2056</v>
      </c>
      <c r="CA1133" s="1" t="s">
        <v>2051</v>
      </c>
      <c r="CB1133" s="1"/>
      <c r="CC1133" s="1"/>
      <c r="CD1133">
        <v>0</v>
      </c>
      <c r="CF1133" s="1" t="s">
        <v>411</v>
      </c>
      <c r="CG1133">
        <v>1</v>
      </c>
      <c r="CH1133" s="1" t="s">
        <v>2425</v>
      </c>
      <c r="CI1133" s="1" t="s">
        <v>640</v>
      </c>
      <c r="CJ1133" t="b">
        <v>0</v>
      </c>
      <c r="CK1133" t="b">
        <v>0</v>
      </c>
      <c r="CL1133" t="b">
        <v>0</v>
      </c>
      <c r="CM1133" t="b">
        <v>0</v>
      </c>
      <c r="CN1133">
        <v>0</v>
      </c>
      <c r="CO1133" t="b">
        <v>1</v>
      </c>
      <c r="CP1133">
        <v>0.44922900199999999</v>
      </c>
      <c r="CT1133">
        <v>0.12333333333333334</v>
      </c>
      <c r="CU1133">
        <v>0</v>
      </c>
      <c r="CV1133">
        <v>0</v>
      </c>
      <c r="CZ1133">
        <v>0.19184271999999999</v>
      </c>
      <c r="DA1133">
        <v>0</v>
      </c>
      <c r="DB1133">
        <v>0</v>
      </c>
      <c r="DC1133">
        <v>0</v>
      </c>
      <c r="DD1133">
        <v>0</v>
      </c>
      <c r="DE1133">
        <v>0</v>
      </c>
      <c r="DF1133">
        <v>0.19184271999999999</v>
      </c>
      <c r="DG1133">
        <v>0</v>
      </c>
    </row>
    <row r="1134" spans="1:111" x14ac:dyDescent="0.3">
      <c r="A1134" s="1" t="s">
        <v>722</v>
      </c>
      <c r="B1134" s="1" t="s">
        <v>723</v>
      </c>
      <c r="C1134">
        <v>101</v>
      </c>
      <c r="D1134" s="1" t="s">
        <v>525</v>
      </c>
      <c r="E1134" s="1" t="s">
        <v>526</v>
      </c>
      <c r="F1134" t="b">
        <v>1</v>
      </c>
      <c r="G1134" s="1" t="s">
        <v>398</v>
      </c>
      <c r="H1134">
        <v>4.4716666666666667</v>
      </c>
      <c r="I1134" s="1" t="s">
        <v>4067</v>
      </c>
      <c r="J1134" s="1" t="s">
        <v>4068</v>
      </c>
      <c r="K1134" s="1" t="s">
        <v>4060</v>
      </c>
      <c r="L1134" s="1" t="s">
        <v>2587</v>
      </c>
      <c r="M1134" s="1" t="s">
        <v>2056</v>
      </c>
      <c r="N1134" s="1"/>
      <c r="O1134" s="1" t="s">
        <v>2051</v>
      </c>
      <c r="P1134">
        <v>16</v>
      </c>
      <c r="Q1134">
        <v>11</v>
      </c>
      <c r="R1134" t="b">
        <v>1</v>
      </c>
      <c r="T1134" s="1" t="s">
        <v>395</v>
      </c>
      <c r="U1134" s="1" t="s">
        <v>411</v>
      </c>
      <c r="V1134" t="b">
        <v>1</v>
      </c>
      <c r="W1134">
        <v>6.2001771899999998</v>
      </c>
      <c r="X1134">
        <v>1</v>
      </c>
      <c r="Y1134">
        <v>7.70789671</v>
      </c>
      <c r="Z1134">
        <v>0.5033333333333333</v>
      </c>
      <c r="AA1134">
        <v>0</v>
      </c>
      <c r="AB1134">
        <v>0</v>
      </c>
      <c r="AC1134">
        <v>0</v>
      </c>
      <c r="AD1134">
        <v>0</v>
      </c>
      <c r="AE1134">
        <v>0</v>
      </c>
      <c r="AF1134">
        <v>0</v>
      </c>
      <c r="AG1134">
        <v>0</v>
      </c>
      <c r="AH1134">
        <v>0</v>
      </c>
      <c r="AI1134">
        <v>0</v>
      </c>
      <c r="AJ1134">
        <v>0</v>
      </c>
      <c r="AK1134">
        <v>7.70789671</v>
      </c>
      <c r="AL1134">
        <v>0.59333333333333338</v>
      </c>
      <c r="AM1134">
        <v>0</v>
      </c>
      <c r="AO1134">
        <v>0</v>
      </c>
      <c r="AP1134">
        <v>0</v>
      </c>
      <c r="AQ1134">
        <v>1.0966666666666667</v>
      </c>
      <c r="AR1134">
        <v>0</v>
      </c>
      <c r="AS1134">
        <v>0</v>
      </c>
      <c r="AT1134">
        <v>1.0966666666666667</v>
      </c>
      <c r="AU1134">
        <v>0</v>
      </c>
      <c r="AV1134">
        <v>0</v>
      </c>
      <c r="AX1134" s="1" t="s">
        <v>397</v>
      </c>
      <c r="AY1134">
        <v>451.4</v>
      </c>
      <c r="AZ1134">
        <v>16.611000099999998</v>
      </c>
      <c r="BA1134">
        <v>0.81499999999999995</v>
      </c>
      <c r="BB1134">
        <v>2.2666666666666666</v>
      </c>
      <c r="BC1134">
        <v>1.6666666666666668E-3</v>
      </c>
      <c r="BI1134">
        <v>1.1333333333333333</v>
      </c>
      <c r="BJ1134">
        <v>0</v>
      </c>
      <c r="BK1134">
        <v>1.9483333333333333</v>
      </c>
      <c r="BM1134">
        <v>0.17333333333333334</v>
      </c>
      <c r="BN1134" s="1" t="s">
        <v>2425</v>
      </c>
      <c r="BO1134" s="1" t="s">
        <v>4082</v>
      </c>
      <c r="BP1134" s="1" t="s">
        <v>722</v>
      </c>
      <c r="BQ1134" s="1" t="s">
        <v>723</v>
      </c>
      <c r="BR1134" s="1" t="s">
        <v>525</v>
      </c>
      <c r="BS1134" s="1" t="s">
        <v>526</v>
      </c>
      <c r="BT1134">
        <v>326</v>
      </c>
      <c r="BU1134" s="1" t="s">
        <v>1617</v>
      </c>
      <c r="BV1134" s="1" t="s">
        <v>398</v>
      </c>
      <c r="BW1134" s="1" t="s">
        <v>416</v>
      </c>
      <c r="BX1134" s="1" t="s">
        <v>4060</v>
      </c>
      <c r="BY1134" s="1" t="s">
        <v>2587</v>
      </c>
      <c r="BZ1134" s="1" t="s">
        <v>2056</v>
      </c>
      <c r="CA1134" s="1" t="s">
        <v>2051</v>
      </c>
      <c r="CB1134" s="1"/>
      <c r="CC1134" s="1"/>
      <c r="CD1134">
        <v>0</v>
      </c>
      <c r="CF1134" s="1" t="s">
        <v>411</v>
      </c>
      <c r="CG1134">
        <v>0</v>
      </c>
      <c r="CH1134" s="1" t="s">
        <v>2425</v>
      </c>
      <c r="CI1134" s="1" t="s">
        <v>640</v>
      </c>
      <c r="CJ1134" t="b">
        <v>0</v>
      </c>
      <c r="CK1134" t="b">
        <v>0</v>
      </c>
      <c r="CL1134" t="b">
        <v>0</v>
      </c>
      <c r="CM1134" t="b">
        <v>0</v>
      </c>
      <c r="CN1134">
        <v>0</v>
      </c>
      <c r="CO1134" t="b">
        <v>1</v>
      </c>
      <c r="CP1134">
        <v>0.52710360300000003</v>
      </c>
      <c r="CT1134">
        <v>0.14333333333333334</v>
      </c>
      <c r="CU1134">
        <v>0</v>
      </c>
      <c r="CV1134">
        <v>0</v>
      </c>
      <c r="CZ1134">
        <v>0.43330612800000001</v>
      </c>
      <c r="DA1134">
        <v>0</v>
      </c>
      <c r="DB1134">
        <v>0</v>
      </c>
      <c r="DC1134">
        <v>0</v>
      </c>
      <c r="DD1134">
        <v>0</v>
      </c>
      <c r="DE1134">
        <v>0</v>
      </c>
      <c r="DF1134">
        <v>0.43330612800000001</v>
      </c>
      <c r="DG1134">
        <v>0</v>
      </c>
    </row>
    <row r="1135" spans="1:111" x14ac:dyDescent="0.3">
      <c r="A1135" s="1" t="s">
        <v>722</v>
      </c>
      <c r="B1135" s="1" t="s">
        <v>723</v>
      </c>
      <c r="C1135">
        <v>101</v>
      </c>
      <c r="D1135" s="1" t="s">
        <v>525</v>
      </c>
      <c r="E1135" s="1" t="s">
        <v>526</v>
      </c>
      <c r="F1135" t="b">
        <v>1</v>
      </c>
      <c r="G1135" s="1" t="s">
        <v>398</v>
      </c>
      <c r="H1135">
        <v>4.4716666666666667</v>
      </c>
      <c r="I1135" s="1" t="s">
        <v>4067</v>
      </c>
      <c r="J1135" s="1" t="s">
        <v>4068</v>
      </c>
      <c r="K1135" s="1" t="s">
        <v>4060</v>
      </c>
      <c r="L1135" s="1" t="s">
        <v>2587</v>
      </c>
      <c r="M1135" s="1" t="s">
        <v>2056</v>
      </c>
      <c r="N1135" s="1"/>
      <c r="O1135" s="1" t="s">
        <v>2051</v>
      </c>
      <c r="P1135">
        <v>16</v>
      </c>
      <c r="Q1135">
        <v>11</v>
      </c>
      <c r="R1135" t="b">
        <v>1</v>
      </c>
      <c r="T1135" s="1" t="s">
        <v>395</v>
      </c>
      <c r="U1135" s="1" t="s">
        <v>411</v>
      </c>
      <c r="V1135" t="b">
        <v>1</v>
      </c>
      <c r="W1135">
        <v>6.2001771899999998</v>
      </c>
      <c r="X1135">
        <v>1</v>
      </c>
      <c r="Y1135">
        <v>7.70789671</v>
      </c>
      <c r="Z1135">
        <v>0.5033333333333333</v>
      </c>
      <c r="AA1135">
        <v>0</v>
      </c>
      <c r="AB1135">
        <v>0</v>
      </c>
      <c r="AC1135">
        <v>0</v>
      </c>
      <c r="AD1135">
        <v>0</v>
      </c>
      <c r="AE1135">
        <v>0</v>
      </c>
      <c r="AF1135">
        <v>0</v>
      </c>
      <c r="AG1135">
        <v>0</v>
      </c>
      <c r="AH1135">
        <v>0</v>
      </c>
      <c r="AI1135">
        <v>0</v>
      </c>
      <c r="AJ1135">
        <v>0</v>
      </c>
      <c r="AK1135">
        <v>7.70789671</v>
      </c>
      <c r="AL1135">
        <v>0.59333333333333338</v>
      </c>
      <c r="AM1135">
        <v>0</v>
      </c>
      <c r="AO1135">
        <v>0</v>
      </c>
      <c r="AP1135">
        <v>0</v>
      </c>
      <c r="AQ1135">
        <v>1.0966666666666667</v>
      </c>
      <c r="AR1135">
        <v>0</v>
      </c>
      <c r="AS1135">
        <v>0</v>
      </c>
      <c r="AT1135">
        <v>1.0966666666666667</v>
      </c>
      <c r="AU1135">
        <v>0</v>
      </c>
      <c r="AV1135">
        <v>0</v>
      </c>
      <c r="AX1135" s="1" t="s">
        <v>397</v>
      </c>
      <c r="AY1135">
        <v>451.4</v>
      </c>
      <c r="AZ1135">
        <v>16.611000099999998</v>
      </c>
      <c r="BA1135">
        <v>0.81499999999999995</v>
      </c>
      <c r="BB1135">
        <v>2.2666666666666666</v>
      </c>
      <c r="BC1135">
        <v>1.6666666666666668E-3</v>
      </c>
      <c r="BI1135">
        <v>1.1333333333333333</v>
      </c>
      <c r="BJ1135">
        <v>0</v>
      </c>
      <c r="BK1135">
        <v>1.9483333333333333</v>
      </c>
      <c r="BM1135">
        <v>0.17333333333333334</v>
      </c>
      <c r="BN1135" s="1" t="s">
        <v>2425</v>
      </c>
      <c r="BO1135" s="1" t="s">
        <v>4083</v>
      </c>
      <c r="BP1135" s="1" t="s">
        <v>722</v>
      </c>
      <c r="BQ1135" s="1" t="s">
        <v>723</v>
      </c>
      <c r="BR1135" s="1" t="s">
        <v>525</v>
      </c>
      <c r="BS1135" s="1" t="s">
        <v>526</v>
      </c>
      <c r="BT1135">
        <v>328</v>
      </c>
      <c r="BU1135" s="1" t="s">
        <v>1615</v>
      </c>
      <c r="BV1135" s="1" t="s">
        <v>398</v>
      </c>
      <c r="BW1135" s="1" t="s">
        <v>492</v>
      </c>
      <c r="BX1135" s="1" t="s">
        <v>4060</v>
      </c>
      <c r="BY1135" s="1" t="s">
        <v>2587</v>
      </c>
      <c r="BZ1135" s="1" t="s">
        <v>2056</v>
      </c>
      <c r="CA1135" s="1" t="s">
        <v>2051</v>
      </c>
      <c r="CB1135" s="1"/>
      <c r="CC1135" s="1"/>
      <c r="CD1135">
        <v>0</v>
      </c>
      <c r="CF1135" s="1" t="s">
        <v>411</v>
      </c>
      <c r="CG1135">
        <v>0</v>
      </c>
      <c r="CH1135" s="1" t="s">
        <v>2425</v>
      </c>
      <c r="CI1135" s="1" t="s">
        <v>640</v>
      </c>
      <c r="CJ1135" t="b">
        <v>0</v>
      </c>
      <c r="CK1135" t="b">
        <v>0</v>
      </c>
      <c r="CL1135" t="b">
        <v>0</v>
      </c>
      <c r="CM1135" t="b">
        <v>0</v>
      </c>
      <c r="CN1135">
        <v>0</v>
      </c>
      <c r="CO1135" t="b">
        <v>1</v>
      </c>
      <c r="CP1135">
        <v>0.413280219</v>
      </c>
      <c r="CT1135">
        <v>0.11333333333333333</v>
      </c>
      <c r="CU1135">
        <v>0</v>
      </c>
      <c r="CV1135">
        <v>0</v>
      </c>
      <c r="CZ1135">
        <v>0.28112408500000002</v>
      </c>
      <c r="DA1135">
        <v>0</v>
      </c>
      <c r="DB1135">
        <v>0</v>
      </c>
      <c r="DC1135">
        <v>0</v>
      </c>
      <c r="DD1135">
        <v>0</v>
      </c>
      <c r="DE1135">
        <v>0</v>
      </c>
      <c r="DF1135">
        <v>0.28112408500000002</v>
      </c>
      <c r="DG1135">
        <v>0</v>
      </c>
    </row>
    <row r="1136" spans="1:111" x14ac:dyDescent="0.3">
      <c r="A1136" s="1" t="s">
        <v>722</v>
      </c>
      <c r="B1136" s="1" t="s">
        <v>723</v>
      </c>
      <c r="C1136">
        <v>101</v>
      </c>
      <c r="D1136" s="1" t="s">
        <v>525</v>
      </c>
      <c r="E1136" s="1" t="s">
        <v>526</v>
      </c>
      <c r="F1136" t="b">
        <v>1</v>
      </c>
      <c r="G1136" s="1" t="s">
        <v>398</v>
      </c>
      <c r="H1136">
        <v>4.4716666666666667</v>
      </c>
      <c r="I1136" s="1" t="s">
        <v>4067</v>
      </c>
      <c r="J1136" s="1" t="s">
        <v>4068</v>
      </c>
      <c r="K1136" s="1" t="s">
        <v>4060</v>
      </c>
      <c r="L1136" s="1" t="s">
        <v>2587</v>
      </c>
      <c r="M1136" s="1" t="s">
        <v>2056</v>
      </c>
      <c r="N1136" s="1"/>
      <c r="O1136" s="1" t="s">
        <v>2051</v>
      </c>
      <c r="P1136">
        <v>16</v>
      </c>
      <c r="Q1136">
        <v>11</v>
      </c>
      <c r="R1136" t="b">
        <v>1</v>
      </c>
      <c r="T1136" s="1" t="s">
        <v>395</v>
      </c>
      <c r="U1136" s="1" t="s">
        <v>411</v>
      </c>
      <c r="V1136" t="b">
        <v>1</v>
      </c>
      <c r="W1136">
        <v>6.2001771899999998</v>
      </c>
      <c r="X1136">
        <v>1</v>
      </c>
      <c r="Y1136">
        <v>7.70789671</v>
      </c>
      <c r="Z1136">
        <v>0.5033333333333333</v>
      </c>
      <c r="AA1136">
        <v>0</v>
      </c>
      <c r="AB1136">
        <v>0</v>
      </c>
      <c r="AC1136">
        <v>0</v>
      </c>
      <c r="AD1136">
        <v>0</v>
      </c>
      <c r="AE1136">
        <v>0</v>
      </c>
      <c r="AF1136">
        <v>0</v>
      </c>
      <c r="AG1136">
        <v>0</v>
      </c>
      <c r="AH1136">
        <v>0</v>
      </c>
      <c r="AI1136">
        <v>0</v>
      </c>
      <c r="AJ1136">
        <v>0</v>
      </c>
      <c r="AK1136">
        <v>7.70789671</v>
      </c>
      <c r="AL1136">
        <v>0.59333333333333338</v>
      </c>
      <c r="AM1136">
        <v>0</v>
      </c>
      <c r="AO1136">
        <v>0</v>
      </c>
      <c r="AP1136">
        <v>0</v>
      </c>
      <c r="AQ1136">
        <v>1.0966666666666667</v>
      </c>
      <c r="AR1136">
        <v>0</v>
      </c>
      <c r="AS1136">
        <v>0</v>
      </c>
      <c r="AT1136">
        <v>1.0966666666666667</v>
      </c>
      <c r="AU1136">
        <v>0</v>
      </c>
      <c r="AV1136">
        <v>0</v>
      </c>
      <c r="AX1136" s="1" t="s">
        <v>397</v>
      </c>
      <c r="AY1136">
        <v>451.4</v>
      </c>
      <c r="AZ1136">
        <v>16.611000099999998</v>
      </c>
      <c r="BA1136">
        <v>0.81499999999999995</v>
      </c>
      <c r="BB1136">
        <v>2.2666666666666666</v>
      </c>
      <c r="BC1136">
        <v>1.6666666666666668E-3</v>
      </c>
      <c r="BI1136">
        <v>1.1333333333333333</v>
      </c>
      <c r="BJ1136">
        <v>0</v>
      </c>
      <c r="BK1136">
        <v>1.9483333333333333</v>
      </c>
      <c r="BM1136">
        <v>0.17333333333333334</v>
      </c>
      <c r="BN1136" s="1" t="s">
        <v>2425</v>
      </c>
      <c r="BO1136" s="1" t="s">
        <v>4084</v>
      </c>
      <c r="BP1136" s="1" t="s">
        <v>722</v>
      </c>
      <c r="BQ1136" s="1" t="s">
        <v>723</v>
      </c>
      <c r="BR1136" s="1" t="s">
        <v>525</v>
      </c>
      <c r="BS1136" s="1" t="s">
        <v>526</v>
      </c>
      <c r="BT1136">
        <v>330</v>
      </c>
      <c r="BU1136" s="1" t="s">
        <v>1553</v>
      </c>
      <c r="BV1136" s="1" t="s">
        <v>398</v>
      </c>
      <c r="BW1136" s="1" t="s">
        <v>493</v>
      </c>
      <c r="BX1136" s="1" t="s">
        <v>4060</v>
      </c>
      <c r="BY1136" s="1" t="s">
        <v>2587</v>
      </c>
      <c r="BZ1136" s="1" t="s">
        <v>2056</v>
      </c>
      <c r="CA1136" s="1" t="s">
        <v>2051</v>
      </c>
      <c r="CB1136" s="1"/>
      <c r="CC1136" s="1"/>
      <c r="CD1136">
        <v>0</v>
      </c>
      <c r="CF1136" s="1" t="s">
        <v>411</v>
      </c>
      <c r="CG1136">
        <v>0</v>
      </c>
      <c r="CH1136" s="1" t="s">
        <v>2425</v>
      </c>
      <c r="CI1136" s="1" t="s">
        <v>640</v>
      </c>
      <c r="CJ1136" t="b">
        <v>0</v>
      </c>
      <c r="CK1136" t="b">
        <v>0</v>
      </c>
      <c r="CL1136" t="b">
        <v>0</v>
      </c>
      <c r="CM1136" t="b">
        <v>0</v>
      </c>
      <c r="CN1136">
        <v>0</v>
      </c>
      <c r="CO1136" t="b">
        <v>1</v>
      </c>
      <c r="CP1136">
        <v>0.39585018199999999</v>
      </c>
      <c r="CT1136">
        <v>0.10833333333333334</v>
      </c>
      <c r="CU1136">
        <v>0</v>
      </c>
      <c r="CV1136">
        <v>0</v>
      </c>
      <c r="CZ1136">
        <v>0.26192188300000002</v>
      </c>
      <c r="DA1136">
        <v>0</v>
      </c>
      <c r="DB1136">
        <v>0</v>
      </c>
      <c r="DC1136">
        <v>0</v>
      </c>
      <c r="DD1136">
        <v>0</v>
      </c>
      <c r="DE1136">
        <v>0</v>
      </c>
      <c r="DF1136">
        <v>0.26192188300000002</v>
      </c>
      <c r="DG1136">
        <v>0</v>
      </c>
    </row>
    <row r="1137" spans="1:111" x14ac:dyDescent="0.3">
      <c r="A1137" s="1" t="s">
        <v>722</v>
      </c>
      <c r="B1137" s="1" t="s">
        <v>723</v>
      </c>
      <c r="C1137">
        <v>102</v>
      </c>
      <c r="D1137" s="1" t="s">
        <v>525</v>
      </c>
      <c r="E1137" s="1" t="s">
        <v>526</v>
      </c>
      <c r="F1137" t="b">
        <v>1</v>
      </c>
      <c r="G1137" s="1" t="s">
        <v>398</v>
      </c>
      <c r="H1137">
        <v>3.5649999999999999</v>
      </c>
      <c r="I1137" s="1" t="s">
        <v>4085</v>
      </c>
      <c r="J1137" s="1" t="s">
        <v>393</v>
      </c>
      <c r="K1137" s="1" t="s">
        <v>4060</v>
      </c>
      <c r="L1137" s="1" t="s">
        <v>2587</v>
      </c>
      <c r="M1137" s="1" t="s">
        <v>2056</v>
      </c>
      <c r="N1137" s="1"/>
      <c r="O1137" s="1" t="s">
        <v>2051</v>
      </c>
      <c r="P1137">
        <v>12</v>
      </c>
      <c r="Q1137">
        <v>8</v>
      </c>
      <c r="R1137" t="b">
        <v>1</v>
      </c>
      <c r="T1137" s="1" t="s">
        <v>395</v>
      </c>
      <c r="U1137" s="1" t="s">
        <v>411</v>
      </c>
      <c r="V1137" t="b">
        <v>1</v>
      </c>
      <c r="W1137">
        <v>6.2001771899999998</v>
      </c>
      <c r="X1137">
        <v>1</v>
      </c>
      <c r="Y1137">
        <v>4.7545232799999999</v>
      </c>
      <c r="Z1137">
        <v>0.31</v>
      </c>
      <c r="AA1137">
        <v>0</v>
      </c>
      <c r="AB1137">
        <v>0</v>
      </c>
      <c r="AC1137">
        <v>0</v>
      </c>
      <c r="AD1137">
        <v>0</v>
      </c>
      <c r="AE1137">
        <v>0</v>
      </c>
      <c r="AF1137">
        <v>0</v>
      </c>
      <c r="AG1137">
        <v>0</v>
      </c>
      <c r="AH1137">
        <v>0</v>
      </c>
      <c r="AI1137">
        <v>0</v>
      </c>
      <c r="AJ1137">
        <v>0</v>
      </c>
      <c r="AK1137">
        <v>4.7545232799999999</v>
      </c>
      <c r="AL1137">
        <v>0.36499999999999999</v>
      </c>
      <c r="AM1137">
        <v>0</v>
      </c>
      <c r="AO1137">
        <v>0</v>
      </c>
      <c r="AP1137">
        <v>0</v>
      </c>
      <c r="AQ1137">
        <v>0.67500000000000004</v>
      </c>
      <c r="AR1137">
        <v>0</v>
      </c>
      <c r="AS1137">
        <v>0</v>
      </c>
      <c r="AT1137">
        <v>0.67500000000000004</v>
      </c>
      <c r="AU1137">
        <v>0</v>
      </c>
      <c r="AV1137">
        <v>0</v>
      </c>
      <c r="AX1137" s="1" t="s">
        <v>397</v>
      </c>
      <c r="AZ1137">
        <v>16.611000099999998</v>
      </c>
      <c r="BA1137">
        <v>0.81499999999999995</v>
      </c>
      <c r="BB1137">
        <v>1.6850000000000001</v>
      </c>
      <c r="BC1137">
        <v>5.0000000000000001E-3</v>
      </c>
      <c r="BI1137">
        <v>0.86166666666666669</v>
      </c>
      <c r="BJ1137">
        <v>0</v>
      </c>
      <c r="BK1137">
        <v>1.6766666666666667</v>
      </c>
      <c r="BM1137">
        <v>0.12666666666666668</v>
      </c>
      <c r="BN1137" s="1" t="s">
        <v>2425</v>
      </c>
      <c r="BO1137" s="1" t="s">
        <v>4086</v>
      </c>
      <c r="BP1137" s="1" t="s">
        <v>722</v>
      </c>
      <c r="BQ1137" s="1" t="s">
        <v>723</v>
      </c>
      <c r="BR1137" s="1" t="s">
        <v>525</v>
      </c>
      <c r="BS1137" s="1" t="s">
        <v>526</v>
      </c>
      <c r="BT1137">
        <v>307</v>
      </c>
      <c r="BU1137" s="1" t="s">
        <v>1612</v>
      </c>
      <c r="BV1137" s="1" t="s">
        <v>398</v>
      </c>
      <c r="BW1137" s="1" t="s">
        <v>405</v>
      </c>
      <c r="BX1137" s="1" t="s">
        <v>4060</v>
      </c>
      <c r="BY1137" s="1" t="s">
        <v>2587</v>
      </c>
      <c r="BZ1137" s="1" t="s">
        <v>2056</v>
      </c>
      <c r="CA1137" s="1" t="s">
        <v>2051</v>
      </c>
      <c r="CB1137" s="1"/>
      <c r="CC1137" s="1"/>
      <c r="CD1137">
        <v>0</v>
      </c>
      <c r="CF1137" s="1" t="s">
        <v>411</v>
      </c>
      <c r="CG1137">
        <v>1</v>
      </c>
      <c r="CH1137" s="1" t="s">
        <v>2425</v>
      </c>
      <c r="CI1137" s="1" t="s">
        <v>640</v>
      </c>
      <c r="CJ1137" t="b">
        <v>0</v>
      </c>
      <c r="CK1137" t="b">
        <v>0</v>
      </c>
      <c r="CL1137" t="b">
        <v>0</v>
      </c>
      <c r="CM1137" t="b">
        <v>0</v>
      </c>
      <c r="CN1137">
        <v>0</v>
      </c>
      <c r="CO1137" t="b">
        <v>1</v>
      </c>
      <c r="CP1137">
        <v>0.58099937400000001</v>
      </c>
      <c r="CT1137">
        <v>0.15833333333333333</v>
      </c>
      <c r="CU1137">
        <v>0</v>
      </c>
      <c r="CV1137">
        <v>0</v>
      </c>
      <c r="CZ1137">
        <v>0.47870954900000001</v>
      </c>
      <c r="DA1137">
        <v>0</v>
      </c>
      <c r="DB1137">
        <v>0</v>
      </c>
      <c r="DC1137">
        <v>0</v>
      </c>
      <c r="DD1137">
        <v>0</v>
      </c>
      <c r="DE1137">
        <v>0</v>
      </c>
      <c r="DF1137">
        <v>0.47870954900000001</v>
      </c>
      <c r="DG1137">
        <v>0</v>
      </c>
    </row>
    <row r="1138" spans="1:111" x14ac:dyDescent="0.3">
      <c r="A1138" s="1" t="s">
        <v>722</v>
      </c>
      <c r="B1138" s="1" t="s">
        <v>723</v>
      </c>
      <c r="C1138">
        <v>102</v>
      </c>
      <c r="D1138" s="1" t="s">
        <v>525</v>
      </c>
      <c r="E1138" s="1" t="s">
        <v>526</v>
      </c>
      <c r="F1138" t="b">
        <v>1</v>
      </c>
      <c r="G1138" s="1" t="s">
        <v>398</v>
      </c>
      <c r="H1138">
        <v>3.5649999999999999</v>
      </c>
      <c r="I1138" s="1" t="s">
        <v>4085</v>
      </c>
      <c r="J1138" s="1" t="s">
        <v>393</v>
      </c>
      <c r="K1138" s="1" t="s">
        <v>4060</v>
      </c>
      <c r="L1138" s="1" t="s">
        <v>2587</v>
      </c>
      <c r="M1138" s="1" t="s">
        <v>2056</v>
      </c>
      <c r="N1138" s="1"/>
      <c r="O1138" s="1" t="s">
        <v>2051</v>
      </c>
      <c r="P1138">
        <v>12</v>
      </c>
      <c r="Q1138">
        <v>8</v>
      </c>
      <c r="R1138" t="b">
        <v>1</v>
      </c>
      <c r="T1138" s="1" t="s">
        <v>395</v>
      </c>
      <c r="U1138" s="1" t="s">
        <v>411</v>
      </c>
      <c r="V1138" t="b">
        <v>1</v>
      </c>
      <c r="W1138">
        <v>6.2001771899999998</v>
      </c>
      <c r="X1138">
        <v>1</v>
      </c>
      <c r="Y1138">
        <v>4.7545232799999999</v>
      </c>
      <c r="Z1138">
        <v>0.31</v>
      </c>
      <c r="AA1138">
        <v>0</v>
      </c>
      <c r="AB1138">
        <v>0</v>
      </c>
      <c r="AC1138">
        <v>0</v>
      </c>
      <c r="AD1138">
        <v>0</v>
      </c>
      <c r="AE1138">
        <v>0</v>
      </c>
      <c r="AF1138">
        <v>0</v>
      </c>
      <c r="AG1138">
        <v>0</v>
      </c>
      <c r="AH1138">
        <v>0</v>
      </c>
      <c r="AI1138">
        <v>0</v>
      </c>
      <c r="AJ1138">
        <v>0</v>
      </c>
      <c r="AK1138">
        <v>4.7545232799999999</v>
      </c>
      <c r="AL1138">
        <v>0.36499999999999999</v>
      </c>
      <c r="AM1138">
        <v>0</v>
      </c>
      <c r="AO1138">
        <v>0</v>
      </c>
      <c r="AP1138">
        <v>0</v>
      </c>
      <c r="AQ1138">
        <v>0.67500000000000004</v>
      </c>
      <c r="AR1138">
        <v>0</v>
      </c>
      <c r="AS1138">
        <v>0</v>
      </c>
      <c r="AT1138">
        <v>0.67500000000000004</v>
      </c>
      <c r="AU1138">
        <v>0</v>
      </c>
      <c r="AV1138">
        <v>0</v>
      </c>
      <c r="AX1138" s="1" t="s">
        <v>397</v>
      </c>
      <c r="AZ1138">
        <v>16.611000099999998</v>
      </c>
      <c r="BA1138">
        <v>0.81499999999999995</v>
      </c>
      <c r="BB1138">
        <v>1.6850000000000001</v>
      </c>
      <c r="BC1138">
        <v>5.0000000000000001E-3</v>
      </c>
      <c r="BI1138">
        <v>0.86166666666666669</v>
      </c>
      <c r="BJ1138">
        <v>0</v>
      </c>
      <c r="BK1138">
        <v>1.6766666666666667</v>
      </c>
      <c r="BM1138">
        <v>0.12666666666666668</v>
      </c>
      <c r="BN1138" s="1" t="s">
        <v>2425</v>
      </c>
      <c r="BO1138" s="1" t="s">
        <v>4087</v>
      </c>
      <c r="BP1138" s="1" t="s">
        <v>722</v>
      </c>
      <c r="BQ1138" s="1" t="s">
        <v>723</v>
      </c>
      <c r="BR1138" s="1" t="s">
        <v>525</v>
      </c>
      <c r="BS1138" s="1" t="s">
        <v>526</v>
      </c>
      <c r="BT1138">
        <v>309</v>
      </c>
      <c r="BU1138" s="1" t="s">
        <v>1613</v>
      </c>
      <c r="BV1138" s="1" t="s">
        <v>398</v>
      </c>
      <c r="BW1138" s="1" t="s">
        <v>407</v>
      </c>
      <c r="BX1138" s="1" t="s">
        <v>4060</v>
      </c>
      <c r="BY1138" s="1" t="s">
        <v>2587</v>
      </c>
      <c r="BZ1138" s="1" t="s">
        <v>2056</v>
      </c>
      <c r="CA1138" s="1" t="s">
        <v>2051</v>
      </c>
      <c r="CB1138" s="1"/>
      <c r="CC1138" s="1"/>
      <c r="CD1138">
        <v>0</v>
      </c>
      <c r="CF1138" s="1" t="s">
        <v>411</v>
      </c>
      <c r="CG1138">
        <v>0</v>
      </c>
      <c r="CH1138" s="1" t="s">
        <v>2425</v>
      </c>
      <c r="CI1138" s="1" t="s">
        <v>640</v>
      </c>
      <c r="CJ1138" t="b">
        <v>0</v>
      </c>
      <c r="CK1138" t="b">
        <v>0</v>
      </c>
      <c r="CL1138" t="b">
        <v>0</v>
      </c>
      <c r="CM1138" t="b">
        <v>0</v>
      </c>
      <c r="CN1138">
        <v>0</v>
      </c>
      <c r="CO1138" t="b">
        <v>1</v>
      </c>
      <c r="CP1138">
        <v>0.46725338700000002</v>
      </c>
      <c r="CT1138">
        <v>0.12833333333333333</v>
      </c>
      <c r="CU1138">
        <v>0</v>
      </c>
      <c r="CV1138">
        <v>0</v>
      </c>
      <c r="CZ1138">
        <v>0.350664794</v>
      </c>
      <c r="DA1138">
        <v>0</v>
      </c>
      <c r="DB1138">
        <v>0</v>
      </c>
      <c r="DC1138">
        <v>0</v>
      </c>
      <c r="DD1138">
        <v>0</v>
      </c>
      <c r="DE1138">
        <v>0</v>
      </c>
      <c r="DF1138">
        <v>0.350664794</v>
      </c>
      <c r="DG1138">
        <v>0</v>
      </c>
    </row>
    <row r="1139" spans="1:111" x14ac:dyDescent="0.3">
      <c r="A1139" s="1" t="s">
        <v>722</v>
      </c>
      <c r="B1139" s="1" t="s">
        <v>723</v>
      </c>
      <c r="C1139">
        <v>102</v>
      </c>
      <c r="D1139" s="1" t="s">
        <v>525</v>
      </c>
      <c r="E1139" s="1" t="s">
        <v>526</v>
      </c>
      <c r="F1139" t="b">
        <v>1</v>
      </c>
      <c r="G1139" s="1" t="s">
        <v>398</v>
      </c>
      <c r="H1139">
        <v>3.5649999999999999</v>
      </c>
      <c r="I1139" s="1" t="s">
        <v>4085</v>
      </c>
      <c r="J1139" s="1" t="s">
        <v>393</v>
      </c>
      <c r="K1139" s="1" t="s">
        <v>4060</v>
      </c>
      <c r="L1139" s="1" t="s">
        <v>2587</v>
      </c>
      <c r="M1139" s="1" t="s">
        <v>2056</v>
      </c>
      <c r="N1139" s="1"/>
      <c r="O1139" s="1" t="s">
        <v>2051</v>
      </c>
      <c r="P1139">
        <v>12</v>
      </c>
      <c r="Q1139">
        <v>8</v>
      </c>
      <c r="R1139" t="b">
        <v>1</v>
      </c>
      <c r="T1139" s="1" t="s">
        <v>395</v>
      </c>
      <c r="U1139" s="1" t="s">
        <v>411</v>
      </c>
      <c r="V1139" t="b">
        <v>1</v>
      </c>
      <c r="W1139">
        <v>6.2001771899999998</v>
      </c>
      <c r="X1139">
        <v>1</v>
      </c>
      <c r="Y1139">
        <v>4.7545232799999999</v>
      </c>
      <c r="Z1139">
        <v>0.31</v>
      </c>
      <c r="AA1139">
        <v>0</v>
      </c>
      <c r="AB1139">
        <v>0</v>
      </c>
      <c r="AC1139">
        <v>0</v>
      </c>
      <c r="AD1139">
        <v>0</v>
      </c>
      <c r="AE1139">
        <v>0</v>
      </c>
      <c r="AF1139">
        <v>0</v>
      </c>
      <c r="AG1139">
        <v>0</v>
      </c>
      <c r="AH1139">
        <v>0</v>
      </c>
      <c r="AI1139">
        <v>0</v>
      </c>
      <c r="AJ1139">
        <v>0</v>
      </c>
      <c r="AK1139">
        <v>4.7545232799999999</v>
      </c>
      <c r="AL1139">
        <v>0.36499999999999999</v>
      </c>
      <c r="AM1139">
        <v>0</v>
      </c>
      <c r="AO1139">
        <v>0</v>
      </c>
      <c r="AP1139">
        <v>0</v>
      </c>
      <c r="AQ1139">
        <v>0.67500000000000004</v>
      </c>
      <c r="AR1139">
        <v>0</v>
      </c>
      <c r="AS1139">
        <v>0</v>
      </c>
      <c r="AT1139">
        <v>0.67500000000000004</v>
      </c>
      <c r="AU1139">
        <v>0</v>
      </c>
      <c r="AV1139">
        <v>0</v>
      </c>
      <c r="AX1139" s="1" t="s">
        <v>397</v>
      </c>
      <c r="AZ1139">
        <v>16.611000099999998</v>
      </c>
      <c r="BA1139">
        <v>0.81499999999999995</v>
      </c>
      <c r="BB1139">
        <v>1.6850000000000001</v>
      </c>
      <c r="BC1139">
        <v>5.0000000000000001E-3</v>
      </c>
      <c r="BI1139">
        <v>0.86166666666666669</v>
      </c>
      <c r="BJ1139">
        <v>0</v>
      </c>
      <c r="BK1139">
        <v>1.6766666666666667</v>
      </c>
      <c r="BM1139">
        <v>0.12666666666666668</v>
      </c>
      <c r="BN1139" s="1" t="s">
        <v>2425</v>
      </c>
      <c r="BO1139" s="1" t="s">
        <v>4088</v>
      </c>
      <c r="BP1139" s="1" t="s">
        <v>722</v>
      </c>
      <c r="BQ1139" s="1" t="s">
        <v>723</v>
      </c>
      <c r="BR1139" s="1" t="s">
        <v>525</v>
      </c>
      <c r="BS1139" s="1" t="s">
        <v>526</v>
      </c>
      <c r="BT1139">
        <v>313</v>
      </c>
      <c r="BU1139" s="1" t="s">
        <v>1618</v>
      </c>
      <c r="BV1139" s="1" t="s">
        <v>398</v>
      </c>
      <c r="BW1139" s="1" t="s">
        <v>412</v>
      </c>
      <c r="BX1139" s="1" t="s">
        <v>4060</v>
      </c>
      <c r="BY1139" s="1" t="s">
        <v>2587</v>
      </c>
      <c r="BZ1139" s="1" t="s">
        <v>2056</v>
      </c>
      <c r="CA1139" s="1" t="s">
        <v>2051</v>
      </c>
      <c r="CB1139" s="1"/>
      <c r="CC1139" s="1"/>
      <c r="CD1139">
        <v>0</v>
      </c>
      <c r="CF1139" s="1" t="s">
        <v>411</v>
      </c>
      <c r="CG1139">
        <v>0</v>
      </c>
      <c r="CH1139" s="1" t="s">
        <v>2425</v>
      </c>
      <c r="CI1139" s="1" t="s">
        <v>640</v>
      </c>
      <c r="CJ1139" t="b">
        <v>0</v>
      </c>
      <c r="CK1139" t="b">
        <v>0</v>
      </c>
      <c r="CL1139" t="b">
        <v>0</v>
      </c>
      <c r="CM1139" t="b">
        <v>0</v>
      </c>
      <c r="CN1139">
        <v>0</v>
      </c>
      <c r="CO1139" t="b">
        <v>1</v>
      </c>
      <c r="CP1139">
        <v>0.39163926199999999</v>
      </c>
      <c r="CT1139">
        <v>0.10666666666666667</v>
      </c>
      <c r="CU1139">
        <v>0</v>
      </c>
      <c r="CV1139">
        <v>0</v>
      </c>
      <c r="CZ1139">
        <v>0.25528183599999998</v>
      </c>
      <c r="DA1139">
        <v>0</v>
      </c>
      <c r="DB1139">
        <v>0</v>
      </c>
      <c r="DC1139">
        <v>0</v>
      </c>
      <c r="DD1139">
        <v>0</v>
      </c>
      <c r="DE1139">
        <v>0</v>
      </c>
      <c r="DF1139">
        <v>0.25528183599999998</v>
      </c>
      <c r="DG1139">
        <v>0</v>
      </c>
    </row>
    <row r="1140" spans="1:111" x14ac:dyDescent="0.3">
      <c r="A1140" s="1" t="s">
        <v>722</v>
      </c>
      <c r="B1140" s="1" t="s">
        <v>723</v>
      </c>
      <c r="C1140">
        <v>102</v>
      </c>
      <c r="D1140" s="1" t="s">
        <v>525</v>
      </c>
      <c r="E1140" s="1" t="s">
        <v>526</v>
      </c>
      <c r="F1140" t="b">
        <v>1</v>
      </c>
      <c r="G1140" s="1" t="s">
        <v>398</v>
      </c>
      <c r="H1140">
        <v>3.5649999999999999</v>
      </c>
      <c r="I1140" s="1" t="s">
        <v>4085</v>
      </c>
      <c r="J1140" s="1" t="s">
        <v>393</v>
      </c>
      <c r="K1140" s="1" t="s">
        <v>4060</v>
      </c>
      <c r="L1140" s="1" t="s">
        <v>2587</v>
      </c>
      <c r="M1140" s="1" t="s">
        <v>2056</v>
      </c>
      <c r="N1140" s="1"/>
      <c r="O1140" s="1" t="s">
        <v>2051</v>
      </c>
      <c r="P1140">
        <v>12</v>
      </c>
      <c r="Q1140">
        <v>8</v>
      </c>
      <c r="R1140" t="b">
        <v>1</v>
      </c>
      <c r="T1140" s="1" t="s">
        <v>395</v>
      </c>
      <c r="U1140" s="1" t="s">
        <v>411</v>
      </c>
      <c r="V1140" t="b">
        <v>1</v>
      </c>
      <c r="W1140">
        <v>6.2001771899999998</v>
      </c>
      <c r="X1140">
        <v>1</v>
      </c>
      <c r="Y1140">
        <v>4.7545232799999999</v>
      </c>
      <c r="Z1140">
        <v>0.31</v>
      </c>
      <c r="AA1140">
        <v>0</v>
      </c>
      <c r="AB1140">
        <v>0</v>
      </c>
      <c r="AC1140">
        <v>0</v>
      </c>
      <c r="AD1140">
        <v>0</v>
      </c>
      <c r="AE1140">
        <v>0</v>
      </c>
      <c r="AF1140">
        <v>0</v>
      </c>
      <c r="AG1140">
        <v>0</v>
      </c>
      <c r="AH1140">
        <v>0</v>
      </c>
      <c r="AI1140">
        <v>0</v>
      </c>
      <c r="AJ1140">
        <v>0</v>
      </c>
      <c r="AK1140">
        <v>4.7545232799999999</v>
      </c>
      <c r="AL1140">
        <v>0.36499999999999999</v>
      </c>
      <c r="AM1140">
        <v>0</v>
      </c>
      <c r="AO1140">
        <v>0</v>
      </c>
      <c r="AP1140">
        <v>0</v>
      </c>
      <c r="AQ1140">
        <v>0.67500000000000004</v>
      </c>
      <c r="AR1140">
        <v>0</v>
      </c>
      <c r="AS1140">
        <v>0</v>
      </c>
      <c r="AT1140">
        <v>0.67500000000000004</v>
      </c>
      <c r="AU1140">
        <v>0</v>
      </c>
      <c r="AV1140">
        <v>0</v>
      </c>
      <c r="AX1140" s="1" t="s">
        <v>397</v>
      </c>
      <c r="AZ1140">
        <v>16.611000099999998</v>
      </c>
      <c r="BA1140">
        <v>0.81499999999999995</v>
      </c>
      <c r="BB1140">
        <v>1.6850000000000001</v>
      </c>
      <c r="BC1140">
        <v>5.0000000000000001E-3</v>
      </c>
      <c r="BI1140">
        <v>0.86166666666666669</v>
      </c>
      <c r="BJ1140">
        <v>0</v>
      </c>
      <c r="BK1140">
        <v>1.6766666666666667</v>
      </c>
      <c r="BM1140">
        <v>0.12666666666666668</v>
      </c>
      <c r="BN1140" s="1" t="s">
        <v>2425</v>
      </c>
      <c r="BO1140" s="1" t="s">
        <v>4089</v>
      </c>
      <c r="BP1140" s="1" t="s">
        <v>722</v>
      </c>
      <c r="BQ1140" s="1" t="s">
        <v>723</v>
      </c>
      <c r="BR1140" s="1" t="s">
        <v>525</v>
      </c>
      <c r="BS1140" s="1" t="s">
        <v>526</v>
      </c>
      <c r="BT1140">
        <v>314</v>
      </c>
      <c r="BU1140" s="1" t="s">
        <v>1628</v>
      </c>
      <c r="BV1140" s="1" t="s">
        <v>398</v>
      </c>
      <c r="BW1140" s="1" t="s">
        <v>418</v>
      </c>
      <c r="BX1140" s="1" t="s">
        <v>4060</v>
      </c>
      <c r="BY1140" s="1" t="s">
        <v>2587</v>
      </c>
      <c r="BZ1140" s="1" t="s">
        <v>2056</v>
      </c>
      <c r="CA1140" s="1" t="s">
        <v>2051</v>
      </c>
      <c r="CB1140" s="1"/>
      <c r="CC1140" s="1"/>
      <c r="CD1140">
        <v>0</v>
      </c>
      <c r="CF1140" s="1" t="s">
        <v>411</v>
      </c>
      <c r="CG1140">
        <v>0</v>
      </c>
      <c r="CH1140" s="1" t="s">
        <v>2425</v>
      </c>
      <c r="CI1140" s="1" t="s">
        <v>640</v>
      </c>
      <c r="CJ1140" t="b">
        <v>0</v>
      </c>
      <c r="CK1140" t="b">
        <v>0</v>
      </c>
      <c r="CL1140" t="b">
        <v>0</v>
      </c>
      <c r="CM1140" t="b">
        <v>0</v>
      </c>
      <c r="CN1140">
        <v>0</v>
      </c>
      <c r="CO1140" t="b">
        <v>1</v>
      </c>
      <c r="CP1140">
        <v>0.46310731799999999</v>
      </c>
      <c r="CT1140">
        <v>0.12666666666666668</v>
      </c>
      <c r="CU1140">
        <v>0</v>
      </c>
      <c r="CV1140">
        <v>0</v>
      </c>
      <c r="CZ1140">
        <v>0.43949753000000003</v>
      </c>
      <c r="DA1140">
        <v>0</v>
      </c>
      <c r="DB1140">
        <v>0</v>
      </c>
      <c r="DC1140">
        <v>0</v>
      </c>
      <c r="DD1140">
        <v>0</v>
      </c>
      <c r="DE1140">
        <v>0</v>
      </c>
      <c r="DF1140">
        <v>0.43949753000000003</v>
      </c>
      <c r="DG1140">
        <v>0</v>
      </c>
    </row>
    <row r="1141" spans="1:111" x14ac:dyDescent="0.3">
      <c r="A1141" s="1" t="s">
        <v>722</v>
      </c>
      <c r="B1141" s="1" t="s">
        <v>723</v>
      </c>
      <c r="C1141">
        <v>102</v>
      </c>
      <c r="D1141" s="1" t="s">
        <v>525</v>
      </c>
      <c r="E1141" s="1" t="s">
        <v>526</v>
      </c>
      <c r="F1141" t="b">
        <v>1</v>
      </c>
      <c r="G1141" s="1" t="s">
        <v>398</v>
      </c>
      <c r="H1141">
        <v>3.5649999999999999</v>
      </c>
      <c r="I1141" s="1" t="s">
        <v>4085</v>
      </c>
      <c r="J1141" s="1" t="s">
        <v>393</v>
      </c>
      <c r="K1141" s="1" t="s">
        <v>4060</v>
      </c>
      <c r="L1141" s="1" t="s">
        <v>2587</v>
      </c>
      <c r="M1141" s="1" t="s">
        <v>2056</v>
      </c>
      <c r="N1141" s="1"/>
      <c r="O1141" s="1" t="s">
        <v>2051</v>
      </c>
      <c r="P1141">
        <v>12</v>
      </c>
      <c r="Q1141">
        <v>8</v>
      </c>
      <c r="R1141" t="b">
        <v>1</v>
      </c>
      <c r="T1141" s="1" t="s">
        <v>395</v>
      </c>
      <c r="U1141" s="1" t="s">
        <v>411</v>
      </c>
      <c r="V1141" t="b">
        <v>1</v>
      </c>
      <c r="W1141">
        <v>6.2001771899999998</v>
      </c>
      <c r="X1141">
        <v>1</v>
      </c>
      <c r="Y1141">
        <v>4.7545232799999999</v>
      </c>
      <c r="Z1141">
        <v>0.31</v>
      </c>
      <c r="AA1141">
        <v>0</v>
      </c>
      <c r="AB1141">
        <v>0</v>
      </c>
      <c r="AC1141">
        <v>0</v>
      </c>
      <c r="AD1141">
        <v>0</v>
      </c>
      <c r="AE1141">
        <v>0</v>
      </c>
      <c r="AF1141">
        <v>0</v>
      </c>
      <c r="AG1141">
        <v>0</v>
      </c>
      <c r="AH1141">
        <v>0</v>
      </c>
      <c r="AI1141">
        <v>0</v>
      </c>
      <c r="AJ1141">
        <v>0</v>
      </c>
      <c r="AK1141">
        <v>4.7545232799999999</v>
      </c>
      <c r="AL1141">
        <v>0.36499999999999999</v>
      </c>
      <c r="AM1141">
        <v>0</v>
      </c>
      <c r="AO1141">
        <v>0</v>
      </c>
      <c r="AP1141">
        <v>0</v>
      </c>
      <c r="AQ1141">
        <v>0.67500000000000004</v>
      </c>
      <c r="AR1141">
        <v>0</v>
      </c>
      <c r="AS1141">
        <v>0</v>
      </c>
      <c r="AT1141">
        <v>0.67500000000000004</v>
      </c>
      <c r="AU1141">
        <v>0</v>
      </c>
      <c r="AV1141">
        <v>0</v>
      </c>
      <c r="AX1141" s="1" t="s">
        <v>397</v>
      </c>
      <c r="AZ1141">
        <v>16.611000099999998</v>
      </c>
      <c r="BA1141">
        <v>0.81499999999999995</v>
      </c>
      <c r="BB1141">
        <v>1.6850000000000001</v>
      </c>
      <c r="BC1141">
        <v>5.0000000000000001E-3</v>
      </c>
      <c r="BI1141">
        <v>0.86166666666666669</v>
      </c>
      <c r="BJ1141">
        <v>0</v>
      </c>
      <c r="BK1141">
        <v>1.6766666666666667</v>
      </c>
      <c r="BM1141">
        <v>0.12666666666666668</v>
      </c>
      <c r="BN1141" s="1" t="s">
        <v>2425</v>
      </c>
      <c r="BO1141" s="1" t="s">
        <v>4090</v>
      </c>
      <c r="BP1141" s="1" t="s">
        <v>722</v>
      </c>
      <c r="BQ1141" s="1" t="s">
        <v>723</v>
      </c>
      <c r="BR1141" s="1" t="s">
        <v>525</v>
      </c>
      <c r="BS1141" s="1" t="s">
        <v>526</v>
      </c>
      <c r="BT1141">
        <v>317</v>
      </c>
      <c r="BU1141" s="1" t="s">
        <v>1627</v>
      </c>
      <c r="BV1141" s="1" t="s">
        <v>398</v>
      </c>
      <c r="BW1141" s="1" t="s">
        <v>436</v>
      </c>
      <c r="BX1141" s="1" t="s">
        <v>4060</v>
      </c>
      <c r="BY1141" s="1" t="s">
        <v>2587</v>
      </c>
      <c r="BZ1141" s="1" t="s">
        <v>2056</v>
      </c>
      <c r="CA1141" s="1" t="s">
        <v>2051</v>
      </c>
      <c r="CB1141" s="1"/>
      <c r="CC1141" s="1"/>
      <c r="CD1141">
        <v>0</v>
      </c>
      <c r="CF1141" s="1" t="s">
        <v>411</v>
      </c>
      <c r="CG1141">
        <v>1</v>
      </c>
      <c r="CH1141" s="1" t="s">
        <v>2425</v>
      </c>
      <c r="CI1141" s="1" t="s">
        <v>640</v>
      </c>
      <c r="CJ1141" t="b">
        <v>0</v>
      </c>
      <c r="CK1141" t="b">
        <v>0</v>
      </c>
      <c r="CL1141" t="b">
        <v>0</v>
      </c>
      <c r="CM1141" t="b">
        <v>0</v>
      </c>
      <c r="CN1141">
        <v>0</v>
      </c>
      <c r="CO1141" t="b">
        <v>1</v>
      </c>
      <c r="CP1141">
        <v>0.59777021399999997</v>
      </c>
      <c r="CT1141">
        <v>0.16333333333333333</v>
      </c>
      <c r="CU1141">
        <v>0</v>
      </c>
      <c r="CV1141">
        <v>0</v>
      </c>
      <c r="CZ1141">
        <v>0.60119098400000004</v>
      </c>
      <c r="DA1141">
        <v>0</v>
      </c>
      <c r="DB1141">
        <v>0</v>
      </c>
      <c r="DC1141">
        <v>0</v>
      </c>
      <c r="DD1141">
        <v>0</v>
      </c>
      <c r="DE1141">
        <v>0</v>
      </c>
      <c r="DF1141">
        <v>0.60119098400000004</v>
      </c>
      <c r="DG1141">
        <v>0</v>
      </c>
    </row>
    <row r="1142" spans="1:111" x14ac:dyDescent="0.3">
      <c r="A1142" s="1" t="s">
        <v>722</v>
      </c>
      <c r="B1142" s="1" t="s">
        <v>723</v>
      </c>
      <c r="C1142">
        <v>102</v>
      </c>
      <c r="D1142" s="1" t="s">
        <v>525</v>
      </c>
      <c r="E1142" s="1" t="s">
        <v>526</v>
      </c>
      <c r="F1142" t="b">
        <v>1</v>
      </c>
      <c r="G1142" s="1" t="s">
        <v>398</v>
      </c>
      <c r="H1142">
        <v>3.5649999999999999</v>
      </c>
      <c r="I1142" s="1" t="s">
        <v>4085</v>
      </c>
      <c r="J1142" s="1" t="s">
        <v>393</v>
      </c>
      <c r="K1142" s="1" t="s">
        <v>4060</v>
      </c>
      <c r="L1142" s="1" t="s">
        <v>2587</v>
      </c>
      <c r="M1142" s="1" t="s">
        <v>2056</v>
      </c>
      <c r="N1142" s="1"/>
      <c r="O1142" s="1" t="s">
        <v>2051</v>
      </c>
      <c r="P1142">
        <v>12</v>
      </c>
      <c r="Q1142">
        <v>8</v>
      </c>
      <c r="R1142" t="b">
        <v>1</v>
      </c>
      <c r="T1142" s="1" t="s">
        <v>395</v>
      </c>
      <c r="U1142" s="1" t="s">
        <v>411</v>
      </c>
      <c r="V1142" t="b">
        <v>1</v>
      </c>
      <c r="W1142">
        <v>6.2001771899999998</v>
      </c>
      <c r="X1142">
        <v>1</v>
      </c>
      <c r="Y1142">
        <v>4.7545232799999999</v>
      </c>
      <c r="Z1142">
        <v>0.31</v>
      </c>
      <c r="AA1142">
        <v>0</v>
      </c>
      <c r="AB1142">
        <v>0</v>
      </c>
      <c r="AC1142">
        <v>0</v>
      </c>
      <c r="AD1142">
        <v>0</v>
      </c>
      <c r="AE1142">
        <v>0</v>
      </c>
      <c r="AF1142">
        <v>0</v>
      </c>
      <c r="AG1142">
        <v>0</v>
      </c>
      <c r="AH1142">
        <v>0</v>
      </c>
      <c r="AI1142">
        <v>0</v>
      </c>
      <c r="AJ1142">
        <v>0</v>
      </c>
      <c r="AK1142">
        <v>4.7545232799999999</v>
      </c>
      <c r="AL1142">
        <v>0.36499999999999999</v>
      </c>
      <c r="AM1142">
        <v>0</v>
      </c>
      <c r="AO1142">
        <v>0</v>
      </c>
      <c r="AP1142">
        <v>0</v>
      </c>
      <c r="AQ1142">
        <v>0.67500000000000004</v>
      </c>
      <c r="AR1142">
        <v>0</v>
      </c>
      <c r="AS1142">
        <v>0</v>
      </c>
      <c r="AT1142">
        <v>0.67500000000000004</v>
      </c>
      <c r="AU1142">
        <v>0</v>
      </c>
      <c r="AV1142">
        <v>0</v>
      </c>
      <c r="AX1142" s="1" t="s">
        <v>397</v>
      </c>
      <c r="AZ1142">
        <v>16.611000099999998</v>
      </c>
      <c r="BA1142">
        <v>0.81499999999999995</v>
      </c>
      <c r="BB1142">
        <v>1.6850000000000001</v>
      </c>
      <c r="BC1142">
        <v>5.0000000000000001E-3</v>
      </c>
      <c r="BI1142">
        <v>0.86166666666666669</v>
      </c>
      <c r="BJ1142">
        <v>0</v>
      </c>
      <c r="BK1142">
        <v>1.6766666666666667</v>
      </c>
      <c r="BM1142">
        <v>0.12666666666666668</v>
      </c>
      <c r="BN1142" s="1" t="s">
        <v>2425</v>
      </c>
      <c r="BO1142" s="1" t="s">
        <v>4091</v>
      </c>
      <c r="BP1142" s="1" t="s">
        <v>722</v>
      </c>
      <c r="BQ1142" s="1" t="s">
        <v>723</v>
      </c>
      <c r="BR1142" s="1" t="s">
        <v>525</v>
      </c>
      <c r="BS1142" s="1" t="s">
        <v>526</v>
      </c>
      <c r="BT1142">
        <v>319</v>
      </c>
      <c r="BU1142" s="1" t="s">
        <v>1681</v>
      </c>
      <c r="BV1142" s="1" t="s">
        <v>398</v>
      </c>
      <c r="BW1142" s="1" t="s">
        <v>435</v>
      </c>
      <c r="BX1142" s="1" t="s">
        <v>4060</v>
      </c>
      <c r="BY1142" s="1" t="s">
        <v>2587</v>
      </c>
      <c r="BZ1142" s="1" t="s">
        <v>2056</v>
      </c>
      <c r="CA1142" s="1" t="s">
        <v>2051</v>
      </c>
      <c r="CB1142" s="1"/>
      <c r="CC1142" s="1"/>
      <c r="CD1142">
        <v>0</v>
      </c>
      <c r="CF1142" s="1" t="s">
        <v>411</v>
      </c>
      <c r="CG1142">
        <v>1</v>
      </c>
      <c r="CH1142" s="1" t="s">
        <v>2425</v>
      </c>
      <c r="CI1142" s="1" t="s">
        <v>640</v>
      </c>
      <c r="CJ1142" t="b">
        <v>0</v>
      </c>
      <c r="CK1142" t="b">
        <v>0</v>
      </c>
      <c r="CL1142" t="b">
        <v>0</v>
      </c>
      <c r="CM1142" t="b">
        <v>0</v>
      </c>
      <c r="CN1142">
        <v>0</v>
      </c>
      <c r="CO1142" t="b">
        <v>1</v>
      </c>
      <c r="CP1142">
        <v>0.58391666399999997</v>
      </c>
      <c r="CT1142">
        <v>0.16</v>
      </c>
      <c r="CU1142">
        <v>0</v>
      </c>
      <c r="CV1142">
        <v>0</v>
      </c>
      <c r="CZ1142">
        <v>0.48759278700000003</v>
      </c>
      <c r="DA1142">
        <v>0</v>
      </c>
      <c r="DB1142">
        <v>0</v>
      </c>
      <c r="DC1142">
        <v>0</v>
      </c>
      <c r="DD1142">
        <v>0</v>
      </c>
      <c r="DE1142">
        <v>0</v>
      </c>
      <c r="DF1142">
        <v>0.48759278700000003</v>
      </c>
      <c r="DG1142">
        <v>0</v>
      </c>
    </row>
    <row r="1143" spans="1:111" x14ac:dyDescent="0.3">
      <c r="A1143" s="1" t="s">
        <v>722</v>
      </c>
      <c r="B1143" s="1" t="s">
        <v>723</v>
      </c>
      <c r="C1143">
        <v>102</v>
      </c>
      <c r="D1143" s="1" t="s">
        <v>525</v>
      </c>
      <c r="E1143" s="1" t="s">
        <v>526</v>
      </c>
      <c r="F1143" t="b">
        <v>1</v>
      </c>
      <c r="G1143" s="1" t="s">
        <v>398</v>
      </c>
      <c r="H1143">
        <v>3.5649999999999999</v>
      </c>
      <c r="I1143" s="1" t="s">
        <v>4085</v>
      </c>
      <c r="J1143" s="1" t="s">
        <v>393</v>
      </c>
      <c r="K1143" s="1" t="s">
        <v>4060</v>
      </c>
      <c r="L1143" s="1" t="s">
        <v>2587</v>
      </c>
      <c r="M1143" s="1" t="s">
        <v>2056</v>
      </c>
      <c r="N1143" s="1"/>
      <c r="O1143" s="1" t="s">
        <v>2051</v>
      </c>
      <c r="P1143">
        <v>12</v>
      </c>
      <c r="Q1143">
        <v>8</v>
      </c>
      <c r="R1143" t="b">
        <v>1</v>
      </c>
      <c r="T1143" s="1" t="s">
        <v>395</v>
      </c>
      <c r="U1143" s="1" t="s">
        <v>411</v>
      </c>
      <c r="V1143" t="b">
        <v>1</v>
      </c>
      <c r="W1143">
        <v>6.2001771899999998</v>
      </c>
      <c r="X1143">
        <v>1</v>
      </c>
      <c r="Y1143">
        <v>4.7545232799999999</v>
      </c>
      <c r="Z1143">
        <v>0.31</v>
      </c>
      <c r="AA1143">
        <v>0</v>
      </c>
      <c r="AB1143">
        <v>0</v>
      </c>
      <c r="AC1143">
        <v>0</v>
      </c>
      <c r="AD1143">
        <v>0</v>
      </c>
      <c r="AE1143">
        <v>0</v>
      </c>
      <c r="AF1143">
        <v>0</v>
      </c>
      <c r="AG1143">
        <v>0</v>
      </c>
      <c r="AH1143">
        <v>0</v>
      </c>
      <c r="AI1143">
        <v>0</v>
      </c>
      <c r="AJ1143">
        <v>0</v>
      </c>
      <c r="AK1143">
        <v>4.7545232799999999</v>
      </c>
      <c r="AL1143">
        <v>0.36499999999999999</v>
      </c>
      <c r="AM1143">
        <v>0</v>
      </c>
      <c r="AO1143">
        <v>0</v>
      </c>
      <c r="AP1143">
        <v>0</v>
      </c>
      <c r="AQ1143">
        <v>0.67500000000000004</v>
      </c>
      <c r="AR1143">
        <v>0</v>
      </c>
      <c r="AS1143">
        <v>0</v>
      </c>
      <c r="AT1143">
        <v>0.67500000000000004</v>
      </c>
      <c r="AU1143">
        <v>0</v>
      </c>
      <c r="AV1143">
        <v>0</v>
      </c>
      <c r="AX1143" s="1" t="s">
        <v>397</v>
      </c>
      <c r="AZ1143">
        <v>16.611000099999998</v>
      </c>
      <c r="BA1143">
        <v>0.81499999999999995</v>
      </c>
      <c r="BB1143">
        <v>1.6850000000000001</v>
      </c>
      <c r="BC1143">
        <v>5.0000000000000001E-3</v>
      </c>
      <c r="BI1143">
        <v>0.86166666666666669</v>
      </c>
      <c r="BJ1143">
        <v>0</v>
      </c>
      <c r="BK1143">
        <v>1.6766666666666667</v>
      </c>
      <c r="BM1143">
        <v>0.12666666666666668</v>
      </c>
      <c r="BN1143" s="1" t="s">
        <v>2425</v>
      </c>
      <c r="BO1143" s="1" t="s">
        <v>4092</v>
      </c>
      <c r="BP1143" s="1" t="s">
        <v>722</v>
      </c>
      <c r="BQ1143" s="1" t="s">
        <v>723</v>
      </c>
      <c r="BR1143" s="1" t="s">
        <v>525</v>
      </c>
      <c r="BS1143" s="1" t="s">
        <v>526</v>
      </c>
      <c r="BT1143">
        <v>321</v>
      </c>
      <c r="BU1143" s="1" t="s">
        <v>1621</v>
      </c>
      <c r="BV1143" s="1" t="s">
        <v>398</v>
      </c>
      <c r="BW1143" s="1" t="s">
        <v>434</v>
      </c>
      <c r="BX1143" s="1" t="s">
        <v>4060</v>
      </c>
      <c r="BY1143" s="1" t="s">
        <v>2587</v>
      </c>
      <c r="BZ1143" s="1" t="s">
        <v>2056</v>
      </c>
      <c r="CA1143" s="1" t="s">
        <v>2051</v>
      </c>
      <c r="CB1143" s="1"/>
      <c r="CC1143" s="1"/>
      <c r="CD1143">
        <v>0</v>
      </c>
      <c r="CF1143" s="1" t="s">
        <v>411</v>
      </c>
      <c r="CG1143">
        <v>1</v>
      </c>
      <c r="CH1143" s="1" t="s">
        <v>2425</v>
      </c>
      <c r="CI1143" s="1" t="s">
        <v>640</v>
      </c>
      <c r="CJ1143" t="b">
        <v>0</v>
      </c>
      <c r="CK1143" t="b">
        <v>0</v>
      </c>
      <c r="CL1143" t="b">
        <v>0</v>
      </c>
      <c r="CM1143" t="b">
        <v>0</v>
      </c>
      <c r="CN1143">
        <v>0</v>
      </c>
      <c r="CO1143" t="b">
        <v>1</v>
      </c>
      <c r="CP1143">
        <v>0.54847610000000002</v>
      </c>
      <c r="CT1143">
        <v>0.15</v>
      </c>
      <c r="CU1143">
        <v>0</v>
      </c>
      <c r="CV1143">
        <v>0</v>
      </c>
      <c r="CZ1143">
        <v>0.38153192400000002</v>
      </c>
      <c r="DA1143">
        <v>0</v>
      </c>
      <c r="DB1143">
        <v>0</v>
      </c>
      <c r="DC1143">
        <v>0</v>
      </c>
      <c r="DD1143">
        <v>0</v>
      </c>
      <c r="DE1143">
        <v>0</v>
      </c>
      <c r="DF1143">
        <v>0.38153192400000002</v>
      </c>
      <c r="DG1143">
        <v>0</v>
      </c>
    </row>
    <row r="1144" spans="1:111" x14ac:dyDescent="0.3">
      <c r="A1144" s="1" t="s">
        <v>722</v>
      </c>
      <c r="B1144" s="1" t="s">
        <v>723</v>
      </c>
      <c r="C1144">
        <v>102</v>
      </c>
      <c r="D1144" s="1" t="s">
        <v>525</v>
      </c>
      <c r="E1144" s="1" t="s">
        <v>526</v>
      </c>
      <c r="F1144" t="b">
        <v>1</v>
      </c>
      <c r="G1144" s="1" t="s">
        <v>398</v>
      </c>
      <c r="H1144">
        <v>3.5649999999999999</v>
      </c>
      <c r="I1144" s="1" t="s">
        <v>4085</v>
      </c>
      <c r="J1144" s="1" t="s">
        <v>393</v>
      </c>
      <c r="K1144" s="1" t="s">
        <v>4060</v>
      </c>
      <c r="L1144" s="1" t="s">
        <v>2587</v>
      </c>
      <c r="M1144" s="1" t="s">
        <v>2056</v>
      </c>
      <c r="N1144" s="1"/>
      <c r="O1144" s="1" t="s">
        <v>2051</v>
      </c>
      <c r="P1144">
        <v>12</v>
      </c>
      <c r="Q1144">
        <v>8</v>
      </c>
      <c r="R1144" t="b">
        <v>1</v>
      </c>
      <c r="T1144" s="1" t="s">
        <v>395</v>
      </c>
      <c r="U1144" s="1" t="s">
        <v>411</v>
      </c>
      <c r="V1144" t="b">
        <v>1</v>
      </c>
      <c r="W1144">
        <v>6.2001771899999998</v>
      </c>
      <c r="X1144">
        <v>1</v>
      </c>
      <c r="Y1144">
        <v>4.7545232799999999</v>
      </c>
      <c r="Z1144">
        <v>0.31</v>
      </c>
      <c r="AA1144">
        <v>0</v>
      </c>
      <c r="AB1144">
        <v>0</v>
      </c>
      <c r="AC1144">
        <v>0</v>
      </c>
      <c r="AD1144">
        <v>0</v>
      </c>
      <c r="AE1144">
        <v>0</v>
      </c>
      <c r="AF1144">
        <v>0</v>
      </c>
      <c r="AG1144">
        <v>0</v>
      </c>
      <c r="AH1144">
        <v>0</v>
      </c>
      <c r="AI1144">
        <v>0</v>
      </c>
      <c r="AJ1144">
        <v>0</v>
      </c>
      <c r="AK1144">
        <v>4.7545232799999999</v>
      </c>
      <c r="AL1144">
        <v>0.36499999999999999</v>
      </c>
      <c r="AM1144">
        <v>0</v>
      </c>
      <c r="AO1144">
        <v>0</v>
      </c>
      <c r="AP1144">
        <v>0</v>
      </c>
      <c r="AQ1144">
        <v>0.67500000000000004</v>
      </c>
      <c r="AR1144">
        <v>0</v>
      </c>
      <c r="AS1144">
        <v>0</v>
      </c>
      <c r="AT1144">
        <v>0.67500000000000004</v>
      </c>
      <c r="AU1144">
        <v>0</v>
      </c>
      <c r="AV1144">
        <v>0</v>
      </c>
      <c r="AX1144" s="1" t="s">
        <v>397</v>
      </c>
      <c r="AZ1144">
        <v>16.611000099999998</v>
      </c>
      <c r="BA1144">
        <v>0.81499999999999995</v>
      </c>
      <c r="BB1144">
        <v>1.6850000000000001</v>
      </c>
      <c r="BC1144">
        <v>5.0000000000000001E-3</v>
      </c>
      <c r="BI1144">
        <v>0.86166666666666669</v>
      </c>
      <c r="BJ1144">
        <v>0</v>
      </c>
      <c r="BK1144">
        <v>1.6766666666666667</v>
      </c>
      <c r="BM1144">
        <v>0.12666666666666668</v>
      </c>
      <c r="BN1144" s="1" t="s">
        <v>2425</v>
      </c>
      <c r="BO1144" s="1" t="s">
        <v>4093</v>
      </c>
      <c r="BP1144" s="1" t="s">
        <v>722</v>
      </c>
      <c r="BQ1144" s="1" t="s">
        <v>723</v>
      </c>
      <c r="BR1144" s="1" t="s">
        <v>525</v>
      </c>
      <c r="BS1144" s="1" t="s">
        <v>526</v>
      </c>
      <c r="BT1144">
        <v>323</v>
      </c>
      <c r="BU1144" s="1" t="s">
        <v>1620</v>
      </c>
      <c r="BV1144" s="1" t="s">
        <v>398</v>
      </c>
      <c r="BW1144" s="1" t="s">
        <v>490</v>
      </c>
      <c r="BX1144" s="1" t="s">
        <v>4060</v>
      </c>
      <c r="BY1144" s="1" t="s">
        <v>2587</v>
      </c>
      <c r="BZ1144" s="1" t="s">
        <v>2056</v>
      </c>
      <c r="CA1144" s="1" t="s">
        <v>2051</v>
      </c>
      <c r="CB1144" s="1"/>
      <c r="CC1144" s="1"/>
      <c r="CD1144">
        <v>0</v>
      </c>
      <c r="CF1144" s="1" t="s">
        <v>411</v>
      </c>
      <c r="CG1144">
        <v>1</v>
      </c>
      <c r="CH1144" s="1" t="s">
        <v>2425</v>
      </c>
      <c r="CI1144" s="1" t="s">
        <v>640</v>
      </c>
      <c r="CJ1144" t="b">
        <v>0</v>
      </c>
      <c r="CK1144" t="b">
        <v>0</v>
      </c>
      <c r="CL1144" t="b">
        <v>0</v>
      </c>
      <c r="CM1144" t="b">
        <v>0</v>
      </c>
      <c r="CN1144">
        <v>0</v>
      </c>
      <c r="CO1144" t="b">
        <v>1</v>
      </c>
      <c r="CP1144">
        <v>0.60321730399999995</v>
      </c>
      <c r="CT1144">
        <v>0.16500000000000001</v>
      </c>
      <c r="CU1144">
        <v>5.0000000000000001E-3</v>
      </c>
      <c r="CV1144">
        <v>0</v>
      </c>
      <c r="CZ1144">
        <v>0.34985724099999999</v>
      </c>
      <c r="DA1144">
        <v>0</v>
      </c>
      <c r="DB1144">
        <v>0</v>
      </c>
      <c r="DC1144">
        <v>0</v>
      </c>
      <c r="DD1144">
        <v>0</v>
      </c>
      <c r="DE1144">
        <v>0</v>
      </c>
      <c r="DF1144">
        <v>0.34985724099999999</v>
      </c>
      <c r="DG1144">
        <v>0</v>
      </c>
    </row>
    <row r="1145" spans="1:111" x14ac:dyDescent="0.3">
      <c r="A1145" s="1" t="s">
        <v>722</v>
      </c>
      <c r="B1145" s="1" t="s">
        <v>723</v>
      </c>
      <c r="C1145">
        <v>102</v>
      </c>
      <c r="D1145" s="1" t="s">
        <v>525</v>
      </c>
      <c r="E1145" s="1" t="s">
        <v>526</v>
      </c>
      <c r="F1145" t="b">
        <v>1</v>
      </c>
      <c r="G1145" s="1" t="s">
        <v>398</v>
      </c>
      <c r="H1145">
        <v>3.5649999999999999</v>
      </c>
      <c r="I1145" s="1" t="s">
        <v>4085</v>
      </c>
      <c r="J1145" s="1" t="s">
        <v>393</v>
      </c>
      <c r="K1145" s="1" t="s">
        <v>4060</v>
      </c>
      <c r="L1145" s="1" t="s">
        <v>2587</v>
      </c>
      <c r="M1145" s="1" t="s">
        <v>2056</v>
      </c>
      <c r="N1145" s="1"/>
      <c r="O1145" s="1" t="s">
        <v>2051</v>
      </c>
      <c r="P1145">
        <v>12</v>
      </c>
      <c r="Q1145">
        <v>8</v>
      </c>
      <c r="R1145" t="b">
        <v>1</v>
      </c>
      <c r="T1145" s="1" t="s">
        <v>395</v>
      </c>
      <c r="U1145" s="1" t="s">
        <v>411</v>
      </c>
      <c r="V1145" t="b">
        <v>1</v>
      </c>
      <c r="W1145">
        <v>6.2001771899999998</v>
      </c>
      <c r="X1145">
        <v>1</v>
      </c>
      <c r="Y1145">
        <v>4.7545232799999999</v>
      </c>
      <c r="Z1145">
        <v>0.31</v>
      </c>
      <c r="AA1145">
        <v>0</v>
      </c>
      <c r="AB1145">
        <v>0</v>
      </c>
      <c r="AC1145">
        <v>0</v>
      </c>
      <c r="AD1145">
        <v>0</v>
      </c>
      <c r="AE1145">
        <v>0</v>
      </c>
      <c r="AF1145">
        <v>0</v>
      </c>
      <c r="AG1145">
        <v>0</v>
      </c>
      <c r="AH1145">
        <v>0</v>
      </c>
      <c r="AI1145">
        <v>0</v>
      </c>
      <c r="AJ1145">
        <v>0</v>
      </c>
      <c r="AK1145">
        <v>4.7545232799999999</v>
      </c>
      <c r="AL1145">
        <v>0.36499999999999999</v>
      </c>
      <c r="AM1145">
        <v>0</v>
      </c>
      <c r="AO1145">
        <v>0</v>
      </c>
      <c r="AP1145">
        <v>0</v>
      </c>
      <c r="AQ1145">
        <v>0.67500000000000004</v>
      </c>
      <c r="AR1145">
        <v>0</v>
      </c>
      <c r="AS1145">
        <v>0</v>
      </c>
      <c r="AT1145">
        <v>0.67500000000000004</v>
      </c>
      <c r="AU1145">
        <v>0</v>
      </c>
      <c r="AV1145">
        <v>0</v>
      </c>
      <c r="AX1145" s="1" t="s">
        <v>397</v>
      </c>
      <c r="AZ1145">
        <v>16.611000099999998</v>
      </c>
      <c r="BA1145">
        <v>0.81499999999999995</v>
      </c>
      <c r="BB1145">
        <v>1.6850000000000001</v>
      </c>
      <c r="BC1145">
        <v>5.0000000000000001E-3</v>
      </c>
      <c r="BI1145">
        <v>0.86166666666666669</v>
      </c>
      <c r="BJ1145">
        <v>0</v>
      </c>
      <c r="BK1145">
        <v>1.6766666666666667</v>
      </c>
      <c r="BM1145">
        <v>0.12666666666666668</v>
      </c>
      <c r="BN1145" s="1" t="s">
        <v>2425</v>
      </c>
      <c r="BO1145" s="1" t="s">
        <v>4094</v>
      </c>
      <c r="BP1145" s="1" t="s">
        <v>722</v>
      </c>
      <c r="BQ1145" s="1" t="s">
        <v>723</v>
      </c>
      <c r="BR1145" s="1" t="s">
        <v>525</v>
      </c>
      <c r="BS1145" s="1" t="s">
        <v>526</v>
      </c>
      <c r="BT1145">
        <v>325</v>
      </c>
      <c r="BU1145" s="1" t="s">
        <v>1650</v>
      </c>
      <c r="BV1145" s="1" t="s">
        <v>398</v>
      </c>
      <c r="BW1145" s="1" t="s">
        <v>468</v>
      </c>
      <c r="BX1145" s="1" t="s">
        <v>4060</v>
      </c>
      <c r="BY1145" s="1" t="s">
        <v>2587</v>
      </c>
      <c r="BZ1145" s="1" t="s">
        <v>2056</v>
      </c>
      <c r="CA1145" s="1" t="s">
        <v>2051</v>
      </c>
      <c r="CB1145" s="1"/>
      <c r="CC1145" s="1" t="s">
        <v>2685</v>
      </c>
      <c r="CD1145">
        <v>0</v>
      </c>
      <c r="CF1145" s="1" t="s">
        <v>411</v>
      </c>
      <c r="CG1145">
        <v>1</v>
      </c>
      <c r="CH1145" s="1" t="s">
        <v>2425</v>
      </c>
      <c r="CI1145" s="1" t="s">
        <v>640</v>
      </c>
      <c r="CJ1145" t="b">
        <v>0</v>
      </c>
      <c r="CK1145" t="b">
        <v>0</v>
      </c>
      <c r="CL1145" t="b">
        <v>0</v>
      </c>
      <c r="CM1145" t="b">
        <v>0</v>
      </c>
      <c r="CN1145">
        <v>0</v>
      </c>
      <c r="CO1145" t="b">
        <v>1</v>
      </c>
      <c r="CP1145">
        <v>0.59063732599999996</v>
      </c>
      <c r="CT1145">
        <v>0.16166666666666665</v>
      </c>
      <c r="CU1145">
        <v>0</v>
      </c>
      <c r="CV1145">
        <v>0</v>
      </c>
      <c r="CZ1145">
        <v>0.48597764999999998</v>
      </c>
      <c r="DA1145">
        <v>0</v>
      </c>
      <c r="DB1145">
        <v>0</v>
      </c>
      <c r="DC1145">
        <v>0</v>
      </c>
      <c r="DD1145">
        <v>0</v>
      </c>
      <c r="DE1145">
        <v>0</v>
      </c>
      <c r="DF1145">
        <v>0.48597764999999998</v>
      </c>
      <c r="DG1145">
        <v>0</v>
      </c>
    </row>
    <row r="1146" spans="1:111" x14ac:dyDescent="0.3">
      <c r="A1146" s="1" t="s">
        <v>722</v>
      </c>
      <c r="B1146" s="1" t="s">
        <v>723</v>
      </c>
      <c r="C1146">
        <v>102</v>
      </c>
      <c r="D1146" s="1" t="s">
        <v>525</v>
      </c>
      <c r="E1146" s="1" t="s">
        <v>526</v>
      </c>
      <c r="F1146" t="b">
        <v>1</v>
      </c>
      <c r="G1146" s="1" t="s">
        <v>398</v>
      </c>
      <c r="H1146">
        <v>3.5649999999999999</v>
      </c>
      <c r="I1146" s="1" t="s">
        <v>4085</v>
      </c>
      <c r="J1146" s="1" t="s">
        <v>393</v>
      </c>
      <c r="K1146" s="1" t="s">
        <v>4060</v>
      </c>
      <c r="L1146" s="1" t="s">
        <v>2587</v>
      </c>
      <c r="M1146" s="1" t="s">
        <v>2056</v>
      </c>
      <c r="N1146" s="1"/>
      <c r="O1146" s="1" t="s">
        <v>2051</v>
      </c>
      <c r="P1146">
        <v>12</v>
      </c>
      <c r="Q1146">
        <v>8</v>
      </c>
      <c r="R1146" t="b">
        <v>1</v>
      </c>
      <c r="T1146" s="1" t="s">
        <v>395</v>
      </c>
      <c r="U1146" s="1" t="s">
        <v>411</v>
      </c>
      <c r="V1146" t="b">
        <v>1</v>
      </c>
      <c r="W1146">
        <v>6.2001771899999998</v>
      </c>
      <c r="X1146">
        <v>1</v>
      </c>
      <c r="Y1146">
        <v>4.7545232799999999</v>
      </c>
      <c r="Z1146">
        <v>0.31</v>
      </c>
      <c r="AA1146">
        <v>0</v>
      </c>
      <c r="AB1146">
        <v>0</v>
      </c>
      <c r="AC1146">
        <v>0</v>
      </c>
      <c r="AD1146">
        <v>0</v>
      </c>
      <c r="AE1146">
        <v>0</v>
      </c>
      <c r="AF1146">
        <v>0</v>
      </c>
      <c r="AG1146">
        <v>0</v>
      </c>
      <c r="AH1146">
        <v>0</v>
      </c>
      <c r="AI1146">
        <v>0</v>
      </c>
      <c r="AJ1146">
        <v>0</v>
      </c>
      <c r="AK1146">
        <v>4.7545232799999999</v>
      </c>
      <c r="AL1146">
        <v>0.36499999999999999</v>
      </c>
      <c r="AM1146">
        <v>0</v>
      </c>
      <c r="AO1146">
        <v>0</v>
      </c>
      <c r="AP1146">
        <v>0</v>
      </c>
      <c r="AQ1146">
        <v>0.67500000000000004</v>
      </c>
      <c r="AR1146">
        <v>0</v>
      </c>
      <c r="AS1146">
        <v>0</v>
      </c>
      <c r="AT1146">
        <v>0.67500000000000004</v>
      </c>
      <c r="AU1146">
        <v>0</v>
      </c>
      <c r="AV1146">
        <v>0</v>
      </c>
      <c r="AX1146" s="1" t="s">
        <v>397</v>
      </c>
      <c r="AZ1146">
        <v>16.611000099999998</v>
      </c>
      <c r="BA1146">
        <v>0.81499999999999995</v>
      </c>
      <c r="BB1146">
        <v>1.6850000000000001</v>
      </c>
      <c r="BC1146">
        <v>5.0000000000000001E-3</v>
      </c>
      <c r="BI1146">
        <v>0.86166666666666669</v>
      </c>
      <c r="BJ1146">
        <v>0</v>
      </c>
      <c r="BK1146">
        <v>1.6766666666666667</v>
      </c>
      <c r="BM1146">
        <v>0.12666666666666668</v>
      </c>
      <c r="BN1146" s="1" t="s">
        <v>2425</v>
      </c>
      <c r="BO1146" s="1" t="s">
        <v>4095</v>
      </c>
      <c r="BP1146" s="1" t="s">
        <v>722</v>
      </c>
      <c r="BQ1146" s="1" t="s">
        <v>723</v>
      </c>
      <c r="BR1146" s="1" t="s">
        <v>525</v>
      </c>
      <c r="BS1146" s="1" t="s">
        <v>526</v>
      </c>
      <c r="BT1146">
        <v>327</v>
      </c>
      <c r="BU1146" s="1" t="s">
        <v>1675</v>
      </c>
      <c r="BV1146" s="1" t="s">
        <v>398</v>
      </c>
      <c r="BW1146" s="1" t="s">
        <v>524</v>
      </c>
      <c r="BX1146" s="1" t="s">
        <v>4060</v>
      </c>
      <c r="BY1146" s="1" t="s">
        <v>2587</v>
      </c>
      <c r="BZ1146" s="1" t="s">
        <v>2056</v>
      </c>
      <c r="CA1146" s="1" t="s">
        <v>2051</v>
      </c>
      <c r="CB1146" s="1"/>
      <c r="CC1146" s="1"/>
      <c r="CD1146">
        <v>0</v>
      </c>
      <c r="CF1146" s="1" t="s">
        <v>411</v>
      </c>
      <c r="CG1146">
        <v>1</v>
      </c>
      <c r="CH1146" s="1" t="s">
        <v>2425</v>
      </c>
      <c r="CI1146" s="1" t="s">
        <v>640</v>
      </c>
      <c r="CJ1146" t="b">
        <v>0</v>
      </c>
      <c r="CK1146" t="b">
        <v>0</v>
      </c>
      <c r="CL1146" t="b">
        <v>0</v>
      </c>
      <c r="CM1146" t="b">
        <v>0</v>
      </c>
      <c r="CN1146">
        <v>0</v>
      </c>
      <c r="CO1146" t="b">
        <v>1</v>
      </c>
      <c r="CP1146">
        <v>0.55694115200000005</v>
      </c>
      <c r="CT1146">
        <v>0.15166666666666667</v>
      </c>
      <c r="CU1146">
        <v>0</v>
      </c>
      <c r="CV1146">
        <v>0</v>
      </c>
      <c r="CZ1146">
        <v>0.46264788499999998</v>
      </c>
      <c r="DA1146">
        <v>0</v>
      </c>
      <c r="DB1146">
        <v>0</v>
      </c>
      <c r="DC1146">
        <v>0</v>
      </c>
      <c r="DD1146">
        <v>0</v>
      </c>
      <c r="DE1146">
        <v>0</v>
      </c>
      <c r="DF1146">
        <v>0.46264788499999998</v>
      </c>
      <c r="DG1146">
        <v>0</v>
      </c>
    </row>
    <row r="1147" spans="1:111" x14ac:dyDescent="0.3">
      <c r="A1147" s="1" t="s">
        <v>722</v>
      </c>
      <c r="B1147" s="1" t="s">
        <v>723</v>
      </c>
      <c r="C1147">
        <v>102</v>
      </c>
      <c r="D1147" s="1" t="s">
        <v>525</v>
      </c>
      <c r="E1147" s="1" t="s">
        <v>526</v>
      </c>
      <c r="F1147" t="b">
        <v>1</v>
      </c>
      <c r="G1147" s="1" t="s">
        <v>398</v>
      </c>
      <c r="H1147">
        <v>3.5649999999999999</v>
      </c>
      <c r="I1147" s="1" t="s">
        <v>4085</v>
      </c>
      <c r="J1147" s="1" t="s">
        <v>393</v>
      </c>
      <c r="K1147" s="1" t="s">
        <v>4060</v>
      </c>
      <c r="L1147" s="1" t="s">
        <v>2587</v>
      </c>
      <c r="M1147" s="1" t="s">
        <v>2056</v>
      </c>
      <c r="N1147" s="1"/>
      <c r="O1147" s="1" t="s">
        <v>2051</v>
      </c>
      <c r="P1147">
        <v>12</v>
      </c>
      <c r="Q1147">
        <v>8</v>
      </c>
      <c r="R1147" t="b">
        <v>1</v>
      </c>
      <c r="T1147" s="1" t="s">
        <v>395</v>
      </c>
      <c r="U1147" s="1" t="s">
        <v>411</v>
      </c>
      <c r="V1147" t="b">
        <v>1</v>
      </c>
      <c r="W1147">
        <v>6.2001771899999998</v>
      </c>
      <c r="X1147">
        <v>1</v>
      </c>
      <c r="Y1147">
        <v>4.7545232799999999</v>
      </c>
      <c r="Z1147">
        <v>0.31</v>
      </c>
      <c r="AA1147">
        <v>0</v>
      </c>
      <c r="AB1147">
        <v>0</v>
      </c>
      <c r="AC1147">
        <v>0</v>
      </c>
      <c r="AD1147">
        <v>0</v>
      </c>
      <c r="AE1147">
        <v>0</v>
      </c>
      <c r="AF1147">
        <v>0</v>
      </c>
      <c r="AG1147">
        <v>0</v>
      </c>
      <c r="AH1147">
        <v>0</v>
      </c>
      <c r="AI1147">
        <v>0</v>
      </c>
      <c r="AJ1147">
        <v>0</v>
      </c>
      <c r="AK1147">
        <v>4.7545232799999999</v>
      </c>
      <c r="AL1147">
        <v>0.36499999999999999</v>
      </c>
      <c r="AM1147">
        <v>0</v>
      </c>
      <c r="AO1147">
        <v>0</v>
      </c>
      <c r="AP1147">
        <v>0</v>
      </c>
      <c r="AQ1147">
        <v>0.67500000000000004</v>
      </c>
      <c r="AR1147">
        <v>0</v>
      </c>
      <c r="AS1147">
        <v>0</v>
      </c>
      <c r="AT1147">
        <v>0.67500000000000004</v>
      </c>
      <c r="AU1147">
        <v>0</v>
      </c>
      <c r="AV1147">
        <v>0</v>
      </c>
      <c r="AX1147" s="1" t="s">
        <v>397</v>
      </c>
      <c r="AZ1147">
        <v>16.611000099999998</v>
      </c>
      <c r="BA1147">
        <v>0.81499999999999995</v>
      </c>
      <c r="BB1147">
        <v>1.6850000000000001</v>
      </c>
      <c r="BC1147">
        <v>5.0000000000000001E-3</v>
      </c>
      <c r="BI1147">
        <v>0.86166666666666669</v>
      </c>
      <c r="BJ1147">
        <v>0</v>
      </c>
      <c r="BK1147">
        <v>1.6766666666666667</v>
      </c>
      <c r="BM1147">
        <v>0.12666666666666668</v>
      </c>
      <c r="BN1147" s="1" t="s">
        <v>2425</v>
      </c>
      <c r="BO1147" s="1" t="s">
        <v>4096</v>
      </c>
      <c r="BP1147" s="1" t="s">
        <v>722</v>
      </c>
      <c r="BQ1147" s="1" t="s">
        <v>723</v>
      </c>
      <c r="BR1147" s="1" t="s">
        <v>525</v>
      </c>
      <c r="BS1147" s="1" t="s">
        <v>526</v>
      </c>
      <c r="BT1147">
        <v>329</v>
      </c>
      <c r="BU1147" s="1" t="s">
        <v>1674</v>
      </c>
      <c r="BV1147" s="1" t="s">
        <v>398</v>
      </c>
      <c r="BW1147" s="1" t="s">
        <v>467</v>
      </c>
      <c r="BX1147" s="1" t="s">
        <v>4060</v>
      </c>
      <c r="BY1147" s="1" t="s">
        <v>2587</v>
      </c>
      <c r="BZ1147" s="1" t="s">
        <v>2056</v>
      </c>
      <c r="CA1147" s="1" t="s">
        <v>2051</v>
      </c>
      <c r="CB1147" s="1"/>
      <c r="CC1147" s="1"/>
      <c r="CD1147">
        <v>0</v>
      </c>
      <c r="CF1147" s="1" t="s">
        <v>411</v>
      </c>
      <c r="CG1147">
        <v>0</v>
      </c>
      <c r="CH1147" s="1" t="s">
        <v>2425</v>
      </c>
      <c r="CI1147" s="1" t="s">
        <v>640</v>
      </c>
      <c r="CJ1147" t="b">
        <v>0</v>
      </c>
      <c r="CK1147" t="b">
        <v>0</v>
      </c>
      <c r="CL1147" t="b">
        <v>0</v>
      </c>
      <c r="CM1147" t="b">
        <v>0</v>
      </c>
      <c r="CN1147">
        <v>0</v>
      </c>
      <c r="CO1147" t="b">
        <v>1</v>
      </c>
      <c r="CP1147">
        <v>0.26020279499999999</v>
      </c>
      <c r="CT1147">
        <v>7.166666666666667E-2</v>
      </c>
      <c r="CU1147">
        <v>0</v>
      </c>
      <c r="CV1147">
        <v>0</v>
      </c>
      <c r="CZ1147">
        <v>0.13253119599999999</v>
      </c>
      <c r="DA1147">
        <v>0</v>
      </c>
      <c r="DB1147">
        <v>0</v>
      </c>
      <c r="DC1147">
        <v>0</v>
      </c>
      <c r="DD1147">
        <v>0</v>
      </c>
      <c r="DE1147">
        <v>0</v>
      </c>
      <c r="DF1147">
        <v>0.13253119599999999</v>
      </c>
      <c r="DG1147">
        <v>0</v>
      </c>
    </row>
    <row r="1148" spans="1:111" x14ac:dyDescent="0.3">
      <c r="A1148" s="1" t="s">
        <v>722</v>
      </c>
      <c r="B1148" s="1" t="s">
        <v>723</v>
      </c>
      <c r="C1148">
        <v>102</v>
      </c>
      <c r="D1148" s="1" t="s">
        <v>525</v>
      </c>
      <c r="E1148" s="1" t="s">
        <v>526</v>
      </c>
      <c r="F1148" t="b">
        <v>1</v>
      </c>
      <c r="G1148" s="1" t="s">
        <v>398</v>
      </c>
      <c r="H1148">
        <v>3.5649999999999999</v>
      </c>
      <c r="I1148" s="1" t="s">
        <v>4085</v>
      </c>
      <c r="J1148" s="1" t="s">
        <v>393</v>
      </c>
      <c r="K1148" s="1" t="s">
        <v>4060</v>
      </c>
      <c r="L1148" s="1" t="s">
        <v>2587</v>
      </c>
      <c r="M1148" s="1" t="s">
        <v>2056</v>
      </c>
      <c r="N1148" s="1"/>
      <c r="O1148" s="1" t="s">
        <v>2051</v>
      </c>
      <c r="P1148">
        <v>12</v>
      </c>
      <c r="Q1148">
        <v>8</v>
      </c>
      <c r="R1148" t="b">
        <v>1</v>
      </c>
      <c r="T1148" s="1" t="s">
        <v>395</v>
      </c>
      <c r="U1148" s="1" t="s">
        <v>411</v>
      </c>
      <c r="V1148" t="b">
        <v>1</v>
      </c>
      <c r="W1148">
        <v>6.2001771899999998</v>
      </c>
      <c r="X1148">
        <v>1</v>
      </c>
      <c r="Y1148">
        <v>4.7545232799999999</v>
      </c>
      <c r="Z1148">
        <v>0.31</v>
      </c>
      <c r="AA1148">
        <v>0</v>
      </c>
      <c r="AB1148">
        <v>0</v>
      </c>
      <c r="AC1148">
        <v>0</v>
      </c>
      <c r="AD1148">
        <v>0</v>
      </c>
      <c r="AE1148">
        <v>0</v>
      </c>
      <c r="AF1148">
        <v>0</v>
      </c>
      <c r="AG1148">
        <v>0</v>
      </c>
      <c r="AH1148">
        <v>0</v>
      </c>
      <c r="AI1148">
        <v>0</v>
      </c>
      <c r="AJ1148">
        <v>0</v>
      </c>
      <c r="AK1148">
        <v>4.7545232799999999</v>
      </c>
      <c r="AL1148">
        <v>0.36499999999999999</v>
      </c>
      <c r="AM1148">
        <v>0</v>
      </c>
      <c r="AO1148">
        <v>0</v>
      </c>
      <c r="AP1148">
        <v>0</v>
      </c>
      <c r="AQ1148">
        <v>0.67500000000000004</v>
      </c>
      <c r="AR1148">
        <v>0</v>
      </c>
      <c r="AS1148">
        <v>0</v>
      </c>
      <c r="AT1148">
        <v>0.67500000000000004</v>
      </c>
      <c r="AU1148">
        <v>0</v>
      </c>
      <c r="AV1148">
        <v>0</v>
      </c>
      <c r="AX1148" s="1" t="s">
        <v>397</v>
      </c>
      <c r="AZ1148">
        <v>16.611000099999998</v>
      </c>
      <c r="BA1148">
        <v>0.81499999999999995</v>
      </c>
      <c r="BB1148">
        <v>1.6850000000000001</v>
      </c>
      <c r="BC1148">
        <v>5.0000000000000001E-3</v>
      </c>
      <c r="BI1148">
        <v>0.86166666666666669</v>
      </c>
      <c r="BJ1148">
        <v>0</v>
      </c>
      <c r="BK1148">
        <v>1.6766666666666667</v>
      </c>
      <c r="BM1148">
        <v>0.12666666666666668</v>
      </c>
      <c r="BN1148" s="1" t="s">
        <v>2425</v>
      </c>
      <c r="BO1148" s="1" t="s">
        <v>4097</v>
      </c>
      <c r="BP1148" s="1" t="s">
        <v>722</v>
      </c>
      <c r="BQ1148" s="1" t="s">
        <v>723</v>
      </c>
      <c r="BR1148" s="1" t="s">
        <v>525</v>
      </c>
      <c r="BS1148" s="1" t="s">
        <v>526</v>
      </c>
      <c r="BT1148">
        <v>331</v>
      </c>
      <c r="BU1148" s="1" t="s">
        <v>1629</v>
      </c>
      <c r="BV1148" s="1" t="s">
        <v>398</v>
      </c>
      <c r="BW1148" s="1" t="s">
        <v>466</v>
      </c>
      <c r="BX1148" s="1" t="s">
        <v>4060</v>
      </c>
      <c r="BY1148" s="1" t="s">
        <v>2587</v>
      </c>
      <c r="BZ1148" s="1" t="s">
        <v>2056</v>
      </c>
      <c r="CA1148" s="1" t="s">
        <v>2051</v>
      </c>
      <c r="CB1148" s="1"/>
      <c r="CC1148" s="1"/>
      <c r="CD1148">
        <v>0</v>
      </c>
      <c r="CF1148" s="1" t="s">
        <v>411</v>
      </c>
      <c r="CG1148">
        <v>1</v>
      </c>
      <c r="CH1148" s="1" t="s">
        <v>2425</v>
      </c>
      <c r="CI1148" s="1" t="s">
        <v>640</v>
      </c>
      <c r="CJ1148" t="b">
        <v>0</v>
      </c>
      <c r="CK1148" t="b">
        <v>0</v>
      </c>
      <c r="CL1148" t="b">
        <v>0</v>
      </c>
      <c r="CM1148" t="b">
        <v>0</v>
      </c>
      <c r="CN1148">
        <v>0</v>
      </c>
      <c r="CO1148" t="b">
        <v>1</v>
      </c>
      <c r="CP1148">
        <v>0.51380765399999995</v>
      </c>
      <c r="CT1148">
        <v>0.14000000000000001</v>
      </c>
      <c r="CU1148">
        <v>0</v>
      </c>
      <c r="CV1148">
        <v>0</v>
      </c>
      <c r="CZ1148">
        <v>0.32903990100000002</v>
      </c>
      <c r="DA1148">
        <v>0</v>
      </c>
      <c r="DB1148">
        <v>0</v>
      </c>
      <c r="DC1148">
        <v>0</v>
      </c>
      <c r="DD1148">
        <v>0</v>
      </c>
      <c r="DE1148">
        <v>0</v>
      </c>
      <c r="DF1148">
        <v>0.32903990100000002</v>
      </c>
      <c r="DG1148">
        <v>0</v>
      </c>
    </row>
    <row r="1149" spans="1:111" x14ac:dyDescent="0.3">
      <c r="A1149" s="1" t="s">
        <v>722</v>
      </c>
      <c r="B1149" s="1" t="s">
        <v>723</v>
      </c>
      <c r="C1149">
        <v>103</v>
      </c>
      <c r="D1149" s="1" t="s">
        <v>525</v>
      </c>
      <c r="E1149" s="1" t="s">
        <v>526</v>
      </c>
      <c r="F1149" t="b">
        <v>1</v>
      </c>
      <c r="G1149" s="1" t="s">
        <v>398</v>
      </c>
      <c r="H1149">
        <v>0.18333333333333332</v>
      </c>
      <c r="I1149" s="1" t="s">
        <v>4098</v>
      </c>
      <c r="J1149" s="1" t="s">
        <v>604</v>
      </c>
      <c r="K1149" s="1" t="s">
        <v>4060</v>
      </c>
      <c r="L1149" s="1" t="s">
        <v>2587</v>
      </c>
      <c r="M1149" s="1" t="s">
        <v>2056</v>
      </c>
      <c r="N1149" s="1"/>
      <c r="O1149" s="1" t="s">
        <v>2051</v>
      </c>
      <c r="P1149">
        <v>1</v>
      </c>
      <c r="Q1149">
        <v>1</v>
      </c>
      <c r="R1149" t="b">
        <v>0</v>
      </c>
      <c r="T1149" s="1" t="s">
        <v>395</v>
      </c>
      <c r="U1149" s="1" t="s">
        <v>411</v>
      </c>
      <c r="V1149" t="b">
        <v>1</v>
      </c>
      <c r="W1149">
        <v>0.5</v>
      </c>
      <c r="X1149">
        <v>1</v>
      </c>
      <c r="Y1149">
        <v>0.43671587099999998</v>
      </c>
      <c r="Z1149">
        <v>2.8333333333333332E-2</v>
      </c>
      <c r="AA1149">
        <v>0</v>
      </c>
      <c r="AB1149">
        <v>0</v>
      </c>
      <c r="AC1149">
        <v>0</v>
      </c>
      <c r="AD1149">
        <v>0</v>
      </c>
      <c r="AE1149">
        <v>0</v>
      </c>
      <c r="AF1149">
        <v>0</v>
      </c>
      <c r="AG1149">
        <v>0</v>
      </c>
      <c r="AH1149">
        <v>0</v>
      </c>
      <c r="AI1149">
        <v>0</v>
      </c>
      <c r="AJ1149">
        <v>0</v>
      </c>
      <c r="AK1149">
        <v>0.43671587099999998</v>
      </c>
      <c r="AL1149">
        <v>3.3333333333333333E-2</v>
      </c>
      <c r="AM1149">
        <v>0</v>
      </c>
      <c r="AO1149">
        <v>0</v>
      </c>
      <c r="AP1149">
        <v>0</v>
      </c>
      <c r="AQ1149">
        <v>6.1666666666666668E-2</v>
      </c>
      <c r="AR1149">
        <v>0</v>
      </c>
      <c r="AS1149">
        <v>0</v>
      </c>
      <c r="AT1149">
        <v>6.1666666666666668E-2</v>
      </c>
      <c r="AU1149">
        <v>0</v>
      </c>
      <c r="AV1149">
        <v>0</v>
      </c>
      <c r="AX1149" s="1" t="s">
        <v>397</v>
      </c>
      <c r="AY1149">
        <v>0</v>
      </c>
      <c r="AZ1149">
        <v>0</v>
      </c>
      <c r="BA1149">
        <v>0</v>
      </c>
      <c r="BB1149">
        <v>0.14666666666666667</v>
      </c>
      <c r="BC1149">
        <v>0</v>
      </c>
      <c r="BI1149">
        <v>0.02</v>
      </c>
      <c r="BJ1149">
        <v>0</v>
      </c>
      <c r="BK1149">
        <v>0.02</v>
      </c>
      <c r="BM1149">
        <v>1.4999999999999999E-2</v>
      </c>
      <c r="BN1149" s="1" t="s">
        <v>2425</v>
      </c>
      <c r="BO1149" s="1" t="s">
        <v>4099</v>
      </c>
      <c r="BP1149" s="1" t="s">
        <v>722</v>
      </c>
      <c r="BQ1149" s="1" t="s">
        <v>723</v>
      </c>
      <c r="BR1149" s="1" t="s">
        <v>525</v>
      </c>
      <c r="BS1149" s="1" t="s">
        <v>526</v>
      </c>
      <c r="BT1149">
        <v>332</v>
      </c>
      <c r="BU1149" s="1" t="s">
        <v>1670</v>
      </c>
      <c r="BV1149" s="1" t="s">
        <v>398</v>
      </c>
      <c r="BW1149" s="1" t="s">
        <v>428</v>
      </c>
      <c r="BX1149" s="1" t="s">
        <v>4060</v>
      </c>
      <c r="BY1149" s="1" t="s">
        <v>2587</v>
      </c>
      <c r="BZ1149" s="1" t="s">
        <v>2056</v>
      </c>
      <c r="CA1149" s="1" t="s">
        <v>2051</v>
      </c>
      <c r="CB1149" s="1"/>
      <c r="CC1149" s="1"/>
      <c r="CD1149">
        <v>0</v>
      </c>
      <c r="CF1149" s="1" t="s">
        <v>411</v>
      </c>
      <c r="CG1149">
        <v>1</v>
      </c>
      <c r="CH1149" s="1" t="s">
        <v>2425</v>
      </c>
      <c r="CI1149" s="1" t="s">
        <v>640</v>
      </c>
      <c r="CJ1149" t="b">
        <v>0</v>
      </c>
      <c r="CK1149" t="b">
        <v>0</v>
      </c>
      <c r="CL1149" t="b">
        <v>0</v>
      </c>
      <c r="CM1149" t="b">
        <v>0</v>
      </c>
      <c r="CN1149">
        <v>0</v>
      </c>
      <c r="CO1149" t="b">
        <v>1</v>
      </c>
      <c r="CP1149">
        <v>0.53362739100000001</v>
      </c>
      <c r="CT1149">
        <v>0.14666666666666667</v>
      </c>
      <c r="CU1149">
        <v>0</v>
      </c>
      <c r="CV1149">
        <v>0</v>
      </c>
      <c r="CZ1149">
        <v>0.43671587099999998</v>
      </c>
      <c r="DA1149">
        <v>0</v>
      </c>
      <c r="DB1149">
        <v>0</v>
      </c>
      <c r="DC1149">
        <v>0</v>
      </c>
      <c r="DD1149">
        <v>0</v>
      </c>
      <c r="DE1149">
        <v>0</v>
      </c>
      <c r="DF1149">
        <v>0.43671587099999998</v>
      </c>
      <c r="DG1149">
        <v>0</v>
      </c>
    </row>
    <row r="1150" spans="1:111" x14ac:dyDescent="0.3">
      <c r="A1150" s="1" t="s">
        <v>1505</v>
      </c>
      <c r="B1150" s="1" t="s">
        <v>1506</v>
      </c>
      <c r="C1150">
        <v>287</v>
      </c>
      <c r="D1150" s="1" t="s">
        <v>1505</v>
      </c>
      <c r="E1150" s="1" t="s">
        <v>1506</v>
      </c>
      <c r="F1150" t="b">
        <v>1</v>
      </c>
      <c r="G1150" s="1" t="s">
        <v>398</v>
      </c>
      <c r="H1150">
        <v>0.14333333333333334</v>
      </c>
      <c r="I1150" s="1" t="s">
        <v>4100</v>
      </c>
      <c r="J1150" s="1" t="s">
        <v>489</v>
      </c>
      <c r="K1150" s="1" t="s">
        <v>4101</v>
      </c>
      <c r="L1150" s="1" t="s">
        <v>2043</v>
      </c>
      <c r="M1150" s="1" t="s">
        <v>2056</v>
      </c>
      <c r="N1150" s="1"/>
      <c r="O1150" s="1" t="s">
        <v>2051</v>
      </c>
      <c r="P1150">
        <v>1</v>
      </c>
      <c r="Q1150">
        <v>1</v>
      </c>
      <c r="R1150" t="b">
        <v>0</v>
      </c>
      <c r="T1150" s="1" t="s">
        <v>395</v>
      </c>
      <c r="U1150" s="1" t="s">
        <v>411</v>
      </c>
      <c r="V1150" t="b">
        <v>1</v>
      </c>
      <c r="W1150">
        <v>0.5</v>
      </c>
      <c r="X1150">
        <v>1</v>
      </c>
      <c r="Y1150">
        <v>0.39633739000000001</v>
      </c>
      <c r="Z1150">
        <v>2.6666666666666668E-2</v>
      </c>
      <c r="AA1150">
        <v>0</v>
      </c>
      <c r="AB1150">
        <v>0</v>
      </c>
      <c r="AC1150">
        <v>0</v>
      </c>
      <c r="AD1150">
        <v>0</v>
      </c>
      <c r="AE1150">
        <v>0</v>
      </c>
      <c r="AF1150">
        <v>0</v>
      </c>
      <c r="AG1150">
        <v>0</v>
      </c>
      <c r="AH1150">
        <v>0</v>
      </c>
      <c r="AI1150">
        <v>0</v>
      </c>
      <c r="AJ1150">
        <v>0</v>
      </c>
      <c r="AK1150">
        <v>0.39633739000000001</v>
      </c>
      <c r="AL1150">
        <v>0.03</v>
      </c>
      <c r="AM1150">
        <v>0</v>
      </c>
      <c r="AO1150">
        <v>0</v>
      </c>
      <c r="AP1150">
        <v>0</v>
      </c>
      <c r="AQ1150">
        <v>5.6666666666666664E-2</v>
      </c>
      <c r="AR1150">
        <v>0</v>
      </c>
      <c r="AS1150">
        <v>0</v>
      </c>
      <c r="AT1150">
        <v>5.6666666666666664E-2</v>
      </c>
      <c r="AU1150">
        <v>0</v>
      </c>
      <c r="AV1150">
        <v>0</v>
      </c>
      <c r="AX1150" s="1" t="s">
        <v>1563</v>
      </c>
      <c r="AY1150">
        <v>0</v>
      </c>
      <c r="AZ1150">
        <v>0</v>
      </c>
      <c r="BA1150">
        <v>0</v>
      </c>
      <c r="BB1150">
        <v>7.4999999999999997E-2</v>
      </c>
      <c r="BC1150">
        <v>0</v>
      </c>
      <c r="BI1150">
        <v>4.8333333333333332E-2</v>
      </c>
      <c r="BJ1150">
        <v>0</v>
      </c>
      <c r="BK1150">
        <v>4.8333333333333332E-2</v>
      </c>
      <c r="BM1150">
        <v>1.4999999999999999E-2</v>
      </c>
      <c r="BN1150" s="1" t="s">
        <v>3194</v>
      </c>
      <c r="BO1150" s="1" t="s">
        <v>4102</v>
      </c>
      <c r="BP1150" s="1" t="s">
        <v>1505</v>
      </c>
      <c r="BQ1150" s="1" t="s">
        <v>1506</v>
      </c>
      <c r="BR1150" s="1" t="s">
        <v>1505</v>
      </c>
      <c r="BS1150" s="1" t="s">
        <v>1506</v>
      </c>
      <c r="BT1150">
        <v>887</v>
      </c>
      <c r="BU1150" s="1" t="s">
        <v>1365</v>
      </c>
      <c r="BV1150" s="1" t="s">
        <v>398</v>
      </c>
      <c r="BW1150" s="1" t="s">
        <v>407</v>
      </c>
      <c r="BX1150" s="1" t="s">
        <v>4101</v>
      </c>
      <c r="BY1150" s="1" t="s">
        <v>2043</v>
      </c>
      <c r="BZ1150" s="1" t="s">
        <v>2056</v>
      </c>
      <c r="CA1150" s="1" t="s">
        <v>2051</v>
      </c>
      <c r="CB1150" s="1"/>
      <c r="CC1150" s="1"/>
      <c r="CD1150">
        <v>0</v>
      </c>
      <c r="CF1150" s="1" t="s">
        <v>411</v>
      </c>
      <c r="CG1150">
        <v>1</v>
      </c>
      <c r="CH1150" s="1" t="s">
        <v>3194</v>
      </c>
      <c r="CI1150" s="1" t="s">
        <v>640</v>
      </c>
      <c r="CJ1150" t="b">
        <v>0</v>
      </c>
      <c r="CK1150" t="b">
        <v>0</v>
      </c>
      <c r="CL1150" t="b">
        <v>0</v>
      </c>
      <c r="CM1150" t="b">
        <v>0</v>
      </c>
      <c r="CN1150">
        <v>0</v>
      </c>
      <c r="CO1150" t="b">
        <v>1</v>
      </c>
      <c r="CP1150">
        <v>0.53277134900000001</v>
      </c>
      <c r="CT1150">
        <v>7.3333333333333334E-2</v>
      </c>
      <c r="CU1150">
        <v>0</v>
      </c>
      <c r="CV1150">
        <v>0</v>
      </c>
      <c r="CZ1150">
        <v>0.39633739000000001</v>
      </c>
      <c r="DA1150">
        <v>0</v>
      </c>
      <c r="DB1150">
        <v>0</v>
      </c>
      <c r="DC1150">
        <v>0</v>
      </c>
      <c r="DD1150">
        <v>0</v>
      </c>
      <c r="DE1150">
        <v>0</v>
      </c>
      <c r="DF1150">
        <v>0.39633739000000001</v>
      </c>
      <c r="DG1150">
        <v>0</v>
      </c>
    </row>
    <row r="1151" spans="1:111" x14ac:dyDescent="0.3">
      <c r="A1151" s="1" t="s">
        <v>722</v>
      </c>
      <c r="B1151" s="1" t="s">
        <v>723</v>
      </c>
      <c r="C1151">
        <v>97</v>
      </c>
      <c r="D1151" s="1" t="s">
        <v>525</v>
      </c>
      <c r="E1151" s="1" t="s">
        <v>526</v>
      </c>
      <c r="F1151" t="b">
        <v>1</v>
      </c>
      <c r="G1151" s="1" t="s">
        <v>398</v>
      </c>
      <c r="H1151">
        <v>1.4783333333333333</v>
      </c>
      <c r="I1151" s="1" t="s">
        <v>4103</v>
      </c>
      <c r="J1151" s="1" t="s">
        <v>793</v>
      </c>
      <c r="K1151" s="1" t="s">
        <v>4104</v>
      </c>
      <c r="L1151" s="1" t="s">
        <v>4105</v>
      </c>
      <c r="M1151" s="1" t="s">
        <v>2056</v>
      </c>
      <c r="N1151" s="1"/>
      <c r="O1151" s="1" t="s">
        <v>2051</v>
      </c>
      <c r="P1151">
        <v>8</v>
      </c>
      <c r="Q1151">
        <v>5</v>
      </c>
      <c r="R1151" t="b">
        <v>0</v>
      </c>
      <c r="T1151" s="1" t="s">
        <v>395</v>
      </c>
      <c r="U1151" s="1" t="s">
        <v>411</v>
      </c>
      <c r="V1151" t="b">
        <v>1</v>
      </c>
      <c r="W1151">
        <v>5.4274082200000002</v>
      </c>
      <c r="X1151">
        <v>1</v>
      </c>
      <c r="Y1151">
        <v>1.71007431</v>
      </c>
      <c r="Z1151">
        <v>0.11166666666666666</v>
      </c>
      <c r="AA1151">
        <v>0</v>
      </c>
      <c r="AB1151">
        <v>0</v>
      </c>
      <c r="AC1151">
        <v>0</v>
      </c>
      <c r="AD1151">
        <v>0</v>
      </c>
      <c r="AE1151">
        <v>0</v>
      </c>
      <c r="AF1151">
        <v>0</v>
      </c>
      <c r="AG1151">
        <v>0</v>
      </c>
      <c r="AH1151">
        <v>0</v>
      </c>
      <c r="AI1151">
        <v>0</v>
      </c>
      <c r="AJ1151">
        <v>0</v>
      </c>
      <c r="AK1151">
        <v>1.71007431</v>
      </c>
      <c r="AL1151">
        <v>0.13166666666666665</v>
      </c>
      <c r="AM1151">
        <v>0</v>
      </c>
      <c r="AO1151">
        <v>0</v>
      </c>
      <c r="AP1151">
        <v>0</v>
      </c>
      <c r="AQ1151">
        <v>0.24333333333333335</v>
      </c>
      <c r="AR1151">
        <v>0</v>
      </c>
      <c r="AS1151">
        <v>0</v>
      </c>
      <c r="AT1151">
        <v>0.24333333333333335</v>
      </c>
      <c r="AU1151">
        <v>0</v>
      </c>
      <c r="AV1151">
        <v>0</v>
      </c>
      <c r="AX1151" s="1" t="s">
        <v>397</v>
      </c>
      <c r="AY1151">
        <v>117.1</v>
      </c>
      <c r="AZ1151">
        <v>19.520000499999998</v>
      </c>
      <c r="BA1151">
        <v>0.35833333333333334</v>
      </c>
      <c r="BB1151">
        <v>0.81833333333333336</v>
      </c>
      <c r="BC1151">
        <v>0</v>
      </c>
      <c r="BI1151">
        <v>0.20666666666666667</v>
      </c>
      <c r="BJ1151">
        <v>0</v>
      </c>
      <c r="BK1151">
        <v>0.56499999999999995</v>
      </c>
      <c r="BM1151">
        <v>7.8333333333333338E-2</v>
      </c>
      <c r="BN1151" s="1" t="s">
        <v>2425</v>
      </c>
      <c r="BO1151" s="1" t="s">
        <v>4106</v>
      </c>
      <c r="BP1151" s="1" t="s">
        <v>722</v>
      </c>
      <c r="BQ1151" s="1" t="s">
        <v>723</v>
      </c>
      <c r="BR1151" s="1" t="s">
        <v>525</v>
      </c>
      <c r="BS1151" s="1" t="s">
        <v>526</v>
      </c>
      <c r="BT1151">
        <v>288</v>
      </c>
      <c r="BU1151" s="1" t="s">
        <v>1666</v>
      </c>
      <c r="BV1151" s="1" t="s">
        <v>398</v>
      </c>
      <c r="BW1151" s="1" t="s">
        <v>464</v>
      </c>
      <c r="BX1151" s="1" t="s">
        <v>4104</v>
      </c>
      <c r="BY1151" s="1" t="s">
        <v>4105</v>
      </c>
      <c r="BZ1151" s="1" t="s">
        <v>2056</v>
      </c>
      <c r="CA1151" s="1" t="s">
        <v>2051</v>
      </c>
      <c r="CB1151" s="1"/>
      <c r="CC1151" s="1"/>
      <c r="CD1151">
        <v>0</v>
      </c>
      <c r="CF1151" s="1" t="s">
        <v>411</v>
      </c>
      <c r="CG1151">
        <v>0</v>
      </c>
      <c r="CH1151" s="1" t="s">
        <v>2425</v>
      </c>
      <c r="CI1151" s="1" t="s">
        <v>640</v>
      </c>
      <c r="CJ1151" t="b">
        <v>0</v>
      </c>
      <c r="CK1151" t="b">
        <v>0</v>
      </c>
      <c r="CL1151" t="b">
        <v>0</v>
      </c>
      <c r="CM1151" t="b">
        <v>0</v>
      </c>
      <c r="CN1151">
        <v>0</v>
      </c>
      <c r="CO1151" t="b">
        <v>1</v>
      </c>
      <c r="CP1151">
        <v>0.304882288</v>
      </c>
      <c r="CT1151">
        <v>8.3333333333333329E-2</v>
      </c>
      <c r="CU1151">
        <v>0</v>
      </c>
      <c r="CV1151">
        <v>0</v>
      </c>
      <c r="CZ1151">
        <v>0.167525902</v>
      </c>
      <c r="DA1151">
        <v>0</v>
      </c>
      <c r="DB1151">
        <v>0</v>
      </c>
      <c r="DC1151">
        <v>0</v>
      </c>
      <c r="DD1151">
        <v>0</v>
      </c>
      <c r="DE1151">
        <v>0</v>
      </c>
      <c r="DF1151">
        <v>0.167525902</v>
      </c>
      <c r="DG1151">
        <v>0</v>
      </c>
    </row>
    <row r="1152" spans="1:111" x14ac:dyDescent="0.3">
      <c r="A1152" s="1" t="s">
        <v>722</v>
      </c>
      <c r="B1152" s="1" t="s">
        <v>723</v>
      </c>
      <c r="C1152">
        <v>97</v>
      </c>
      <c r="D1152" s="1" t="s">
        <v>525</v>
      </c>
      <c r="E1152" s="1" t="s">
        <v>526</v>
      </c>
      <c r="F1152" t="b">
        <v>1</v>
      </c>
      <c r="G1152" s="1" t="s">
        <v>398</v>
      </c>
      <c r="H1152">
        <v>1.4783333333333333</v>
      </c>
      <c r="I1152" s="1" t="s">
        <v>4103</v>
      </c>
      <c r="J1152" s="1" t="s">
        <v>793</v>
      </c>
      <c r="K1152" s="1" t="s">
        <v>4104</v>
      </c>
      <c r="L1152" s="1" t="s">
        <v>4105</v>
      </c>
      <c r="M1152" s="1" t="s">
        <v>2056</v>
      </c>
      <c r="N1152" s="1"/>
      <c r="O1152" s="1" t="s">
        <v>2051</v>
      </c>
      <c r="P1152">
        <v>8</v>
      </c>
      <c r="Q1152">
        <v>5</v>
      </c>
      <c r="R1152" t="b">
        <v>0</v>
      </c>
      <c r="T1152" s="1" t="s">
        <v>395</v>
      </c>
      <c r="U1152" s="1" t="s">
        <v>411</v>
      </c>
      <c r="V1152" t="b">
        <v>1</v>
      </c>
      <c r="W1152">
        <v>5.4274082200000002</v>
      </c>
      <c r="X1152">
        <v>1</v>
      </c>
      <c r="Y1152">
        <v>1.71007431</v>
      </c>
      <c r="Z1152">
        <v>0.11166666666666666</v>
      </c>
      <c r="AA1152">
        <v>0</v>
      </c>
      <c r="AB1152">
        <v>0</v>
      </c>
      <c r="AC1152">
        <v>0</v>
      </c>
      <c r="AD1152">
        <v>0</v>
      </c>
      <c r="AE1152">
        <v>0</v>
      </c>
      <c r="AF1152">
        <v>0</v>
      </c>
      <c r="AG1152">
        <v>0</v>
      </c>
      <c r="AH1152">
        <v>0</v>
      </c>
      <c r="AI1152">
        <v>0</v>
      </c>
      <c r="AJ1152">
        <v>0</v>
      </c>
      <c r="AK1152">
        <v>1.71007431</v>
      </c>
      <c r="AL1152">
        <v>0.13166666666666665</v>
      </c>
      <c r="AM1152">
        <v>0</v>
      </c>
      <c r="AO1152">
        <v>0</v>
      </c>
      <c r="AP1152">
        <v>0</v>
      </c>
      <c r="AQ1152">
        <v>0.24333333333333335</v>
      </c>
      <c r="AR1152">
        <v>0</v>
      </c>
      <c r="AS1152">
        <v>0</v>
      </c>
      <c r="AT1152">
        <v>0.24333333333333335</v>
      </c>
      <c r="AU1152">
        <v>0</v>
      </c>
      <c r="AV1152">
        <v>0</v>
      </c>
      <c r="AX1152" s="1" t="s">
        <v>397</v>
      </c>
      <c r="AY1152">
        <v>117.1</v>
      </c>
      <c r="AZ1152">
        <v>19.520000499999998</v>
      </c>
      <c r="BA1152">
        <v>0.35833333333333334</v>
      </c>
      <c r="BB1152">
        <v>0.81833333333333336</v>
      </c>
      <c r="BC1152">
        <v>0</v>
      </c>
      <c r="BI1152">
        <v>0.20666666666666667</v>
      </c>
      <c r="BJ1152">
        <v>0</v>
      </c>
      <c r="BK1152">
        <v>0.56499999999999995</v>
      </c>
      <c r="BM1152">
        <v>7.8333333333333338E-2</v>
      </c>
      <c r="BN1152" s="1" t="s">
        <v>2425</v>
      </c>
      <c r="BO1152" s="1" t="s">
        <v>4107</v>
      </c>
      <c r="BP1152" s="1" t="s">
        <v>722</v>
      </c>
      <c r="BQ1152" s="1" t="s">
        <v>723</v>
      </c>
      <c r="BR1152" s="1" t="s">
        <v>525</v>
      </c>
      <c r="BS1152" s="1" t="s">
        <v>526</v>
      </c>
      <c r="BT1152">
        <v>289</v>
      </c>
      <c r="BU1152" s="1" t="s">
        <v>1667</v>
      </c>
      <c r="BV1152" s="1" t="s">
        <v>398</v>
      </c>
      <c r="BW1152" s="1" t="s">
        <v>439</v>
      </c>
      <c r="BX1152" s="1" t="s">
        <v>4104</v>
      </c>
      <c r="BY1152" s="1" t="s">
        <v>4105</v>
      </c>
      <c r="BZ1152" s="1" t="s">
        <v>2056</v>
      </c>
      <c r="CA1152" s="1" t="s">
        <v>2051</v>
      </c>
      <c r="CB1152" s="1"/>
      <c r="CC1152" s="1"/>
      <c r="CD1152">
        <v>0</v>
      </c>
      <c r="CF1152" s="1" t="s">
        <v>411</v>
      </c>
      <c r="CG1152">
        <v>0</v>
      </c>
      <c r="CH1152" s="1" t="s">
        <v>2425</v>
      </c>
      <c r="CI1152" s="1" t="s">
        <v>640</v>
      </c>
      <c r="CJ1152" t="b">
        <v>0</v>
      </c>
      <c r="CK1152" t="b">
        <v>0</v>
      </c>
      <c r="CL1152" t="b">
        <v>0</v>
      </c>
      <c r="CM1152" t="b">
        <v>0</v>
      </c>
      <c r="CN1152">
        <v>0</v>
      </c>
      <c r="CO1152" t="b">
        <v>1</v>
      </c>
      <c r="CP1152">
        <v>2.9935777199999999E-2</v>
      </c>
      <c r="CT1152">
        <v>8.3333333333333332E-3</v>
      </c>
      <c r="CU1152">
        <v>0</v>
      </c>
      <c r="CV1152">
        <v>0</v>
      </c>
      <c r="CZ1152">
        <v>0</v>
      </c>
      <c r="DA1152">
        <v>0</v>
      </c>
      <c r="DB1152">
        <v>0</v>
      </c>
      <c r="DC1152">
        <v>0</v>
      </c>
      <c r="DD1152">
        <v>0</v>
      </c>
      <c r="DE1152">
        <v>0</v>
      </c>
      <c r="DF1152">
        <v>0</v>
      </c>
      <c r="DG1152">
        <v>0</v>
      </c>
    </row>
    <row r="1153" spans="1:111" x14ac:dyDescent="0.3">
      <c r="A1153" s="1" t="s">
        <v>722</v>
      </c>
      <c r="B1153" s="1" t="s">
        <v>723</v>
      </c>
      <c r="C1153">
        <v>97</v>
      </c>
      <c r="D1153" s="1" t="s">
        <v>525</v>
      </c>
      <c r="E1153" s="1" t="s">
        <v>526</v>
      </c>
      <c r="F1153" t="b">
        <v>1</v>
      </c>
      <c r="G1153" s="1" t="s">
        <v>398</v>
      </c>
      <c r="H1153">
        <v>1.4783333333333333</v>
      </c>
      <c r="I1153" s="1" t="s">
        <v>4103</v>
      </c>
      <c r="J1153" s="1" t="s">
        <v>793</v>
      </c>
      <c r="K1153" s="1" t="s">
        <v>4104</v>
      </c>
      <c r="L1153" s="1" t="s">
        <v>4105</v>
      </c>
      <c r="M1153" s="1" t="s">
        <v>2056</v>
      </c>
      <c r="N1153" s="1"/>
      <c r="O1153" s="1" t="s">
        <v>2051</v>
      </c>
      <c r="P1153">
        <v>8</v>
      </c>
      <c r="Q1153">
        <v>5</v>
      </c>
      <c r="R1153" t="b">
        <v>0</v>
      </c>
      <c r="T1153" s="1" t="s">
        <v>395</v>
      </c>
      <c r="U1153" s="1" t="s">
        <v>411</v>
      </c>
      <c r="V1153" t="b">
        <v>1</v>
      </c>
      <c r="W1153">
        <v>5.4274082200000002</v>
      </c>
      <c r="X1153">
        <v>1</v>
      </c>
      <c r="Y1153">
        <v>1.71007431</v>
      </c>
      <c r="Z1153">
        <v>0.11166666666666666</v>
      </c>
      <c r="AA1153">
        <v>0</v>
      </c>
      <c r="AB1153">
        <v>0</v>
      </c>
      <c r="AC1153">
        <v>0</v>
      </c>
      <c r="AD1153">
        <v>0</v>
      </c>
      <c r="AE1153">
        <v>0</v>
      </c>
      <c r="AF1153">
        <v>0</v>
      </c>
      <c r="AG1153">
        <v>0</v>
      </c>
      <c r="AH1153">
        <v>0</v>
      </c>
      <c r="AI1153">
        <v>0</v>
      </c>
      <c r="AJ1153">
        <v>0</v>
      </c>
      <c r="AK1153">
        <v>1.71007431</v>
      </c>
      <c r="AL1153">
        <v>0.13166666666666665</v>
      </c>
      <c r="AM1153">
        <v>0</v>
      </c>
      <c r="AO1153">
        <v>0</v>
      </c>
      <c r="AP1153">
        <v>0</v>
      </c>
      <c r="AQ1153">
        <v>0.24333333333333335</v>
      </c>
      <c r="AR1153">
        <v>0</v>
      </c>
      <c r="AS1153">
        <v>0</v>
      </c>
      <c r="AT1153">
        <v>0.24333333333333335</v>
      </c>
      <c r="AU1153">
        <v>0</v>
      </c>
      <c r="AV1153">
        <v>0</v>
      </c>
      <c r="AX1153" s="1" t="s">
        <v>397</v>
      </c>
      <c r="AY1153">
        <v>117.1</v>
      </c>
      <c r="AZ1153">
        <v>19.520000499999998</v>
      </c>
      <c r="BA1153">
        <v>0.35833333333333334</v>
      </c>
      <c r="BB1153">
        <v>0.81833333333333336</v>
      </c>
      <c r="BC1153">
        <v>0</v>
      </c>
      <c r="BI1153">
        <v>0.20666666666666667</v>
      </c>
      <c r="BJ1153">
        <v>0</v>
      </c>
      <c r="BK1153">
        <v>0.56499999999999995</v>
      </c>
      <c r="BM1153">
        <v>7.8333333333333338E-2</v>
      </c>
      <c r="BN1153" s="1" t="s">
        <v>2425</v>
      </c>
      <c r="BO1153" s="1" t="s">
        <v>4108</v>
      </c>
      <c r="BP1153" s="1" t="s">
        <v>722</v>
      </c>
      <c r="BQ1153" s="1" t="s">
        <v>723</v>
      </c>
      <c r="BR1153" s="1" t="s">
        <v>525</v>
      </c>
      <c r="BS1153" s="1" t="s">
        <v>526</v>
      </c>
      <c r="BT1153">
        <v>290</v>
      </c>
      <c r="BU1153" s="1" t="s">
        <v>1624</v>
      </c>
      <c r="BV1153" s="1" t="s">
        <v>398</v>
      </c>
      <c r="BW1153" s="1" t="s">
        <v>413</v>
      </c>
      <c r="BX1153" s="1" t="s">
        <v>4104</v>
      </c>
      <c r="BY1153" s="1" t="s">
        <v>4105</v>
      </c>
      <c r="BZ1153" s="1" t="s">
        <v>2056</v>
      </c>
      <c r="CA1153" s="1" t="s">
        <v>2051</v>
      </c>
      <c r="CB1153" s="1"/>
      <c r="CC1153" s="1"/>
      <c r="CD1153">
        <v>0</v>
      </c>
      <c r="CF1153" s="1" t="s">
        <v>411</v>
      </c>
      <c r="CG1153">
        <v>1</v>
      </c>
      <c r="CH1153" s="1" t="s">
        <v>2425</v>
      </c>
      <c r="CI1153" s="1" t="s">
        <v>640</v>
      </c>
      <c r="CJ1153" t="b">
        <v>0</v>
      </c>
      <c r="CK1153" t="b">
        <v>0</v>
      </c>
      <c r="CL1153" t="b">
        <v>0</v>
      </c>
      <c r="CM1153" t="b">
        <v>0</v>
      </c>
      <c r="CN1153">
        <v>0</v>
      </c>
      <c r="CO1153" t="b">
        <v>1</v>
      </c>
      <c r="CP1153">
        <v>0.43042382600000001</v>
      </c>
      <c r="CT1153">
        <v>0.11833333333333333</v>
      </c>
      <c r="CU1153">
        <v>0</v>
      </c>
      <c r="CV1153">
        <v>0</v>
      </c>
      <c r="CZ1153">
        <v>0.16241128699999999</v>
      </c>
      <c r="DA1153">
        <v>0</v>
      </c>
      <c r="DB1153">
        <v>0</v>
      </c>
      <c r="DC1153">
        <v>0</v>
      </c>
      <c r="DD1153">
        <v>0</v>
      </c>
      <c r="DE1153">
        <v>0</v>
      </c>
      <c r="DF1153">
        <v>0.16241128699999999</v>
      </c>
      <c r="DG1153">
        <v>0</v>
      </c>
    </row>
    <row r="1154" spans="1:111" x14ac:dyDescent="0.3">
      <c r="A1154" s="1" t="s">
        <v>722</v>
      </c>
      <c r="B1154" s="1" t="s">
        <v>723</v>
      </c>
      <c r="C1154">
        <v>97</v>
      </c>
      <c r="D1154" s="1" t="s">
        <v>525</v>
      </c>
      <c r="E1154" s="1" t="s">
        <v>526</v>
      </c>
      <c r="F1154" t="b">
        <v>1</v>
      </c>
      <c r="G1154" s="1" t="s">
        <v>398</v>
      </c>
      <c r="H1154">
        <v>1.4783333333333333</v>
      </c>
      <c r="I1154" s="1" t="s">
        <v>4103</v>
      </c>
      <c r="J1154" s="1" t="s">
        <v>793</v>
      </c>
      <c r="K1154" s="1" t="s">
        <v>4104</v>
      </c>
      <c r="L1154" s="1" t="s">
        <v>4105</v>
      </c>
      <c r="M1154" s="1" t="s">
        <v>2056</v>
      </c>
      <c r="N1154" s="1"/>
      <c r="O1154" s="1" t="s">
        <v>2051</v>
      </c>
      <c r="P1154">
        <v>8</v>
      </c>
      <c r="Q1154">
        <v>5</v>
      </c>
      <c r="R1154" t="b">
        <v>0</v>
      </c>
      <c r="T1154" s="1" t="s">
        <v>395</v>
      </c>
      <c r="U1154" s="1" t="s">
        <v>411</v>
      </c>
      <c r="V1154" t="b">
        <v>1</v>
      </c>
      <c r="W1154">
        <v>5.4274082200000002</v>
      </c>
      <c r="X1154">
        <v>1</v>
      </c>
      <c r="Y1154">
        <v>1.71007431</v>
      </c>
      <c r="Z1154">
        <v>0.11166666666666666</v>
      </c>
      <c r="AA1154">
        <v>0</v>
      </c>
      <c r="AB1154">
        <v>0</v>
      </c>
      <c r="AC1154">
        <v>0</v>
      </c>
      <c r="AD1154">
        <v>0</v>
      </c>
      <c r="AE1154">
        <v>0</v>
      </c>
      <c r="AF1154">
        <v>0</v>
      </c>
      <c r="AG1154">
        <v>0</v>
      </c>
      <c r="AH1154">
        <v>0</v>
      </c>
      <c r="AI1154">
        <v>0</v>
      </c>
      <c r="AJ1154">
        <v>0</v>
      </c>
      <c r="AK1154">
        <v>1.71007431</v>
      </c>
      <c r="AL1154">
        <v>0.13166666666666665</v>
      </c>
      <c r="AM1154">
        <v>0</v>
      </c>
      <c r="AO1154">
        <v>0</v>
      </c>
      <c r="AP1154">
        <v>0</v>
      </c>
      <c r="AQ1154">
        <v>0.24333333333333335</v>
      </c>
      <c r="AR1154">
        <v>0</v>
      </c>
      <c r="AS1154">
        <v>0</v>
      </c>
      <c r="AT1154">
        <v>0.24333333333333335</v>
      </c>
      <c r="AU1154">
        <v>0</v>
      </c>
      <c r="AV1154">
        <v>0</v>
      </c>
      <c r="AX1154" s="1" t="s">
        <v>397</v>
      </c>
      <c r="AY1154">
        <v>117.1</v>
      </c>
      <c r="AZ1154">
        <v>19.520000499999998</v>
      </c>
      <c r="BA1154">
        <v>0.35833333333333334</v>
      </c>
      <c r="BB1154">
        <v>0.81833333333333336</v>
      </c>
      <c r="BC1154">
        <v>0</v>
      </c>
      <c r="BI1154">
        <v>0.20666666666666667</v>
      </c>
      <c r="BJ1154">
        <v>0</v>
      </c>
      <c r="BK1154">
        <v>0.56499999999999995</v>
      </c>
      <c r="BM1154">
        <v>7.8333333333333338E-2</v>
      </c>
      <c r="BN1154" s="1" t="s">
        <v>2425</v>
      </c>
      <c r="BO1154" s="1" t="s">
        <v>4109</v>
      </c>
      <c r="BP1154" s="1" t="s">
        <v>722</v>
      </c>
      <c r="BQ1154" s="1" t="s">
        <v>723</v>
      </c>
      <c r="BR1154" s="1" t="s">
        <v>525</v>
      </c>
      <c r="BS1154" s="1" t="s">
        <v>526</v>
      </c>
      <c r="BT1154">
        <v>291</v>
      </c>
      <c r="BU1154" s="1" t="s">
        <v>1668</v>
      </c>
      <c r="BV1154" s="1" t="s">
        <v>398</v>
      </c>
      <c r="BW1154" s="1" t="s">
        <v>408</v>
      </c>
      <c r="BX1154" s="1" t="s">
        <v>4104</v>
      </c>
      <c r="BY1154" s="1" t="s">
        <v>4105</v>
      </c>
      <c r="BZ1154" s="1" t="s">
        <v>2056</v>
      </c>
      <c r="CA1154" s="1" t="s">
        <v>2051</v>
      </c>
      <c r="CB1154" s="1"/>
      <c r="CC1154" s="1"/>
      <c r="CD1154">
        <v>0</v>
      </c>
      <c r="CF1154" s="1" t="s">
        <v>411</v>
      </c>
      <c r="CG1154">
        <v>1</v>
      </c>
      <c r="CH1154" s="1" t="s">
        <v>2425</v>
      </c>
      <c r="CI1154" s="1" t="s">
        <v>640</v>
      </c>
      <c r="CJ1154" t="b">
        <v>0</v>
      </c>
      <c r="CK1154" t="b">
        <v>0</v>
      </c>
      <c r="CL1154" t="b">
        <v>0</v>
      </c>
      <c r="CM1154" t="b">
        <v>0</v>
      </c>
      <c r="CN1154">
        <v>0</v>
      </c>
      <c r="CO1154" t="b">
        <v>1</v>
      </c>
      <c r="CP1154">
        <v>0.351503491</v>
      </c>
      <c r="CT1154">
        <v>9.6666666666666665E-2</v>
      </c>
      <c r="CU1154">
        <v>0</v>
      </c>
      <c r="CV1154">
        <v>0</v>
      </c>
      <c r="CZ1154">
        <v>7.9411044700000002E-2</v>
      </c>
      <c r="DA1154">
        <v>0</v>
      </c>
      <c r="DB1154">
        <v>0</v>
      </c>
      <c r="DC1154">
        <v>0</v>
      </c>
      <c r="DD1154">
        <v>0</v>
      </c>
      <c r="DE1154">
        <v>0</v>
      </c>
      <c r="DF1154">
        <v>7.9411044700000002E-2</v>
      </c>
      <c r="DG1154">
        <v>0</v>
      </c>
    </row>
    <row r="1155" spans="1:111" x14ac:dyDescent="0.3">
      <c r="A1155" s="1" t="s">
        <v>722</v>
      </c>
      <c r="B1155" s="1" t="s">
        <v>723</v>
      </c>
      <c r="C1155">
        <v>97</v>
      </c>
      <c r="D1155" s="1" t="s">
        <v>525</v>
      </c>
      <c r="E1155" s="1" t="s">
        <v>526</v>
      </c>
      <c r="F1155" t="b">
        <v>1</v>
      </c>
      <c r="G1155" s="1" t="s">
        <v>398</v>
      </c>
      <c r="H1155">
        <v>1.4783333333333333</v>
      </c>
      <c r="I1155" s="1" t="s">
        <v>4103</v>
      </c>
      <c r="J1155" s="1" t="s">
        <v>793</v>
      </c>
      <c r="K1155" s="1" t="s">
        <v>4104</v>
      </c>
      <c r="L1155" s="1" t="s">
        <v>4105</v>
      </c>
      <c r="M1155" s="1" t="s">
        <v>2056</v>
      </c>
      <c r="N1155" s="1"/>
      <c r="O1155" s="1" t="s">
        <v>2051</v>
      </c>
      <c r="P1155">
        <v>8</v>
      </c>
      <c r="Q1155">
        <v>5</v>
      </c>
      <c r="R1155" t="b">
        <v>0</v>
      </c>
      <c r="T1155" s="1" t="s">
        <v>395</v>
      </c>
      <c r="U1155" s="1" t="s">
        <v>411</v>
      </c>
      <c r="V1155" t="b">
        <v>1</v>
      </c>
      <c r="W1155">
        <v>5.4274082200000002</v>
      </c>
      <c r="X1155">
        <v>1</v>
      </c>
      <c r="Y1155">
        <v>1.71007431</v>
      </c>
      <c r="Z1155">
        <v>0.11166666666666666</v>
      </c>
      <c r="AA1155">
        <v>0</v>
      </c>
      <c r="AB1155">
        <v>0</v>
      </c>
      <c r="AC1155">
        <v>0</v>
      </c>
      <c r="AD1155">
        <v>0</v>
      </c>
      <c r="AE1155">
        <v>0</v>
      </c>
      <c r="AF1155">
        <v>0</v>
      </c>
      <c r="AG1155">
        <v>0</v>
      </c>
      <c r="AH1155">
        <v>0</v>
      </c>
      <c r="AI1155">
        <v>0</v>
      </c>
      <c r="AJ1155">
        <v>0</v>
      </c>
      <c r="AK1155">
        <v>1.71007431</v>
      </c>
      <c r="AL1155">
        <v>0.13166666666666665</v>
      </c>
      <c r="AM1155">
        <v>0</v>
      </c>
      <c r="AO1155">
        <v>0</v>
      </c>
      <c r="AP1155">
        <v>0</v>
      </c>
      <c r="AQ1155">
        <v>0.24333333333333335</v>
      </c>
      <c r="AR1155">
        <v>0</v>
      </c>
      <c r="AS1155">
        <v>0</v>
      </c>
      <c r="AT1155">
        <v>0.24333333333333335</v>
      </c>
      <c r="AU1155">
        <v>0</v>
      </c>
      <c r="AV1155">
        <v>0</v>
      </c>
      <c r="AX1155" s="1" t="s">
        <v>397</v>
      </c>
      <c r="AY1155">
        <v>117.1</v>
      </c>
      <c r="AZ1155">
        <v>19.520000499999998</v>
      </c>
      <c r="BA1155">
        <v>0.35833333333333334</v>
      </c>
      <c r="BB1155">
        <v>0.81833333333333336</v>
      </c>
      <c r="BC1155">
        <v>0</v>
      </c>
      <c r="BI1155">
        <v>0.20666666666666667</v>
      </c>
      <c r="BJ1155">
        <v>0</v>
      </c>
      <c r="BK1155">
        <v>0.56499999999999995</v>
      </c>
      <c r="BM1155">
        <v>7.8333333333333338E-2</v>
      </c>
      <c r="BN1155" s="1" t="s">
        <v>2425</v>
      </c>
      <c r="BO1155" s="1" t="s">
        <v>4110</v>
      </c>
      <c r="BP1155" s="1" t="s">
        <v>722</v>
      </c>
      <c r="BQ1155" s="1" t="s">
        <v>723</v>
      </c>
      <c r="BR1155" s="1" t="s">
        <v>525</v>
      </c>
      <c r="BS1155" s="1" t="s">
        <v>526</v>
      </c>
      <c r="BT1155">
        <v>292</v>
      </c>
      <c r="BU1155" s="1" t="s">
        <v>1626</v>
      </c>
      <c r="BV1155" s="1" t="s">
        <v>398</v>
      </c>
      <c r="BW1155" s="1" t="s">
        <v>406</v>
      </c>
      <c r="BX1155" s="1" t="s">
        <v>4104</v>
      </c>
      <c r="BY1155" s="1" t="s">
        <v>4105</v>
      </c>
      <c r="BZ1155" s="1" t="s">
        <v>2056</v>
      </c>
      <c r="CA1155" s="1" t="s">
        <v>2051</v>
      </c>
      <c r="CB1155" s="1"/>
      <c r="CC1155" s="1"/>
      <c r="CD1155">
        <v>0</v>
      </c>
      <c r="CF1155" s="1" t="s">
        <v>411</v>
      </c>
      <c r="CG1155">
        <v>1</v>
      </c>
      <c r="CH1155" s="1" t="s">
        <v>2425</v>
      </c>
      <c r="CI1155" s="1" t="s">
        <v>640</v>
      </c>
      <c r="CJ1155" t="b">
        <v>0</v>
      </c>
      <c r="CK1155" t="b">
        <v>0</v>
      </c>
      <c r="CL1155" t="b">
        <v>0</v>
      </c>
      <c r="CM1155" t="b">
        <v>0</v>
      </c>
      <c r="CN1155">
        <v>0</v>
      </c>
      <c r="CO1155" t="b">
        <v>1</v>
      </c>
      <c r="CP1155">
        <v>0.517389655</v>
      </c>
      <c r="CT1155">
        <v>0.14166666666666666</v>
      </c>
      <c r="CU1155">
        <v>0</v>
      </c>
      <c r="CV1155">
        <v>0</v>
      </c>
      <c r="CZ1155">
        <v>0.42828127700000002</v>
      </c>
      <c r="DA1155">
        <v>0</v>
      </c>
      <c r="DB1155">
        <v>0</v>
      </c>
      <c r="DC1155">
        <v>0</v>
      </c>
      <c r="DD1155">
        <v>0</v>
      </c>
      <c r="DE1155">
        <v>0</v>
      </c>
      <c r="DF1155">
        <v>0.42828127700000002</v>
      </c>
      <c r="DG1155">
        <v>0</v>
      </c>
    </row>
    <row r="1156" spans="1:111" x14ac:dyDescent="0.3">
      <c r="A1156" s="1" t="s">
        <v>722</v>
      </c>
      <c r="B1156" s="1" t="s">
        <v>723</v>
      </c>
      <c r="C1156">
        <v>97</v>
      </c>
      <c r="D1156" s="1" t="s">
        <v>525</v>
      </c>
      <c r="E1156" s="1" t="s">
        <v>526</v>
      </c>
      <c r="F1156" t="b">
        <v>1</v>
      </c>
      <c r="G1156" s="1" t="s">
        <v>398</v>
      </c>
      <c r="H1156">
        <v>1.4783333333333333</v>
      </c>
      <c r="I1156" s="1" t="s">
        <v>4103</v>
      </c>
      <c r="J1156" s="1" t="s">
        <v>793</v>
      </c>
      <c r="K1156" s="1" t="s">
        <v>4104</v>
      </c>
      <c r="L1156" s="1" t="s">
        <v>4105</v>
      </c>
      <c r="M1156" s="1" t="s">
        <v>2056</v>
      </c>
      <c r="N1156" s="1"/>
      <c r="O1156" s="1" t="s">
        <v>2051</v>
      </c>
      <c r="P1156">
        <v>8</v>
      </c>
      <c r="Q1156">
        <v>5</v>
      </c>
      <c r="R1156" t="b">
        <v>0</v>
      </c>
      <c r="T1156" s="1" t="s">
        <v>395</v>
      </c>
      <c r="U1156" s="1" t="s">
        <v>411</v>
      </c>
      <c r="V1156" t="b">
        <v>1</v>
      </c>
      <c r="W1156">
        <v>5.4274082200000002</v>
      </c>
      <c r="X1156">
        <v>1</v>
      </c>
      <c r="Y1156">
        <v>1.71007431</v>
      </c>
      <c r="Z1156">
        <v>0.11166666666666666</v>
      </c>
      <c r="AA1156">
        <v>0</v>
      </c>
      <c r="AB1156">
        <v>0</v>
      </c>
      <c r="AC1156">
        <v>0</v>
      </c>
      <c r="AD1156">
        <v>0</v>
      </c>
      <c r="AE1156">
        <v>0</v>
      </c>
      <c r="AF1156">
        <v>0</v>
      </c>
      <c r="AG1156">
        <v>0</v>
      </c>
      <c r="AH1156">
        <v>0</v>
      </c>
      <c r="AI1156">
        <v>0</v>
      </c>
      <c r="AJ1156">
        <v>0</v>
      </c>
      <c r="AK1156">
        <v>1.71007431</v>
      </c>
      <c r="AL1156">
        <v>0.13166666666666665</v>
      </c>
      <c r="AM1156">
        <v>0</v>
      </c>
      <c r="AO1156">
        <v>0</v>
      </c>
      <c r="AP1156">
        <v>0</v>
      </c>
      <c r="AQ1156">
        <v>0.24333333333333335</v>
      </c>
      <c r="AR1156">
        <v>0</v>
      </c>
      <c r="AS1156">
        <v>0</v>
      </c>
      <c r="AT1156">
        <v>0.24333333333333335</v>
      </c>
      <c r="AU1156">
        <v>0</v>
      </c>
      <c r="AV1156">
        <v>0</v>
      </c>
      <c r="AX1156" s="1" t="s">
        <v>397</v>
      </c>
      <c r="AY1156">
        <v>117.1</v>
      </c>
      <c r="AZ1156">
        <v>19.520000499999998</v>
      </c>
      <c r="BA1156">
        <v>0.35833333333333334</v>
      </c>
      <c r="BB1156">
        <v>0.81833333333333336</v>
      </c>
      <c r="BC1156">
        <v>0</v>
      </c>
      <c r="BI1156">
        <v>0.20666666666666667</v>
      </c>
      <c r="BJ1156">
        <v>0</v>
      </c>
      <c r="BK1156">
        <v>0.56499999999999995</v>
      </c>
      <c r="BM1156">
        <v>7.8333333333333338E-2</v>
      </c>
      <c r="BN1156" s="1" t="s">
        <v>2425</v>
      </c>
      <c r="BO1156" s="1" t="s">
        <v>4111</v>
      </c>
      <c r="BP1156" s="1" t="s">
        <v>722</v>
      </c>
      <c r="BQ1156" s="1" t="s">
        <v>723</v>
      </c>
      <c r="BR1156" s="1" t="s">
        <v>525</v>
      </c>
      <c r="BS1156" s="1" t="s">
        <v>526</v>
      </c>
      <c r="BT1156">
        <v>293</v>
      </c>
      <c r="BU1156" s="1" t="s">
        <v>1625</v>
      </c>
      <c r="BV1156" s="1" t="s">
        <v>398</v>
      </c>
      <c r="BW1156" s="1" t="s">
        <v>404</v>
      </c>
      <c r="BX1156" s="1" t="s">
        <v>4104</v>
      </c>
      <c r="BY1156" s="1" t="s">
        <v>4105</v>
      </c>
      <c r="BZ1156" s="1" t="s">
        <v>2056</v>
      </c>
      <c r="CA1156" s="1" t="s">
        <v>2051</v>
      </c>
      <c r="CB1156" s="1"/>
      <c r="CC1156" s="1"/>
      <c r="CD1156">
        <v>0</v>
      </c>
      <c r="CF1156" s="1" t="s">
        <v>411</v>
      </c>
      <c r="CG1156">
        <v>1</v>
      </c>
      <c r="CH1156" s="1" t="s">
        <v>2425</v>
      </c>
      <c r="CI1156" s="1" t="s">
        <v>640</v>
      </c>
      <c r="CJ1156" t="b">
        <v>0</v>
      </c>
      <c r="CK1156" t="b">
        <v>0</v>
      </c>
      <c r="CL1156" t="b">
        <v>0</v>
      </c>
      <c r="CM1156" t="b">
        <v>0</v>
      </c>
      <c r="CN1156">
        <v>0</v>
      </c>
      <c r="CO1156" t="b">
        <v>1</v>
      </c>
      <c r="CP1156">
        <v>0.49386340400000001</v>
      </c>
      <c r="CT1156">
        <v>0.13500000000000001</v>
      </c>
      <c r="CU1156">
        <v>0</v>
      </c>
      <c r="CV1156">
        <v>0</v>
      </c>
      <c r="CZ1156">
        <v>0.31073498700000002</v>
      </c>
      <c r="DA1156">
        <v>0</v>
      </c>
      <c r="DB1156">
        <v>0</v>
      </c>
      <c r="DC1156">
        <v>0</v>
      </c>
      <c r="DD1156">
        <v>0</v>
      </c>
      <c r="DE1156">
        <v>0</v>
      </c>
      <c r="DF1156">
        <v>0.31073498700000002</v>
      </c>
      <c r="DG1156">
        <v>0</v>
      </c>
    </row>
    <row r="1157" spans="1:111" x14ac:dyDescent="0.3">
      <c r="A1157" s="1" t="s">
        <v>722</v>
      </c>
      <c r="B1157" s="1" t="s">
        <v>723</v>
      </c>
      <c r="C1157">
        <v>97</v>
      </c>
      <c r="D1157" s="1" t="s">
        <v>525</v>
      </c>
      <c r="E1157" s="1" t="s">
        <v>526</v>
      </c>
      <c r="F1157" t="b">
        <v>1</v>
      </c>
      <c r="G1157" s="1" t="s">
        <v>398</v>
      </c>
      <c r="H1157">
        <v>1.4783333333333333</v>
      </c>
      <c r="I1157" s="1" t="s">
        <v>4103</v>
      </c>
      <c r="J1157" s="1" t="s">
        <v>793</v>
      </c>
      <c r="K1157" s="1" t="s">
        <v>4104</v>
      </c>
      <c r="L1157" s="1" t="s">
        <v>4105</v>
      </c>
      <c r="M1157" s="1" t="s">
        <v>2056</v>
      </c>
      <c r="N1157" s="1"/>
      <c r="O1157" s="1" t="s">
        <v>2051</v>
      </c>
      <c r="P1157">
        <v>8</v>
      </c>
      <c r="Q1157">
        <v>5</v>
      </c>
      <c r="R1157" t="b">
        <v>0</v>
      </c>
      <c r="T1157" s="1" t="s">
        <v>395</v>
      </c>
      <c r="U1157" s="1" t="s">
        <v>411</v>
      </c>
      <c r="V1157" t="b">
        <v>1</v>
      </c>
      <c r="W1157">
        <v>5.4274082200000002</v>
      </c>
      <c r="X1157">
        <v>1</v>
      </c>
      <c r="Y1157">
        <v>1.71007431</v>
      </c>
      <c r="Z1157">
        <v>0.11166666666666666</v>
      </c>
      <c r="AA1157">
        <v>0</v>
      </c>
      <c r="AB1157">
        <v>0</v>
      </c>
      <c r="AC1157">
        <v>0</v>
      </c>
      <c r="AD1157">
        <v>0</v>
      </c>
      <c r="AE1157">
        <v>0</v>
      </c>
      <c r="AF1157">
        <v>0</v>
      </c>
      <c r="AG1157">
        <v>0</v>
      </c>
      <c r="AH1157">
        <v>0</v>
      </c>
      <c r="AI1157">
        <v>0</v>
      </c>
      <c r="AJ1157">
        <v>0</v>
      </c>
      <c r="AK1157">
        <v>1.71007431</v>
      </c>
      <c r="AL1157">
        <v>0.13166666666666665</v>
      </c>
      <c r="AM1157">
        <v>0</v>
      </c>
      <c r="AO1157">
        <v>0</v>
      </c>
      <c r="AP1157">
        <v>0</v>
      </c>
      <c r="AQ1157">
        <v>0.24333333333333335</v>
      </c>
      <c r="AR1157">
        <v>0</v>
      </c>
      <c r="AS1157">
        <v>0</v>
      </c>
      <c r="AT1157">
        <v>0.24333333333333335</v>
      </c>
      <c r="AU1157">
        <v>0</v>
      </c>
      <c r="AV1157">
        <v>0</v>
      </c>
      <c r="AX1157" s="1" t="s">
        <v>397</v>
      </c>
      <c r="AY1157">
        <v>117.1</v>
      </c>
      <c r="AZ1157">
        <v>19.520000499999998</v>
      </c>
      <c r="BA1157">
        <v>0.35833333333333334</v>
      </c>
      <c r="BB1157">
        <v>0.81833333333333336</v>
      </c>
      <c r="BC1157">
        <v>0</v>
      </c>
      <c r="BI1157">
        <v>0.20666666666666667</v>
      </c>
      <c r="BJ1157">
        <v>0</v>
      </c>
      <c r="BK1157">
        <v>0.56499999999999995</v>
      </c>
      <c r="BM1157">
        <v>7.8333333333333338E-2</v>
      </c>
      <c r="BN1157" s="1" t="s">
        <v>2425</v>
      </c>
      <c r="BO1157" s="1" t="s">
        <v>4112</v>
      </c>
      <c r="BP1157" s="1" t="s">
        <v>722</v>
      </c>
      <c r="BQ1157" s="1" t="s">
        <v>723</v>
      </c>
      <c r="BR1157" s="1" t="s">
        <v>525</v>
      </c>
      <c r="BS1157" s="1" t="s">
        <v>526</v>
      </c>
      <c r="BT1157">
        <v>294</v>
      </c>
      <c r="BU1157" s="1" t="s">
        <v>1573</v>
      </c>
      <c r="BV1157" s="1" t="s">
        <v>398</v>
      </c>
      <c r="BW1157" s="1" t="s">
        <v>402</v>
      </c>
      <c r="BX1157" s="1" t="s">
        <v>4104</v>
      </c>
      <c r="BY1157" s="1" t="s">
        <v>4105</v>
      </c>
      <c r="BZ1157" s="1" t="s">
        <v>2056</v>
      </c>
      <c r="CA1157" s="1" t="s">
        <v>2051</v>
      </c>
      <c r="CB1157" s="1"/>
      <c r="CC1157" s="1"/>
      <c r="CD1157">
        <v>0</v>
      </c>
      <c r="CF1157" s="1" t="s">
        <v>411</v>
      </c>
      <c r="CG1157">
        <v>0</v>
      </c>
      <c r="CH1157" s="1" t="s">
        <v>2425</v>
      </c>
      <c r="CI1157" s="1" t="s">
        <v>640</v>
      </c>
      <c r="CJ1157" t="b">
        <v>0</v>
      </c>
      <c r="CK1157" t="b">
        <v>0</v>
      </c>
      <c r="CL1157" t="b">
        <v>0</v>
      </c>
      <c r="CM1157" t="b">
        <v>0</v>
      </c>
      <c r="CN1157">
        <v>0</v>
      </c>
      <c r="CO1157" t="b">
        <v>1</v>
      </c>
      <c r="CP1157">
        <v>0.339455485</v>
      </c>
      <c r="CT1157">
        <v>9.3333333333333338E-2</v>
      </c>
      <c r="CU1157">
        <v>0</v>
      </c>
      <c r="CV1157">
        <v>0</v>
      </c>
      <c r="CZ1157">
        <v>0.22997798</v>
      </c>
      <c r="DA1157">
        <v>0</v>
      </c>
      <c r="DB1157">
        <v>0</v>
      </c>
      <c r="DC1157">
        <v>0</v>
      </c>
      <c r="DD1157">
        <v>0</v>
      </c>
      <c r="DE1157">
        <v>0</v>
      </c>
      <c r="DF1157">
        <v>0.22997798</v>
      </c>
      <c r="DG1157">
        <v>0</v>
      </c>
    </row>
    <row r="1158" spans="1:111" x14ac:dyDescent="0.3">
      <c r="A1158" s="1" t="s">
        <v>722</v>
      </c>
      <c r="B1158" s="1" t="s">
        <v>723</v>
      </c>
      <c r="C1158">
        <v>97</v>
      </c>
      <c r="D1158" s="1" t="s">
        <v>525</v>
      </c>
      <c r="E1158" s="1" t="s">
        <v>526</v>
      </c>
      <c r="F1158" t="b">
        <v>1</v>
      </c>
      <c r="G1158" s="1" t="s">
        <v>398</v>
      </c>
      <c r="H1158">
        <v>1.4783333333333333</v>
      </c>
      <c r="I1158" s="1" t="s">
        <v>4103</v>
      </c>
      <c r="J1158" s="1" t="s">
        <v>793</v>
      </c>
      <c r="K1158" s="1" t="s">
        <v>4104</v>
      </c>
      <c r="L1158" s="1" t="s">
        <v>4105</v>
      </c>
      <c r="M1158" s="1" t="s">
        <v>2056</v>
      </c>
      <c r="N1158" s="1"/>
      <c r="O1158" s="1" t="s">
        <v>2051</v>
      </c>
      <c r="P1158">
        <v>8</v>
      </c>
      <c r="Q1158">
        <v>5</v>
      </c>
      <c r="R1158" t="b">
        <v>0</v>
      </c>
      <c r="T1158" s="1" t="s">
        <v>395</v>
      </c>
      <c r="U1158" s="1" t="s">
        <v>411</v>
      </c>
      <c r="V1158" t="b">
        <v>1</v>
      </c>
      <c r="W1158">
        <v>5.4274082200000002</v>
      </c>
      <c r="X1158">
        <v>1</v>
      </c>
      <c r="Y1158">
        <v>1.71007431</v>
      </c>
      <c r="Z1158">
        <v>0.11166666666666666</v>
      </c>
      <c r="AA1158">
        <v>0</v>
      </c>
      <c r="AB1158">
        <v>0</v>
      </c>
      <c r="AC1158">
        <v>0</v>
      </c>
      <c r="AD1158">
        <v>0</v>
      </c>
      <c r="AE1158">
        <v>0</v>
      </c>
      <c r="AF1158">
        <v>0</v>
      </c>
      <c r="AG1158">
        <v>0</v>
      </c>
      <c r="AH1158">
        <v>0</v>
      </c>
      <c r="AI1158">
        <v>0</v>
      </c>
      <c r="AJ1158">
        <v>0</v>
      </c>
      <c r="AK1158">
        <v>1.71007431</v>
      </c>
      <c r="AL1158">
        <v>0.13166666666666665</v>
      </c>
      <c r="AM1158">
        <v>0</v>
      </c>
      <c r="AO1158">
        <v>0</v>
      </c>
      <c r="AP1158">
        <v>0</v>
      </c>
      <c r="AQ1158">
        <v>0.24333333333333335</v>
      </c>
      <c r="AR1158">
        <v>0</v>
      </c>
      <c r="AS1158">
        <v>0</v>
      </c>
      <c r="AT1158">
        <v>0.24333333333333335</v>
      </c>
      <c r="AU1158">
        <v>0</v>
      </c>
      <c r="AV1158">
        <v>0</v>
      </c>
      <c r="AX1158" s="1" t="s">
        <v>397</v>
      </c>
      <c r="AY1158">
        <v>117.1</v>
      </c>
      <c r="AZ1158">
        <v>19.520000499999998</v>
      </c>
      <c r="BA1158">
        <v>0.35833333333333334</v>
      </c>
      <c r="BB1158">
        <v>0.81833333333333336</v>
      </c>
      <c r="BC1158">
        <v>0</v>
      </c>
      <c r="BI1158">
        <v>0.20666666666666667</v>
      </c>
      <c r="BJ1158">
        <v>0</v>
      </c>
      <c r="BK1158">
        <v>0.56499999999999995</v>
      </c>
      <c r="BM1158">
        <v>7.8333333333333338E-2</v>
      </c>
      <c r="BN1158" s="1" t="s">
        <v>2425</v>
      </c>
      <c r="BO1158" s="1" t="s">
        <v>4113</v>
      </c>
      <c r="BP1158" s="1" t="s">
        <v>722</v>
      </c>
      <c r="BQ1158" s="1" t="s">
        <v>723</v>
      </c>
      <c r="BR1158" s="1" t="s">
        <v>525</v>
      </c>
      <c r="BS1158" s="1" t="s">
        <v>526</v>
      </c>
      <c r="BT1158">
        <v>295</v>
      </c>
      <c r="BU1158" s="1" t="s">
        <v>1623</v>
      </c>
      <c r="BV1158" s="1" t="s">
        <v>398</v>
      </c>
      <c r="BW1158" s="1" t="s">
        <v>400</v>
      </c>
      <c r="BX1158" s="1" t="s">
        <v>4104</v>
      </c>
      <c r="BY1158" s="1" t="s">
        <v>4105</v>
      </c>
      <c r="BZ1158" s="1" t="s">
        <v>2056</v>
      </c>
      <c r="CA1158" s="1" t="s">
        <v>2051</v>
      </c>
      <c r="CB1158" s="1"/>
      <c r="CC1158" s="1"/>
      <c r="CD1158">
        <v>0</v>
      </c>
      <c r="CF1158" s="1" t="s">
        <v>411</v>
      </c>
      <c r="CG1158">
        <v>1</v>
      </c>
      <c r="CH1158" s="1" t="s">
        <v>2425</v>
      </c>
      <c r="CI1158" s="1" t="s">
        <v>640</v>
      </c>
      <c r="CJ1158" t="b">
        <v>0</v>
      </c>
      <c r="CK1158" t="b">
        <v>0</v>
      </c>
      <c r="CL1158" t="b">
        <v>0</v>
      </c>
      <c r="CM1158" t="b">
        <v>0</v>
      </c>
      <c r="CN1158">
        <v>0</v>
      </c>
      <c r="CO1158" t="b">
        <v>1</v>
      </c>
      <c r="CP1158">
        <v>0.52194672799999997</v>
      </c>
      <c r="CT1158">
        <v>0.14333333333333334</v>
      </c>
      <c r="CU1158">
        <v>0</v>
      </c>
      <c r="CV1158">
        <v>0</v>
      </c>
      <c r="CZ1158">
        <v>0.33173179600000002</v>
      </c>
      <c r="DA1158">
        <v>0</v>
      </c>
      <c r="DB1158">
        <v>0</v>
      </c>
      <c r="DC1158">
        <v>0</v>
      </c>
      <c r="DD1158">
        <v>0</v>
      </c>
      <c r="DE1158">
        <v>0</v>
      </c>
      <c r="DF1158">
        <v>0.33173179600000002</v>
      </c>
      <c r="DG1158">
        <v>0</v>
      </c>
    </row>
    <row r="1159" spans="1:111" x14ac:dyDescent="0.3">
      <c r="A1159" s="1" t="s">
        <v>719</v>
      </c>
      <c r="B1159" s="1" t="s">
        <v>720</v>
      </c>
      <c r="C1159">
        <v>72</v>
      </c>
      <c r="D1159" s="1" t="s">
        <v>396</v>
      </c>
      <c r="E1159" s="1" t="s">
        <v>396</v>
      </c>
      <c r="F1159" t="b">
        <v>1</v>
      </c>
      <c r="G1159" s="1" t="s">
        <v>398</v>
      </c>
      <c r="H1159">
        <v>0.69333333333333336</v>
      </c>
      <c r="I1159" s="1" t="s">
        <v>4114</v>
      </c>
      <c r="J1159" s="1" t="s">
        <v>4115</v>
      </c>
      <c r="K1159" s="1" t="s">
        <v>1964</v>
      </c>
      <c r="L1159" s="1" t="s">
        <v>731</v>
      </c>
      <c r="M1159" s="1" t="s">
        <v>2056</v>
      </c>
      <c r="N1159" s="1"/>
      <c r="O1159" s="1" t="s">
        <v>2051</v>
      </c>
      <c r="P1159">
        <v>5</v>
      </c>
      <c r="Q1159">
        <v>5</v>
      </c>
      <c r="R1159" t="b">
        <v>0</v>
      </c>
      <c r="T1159" s="1" t="s">
        <v>411</v>
      </c>
      <c r="U1159" s="1" t="s">
        <v>411</v>
      </c>
      <c r="V1159" t="b">
        <v>1</v>
      </c>
      <c r="W1159">
        <v>10.7913666</v>
      </c>
      <c r="X1159">
        <v>1</v>
      </c>
      <c r="Y1159">
        <v>0.94817680100000001</v>
      </c>
      <c r="Z1159">
        <v>6.1666666666666668E-2</v>
      </c>
      <c r="AA1159">
        <v>0</v>
      </c>
      <c r="AB1159">
        <v>0</v>
      </c>
      <c r="AC1159">
        <v>0</v>
      </c>
      <c r="AD1159">
        <v>0</v>
      </c>
      <c r="AE1159">
        <v>0</v>
      </c>
      <c r="AF1159">
        <v>0</v>
      </c>
      <c r="AG1159">
        <v>0</v>
      </c>
      <c r="AH1159">
        <v>0</v>
      </c>
      <c r="AI1159">
        <v>0</v>
      </c>
      <c r="AJ1159">
        <v>0</v>
      </c>
      <c r="AK1159">
        <v>0.94817680100000001</v>
      </c>
      <c r="AL1159">
        <v>7.3333333333333334E-2</v>
      </c>
      <c r="AM1159">
        <v>0</v>
      </c>
      <c r="AO1159">
        <v>0</v>
      </c>
      <c r="AP1159">
        <v>0</v>
      </c>
      <c r="AQ1159">
        <v>0.13500000000000001</v>
      </c>
      <c r="AR1159">
        <v>0</v>
      </c>
      <c r="AS1159">
        <v>0</v>
      </c>
      <c r="AT1159">
        <v>0.13500000000000001</v>
      </c>
      <c r="AU1159">
        <v>0</v>
      </c>
      <c r="AV1159">
        <v>0</v>
      </c>
      <c r="AX1159" s="1" t="s">
        <v>721</v>
      </c>
      <c r="AY1159">
        <v>38.200000000000003</v>
      </c>
      <c r="AZ1159">
        <v>10.114000300000001</v>
      </c>
      <c r="BA1159">
        <v>0.22500000000000001</v>
      </c>
      <c r="BB1159">
        <v>0.26500000000000001</v>
      </c>
      <c r="BC1159">
        <v>0</v>
      </c>
      <c r="BI1159">
        <v>0.115</v>
      </c>
      <c r="BJ1159">
        <v>0</v>
      </c>
      <c r="BK1159">
        <v>0.34</v>
      </c>
      <c r="BM1159">
        <v>7.8333333333333338E-2</v>
      </c>
      <c r="BN1159" s="1" t="s">
        <v>2710</v>
      </c>
      <c r="BO1159" s="1" t="s">
        <v>4116</v>
      </c>
      <c r="BP1159" s="1" t="s">
        <v>719</v>
      </c>
      <c r="BQ1159" s="1" t="s">
        <v>720</v>
      </c>
      <c r="BR1159" s="1" t="s">
        <v>525</v>
      </c>
      <c r="BS1159" s="1" t="s">
        <v>526</v>
      </c>
      <c r="BT1159">
        <v>311</v>
      </c>
      <c r="BU1159" s="1" t="s">
        <v>1268</v>
      </c>
      <c r="BV1159" s="1" t="s">
        <v>398</v>
      </c>
      <c r="BW1159" s="1" t="s">
        <v>640</v>
      </c>
      <c r="BX1159" s="1" t="s">
        <v>1964</v>
      </c>
      <c r="BY1159" s="1" t="s">
        <v>731</v>
      </c>
      <c r="BZ1159" s="1" t="s">
        <v>2056</v>
      </c>
      <c r="CA1159" s="1" t="s">
        <v>2051</v>
      </c>
      <c r="CB1159" s="1"/>
      <c r="CC1159" s="1" t="s">
        <v>1888</v>
      </c>
      <c r="CD1159">
        <v>0</v>
      </c>
      <c r="CF1159" s="1" t="s">
        <v>411</v>
      </c>
      <c r="CG1159">
        <v>1</v>
      </c>
      <c r="CH1159" s="1" t="s">
        <v>2710</v>
      </c>
      <c r="CI1159" s="1" t="s">
        <v>640</v>
      </c>
      <c r="CJ1159" t="b">
        <v>0</v>
      </c>
      <c r="CK1159" t="b">
        <v>0</v>
      </c>
      <c r="CL1159" t="b">
        <v>0</v>
      </c>
      <c r="CM1159" t="b">
        <v>0</v>
      </c>
      <c r="CN1159">
        <v>0</v>
      </c>
      <c r="CO1159" t="b">
        <v>1</v>
      </c>
      <c r="CP1159">
        <v>0.40080556299999998</v>
      </c>
      <c r="CT1159">
        <v>4.6666666666666669E-2</v>
      </c>
      <c r="CU1159">
        <v>0</v>
      </c>
      <c r="CV1159">
        <v>0</v>
      </c>
      <c r="CZ1159">
        <v>0.149938822</v>
      </c>
      <c r="DA1159">
        <v>0</v>
      </c>
      <c r="DB1159">
        <v>0</v>
      </c>
      <c r="DC1159">
        <v>0</v>
      </c>
      <c r="DD1159">
        <v>0</v>
      </c>
      <c r="DE1159">
        <v>0</v>
      </c>
      <c r="DF1159">
        <v>0.149938822</v>
      </c>
      <c r="DG1159">
        <v>0</v>
      </c>
    </row>
    <row r="1160" spans="1:111" x14ac:dyDescent="0.3">
      <c r="A1160" s="1" t="s">
        <v>719</v>
      </c>
      <c r="B1160" s="1" t="s">
        <v>720</v>
      </c>
      <c r="C1160">
        <v>72</v>
      </c>
      <c r="D1160" s="1" t="s">
        <v>396</v>
      </c>
      <c r="E1160" s="1" t="s">
        <v>396</v>
      </c>
      <c r="F1160" t="b">
        <v>1</v>
      </c>
      <c r="G1160" s="1" t="s">
        <v>398</v>
      </c>
      <c r="H1160">
        <v>0.69333333333333336</v>
      </c>
      <c r="I1160" s="1" t="s">
        <v>4114</v>
      </c>
      <c r="J1160" s="1" t="s">
        <v>4115</v>
      </c>
      <c r="K1160" s="1" t="s">
        <v>1964</v>
      </c>
      <c r="L1160" s="1" t="s">
        <v>731</v>
      </c>
      <c r="M1160" s="1" t="s">
        <v>2056</v>
      </c>
      <c r="N1160" s="1"/>
      <c r="O1160" s="1" t="s">
        <v>2051</v>
      </c>
      <c r="P1160">
        <v>5</v>
      </c>
      <c r="Q1160">
        <v>5</v>
      </c>
      <c r="R1160" t="b">
        <v>0</v>
      </c>
      <c r="T1160" s="1" t="s">
        <v>411</v>
      </c>
      <c r="U1160" s="1" t="s">
        <v>411</v>
      </c>
      <c r="V1160" t="b">
        <v>1</v>
      </c>
      <c r="W1160">
        <v>10.7913666</v>
      </c>
      <c r="X1160">
        <v>1</v>
      </c>
      <c r="Y1160">
        <v>0.94817680100000001</v>
      </c>
      <c r="Z1160">
        <v>6.1666666666666668E-2</v>
      </c>
      <c r="AA1160">
        <v>0</v>
      </c>
      <c r="AB1160">
        <v>0</v>
      </c>
      <c r="AC1160">
        <v>0</v>
      </c>
      <c r="AD1160">
        <v>0</v>
      </c>
      <c r="AE1160">
        <v>0</v>
      </c>
      <c r="AF1160">
        <v>0</v>
      </c>
      <c r="AG1160">
        <v>0</v>
      </c>
      <c r="AH1160">
        <v>0</v>
      </c>
      <c r="AI1160">
        <v>0</v>
      </c>
      <c r="AJ1160">
        <v>0</v>
      </c>
      <c r="AK1160">
        <v>0.94817680100000001</v>
      </c>
      <c r="AL1160">
        <v>7.3333333333333334E-2</v>
      </c>
      <c r="AM1160">
        <v>0</v>
      </c>
      <c r="AO1160">
        <v>0</v>
      </c>
      <c r="AP1160">
        <v>0</v>
      </c>
      <c r="AQ1160">
        <v>0.13500000000000001</v>
      </c>
      <c r="AR1160">
        <v>0</v>
      </c>
      <c r="AS1160">
        <v>0</v>
      </c>
      <c r="AT1160">
        <v>0.13500000000000001</v>
      </c>
      <c r="AU1160">
        <v>0</v>
      </c>
      <c r="AV1160">
        <v>0</v>
      </c>
      <c r="AX1160" s="1" t="s">
        <v>721</v>
      </c>
      <c r="AY1160">
        <v>38.200000000000003</v>
      </c>
      <c r="AZ1160">
        <v>10.114000300000001</v>
      </c>
      <c r="BA1160">
        <v>0.22500000000000001</v>
      </c>
      <c r="BB1160">
        <v>0.26500000000000001</v>
      </c>
      <c r="BC1160">
        <v>0</v>
      </c>
      <c r="BI1160">
        <v>0.115</v>
      </c>
      <c r="BJ1160">
        <v>0</v>
      </c>
      <c r="BK1160">
        <v>0.34</v>
      </c>
      <c r="BM1160">
        <v>7.8333333333333338E-2</v>
      </c>
      <c r="BN1160" s="1" t="s">
        <v>2710</v>
      </c>
      <c r="BO1160" s="1" t="s">
        <v>4117</v>
      </c>
      <c r="BP1160" s="1" t="s">
        <v>719</v>
      </c>
      <c r="BQ1160" s="1" t="s">
        <v>720</v>
      </c>
      <c r="BR1160" s="1" t="s">
        <v>719</v>
      </c>
      <c r="BS1160" s="1" t="s">
        <v>720</v>
      </c>
      <c r="BT1160">
        <v>312</v>
      </c>
      <c r="BU1160" s="1" t="s">
        <v>1384</v>
      </c>
      <c r="BV1160" s="1" t="s">
        <v>398</v>
      </c>
      <c r="BW1160" s="1" t="s">
        <v>639</v>
      </c>
      <c r="BX1160" s="1" t="s">
        <v>1964</v>
      </c>
      <c r="BY1160" s="1" t="s">
        <v>731</v>
      </c>
      <c r="BZ1160" s="1" t="s">
        <v>2056</v>
      </c>
      <c r="CA1160" s="1" t="s">
        <v>2051</v>
      </c>
      <c r="CB1160" s="1"/>
      <c r="CC1160" s="1"/>
      <c r="CD1160">
        <v>0</v>
      </c>
      <c r="CF1160" s="1" t="s">
        <v>411</v>
      </c>
      <c r="CG1160">
        <v>1</v>
      </c>
      <c r="CH1160" s="1" t="s">
        <v>2710</v>
      </c>
      <c r="CI1160" s="1" t="s">
        <v>640</v>
      </c>
      <c r="CJ1160" t="b">
        <v>0</v>
      </c>
      <c r="CK1160" t="b">
        <v>0</v>
      </c>
      <c r="CL1160" t="b">
        <v>0</v>
      </c>
      <c r="CM1160" t="b">
        <v>0</v>
      </c>
      <c r="CN1160">
        <v>0</v>
      </c>
      <c r="CO1160" t="b">
        <v>1</v>
      </c>
      <c r="CP1160">
        <v>0.29738551400000002</v>
      </c>
      <c r="CT1160">
        <v>3.5000000000000003E-2</v>
      </c>
      <c r="CU1160">
        <v>0</v>
      </c>
      <c r="CV1160">
        <v>0</v>
      </c>
      <c r="CZ1160">
        <v>4.0647685500000003E-2</v>
      </c>
      <c r="DA1160">
        <v>0</v>
      </c>
      <c r="DB1160">
        <v>0</v>
      </c>
      <c r="DC1160">
        <v>0</v>
      </c>
      <c r="DD1160">
        <v>0</v>
      </c>
      <c r="DE1160">
        <v>0</v>
      </c>
      <c r="DF1160">
        <v>4.0647685500000003E-2</v>
      </c>
      <c r="DG1160">
        <v>0</v>
      </c>
    </row>
    <row r="1161" spans="1:111" x14ac:dyDescent="0.3">
      <c r="A1161" s="1" t="s">
        <v>719</v>
      </c>
      <c r="B1161" s="1" t="s">
        <v>720</v>
      </c>
      <c r="C1161">
        <v>72</v>
      </c>
      <c r="D1161" s="1" t="s">
        <v>396</v>
      </c>
      <c r="E1161" s="1" t="s">
        <v>396</v>
      </c>
      <c r="F1161" t="b">
        <v>1</v>
      </c>
      <c r="G1161" s="1" t="s">
        <v>398</v>
      </c>
      <c r="H1161">
        <v>0.69333333333333336</v>
      </c>
      <c r="I1161" s="1" t="s">
        <v>4114</v>
      </c>
      <c r="J1161" s="1" t="s">
        <v>4115</v>
      </c>
      <c r="K1161" s="1" t="s">
        <v>1964</v>
      </c>
      <c r="L1161" s="1" t="s">
        <v>731</v>
      </c>
      <c r="M1161" s="1" t="s">
        <v>2056</v>
      </c>
      <c r="N1161" s="1"/>
      <c r="O1161" s="1" t="s">
        <v>2051</v>
      </c>
      <c r="P1161">
        <v>5</v>
      </c>
      <c r="Q1161">
        <v>5</v>
      </c>
      <c r="R1161" t="b">
        <v>0</v>
      </c>
      <c r="T1161" s="1" t="s">
        <v>411</v>
      </c>
      <c r="U1161" s="1" t="s">
        <v>411</v>
      </c>
      <c r="V1161" t="b">
        <v>1</v>
      </c>
      <c r="W1161">
        <v>10.7913666</v>
      </c>
      <c r="X1161">
        <v>1</v>
      </c>
      <c r="Y1161">
        <v>0.94817680100000001</v>
      </c>
      <c r="Z1161">
        <v>6.1666666666666668E-2</v>
      </c>
      <c r="AA1161">
        <v>0</v>
      </c>
      <c r="AB1161">
        <v>0</v>
      </c>
      <c r="AC1161">
        <v>0</v>
      </c>
      <c r="AD1161">
        <v>0</v>
      </c>
      <c r="AE1161">
        <v>0</v>
      </c>
      <c r="AF1161">
        <v>0</v>
      </c>
      <c r="AG1161">
        <v>0</v>
      </c>
      <c r="AH1161">
        <v>0</v>
      </c>
      <c r="AI1161">
        <v>0</v>
      </c>
      <c r="AJ1161">
        <v>0</v>
      </c>
      <c r="AK1161">
        <v>0.94817680100000001</v>
      </c>
      <c r="AL1161">
        <v>7.3333333333333334E-2</v>
      </c>
      <c r="AM1161">
        <v>0</v>
      </c>
      <c r="AO1161">
        <v>0</v>
      </c>
      <c r="AP1161">
        <v>0</v>
      </c>
      <c r="AQ1161">
        <v>0.13500000000000001</v>
      </c>
      <c r="AR1161">
        <v>0</v>
      </c>
      <c r="AS1161">
        <v>0</v>
      </c>
      <c r="AT1161">
        <v>0.13500000000000001</v>
      </c>
      <c r="AU1161">
        <v>0</v>
      </c>
      <c r="AV1161">
        <v>0</v>
      </c>
      <c r="AX1161" s="1" t="s">
        <v>721</v>
      </c>
      <c r="AY1161">
        <v>38.200000000000003</v>
      </c>
      <c r="AZ1161">
        <v>10.114000300000001</v>
      </c>
      <c r="BA1161">
        <v>0.22500000000000001</v>
      </c>
      <c r="BB1161">
        <v>0.26500000000000001</v>
      </c>
      <c r="BC1161">
        <v>0</v>
      </c>
      <c r="BI1161">
        <v>0.115</v>
      </c>
      <c r="BJ1161">
        <v>0</v>
      </c>
      <c r="BK1161">
        <v>0.34</v>
      </c>
      <c r="BM1161">
        <v>7.8333333333333338E-2</v>
      </c>
      <c r="BN1161" s="1" t="s">
        <v>2710</v>
      </c>
      <c r="BO1161" s="1" t="s">
        <v>4118</v>
      </c>
      <c r="BP1161" s="1" t="s">
        <v>719</v>
      </c>
      <c r="BQ1161" s="1" t="s">
        <v>720</v>
      </c>
      <c r="BR1161" s="1" t="s">
        <v>719</v>
      </c>
      <c r="BS1161" s="1" t="s">
        <v>720</v>
      </c>
      <c r="BT1161">
        <v>313</v>
      </c>
      <c r="BU1161" s="1" t="s">
        <v>1311</v>
      </c>
      <c r="BV1161" s="1" t="s">
        <v>398</v>
      </c>
      <c r="BW1161" s="1" t="s">
        <v>575</v>
      </c>
      <c r="BX1161" s="1" t="s">
        <v>1964</v>
      </c>
      <c r="BY1161" s="1" t="s">
        <v>731</v>
      </c>
      <c r="BZ1161" s="1" t="s">
        <v>2056</v>
      </c>
      <c r="CA1161" s="1" t="s">
        <v>2051</v>
      </c>
      <c r="CB1161" s="1"/>
      <c r="CC1161" s="1"/>
      <c r="CD1161">
        <v>0</v>
      </c>
      <c r="CF1161" s="1" t="s">
        <v>411</v>
      </c>
      <c r="CG1161">
        <v>1</v>
      </c>
      <c r="CH1161" s="1" t="s">
        <v>2710</v>
      </c>
      <c r="CI1161" s="1" t="s">
        <v>640</v>
      </c>
      <c r="CJ1161" t="b">
        <v>0</v>
      </c>
      <c r="CK1161" t="b">
        <v>0</v>
      </c>
      <c r="CL1161" t="b">
        <v>0</v>
      </c>
      <c r="CM1161" t="b">
        <v>0</v>
      </c>
      <c r="CN1161">
        <v>0</v>
      </c>
      <c r="CO1161" t="b">
        <v>1</v>
      </c>
      <c r="CP1161">
        <v>0.373355508</v>
      </c>
      <c r="CT1161">
        <v>4.3333333333333335E-2</v>
      </c>
      <c r="CU1161">
        <v>0</v>
      </c>
      <c r="CV1161">
        <v>0</v>
      </c>
      <c r="CZ1161">
        <v>0.154156134</v>
      </c>
      <c r="DA1161">
        <v>0</v>
      </c>
      <c r="DB1161">
        <v>0</v>
      </c>
      <c r="DC1161">
        <v>0</v>
      </c>
      <c r="DD1161">
        <v>0</v>
      </c>
      <c r="DE1161">
        <v>0</v>
      </c>
      <c r="DF1161">
        <v>0.154156134</v>
      </c>
      <c r="DG1161">
        <v>0</v>
      </c>
    </row>
    <row r="1162" spans="1:111" x14ac:dyDescent="0.3">
      <c r="A1162" s="1" t="s">
        <v>719</v>
      </c>
      <c r="B1162" s="1" t="s">
        <v>720</v>
      </c>
      <c r="C1162">
        <v>72</v>
      </c>
      <c r="D1162" s="1" t="s">
        <v>396</v>
      </c>
      <c r="E1162" s="1" t="s">
        <v>396</v>
      </c>
      <c r="F1162" t="b">
        <v>1</v>
      </c>
      <c r="G1162" s="1" t="s">
        <v>398</v>
      </c>
      <c r="H1162">
        <v>0.69333333333333336</v>
      </c>
      <c r="I1162" s="1" t="s">
        <v>4114</v>
      </c>
      <c r="J1162" s="1" t="s">
        <v>4115</v>
      </c>
      <c r="K1162" s="1" t="s">
        <v>1964</v>
      </c>
      <c r="L1162" s="1" t="s">
        <v>731</v>
      </c>
      <c r="M1162" s="1" t="s">
        <v>2056</v>
      </c>
      <c r="N1162" s="1"/>
      <c r="O1162" s="1" t="s">
        <v>2051</v>
      </c>
      <c r="P1162">
        <v>5</v>
      </c>
      <c r="Q1162">
        <v>5</v>
      </c>
      <c r="R1162" t="b">
        <v>0</v>
      </c>
      <c r="T1162" s="1" t="s">
        <v>411</v>
      </c>
      <c r="U1162" s="1" t="s">
        <v>411</v>
      </c>
      <c r="V1162" t="b">
        <v>1</v>
      </c>
      <c r="W1162">
        <v>10.7913666</v>
      </c>
      <c r="X1162">
        <v>1</v>
      </c>
      <c r="Y1162">
        <v>0.94817680100000001</v>
      </c>
      <c r="Z1162">
        <v>6.1666666666666668E-2</v>
      </c>
      <c r="AA1162">
        <v>0</v>
      </c>
      <c r="AB1162">
        <v>0</v>
      </c>
      <c r="AC1162">
        <v>0</v>
      </c>
      <c r="AD1162">
        <v>0</v>
      </c>
      <c r="AE1162">
        <v>0</v>
      </c>
      <c r="AF1162">
        <v>0</v>
      </c>
      <c r="AG1162">
        <v>0</v>
      </c>
      <c r="AH1162">
        <v>0</v>
      </c>
      <c r="AI1162">
        <v>0</v>
      </c>
      <c r="AJ1162">
        <v>0</v>
      </c>
      <c r="AK1162">
        <v>0.94817680100000001</v>
      </c>
      <c r="AL1162">
        <v>7.3333333333333334E-2</v>
      </c>
      <c r="AM1162">
        <v>0</v>
      </c>
      <c r="AO1162">
        <v>0</v>
      </c>
      <c r="AP1162">
        <v>0</v>
      </c>
      <c r="AQ1162">
        <v>0.13500000000000001</v>
      </c>
      <c r="AR1162">
        <v>0</v>
      </c>
      <c r="AS1162">
        <v>0</v>
      </c>
      <c r="AT1162">
        <v>0.13500000000000001</v>
      </c>
      <c r="AU1162">
        <v>0</v>
      </c>
      <c r="AV1162">
        <v>0</v>
      </c>
      <c r="AX1162" s="1" t="s">
        <v>721</v>
      </c>
      <c r="AY1162">
        <v>38.200000000000003</v>
      </c>
      <c r="AZ1162">
        <v>10.114000300000001</v>
      </c>
      <c r="BA1162">
        <v>0.22500000000000001</v>
      </c>
      <c r="BB1162">
        <v>0.26500000000000001</v>
      </c>
      <c r="BC1162">
        <v>0</v>
      </c>
      <c r="BI1162">
        <v>0.115</v>
      </c>
      <c r="BJ1162">
        <v>0</v>
      </c>
      <c r="BK1162">
        <v>0.34</v>
      </c>
      <c r="BM1162">
        <v>7.8333333333333338E-2</v>
      </c>
      <c r="BN1162" s="1" t="s">
        <v>2710</v>
      </c>
      <c r="BO1162" s="1" t="s">
        <v>4119</v>
      </c>
      <c r="BP1162" s="1" t="s">
        <v>719</v>
      </c>
      <c r="BQ1162" s="1" t="s">
        <v>720</v>
      </c>
      <c r="BR1162" s="1" t="s">
        <v>719</v>
      </c>
      <c r="BS1162" s="1" t="s">
        <v>720</v>
      </c>
      <c r="BT1162">
        <v>314</v>
      </c>
      <c r="BU1162" s="1" t="s">
        <v>1314</v>
      </c>
      <c r="BV1162" s="1" t="s">
        <v>398</v>
      </c>
      <c r="BW1162" s="1" t="s">
        <v>453</v>
      </c>
      <c r="BX1162" s="1" t="s">
        <v>1964</v>
      </c>
      <c r="BY1162" s="1" t="s">
        <v>731</v>
      </c>
      <c r="BZ1162" s="1" t="s">
        <v>2056</v>
      </c>
      <c r="CA1162" s="1" t="s">
        <v>2051</v>
      </c>
      <c r="CB1162" s="1"/>
      <c r="CC1162" s="1"/>
      <c r="CD1162">
        <v>0</v>
      </c>
      <c r="CF1162" s="1" t="s">
        <v>411</v>
      </c>
      <c r="CG1162">
        <v>1</v>
      </c>
      <c r="CH1162" s="1" t="s">
        <v>2710</v>
      </c>
      <c r="CI1162" s="1" t="s">
        <v>640</v>
      </c>
      <c r="CJ1162" t="b">
        <v>0</v>
      </c>
      <c r="CK1162" t="b">
        <v>0</v>
      </c>
      <c r="CL1162" t="b">
        <v>0</v>
      </c>
      <c r="CM1162" t="b">
        <v>0</v>
      </c>
      <c r="CN1162">
        <v>0</v>
      </c>
      <c r="CO1162" t="b">
        <v>1</v>
      </c>
      <c r="CP1162">
        <v>0.34053087199999998</v>
      </c>
      <c r="CT1162">
        <v>0.04</v>
      </c>
      <c r="CU1162">
        <v>0</v>
      </c>
      <c r="CV1162">
        <v>0</v>
      </c>
      <c r="CZ1162">
        <v>9.1614328300000006E-2</v>
      </c>
      <c r="DA1162">
        <v>0</v>
      </c>
      <c r="DB1162">
        <v>0</v>
      </c>
      <c r="DC1162">
        <v>0</v>
      </c>
      <c r="DD1162">
        <v>0</v>
      </c>
      <c r="DE1162">
        <v>0</v>
      </c>
      <c r="DF1162">
        <v>9.1614328300000006E-2</v>
      </c>
      <c r="DG1162">
        <v>0</v>
      </c>
    </row>
    <row r="1163" spans="1:111" x14ac:dyDescent="0.3">
      <c r="A1163" s="1" t="s">
        <v>719</v>
      </c>
      <c r="B1163" s="1" t="s">
        <v>720</v>
      </c>
      <c r="C1163">
        <v>72</v>
      </c>
      <c r="D1163" s="1" t="s">
        <v>396</v>
      </c>
      <c r="E1163" s="1" t="s">
        <v>396</v>
      </c>
      <c r="F1163" t="b">
        <v>1</v>
      </c>
      <c r="G1163" s="1" t="s">
        <v>398</v>
      </c>
      <c r="H1163">
        <v>0.69333333333333336</v>
      </c>
      <c r="I1163" s="1" t="s">
        <v>4114</v>
      </c>
      <c r="J1163" s="1" t="s">
        <v>4115</v>
      </c>
      <c r="K1163" s="1" t="s">
        <v>1964</v>
      </c>
      <c r="L1163" s="1" t="s">
        <v>731</v>
      </c>
      <c r="M1163" s="1" t="s">
        <v>2056</v>
      </c>
      <c r="N1163" s="1"/>
      <c r="O1163" s="1" t="s">
        <v>2051</v>
      </c>
      <c r="P1163">
        <v>5</v>
      </c>
      <c r="Q1163">
        <v>5</v>
      </c>
      <c r="R1163" t="b">
        <v>0</v>
      </c>
      <c r="T1163" s="1" t="s">
        <v>411</v>
      </c>
      <c r="U1163" s="1" t="s">
        <v>411</v>
      </c>
      <c r="V1163" t="b">
        <v>1</v>
      </c>
      <c r="W1163">
        <v>10.7913666</v>
      </c>
      <c r="X1163">
        <v>1</v>
      </c>
      <c r="Y1163">
        <v>0.94817680100000001</v>
      </c>
      <c r="Z1163">
        <v>6.1666666666666668E-2</v>
      </c>
      <c r="AA1163">
        <v>0</v>
      </c>
      <c r="AB1163">
        <v>0</v>
      </c>
      <c r="AC1163">
        <v>0</v>
      </c>
      <c r="AD1163">
        <v>0</v>
      </c>
      <c r="AE1163">
        <v>0</v>
      </c>
      <c r="AF1163">
        <v>0</v>
      </c>
      <c r="AG1163">
        <v>0</v>
      </c>
      <c r="AH1163">
        <v>0</v>
      </c>
      <c r="AI1163">
        <v>0</v>
      </c>
      <c r="AJ1163">
        <v>0</v>
      </c>
      <c r="AK1163">
        <v>0.94817680100000001</v>
      </c>
      <c r="AL1163">
        <v>7.3333333333333334E-2</v>
      </c>
      <c r="AM1163">
        <v>0</v>
      </c>
      <c r="AO1163">
        <v>0</v>
      </c>
      <c r="AP1163">
        <v>0</v>
      </c>
      <c r="AQ1163">
        <v>0.13500000000000001</v>
      </c>
      <c r="AR1163">
        <v>0</v>
      </c>
      <c r="AS1163">
        <v>0</v>
      </c>
      <c r="AT1163">
        <v>0.13500000000000001</v>
      </c>
      <c r="AU1163">
        <v>0</v>
      </c>
      <c r="AV1163">
        <v>0</v>
      </c>
      <c r="AX1163" s="1" t="s">
        <v>721</v>
      </c>
      <c r="AY1163">
        <v>38.200000000000003</v>
      </c>
      <c r="AZ1163">
        <v>10.114000300000001</v>
      </c>
      <c r="BA1163">
        <v>0.22500000000000001</v>
      </c>
      <c r="BB1163">
        <v>0.26500000000000001</v>
      </c>
      <c r="BC1163">
        <v>0</v>
      </c>
      <c r="BI1163">
        <v>0.115</v>
      </c>
      <c r="BJ1163">
        <v>0</v>
      </c>
      <c r="BK1163">
        <v>0.34</v>
      </c>
      <c r="BM1163">
        <v>7.8333333333333338E-2</v>
      </c>
      <c r="BN1163" s="1" t="s">
        <v>2710</v>
      </c>
      <c r="BO1163" s="1" t="s">
        <v>4120</v>
      </c>
      <c r="BP1163" s="1" t="s">
        <v>719</v>
      </c>
      <c r="BQ1163" s="1" t="s">
        <v>720</v>
      </c>
      <c r="BR1163" s="1" t="s">
        <v>719</v>
      </c>
      <c r="BS1163" s="1" t="s">
        <v>720</v>
      </c>
      <c r="BT1163">
        <v>315</v>
      </c>
      <c r="BU1163" s="1" t="s">
        <v>1405</v>
      </c>
      <c r="BV1163" s="1" t="s">
        <v>398</v>
      </c>
      <c r="BW1163" s="1" t="s">
        <v>449</v>
      </c>
      <c r="BX1163" s="1" t="s">
        <v>1964</v>
      </c>
      <c r="BY1163" s="1" t="s">
        <v>731</v>
      </c>
      <c r="BZ1163" s="1" t="s">
        <v>2056</v>
      </c>
      <c r="CA1163" s="1" t="s">
        <v>2051</v>
      </c>
      <c r="CB1163" s="1"/>
      <c r="CC1163" s="1"/>
      <c r="CD1163">
        <v>0</v>
      </c>
      <c r="CF1163" s="1" t="s">
        <v>411</v>
      </c>
      <c r="CG1163">
        <v>1</v>
      </c>
      <c r="CH1163" s="1" t="s">
        <v>2710</v>
      </c>
      <c r="CI1163" s="1" t="s">
        <v>640</v>
      </c>
      <c r="CJ1163" t="b">
        <v>0</v>
      </c>
      <c r="CK1163" t="b">
        <v>0</v>
      </c>
      <c r="CL1163" t="b">
        <v>0</v>
      </c>
      <c r="CM1163" t="b">
        <v>0</v>
      </c>
      <c r="CN1163">
        <v>0</v>
      </c>
      <c r="CO1163" t="b">
        <v>1</v>
      </c>
      <c r="CP1163">
        <v>0.41707917999999999</v>
      </c>
      <c r="CT1163">
        <v>4.8333333333333332E-2</v>
      </c>
      <c r="CU1163">
        <v>0</v>
      </c>
      <c r="CV1163">
        <v>0</v>
      </c>
      <c r="CZ1163">
        <v>0.16268047699999999</v>
      </c>
      <c r="DA1163">
        <v>0</v>
      </c>
      <c r="DB1163">
        <v>0</v>
      </c>
      <c r="DC1163">
        <v>0</v>
      </c>
      <c r="DD1163">
        <v>0</v>
      </c>
      <c r="DE1163">
        <v>0</v>
      </c>
      <c r="DF1163">
        <v>0.16268047699999999</v>
      </c>
      <c r="DG1163">
        <v>0</v>
      </c>
    </row>
    <row r="1164" spans="1:111" x14ac:dyDescent="0.3">
      <c r="A1164" s="1" t="s">
        <v>719</v>
      </c>
      <c r="B1164" s="1" t="s">
        <v>720</v>
      </c>
      <c r="C1164">
        <v>72</v>
      </c>
      <c r="D1164" s="1" t="s">
        <v>396</v>
      </c>
      <c r="E1164" s="1" t="s">
        <v>396</v>
      </c>
      <c r="F1164" t="b">
        <v>1</v>
      </c>
      <c r="G1164" s="1" t="s">
        <v>398</v>
      </c>
      <c r="H1164">
        <v>0.69333333333333336</v>
      </c>
      <c r="I1164" s="1" t="s">
        <v>4114</v>
      </c>
      <c r="J1164" s="1" t="s">
        <v>4115</v>
      </c>
      <c r="K1164" s="1" t="s">
        <v>1964</v>
      </c>
      <c r="L1164" s="1" t="s">
        <v>731</v>
      </c>
      <c r="M1164" s="1" t="s">
        <v>2056</v>
      </c>
      <c r="N1164" s="1"/>
      <c r="O1164" s="1" t="s">
        <v>2051</v>
      </c>
      <c r="P1164">
        <v>5</v>
      </c>
      <c r="Q1164">
        <v>5</v>
      </c>
      <c r="R1164" t="b">
        <v>0</v>
      </c>
      <c r="T1164" s="1" t="s">
        <v>411</v>
      </c>
      <c r="U1164" s="1" t="s">
        <v>411</v>
      </c>
      <c r="V1164" t="b">
        <v>1</v>
      </c>
      <c r="W1164">
        <v>10.7913666</v>
      </c>
      <c r="X1164">
        <v>1</v>
      </c>
      <c r="Y1164">
        <v>0.94817680100000001</v>
      </c>
      <c r="Z1164">
        <v>6.1666666666666668E-2</v>
      </c>
      <c r="AA1164">
        <v>0</v>
      </c>
      <c r="AB1164">
        <v>0</v>
      </c>
      <c r="AC1164">
        <v>0</v>
      </c>
      <c r="AD1164">
        <v>0</v>
      </c>
      <c r="AE1164">
        <v>0</v>
      </c>
      <c r="AF1164">
        <v>0</v>
      </c>
      <c r="AG1164">
        <v>0</v>
      </c>
      <c r="AH1164">
        <v>0</v>
      </c>
      <c r="AI1164">
        <v>0</v>
      </c>
      <c r="AJ1164">
        <v>0</v>
      </c>
      <c r="AK1164">
        <v>0.94817680100000001</v>
      </c>
      <c r="AL1164">
        <v>7.3333333333333334E-2</v>
      </c>
      <c r="AM1164">
        <v>0</v>
      </c>
      <c r="AO1164">
        <v>0</v>
      </c>
      <c r="AP1164">
        <v>0</v>
      </c>
      <c r="AQ1164">
        <v>0.13500000000000001</v>
      </c>
      <c r="AR1164">
        <v>0</v>
      </c>
      <c r="AS1164">
        <v>0</v>
      </c>
      <c r="AT1164">
        <v>0.13500000000000001</v>
      </c>
      <c r="AU1164">
        <v>0</v>
      </c>
      <c r="AV1164">
        <v>0</v>
      </c>
      <c r="AX1164" s="1" t="s">
        <v>721</v>
      </c>
      <c r="AY1164">
        <v>38.200000000000003</v>
      </c>
      <c r="AZ1164">
        <v>10.114000300000001</v>
      </c>
      <c r="BA1164">
        <v>0.22500000000000001</v>
      </c>
      <c r="BB1164">
        <v>0.26500000000000001</v>
      </c>
      <c r="BC1164">
        <v>0</v>
      </c>
      <c r="BI1164">
        <v>0.115</v>
      </c>
      <c r="BJ1164">
        <v>0</v>
      </c>
      <c r="BK1164">
        <v>0.34</v>
      </c>
      <c r="BM1164">
        <v>7.8333333333333338E-2</v>
      </c>
      <c r="BN1164" s="1" t="s">
        <v>2710</v>
      </c>
      <c r="BO1164" s="1" t="s">
        <v>4121</v>
      </c>
      <c r="BP1164" s="1" t="s">
        <v>719</v>
      </c>
      <c r="BQ1164" s="1" t="s">
        <v>720</v>
      </c>
      <c r="BR1164" s="1" t="s">
        <v>719</v>
      </c>
      <c r="BS1164" s="1" t="s">
        <v>720</v>
      </c>
      <c r="BT1164">
        <v>316</v>
      </c>
      <c r="BU1164" s="1" t="s">
        <v>1414</v>
      </c>
      <c r="BV1164" s="1" t="s">
        <v>398</v>
      </c>
      <c r="BW1164" s="1" t="s">
        <v>544</v>
      </c>
      <c r="BX1164" s="1" t="s">
        <v>1964</v>
      </c>
      <c r="BY1164" s="1" t="s">
        <v>731</v>
      </c>
      <c r="BZ1164" s="1" t="s">
        <v>2056</v>
      </c>
      <c r="CA1164" s="1" t="s">
        <v>2051</v>
      </c>
      <c r="CB1164" s="1"/>
      <c r="CC1164" s="1"/>
      <c r="CD1164">
        <v>0</v>
      </c>
      <c r="CF1164" s="1" t="s">
        <v>411</v>
      </c>
      <c r="CG1164">
        <v>0</v>
      </c>
      <c r="CH1164" s="1" t="s">
        <v>2710</v>
      </c>
      <c r="CI1164" s="1" t="s">
        <v>640</v>
      </c>
      <c r="CJ1164" t="b">
        <v>0</v>
      </c>
      <c r="CK1164" t="b">
        <v>0</v>
      </c>
      <c r="CL1164" t="b">
        <v>0</v>
      </c>
      <c r="CM1164" t="b">
        <v>0</v>
      </c>
      <c r="CN1164">
        <v>0</v>
      </c>
      <c r="CO1164" t="b">
        <v>1</v>
      </c>
      <c r="CP1164">
        <v>0.44055923800000002</v>
      </c>
      <c r="CT1164">
        <v>5.1666666666666666E-2</v>
      </c>
      <c r="CU1164">
        <v>0</v>
      </c>
      <c r="CV1164">
        <v>0</v>
      </c>
      <c r="CZ1164">
        <v>0.34913939199999999</v>
      </c>
      <c r="DA1164">
        <v>0</v>
      </c>
      <c r="DB1164">
        <v>0</v>
      </c>
      <c r="DC1164">
        <v>0</v>
      </c>
      <c r="DD1164">
        <v>0</v>
      </c>
      <c r="DE1164">
        <v>0</v>
      </c>
      <c r="DF1164">
        <v>0.34913939199999999</v>
      </c>
      <c r="DG1164">
        <v>0</v>
      </c>
    </row>
    <row r="1165" spans="1:111" x14ac:dyDescent="0.3">
      <c r="A1165" s="1" t="s">
        <v>2458</v>
      </c>
      <c r="B1165" s="1" t="s">
        <v>2459</v>
      </c>
      <c r="C1165">
        <v>77</v>
      </c>
      <c r="D1165" s="1" t="s">
        <v>396</v>
      </c>
      <c r="E1165" s="1" t="s">
        <v>2011</v>
      </c>
      <c r="F1165" t="b">
        <v>1</v>
      </c>
      <c r="G1165" s="1" t="s">
        <v>398</v>
      </c>
      <c r="H1165">
        <v>0.82666666666666666</v>
      </c>
      <c r="I1165" s="1" t="s">
        <v>4124</v>
      </c>
      <c r="J1165" s="1" t="s">
        <v>520</v>
      </c>
      <c r="K1165" s="1" t="s">
        <v>3633</v>
      </c>
      <c r="L1165" s="1" t="s">
        <v>3634</v>
      </c>
      <c r="M1165" s="1" t="s">
        <v>2056</v>
      </c>
      <c r="N1165" s="1"/>
      <c r="O1165" s="1" t="s">
        <v>2051</v>
      </c>
      <c r="P1165">
        <v>4</v>
      </c>
      <c r="Q1165">
        <v>4</v>
      </c>
      <c r="R1165" t="b">
        <v>0</v>
      </c>
      <c r="T1165" s="1" t="s">
        <v>395</v>
      </c>
      <c r="U1165" s="1" t="s">
        <v>395</v>
      </c>
      <c r="V1165" t="b">
        <v>1</v>
      </c>
      <c r="W1165">
        <v>8.2191782</v>
      </c>
      <c r="X1165">
        <v>1.3333333333333333</v>
      </c>
      <c r="Y1165">
        <v>0.78074073799999999</v>
      </c>
      <c r="Z1165">
        <v>5.5E-2</v>
      </c>
      <c r="AA1165">
        <v>0</v>
      </c>
      <c r="AB1165">
        <v>0</v>
      </c>
      <c r="AC1165">
        <v>0</v>
      </c>
      <c r="AD1165">
        <v>0</v>
      </c>
      <c r="AE1165">
        <v>0</v>
      </c>
      <c r="AF1165">
        <v>0</v>
      </c>
      <c r="AG1165">
        <v>0</v>
      </c>
      <c r="AH1165">
        <v>0</v>
      </c>
      <c r="AI1165">
        <v>0</v>
      </c>
      <c r="AJ1165">
        <v>0</v>
      </c>
      <c r="AK1165">
        <v>0.78074073799999999</v>
      </c>
      <c r="AL1165">
        <v>0.06</v>
      </c>
      <c r="AM1165">
        <v>0</v>
      </c>
      <c r="AO1165">
        <v>0</v>
      </c>
      <c r="AP1165">
        <v>0</v>
      </c>
      <c r="AQ1165">
        <v>0.115</v>
      </c>
      <c r="AR1165">
        <v>0</v>
      </c>
      <c r="AS1165">
        <v>0</v>
      </c>
      <c r="AT1165">
        <v>0.115</v>
      </c>
      <c r="AU1165">
        <v>540</v>
      </c>
      <c r="AV1165">
        <v>0.31166666666666665</v>
      </c>
      <c r="AW1165">
        <v>0</v>
      </c>
      <c r="AX1165" s="1" t="s">
        <v>397</v>
      </c>
      <c r="AY1165">
        <v>146.30000000000001</v>
      </c>
      <c r="AZ1165">
        <v>34.117000599999997</v>
      </c>
      <c r="BA1165">
        <v>4.1666666666666664E-2</v>
      </c>
      <c r="BB1165">
        <v>0.37333333333333335</v>
      </c>
      <c r="BC1165">
        <v>0</v>
      </c>
      <c r="BI1165">
        <v>6.3333333333333339E-2</v>
      </c>
      <c r="BJ1165">
        <v>0</v>
      </c>
      <c r="BK1165">
        <v>0.41666666666666669</v>
      </c>
      <c r="BM1165">
        <v>3.1666666666666669E-2</v>
      </c>
      <c r="BN1165" s="1" t="s">
        <v>2942</v>
      </c>
      <c r="BO1165" s="1" t="s">
        <v>4125</v>
      </c>
      <c r="BP1165" s="1" t="s">
        <v>2458</v>
      </c>
      <c r="BQ1165" s="1" t="s">
        <v>2459</v>
      </c>
      <c r="BR1165" s="1" t="s">
        <v>2010</v>
      </c>
      <c r="BS1165" s="1" t="s">
        <v>2011</v>
      </c>
      <c r="BT1165">
        <v>151</v>
      </c>
      <c r="BU1165" s="1" t="s">
        <v>1494</v>
      </c>
      <c r="BV1165" s="1" t="s">
        <v>398</v>
      </c>
      <c r="BW1165" s="1" t="s">
        <v>521</v>
      </c>
      <c r="BX1165" s="1" t="s">
        <v>3633</v>
      </c>
      <c r="BY1165" s="1" t="s">
        <v>3634</v>
      </c>
      <c r="BZ1165" s="1" t="s">
        <v>2056</v>
      </c>
      <c r="CA1165" s="1" t="s">
        <v>2051</v>
      </c>
      <c r="CB1165" s="1"/>
      <c r="CC1165" s="1" t="s">
        <v>4126</v>
      </c>
      <c r="CD1165">
        <v>0</v>
      </c>
      <c r="CF1165" s="1" t="s">
        <v>395</v>
      </c>
      <c r="CG1165">
        <v>2</v>
      </c>
      <c r="CH1165" s="1" t="s">
        <v>2942</v>
      </c>
      <c r="CI1165" s="1" t="s">
        <v>640</v>
      </c>
      <c r="CJ1165" t="b">
        <v>0</v>
      </c>
      <c r="CK1165" t="b">
        <v>0</v>
      </c>
      <c r="CL1165" t="b">
        <v>0</v>
      </c>
      <c r="CM1165" t="b">
        <v>0</v>
      </c>
      <c r="CN1165">
        <v>0</v>
      </c>
      <c r="CO1165" t="b">
        <v>1</v>
      </c>
      <c r="CP1165">
        <v>0.25</v>
      </c>
      <c r="CT1165">
        <v>8.5000000000000006E-2</v>
      </c>
      <c r="CU1165">
        <v>0</v>
      </c>
      <c r="CV1165">
        <v>0</v>
      </c>
      <c r="CZ1165">
        <v>0</v>
      </c>
      <c r="DA1165">
        <v>0</v>
      </c>
      <c r="DB1165">
        <v>0</v>
      </c>
      <c r="DC1165">
        <v>0</v>
      </c>
      <c r="DD1165">
        <v>0</v>
      </c>
      <c r="DE1165">
        <v>0</v>
      </c>
      <c r="DF1165">
        <v>0</v>
      </c>
      <c r="DG1165">
        <v>0</v>
      </c>
    </row>
    <row r="1166" spans="1:111" x14ac:dyDescent="0.3">
      <c r="A1166" s="1" t="s">
        <v>2458</v>
      </c>
      <c r="B1166" s="1" t="s">
        <v>2459</v>
      </c>
      <c r="C1166">
        <v>77</v>
      </c>
      <c r="D1166" s="1" t="s">
        <v>396</v>
      </c>
      <c r="E1166" s="1" t="s">
        <v>2011</v>
      </c>
      <c r="F1166" t="b">
        <v>1</v>
      </c>
      <c r="G1166" s="1" t="s">
        <v>398</v>
      </c>
      <c r="H1166">
        <v>0.82666666666666666</v>
      </c>
      <c r="I1166" s="1" t="s">
        <v>4124</v>
      </c>
      <c r="J1166" s="1" t="s">
        <v>520</v>
      </c>
      <c r="K1166" s="1" t="s">
        <v>3633</v>
      </c>
      <c r="L1166" s="1" t="s">
        <v>3634</v>
      </c>
      <c r="M1166" s="1" t="s">
        <v>2056</v>
      </c>
      <c r="N1166" s="1"/>
      <c r="O1166" s="1" t="s">
        <v>2051</v>
      </c>
      <c r="P1166">
        <v>4</v>
      </c>
      <c r="Q1166">
        <v>4</v>
      </c>
      <c r="R1166" t="b">
        <v>0</v>
      </c>
      <c r="T1166" s="1" t="s">
        <v>395</v>
      </c>
      <c r="U1166" s="1" t="s">
        <v>395</v>
      </c>
      <c r="V1166" t="b">
        <v>1</v>
      </c>
      <c r="W1166">
        <v>8.2191782</v>
      </c>
      <c r="X1166">
        <v>1.3333333333333333</v>
      </c>
      <c r="Y1166">
        <v>0.78074073799999999</v>
      </c>
      <c r="Z1166">
        <v>5.5E-2</v>
      </c>
      <c r="AA1166">
        <v>0</v>
      </c>
      <c r="AB1166">
        <v>0</v>
      </c>
      <c r="AC1166">
        <v>0</v>
      </c>
      <c r="AD1166">
        <v>0</v>
      </c>
      <c r="AE1166">
        <v>0</v>
      </c>
      <c r="AF1166">
        <v>0</v>
      </c>
      <c r="AG1166">
        <v>0</v>
      </c>
      <c r="AH1166">
        <v>0</v>
      </c>
      <c r="AI1166">
        <v>0</v>
      </c>
      <c r="AJ1166">
        <v>0</v>
      </c>
      <c r="AK1166">
        <v>0.78074073799999999</v>
      </c>
      <c r="AL1166">
        <v>0.06</v>
      </c>
      <c r="AM1166">
        <v>0</v>
      </c>
      <c r="AO1166">
        <v>0</v>
      </c>
      <c r="AP1166">
        <v>0</v>
      </c>
      <c r="AQ1166">
        <v>0.115</v>
      </c>
      <c r="AR1166">
        <v>0</v>
      </c>
      <c r="AS1166">
        <v>0</v>
      </c>
      <c r="AT1166">
        <v>0.115</v>
      </c>
      <c r="AU1166">
        <v>540</v>
      </c>
      <c r="AV1166">
        <v>0.31166666666666665</v>
      </c>
      <c r="AW1166">
        <v>0</v>
      </c>
      <c r="AX1166" s="1" t="s">
        <v>397</v>
      </c>
      <c r="AY1166">
        <v>146.30000000000001</v>
      </c>
      <c r="AZ1166">
        <v>34.117000599999997</v>
      </c>
      <c r="BA1166">
        <v>4.1666666666666664E-2</v>
      </c>
      <c r="BB1166">
        <v>0.37333333333333335</v>
      </c>
      <c r="BC1166">
        <v>0</v>
      </c>
      <c r="BI1166">
        <v>6.3333333333333339E-2</v>
      </c>
      <c r="BJ1166">
        <v>0</v>
      </c>
      <c r="BK1166">
        <v>0.41666666666666669</v>
      </c>
      <c r="BM1166">
        <v>3.1666666666666669E-2</v>
      </c>
      <c r="BN1166" s="1" t="s">
        <v>2942</v>
      </c>
      <c r="BO1166" s="1" t="s">
        <v>4127</v>
      </c>
      <c r="BP1166" s="1" t="s">
        <v>2458</v>
      </c>
      <c r="BQ1166" s="1" t="s">
        <v>2459</v>
      </c>
      <c r="BR1166" s="1" t="s">
        <v>2010</v>
      </c>
      <c r="BS1166" s="1" t="s">
        <v>2011</v>
      </c>
      <c r="BT1166">
        <v>152</v>
      </c>
      <c r="BU1166" s="1" t="s">
        <v>1483</v>
      </c>
      <c r="BV1166" s="1" t="s">
        <v>398</v>
      </c>
      <c r="BW1166" s="1" t="s">
        <v>631</v>
      </c>
      <c r="BX1166" s="1" t="s">
        <v>3633</v>
      </c>
      <c r="BY1166" s="1" t="s">
        <v>3634</v>
      </c>
      <c r="BZ1166" s="1" t="s">
        <v>2056</v>
      </c>
      <c r="CA1166" s="1" t="s">
        <v>2051</v>
      </c>
      <c r="CB1166" s="1"/>
      <c r="CC1166" s="1" t="s">
        <v>4128</v>
      </c>
      <c r="CD1166">
        <v>0</v>
      </c>
      <c r="CF1166" s="1" t="s">
        <v>395</v>
      </c>
      <c r="CG1166">
        <v>1</v>
      </c>
      <c r="CH1166" s="1" t="s">
        <v>2942</v>
      </c>
      <c r="CI1166" s="1" t="s">
        <v>640</v>
      </c>
      <c r="CJ1166" t="b">
        <v>0</v>
      </c>
      <c r="CK1166" t="b">
        <v>0</v>
      </c>
      <c r="CL1166" t="b">
        <v>0</v>
      </c>
      <c r="CM1166" t="b">
        <v>0</v>
      </c>
      <c r="CN1166">
        <v>0</v>
      </c>
      <c r="CO1166" t="b">
        <v>1</v>
      </c>
      <c r="CP1166">
        <v>0.50141060400000004</v>
      </c>
      <c r="CT1166">
        <v>0.13666666666666666</v>
      </c>
      <c r="CU1166">
        <v>0</v>
      </c>
      <c r="CV1166">
        <v>0</v>
      </c>
      <c r="CZ1166">
        <v>0.34249940499999998</v>
      </c>
      <c r="DA1166">
        <v>0</v>
      </c>
      <c r="DB1166">
        <v>0</v>
      </c>
      <c r="DC1166">
        <v>0</v>
      </c>
      <c r="DD1166">
        <v>0</v>
      </c>
      <c r="DE1166">
        <v>0</v>
      </c>
      <c r="DF1166">
        <v>0.34249940499999998</v>
      </c>
      <c r="DG1166">
        <v>0</v>
      </c>
    </row>
    <row r="1167" spans="1:111" x14ac:dyDescent="0.3">
      <c r="A1167" s="1" t="s">
        <v>2458</v>
      </c>
      <c r="B1167" s="1" t="s">
        <v>2459</v>
      </c>
      <c r="C1167">
        <v>77</v>
      </c>
      <c r="D1167" s="1" t="s">
        <v>396</v>
      </c>
      <c r="E1167" s="1" t="s">
        <v>2011</v>
      </c>
      <c r="F1167" t="b">
        <v>1</v>
      </c>
      <c r="G1167" s="1" t="s">
        <v>398</v>
      </c>
      <c r="H1167">
        <v>0.82666666666666666</v>
      </c>
      <c r="I1167" s="1" t="s">
        <v>4124</v>
      </c>
      <c r="J1167" s="1" t="s">
        <v>520</v>
      </c>
      <c r="K1167" s="1" t="s">
        <v>3633</v>
      </c>
      <c r="L1167" s="1" t="s">
        <v>3634</v>
      </c>
      <c r="M1167" s="1" t="s">
        <v>2056</v>
      </c>
      <c r="N1167" s="1"/>
      <c r="O1167" s="1" t="s">
        <v>2051</v>
      </c>
      <c r="P1167">
        <v>4</v>
      </c>
      <c r="Q1167">
        <v>4</v>
      </c>
      <c r="R1167" t="b">
        <v>0</v>
      </c>
      <c r="T1167" s="1" t="s">
        <v>395</v>
      </c>
      <c r="U1167" s="1" t="s">
        <v>395</v>
      </c>
      <c r="V1167" t="b">
        <v>1</v>
      </c>
      <c r="W1167">
        <v>8.2191782</v>
      </c>
      <c r="X1167">
        <v>1.3333333333333333</v>
      </c>
      <c r="Y1167">
        <v>0.78074073799999999</v>
      </c>
      <c r="Z1167">
        <v>5.5E-2</v>
      </c>
      <c r="AA1167">
        <v>0</v>
      </c>
      <c r="AB1167">
        <v>0</v>
      </c>
      <c r="AC1167">
        <v>0</v>
      </c>
      <c r="AD1167">
        <v>0</v>
      </c>
      <c r="AE1167">
        <v>0</v>
      </c>
      <c r="AF1167">
        <v>0</v>
      </c>
      <c r="AG1167">
        <v>0</v>
      </c>
      <c r="AH1167">
        <v>0</v>
      </c>
      <c r="AI1167">
        <v>0</v>
      </c>
      <c r="AJ1167">
        <v>0</v>
      </c>
      <c r="AK1167">
        <v>0.78074073799999999</v>
      </c>
      <c r="AL1167">
        <v>0.06</v>
      </c>
      <c r="AM1167">
        <v>0</v>
      </c>
      <c r="AO1167">
        <v>0</v>
      </c>
      <c r="AP1167">
        <v>0</v>
      </c>
      <c r="AQ1167">
        <v>0.115</v>
      </c>
      <c r="AR1167">
        <v>0</v>
      </c>
      <c r="AS1167">
        <v>0</v>
      </c>
      <c r="AT1167">
        <v>0.115</v>
      </c>
      <c r="AU1167">
        <v>540</v>
      </c>
      <c r="AV1167">
        <v>0.31166666666666665</v>
      </c>
      <c r="AW1167">
        <v>0</v>
      </c>
      <c r="AX1167" s="1" t="s">
        <v>397</v>
      </c>
      <c r="AY1167">
        <v>146.30000000000001</v>
      </c>
      <c r="AZ1167">
        <v>34.117000599999997</v>
      </c>
      <c r="BA1167">
        <v>4.1666666666666664E-2</v>
      </c>
      <c r="BB1167">
        <v>0.37333333333333335</v>
      </c>
      <c r="BC1167">
        <v>0</v>
      </c>
      <c r="BI1167">
        <v>6.3333333333333339E-2</v>
      </c>
      <c r="BJ1167">
        <v>0</v>
      </c>
      <c r="BK1167">
        <v>0.41666666666666669</v>
      </c>
      <c r="BM1167">
        <v>3.1666666666666669E-2</v>
      </c>
      <c r="BN1167" s="1" t="s">
        <v>2942</v>
      </c>
      <c r="BO1167" s="1" t="s">
        <v>4129</v>
      </c>
      <c r="BP1167" s="1" t="s">
        <v>2458</v>
      </c>
      <c r="BQ1167" s="1" t="s">
        <v>2459</v>
      </c>
      <c r="BR1167" s="1" t="s">
        <v>2010</v>
      </c>
      <c r="BS1167" s="1" t="s">
        <v>2011</v>
      </c>
      <c r="BT1167">
        <v>153</v>
      </c>
      <c r="BU1167" s="1" t="s">
        <v>1322</v>
      </c>
      <c r="BV1167" s="1" t="s">
        <v>398</v>
      </c>
      <c r="BW1167" s="1" t="s">
        <v>521</v>
      </c>
      <c r="BX1167" s="1" t="s">
        <v>3633</v>
      </c>
      <c r="BY1167" s="1" t="s">
        <v>3634</v>
      </c>
      <c r="BZ1167" s="1" t="s">
        <v>2056</v>
      </c>
      <c r="CA1167" s="1" t="s">
        <v>2051</v>
      </c>
      <c r="CB1167" s="1"/>
      <c r="CC1167" s="1" t="s">
        <v>4130</v>
      </c>
      <c r="CD1167">
        <v>0</v>
      </c>
      <c r="CF1167" s="1" t="s">
        <v>395</v>
      </c>
      <c r="CG1167">
        <v>1</v>
      </c>
      <c r="CH1167" s="1" t="s">
        <v>2942</v>
      </c>
      <c r="CI1167" s="1" t="s">
        <v>640</v>
      </c>
      <c r="CJ1167" t="b">
        <v>0</v>
      </c>
      <c r="CK1167" t="b">
        <v>0</v>
      </c>
      <c r="CL1167" t="b">
        <v>0</v>
      </c>
      <c r="CM1167" t="b">
        <v>0</v>
      </c>
      <c r="CN1167">
        <v>0</v>
      </c>
      <c r="CO1167" t="b">
        <v>1</v>
      </c>
      <c r="CP1167">
        <v>0.54731005399999999</v>
      </c>
      <c r="CT1167">
        <v>0.15</v>
      </c>
      <c r="CU1167">
        <v>0</v>
      </c>
      <c r="CV1167">
        <v>0</v>
      </c>
      <c r="CZ1167">
        <v>0.43824130300000003</v>
      </c>
      <c r="DA1167">
        <v>0</v>
      </c>
      <c r="DB1167">
        <v>0</v>
      </c>
      <c r="DC1167">
        <v>0</v>
      </c>
      <c r="DD1167">
        <v>0</v>
      </c>
      <c r="DE1167">
        <v>0</v>
      </c>
      <c r="DF1167">
        <v>0.43824130300000003</v>
      </c>
      <c r="DG1167">
        <v>0</v>
      </c>
    </row>
    <row r="1168" spans="1:111" x14ac:dyDescent="0.3">
      <c r="A1168" s="1" t="s">
        <v>525</v>
      </c>
      <c r="B1168" s="1" t="s">
        <v>526</v>
      </c>
      <c r="C1168">
        <v>296</v>
      </c>
      <c r="D1168" s="1" t="s">
        <v>525</v>
      </c>
      <c r="E1168" s="1" t="s">
        <v>526</v>
      </c>
      <c r="F1168" t="b">
        <v>1</v>
      </c>
      <c r="G1168" s="1" t="s">
        <v>398</v>
      </c>
      <c r="H1168">
        <v>8.5000000000000006E-2</v>
      </c>
      <c r="I1168" s="1" t="s">
        <v>4131</v>
      </c>
      <c r="J1168" s="1" t="s">
        <v>768</v>
      </c>
      <c r="K1168" s="1" t="s">
        <v>3035</v>
      </c>
      <c r="L1168" s="1" t="s">
        <v>603</v>
      </c>
      <c r="M1168" s="1" t="s">
        <v>2056</v>
      </c>
      <c r="N1168" s="1"/>
      <c r="O1168" s="1" t="s">
        <v>2051</v>
      </c>
      <c r="P1168">
        <v>1</v>
      </c>
      <c r="Q1168">
        <v>1</v>
      </c>
      <c r="R1168" t="b">
        <v>0</v>
      </c>
      <c r="T1168" s="1" t="s">
        <v>411</v>
      </c>
      <c r="U1168" s="1" t="s">
        <v>411</v>
      </c>
      <c r="V1168" t="b">
        <v>1</v>
      </c>
      <c r="W1168">
        <v>0.5</v>
      </c>
      <c r="X1168">
        <v>1</v>
      </c>
      <c r="Y1168">
        <v>0.17452484400000001</v>
      </c>
      <c r="Z1168">
        <v>1.1666666666666667E-2</v>
      </c>
      <c r="AA1168">
        <v>0</v>
      </c>
      <c r="AB1168">
        <v>0</v>
      </c>
      <c r="AC1168">
        <v>0</v>
      </c>
      <c r="AD1168">
        <v>0</v>
      </c>
      <c r="AE1168">
        <v>0</v>
      </c>
      <c r="AF1168">
        <v>0</v>
      </c>
      <c r="AG1168">
        <v>0</v>
      </c>
      <c r="AH1168">
        <v>0</v>
      </c>
      <c r="AI1168">
        <v>0</v>
      </c>
      <c r="AJ1168">
        <v>0</v>
      </c>
      <c r="AK1168">
        <v>0.17452484400000001</v>
      </c>
      <c r="AL1168">
        <v>1.3333333333333334E-2</v>
      </c>
      <c r="AM1168">
        <v>0</v>
      </c>
      <c r="AO1168">
        <v>0</v>
      </c>
      <c r="AP1168">
        <v>0</v>
      </c>
      <c r="AQ1168">
        <v>2.5000000000000001E-2</v>
      </c>
      <c r="AR1168">
        <v>0</v>
      </c>
      <c r="AS1168">
        <v>0</v>
      </c>
      <c r="AT1168">
        <v>2.5000000000000001E-2</v>
      </c>
      <c r="AU1168">
        <v>0</v>
      </c>
      <c r="AV1168">
        <v>0</v>
      </c>
      <c r="AX1168" s="1" t="s">
        <v>1563</v>
      </c>
      <c r="AY1168">
        <v>0</v>
      </c>
      <c r="AZ1168">
        <v>0</v>
      </c>
      <c r="BA1168">
        <v>0</v>
      </c>
      <c r="BB1168">
        <v>5.8333333333333334E-2</v>
      </c>
      <c r="BC1168">
        <v>0</v>
      </c>
      <c r="BI1168">
        <v>0.01</v>
      </c>
      <c r="BJ1168">
        <v>0</v>
      </c>
      <c r="BK1168">
        <v>0.01</v>
      </c>
      <c r="BM1168">
        <v>1.4999999999999999E-2</v>
      </c>
      <c r="BN1168" s="1" t="s">
        <v>2621</v>
      </c>
      <c r="BO1168" s="1" t="s">
        <v>4132</v>
      </c>
      <c r="BP1168" s="1" t="s">
        <v>525</v>
      </c>
      <c r="BQ1168" s="1" t="s">
        <v>526</v>
      </c>
      <c r="BR1168" s="1" t="s">
        <v>525</v>
      </c>
      <c r="BS1168" s="1" t="s">
        <v>526</v>
      </c>
      <c r="BT1168">
        <v>975</v>
      </c>
      <c r="BU1168" s="1" t="s">
        <v>1727</v>
      </c>
      <c r="BV1168" s="1" t="s">
        <v>398</v>
      </c>
      <c r="BW1168" s="1" t="s">
        <v>484</v>
      </c>
      <c r="BX1168" s="1" t="s">
        <v>3035</v>
      </c>
      <c r="BY1168" s="1" t="s">
        <v>603</v>
      </c>
      <c r="BZ1168" s="1" t="s">
        <v>2056</v>
      </c>
      <c r="CA1168" s="1" t="s">
        <v>2051</v>
      </c>
      <c r="CB1168" s="1"/>
      <c r="CC1168" s="1"/>
      <c r="CD1168">
        <v>0</v>
      </c>
      <c r="CF1168" s="1" t="s">
        <v>411</v>
      </c>
      <c r="CG1168">
        <v>1</v>
      </c>
      <c r="CH1168" s="1" t="s">
        <v>2621</v>
      </c>
      <c r="CI1168" s="1" t="s">
        <v>640</v>
      </c>
      <c r="CJ1168" t="b">
        <v>0</v>
      </c>
      <c r="CK1168" t="b">
        <v>0</v>
      </c>
      <c r="CL1168" t="b">
        <v>0</v>
      </c>
      <c r="CM1168" t="b">
        <v>0</v>
      </c>
      <c r="CN1168">
        <v>0</v>
      </c>
      <c r="CO1168" t="b">
        <v>1</v>
      </c>
      <c r="CP1168">
        <v>0.41535866300000002</v>
      </c>
      <c r="CT1168">
        <v>5.6666666666666664E-2</v>
      </c>
      <c r="CU1168">
        <v>0</v>
      </c>
      <c r="CV1168">
        <v>0</v>
      </c>
      <c r="CZ1168">
        <v>0.17452484400000001</v>
      </c>
      <c r="DA1168">
        <v>0</v>
      </c>
      <c r="DB1168">
        <v>0</v>
      </c>
      <c r="DC1168">
        <v>0</v>
      </c>
      <c r="DD1168">
        <v>0</v>
      </c>
      <c r="DE1168">
        <v>0</v>
      </c>
      <c r="DF1168">
        <v>0.17452484400000001</v>
      </c>
      <c r="DG1168">
        <v>0</v>
      </c>
    </row>
    <row r="1169" spans="1:111" x14ac:dyDescent="0.3">
      <c r="A1169" s="1" t="s">
        <v>2369</v>
      </c>
      <c r="B1169" s="1" t="s">
        <v>2033</v>
      </c>
      <c r="C1169">
        <v>110</v>
      </c>
      <c r="D1169" s="1" t="s">
        <v>525</v>
      </c>
      <c r="E1169" s="1" t="s">
        <v>526</v>
      </c>
      <c r="F1169" t="b">
        <v>1</v>
      </c>
      <c r="G1169" s="1" t="s">
        <v>398</v>
      </c>
      <c r="H1169">
        <v>0.15666666666666668</v>
      </c>
      <c r="I1169" s="1" t="s">
        <v>4134</v>
      </c>
      <c r="J1169" s="1" t="s">
        <v>489</v>
      </c>
      <c r="K1169" s="1" t="s">
        <v>4135</v>
      </c>
      <c r="L1169" s="1" t="s">
        <v>4136</v>
      </c>
      <c r="M1169" s="1" t="s">
        <v>2056</v>
      </c>
      <c r="N1169" s="1"/>
      <c r="O1169" s="1" t="s">
        <v>2051</v>
      </c>
      <c r="P1169">
        <v>1</v>
      </c>
      <c r="Q1169">
        <v>1</v>
      </c>
      <c r="R1169" t="b">
        <v>0</v>
      </c>
      <c r="T1169" s="1" t="s">
        <v>411</v>
      </c>
      <c r="U1169" s="1" t="s">
        <v>395</v>
      </c>
      <c r="V1169" t="b">
        <v>1</v>
      </c>
      <c r="W1169">
        <v>0.5</v>
      </c>
      <c r="X1169">
        <v>1</v>
      </c>
      <c r="Y1169">
        <v>0.198123828</v>
      </c>
      <c r="Z1169">
        <v>1.3333333333333334E-2</v>
      </c>
      <c r="AA1169">
        <v>0</v>
      </c>
      <c r="AB1169">
        <v>0</v>
      </c>
      <c r="AC1169">
        <v>0</v>
      </c>
      <c r="AD1169">
        <v>0</v>
      </c>
      <c r="AE1169">
        <v>0</v>
      </c>
      <c r="AF1169">
        <v>0</v>
      </c>
      <c r="AG1169">
        <v>0</v>
      </c>
      <c r="AH1169">
        <v>0</v>
      </c>
      <c r="AI1169">
        <v>0</v>
      </c>
      <c r="AJ1169">
        <v>0</v>
      </c>
      <c r="AK1169">
        <v>0.198123828</v>
      </c>
      <c r="AL1169">
        <v>1.4999999999999999E-2</v>
      </c>
      <c r="AM1169">
        <v>0</v>
      </c>
      <c r="AO1169">
        <v>0</v>
      </c>
      <c r="AP1169">
        <v>0</v>
      </c>
      <c r="AQ1169">
        <v>2.8333333333333332E-2</v>
      </c>
      <c r="AR1169">
        <v>1.1666666666666667E-2</v>
      </c>
      <c r="AS1169">
        <v>0</v>
      </c>
      <c r="AT1169">
        <v>0.04</v>
      </c>
      <c r="AU1169">
        <v>0</v>
      </c>
      <c r="AV1169">
        <v>0</v>
      </c>
      <c r="AX1169" s="1" t="s">
        <v>397</v>
      </c>
      <c r="AY1169">
        <v>0</v>
      </c>
      <c r="AZ1169">
        <v>0</v>
      </c>
      <c r="BA1169">
        <v>0</v>
      </c>
      <c r="BB1169">
        <v>0.12166666666666667</v>
      </c>
      <c r="BC1169">
        <v>0</v>
      </c>
      <c r="BI1169">
        <v>1.8333333333333333E-2</v>
      </c>
      <c r="BJ1169">
        <v>0</v>
      </c>
      <c r="BK1169">
        <v>1.8333333333333333E-2</v>
      </c>
      <c r="BM1169">
        <v>1.4999999999999999E-2</v>
      </c>
      <c r="BN1169" s="1" t="s">
        <v>2754</v>
      </c>
      <c r="BO1169" s="1" t="s">
        <v>4137</v>
      </c>
      <c r="BP1169" s="1" t="s">
        <v>2369</v>
      </c>
      <c r="BQ1169" s="1" t="s">
        <v>2033</v>
      </c>
      <c r="BR1169" s="1" t="s">
        <v>525</v>
      </c>
      <c r="BS1169" s="1" t="s">
        <v>526</v>
      </c>
      <c r="BT1169">
        <v>227</v>
      </c>
      <c r="BU1169" s="1" t="s">
        <v>4138</v>
      </c>
      <c r="BV1169" s="1" t="s">
        <v>398</v>
      </c>
      <c r="BW1169" s="1" t="s">
        <v>407</v>
      </c>
      <c r="BX1169" s="1" t="s">
        <v>4135</v>
      </c>
      <c r="BY1169" s="1" t="s">
        <v>4136</v>
      </c>
      <c r="BZ1169" s="1" t="s">
        <v>2056</v>
      </c>
      <c r="CA1169" s="1" t="s">
        <v>2051</v>
      </c>
      <c r="CB1169" s="1"/>
      <c r="CC1169" s="1"/>
      <c r="CD1169">
        <v>0</v>
      </c>
      <c r="CF1169" s="1" t="s">
        <v>395</v>
      </c>
      <c r="CG1169">
        <v>1</v>
      </c>
      <c r="CH1169" s="1" t="s">
        <v>2754</v>
      </c>
      <c r="CI1169" s="1" t="s">
        <v>640</v>
      </c>
      <c r="CJ1169" t="b">
        <v>0</v>
      </c>
      <c r="CK1169" t="b">
        <v>0</v>
      </c>
      <c r="CL1169" t="b">
        <v>0</v>
      </c>
      <c r="CM1169" t="b">
        <v>0</v>
      </c>
      <c r="CN1169">
        <v>0</v>
      </c>
      <c r="CO1169" t="b">
        <v>1</v>
      </c>
      <c r="CP1169">
        <v>0.44219106400000002</v>
      </c>
      <c r="CT1169">
        <v>0.12166666666666667</v>
      </c>
      <c r="CU1169">
        <v>0</v>
      </c>
      <c r="CV1169">
        <v>0</v>
      </c>
      <c r="CZ1169">
        <v>0.198123828</v>
      </c>
      <c r="DA1169">
        <v>0</v>
      </c>
      <c r="DB1169">
        <v>0</v>
      </c>
      <c r="DC1169">
        <v>0</v>
      </c>
      <c r="DD1169">
        <v>0</v>
      </c>
      <c r="DE1169">
        <v>0</v>
      </c>
      <c r="DF1169">
        <v>0.198123828</v>
      </c>
      <c r="DG1169">
        <v>0</v>
      </c>
    </row>
    <row r="1170" spans="1:111" x14ac:dyDescent="0.3">
      <c r="A1170" s="1" t="s">
        <v>2369</v>
      </c>
      <c r="B1170" s="1" t="s">
        <v>2033</v>
      </c>
      <c r="C1170">
        <v>111</v>
      </c>
      <c r="D1170" s="1" t="s">
        <v>525</v>
      </c>
      <c r="E1170" s="1" t="s">
        <v>526</v>
      </c>
      <c r="F1170" t="b">
        <v>1</v>
      </c>
      <c r="G1170" s="1" t="s">
        <v>398</v>
      </c>
      <c r="H1170">
        <v>0.77500000000000002</v>
      </c>
      <c r="I1170" s="1" t="s">
        <v>4139</v>
      </c>
      <c r="J1170" s="1" t="s">
        <v>599</v>
      </c>
      <c r="K1170" s="1" t="s">
        <v>4135</v>
      </c>
      <c r="L1170" s="1" t="s">
        <v>4136</v>
      </c>
      <c r="M1170" s="1" t="s">
        <v>2056</v>
      </c>
      <c r="N1170" s="1"/>
      <c r="O1170" s="1" t="s">
        <v>2051</v>
      </c>
      <c r="P1170">
        <v>4</v>
      </c>
      <c r="Q1170">
        <v>1</v>
      </c>
      <c r="R1170" t="b">
        <v>1</v>
      </c>
      <c r="T1170" s="1" t="s">
        <v>411</v>
      </c>
      <c r="U1170" s="1" t="s">
        <v>395</v>
      </c>
      <c r="V1170" t="b">
        <v>1</v>
      </c>
      <c r="W1170">
        <v>5.0251254999999997</v>
      </c>
      <c r="X1170">
        <v>1</v>
      </c>
      <c r="Y1170">
        <v>1.5722489399999999</v>
      </c>
      <c r="Z1170">
        <v>0.1</v>
      </c>
      <c r="AA1170">
        <v>0</v>
      </c>
      <c r="AB1170">
        <v>0</v>
      </c>
      <c r="AC1170">
        <v>0</v>
      </c>
      <c r="AD1170">
        <v>0</v>
      </c>
      <c r="AE1170">
        <v>0</v>
      </c>
      <c r="AF1170">
        <v>0</v>
      </c>
      <c r="AG1170">
        <v>0</v>
      </c>
      <c r="AH1170">
        <v>0</v>
      </c>
      <c r="AI1170">
        <v>0</v>
      </c>
      <c r="AJ1170">
        <v>0</v>
      </c>
      <c r="AK1170">
        <v>1.5722489399999999</v>
      </c>
      <c r="AL1170">
        <v>0.125</v>
      </c>
      <c r="AM1170">
        <v>0</v>
      </c>
      <c r="AO1170">
        <v>0</v>
      </c>
      <c r="AP1170">
        <v>0</v>
      </c>
      <c r="AQ1170">
        <v>0.22500000000000001</v>
      </c>
      <c r="AR1170">
        <v>7.0000000000000007E-2</v>
      </c>
      <c r="AS1170">
        <v>0</v>
      </c>
      <c r="AT1170">
        <v>0.29499999999999998</v>
      </c>
      <c r="AU1170">
        <v>0</v>
      </c>
      <c r="AV1170">
        <v>0</v>
      </c>
      <c r="AX1170" s="1" t="s">
        <v>397</v>
      </c>
      <c r="AY1170">
        <v>94.4</v>
      </c>
      <c r="AZ1170">
        <v>19.520000499999998</v>
      </c>
      <c r="BA1170">
        <v>0.14499999999999999</v>
      </c>
      <c r="BB1170">
        <v>0.46666666666666667</v>
      </c>
      <c r="BC1170">
        <v>0</v>
      </c>
      <c r="BI1170">
        <v>0.13666666666666666</v>
      </c>
      <c r="BJ1170">
        <v>0</v>
      </c>
      <c r="BK1170">
        <v>0.28166666666666668</v>
      </c>
      <c r="BM1170">
        <v>1.4999999999999999E-2</v>
      </c>
      <c r="BN1170" s="1" t="s">
        <v>2754</v>
      </c>
      <c r="BO1170" s="1" t="s">
        <v>4140</v>
      </c>
      <c r="BP1170" s="1" t="s">
        <v>2369</v>
      </c>
      <c r="BQ1170" s="1" t="s">
        <v>2033</v>
      </c>
      <c r="BR1170" s="1" t="s">
        <v>525</v>
      </c>
      <c r="BS1170" s="1" t="s">
        <v>526</v>
      </c>
      <c r="BT1170">
        <v>228</v>
      </c>
      <c r="BU1170" s="1" t="s">
        <v>4141</v>
      </c>
      <c r="BV1170" s="1" t="s">
        <v>398</v>
      </c>
      <c r="BW1170" s="1" t="s">
        <v>400</v>
      </c>
      <c r="BX1170" s="1" t="s">
        <v>4135</v>
      </c>
      <c r="BY1170" s="1" t="s">
        <v>4136</v>
      </c>
      <c r="BZ1170" s="1" t="s">
        <v>2056</v>
      </c>
      <c r="CA1170" s="1" t="s">
        <v>2051</v>
      </c>
      <c r="CB1170" s="1"/>
      <c r="CC1170" s="1"/>
      <c r="CD1170">
        <v>0</v>
      </c>
      <c r="CF1170" s="1" t="s">
        <v>395</v>
      </c>
      <c r="CG1170">
        <v>0</v>
      </c>
      <c r="CH1170" s="1" t="s">
        <v>2754</v>
      </c>
      <c r="CI1170" s="1" t="s">
        <v>640</v>
      </c>
      <c r="CJ1170" t="b">
        <v>0</v>
      </c>
      <c r="CK1170" t="b">
        <v>0</v>
      </c>
      <c r="CL1170" t="b">
        <v>0</v>
      </c>
      <c r="CM1170" t="b">
        <v>0</v>
      </c>
      <c r="CN1170">
        <v>0</v>
      </c>
      <c r="CO1170" t="b">
        <v>1</v>
      </c>
      <c r="CP1170">
        <v>0.33315563199999998</v>
      </c>
      <c r="CT1170">
        <v>9.166666666666666E-2</v>
      </c>
      <c r="CU1170">
        <v>0</v>
      </c>
      <c r="CV1170">
        <v>0</v>
      </c>
      <c r="CZ1170">
        <v>0.22602984300000001</v>
      </c>
      <c r="DA1170">
        <v>0</v>
      </c>
      <c r="DB1170">
        <v>0</v>
      </c>
      <c r="DC1170">
        <v>0</v>
      </c>
      <c r="DD1170">
        <v>0</v>
      </c>
      <c r="DE1170">
        <v>0</v>
      </c>
      <c r="DF1170">
        <v>0.22602984300000001</v>
      </c>
      <c r="DG1170">
        <v>0</v>
      </c>
    </row>
    <row r="1171" spans="1:111" x14ac:dyDescent="0.3">
      <c r="A1171" s="1" t="s">
        <v>2369</v>
      </c>
      <c r="B1171" s="1" t="s">
        <v>2033</v>
      </c>
      <c r="C1171">
        <v>111</v>
      </c>
      <c r="D1171" s="1" t="s">
        <v>525</v>
      </c>
      <c r="E1171" s="1" t="s">
        <v>526</v>
      </c>
      <c r="F1171" t="b">
        <v>1</v>
      </c>
      <c r="G1171" s="1" t="s">
        <v>398</v>
      </c>
      <c r="H1171">
        <v>0.77500000000000002</v>
      </c>
      <c r="I1171" s="1" t="s">
        <v>4139</v>
      </c>
      <c r="J1171" s="1" t="s">
        <v>599</v>
      </c>
      <c r="K1171" s="1" t="s">
        <v>4135</v>
      </c>
      <c r="L1171" s="1" t="s">
        <v>4136</v>
      </c>
      <c r="M1171" s="1" t="s">
        <v>2056</v>
      </c>
      <c r="N1171" s="1"/>
      <c r="O1171" s="1" t="s">
        <v>2051</v>
      </c>
      <c r="P1171">
        <v>4</v>
      </c>
      <c r="Q1171">
        <v>1</v>
      </c>
      <c r="R1171" t="b">
        <v>1</v>
      </c>
      <c r="T1171" s="1" t="s">
        <v>411</v>
      </c>
      <c r="U1171" s="1" t="s">
        <v>395</v>
      </c>
      <c r="V1171" t="b">
        <v>1</v>
      </c>
      <c r="W1171">
        <v>5.0251254999999997</v>
      </c>
      <c r="X1171">
        <v>1</v>
      </c>
      <c r="Y1171">
        <v>1.5722489399999999</v>
      </c>
      <c r="Z1171">
        <v>0.1</v>
      </c>
      <c r="AA1171">
        <v>0</v>
      </c>
      <c r="AB1171">
        <v>0</v>
      </c>
      <c r="AC1171">
        <v>0</v>
      </c>
      <c r="AD1171">
        <v>0</v>
      </c>
      <c r="AE1171">
        <v>0</v>
      </c>
      <c r="AF1171">
        <v>0</v>
      </c>
      <c r="AG1171">
        <v>0</v>
      </c>
      <c r="AH1171">
        <v>0</v>
      </c>
      <c r="AI1171">
        <v>0</v>
      </c>
      <c r="AJ1171">
        <v>0</v>
      </c>
      <c r="AK1171">
        <v>1.5722489399999999</v>
      </c>
      <c r="AL1171">
        <v>0.125</v>
      </c>
      <c r="AM1171">
        <v>0</v>
      </c>
      <c r="AO1171">
        <v>0</v>
      </c>
      <c r="AP1171">
        <v>0</v>
      </c>
      <c r="AQ1171">
        <v>0.22500000000000001</v>
      </c>
      <c r="AR1171">
        <v>7.0000000000000007E-2</v>
      </c>
      <c r="AS1171">
        <v>0</v>
      </c>
      <c r="AT1171">
        <v>0.29499999999999998</v>
      </c>
      <c r="AU1171">
        <v>0</v>
      </c>
      <c r="AV1171">
        <v>0</v>
      </c>
      <c r="AX1171" s="1" t="s">
        <v>397</v>
      </c>
      <c r="AY1171">
        <v>94.4</v>
      </c>
      <c r="AZ1171">
        <v>19.520000499999998</v>
      </c>
      <c r="BA1171">
        <v>0.14499999999999999</v>
      </c>
      <c r="BB1171">
        <v>0.46666666666666667</v>
      </c>
      <c r="BC1171">
        <v>0</v>
      </c>
      <c r="BI1171">
        <v>0.13666666666666666</v>
      </c>
      <c r="BJ1171">
        <v>0</v>
      </c>
      <c r="BK1171">
        <v>0.28166666666666668</v>
      </c>
      <c r="BM1171">
        <v>1.4999999999999999E-2</v>
      </c>
      <c r="BN1171" s="1" t="s">
        <v>2754</v>
      </c>
      <c r="BO1171" s="1" t="s">
        <v>4142</v>
      </c>
      <c r="BP1171" s="1" t="s">
        <v>2369</v>
      </c>
      <c r="BQ1171" s="1" t="s">
        <v>2033</v>
      </c>
      <c r="BR1171" s="1" t="s">
        <v>525</v>
      </c>
      <c r="BS1171" s="1" t="s">
        <v>526</v>
      </c>
      <c r="BT1171">
        <v>229</v>
      </c>
      <c r="BU1171" s="1" t="s">
        <v>4143</v>
      </c>
      <c r="BV1171" s="1" t="s">
        <v>398</v>
      </c>
      <c r="BW1171" s="1" t="s">
        <v>402</v>
      </c>
      <c r="BX1171" s="1" t="s">
        <v>4135</v>
      </c>
      <c r="BY1171" s="1" t="s">
        <v>4136</v>
      </c>
      <c r="BZ1171" s="1" t="s">
        <v>2056</v>
      </c>
      <c r="CA1171" s="1" t="s">
        <v>2051</v>
      </c>
      <c r="CB1171" s="1"/>
      <c r="CC1171" s="1"/>
      <c r="CD1171">
        <v>0</v>
      </c>
      <c r="CF1171" s="1" t="s">
        <v>395</v>
      </c>
      <c r="CG1171">
        <v>0</v>
      </c>
      <c r="CH1171" s="1" t="s">
        <v>2754</v>
      </c>
      <c r="CI1171" s="1" t="s">
        <v>640</v>
      </c>
      <c r="CJ1171" t="b">
        <v>0</v>
      </c>
      <c r="CK1171" t="b">
        <v>0</v>
      </c>
      <c r="CL1171" t="b">
        <v>0</v>
      </c>
      <c r="CM1171" t="b">
        <v>0</v>
      </c>
      <c r="CN1171">
        <v>0</v>
      </c>
      <c r="CO1171" t="b">
        <v>1</v>
      </c>
      <c r="CP1171">
        <v>0.31742557900000001</v>
      </c>
      <c r="CT1171">
        <v>8.666666666666667E-2</v>
      </c>
      <c r="CU1171">
        <v>0</v>
      </c>
      <c r="CV1171">
        <v>0</v>
      </c>
      <c r="CZ1171">
        <v>0.17156374499999999</v>
      </c>
      <c r="DA1171">
        <v>0</v>
      </c>
      <c r="DB1171">
        <v>0</v>
      </c>
      <c r="DC1171">
        <v>0</v>
      </c>
      <c r="DD1171">
        <v>0</v>
      </c>
      <c r="DE1171">
        <v>0</v>
      </c>
      <c r="DF1171">
        <v>0.17156374499999999</v>
      </c>
      <c r="DG1171">
        <v>0</v>
      </c>
    </row>
    <row r="1172" spans="1:111" x14ac:dyDescent="0.3">
      <c r="A1172" s="1" t="s">
        <v>2369</v>
      </c>
      <c r="B1172" s="1" t="s">
        <v>2033</v>
      </c>
      <c r="C1172">
        <v>111</v>
      </c>
      <c r="D1172" s="1" t="s">
        <v>525</v>
      </c>
      <c r="E1172" s="1" t="s">
        <v>526</v>
      </c>
      <c r="F1172" t="b">
        <v>1</v>
      </c>
      <c r="G1172" s="1" t="s">
        <v>398</v>
      </c>
      <c r="H1172">
        <v>0.77500000000000002</v>
      </c>
      <c r="I1172" s="1" t="s">
        <v>4139</v>
      </c>
      <c r="J1172" s="1" t="s">
        <v>599</v>
      </c>
      <c r="K1172" s="1" t="s">
        <v>4135</v>
      </c>
      <c r="L1172" s="1" t="s">
        <v>4136</v>
      </c>
      <c r="M1172" s="1" t="s">
        <v>2056</v>
      </c>
      <c r="N1172" s="1"/>
      <c r="O1172" s="1" t="s">
        <v>2051</v>
      </c>
      <c r="P1172">
        <v>4</v>
      </c>
      <c r="Q1172">
        <v>1</v>
      </c>
      <c r="R1172" t="b">
        <v>1</v>
      </c>
      <c r="T1172" s="1" t="s">
        <v>411</v>
      </c>
      <c r="U1172" s="1" t="s">
        <v>395</v>
      </c>
      <c r="V1172" t="b">
        <v>1</v>
      </c>
      <c r="W1172">
        <v>5.0251254999999997</v>
      </c>
      <c r="X1172">
        <v>1</v>
      </c>
      <c r="Y1172">
        <v>1.5722489399999999</v>
      </c>
      <c r="Z1172">
        <v>0.1</v>
      </c>
      <c r="AA1172">
        <v>0</v>
      </c>
      <c r="AB1172">
        <v>0</v>
      </c>
      <c r="AC1172">
        <v>0</v>
      </c>
      <c r="AD1172">
        <v>0</v>
      </c>
      <c r="AE1172">
        <v>0</v>
      </c>
      <c r="AF1172">
        <v>0</v>
      </c>
      <c r="AG1172">
        <v>0</v>
      </c>
      <c r="AH1172">
        <v>0</v>
      </c>
      <c r="AI1172">
        <v>0</v>
      </c>
      <c r="AJ1172">
        <v>0</v>
      </c>
      <c r="AK1172">
        <v>1.5722489399999999</v>
      </c>
      <c r="AL1172">
        <v>0.125</v>
      </c>
      <c r="AM1172">
        <v>0</v>
      </c>
      <c r="AO1172">
        <v>0</v>
      </c>
      <c r="AP1172">
        <v>0</v>
      </c>
      <c r="AQ1172">
        <v>0.22500000000000001</v>
      </c>
      <c r="AR1172">
        <v>7.0000000000000007E-2</v>
      </c>
      <c r="AS1172">
        <v>0</v>
      </c>
      <c r="AT1172">
        <v>0.29499999999999998</v>
      </c>
      <c r="AU1172">
        <v>0</v>
      </c>
      <c r="AV1172">
        <v>0</v>
      </c>
      <c r="AX1172" s="1" t="s">
        <v>397</v>
      </c>
      <c r="AY1172">
        <v>94.4</v>
      </c>
      <c r="AZ1172">
        <v>19.520000499999998</v>
      </c>
      <c r="BA1172">
        <v>0.14499999999999999</v>
      </c>
      <c r="BB1172">
        <v>0.46666666666666667</v>
      </c>
      <c r="BC1172">
        <v>0</v>
      </c>
      <c r="BI1172">
        <v>0.13666666666666666</v>
      </c>
      <c r="BJ1172">
        <v>0</v>
      </c>
      <c r="BK1172">
        <v>0.28166666666666668</v>
      </c>
      <c r="BM1172">
        <v>1.4999999999999999E-2</v>
      </c>
      <c r="BN1172" s="1" t="s">
        <v>2754</v>
      </c>
      <c r="BO1172" s="1" t="s">
        <v>4144</v>
      </c>
      <c r="BP1172" s="1" t="s">
        <v>2369</v>
      </c>
      <c r="BQ1172" s="1" t="s">
        <v>2033</v>
      </c>
      <c r="BR1172" s="1" t="s">
        <v>525</v>
      </c>
      <c r="BS1172" s="1" t="s">
        <v>526</v>
      </c>
      <c r="BT1172">
        <v>231</v>
      </c>
      <c r="BU1172" s="1" t="s">
        <v>4145</v>
      </c>
      <c r="BV1172" s="1" t="s">
        <v>398</v>
      </c>
      <c r="BW1172" s="1" t="s">
        <v>404</v>
      </c>
      <c r="BX1172" s="1" t="s">
        <v>4135</v>
      </c>
      <c r="BY1172" s="1" t="s">
        <v>4136</v>
      </c>
      <c r="BZ1172" s="1" t="s">
        <v>2056</v>
      </c>
      <c r="CA1172" s="1" t="s">
        <v>2051</v>
      </c>
      <c r="CB1172" s="1"/>
      <c r="CC1172" s="1"/>
      <c r="CD1172">
        <v>0</v>
      </c>
      <c r="CF1172" s="1" t="s">
        <v>395</v>
      </c>
      <c r="CG1172">
        <v>0</v>
      </c>
      <c r="CH1172" s="1" t="s">
        <v>2754</v>
      </c>
      <c r="CI1172" s="1" t="s">
        <v>640</v>
      </c>
      <c r="CJ1172" t="b">
        <v>0</v>
      </c>
      <c r="CK1172" t="b">
        <v>0</v>
      </c>
      <c r="CL1172" t="b">
        <v>0</v>
      </c>
      <c r="CM1172" t="b">
        <v>0</v>
      </c>
      <c r="CN1172">
        <v>0</v>
      </c>
      <c r="CO1172" t="b">
        <v>1</v>
      </c>
      <c r="CP1172">
        <v>0.45683315400000002</v>
      </c>
      <c r="CT1172">
        <v>0.125</v>
      </c>
      <c r="CU1172">
        <v>0</v>
      </c>
      <c r="CV1172">
        <v>0</v>
      </c>
      <c r="CZ1172">
        <v>0.394453049</v>
      </c>
      <c r="DA1172">
        <v>0</v>
      </c>
      <c r="DB1172">
        <v>0</v>
      </c>
      <c r="DC1172">
        <v>0</v>
      </c>
      <c r="DD1172">
        <v>0</v>
      </c>
      <c r="DE1172">
        <v>0</v>
      </c>
      <c r="DF1172">
        <v>0.394453049</v>
      </c>
      <c r="DG1172">
        <v>0</v>
      </c>
    </row>
    <row r="1173" spans="1:111" x14ac:dyDescent="0.3">
      <c r="A1173" s="1" t="s">
        <v>2369</v>
      </c>
      <c r="B1173" s="1" t="s">
        <v>2033</v>
      </c>
      <c r="C1173">
        <v>111</v>
      </c>
      <c r="D1173" s="1" t="s">
        <v>525</v>
      </c>
      <c r="E1173" s="1" t="s">
        <v>526</v>
      </c>
      <c r="F1173" t="b">
        <v>1</v>
      </c>
      <c r="G1173" s="1" t="s">
        <v>398</v>
      </c>
      <c r="H1173">
        <v>0.77500000000000002</v>
      </c>
      <c r="I1173" s="1" t="s">
        <v>4139</v>
      </c>
      <c r="J1173" s="1" t="s">
        <v>599</v>
      </c>
      <c r="K1173" s="1" t="s">
        <v>4135</v>
      </c>
      <c r="L1173" s="1" t="s">
        <v>4136</v>
      </c>
      <c r="M1173" s="1" t="s">
        <v>2056</v>
      </c>
      <c r="N1173" s="1"/>
      <c r="O1173" s="1" t="s">
        <v>2051</v>
      </c>
      <c r="P1173">
        <v>4</v>
      </c>
      <c r="Q1173">
        <v>1</v>
      </c>
      <c r="R1173" t="b">
        <v>1</v>
      </c>
      <c r="T1173" s="1" t="s">
        <v>411</v>
      </c>
      <c r="U1173" s="1" t="s">
        <v>395</v>
      </c>
      <c r="V1173" t="b">
        <v>1</v>
      </c>
      <c r="W1173">
        <v>5.0251254999999997</v>
      </c>
      <c r="X1173">
        <v>1</v>
      </c>
      <c r="Y1173">
        <v>1.5722489399999999</v>
      </c>
      <c r="Z1173">
        <v>0.1</v>
      </c>
      <c r="AA1173">
        <v>0</v>
      </c>
      <c r="AB1173">
        <v>0</v>
      </c>
      <c r="AC1173">
        <v>0</v>
      </c>
      <c r="AD1173">
        <v>0</v>
      </c>
      <c r="AE1173">
        <v>0</v>
      </c>
      <c r="AF1173">
        <v>0</v>
      </c>
      <c r="AG1173">
        <v>0</v>
      </c>
      <c r="AH1173">
        <v>0</v>
      </c>
      <c r="AI1173">
        <v>0</v>
      </c>
      <c r="AJ1173">
        <v>0</v>
      </c>
      <c r="AK1173">
        <v>1.5722489399999999</v>
      </c>
      <c r="AL1173">
        <v>0.125</v>
      </c>
      <c r="AM1173">
        <v>0</v>
      </c>
      <c r="AO1173">
        <v>0</v>
      </c>
      <c r="AP1173">
        <v>0</v>
      </c>
      <c r="AQ1173">
        <v>0.22500000000000001</v>
      </c>
      <c r="AR1173">
        <v>7.0000000000000007E-2</v>
      </c>
      <c r="AS1173">
        <v>0</v>
      </c>
      <c r="AT1173">
        <v>0.29499999999999998</v>
      </c>
      <c r="AU1173">
        <v>0</v>
      </c>
      <c r="AV1173">
        <v>0</v>
      </c>
      <c r="AX1173" s="1" t="s">
        <v>397</v>
      </c>
      <c r="AY1173">
        <v>94.4</v>
      </c>
      <c r="AZ1173">
        <v>19.520000499999998</v>
      </c>
      <c r="BA1173">
        <v>0.14499999999999999</v>
      </c>
      <c r="BB1173">
        <v>0.46666666666666667</v>
      </c>
      <c r="BC1173">
        <v>0</v>
      </c>
      <c r="BI1173">
        <v>0.13666666666666666</v>
      </c>
      <c r="BJ1173">
        <v>0</v>
      </c>
      <c r="BK1173">
        <v>0.28166666666666668</v>
      </c>
      <c r="BM1173">
        <v>1.4999999999999999E-2</v>
      </c>
      <c r="BN1173" s="1" t="s">
        <v>2754</v>
      </c>
      <c r="BO1173" s="1" t="s">
        <v>4146</v>
      </c>
      <c r="BP1173" s="1" t="s">
        <v>2369</v>
      </c>
      <c r="BQ1173" s="1" t="s">
        <v>2033</v>
      </c>
      <c r="BR1173" s="1" t="s">
        <v>525</v>
      </c>
      <c r="BS1173" s="1" t="s">
        <v>526</v>
      </c>
      <c r="BT1173">
        <v>233</v>
      </c>
      <c r="BU1173" s="1" t="s">
        <v>4147</v>
      </c>
      <c r="BV1173" s="1" t="s">
        <v>398</v>
      </c>
      <c r="BW1173" s="1" t="s">
        <v>406</v>
      </c>
      <c r="BX1173" s="1" t="s">
        <v>4135</v>
      </c>
      <c r="BY1173" s="1" t="s">
        <v>4136</v>
      </c>
      <c r="BZ1173" s="1" t="s">
        <v>2056</v>
      </c>
      <c r="CA1173" s="1" t="s">
        <v>2051</v>
      </c>
      <c r="CB1173" s="1"/>
      <c r="CC1173" s="1"/>
      <c r="CD1173">
        <v>0</v>
      </c>
      <c r="CF1173" s="1" t="s">
        <v>395</v>
      </c>
      <c r="CG1173">
        <v>1</v>
      </c>
      <c r="CH1173" s="1" t="s">
        <v>2754</v>
      </c>
      <c r="CI1173" s="1" t="s">
        <v>640</v>
      </c>
      <c r="CJ1173" t="b">
        <v>0</v>
      </c>
      <c r="CK1173" t="b">
        <v>0</v>
      </c>
      <c r="CL1173" t="b">
        <v>0</v>
      </c>
      <c r="CM1173" t="b">
        <v>0</v>
      </c>
      <c r="CN1173">
        <v>0</v>
      </c>
      <c r="CO1173" t="b">
        <v>1</v>
      </c>
      <c r="CP1173">
        <v>0.601096034</v>
      </c>
      <c r="CT1173">
        <v>0.16500000000000001</v>
      </c>
      <c r="CU1173">
        <v>0</v>
      </c>
      <c r="CV1173">
        <v>0</v>
      </c>
      <c r="CZ1173">
        <v>0.78020232899999997</v>
      </c>
      <c r="DA1173">
        <v>0</v>
      </c>
      <c r="DB1173">
        <v>0</v>
      </c>
      <c r="DC1173">
        <v>0</v>
      </c>
      <c r="DD1173">
        <v>0</v>
      </c>
      <c r="DE1173">
        <v>0</v>
      </c>
      <c r="DF1173">
        <v>0.78020232899999997</v>
      </c>
      <c r="DG1173">
        <v>0</v>
      </c>
    </row>
    <row r="1174" spans="1:111" x14ac:dyDescent="0.3">
      <c r="A1174" s="1" t="s">
        <v>2369</v>
      </c>
      <c r="B1174" s="1" t="s">
        <v>2033</v>
      </c>
      <c r="C1174">
        <v>115</v>
      </c>
      <c r="D1174" s="1" t="s">
        <v>525</v>
      </c>
      <c r="E1174" s="1" t="s">
        <v>526</v>
      </c>
      <c r="F1174" t="b">
        <v>1</v>
      </c>
      <c r="G1174" s="1" t="s">
        <v>398</v>
      </c>
      <c r="H1174">
        <v>0.41833333333333333</v>
      </c>
      <c r="I1174" s="1" t="s">
        <v>4148</v>
      </c>
      <c r="J1174" s="1" t="s">
        <v>441</v>
      </c>
      <c r="K1174" s="1" t="s">
        <v>4135</v>
      </c>
      <c r="L1174" s="1" t="s">
        <v>4136</v>
      </c>
      <c r="M1174" s="1" t="s">
        <v>2056</v>
      </c>
      <c r="N1174" s="1"/>
      <c r="O1174" s="1" t="s">
        <v>2051</v>
      </c>
      <c r="P1174">
        <v>1</v>
      </c>
      <c r="Q1174">
        <v>0</v>
      </c>
      <c r="R1174" t="b">
        <v>0</v>
      </c>
      <c r="T1174" s="1" t="s">
        <v>411</v>
      </c>
      <c r="U1174" s="1" t="s">
        <v>395</v>
      </c>
      <c r="V1174" t="b">
        <v>1</v>
      </c>
      <c r="W1174">
        <v>0.5</v>
      </c>
      <c r="X1174">
        <v>1</v>
      </c>
      <c r="Y1174">
        <v>0.196149781</v>
      </c>
      <c r="Z1174">
        <v>1.3333333333333334E-2</v>
      </c>
      <c r="AA1174">
        <v>0</v>
      </c>
      <c r="AB1174">
        <v>0</v>
      </c>
      <c r="AC1174">
        <v>0</v>
      </c>
      <c r="AD1174">
        <v>0</v>
      </c>
      <c r="AE1174">
        <v>0</v>
      </c>
      <c r="AF1174">
        <v>0</v>
      </c>
      <c r="AG1174">
        <v>0</v>
      </c>
      <c r="AH1174">
        <v>0</v>
      </c>
      <c r="AI1174">
        <v>0</v>
      </c>
      <c r="AJ1174">
        <v>0</v>
      </c>
      <c r="AK1174">
        <v>0.196149781</v>
      </c>
      <c r="AL1174">
        <v>1.4999999999999999E-2</v>
      </c>
      <c r="AM1174">
        <v>0</v>
      </c>
      <c r="AO1174">
        <v>0</v>
      </c>
      <c r="AP1174">
        <v>0</v>
      </c>
      <c r="AQ1174">
        <v>2.8333333333333332E-2</v>
      </c>
      <c r="AR1174">
        <v>4.1666666666666664E-2</v>
      </c>
      <c r="AS1174">
        <v>0</v>
      </c>
      <c r="AT1174">
        <v>7.0000000000000007E-2</v>
      </c>
      <c r="AU1174">
        <v>0</v>
      </c>
      <c r="AV1174">
        <v>0</v>
      </c>
      <c r="AX1174" s="1" t="s">
        <v>397</v>
      </c>
      <c r="AY1174">
        <v>0</v>
      </c>
      <c r="AZ1174">
        <v>0</v>
      </c>
      <c r="BA1174">
        <v>0</v>
      </c>
      <c r="BB1174">
        <v>0.13166666666666665</v>
      </c>
      <c r="BC1174">
        <v>3.3333333333333335E-3</v>
      </c>
      <c r="BI1174">
        <v>0.26166666666666666</v>
      </c>
      <c r="BJ1174">
        <v>0</v>
      </c>
      <c r="BK1174">
        <v>0.26166666666666666</v>
      </c>
      <c r="BM1174">
        <v>0</v>
      </c>
      <c r="BN1174" s="1" t="s">
        <v>2754</v>
      </c>
      <c r="BO1174" s="1" t="s">
        <v>4149</v>
      </c>
      <c r="BP1174" s="1" t="s">
        <v>2369</v>
      </c>
      <c r="BQ1174" s="1" t="s">
        <v>2033</v>
      </c>
      <c r="BR1174" s="1" t="s">
        <v>525</v>
      </c>
      <c r="BS1174" s="1" t="s">
        <v>526</v>
      </c>
      <c r="BT1174">
        <v>239</v>
      </c>
      <c r="BU1174" s="1" t="s">
        <v>4150</v>
      </c>
      <c r="BV1174" s="1" t="s">
        <v>398</v>
      </c>
      <c r="BW1174" s="1" t="s">
        <v>408</v>
      </c>
      <c r="BX1174" s="1" t="s">
        <v>4135</v>
      </c>
      <c r="BY1174" s="1" t="s">
        <v>4136</v>
      </c>
      <c r="BZ1174" s="1" t="s">
        <v>2056</v>
      </c>
      <c r="CA1174" s="1" t="s">
        <v>2051</v>
      </c>
      <c r="CB1174" s="1"/>
      <c r="CC1174" s="1"/>
      <c r="CD1174">
        <v>0</v>
      </c>
      <c r="CF1174" s="1" t="s">
        <v>395</v>
      </c>
      <c r="CG1174">
        <v>0</v>
      </c>
      <c r="CH1174" s="1" t="s">
        <v>2754</v>
      </c>
      <c r="CI1174" s="1" t="s">
        <v>640</v>
      </c>
      <c r="CJ1174" t="b">
        <v>0</v>
      </c>
      <c r="CK1174" t="b">
        <v>0</v>
      </c>
      <c r="CL1174" t="b">
        <v>0</v>
      </c>
      <c r="CM1174" t="b">
        <v>0</v>
      </c>
      <c r="CN1174">
        <v>0</v>
      </c>
      <c r="CO1174" t="b">
        <v>1</v>
      </c>
      <c r="CP1174">
        <v>0.47685512899999999</v>
      </c>
      <c r="CT1174">
        <v>0.13</v>
      </c>
      <c r="CU1174">
        <v>3.3333333333333335E-3</v>
      </c>
      <c r="CV1174">
        <v>0</v>
      </c>
      <c r="CZ1174">
        <v>0.196149781</v>
      </c>
      <c r="DA1174">
        <v>0</v>
      </c>
      <c r="DB1174">
        <v>0</v>
      </c>
      <c r="DC1174">
        <v>0</v>
      </c>
      <c r="DD1174">
        <v>0</v>
      </c>
      <c r="DE1174">
        <v>0</v>
      </c>
      <c r="DF1174">
        <v>0.196149781</v>
      </c>
      <c r="DG1174">
        <v>0</v>
      </c>
    </row>
    <row r="1175" spans="1:111" x14ac:dyDescent="0.3">
      <c r="A1175" s="1" t="s">
        <v>2369</v>
      </c>
      <c r="B1175" s="1" t="s">
        <v>2033</v>
      </c>
      <c r="C1175">
        <v>113</v>
      </c>
      <c r="D1175" s="1" t="s">
        <v>525</v>
      </c>
      <c r="E1175" s="1" t="s">
        <v>526</v>
      </c>
      <c r="F1175" t="b">
        <v>1</v>
      </c>
      <c r="G1175" s="1" t="s">
        <v>398</v>
      </c>
      <c r="H1175">
        <v>0.48166666666666669</v>
      </c>
      <c r="I1175" s="1" t="s">
        <v>4151</v>
      </c>
      <c r="J1175" s="1" t="s">
        <v>4152</v>
      </c>
      <c r="K1175" s="1" t="s">
        <v>4135</v>
      </c>
      <c r="L1175" s="1" t="s">
        <v>4136</v>
      </c>
      <c r="M1175" s="1" t="s">
        <v>2056</v>
      </c>
      <c r="N1175" s="1"/>
      <c r="O1175" s="1" t="s">
        <v>2051</v>
      </c>
      <c r="P1175">
        <v>3</v>
      </c>
      <c r="Q1175">
        <v>2</v>
      </c>
      <c r="R1175" t="b">
        <v>0</v>
      </c>
      <c r="T1175" s="1" t="s">
        <v>411</v>
      </c>
      <c r="U1175" s="1" t="s">
        <v>395</v>
      </c>
      <c r="V1175" t="b">
        <v>1</v>
      </c>
      <c r="W1175">
        <v>6.7720089000000003</v>
      </c>
      <c r="X1175">
        <v>1</v>
      </c>
      <c r="Y1175">
        <v>0.57786119000000002</v>
      </c>
      <c r="Z1175">
        <v>3.6666666666666667E-2</v>
      </c>
      <c r="AA1175">
        <v>0</v>
      </c>
      <c r="AB1175">
        <v>0</v>
      </c>
      <c r="AC1175">
        <v>0</v>
      </c>
      <c r="AD1175">
        <v>0</v>
      </c>
      <c r="AE1175">
        <v>0</v>
      </c>
      <c r="AF1175">
        <v>0</v>
      </c>
      <c r="AG1175">
        <v>0</v>
      </c>
      <c r="AH1175">
        <v>0</v>
      </c>
      <c r="AI1175">
        <v>0</v>
      </c>
      <c r="AJ1175">
        <v>0</v>
      </c>
      <c r="AK1175">
        <v>0.57786119000000002</v>
      </c>
      <c r="AL1175">
        <v>4.4999999999999998E-2</v>
      </c>
      <c r="AM1175">
        <v>0</v>
      </c>
      <c r="AO1175">
        <v>0</v>
      </c>
      <c r="AP1175">
        <v>0</v>
      </c>
      <c r="AQ1175">
        <v>8.1666666666666665E-2</v>
      </c>
      <c r="AR1175">
        <v>0.04</v>
      </c>
      <c r="AS1175">
        <v>0</v>
      </c>
      <c r="AT1175">
        <v>0.12166666666666667</v>
      </c>
      <c r="AU1175">
        <v>0</v>
      </c>
      <c r="AV1175">
        <v>0</v>
      </c>
      <c r="AX1175" s="1" t="s">
        <v>397</v>
      </c>
      <c r="AY1175">
        <v>26.6</v>
      </c>
      <c r="AZ1175">
        <v>19.520000499999998</v>
      </c>
      <c r="BA1175">
        <v>8.1666666666666665E-2</v>
      </c>
      <c r="BB1175">
        <v>0.29499999999999998</v>
      </c>
      <c r="BC1175">
        <v>0</v>
      </c>
      <c r="BI1175">
        <v>6.8333333333333329E-2</v>
      </c>
      <c r="BJ1175">
        <v>0</v>
      </c>
      <c r="BK1175">
        <v>0.15</v>
      </c>
      <c r="BM1175">
        <v>3.1666666666666669E-2</v>
      </c>
      <c r="BN1175" s="1" t="s">
        <v>2754</v>
      </c>
      <c r="BO1175" s="1" t="s">
        <v>4153</v>
      </c>
      <c r="BP1175" s="1" t="s">
        <v>2369</v>
      </c>
      <c r="BQ1175" s="1" t="s">
        <v>2033</v>
      </c>
      <c r="BR1175" s="1" t="s">
        <v>525</v>
      </c>
      <c r="BS1175" s="1" t="s">
        <v>526</v>
      </c>
      <c r="BT1175">
        <v>234</v>
      </c>
      <c r="BU1175" s="1" t="s">
        <v>4154</v>
      </c>
      <c r="BV1175" s="1" t="s">
        <v>398</v>
      </c>
      <c r="BW1175" s="1" t="s">
        <v>1976</v>
      </c>
      <c r="BX1175" s="1" t="s">
        <v>4135</v>
      </c>
      <c r="BY1175" s="1" t="s">
        <v>4136</v>
      </c>
      <c r="BZ1175" s="1" t="s">
        <v>2056</v>
      </c>
      <c r="CA1175" s="1" t="s">
        <v>2051</v>
      </c>
      <c r="CB1175" s="1"/>
      <c r="CC1175" s="1" t="s">
        <v>4155</v>
      </c>
      <c r="CD1175">
        <v>0</v>
      </c>
      <c r="CF1175" s="1" t="s">
        <v>395</v>
      </c>
      <c r="CG1175">
        <v>0</v>
      </c>
      <c r="CH1175" s="1" t="s">
        <v>2754</v>
      </c>
      <c r="CI1175" s="1" t="s">
        <v>640</v>
      </c>
      <c r="CJ1175" t="b">
        <v>0</v>
      </c>
      <c r="CK1175" t="b">
        <v>0</v>
      </c>
      <c r="CL1175" t="b">
        <v>0</v>
      </c>
      <c r="CM1175" t="b">
        <v>0</v>
      </c>
      <c r="CN1175">
        <v>0</v>
      </c>
      <c r="CO1175" t="b">
        <v>1</v>
      </c>
      <c r="CP1175">
        <v>0.52786421800000005</v>
      </c>
      <c r="CT1175">
        <v>0.14499999999999999</v>
      </c>
      <c r="CU1175">
        <v>0</v>
      </c>
      <c r="CV1175">
        <v>0</v>
      </c>
      <c r="CZ1175">
        <v>0.57175958199999999</v>
      </c>
      <c r="DA1175">
        <v>0</v>
      </c>
      <c r="DB1175">
        <v>0</v>
      </c>
      <c r="DC1175">
        <v>0</v>
      </c>
      <c r="DD1175">
        <v>0</v>
      </c>
      <c r="DE1175">
        <v>0</v>
      </c>
      <c r="DF1175">
        <v>0.57175958199999999</v>
      </c>
      <c r="DG1175">
        <v>0</v>
      </c>
    </row>
    <row r="1176" spans="1:111" x14ac:dyDescent="0.3">
      <c r="A1176" s="1" t="s">
        <v>2369</v>
      </c>
      <c r="B1176" s="1" t="s">
        <v>2033</v>
      </c>
      <c r="C1176">
        <v>113</v>
      </c>
      <c r="D1176" s="1" t="s">
        <v>525</v>
      </c>
      <c r="E1176" s="1" t="s">
        <v>526</v>
      </c>
      <c r="F1176" t="b">
        <v>1</v>
      </c>
      <c r="G1176" s="1" t="s">
        <v>398</v>
      </c>
      <c r="H1176">
        <v>0.48166666666666669</v>
      </c>
      <c r="I1176" s="1" t="s">
        <v>4151</v>
      </c>
      <c r="J1176" s="1" t="s">
        <v>4152</v>
      </c>
      <c r="K1176" s="1" t="s">
        <v>4135</v>
      </c>
      <c r="L1176" s="1" t="s">
        <v>4136</v>
      </c>
      <c r="M1176" s="1" t="s">
        <v>2056</v>
      </c>
      <c r="N1176" s="1"/>
      <c r="O1176" s="1" t="s">
        <v>2051</v>
      </c>
      <c r="P1176">
        <v>3</v>
      </c>
      <c r="Q1176">
        <v>2</v>
      </c>
      <c r="R1176" t="b">
        <v>0</v>
      </c>
      <c r="T1176" s="1" t="s">
        <v>411</v>
      </c>
      <c r="U1176" s="1" t="s">
        <v>395</v>
      </c>
      <c r="V1176" t="b">
        <v>1</v>
      </c>
      <c r="W1176">
        <v>6.7720089000000003</v>
      </c>
      <c r="X1176">
        <v>1</v>
      </c>
      <c r="Y1176">
        <v>0.57786119000000002</v>
      </c>
      <c r="Z1176">
        <v>3.6666666666666667E-2</v>
      </c>
      <c r="AA1176">
        <v>0</v>
      </c>
      <c r="AB1176">
        <v>0</v>
      </c>
      <c r="AC1176">
        <v>0</v>
      </c>
      <c r="AD1176">
        <v>0</v>
      </c>
      <c r="AE1176">
        <v>0</v>
      </c>
      <c r="AF1176">
        <v>0</v>
      </c>
      <c r="AG1176">
        <v>0</v>
      </c>
      <c r="AH1176">
        <v>0</v>
      </c>
      <c r="AI1176">
        <v>0</v>
      </c>
      <c r="AJ1176">
        <v>0</v>
      </c>
      <c r="AK1176">
        <v>0.57786119000000002</v>
      </c>
      <c r="AL1176">
        <v>4.4999999999999998E-2</v>
      </c>
      <c r="AM1176">
        <v>0</v>
      </c>
      <c r="AO1176">
        <v>0</v>
      </c>
      <c r="AP1176">
        <v>0</v>
      </c>
      <c r="AQ1176">
        <v>8.1666666666666665E-2</v>
      </c>
      <c r="AR1176">
        <v>0.04</v>
      </c>
      <c r="AS1176">
        <v>0</v>
      </c>
      <c r="AT1176">
        <v>0.12166666666666667</v>
      </c>
      <c r="AU1176">
        <v>0</v>
      </c>
      <c r="AV1176">
        <v>0</v>
      </c>
      <c r="AX1176" s="1" t="s">
        <v>397</v>
      </c>
      <c r="AY1176">
        <v>26.6</v>
      </c>
      <c r="AZ1176">
        <v>19.520000499999998</v>
      </c>
      <c r="BA1176">
        <v>8.1666666666666665E-2</v>
      </c>
      <c r="BB1176">
        <v>0.29499999999999998</v>
      </c>
      <c r="BC1176">
        <v>0</v>
      </c>
      <c r="BI1176">
        <v>6.8333333333333329E-2</v>
      </c>
      <c r="BJ1176">
        <v>0</v>
      </c>
      <c r="BK1176">
        <v>0.15</v>
      </c>
      <c r="BM1176">
        <v>3.1666666666666669E-2</v>
      </c>
      <c r="BN1176" s="1" t="s">
        <v>2754</v>
      </c>
      <c r="BO1176" s="1" t="s">
        <v>4156</v>
      </c>
      <c r="BP1176" s="1" t="s">
        <v>2369</v>
      </c>
      <c r="BQ1176" s="1" t="s">
        <v>2033</v>
      </c>
      <c r="BR1176" s="1" t="s">
        <v>525</v>
      </c>
      <c r="BS1176" s="1" t="s">
        <v>526</v>
      </c>
      <c r="BT1176">
        <v>235</v>
      </c>
      <c r="BU1176" s="1" t="s">
        <v>4157</v>
      </c>
      <c r="BV1176" s="1" t="s">
        <v>398</v>
      </c>
      <c r="BW1176" s="1" t="s">
        <v>4158</v>
      </c>
      <c r="BX1176" s="1" t="s">
        <v>4135</v>
      </c>
      <c r="BY1176" s="1" t="s">
        <v>4136</v>
      </c>
      <c r="BZ1176" s="1" t="s">
        <v>2056</v>
      </c>
      <c r="CA1176" s="1" t="s">
        <v>2051</v>
      </c>
      <c r="CB1176" s="1"/>
      <c r="CC1176" s="1" t="s">
        <v>4159</v>
      </c>
      <c r="CD1176">
        <v>0</v>
      </c>
      <c r="CF1176" s="1" t="s">
        <v>395</v>
      </c>
      <c r="CG1176">
        <v>1</v>
      </c>
      <c r="CH1176" s="1" t="s">
        <v>2754</v>
      </c>
      <c r="CI1176" s="1" t="s">
        <v>640</v>
      </c>
      <c r="CJ1176" t="b">
        <v>0</v>
      </c>
      <c r="CK1176" t="b">
        <v>0</v>
      </c>
      <c r="CL1176" t="b">
        <v>0</v>
      </c>
      <c r="CM1176" t="b">
        <v>0</v>
      </c>
      <c r="CN1176">
        <v>0</v>
      </c>
      <c r="CO1176" t="b">
        <v>1</v>
      </c>
      <c r="CP1176">
        <v>0.27356907699999999</v>
      </c>
      <c r="CT1176">
        <v>7.4999999999999997E-2</v>
      </c>
      <c r="CU1176">
        <v>0</v>
      </c>
      <c r="CV1176">
        <v>0</v>
      </c>
      <c r="CZ1176">
        <v>3.0508199700000002E-3</v>
      </c>
      <c r="DA1176">
        <v>0</v>
      </c>
      <c r="DB1176">
        <v>0</v>
      </c>
      <c r="DC1176">
        <v>0</v>
      </c>
      <c r="DD1176">
        <v>0</v>
      </c>
      <c r="DE1176">
        <v>0</v>
      </c>
      <c r="DF1176">
        <v>3.0508199700000002E-3</v>
      </c>
      <c r="DG1176">
        <v>0</v>
      </c>
    </row>
    <row r="1177" spans="1:111" x14ac:dyDescent="0.3">
      <c r="A1177" s="1" t="s">
        <v>2369</v>
      </c>
      <c r="B1177" s="1" t="s">
        <v>2033</v>
      </c>
      <c r="C1177">
        <v>113</v>
      </c>
      <c r="D1177" s="1" t="s">
        <v>525</v>
      </c>
      <c r="E1177" s="1" t="s">
        <v>526</v>
      </c>
      <c r="F1177" t="b">
        <v>1</v>
      </c>
      <c r="G1177" s="1" t="s">
        <v>398</v>
      </c>
      <c r="H1177">
        <v>0.48166666666666669</v>
      </c>
      <c r="I1177" s="1" t="s">
        <v>4151</v>
      </c>
      <c r="J1177" s="1" t="s">
        <v>4152</v>
      </c>
      <c r="K1177" s="1" t="s">
        <v>4135</v>
      </c>
      <c r="L1177" s="1" t="s">
        <v>4136</v>
      </c>
      <c r="M1177" s="1" t="s">
        <v>2056</v>
      </c>
      <c r="N1177" s="1"/>
      <c r="O1177" s="1" t="s">
        <v>2051</v>
      </c>
      <c r="P1177">
        <v>3</v>
      </c>
      <c r="Q1177">
        <v>2</v>
      </c>
      <c r="R1177" t="b">
        <v>0</v>
      </c>
      <c r="T1177" s="1" t="s">
        <v>411</v>
      </c>
      <c r="U1177" s="1" t="s">
        <v>395</v>
      </c>
      <c r="V1177" t="b">
        <v>1</v>
      </c>
      <c r="W1177">
        <v>6.7720089000000003</v>
      </c>
      <c r="X1177">
        <v>1</v>
      </c>
      <c r="Y1177">
        <v>0.57786119000000002</v>
      </c>
      <c r="Z1177">
        <v>3.6666666666666667E-2</v>
      </c>
      <c r="AA1177">
        <v>0</v>
      </c>
      <c r="AB1177">
        <v>0</v>
      </c>
      <c r="AC1177">
        <v>0</v>
      </c>
      <c r="AD1177">
        <v>0</v>
      </c>
      <c r="AE1177">
        <v>0</v>
      </c>
      <c r="AF1177">
        <v>0</v>
      </c>
      <c r="AG1177">
        <v>0</v>
      </c>
      <c r="AH1177">
        <v>0</v>
      </c>
      <c r="AI1177">
        <v>0</v>
      </c>
      <c r="AJ1177">
        <v>0</v>
      </c>
      <c r="AK1177">
        <v>0.57786119000000002</v>
      </c>
      <c r="AL1177">
        <v>4.4999999999999998E-2</v>
      </c>
      <c r="AM1177">
        <v>0</v>
      </c>
      <c r="AO1177">
        <v>0</v>
      </c>
      <c r="AP1177">
        <v>0</v>
      </c>
      <c r="AQ1177">
        <v>8.1666666666666665E-2</v>
      </c>
      <c r="AR1177">
        <v>0.04</v>
      </c>
      <c r="AS1177">
        <v>0</v>
      </c>
      <c r="AT1177">
        <v>0.12166666666666667</v>
      </c>
      <c r="AU1177">
        <v>0</v>
      </c>
      <c r="AV1177">
        <v>0</v>
      </c>
      <c r="AX1177" s="1" t="s">
        <v>397</v>
      </c>
      <c r="AY1177">
        <v>26.6</v>
      </c>
      <c r="AZ1177">
        <v>19.520000499999998</v>
      </c>
      <c r="BA1177">
        <v>8.1666666666666665E-2</v>
      </c>
      <c r="BB1177">
        <v>0.29499999999999998</v>
      </c>
      <c r="BC1177">
        <v>0</v>
      </c>
      <c r="BI1177">
        <v>6.8333333333333329E-2</v>
      </c>
      <c r="BJ1177">
        <v>0</v>
      </c>
      <c r="BK1177">
        <v>0.15</v>
      </c>
      <c r="BM1177">
        <v>3.1666666666666669E-2</v>
      </c>
      <c r="BN1177" s="1" t="s">
        <v>2754</v>
      </c>
      <c r="BO1177" s="1" t="s">
        <v>4160</v>
      </c>
      <c r="BP1177" s="1" t="s">
        <v>2369</v>
      </c>
      <c r="BQ1177" s="1" t="s">
        <v>2033</v>
      </c>
      <c r="BR1177" s="1" t="s">
        <v>525</v>
      </c>
      <c r="BS1177" s="1" t="s">
        <v>526</v>
      </c>
      <c r="BT1177">
        <v>236</v>
      </c>
      <c r="BU1177" s="1" t="s">
        <v>4161</v>
      </c>
      <c r="BV1177" s="1" t="s">
        <v>398</v>
      </c>
      <c r="BW1177" s="1" t="s">
        <v>4162</v>
      </c>
      <c r="BX1177" s="1" t="s">
        <v>4135</v>
      </c>
      <c r="BY1177" s="1" t="s">
        <v>4136</v>
      </c>
      <c r="BZ1177" s="1" t="s">
        <v>2056</v>
      </c>
      <c r="CA1177" s="1" t="s">
        <v>2051</v>
      </c>
      <c r="CB1177" s="1"/>
      <c r="CC1177" s="1" t="s">
        <v>4163</v>
      </c>
      <c r="CD1177">
        <v>0</v>
      </c>
      <c r="CF1177" s="1" t="s">
        <v>395</v>
      </c>
      <c r="CG1177">
        <v>1</v>
      </c>
      <c r="CH1177" s="1" t="s">
        <v>2754</v>
      </c>
      <c r="CI1177" s="1" t="s">
        <v>640</v>
      </c>
      <c r="CJ1177" t="b">
        <v>0</v>
      </c>
      <c r="CK1177" t="b">
        <v>0</v>
      </c>
      <c r="CL1177" t="b">
        <v>0</v>
      </c>
      <c r="CM1177" t="b">
        <v>0</v>
      </c>
      <c r="CN1177">
        <v>0</v>
      </c>
      <c r="CO1177" t="b">
        <v>1</v>
      </c>
      <c r="CP1177">
        <v>0.27356907699999999</v>
      </c>
      <c r="CT1177">
        <v>7.4999999999999997E-2</v>
      </c>
      <c r="CU1177">
        <v>0</v>
      </c>
      <c r="CV1177">
        <v>0</v>
      </c>
      <c r="CZ1177">
        <v>3.0508199700000002E-3</v>
      </c>
      <c r="DA1177">
        <v>0</v>
      </c>
      <c r="DB1177">
        <v>0</v>
      </c>
      <c r="DC1177">
        <v>0</v>
      </c>
      <c r="DD1177">
        <v>0</v>
      </c>
      <c r="DE1177">
        <v>0</v>
      </c>
      <c r="DF1177">
        <v>3.0508199700000002E-3</v>
      </c>
      <c r="DG1177">
        <v>0</v>
      </c>
    </row>
    <row r="1178" spans="1:111" x14ac:dyDescent="0.3">
      <c r="A1178" s="1" t="s">
        <v>2369</v>
      </c>
      <c r="B1178" s="1" t="s">
        <v>2033</v>
      </c>
      <c r="C1178">
        <v>112</v>
      </c>
      <c r="D1178" s="1" t="s">
        <v>525</v>
      </c>
      <c r="E1178" s="1" t="s">
        <v>526</v>
      </c>
      <c r="F1178" t="b">
        <v>1</v>
      </c>
      <c r="G1178" s="1" t="s">
        <v>398</v>
      </c>
      <c r="H1178">
        <v>0.44833333333333331</v>
      </c>
      <c r="I1178" s="1" t="s">
        <v>4164</v>
      </c>
      <c r="J1178" s="1" t="s">
        <v>393</v>
      </c>
      <c r="K1178" s="1" t="s">
        <v>4135</v>
      </c>
      <c r="L1178" s="1" t="s">
        <v>4136</v>
      </c>
      <c r="M1178" s="1" t="s">
        <v>2056</v>
      </c>
      <c r="N1178" s="1"/>
      <c r="O1178" s="1" t="s">
        <v>2051</v>
      </c>
      <c r="P1178">
        <v>2</v>
      </c>
      <c r="Q1178">
        <v>2</v>
      </c>
      <c r="R1178" t="b">
        <v>1</v>
      </c>
      <c r="T1178" s="1" t="s">
        <v>411</v>
      </c>
      <c r="U1178" s="1" t="s">
        <v>395</v>
      </c>
      <c r="V1178" t="b">
        <v>1</v>
      </c>
      <c r="W1178">
        <v>5.0251254999999997</v>
      </c>
      <c r="X1178">
        <v>1</v>
      </c>
      <c r="Y1178">
        <v>0.31243985899999999</v>
      </c>
      <c r="Z1178">
        <v>0.02</v>
      </c>
      <c r="AA1178">
        <v>0</v>
      </c>
      <c r="AB1178">
        <v>0</v>
      </c>
      <c r="AC1178">
        <v>0</v>
      </c>
      <c r="AD1178">
        <v>0</v>
      </c>
      <c r="AE1178">
        <v>0</v>
      </c>
      <c r="AF1178">
        <v>0</v>
      </c>
      <c r="AG1178">
        <v>0</v>
      </c>
      <c r="AH1178">
        <v>0</v>
      </c>
      <c r="AI1178">
        <v>0</v>
      </c>
      <c r="AJ1178">
        <v>0</v>
      </c>
      <c r="AK1178">
        <v>0.31243985899999999</v>
      </c>
      <c r="AL1178">
        <v>2.5000000000000001E-2</v>
      </c>
      <c r="AM1178">
        <v>0</v>
      </c>
      <c r="AO1178">
        <v>0</v>
      </c>
      <c r="AP1178">
        <v>0</v>
      </c>
      <c r="AQ1178">
        <v>4.4999999999999998E-2</v>
      </c>
      <c r="AR1178">
        <v>0.03</v>
      </c>
      <c r="AS1178">
        <v>0</v>
      </c>
      <c r="AT1178">
        <v>7.4999999999999997E-2</v>
      </c>
      <c r="AU1178">
        <v>0</v>
      </c>
      <c r="AV1178">
        <v>0</v>
      </c>
      <c r="AX1178" s="1" t="s">
        <v>397</v>
      </c>
      <c r="AZ1178">
        <v>19.520000499999998</v>
      </c>
      <c r="BA1178">
        <v>0.14499999999999999</v>
      </c>
      <c r="BB1178">
        <v>0.22166666666666668</v>
      </c>
      <c r="BC1178">
        <v>0</v>
      </c>
      <c r="BI1178">
        <v>4.6666666666666669E-2</v>
      </c>
      <c r="BJ1178">
        <v>0</v>
      </c>
      <c r="BK1178">
        <v>0.19166666666666668</v>
      </c>
      <c r="BM1178">
        <v>3.1666666666666669E-2</v>
      </c>
      <c r="BN1178" s="1" t="s">
        <v>2754</v>
      </c>
      <c r="BO1178" s="1" t="s">
        <v>4165</v>
      </c>
      <c r="BP1178" s="1" t="s">
        <v>2369</v>
      </c>
      <c r="BQ1178" s="1" t="s">
        <v>2033</v>
      </c>
      <c r="BR1178" s="1" t="s">
        <v>525</v>
      </c>
      <c r="BS1178" s="1" t="s">
        <v>526</v>
      </c>
      <c r="BT1178">
        <v>230</v>
      </c>
      <c r="BU1178" s="1" t="s">
        <v>4166</v>
      </c>
      <c r="BV1178" s="1" t="s">
        <v>398</v>
      </c>
      <c r="BW1178" s="1" t="s">
        <v>412</v>
      </c>
      <c r="BX1178" s="1" t="s">
        <v>4135</v>
      </c>
      <c r="BY1178" s="1" t="s">
        <v>4136</v>
      </c>
      <c r="BZ1178" s="1" t="s">
        <v>2056</v>
      </c>
      <c r="CA1178" s="1" t="s">
        <v>2051</v>
      </c>
      <c r="CB1178" s="1"/>
      <c r="CC1178" s="1"/>
      <c r="CD1178">
        <v>0</v>
      </c>
      <c r="CF1178" s="1" t="s">
        <v>395</v>
      </c>
      <c r="CG1178">
        <v>1</v>
      </c>
      <c r="CH1178" s="1" t="s">
        <v>2754</v>
      </c>
      <c r="CI1178" s="1" t="s">
        <v>640</v>
      </c>
      <c r="CJ1178" t="b">
        <v>0</v>
      </c>
      <c r="CK1178" t="b">
        <v>0</v>
      </c>
      <c r="CL1178" t="b">
        <v>0</v>
      </c>
      <c r="CM1178" t="b">
        <v>0</v>
      </c>
      <c r="CN1178">
        <v>0</v>
      </c>
      <c r="CO1178" t="b">
        <v>1</v>
      </c>
      <c r="CP1178">
        <v>0.34955576100000002</v>
      </c>
      <c r="CT1178">
        <v>9.5000000000000001E-2</v>
      </c>
      <c r="CU1178">
        <v>0</v>
      </c>
      <c r="CV1178">
        <v>0</v>
      </c>
      <c r="CZ1178">
        <v>8.1923492299999998E-2</v>
      </c>
      <c r="DA1178">
        <v>0</v>
      </c>
      <c r="DB1178">
        <v>0</v>
      </c>
      <c r="DC1178">
        <v>0</v>
      </c>
      <c r="DD1178">
        <v>0</v>
      </c>
      <c r="DE1178">
        <v>0</v>
      </c>
      <c r="DF1178">
        <v>8.1923492299999998E-2</v>
      </c>
      <c r="DG1178">
        <v>0</v>
      </c>
    </row>
    <row r="1179" spans="1:111" x14ac:dyDescent="0.3">
      <c r="A1179" s="1" t="s">
        <v>2369</v>
      </c>
      <c r="B1179" s="1" t="s">
        <v>2033</v>
      </c>
      <c r="C1179">
        <v>112</v>
      </c>
      <c r="D1179" s="1" t="s">
        <v>525</v>
      </c>
      <c r="E1179" s="1" t="s">
        <v>526</v>
      </c>
      <c r="F1179" t="b">
        <v>1</v>
      </c>
      <c r="G1179" s="1" t="s">
        <v>398</v>
      </c>
      <c r="H1179">
        <v>0.44833333333333331</v>
      </c>
      <c r="I1179" s="1" t="s">
        <v>4164</v>
      </c>
      <c r="J1179" s="1" t="s">
        <v>393</v>
      </c>
      <c r="K1179" s="1" t="s">
        <v>4135</v>
      </c>
      <c r="L1179" s="1" t="s">
        <v>4136</v>
      </c>
      <c r="M1179" s="1" t="s">
        <v>2056</v>
      </c>
      <c r="N1179" s="1"/>
      <c r="O1179" s="1" t="s">
        <v>2051</v>
      </c>
      <c r="P1179">
        <v>2</v>
      </c>
      <c r="Q1179">
        <v>2</v>
      </c>
      <c r="R1179" t="b">
        <v>1</v>
      </c>
      <c r="T1179" s="1" t="s">
        <v>411</v>
      </c>
      <c r="U1179" s="1" t="s">
        <v>395</v>
      </c>
      <c r="V1179" t="b">
        <v>1</v>
      </c>
      <c r="W1179">
        <v>5.0251254999999997</v>
      </c>
      <c r="X1179">
        <v>1</v>
      </c>
      <c r="Y1179">
        <v>0.31243985899999999</v>
      </c>
      <c r="Z1179">
        <v>0.02</v>
      </c>
      <c r="AA1179">
        <v>0</v>
      </c>
      <c r="AB1179">
        <v>0</v>
      </c>
      <c r="AC1179">
        <v>0</v>
      </c>
      <c r="AD1179">
        <v>0</v>
      </c>
      <c r="AE1179">
        <v>0</v>
      </c>
      <c r="AF1179">
        <v>0</v>
      </c>
      <c r="AG1179">
        <v>0</v>
      </c>
      <c r="AH1179">
        <v>0</v>
      </c>
      <c r="AI1179">
        <v>0</v>
      </c>
      <c r="AJ1179">
        <v>0</v>
      </c>
      <c r="AK1179">
        <v>0.31243985899999999</v>
      </c>
      <c r="AL1179">
        <v>2.5000000000000001E-2</v>
      </c>
      <c r="AM1179">
        <v>0</v>
      </c>
      <c r="AO1179">
        <v>0</v>
      </c>
      <c r="AP1179">
        <v>0</v>
      </c>
      <c r="AQ1179">
        <v>4.4999999999999998E-2</v>
      </c>
      <c r="AR1179">
        <v>0.03</v>
      </c>
      <c r="AS1179">
        <v>0</v>
      </c>
      <c r="AT1179">
        <v>7.4999999999999997E-2</v>
      </c>
      <c r="AU1179">
        <v>0</v>
      </c>
      <c r="AV1179">
        <v>0</v>
      </c>
      <c r="AX1179" s="1" t="s">
        <v>397</v>
      </c>
      <c r="AZ1179">
        <v>19.520000499999998</v>
      </c>
      <c r="BA1179">
        <v>0.14499999999999999</v>
      </c>
      <c r="BB1179">
        <v>0.22166666666666668</v>
      </c>
      <c r="BC1179">
        <v>0</v>
      </c>
      <c r="BI1179">
        <v>4.6666666666666669E-2</v>
      </c>
      <c r="BJ1179">
        <v>0</v>
      </c>
      <c r="BK1179">
        <v>0.19166666666666668</v>
      </c>
      <c r="BM1179">
        <v>3.1666666666666669E-2</v>
      </c>
      <c r="BN1179" s="1" t="s">
        <v>2754</v>
      </c>
      <c r="BO1179" s="1" t="s">
        <v>4167</v>
      </c>
      <c r="BP1179" s="1" t="s">
        <v>2369</v>
      </c>
      <c r="BQ1179" s="1" t="s">
        <v>2033</v>
      </c>
      <c r="BR1179" s="1" t="s">
        <v>525</v>
      </c>
      <c r="BS1179" s="1" t="s">
        <v>526</v>
      </c>
      <c r="BT1179">
        <v>232</v>
      </c>
      <c r="BU1179" s="1" t="s">
        <v>4168</v>
      </c>
      <c r="BV1179" s="1" t="s">
        <v>398</v>
      </c>
      <c r="BW1179" s="1" t="s">
        <v>418</v>
      </c>
      <c r="BX1179" s="1" t="s">
        <v>4135</v>
      </c>
      <c r="BY1179" s="1" t="s">
        <v>4136</v>
      </c>
      <c r="BZ1179" s="1" t="s">
        <v>2056</v>
      </c>
      <c r="CA1179" s="1" t="s">
        <v>2051</v>
      </c>
      <c r="CB1179" s="1"/>
      <c r="CC1179" s="1"/>
      <c r="CD1179">
        <v>0</v>
      </c>
      <c r="CF1179" s="1" t="s">
        <v>395</v>
      </c>
      <c r="CG1179">
        <v>1</v>
      </c>
      <c r="CH1179" s="1" t="s">
        <v>2754</v>
      </c>
      <c r="CI1179" s="1" t="s">
        <v>640</v>
      </c>
      <c r="CJ1179" t="b">
        <v>0</v>
      </c>
      <c r="CK1179" t="b">
        <v>0</v>
      </c>
      <c r="CL1179" t="b">
        <v>0</v>
      </c>
      <c r="CM1179" t="b">
        <v>0</v>
      </c>
      <c r="CN1179">
        <v>0</v>
      </c>
      <c r="CO1179" t="b">
        <v>1</v>
      </c>
      <c r="CP1179">
        <v>0.45797181100000001</v>
      </c>
      <c r="CT1179">
        <v>0.125</v>
      </c>
      <c r="CU1179">
        <v>0</v>
      </c>
      <c r="CV1179">
        <v>0</v>
      </c>
      <c r="CZ1179">
        <v>0.230516374</v>
      </c>
      <c r="DA1179">
        <v>0</v>
      </c>
      <c r="DB1179">
        <v>0</v>
      </c>
      <c r="DC1179">
        <v>0</v>
      </c>
      <c r="DD1179">
        <v>0</v>
      </c>
      <c r="DE1179">
        <v>0</v>
      </c>
      <c r="DF1179">
        <v>0.230516374</v>
      </c>
      <c r="DG1179">
        <v>0</v>
      </c>
    </row>
    <row r="1180" spans="1:111" x14ac:dyDescent="0.3">
      <c r="A1180" s="1" t="s">
        <v>2369</v>
      </c>
      <c r="B1180" s="1" t="s">
        <v>2033</v>
      </c>
      <c r="C1180">
        <v>109</v>
      </c>
      <c r="D1180" s="1" t="s">
        <v>525</v>
      </c>
      <c r="E1180" s="1" t="s">
        <v>526</v>
      </c>
      <c r="F1180" t="b">
        <v>1</v>
      </c>
      <c r="G1180" s="1" t="s">
        <v>398</v>
      </c>
      <c r="H1180">
        <v>0.37166666666666665</v>
      </c>
      <c r="I1180" s="1" t="s">
        <v>4169</v>
      </c>
      <c r="J1180" s="1" t="s">
        <v>438</v>
      </c>
      <c r="K1180" s="1" t="s">
        <v>4135</v>
      </c>
      <c r="L1180" s="1" t="s">
        <v>4136</v>
      </c>
      <c r="M1180" s="1" t="s">
        <v>2056</v>
      </c>
      <c r="N1180" s="1"/>
      <c r="O1180" s="1" t="s">
        <v>2051</v>
      </c>
      <c r="P1180">
        <v>1</v>
      </c>
      <c r="Q1180">
        <v>1</v>
      </c>
      <c r="R1180" t="b">
        <v>0</v>
      </c>
      <c r="T1180" s="1" t="s">
        <v>411</v>
      </c>
      <c r="U1180" s="1" t="s">
        <v>395</v>
      </c>
      <c r="V1180" t="b">
        <v>1</v>
      </c>
      <c r="W1180">
        <v>6.3897762299999998</v>
      </c>
      <c r="X1180">
        <v>1</v>
      </c>
      <c r="Y1180">
        <v>0.39813202600000003</v>
      </c>
      <c r="Z1180">
        <v>2.5000000000000001E-2</v>
      </c>
      <c r="AA1180">
        <v>0</v>
      </c>
      <c r="AB1180">
        <v>0</v>
      </c>
      <c r="AC1180">
        <v>0</v>
      </c>
      <c r="AD1180">
        <v>0</v>
      </c>
      <c r="AE1180">
        <v>0</v>
      </c>
      <c r="AF1180">
        <v>0</v>
      </c>
      <c r="AG1180">
        <v>0</v>
      </c>
      <c r="AH1180">
        <v>0</v>
      </c>
      <c r="AI1180">
        <v>0</v>
      </c>
      <c r="AJ1180">
        <v>0</v>
      </c>
      <c r="AK1180">
        <v>0.39813202600000003</v>
      </c>
      <c r="AL1180">
        <v>3.1666666666666669E-2</v>
      </c>
      <c r="AM1180">
        <v>0</v>
      </c>
      <c r="AO1180">
        <v>0</v>
      </c>
      <c r="AP1180">
        <v>0</v>
      </c>
      <c r="AQ1180">
        <v>5.6666666666666664E-2</v>
      </c>
      <c r="AR1180">
        <v>2.6666666666666668E-2</v>
      </c>
      <c r="AS1180">
        <v>0</v>
      </c>
      <c r="AT1180">
        <v>8.3333333333333329E-2</v>
      </c>
      <c r="AU1180">
        <v>0</v>
      </c>
      <c r="AV1180">
        <v>0</v>
      </c>
      <c r="AX1180" s="1" t="s">
        <v>397</v>
      </c>
      <c r="AY1180">
        <v>17.600000000000001</v>
      </c>
      <c r="AZ1180">
        <v>19.520000499999998</v>
      </c>
      <c r="BA1180">
        <v>5.3333333333333337E-2</v>
      </c>
      <c r="BB1180">
        <v>0.2</v>
      </c>
      <c r="BC1180">
        <v>0</v>
      </c>
      <c r="BI1180">
        <v>9.5000000000000001E-2</v>
      </c>
      <c r="BJ1180">
        <v>0</v>
      </c>
      <c r="BK1180">
        <v>0.14833333333333334</v>
      </c>
      <c r="BM1180">
        <v>1.4999999999999999E-2</v>
      </c>
      <c r="BN1180" s="1" t="s">
        <v>2754</v>
      </c>
      <c r="BO1180" s="1" t="s">
        <v>4170</v>
      </c>
      <c r="BP1180" s="1" t="s">
        <v>2369</v>
      </c>
      <c r="BQ1180" s="1" t="s">
        <v>2033</v>
      </c>
      <c r="BR1180" s="1" t="s">
        <v>525</v>
      </c>
      <c r="BS1180" s="1" t="s">
        <v>526</v>
      </c>
      <c r="BT1180">
        <v>225</v>
      </c>
      <c r="BU1180" s="1" t="s">
        <v>4171</v>
      </c>
      <c r="BV1180" s="1" t="s">
        <v>398</v>
      </c>
      <c r="BW1180" s="1" t="s">
        <v>401</v>
      </c>
      <c r="BX1180" s="1" t="s">
        <v>4135</v>
      </c>
      <c r="BY1180" s="1" t="s">
        <v>4136</v>
      </c>
      <c r="BZ1180" s="1" t="s">
        <v>2056</v>
      </c>
      <c r="CA1180" s="1" t="s">
        <v>2051</v>
      </c>
      <c r="CB1180" s="1"/>
      <c r="CC1180" s="1"/>
      <c r="CD1180">
        <v>0</v>
      </c>
      <c r="CF1180" s="1" t="s">
        <v>395</v>
      </c>
      <c r="CG1180">
        <v>0</v>
      </c>
      <c r="CH1180" s="1" t="s">
        <v>2754</v>
      </c>
      <c r="CI1180" s="1" t="s">
        <v>640</v>
      </c>
      <c r="CJ1180" t="b">
        <v>0</v>
      </c>
      <c r="CK1180" t="b">
        <v>0</v>
      </c>
      <c r="CL1180" t="b">
        <v>0</v>
      </c>
      <c r="CM1180" t="b">
        <v>0</v>
      </c>
      <c r="CN1180">
        <v>0</v>
      </c>
      <c r="CO1180" t="b">
        <v>1</v>
      </c>
      <c r="CP1180">
        <v>0.220001429</v>
      </c>
      <c r="CT1180">
        <v>0.06</v>
      </c>
      <c r="CU1180">
        <v>0</v>
      </c>
      <c r="CV1180">
        <v>0</v>
      </c>
      <c r="CZ1180">
        <v>0.10668896899999999</v>
      </c>
      <c r="DA1180">
        <v>0</v>
      </c>
      <c r="DB1180">
        <v>0</v>
      </c>
      <c r="DC1180">
        <v>0</v>
      </c>
      <c r="DD1180">
        <v>0</v>
      </c>
      <c r="DE1180">
        <v>0</v>
      </c>
      <c r="DF1180">
        <v>0.10668896899999999</v>
      </c>
      <c r="DG1180">
        <v>0</v>
      </c>
    </row>
    <row r="1181" spans="1:111" x14ac:dyDescent="0.3">
      <c r="A1181" s="1" t="s">
        <v>2369</v>
      </c>
      <c r="B1181" s="1" t="s">
        <v>2033</v>
      </c>
      <c r="C1181">
        <v>109</v>
      </c>
      <c r="D1181" s="1" t="s">
        <v>525</v>
      </c>
      <c r="E1181" s="1" t="s">
        <v>526</v>
      </c>
      <c r="F1181" t="b">
        <v>1</v>
      </c>
      <c r="G1181" s="1" t="s">
        <v>398</v>
      </c>
      <c r="H1181">
        <v>0.37166666666666665</v>
      </c>
      <c r="I1181" s="1" t="s">
        <v>4169</v>
      </c>
      <c r="J1181" s="1" t="s">
        <v>438</v>
      </c>
      <c r="K1181" s="1" t="s">
        <v>4135</v>
      </c>
      <c r="L1181" s="1" t="s">
        <v>4136</v>
      </c>
      <c r="M1181" s="1" t="s">
        <v>2056</v>
      </c>
      <c r="N1181" s="1"/>
      <c r="O1181" s="1" t="s">
        <v>2051</v>
      </c>
      <c r="P1181">
        <v>1</v>
      </c>
      <c r="Q1181">
        <v>1</v>
      </c>
      <c r="R1181" t="b">
        <v>0</v>
      </c>
      <c r="T1181" s="1" t="s">
        <v>411</v>
      </c>
      <c r="U1181" s="1" t="s">
        <v>395</v>
      </c>
      <c r="V1181" t="b">
        <v>1</v>
      </c>
      <c r="W1181">
        <v>6.3897762299999998</v>
      </c>
      <c r="X1181">
        <v>1</v>
      </c>
      <c r="Y1181">
        <v>0.39813202600000003</v>
      </c>
      <c r="Z1181">
        <v>2.5000000000000001E-2</v>
      </c>
      <c r="AA1181">
        <v>0</v>
      </c>
      <c r="AB1181">
        <v>0</v>
      </c>
      <c r="AC1181">
        <v>0</v>
      </c>
      <c r="AD1181">
        <v>0</v>
      </c>
      <c r="AE1181">
        <v>0</v>
      </c>
      <c r="AF1181">
        <v>0</v>
      </c>
      <c r="AG1181">
        <v>0</v>
      </c>
      <c r="AH1181">
        <v>0</v>
      </c>
      <c r="AI1181">
        <v>0</v>
      </c>
      <c r="AJ1181">
        <v>0</v>
      </c>
      <c r="AK1181">
        <v>0.39813202600000003</v>
      </c>
      <c r="AL1181">
        <v>3.1666666666666669E-2</v>
      </c>
      <c r="AM1181">
        <v>0</v>
      </c>
      <c r="AO1181">
        <v>0</v>
      </c>
      <c r="AP1181">
        <v>0</v>
      </c>
      <c r="AQ1181">
        <v>5.6666666666666664E-2</v>
      </c>
      <c r="AR1181">
        <v>2.6666666666666668E-2</v>
      </c>
      <c r="AS1181">
        <v>0</v>
      </c>
      <c r="AT1181">
        <v>8.3333333333333329E-2</v>
      </c>
      <c r="AU1181">
        <v>0</v>
      </c>
      <c r="AV1181">
        <v>0</v>
      </c>
      <c r="AX1181" s="1" t="s">
        <v>397</v>
      </c>
      <c r="AY1181">
        <v>17.600000000000001</v>
      </c>
      <c r="AZ1181">
        <v>19.520000499999998</v>
      </c>
      <c r="BA1181">
        <v>5.3333333333333337E-2</v>
      </c>
      <c r="BB1181">
        <v>0.2</v>
      </c>
      <c r="BC1181">
        <v>0</v>
      </c>
      <c r="BI1181">
        <v>9.5000000000000001E-2</v>
      </c>
      <c r="BJ1181">
        <v>0</v>
      </c>
      <c r="BK1181">
        <v>0.14833333333333334</v>
      </c>
      <c r="BM1181">
        <v>1.4999999999999999E-2</v>
      </c>
      <c r="BN1181" s="1" t="s">
        <v>2754</v>
      </c>
      <c r="BO1181" s="1" t="s">
        <v>4172</v>
      </c>
      <c r="BP1181" s="1" t="s">
        <v>2369</v>
      </c>
      <c r="BQ1181" s="1" t="s">
        <v>2033</v>
      </c>
      <c r="BR1181" s="1" t="s">
        <v>525</v>
      </c>
      <c r="BS1181" s="1" t="s">
        <v>526</v>
      </c>
      <c r="BT1181">
        <v>226</v>
      </c>
      <c r="BU1181" s="1" t="s">
        <v>4173</v>
      </c>
      <c r="BV1181" s="1" t="s">
        <v>398</v>
      </c>
      <c r="BW1181" s="1" t="s">
        <v>403</v>
      </c>
      <c r="BX1181" s="1" t="s">
        <v>4135</v>
      </c>
      <c r="BY1181" s="1" t="s">
        <v>4136</v>
      </c>
      <c r="BZ1181" s="1" t="s">
        <v>2056</v>
      </c>
      <c r="CA1181" s="1" t="s">
        <v>2051</v>
      </c>
      <c r="CB1181" s="1"/>
      <c r="CC1181" s="1"/>
      <c r="CD1181">
        <v>0</v>
      </c>
      <c r="CF1181" s="1" t="s">
        <v>395</v>
      </c>
      <c r="CG1181">
        <v>1</v>
      </c>
      <c r="CH1181" s="1" t="s">
        <v>2754</v>
      </c>
      <c r="CI1181" s="1" t="s">
        <v>640</v>
      </c>
      <c r="CJ1181" t="b">
        <v>0</v>
      </c>
      <c r="CK1181" t="b">
        <v>0</v>
      </c>
      <c r="CL1181" t="b">
        <v>0</v>
      </c>
      <c r="CM1181" t="b">
        <v>0</v>
      </c>
      <c r="CN1181">
        <v>0</v>
      </c>
      <c r="CO1181" t="b">
        <v>1</v>
      </c>
      <c r="CP1181">
        <v>0.508553386</v>
      </c>
      <c r="CT1181">
        <v>0.13833333333333334</v>
      </c>
      <c r="CU1181">
        <v>0</v>
      </c>
      <c r="CV1181">
        <v>0</v>
      </c>
      <c r="CZ1181">
        <v>0.29144304999999998</v>
      </c>
      <c r="DA1181">
        <v>0</v>
      </c>
      <c r="DB1181">
        <v>0</v>
      </c>
      <c r="DC1181">
        <v>0</v>
      </c>
      <c r="DD1181">
        <v>0</v>
      </c>
      <c r="DE1181">
        <v>0</v>
      </c>
      <c r="DF1181">
        <v>0.29144304999999998</v>
      </c>
      <c r="DG1181">
        <v>0</v>
      </c>
    </row>
    <row r="1182" spans="1:111" x14ac:dyDescent="0.3">
      <c r="A1182" s="1" t="s">
        <v>2369</v>
      </c>
      <c r="B1182" s="1" t="s">
        <v>956</v>
      </c>
      <c r="C1182">
        <v>87</v>
      </c>
      <c r="D1182" s="1" t="s">
        <v>525</v>
      </c>
      <c r="E1182" s="1" t="s">
        <v>526</v>
      </c>
      <c r="F1182" t="b">
        <v>1</v>
      </c>
      <c r="G1182" s="1" t="s">
        <v>398</v>
      </c>
      <c r="H1182">
        <v>8.5000000000000006E-2</v>
      </c>
      <c r="I1182" s="1" t="s">
        <v>4174</v>
      </c>
      <c r="J1182" s="1" t="s">
        <v>470</v>
      </c>
      <c r="K1182" s="1" t="s">
        <v>4050</v>
      </c>
      <c r="L1182" s="1" t="s">
        <v>2188</v>
      </c>
      <c r="M1182" s="1" t="s">
        <v>2056</v>
      </c>
      <c r="N1182" s="1"/>
      <c r="O1182" s="1" t="s">
        <v>2051</v>
      </c>
      <c r="P1182">
        <v>1</v>
      </c>
      <c r="Q1182">
        <v>0</v>
      </c>
      <c r="R1182" t="b">
        <v>0</v>
      </c>
      <c r="T1182" s="1" t="s">
        <v>411</v>
      </c>
      <c r="U1182" s="1" t="s">
        <v>395</v>
      </c>
      <c r="V1182" t="b">
        <v>1</v>
      </c>
      <c r="W1182">
        <v>0.5</v>
      </c>
      <c r="X1182">
        <v>1</v>
      </c>
      <c r="Y1182">
        <v>6.3618570599999993E-2</v>
      </c>
      <c r="Z1182">
        <v>5.0000000000000001E-3</v>
      </c>
      <c r="AA1182">
        <v>0</v>
      </c>
      <c r="AB1182">
        <v>0</v>
      </c>
      <c r="AC1182">
        <v>0</v>
      </c>
      <c r="AD1182">
        <v>0</v>
      </c>
      <c r="AE1182">
        <v>0</v>
      </c>
      <c r="AF1182">
        <v>0</v>
      </c>
      <c r="AG1182">
        <v>0</v>
      </c>
      <c r="AH1182">
        <v>0</v>
      </c>
      <c r="AI1182">
        <v>0</v>
      </c>
      <c r="AJ1182">
        <v>0</v>
      </c>
      <c r="AK1182">
        <v>6.3618570599999993E-2</v>
      </c>
      <c r="AL1182">
        <v>5.0000000000000001E-3</v>
      </c>
      <c r="AM1182">
        <v>0</v>
      </c>
      <c r="AO1182">
        <v>0</v>
      </c>
      <c r="AP1182">
        <v>0</v>
      </c>
      <c r="AQ1182">
        <v>0.01</v>
      </c>
      <c r="AR1182">
        <v>1.4999999999999999E-2</v>
      </c>
      <c r="AS1182">
        <v>0</v>
      </c>
      <c r="AT1182">
        <v>2.5000000000000001E-2</v>
      </c>
      <c r="AU1182">
        <v>0</v>
      </c>
      <c r="AV1182">
        <v>0</v>
      </c>
      <c r="AX1182" s="1" t="s">
        <v>397</v>
      </c>
      <c r="AY1182">
        <v>0</v>
      </c>
      <c r="AZ1182">
        <v>0</v>
      </c>
      <c r="BA1182">
        <v>0</v>
      </c>
      <c r="BB1182">
        <v>4.6666666666666669E-2</v>
      </c>
      <c r="BC1182">
        <v>0</v>
      </c>
      <c r="BI1182">
        <v>3.5000000000000003E-2</v>
      </c>
      <c r="BJ1182">
        <v>0</v>
      </c>
      <c r="BK1182">
        <v>3.5000000000000003E-2</v>
      </c>
      <c r="BM1182">
        <v>0</v>
      </c>
      <c r="BN1182" s="1" t="s">
        <v>2917</v>
      </c>
      <c r="BO1182" s="1" t="s">
        <v>4175</v>
      </c>
      <c r="BP1182" s="1" t="s">
        <v>2369</v>
      </c>
      <c r="BQ1182" s="1" t="s">
        <v>956</v>
      </c>
      <c r="BR1182" s="1" t="s">
        <v>525</v>
      </c>
      <c r="BS1182" s="1" t="s">
        <v>526</v>
      </c>
      <c r="BT1182">
        <v>167</v>
      </c>
      <c r="BU1182" s="1" t="s">
        <v>4176</v>
      </c>
      <c r="BV1182" s="1" t="s">
        <v>398</v>
      </c>
      <c r="BW1182" s="1" t="s">
        <v>405</v>
      </c>
      <c r="BX1182" s="1" t="s">
        <v>4050</v>
      </c>
      <c r="BY1182" s="1" t="s">
        <v>2188</v>
      </c>
      <c r="BZ1182" s="1" t="s">
        <v>2056</v>
      </c>
      <c r="CA1182" s="1" t="s">
        <v>2051</v>
      </c>
      <c r="CB1182" s="1"/>
      <c r="CC1182" s="1"/>
      <c r="CD1182">
        <v>0</v>
      </c>
      <c r="CF1182" s="1" t="s">
        <v>395</v>
      </c>
      <c r="CG1182">
        <v>0</v>
      </c>
      <c r="CH1182" s="1" t="s">
        <v>2917</v>
      </c>
      <c r="CI1182" s="1" t="s">
        <v>640</v>
      </c>
      <c r="CJ1182" t="b">
        <v>0</v>
      </c>
      <c r="CK1182" t="b">
        <v>0</v>
      </c>
      <c r="CL1182" t="b">
        <v>0</v>
      </c>
      <c r="CM1182" t="b">
        <v>0</v>
      </c>
      <c r="CN1182">
        <v>0</v>
      </c>
      <c r="CO1182" t="b">
        <v>1</v>
      </c>
      <c r="CP1182">
        <v>0.168215007</v>
      </c>
      <c r="CT1182">
        <v>4.6666666666666669E-2</v>
      </c>
      <c r="CU1182">
        <v>0</v>
      </c>
      <c r="CV1182">
        <v>0</v>
      </c>
      <c r="CZ1182">
        <v>6.3618570599999993E-2</v>
      </c>
      <c r="DA1182">
        <v>0</v>
      </c>
      <c r="DB1182">
        <v>0</v>
      </c>
      <c r="DC1182">
        <v>0</v>
      </c>
      <c r="DD1182">
        <v>0</v>
      </c>
      <c r="DE1182">
        <v>0</v>
      </c>
      <c r="DF1182">
        <v>6.3618570599999993E-2</v>
      </c>
      <c r="DG1182">
        <v>0</v>
      </c>
    </row>
    <row r="1183" spans="1:111" x14ac:dyDescent="0.3">
      <c r="A1183" s="1" t="s">
        <v>2369</v>
      </c>
      <c r="B1183" s="1" t="s">
        <v>956</v>
      </c>
      <c r="C1183">
        <v>80</v>
      </c>
      <c r="D1183" s="1" t="s">
        <v>525</v>
      </c>
      <c r="E1183" s="1" t="s">
        <v>526</v>
      </c>
      <c r="F1183" t="b">
        <v>1</v>
      </c>
      <c r="G1183" s="1" t="s">
        <v>398</v>
      </c>
      <c r="H1183">
        <v>0.18833333333333332</v>
      </c>
      <c r="I1183" s="1" t="s">
        <v>4177</v>
      </c>
      <c r="J1183" s="1" t="s">
        <v>441</v>
      </c>
      <c r="K1183" s="1" t="s">
        <v>4050</v>
      </c>
      <c r="L1183" s="1" t="s">
        <v>2188</v>
      </c>
      <c r="M1183" s="1" t="s">
        <v>2056</v>
      </c>
      <c r="N1183" s="1"/>
      <c r="O1183" s="1" t="s">
        <v>2051</v>
      </c>
      <c r="P1183">
        <v>1</v>
      </c>
      <c r="Q1183">
        <v>1</v>
      </c>
      <c r="R1183" t="b">
        <v>0</v>
      </c>
      <c r="T1183" s="1" t="s">
        <v>411</v>
      </c>
      <c r="U1183" s="1" t="s">
        <v>395</v>
      </c>
      <c r="V1183" t="b">
        <v>1</v>
      </c>
      <c r="W1183">
        <v>0.5</v>
      </c>
      <c r="X1183">
        <v>1</v>
      </c>
      <c r="Y1183">
        <v>0.36825192000000001</v>
      </c>
      <c r="Z1183">
        <v>2.5000000000000001E-2</v>
      </c>
      <c r="AA1183">
        <v>0</v>
      </c>
      <c r="AB1183">
        <v>0</v>
      </c>
      <c r="AC1183">
        <v>0</v>
      </c>
      <c r="AD1183">
        <v>0</v>
      </c>
      <c r="AE1183">
        <v>0</v>
      </c>
      <c r="AF1183">
        <v>0</v>
      </c>
      <c r="AG1183">
        <v>0</v>
      </c>
      <c r="AH1183">
        <v>0</v>
      </c>
      <c r="AI1183">
        <v>0</v>
      </c>
      <c r="AJ1183">
        <v>0</v>
      </c>
      <c r="AK1183">
        <v>0.36825192000000001</v>
      </c>
      <c r="AL1183">
        <v>2.8333333333333332E-2</v>
      </c>
      <c r="AM1183">
        <v>0</v>
      </c>
      <c r="AO1183">
        <v>0</v>
      </c>
      <c r="AP1183">
        <v>0</v>
      </c>
      <c r="AQ1183">
        <v>5.3333333333333337E-2</v>
      </c>
      <c r="AR1183">
        <v>1.1666666666666667E-2</v>
      </c>
      <c r="AS1183">
        <v>0</v>
      </c>
      <c r="AT1183">
        <v>6.5000000000000002E-2</v>
      </c>
      <c r="AU1183">
        <v>0</v>
      </c>
      <c r="AV1183">
        <v>0</v>
      </c>
      <c r="AX1183" s="1" t="s">
        <v>397</v>
      </c>
      <c r="AY1183">
        <v>0</v>
      </c>
      <c r="AZ1183">
        <v>0</v>
      </c>
      <c r="BA1183">
        <v>0</v>
      </c>
      <c r="BB1183">
        <v>0.14000000000000001</v>
      </c>
      <c r="BC1183">
        <v>0</v>
      </c>
      <c r="BI1183">
        <v>0.03</v>
      </c>
      <c r="BJ1183">
        <v>0</v>
      </c>
      <c r="BK1183">
        <v>0.03</v>
      </c>
      <c r="BM1183">
        <v>1.4999999999999999E-2</v>
      </c>
      <c r="BN1183" s="1" t="s">
        <v>2917</v>
      </c>
      <c r="BO1183" s="1" t="s">
        <v>4178</v>
      </c>
      <c r="BP1183" s="1" t="s">
        <v>2369</v>
      </c>
      <c r="BQ1183" s="1" t="s">
        <v>956</v>
      </c>
      <c r="BR1183" s="1" t="s">
        <v>525</v>
      </c>
      <c r="BS1183" s="1" t="s">
        <v>526</v>
      </c>
      <c r="BT1183">
        <v>156</v>
      </c>
      <c r="BU1183" s="1" t="s">
        <v>4179</v>
      </c>
      <c r="BV1183" s="1" t="s">
        <v>398</v>
      </c>
      <c r="BW1183" s="1" t="s">
        <v>408</v>
      </c>
      <c r="BX1183" s="1" t="s">
        <v>4050</v>
      </c>
      <c r="BY1183" s="1" t="s">
        <v>2188</v>
      </c>
      <c r="BZ1183" s="1" t="s">
        <v>2056</v>
      </c>
      <c r="CA1183" s="1" t="s">
        <v>2051</v>
      </c>
      <c r="CB1183" s="1"/>
      <c r="CC1183" s="1"/>
      <c r="CD1183">
        <v>0</v>
      </c>
      <c r="CF1183" s="1" t="s">
        <v>395</v>
      </c>
      <c r="CG1183">
        <v>1</v>
      </c>
      <c r="CH1183" s="1" t="s">
        <v>2917</v>
      </c>
      <c r="CI1183" s="1" t="s">
        <v>640</v>
      </c>
      <c r="CJ1183" t="b">
        <v>0</v>
      </c>
      <c r="CK1183" t="b">
        <v>0</v>
      </c>
      <c r="CL1183" t="b">
        <v>0</v>
      </c>
      <c r="CM1183" t="b">
        <v>0</v>
      </c>
      <c r="CN1183">
        <v>0</v>
      </c>
      <c r="CO1183" t="b">
        <v>1</v>
      </c>
      <c r="CP1183">
        <v>0.50895613399999995</v>
      </c>
      <c r="CT1183">
        <v>0.13833333333333334</v>
      </c>
      <c r="CU1183">
        <v>0</v>
      </c>
      <c r="CV1183">
        <v>0</v>
      </c>
      <c r="CZ1183">
        <v>0.36825192000000001</v>
      </c>
      <c r="DA1183">
        <v>0</v>
      </c>
      <c r="DB1183">
        <v>0</v>
      </c>
      <c r="DC1183">
        <v>0</v>
      </c>
      <c r="DD1183">
        <v>0</v>
      </c>
      <c r="DE1183">
        <v>0</v>
      </c>
      <c r="DF1183">
        <v>0.36825192000000001</v>
      </c>
      <c r="DG1183">
        <v>0</v>
      </c>
    </row>
    <row r="1184" spans="1:111" x14ac:dyDescent="0.3">
      <c r="A1184" s="1" t="s">
        <v>2369</v>
      </c>
      <c r="B1184" s="1" t="s">
        <v>956</v>
      </c>
      <c r="C1184">
        <v>89</v>
      </c>
      <c r="D1184" s="1" t="s">
        <v>525</v>
      </c>
      <c r="E1184" s="1" t="s">
        <v>526</v>
      </c>
      <c r="F1184" t="b">
        <v>1</v>
      </c>
      <c r="G1184" s="1" t="s">
        <v>398</v>
      </c>
      <c r="H1184">
        <v>0.44666666666666666</v>
      </c>
      <c r="I1184" s="1" t="s">
        <v>4180</v>
      </c>
      <c r="J1184" s="1" t="s">
        <v>663</v>
      </c>
      <c r="K1184" s="1" t="s">
        <v>4050</v>
      </c>
      <c r="L1184" s="1" t="s">
        <v>2188</v>
      </c>
      <c r="M1184" s="1" t="s">
        <v>2056</v>
      </c>
      <c r="N1184" s="1"/>
      <c r="O1184" s="1" t="s">
        <v>2051</v>
      </c>
      <c r="P1184">
        <v>2</v>
      </c>
      <c r="Q1184">
        <v>2</v>
      </c>
      <c r="R1184" t="b">
        <v>1</v>
      </c>
      <c r="T1184" s="1" t="s">
        <v>411</v>
      </c>
      <c r="U1184" s="1" t="s">
        <v>395</v>
      </c>
      <c r="V1184" t="b">
        <v>1</v>
      </c>
      <c r="W1184">
        <v>3.64298725</v>
      </c>
      <c r="X1184">
        <v>1</v>
      </c>
      <c r="Y1184">
        <v>0.47242844099999998</v>
      </c>
      <c r="Z1184">
        <v>3.1666666666666669E-2</v>
      </c>
      <c r="AA1184">
        <v>0</v>
      </c>
      <c r="AB1184">
        <v>0</v>
      </c>
      <c r="AC1184">
        <v>0</v>
      </c>
      <c r="AD1184">
        <v>0</v>
      </c>
      <c r="AE1184">
        <v>0</v>
      </c>
      <c r="AF1184">
        <v>0</v>
      </c>
      <c r="AG1184">
        <v>0</v>
      </c>
      <c r="AH1184">
        <v>0</v>
      </c>
      <c r="AI1184">
        <v>0</v>
      </c>
      <c r="AJ1184">
        <v>0</v>
      </c>
      <c r="AK1184">
        <v>0.47242844099999998</v>
      </c>
      <c r="AL1184">
        <v>3.6666666666666667E-2</v>
      </c>
      <c r="AM1184">
        <v>0</v>
      </c>
      <c r="AO1184">
        <v>0</v>
      </c>
      <c r="AP1184">
        <v>0</v>
      </c>
      <c r="AQ1184">
        <v>6.8333333333333329E-2</v>
      </c>
      <c r="AR1184">
        <v>3.1666666666666669E-2</v>
      </c>
      <c r="AS1184">
        <v>0</v>
      </c>
      <c r="AT1184">
        <v>0.1</v>
      </c>
      <c r="AU1184">
        <v>0</v>
      </c>
      <c r="AV1184">
        <v>0</v>
      </c>
      <c r="AX1184" s="1" t="s">
        <v>397</v>
      </c>
      <c r="AY1184">
        <v>74.2</v>
      </c>
      <c r="AZ1184">
        <v>19.520000499999998</v>
      </c>
      <c r="BA1184">
        <v>0.11333333333333333</v>
      </c>
      <c r="BB1184">
        <v>0.245</v>
      </c>
      <c r="BC1184">
        <v>0</v>
      </c>
      <c r="BI1184">
        <v>5.1666666666666666E-2</v>
      </c>
      <c r="BJ1184">
        <v>0</v>
      </c>
      <c r="BK1184">
        <v>0.16500000000000001</v>
      </c>
      <c r="BM1184">
        <v>3.1666666666666669E-2</v>
      </c>
      <c r="BN1184" s="1" t="s">
        <v>2917</v>
      </c>
      <c r="BO1184" s="1" t="s">
        <v>4181</v>
      </c>
      <c r="BP1184" s="1" t="s">
        <v>2369</v>
      </c>
      <c r="BQ1184" s="1" t="s">
        <v>956</v>
      </c>
      <c r="BR1184" s="1" t="s">
        <v>525</v>
      </c>
      <c r="BS1184" s="1" t="s">
        <v>526</v>
      </c>
      <c r="BT1184">
        <v>170</v>
      </c>
      <c r="BU1184" s="1" t="s">
        <v>4182</v>
      </c>
      <c r="BV1184" s="1" t="s">
        <v>398</v>
      </c>
      <c r="BW1184" s="1" t="s">
        <v>402</v>
      </c>
      <c r="BX1184" s="1" t="s">
        <v>4050</v>
      </c>
      <c r="BY1184" s="1" t="s">
        <v>2188</v>
      </c>
      <c r="BZ1184" s="1" t="s">
        <v>2056</v>
      </c>
      <c r="CA1184" s="1" t="s">
        <v>2051</v>
      </c>
      <c r="CB1184" s="1"/>
      <c r="CC1184" s="1"/>
      <c r="CD1184">
        <v>0</v>
      </c>
      <c r="CF1184" s="1" t="s">
        <v>395</v>
      </c>
      <c r="CG1184">
        <v>1</v>
      </c>
      <c r="CH1184" s="1" t="s">
        <v>2917</v>
      </c>
      <c r="CI1184" s="1" t="s">
        <v>640</v>
      </c>
      <c r="CJ1184" t="b">
        <v>0</v>
      </c>
      <c r="CK1184" t="b">
        <v>0</v>
      </c>
      <c r="CL1184" t="b">
        <v>0</v>
      </c>
      <c r="CM1184" t="b">
        <v>0</v>
      </c>
      <c r="CN1184">
        <v>0</v>
      </c>
      <c r="CO1184" t="b">
        <v>1</v>
      </c>
      <c r="CP1184">
        <v>0.44986870899999998</v>
      </c>
      <c r="CT1184">
        <v>0.12333333333333334</v>
      </c>
      <c r="CU1184">
        <v>0</v>
      </c>
      <c r="CV1184">
        <v>0</v>
      </c>
      <c r="CZ1184">
        <v>0.234195292</v>
      </c>
      <c r="DA1184">
        <v>0</v>
      </c>
      <c r="DB1184">
        <v>0</v>
      </c>
      <c r="DC1184">
        <v>0</v>
      </c>
      <c r="DD1184">
        <v>0</v>
      </c>
      <c r="DE1184">
        <v>0</v>
      </c>
      <c r="DF1184">
        <v>0.234195292</v>
      </c>
      <c r="DG1184">
        <v>0</v>
      </c>
    </row>
    <row r="1185" spans="1:111" x14ac:dyDescent="0.3">
      <c r="A1185" s="1" t="s">
        <v>2369</v>
      </c>
      <c r="B1185" s="1" t="s">
        <v>956</v>
      </c>
      <c r="C1185">
        <v>89</v>
      </c>
      <c r="D1185" s="1" t="s">
        <v>525</v>
      </c>
      <c r="E1185" s="1" t="s">
        <v>526</v>
      </c>
      <c r="F1185" t="b">
        <v>1</v>
      </c>
      <c r="G1185" s="1" t="s">
        <v>398</v>
      </c>
      <c r="H1185">
        <v>0.44666666666666666</v>
      </c>
      <c r="I1185" s="1" t="s">
        <v>4180</v>
      </c>
      <c r="J1185" s="1" t="s">
        <v>663</v>
      </c>
      <c r="K1185" s="1" t="s">
        <v>4050</v>
      </c>
      <c r="L1185" s="1" t="s">
        <v>2188</v>
      </c>
      <c r="M1185" s="1" t="s">
        <v>2056</v>
      </c>
      <c r="N1185" s="1"/>
      <c r="O1185" s="1" t="s">
        <v>2051</v>
      </c>
      <c r="P1185">
        <v>2</v>
      </c>
      <c r="Q1185">
        <v>2</v>
      </c>
      <c r="R1185" t="b">
        <v>1</v>
      </c>
      <c r="T1185" s="1" t="s">
        <v>411</v>
      </c>
      <c r="U1185" s="1" t="s">
        <v>395</v>
      </c>
      <c r="V1185" t="b">
        <v>1</v>
      </c>
      <c r="W1185">
        <v>3.64298725</v>
      </c>
      <c r="X1185">
        <v>1</v>
      </c>
      <c r="Y1185">
        <v>0.47242844099999998</v>
      </c>
      <c r="Z1185">
        <v>3.1666666666666669E-2</v>
      </c>
      <c r="AA1185">
        <v>0</v>
      </c>
      <c r="AB1185">
        <v>0</v>
      </c>
      <c r="AC1185">
        <v>0</v>
      </c>
      <c r="AD1185">
        <v>0</v>
      </c>
      <c r="AE1185">
        <v>0</v>
      </c>
      <c r="AF1185">
        <v>0</v>
      </c>
      <c r="AG1185">
        <v>0</v>
      </c>
      <c r="AH1185">
        <v>0</v>
      </c>
      <c r="AI1185">
        <v>0</v>
      </c>
      <c r="AJ1185">
        <v>0</v>
      </c>
      <c r="AK1185">
        <v>0.47242844099999998</v>
      </c>
      <c r="AL1185">
        <v>3.6666666666666667E-2</v>
      </c>
      <c r="AM1185">
        <v>0</v>
      </c>
      <c r="AO1185">
        <v>0</v>
      </c>
      <c r="AP1185">
        <v>0</v>
      </c>
      <c r="AQ1185">
        <v>6.8333333333333329E-2</v>
      </c>
      <c r="AR1185">
        <v>3.1666666666666669E-2</v>
      </c>
      <c r="AS1185">
        <v>0</v>
      </c>
      <c r="AT1185">
        <v>0.1</v>
      </c>
      <c r="AU1185">
        <v>0</v>
      </c>
      <c r="AV1185">
        <v>0</v>
      </c>
      <c r="AX1185" s="1" t="s">
        <v>397</v>
      </c>
      <c r="AY1185">
        <v>74.2</v>
      </c>
      <c r="AZ1185">
        <v>19.520000499999998</v>
      </c>
      <c r="BA1185">
        <v>0.11333333333333333</v>
      </c>
      <c r="BB1185">
        <v>0.245</v>
      </c>
      <c r="BC1185">
        <v>0</v>
      </c>
      <c r="BI1185">
        <v>5.1666666666666666E-2</v>
      </c>
      <c r="BJ1185">
        <v>0</v>
      </c>
      <c r="BK1185">
        <v>0.16500000000000001</v>
      </c>
      <c r="BM1185">
        <v>3.1666666666666669E-2</v>
      </c>
      <c r="BN1185" s="1" t="s">
        <v>2917</v>
      </c>
      <c r="BO1185" s="1" t="s">
        <v>4183</v>
      </c>
      <c r="BP1185" s="1" t="s">
        <v>2369</v>
      </c>
      <c r="BQ1185" s="1" t="s">
        <v>956</v>
      </c>
      <c r="BR1185" s="1" t="s">
        <v>525</v>
      </c>
      <c r="BS1185" s="1" t="s">
        <v>526</v>
      </c>
      <c r="BT1185">
        <v>173</v>
      </c>
      <c r="BU1185" s="1" t="s">
        <v>4184</v>
      </c>
      <c r="BV1185" s="1" t="s">
        <v>398</v>
      </c>
      <c r="BW1185" s="1" t="s">
        <v>400</v>
      </c>
      <c r="BX1185" s="1" t="s">
        <v>4050</v>
      </c>
      <c r="BY1185" s="1" t="s">
        <v>2188</v>
      </c>
      <c r="BZ1185" s="1" t="s">
        <v>2056</v>
      </c>
      <c r="CA1185" s="1" t="s">
        <v>2051</v>
      </c>
      <c r="CB1185" s="1"/>
      <c r="CC1185" s="1"/>
      <c r="CD1185">
        <v>0</v>
      </c>
      <c r="CF1185" s="1" t="s">
        <v>395</v>
      </c>
      <c r="CG1185">
        <v>1</v>
      </c>
      <c r="CH1185" s="1" t="s">
        <v>2917</v>
      </c>
      <c r="CI1185" s="1" t="s">
        <v>640</v>
      </c>
      <c r="CJ1185" t="b">
        <v>0</v>
      </c>
      <c r="CK1185" t="b">
        <v>0</v>
      </c>
      <c r="CL1185" t="b">
        <v>0</v>
      </c>
      <c r="CM1185" t="b">
        <v>0</v>
      </c>
      <c r="CN1185">
        <v>0</v>
      </c>
      <c r="CO1185" t="b">
        <v>1</v>
      </c>
      <c r="CP1185">
        <v>0.44254216600000001</v>
      </c>
      <c r="CT1185">
        <v>0.12166666666666667</v>
      </c>
      <c r="CU1185">
        <v>0</v>
      </c>
      <c r="CV1185">
        <v>0</v>
      </c>
      <c r="CZ1185">
        <v>0.23823314900000001</v>
      </c>
      <c r="DA1185">
        <v>0</v>
      </c>
      <c r="DB1185">
        <v>0</v>
      </c>
      <c r="DC1185">
        <v>0</v>
      </c>
      <c r="DD1185">
        <v>0</v>
      </c>
      <c r="DE1185">
        <v>0</v>
      </c>
      <c r="DF1185">
        <v>0.23823314900000001</v>
      </c>
      <c r="DG1185">
        <v>0</v>
      </c>
    </row>
    <row r="1186" spans="1:111" x14ac:dyDescent="0.3">
      <c r="A1186" s="1" t="s">
        <v>2369</v>
      </c>
      <c r="B1186" s="1" t="s">
        <v>956</v>
      </c>
      <c r="C1186">
        <v>88</v>
      </c>
      <c r="D1186" s="1" t="s">
        <v>525</v>
      </c>
      <c r="E1186" s="1" t="s">
        <v>526</v>
      </c>
      <c r="F1186" t="b">
        <v>1</v>
      </c>
      <c r="G1186" s="1" t="s">
        <v>398</v>
      </c>
      <c r="H1186">
        <v>0.32500000000000001</v>
      </c>
      <c r="I1186" s="1" t="s">
        <v>4185</v>
      </c>
      <c r="J1186" s="1" t="s">
        <v>409</v>
      </c>
      <c r="K1186" s="1" t="s">
        <v>4050</v>
      </c>
      <c r="L1186" s="1" t="s">
        <v>2188</v>
      </c>
      <c r="M1186" s="1" t="s">
        <v>2056</v>
      </c>
      <c r="N1186" s="1"/>
      <c r="O1186" s="1" t="s">
        <v>2051</v>
      </c>
      <c r="P1186">
        <v>2</v>
      </c>
      <c r="Q1186">
        <v>0</v>
      </c>
      <c r="R1186" t="b">
        <v>0</v>
      </c>
      <c r="T1186" s="1" t="s">
        <v>411</v>
      </c>
      <c r="U1186" s="1" t="s">
        <v>395</v>
      </c>
      <c r="V1186" t="b">
        <v>1</v>
      </c>
      <c r="W1186">
        <v>4.4843048999999997</v>
      </c>
      <c r="X1186">
        <v>1</v>
      </c>
      <c r="Y1186">
        <v>0.53452158000000005</v>
      </c>
      <c r="Z1186">
        <v>3.5000000000000003E-2</v>
      </c>
      <c r="AA1186">
        <v>0</v>
      </c>
      <c r="AB1186">
        <v>0</v>
      </c>
      <c r="AC1186">
        <v>0</v>
      </c>
      <c r="AD1186">
        <v>0</v>
      </c>
      <c r="AE1186">
        <v>0</v>
      </c>
      <c r="AF1186">
        <v>0</v>
      </c>
      <c r="AG1186">
        <v>0</v>
      </c>
      <c r="AH1186">
        <v>0</v>
      </c>
      <c r="AI1186">
        <v>0</v>
      </c>
      <c r="AJ1186">
        <v>0</v>
      </c>
      <c r="AK1186">
        <v>0.53452158000000005</v>
      </c>
      <c r="AL1186">
        <v>4.1666666666666664E-2</v>
      </c>
      <c r="AM1186">
        <v>0</v>
      </c>
      <c r="AO1186">
        <v>0</v>
      </c>
      <c r="AP1186">
        <v>0</v>
      </c>
      <c r="AQ1186">
        <v>7.6666666666666661E-2</v>
      </c>
      <c r="AR1186">
        <v>2.5000000000000001E-2</v>
      </c>
      <c r="AS1186">
        <v>0</v>
      </c>
      <c r="AT1186">
        <v>0.10166666666666667</v>
      </c>
      <c r="AU1186">
        <v>0</v>
      </c>
      <c r="AV1186">
        <v>0</v>
      </c>
      <c r="AX1186" s="1" t="s">
        <v>397</v>
      </c>
      <c r="AY1186">
        <v>24.8</v>
      </c>
      <c r="AZ1186">
        <v>24.267000199999998</v>
      </c>
      <c r="BA1186">
        <v>6.1666666666666668E-2</v>
      </c>
      <c r="BB1186">
        <v>0.21</v>
      </c>
      <c r="BC1186">
        <v>0</v>
      </c>
      <c r="BI1186">
        <v>0.05</v>
      </c>
      <c r="BJ1186">
        <v>0</v>
      </c>
      <c r="BK1186">
        <v>0.11166666666666666</v>
      </c>
      <c r="BM1186">
        <v>0</v>
      </c>
      <c r="BN1186" s="1" t="s">
        <v>2917</v>
      </c>
      <c r="BO1186" s="1" t="s">
        <v>4186</v>
      </c>
      <c r="BP1186" s="1" t="s">
        <v>2369</v>
      </c>
      <c r="BQ1186" s="1" t="s">
        <v>956</v>
      </c>
      <c r="BR1186" s="1" t="s">
        <v>525</v>
      </c>
      <c r="BS1186" s="1" t="s">
        <v>526</v>
      </c>
      <c r="BT1186">
        <v>168</v>
      </c>
      <c r="BU1186" s="1" t="s">
        <v>4187</v>
      </c>
      <c r="BV1186" s="1" t="s">
        <v>398</v>
      </c>
      <c r="BW1186" s="1" t="s">
        <v>406</v>
      </c>
      <c r="BX1186" s="1" t="s">
        <v>4050</v>
      </c>
      <c r="BY1186" s="1" t="s">
        <v>2188</v>
      </c>
      <c r="BZ1186" s="1" t="s">
        <v>2056</v>
      </c>
      <c r="CA1186" s="1" t="s">
        <v>2051</v>
      </c>
      <c r="CB1186" s="1"/>
      <c r="CC1186" s="1"/>
      <c r="CD1186">
        <v>0</v>
      </c>
      <c r="CF1186" s="1" t="s">
        <v>395</v>
      </c>
      <c r="CG1186">
        <v>0</v>
      </c>
      <c r="CH1186" s="1" t="s">
        <v>2917</v>
      </c>
      <c r="CI1186" s="1" t="s">
        <v>640</v>
      </c>
      <c r="CJ1186" t="b">
        <v>0</v>
      </c>
      <c r="CK1186" t="b">
        <v>0</v>
      </c>
      <c r="CL1186" t="b">
        <v>0</v>
      </c>
      <c r="CM1186" t="b">
        <v>0</v>
      </c>
      <c r="CN1186">
        <v>0</v>
      </c>
      <c r="CO1186" t="b">
        <v>1</v>
      </c>
      <c r="CP1186">
        <v>0.40384164500000003</v>
      </c>
      <c r="CT1186">
        <v>0.11</v>
      </c>
      <c r="CU1186">
        <v>0</v>
      </c>
      <c r="CV1186">
        <v>0</v>
      </c>
      <c r="CZ1186">
        <v>0.27538135600000002</v>
      </c>
      <c r="DA1186">
        <v>0</v>
      </c>
      <c r="DB1186">
        <v>0</v>
      </c>
      <c r="DC1186">
        <v>0</v>
      </c>
      <c r="DD1186">
        <v>0</v>
      </c>
      <c r="DE1186">
        <v>0</v>
      </c>
      <c r="DF1186">
        <v>0.27538135600000002</v>
      </c>
      <c r="DG1186">
        <v>0</v>
      </c>
    </row>
    <row r="1187" spans="1:111" x14ac:dyDescent="0.3">
      <c r="A1187" s="1" t="s">
        <v>2369</v>
      </c>
      <c r="B1187" s="1" t="s">
        <v>956</v>
      </c>
      <c r="C1187">
        <v>88</v>
      </c>
      <c r="D1187" s="1" t="s">
        <v>525</v>
      </c>
      <c r="E1187" s="1" t="s">
        <v>526</v>
      </c>
      <c r="F1187" t="b">
        <v>1</v>
      </c>
      <c r="G1187" s="1" t="s">
        <v>398</v>
      </c>
      <c r="H1187">
        <v>0.32500000000000001</v>
      </c>
      <c r="I1187" s="1" t="s">
        <v>4185</v>
      </c>
      <c r="J1187" s="1" t="s">
        <v>409</v>
      </c>
      <c r="K1187" s="1" t="s">
        <v>4050</v>
      </c>
      <c r="L1187" s="1" t="s">
        <v>2188</v>
      </c>
      <c r="M1187" s="1" t="s">
        <v>2056</v>
      </c>
      <c r="N1187" s="1"/>
      <c r="O1187" s="1" t="s">
        <v>2051</v>
      </c>
      <c r="P1187">
        <v>2</v>
      </c>
      <c r="Q1187">
        <v>0</v>
      </c>
      <c r="R1187" t="b">
        <v>0</v>
      </c>
      <c r="T1187" s="1" t="s">
        <v>411</v>
      </c>
      <c r="U1187" s="1" t="s">
        <v>395</v>
      </c>
      <c r="V1187" t="b">
        <v>1</v>
      </c>
      <c r="W1187">
        <v>4.4843048999999997</v>
      </c>
      <c r="X1187">
        <v>1</v>
      </c>
      <c r="Y1187">
        <v>0.53452158000000005</v>
      </c>
      <c r="Z1187">
        <v>3.5000000000000003E-2</v>
      </c>
      <c r="AA1187">
        <v>0</v>
      </c>
      <c r="AB1187">
        <v>0</v>
      </c>
      <c r="AC1187">
        <v>0</v>
      </c>
      <c r="AD1187">
        <v>0</v>
      </c>
      <c r="AE1187">
        <v>0</v>
      </c>
      <c r="AF1187">
        <v>0</v>
      </c>
      <c r="AG1187">
        <v>0</v>
      </c>
      <c r="AH1187">
        <v>0</v>
      </c>
      <c r="AI1187">
        <v>0</v>
      </c>
      <c r="AJ1187">
        <v>0</v>
      </c>
      <c r="AK1187">
        <v>0.53452158000000005</v>
      </c>
      <c r="AL1187">
        <v>4.1666666666666664E-2</v>
      </c>
      <c r="AM1187">
        <v>0</v>
      </c>
      <c r="AO1187">
        <v>0</v>
      </c>
      <c r="AP1187">
        <v>0</v>
      </c>
      <c r="AQ1187">
        <v>7.6666666666666661E-2</v>
      </c>
      <c r="AR1187">
        <v>2.5000000000000001E-2</v>
      </c>
      <c r="AS1187">
        <v>0</v>
      </c>
      <c r="AT1187">
        <v>0.10166666666666667</v>
      </c>
      <c r="AU1187">
        <v>0</v>
      </c>
      <c r="AV1187">
        <v>0</v>
      </c>
      <c r="AX1187" s="1" t="s">
        <v>397</v>
      </c>
      <c r="AY1187">
        <v>24.8</v>
      </c>
      <c r="AZ1187">
        <v>24.267000199999998</v>
      </c>
      <c r="BA1187">
        <v>6.1666666666666668E-2</v>
      </c>
      <c r="BB1187">
        <v>0.21</v>
      </c>
      <c r="BC1187">
        <v>0</v>
      </c>
      <c r="BI1187">
        <v>0.05</v>
      </c>
      <c r="BJ1187">
        <v>0</v>
      </c>
      <c r="BK1187">
        <v>0.11166666666666666</v>
      </c>
      <c r="BM1187">
        <v>0</v>
      </c>
      <c r="BN1187" s="1" t="s">
        <v>2917</v>
      </c>
      <c r="BO1187" s="1" t="s">
        <v>4188</v>
      </c>
      <c r="BP1187" s="1" t="s">
        <v>2369</v>
      </c>
      <c r="BQ1187" s="1" t="s">
        <v>956</v>
      </c>
      <c r="BR1187" s="1" t="s">
        <v>525</v>
      </c>
      <c r="BS1187" s="1" t="s">
        <v>526</v>
      </c>
      <c r="BT1187">
        <v>169</v>
      </c>
      <c r="BU1187" s="1" t="s">
        <v>4189</v>
      </c>
      <c r="BV1187" s="1" t="s">
        <v>398</v>
      </c>
      <c r="BW1187" s="1" t="s">
        <v>404</v>
      </c>
      <c r="BX1187" s="1" t="s">
        <v>4050</v>
      </c>
      <c r="BY1187" s="1" t="s">
        <v>2188</v>
      </c>
      <c r="BZ1187" s="1" t="s">
        <v>2056</v>
      </c>
      <c r="CA1187" s="1" t="s">
        <v>2051</v>
      </c>
      <c r="CB1187" s="1"/>
      <c r="CC1187" s="1"/>
      <c r="CD1187">
        <v>0</v>
      </c>
      <c r="CF1187" s="1" t="s">
        <v>395</v>
      </c>
      <c r="CG1187">
        <v>0</v>
      </c>
      <c r="CH1187" s="1" t="s">
        <v>2917</v>
      </c>
      <c r="CI1187" s="1" t="s">
        <v>640</v>
      </c>
      <c r="CJ1187" t="b">
        <v>0</v>
      </c>
      <c r="CK1187" t="b">
        <v>0</v>
      </c>
      <c r="CL1187" t="b">
        <v>0</v>
      </c>
      <c r="CM1187" t="b">
        <v>0</v>
      </c>
      <c r="CN1187">
        <v>0</v>
      </c>
      <c r="CO1187" t="b">
        <v>1</v>
      </c>
      <c r="CP1187">
        <v>0.36314332500000002</v>
      </c>
      <c r="CT1187">
        <v>0.1</v>
      </c>
      <c r="CU1187">
        <v>0</v>
      </c>
      <c r="CV1187">
        <v>0</v>
      </c>
      <c r="CZ1187">
        <v>0.259140223</v>
      </c>
      <c r="DA1187">
        <v>0</v>
      </c>
      <c r="DB1187">
        <v>0</v>
      </c>
      <c r="DC1187">
        <v>0</v>
      </c>
      <c r="DD1187">
        <v>0</v>
      </c>
      <c r="DE1187">
        <v>0</v>
      </c>
      <c r="DF1187">
        <v>0.259140223</v>
      </c>
      <c r="DG1187">
        <v>0</v>
      </c>
    </row>
    <row r="1188" spans="1:111" x14ac:dyDescent="0.3">
      <c r="A1188" s="1" t="s">
        <v>2369</v>
      </c>
      <c r="B1188" s="1" t="s">
        <v>956</v>
      </c>
      <c r="C1188">
        <v>79</v>
      </c>
      <c r="D1188" s="1" t="s">
        <v>525</v>
      </c>
      <c r="E1188" s="1" t="s">
        <v>526</v>
      </c>
      <c r="F1188" t="b">
        <v>1</v>
      </c>
      <c r="G1188" s="1" t="s">
        <v>398</v>
      </c>
      <c r="H1188">
        <v>0.50666666666666671</v>
      </c>
      <c r="I1188" s="1" t="s">
        <v>4190</v>
      </c>
      <c r="J1188" s="1" t="s">
        <v>393</v>
      </c>
      <c r="K1188" s="1" t="s">
        <v>4050</v>
      </c>
      <c r="L1188" s="1" t="s">
        <v>2188</v>
      </c>
      <c r="M1188" s="1" t="s">
        <v>2056</v>
      </c>
      <c r="N1188" s="1"/>
      <c r="O1188" s="1" t="s">
        <v>2051</v>
      </c>
      <c r="P1188">
        <v>2</v>
      </c>
      <c r="Q1188">
        <v>0</v>
      </c>
      <c r="R1188" t="b">
        <v>1</v>
      </c>
      <c r="T1188" s="1" t="s">
        <v>411</v>
      </c>
      <c r="U1188" s="1" t="s">
        <v>395</v>
      </c>
      <c r="V1188" t="b">
        <v>1</v>
      </c>
      <c r="W1188">
        <v>5.2552552199999996</v>
      </c>
      <c r="X1188">
        <v>1</v>
      </c>
      <c r="Y1188">
        <v>0.51971614399999999</v>
      </c>
      <c r="Z1188">
        <v>3.5000000000000003E-2</v>
      </c>
      <c r="AA1188">
        <v>0</v>
      </c>
      <c r="AB1188">
        <v>0</v>
      </c>
      <c r="AC1188">
        <v>0</v>
      </c>
      <c r="AD1188">
        <v>0</v>
      </c>
      <c r="AE1188">
        <v>0</v>
      </c>
      <c r="AF1188">
        <v>0</v>
      </c>
      <c r="AG1188">
        <v>0</v>
      </c>
      <c r="AH1188">
        <v>0</v>
      </c>
      <c r="AI1188">
        <v>0</v>
      </c>
      <c r="AJ1188">
        <v>0</v>
      </c>
      <c r="AK1188">
        <v>0.51971614399999999</v>
      </c>
      <c r="AL1188">
        <v>0.04</v>
      </c>
      <c r="AM1188">
        <v>0</v>
      </c>
      <c r="AO1188">
        <v>0</v>
      </c>
      <c r="AP1188">
        <v>0</v>
      </c>
      <c r="AQ1188">
        <v>7.4999999999999997E-2</v>
      </c>
      <c r="AR1188">
        <v>4.4999999999999998E-2</v>
      </c>
      <c r="AS1188">
        <v>0</v>
      </c>
      <c r="AT1188">
        <v>0.12</v>
      </c>
      <c r="AU1188">
        <v>0</v>
      </c>
      <c r="AV1188">
        <v>0</v>
      </c>
      <c r="AX1188" s="1" t="s">
        <v>397</v>
      </c>
      <c r="AZ1188">
        <v>19.520000499999998</v>
      </c>
      <c r="BA1188">
        <v>0.16333333333333333</v>
      </c>
      <c r="BB1188">
        <v>0.24833333333333332</v>
      </c>
      <c r="BC1188">
        <v>0</v>
      </c>
      <c r="BI1188">
        <v>8.8333333333333333E-2</v>
      </c>
      <c r="BJ1188">
        <v>0</v>
      </c>
      <c r="BK1188">
        <v>0.25166666666666665</v>
      </c>
      <c r="BM1188">
        <v>0</v>
      </c>
      <c r="BN1188" s="1" t="s">
        <v>2917</v>
      </c>
      <c r="BO1188" s="1" t="s">
        <v>4191</v>
      </c>
      <c r="BP1188" s="1" t="s">
        <v>2369</v>
      </c>
      <c r="BQ1188" s="1" t="s">
        <v>956</v>
      </c>
      <c r="BR1188" s="1" t="s">
        <v>525</v>
      </c>
      <c r="BS1188" s="1" t="s">
        <v>526</v>
      </c>
      <c r="BT1188">
        <v>150</v>
      </c>
      <c r="BU1188" s="1" t="s">
        <v>4192</v>
      </c>
      <c r="BV1188" s="1" t="s">
        <v>398</v>
      </c>
      <c r="BW1188" s="1" t="s">
        <v>418</v>
      </c>
      <c r="BX1188" s="1" t="s">
        <v>4050</v>
      </c>
      <c r="BY1188" s="1" t="s">
        <v>2188</v>
      </c>
      <c r="BZ1188" s="1" t="s">
        <v>2056</v>
      </c>
      <c r="CA1188" s="1" t="s">
        <v>2051</v>
      </c>
      <c r="CB1188" s="1"/>
      <c r="CC1188" s="1"/>
      <c r="CD1188">
        <v>0</v>
      </c>
      <c r="CF1188" s="1" t="s">
        <v>395</v>
      </c>
      <c r="CG1188">
        <v>0</v>
      </c>
      <c r="CH1188" s="1" t="s">
        <v>2917</v>
      </c>
      <c r="CI1188" s="1" t="s">
        <v>640</v>
      </c>
      <c r="CJ1188" t="b">
        <v>0</v>
      </c>
      <c r="CK1188" t="b">
        <v>0</v>
      </c>
      <c r="CL1188" t="b">
        <v>0</v>
      </c>
      <c r="CM1188" t="b">
        <v>0</v>
      </c>
      <c r="CN1188">
        <v>0</v>
      </c>
      <c r="CO1188" t="b">
        <v>1</v>
      </c>
      <c r="CP1188">
        <v>0.39490321299999998</v>
      </c>
      <c r="CT1188">
        <v>0.10833333333333334</v>
      </c>
      <c r="CU1188">
        <v>0</v>
      </c>
      <c r="CV1188">
        <v>0</v>
      </c>
      <c r="CZ1188">
        <v>0.24837262900000001</v>
      </c>
      <c r="DA1188">
        <v>0</v>
      </c>
      <c r="DB1188">
        <v>0</v>
      </c>
      <c r="DC1188">
        <v>0</v>
      </c>
      <c r="DD1188">
        <v>0</v>
      </c>
      <c r="DE1188">
        <v>0</v>
      </c>
      <c r="DF1188">
        <v>0.24837262900000001</v>
      </c>
      <c r="DG1188">
        <v>0</v>
      </c>
    </row>
    <row r="1189" spans="1:111" x14ac:dyDescent="0.3">
      <c r="A1189" s="1" t="s">
        <v>2369</v>
      </c>
      <c r="B1189" s="1" t="s">
        <v>956</v>
      </c>
      <c r="C1189">
        <v>79</v>
      </c>
      <c r="D1189" s="1" t="s">
        <v>525</v>
      </c>
      <c r="E1189" s="1" t="s">
        <v>526</v>
      </c>
      <c r="F1189" t="b">
        <v>1</v>
      </c>
      <c r="G1189" s="1" t="s">
        <v>398</v>
      </c>
      <c r="H1189">
        <v>0.50666666666666671</v>
      </c>
      <c r="I1189" s="1" t="s">
        <v>4190</v>
      </c>
      <c r="J1189" s="1" t="s">
        <v>393</v>
      </c>
      <c r="K1189" s="1" t="s">
        <v>4050</v>
      </c>
      <c r="L1189" s="1" t="s">
        <v>2188</v>
      </c>
      <c r="M1189" s="1" t="s">
        <v>2056</v>
      </c>
      <c r="N1189" s="1"/>
      <c r="O1189" s="1" t="s">
        <v>2051</v>
      </c>
      <c r="P1189">
        <v>2</v>
      </c>
      <c r="Q1189">
        <v>0</v>
      </c>
      <c r="R1189" t="b">
        <v>1</v>
      </c>
      <c r="T1189" s="1" t="s">
        <v>411</v>
      </c>
      <c r="U1189" s="1" t="s">
        <v>395</v>
      </c>
      <c r="V1189" t="b">
        <v>1</v>
      </c>
      <c r="W1189">
        <v>5.2552552199999996</v>
      </c>
      <c r="X1189">
        <v>1</v>
      </c>
      <c r="Y1189">
        <v>0.51971614399999999</v>
      </c>
      <c r="Z1189">
        <v>3.5000000000000003E-2</v>
      </c>
      <c r="AA1189">
        <v>0</v>
      </c>
      <c r="AB1189">
        <v>0</v>
      </c>
      <c r="AC1189">
        <v>0</v>
      </c>
      <c r="AD1189">
        <v>0</v>
      </c>
      <c r="AE1189">
        <v>0</v>
      </c>
      <c r="AF1189">
        <v>0</v>
      </c>
      <c r="AG1189">
        <v>0</v>
      </c>
      <c r="AH1189">
        <v>0</v>
      </c>
      <c r="AI1189">
        <v>0</v>
      </c>
      <c r="AJ1189">
        <v>0</v>
      </c>
      <c r="AK1189">
        <v>0.51971614399999999</v>
      </c>
      <c r="AL1189">
        <v>0.04</v>
      </c>
      <c r="AM1189">
        <v>0</v>
      </c>
      <c r="AO1189">
        <v>0</v>
      </c>
      <c r="AP1189">
        <v>0</v>
      </c>
      <c r="AQ1189">
        <v>7.4999999999999997E-2</v>
      </c>
      <c r="AR1189">
        <v>4.4999999999999998E-2</v>
      </c>
      <c r="AS1189">
        <v>0</v>
      </c>
      <c r="AT1189">
        <v>0.12</v>
      </c>
      <c r="AU1189">
        <v>0</v>
      </c>
      <c r="AV1189">
        <v>0</v>
      </c>
      <c r="AX1189" s="1" t="s">
        <v>397</v>
      </c>
      <c r="AZ1189">
        <v>19.520000499999998</v>
      </c>
      <c r="BA1189">
        <v>0.16333333333333333</v>
      </c>
      <c r="BB1189">
        <v>0.24833333333333332</v>
      </c>
      <c r="BC1189">
        <v>0</v>
      </c>
      <c r="BI1189">
        <v>8.8333333333333333E-2</v>
      </c>
      <c r="BJ1189">
        <v>0</v>
      </c>
      <c r="BK1189">
        <v>0.25166666666666665</v>
      </c>
      <c r="BM1189">
        <v>0</v>
      </c>
      <c r="BN1189" s="1" t="s">
        <v>2917</v>
      </c>
      <c r="BO1189" s="1" t="s">
        <v>4193</v>
      </c>
      <c r="BP1189" s="1" t="s">
        <v>2369</v>
      </c>
      <c r="BQ1189" s="1" t="s">
        <v>956</v>
      </c>
      <c r="BR1189" s="1" t="s">
        <v>525</v>
      </c>
      <c r="BS1189" s="1" t="s">
        <v>526</v>
      </c>
      <c r="BT1189">
        <v>153</v>
      </c>
      <c r="BU1189" s="1" t="s">
        <v>4194</v>
      </c>
      <c r="BV1189" s="1" t="s">
        <v>398</v>
      </c>
      <c r="BW1189" s="1" t="s">
        <v>412</v>
      </c>
      <c r="BX1189" s="1" t="s">
        <v>4050</v>
      </c>
      <c r="BY1189" s="1" t="s">
        <v>2188</v>
      </c>
      <c r="BZ1189" s="1" t="s">
        <v>2056</v>
      </c>
      <c r="CA1189" s="1" t="s">
        <v>2051</v>
      </c>
      <c r="CB1189" s="1"/>
      <c r="CC1189" s="1"/>
      <c r="CD1189">
        <v>0</v>
      </c>
      <c r="CF1189" s="1" t="s">
        <v>395</v>
      </c>
      <c r="CG1189">
        <v>0</v>
      </c>
      <c r="CH1189" s="1" t="s">
        <v>2917</v>
      </c>
      <c r="CI1189" s="1" t="s">
        <v>640</v>
      </c>
      <c r="CJ1189" t="b">
        <v>0</v>
      </c>
      <c r="CK1189" t="b">
        <v>0</v>
      </c>
      <c r="CL1189" t="b">
        <v>0</v>
      </c>
      <c r="CM1189" t="b">
        <v>0</v>
      </c>
      <c r="CN1189">
        <v>0</v>
      </c>
      <c r="CO1189" t="b">
        <v>1</v>
      </c>
      <c r="CP1189">
        <v>0.290218264</v>
      </c>
      <c r="CT1189">
        <v>0.08</v>
      </c>
      <c r="CU1189">
        <v>0</v>
      </c>
      <c r="CV1189">
        <v>0</v>
      </c>
      <c r="CZ1189">
        <v>0.1585529</v>
      </c>
      <c r="DA1189">
        <v>0</v>
      </c>
      <c r="DB1189">
        <v>0</v>
      </c>
      <c r="DC1189">
        <v>0</v>
      </c>
      <c r="DD1189">
        <v>0</v>
      </c>
      <c r="DE1189">
        <v>0</v>
      </c>
      <c r="DF1189">
        <v>0.1585529</v>
      </c>
      <c r="DG1189">
        <v>0</v>
      </c>
    </row>
    <row r="1190" spans="1:111" x14ac:dyDescent="0.3">
      <c r="A1190" s="1" t="s">
        <v>2369</v>
      </c>
      <c r="B1190" s="1" t="s">
        <v>956</v>
      </c>
      <c r="C1190">
        <v>79</v>
      </c>
      <c r="D1190" s="1" t="s">
        <v>525</v>
      </c>
      <c r="E1190" s="1" t="s">
        <v>526</v>
      </c>
      <c r="F1190" t="b">
        <v>1</v>
      </c>
      <c r="G1190" s="1" t="s">
        <v>398</v>
      </c>
      <c r="H1190">
        <v>0.50666666666666671</v>
      </c>
      <c r="I1190" s="1" t="s">
        <v>4190</v>
      </c>
      <c r="J1190" s="1" t="s">
        <v>393</v>
      </c>
      <c r="K1190" s="1" t="s">
        <v>4050</v>
      </c>
      <c r="L1190" s="1" t="s">
        <v>2188</v>
      </c>
      <c r="M1190" s="1" t="s">
        <v>2056</v>
      </c>
      <c r="N1190" s="1"/>
      <c r="O1190" s="1" t="s">
        <v>2051</v>
      </c>
      <c r="P1190">
        <v>2</v>
      </c>
      <c r="Q1190">
        <v>0</v>
      </c>
      <c r="R1190" t="b">
        <v>1</v>
      </c>
      <c r="T1190" s="1" t="s">
        <v>411</v>
      </c>
      <c r="U1190" s="1" t="s">
        <v>395</v>
      </c>
      <c r="V1190" t="b">
        <v>1</v>
      </c>
      <c r="W1190">
        <v>5.2552552199999996</v>
      </c>
      <c r="X1190">
        <v>1</v>
      </c>
      <c r="Y1190">
        <v>0.51971614399999999</v>
      </c>
      <c r="Z1190">
        <v>3.5000000000000003E-2</v>
      </c>
      <c r="AA1190">
        <v>0</v>
      </c>
      <c r="AB1190">
        <v>0</v>
      </c>
      <c r="AC1190">
        <v>0</v>
      </c>
      <c r="AD1190">
        <v>0</v>
      </c>
      <c r="AE1190">
        <v>0</v>
      </c>
      <c r="AF1190">
        <v>0</v>
      </c>
      <c r="AG1190">
        <v>0</v>
      </c>
      <c r="AH1190">
        <v>0</v>
      </c>
      <c r="AI1190">
        <v>0</v>
      </c>
      <c r="AJ1190">
        <v>0</v>
      </c>
      <c r="AK1190">
        <v>0.51971614399999999</v>
      </c>
      <c r="AL1190">
        <v>0.04</v>
      </c>
      <c r="AM1190">
        <v>0</v>
      </c>
      <c r="AO1190">
        <v>0</v>
      </c>
      <c r="AP1190">
        <v>0</v>
      </c>
      <c r="AQ1190">
        <v>7.4999999999999997E-2</v>
      </c>
      <c r="AR1190">
        <v>4.4999999999999998E-2</v>
      </c>
      <c r="AS1190">
        <v>0</v>
      </c>
      <c r="AT1190">
        <v>0.12</v>
      </c>
      <c r="AU1190">
        <v>0</v>
      </c>
      <c r="AV1190">
        <v>0</v>
      </c>
      <c r="AX1190" s="1" t="s">
        <v>397</v>
      </c>
      <c r="AZ1190">
        <v>19.520000499999998</v>
      </c>
      <c r="BA1190">
        <v>0.16333333333333333</v>
      </c>
      <c r="BB1190">
        <v>0.24833333333333332</v>
      </c>
      <c r="BC1190">
        <v>0</v>
      </c>
      <c r="BI1190">
        <v>8.8333333333333333E-2</v>
      </c>
      <c r="BJ1190">
        <v>0</v>
      </c>
      <c r="BK1190">
        <v>0.25166666666666665</v>
      </c>
      <c r="BM1190">
        <v>0</v>
      </c>
      <c r="BN1190" s="1" t="s">
        <v>2917</v>
      </c>
      <c r="BO1190" s="1" t="s">
        <v>4195</v>
      </c>
      <c r="BP1190" s="1" t="s">
        <v>2369</v>
      </c>
      <c r="BQ1190" s="1" t="s">
        <v>956</v>
      </c>
      <c r="BR1190" s="1" t="s">
        <v>525</v>
      </c>
      <c r="BS1190" s="1" t="s">
        <v>526</v>
      </c>
      <c r="BT1190">
        <v>155</v>
      </c>
      <c r="BU1190" s="1" t="s">
        <v>4196</v>
      </c>
      <c r="BV1190" s="1" t="s">
        <v>398</v>
      </c>
      <c r="BW1190" s="1" t="s">
        <v>407</v>
      </c>
      <c r="BX1190" s="1" t="s">
        <v>4050</v>
      </c>
      <c r="BY1190" s="1" t="s">
        <v>2188</v>
      </c>
      <c r="BZ1190" s="1" t="s">
        <v>2056</v>
      </c>
      <c r="CA1190" s="1" t="s">
        <v>2051</v>
      </c>
      <c r="CB1190" s="1"/>
      <c r="CC1190" s="1"/>
      <c r="CD1190">
        <v>0</v>
      </c>
      <c r="CF1190" s="1" t="s">
        <v>395</v>
      </c>
      <c r="CG1190">
        <v>0</v>
      </c>
      <c r="CH1190" s="1" t="s">
        <v>2917</v>
      </c>
      <c r="CI1190" s="1" t="s">
        <v>640</v>
      </c>
      <c r="CJ1190" t="b">
        <v>0</v>
      </c>
      <c r="CK1190" t="b">
        <v>0</v>
      </c>
      <c r="CL1190" t="b">
        <v>0</v>
      </c>
      <c r="CM1190" t="b">
        <v>0</v>
      </c>
      <c r="CN1190">
        <v>0</v>
      </c>
      <c r="CO1190" t="b">
        <v>1</v>
      </c>
      <c r="CP1190">
        <v>0.22495758499999999</v>
      </c>
      <c r="CT1190">
        <v>6.1666666666666668E-2</v>
      </c>
      <c r="CU1190">
        <v>0</v>
      </c>
      <c r="CV1190">
        <v>0</v>
      </c>
      <c r="CZ1190">
        <v>0.112790607</v>
      </c>
      <c r="DA1190">
        <v>0</v>
      </c>
      <c r="DB1190">
        <v>0</v>
      </c>
      <c r="DC1190">
        <v>0</v>
      </c>
      <c r="DD1190">
        <v>0</v>
      </c>
      <c r="DE1190">
        <v>0</v>
      </c>
      <c r="DF1190">
        <v>0.112790607</v>
      </c>
      <c r="DG1190">
        <v>0</v>
      </c>
    </row>
    <row r="1191" spans="1:111" x14ac:dyDescent="0.3">
      <c r="A1191" s="1" t="s">
        <v>2369</v>
      </c>
      <c r="B1191" s="1" t="s">
        <v>956</v>
      </c>
      <c r="C1191">
        <v>90</v>
      </c>
      <c r="D1191" s="1" t="s">
        <v>525</v>
      </c>
      <c r="E1191" s="1" t="s">
        <v>526</v>
      </c>
      <c r="F1191" t="b">
        <v>1</v>
      </c>
      <c r="G1191" s="1" t="s">
        <v>398</v>
      </c>
      <c r="H1191">
        <v>0.45833333333333331</v>
      </c>
      <c r="I1191" s="1" t="s">
        <v>4197</v>
      </c>
      <c r="J1191" s="1" t="s">
        <v>393</v>
      </c>
      <c r="K1191" s="1" t="s">
        <v>4050</v>
      </c>
      <c r="L1191" s="1" t="s">
        <v>2188</v>
      </c>
      <c r="M1191" s="1" t="s">
        <v>2056</v>
      </c>
      <c r="N1191" s="1"/>
      <c r="O1191" s="1" t="s">
        <v>2051</v>
      </c>
      <c r="P1191">
        <v>2</v>
      </c>
      <c r="Q1191">
        <v>1</v>
      </c>
      <c r="R1191" t="b">
        <v>1</v>
      </c>
      <c r="T1191" s="1" t="s">
        <v>411</v>
      </c>
      <c r="U1191" s="1" t="s">
        <v>395</v>
      </c>
      <c r="V1191" t="b">
        <v>1</v>
      </c>
      <c r="W1191">
        <v>3.64298725</v>
      </c>
      <c r="X1191">
        <v>1</v>
      </c>
      <c r="Y1191">
        <v>0.35640755299999999</v>
      </c>
      <c r="Z1191">
        <v>2.3333333333333334E-2</v>
      </c>
      <c r="AA1191">
        <v>0</v>
      </c>
      <c r="AB1191">
        <v>0</v>
      </c>
      <c r="AC1191">
        <v>0</v>
      </c>
      <c r="AD1191">
        <v>0</v>
      </c>
      <c r="AE1191">
        <v>0</v>
      </c>
      <c r="AF1191">
        <v>0</v>
      </c>
      <c r="AG1191">
        <v>0</v>
      </c>
      <c r="AH1191">
        <v>0</v>
      </c>
      <c r="AI1191">
        <v>0</v>
      </c>
      <c r="AJ1191">
        <v>0</v>
      </c>
      <c r="AK1191">
        <v>0.35640755299999999</v>
      </c>
      <c r="AL1191">
        <v>2.8333333333333332E-2</v>
      </c>
      <c r="AM1191">
        <v>0</v>
      </c>
      <c r="AO1191">
        <v>0</v>
      </c>
      <c r="AP1191">
        <v>0</v>
      </c>
      <c r="AQ1191">
        <v>5.1666666666666666E-2</v>
      </c>
      <c r="AR1191">
        <v>0.04</v>
      </c>
      <c r="AS1191">
        <v>0</v>
      </c>
      <c r="AT1191">
        <v>9.166666666666666E-2</v>
      </c>
      <c r="AU1191">
        <v>0</v>
      </c>
      <c r="AV1191">
        <v>0</v>
      </c>
      <c r="AX1191" s="1" t="s">
        <v>397</v>
      </c>
      <c r="AZ1191">
        <v>19.520000499999998</v>
      </c>
      <c r="BA1191">
        <v>0.11333333333333333</v>
      </c>
      <c r="BB1191">
        <v>0.21166666666666667</v>
      </c>
      <c r="BC1191">
        <v>0</v>
      </c>
      <c r="BI1191">
        <v>0.10833333333333334</v>
      </c>
      <c r="BJ1191">
        <v>0</v>
      </c>
      <c r="BK1191">
        <v>0.22166666666666668</v>
      </c>
      <c r="BM1191">
        <v>1.4999999999999999E-2</v>
      </c>
      <c r="BN1191" s="1" t="s">
        <v>2917</v>
      </c>
      <c r="BO1191" s="1" t="s">
        <v>4198</v>
      </c>
      <c r="BP1191" s="1" t="s">
        <v>2369</v>
      </c>
      <c r="BQ1191" s="1" t="s">
        <v>956</v>
      </c>
      <c r="BR1191" s="1" t="s">
        <v>525</v>
      </c>
      <c r="BS1191" s="1" t="s">
        <v>526</v>
      </c>
      <c r="BT1191">
        <v>171</v>
      </c>
      <c r="BU1191" s="1" t="s">
        <v>4199</v>
      </c>
      <c r="BV1191" s="1" t="s">
        <v>398</v>
      </c>
      <c r="BW1191" s="1" t="s">
        <v>403</v>
      </c>
      <c r="BX1191" s="1" t="s">
        <v>4050</v>
      </c>
      <c r="BY1191" s="1" t="s">
        <v>2188</v>
      </c>
      <c r="BZ1191" s="1" t="s">
        <v>2056</v>
      </c>
      <c r="CA1191" s="1" t="s">
        <v>2051</v>
      </c>
      <c r="CB1191" s="1"/>
      <c r="CC1191" s="1"/>
      <c r="CD1191">
        <v>0</v>
      </c>
      <c r="CF1191" s="1" t="s">
        <v>395</v>
      </c>
      <c r="CG1191">
        <v>1</v>
      </c>
      <c r="CH1191" s="1" t="s">
        <v>2917</v>
      </c>
      <c r="CI1191" s="1" t="s">
        <v>640</v>
      </c>
      <c r="CJ1191" t="b">
        <v>0</v>
      </c>
      <c r="CK1191" t="b">
        <v>0</v>
      </c>
      <c r="CL1191" t="b">
        <v>0</v>
      </c>
      <c r="CM1191" t="b">
        <v>0</v>
      </c>
      <c r="CN1191">
        <v>0</v>
      </c>
      <c r="CO1191" t="b">
        <v>1</v>
      </c>
      <c r="CP1191">
        <v>0.41803756399999997</v>
      </c>
      <c r="CT1191">
        <v>0.115</v>
      </c>
      <c r="CU1191">
        <v>0</v>
      </c>
      <c r="CV1191">
        <v>0</v>
      </c>
      <c r="CZ1191">
        <v>0.15038748099999999</v>
      </c>
      <c r="DA1191">
        <v>0</v>
      </c>
      <c r="DB1191">
        <v>0</v>
      </c>
      <c r="DC1191">
        <v>0</v>
      </c>
      <c r="DD1191">
        <v>0</v>
      </c>
      <c r="DE1191">
        <v>0</v>
      </c>
      <c r="DF1191">
        <v>0.15038748099999999</v>
      </c>
      <c r="DG1191">
        <v>0</v>
      </c>
    </row>
    <row r="1192" spans="1:111" x14ac:dyDescent="0.3">
      <c r="A1192" s="1" t="s">
        <v>2369</v>
      </c>
      <c r="B1192" s="1" t="s">
        <v>956</v>
      </c>
      <c r="C1192">
        <v>90</v>
      </c>
      <c r="D1192" s="1" t="s">
        <v>525</v>
      </c>
      <c r="E1192" s="1" t="s">
        <v>526</v>
      </c>
      <c r="F1192" t="b">
        <v>1</v>
      </c>
      <c r="G1192" s="1" t="s">
        <v>398</v>
      </c>
      <c r="H1192">
        <v>0.45833333333333331</v>
      </c>
      <c r="I1192" s="1" t="s">
        <v>4197</v>
      </c>
      <c r="J1192" s="1" t="s">
        <v>393</v>
      </c>
      <c r="K1192" s="1" t="s">
        <v>4050</v>
      </c>
      <c r="L1192" s="1" t="s">
        <v>2188</v>
      </c>
      <c r="M1192" s="1" t="s">
        <v>2056</v>
      </c>
      <c r="N1192" s="1"/>
      <c r="O1192" s="1" t="s">
        <v>2051</v>
      </c>
      <c r="P1192">
        <v>2</v>
      </c>
      <c r="Q1192">
        <v>1</v>
      </c>
      <c r="R1192" t="b">
        <v>1</v>
      </c>
      <c r="T1192" s="1" t="s">
        <v>411</v>
      </c>
      <c r="U1192" s="1" t="s">
        <v>395</v>
      </c>
      <c r="V1192" t="b">
        <v>1</v>
      </c>
      <c r="W1192">
        <v>3.64298725</v>
      </c>
      <c r="X1192">
        <v>1</v>
      </c>
      <c r="Y1192">
        <v>0.35640755299999999</v>
      </c>
      <c r="Z1192">
        <v>2.3333333333333334E-2</v>
      </c>
      <c r="AA1192">
        <v>0</v>
      </c>
      <c r="AB1192">
        <v>0</v>
      </c>
      <c r="AC1192">
        <v>0</v>
      </c>
      <c r="AD1192">
        <v>0</v>
      </c>
      <c r="AE1192">
        <v>0</v>
      </c>
      <c r="AF1192">
        <v>0</v>
      </c>
      <c r="AG1192">
        <v>0</v>
      </c>
      <c r="AH1192">
        <v>0</v>
      </c>
      <c r="AI1192">
        <v>0</v>
      </c>
      <c r="AJ1192">
        <v>0</v>
      </c>
      <c r="AK1192">
        <v>0.35640755299999999</v>
      </c>
      <c r="AL1192">
        <v>2.8333333333333332E-2</v>
      </c>
      <c r="AM1192">
        <v>0</v>
      </c>
      <c r="AO1192">
        <v>0</v>
      </c>
      <c r="AP1192">
        <v>0</v>
      </c>
      <c r="AQ1192">
        <v>5.1666666666666666E-2</v>
      </c>
      <c r="AR1192">
        <v>0.04</v>
      </c>
      <c r="AS1192">
        <v>0</v>
      </c>
      <c r="AT1192">
        <v>9.166666666666666E-2</v>
      </c>
      <c r="AU1192">
        <v>0</v>
      </c>
      <c r="AV1192">
        <v>0</v>
      </c>
      <c r="AX1192" s="1" t="s">
        <v>397</v>
      </c>
      <c r="AZ1192">
        <v>19.520000499999998</v>
      </c>
      <c r="BA1192">
        <v>0.11333333333333333</v>
      </c>
      <c r="BB1192">
        <v>0.21166666666666667</v>
      </c>
      <c r="BC1192">
        <v>0</v>
      </c>
      <c r="BI1192">
        <v>0.10833333333333334</v>
      </c>
      <c r="BJ1192">
        <v>0</v>
      </c>
      <c r="BK1192">
        <v>0.22166666666666668</v>
      </c>
      <c r="BM1192">
        <v>1.4999999999999999E-2</v>
      </c>
      <c r="BN1192" s="1" t="s">
        <v>2917</v>
      </c>
      <c r="BO1192" s="1" t="s">
        <v>4200</v>
      </c>
      <c r="BP1192" s="1" t="s">
        <v>2369</v>
      </c>
      <c r="BQ1192" s="1" t="s">
        <v>956</v>
      </c>
      <c r="BR1192" s="1" t="s">
        <v>525</v>
      </c>
      <c r="BS1192" s="1" t="s">
        <v>526</v>
      </c>
      <c r="BT1192">
        <v>172</v>
      </c>
      <c r="BU1192" s="1" t="s">
        <v>4201</v>
      </c>
      <c r="BV1192" s="1" t="s">
        <v>398</v>
      </c>
      <c r="BW1192" s="1" t="s">
        <v>401</v>
      </c>
      <c r="BX1192" s="1" t="s">
        <v>4050</v>
      </c>
      <c r="BY1192" s="1" t="s">
        <v>2188</v>
      </c>
      <c r="BZ1192" s="1" t="s">
        <v>2056</v>
      </c>
      <c r="CA1192" s="1" t="s">
        <v>2051</v>
      </c>
      <c r="CB1192" s="1"/>
      <c r="CC1192" s="1"/>
      <c r="CD1192">
        <v>0</v>
      </c>
      <c r="CF1192" s="1" t="s">
        <v>395</v>
      </c>
      <c r="CG1192">
        <v>0</v>
      </c>
      <c r="CH1192" s="1" t="s">
        <v>2917</v>
      </c>
      <c r="CI1192" s="1" t="s">
        <v>640</v>
      </c>
      <c r="CJ1192" t="b">
        <v>0</v>
      </c>
      <c r="CK1192" t="b">
        <v>0</v>
      </c>
      <c r="CL1192" t="b">
        <v>0</v>
      </c>
      <c r="CM1192" t="b">
        <v>0</v>
      </c>
      <c r="CN1192">
        <v>0</v>
      </c>
      <c r="CO1192" t="b">
        <v>1</v>
      </c>
      <c r="CP1192">
        <v>0.35381710500000002</v>
      </c>
      <c r="CT1192">
        <v>9.6666666666666665E-2</v>
      </c>
      <c r="CU1192">
        <v>0</v>
      </c>
      <c r="CV1192">
        <v>0</v>
      </c>
      <c r="CZ1192">
        <v>0.206020072</v>
      </c>
      <c r="DA1192">
        <v>0</v>
      </c>
      <c r="DB1192">
        <v>0</v>
      </c>
      <c r="DC1192">
        <v>0</v>
      </c>
      <c r="DD1192">
        <v>0</v>
      </c>
      <c r="DE1192">
        <v>0</v>
      </c>
      <c r="DF1192">
        <v>0.206020072</v>
      </c>
      <c r="DG1192">
        <v>0</v>
      </c>
    </row>
    <row r="1193" spans="1:111" x14ac:dyDescent="0.3">
      <c r="A1193" s="1" t="s">
        <v>1505</v>
      </c>
      <c r="B1193" s="1" t="s">
        <v>1506</v>
      </c>
      <c r="C1193">
        <v>285</v>
      </c>
      <c r="D1193" s="1" t="s">
        <v>1505</v>
      </c>
      <c r="E1193" s="1" t="s">
        <v>1506</v>
      </c>
      <c r="F1193" t="b">
        <v>1</v>
      </c>
      <c r="G1193" s="1" t="s">
        <v>398</v>
      </c>
      <c r="H1193">
        <v>9.166666666666666E-2</v>
      </c>
      <c r="I1193" s="1" t="s">
        <v>4202</v>
      </c>
      <c r="J1193" s="1" t="s">
        <v>565</v>
      </c>
      <c r="K1193" s="1" t="s">
        <v>3025</v>
      </c>
      <c r="L1193" s="1" t="s">
        <v>3026</v>
      </c>
      <c r="M1193" s="1" t="s">
        <v>2056</v>
      </c>
      <c r="N1193" s="1"/>
      <c r="O1193" s="1" t="s">
        <v>2051</v>
      </c>
      <c r="P1193">
        <v>1</v>
      </c>
      <c r="Q1193">
        <v>0</v>
      </c>
      <c r="R1193" t="b">
        <v>0</v>
      </c>
      <c r="T1193" s="1" t="s">
        <v>395</v>
      </c>
      <c r="U1193" s="1" t="s">
        <v>411</v>
      </c>
      <c r="V1193" t="b">
        <v>1</v>
      </c>
      <c r="W1193">
        <v>0.5</v>
      </c>
      <c r="X1193">
        <v>1</v>
      </c>
      <c r="Y1193">
        <v>0.45502078499999998</v>
      </c>
      <c r="Z1193">
        <v>0.03</v>
      </c>
      <c r="AA1193">
        <v>0</v>
      </c>
      <c r="AB1193">
        <v>0</v>
      </c>
      <c r="AC1193">
        <v>0</v>
      </c>
      <c r="AD1193">
        <v>0</v>
      </c>
      <c r="AE1193">
        <v>0</v>
      </c>
      <c r="AF1193">
        <v>0</v>
      </c>
      <c r="AG1193">
        <v>0</v>
      </c>
      <c r="AH1193">
        <v>0</v>
      </c>
      <c r="AI1193">
        <v>0</v>
      </c>
      <c r="AJ1193">
        <v>0</v>
      </c>
      <c r="AK1193">
        <v>0.45502078499999998</v>
      </c>
      <c r="AL1193">
        <v>3.5000000000000003E-2</v>
      </c>
      <c r="AM1193">
        <v>0</v>
      </c>
      <c r="AO1193">
        <v>0</v>
      </c>
      <c r="AP1193">
        <v>0</v>
      </c>
      <c r="AQ1193">
        <v>6.5000000000000002E-2</v>
      </c>
      <c r="AR1193">
        <v>0</v>
      </c>
      <c r="AS1193">
        <v>0</v>
      </c>
      <c r="AT1193">
        <v>6.5000000000000002E-2</v>
      </c>
      <c r="AU1193">
        <v>0</v>
      </c>
      <c r="AV1193">
        <v>0</v>
      </c>
      <c r="AX1193" s="1" t="s">
        <v>1563</v>
      </c>
      <c r="AY1193">
        <v>0</v>
      </c>
      <c r="AZ1193">
        <v>0</v>
      </c>
      <c r="BA1193">
        <v>0</v>
      </c>
      <c r="BB1193">
        <v>6.6666666666666666E-2</v>
      </c>
      <c r="BC1193">
        <v>0</v>
      </c>
      <c r="BI1193">
        <v>2.3333333333333334E-2</v>
      </c>
      <c r="BJ1193">
        <v>0</v>
      </c>
      <c r="BK1193">
        <v>2.3333333333333334E-2</v>
      </c>
      <c r="BM1193">
        <v>0</v>
      </c>
      <c r="BN1193" s="1" t="s">
        <v>3194</v>
      </c>
      <c r="BO1193" s="1" t="s">
        <v>4203</v>
      </c>
      <c r="BP1193" s="1" t="s">
        <v>1505</v>
      </c>
      <c r="BQ1193" s="1" t="s">
        <v>1506</v>
      </c>
      <c r="BR1193" s="1" t="s">
        <v>1505</v>
      </c>
      <c r="BS1193" s="1" t="s">
        <v>1506</v>
      </c>
      <c r="BT1193">
        <v>883</v>
      </c>
      <c r="BU1193" s="1" t="s">
        <v>1007</v>
      </c>
      <c r="BV1193" s="1" t="s">
        <v>398</v>
      </c>
      <c r="BW1193" s="1" t="s">
        <v>566</v>
      </c>
      <c r="BX1193" s="1" t="s">
        <v>3025</v>
      </c>
      <c r="BY1193" s="1" t="s">
        <v>3026</v>
      </c>
      <c r="BZ1193" s="1" t="s">
        <v>2056</v>
      </c>
      <c r="CA1193" s="1" t="s">
        <v>2051</v>
      </c>
      <c r="CB1193" s="1"/>
      <c r="CC1193" s="1"/>
      <c r="CD1193">
        <v>0</v>
      </c>
      <c r="CF1193" s="1" t="s">
        <v>411</v>
      </c>
      <c r="CG1193">
        <v>0</v>
      </c>
      <c r="CH1193" s="1" t="s">
        <v>3194</v>
      </c>
      <c r="CI1193" s="1" t="s">
        <v>640</v>
      </c>
      <c r="CJ1193" t="b">
        <v>0</v>
      </c>
      <c r="CK1193" t="b">
        <v>0</v>
      </c>
      <c r="CL1193" t="b">
        <v>0</v>
      </c>
      <c r="CM1193" t="b">
        <v>0</v>
      </c>
      <c r="CN1193">
        <v>0</v>
      </c>
      <c r="CO1193" t="b">
        <v>1</v>
      </c>
      <c r="CP1193">
        <v>0.47821101500000002</v>
      </c>
      <c r="CT1193">
        <v>6.6666666666666666E-2</v>
      </c>
      <c r="CU1193">
        <v>0</v>
      </c>
      <c r="CV1193">
        <v>0</v>
      </c>
      <c r="CZ1193">
        <v>0.45502078499999998</v>
      </c>
      <c r="DA1193">
        <v>0</v>
      </c>
      <c r="DB1193">
        <v>0</v>
      </c>
      <c r="DC1193">
        <v>0</v>
      </c>
      <c r="DD1193">
        <v>0</v>
      </c>
      <c r="DE1193">
        <v>0</v>
      </c>
      <c r="DF1193">
        <v>0.45502078499999998</v>
      </c>
      <c r="DG1193">
        <v>0</v>
      </c>
    </row>
    <row r="1194" spans="1:111" x14ac:dyDescent="0.3">
      <c r="A1194" s="1" t="s">
        <v>1505</v>
      </c>
      <c r="B1194" s="1" t="s">
        <v>1506</v>
      </c>
      <c r="C1194">
        <v>301</v>
      </c>
      <c r="D1194" s="1" t="s">
        <v>1505</v>
      </c>
      <c r="E1194" s="1" t="s">
        <v>1506</v>
      </c>
      <c r="F1194" t="b">
        <v>1</v>
      </c>
      <c r="G1194" s="1" t="s">
        <v>398</v>
      </c>
      <c r="H1194">
        <v>1.1666666666666667E-2</v>
      </c>
      <c r="I1194" s="1" t="s">
        <v>4204</v>
      </c>
      <c r="J1194" s="1" t="s">
        <v>713</v>
      </c>
      <c r="K1194" s="1" t="s">
        <v>3045</v>
      </c>
      <c r="L1194" s="1" t="s">
        <v>2566</v>
      </c>
      <c r="M1194" s="1" t="s">
        <v>2056</v>
      </c>
      <c r="N1194" s="1"/>
      <c r="O1194" s="1" t="s">
        <v>2051</v>
      </c>
      <c r="P1194">
        <v>1</v>
      </c>
      <c r="Q1194">
        <v>0</v>
      </c>
      <c r="R1194" t="b">
        <v>0</v>
      </c>
      <c r="T1194" s="1" t="s">
        <v>395</v>
      </c>
      <c r="U1194" s="1" t="s">
        <v>411</v>
      </c>
      <c r="V1194" t="b">
        <v>1</v>
      </c>
      <c r="W1194">
        <v>0.5</v>
      </c>
      <c r="X1194">
        <v>1</v>
      </c>
      <c r="Y1194">
        <v>2.8354678299999998E-2</v>
      </c>
      <c r="Z1194">
        <v>1.6666666666666668E-3</v>
      </c>
      <c r="AA1194">
        <v>0</v>
      </c>
      <c r="AB1194">
        <v>0</v>
      </c>
      <c r="AC1194">
        <v>0</v>
      </c>
      <c r="AD1194">
        <v>0</v>
      </c>
      <c r="AE1194">
        <v>0</v>
      </c>
      <c r="AF1194">
        <v>0</v>
      </c>
      <c r="AG1194">
        <v>0</v>
      </c>
      <c r="AH1194">
        <v>0</v>
      </c>
      <c r="AI1194">
        <v>0</v>
      </c>
      <c r="AJ1194">
        <v>0</v>
      </c>
      <c r="AK1194">
        <v>2.8354678299999998E-2</v>
      </c>
      <c r="AL1194">
        <v>1.6666666666666668E-3</v>
      </c>
      <c r="AM1194">
        <v>0</v>
      </c>
      <c r="AO1194">
        <v>0</v>
      </c>
      <c r="AP1194">
        <v>0</v>
      </c>
      <c r="AQ1194">
        <v>3.3333333333333335E-3</v>
      </c>
      <c r="AR1194">
        <v>0</v>
      </c>
      <c r="AS1194">
        <v>0</v>
      </c>
      <c r="AT1194">
        <v>3.3333333333333335E-3</v>
      </c>
      <c r="AU1194">
        <v>0</v>
      </c>
      <c r="AV1194">
        <v>0</v>
      </c>
      <c r="AX1194" s="1" t="s">
        <v>1563</v>
      </c>
      <c r="AY1194">
        <v>0</v>
      </c>
      <c r="AZ1194">
        <v>0</v>
      </c>
      <c r="BA1194">
        <v>0</v>
      </c>
      <c r="BB1194">
        <v>8.3333333333333332E-3</v>
      </c>
      <c r="BC1194">
        <v>0</v>
      </c>
      <c r="BI1194">
        <v>3.3333333333333335E-3</v>
      </c>
      <c r="BJ1194">
        <v>0</v>
      </c>
      <c r="BK1194">
        <v>3.3333333333333335E-3</v>
      </c>
      <c r="BM1194">
        <v>0</v>
      </c>
      <c r="BN1194" s="1" t="s">
        <v>3194</v>
      </c>
      <c r="BO1194" s="1" t="s">
        <v>4205</v>
      </c>
      <c r="BP1194" s="1" t="s">
        <v>1505</v>
      </c>
      <c r="BQ1194" s="1" t="s">
        <v>1506</v>
      </c>
      <c r="BR1194" s="1" t="s">
        <v>1505</v>
      </c>
      <c r="BS1194" s="1" t="s">
        <v>1506</v>
      </c>
      <c r="BT1194">
        <v>921</v>
      </c>
      <c r="BU1194" s="1" t="s">
        <v>1313</v>
      </c>
      <c r="BV1194" s="1" t="s">
        <v>398</v>
      </c>
      <c r="BW1194" s="1" t="s">
        <v>551</v>
      </c>
      <c r="BX1194" s="1" t="s">
        <v>3045</v>
      </c>
      <c r="BY1194" s="1" t="s">
        <v>2566</v>
      </c>
      <c r="BZ1194" s="1" t="s">
        <v>2056</v>
      </c>
      <c r="CA1194" s="1" t="s">
        <v>2051</v>
      </c>
      <c r="CB1194" s="1"/>
      <c r="CC1194" s="1" t="s">
        <v>4206</v>
      </c>
      <c r="CD1194">
        <v>0</v>
      </c>
      <c r="CF1194" s="1" t="s">
        <v>411</v>
      </c>
      <c r="CG1194">
        <v>0</v>
      </c>
      <c r="CH1194" s="1" t="s">
        <v>3194</v>
      </c>
      <c r="CI1194" s="1" t="s">
        <v>640</v>
      </c>
      <c r="CJ1194" t="b">
        <v>0</v>
      </c>
      <c r="CK1194" t="b">
        <v>0</v>
      </c>
      <c r="CL1194" t="b">
        <v>0</v>
      </c>
      <c r="CM1194" t="b">
        <v>0</v>
      </c>
      <c r="CN1194">
        <v>0</v>
      </c>
      <c r="CO1194" t="b">
        <v>1</v>
      </c>
      <c r="CP1194">
        <v>6.3732385599999997E-2</v>
      </c>
      <c r="CT1194">
        <v>8.3333333333333332E-3</v>
      </c>
      <c r="CU1194">
        <v>0</v>
      </c>
      <c r="CV1194">
        <v>0</v>
      </c>
      <c r="CZ1194">
        <v>2.8354678299999998E-2</v>
      </c>
      <c r="DA1194">
        <v>0</v>
      </c>
      <c r="DB1194">
        <v>0</v>
      </c>
      <c r="DC1194">
        <v>0</v>
      </c>
      <c r="DD1194">
        <v>0</v>
      </c>
      <c r="DE1194">
        <v>0</v>
      </c>
      <c r="DF1194">
        <v>2.8354678299999998E-2</v>
      </c>
      <c r="DG1194">
        <v>0</v>
      </c>
    </row>
    <row r="1195" spans="1:111" x14ac:dyDescent="0.3">
      <c r="A1195" s="1" t="s">
        <v>1505</v>
      </c>
      <c r="B1195" s="1" t="s">
        <v>1506</v>
      </c>
      <c r="C1195">
        <v>272</v>
      </c>
      <c r="D1195" s="1" t="s">
        <v>1505</v>
      </c>
      <c r="E1195" s="1" t="s">
        <v>1506</v>
      </c>
      <c r="F1195" t="b">
        <v>1</v>
      </c>
      <c r="G1195" s="1" t="s">
        <v>398</v>
      </c>
      <c r="H1195">
        <v>8.8333333333333333E-2</v>
      </c>
      <c r="I1195" s="1" t="s">
        <v>4207</v>
      </c>
      <c r="J1195" s="1" t="s">
        <v>496</v>
      </c>
      <c r="K1195" s="1" t="s">
        <v>4029</v>
      </c>
      <c r="L1195" s="1" t="s">
        <v>2079</v>
      </c>
      <c r="M1195" s="1" t="s">
        <v>2056</v>
      </c>
      <c r="N1195" s="1"/>
      <c r="O1195" s="1" t="s">
        <v>2051</v>
      </c>
      <c r="P1195">
        <v>1</v>
      </c>
      <c r="Q1195">
        <v>1</v>
      </c>
      <c r="R1195" t="b">
        <v>0</v>
      </c>
      <c r="T1195" s="1" t="s">
        <v>395</v>
      </c>
      <c r="U1195" s="1" t="s">
        <v>411</v>
      </c>
      <c r="V1195" t="b">
        <v>1</v>
      </c>
      <c r="W1195">
        <v>0.5</v>
      </c>
      <c r="X1195">
        <v>1</v>
      </c>
      <c r="Y1195">
        <v>0.35595887900000001</v>
      </c>
      <c r="Z1195">
        <v>2.3333333333333334E-2</v>
      </c>
      <c r="AA1195">
        <v>0</v>
      </c>
      <c r="AB1195">
        <v>0</v>
      </c>
      <c r="AC1195">
        <v>0</v>
      </c>
      <c r="AD1195">
        <v>0</v>
      </c>
      <c r="AE1195">
        <v>0</v>
      </c>
      <c r="AF1195">
        <v>0</v>
      </c>
      <c r="AG1195">
        <v>0</v>
      </c>
      <c r="AH1195">
        <v>0</v>
      </c>
      <c r="AI1195">
        <v>0</v>
      </c>
      <c r="AJ1195">
        <v>0</v>
      </c>
      <c r="AK1195">
        <v>0.35595887900000001</v>
      </c>
      <c r="AL1195">
        <v>2.6666666666666668E-2</v>
      </c>
      <c r="AM1195">
        <v>0</v>
      </c>
      <c r="AO1195">
        <v>0</v>
      </c>
      <c r="AP1195">
        <v>0</v>
      </c>
      <c r="AQ1195">
        <v>0.05</v>
      </c>
      <c r="AR1195">
        <v>0</v>
      </c>
      <c r="AS1195">
        <v>0</v>
      </c>
      <c r="AT1195">
        <v>0.05</v>
      </c>
      <c r="AU1195">
        <v>0</v>
      </c>
      <c r="AV1195">
        <v>0</v>
      </c>
      <c r="AX1195" s="1" t="s">
        <v>1563</v>
      </c>
      <c r="AY1195">
        <v>0</v>
      </c>
      <c r="AZ1195">
        <v>0</v>
      </c>
      <c r="BA1195">
        <v>0</v>
      </c>
      <c r="BB1195">
        <v>6.5000000000000002E-2</v>
      </c>
      <c r="BC1195">
        <v>0</v>
      </c>
      <c r="BI1195">
        <v>8.3333333333333332E-3</v>
      </c>
      <c r="BJ1195">
        <v>0</v>
      </c>
      <c r="BK1195">
        <v>8.3333333333333332E-3</v>
      </c>
      <c r="BM1195">
        <v>1.4999999999999999E-2</v>
      </c>
      <c r="BN1195" s="1" t="s">
        <v>3194</v>
      </c>
      <c r="BO1195" s="1" t="s">
        <v>4208</v>
      </c>
      <c r="BP1195" s="1" t="s">
        <v>1505</v>
      </c>
      <c r="BQ1195" s="1" t="s">
        <v>1506</v>
      </c>
      <c r="BR1195" s="1" t="s">
        <v>1505</v>
      </c>
      <c r="BS1195" s="1" t="s">
        <v>1506</v>
      </c>
      <c r="BT1195">
        <v>850</v>
      </c>
      <c r="BU1195" s="1" t="s">
        <v>985</v>
      </c>
      <c r="BV1195" s="1" t="s">
        <v>398</v>
      </c>
      <c r="BW1195" s="1" t="s">
        <v>404</v>
      </c>
      <c r="BX1195" s="1" t="s">
        <v>4029</v>
      </c>
      <c r="BY1195" s="1" t="s">
        <v>2079</v>
      </c>
      <c r="BZ1195" s="1" t="s">
        <v>2056</v>
      </c>
      <c r="CA1195" s="1" t="s">
        <v>2051</v>
      </c>
      <c r="CB1195" s="1"/>
      <c r="CC1195" s="1"/>
      <c r="CD1195">
        <v>0</v>
      </c>
      <c r="CF1195" s="1" t="s">
        <v>411</v>
      </c>
      <c r="CG1195">
        <v>1</v>
      </c>
      <c r="CH1195" s="1" t="s">
        <v>3194</v>
      </c>
      <c r="CI1195" s="1" t="s">
        <v>640</v>
      </c>
      <c r="CJ1195" t="b">
        <v>0</v>
      </c>
      <c r="CK1195" t="b">
        <v>0</v>
      </c>
      <c r="CL1195" t="b">
        <v>0</v>
      </c>
      <c r="CM1195" t="b">
        <v>0</v>
      </c>
      <c r="CN1195">
        <v>0</v>
      </c>
      <c r="CO1195" t="b">
        <v>1</v>
      </c>
      <c r="CP1195">
        <v>0.46559998400000002</v>
      </c>
      <c r="CT1195">
        <v>6.5000000000000002E-2</v>
      </c>
      <c r="CU1195">
        <v>0</v>
      </c>
      <c r="CV1195">
        <v>0</v>
      </c>
      <c r="CZ1195">
        <v>0.35595887900000001</v>
      </c>
      <c r="DA1195">
        <v>0</v>
      </c>
      <c r="DB1195">
        <v>0</v>
      </c>
      <c r="DC1195">
        <v>0</v>
      </c>
      <c r="DD1195">
        <v>0</v>
      </c>
      <c r="DE1195">
        <v>0</v>
      </c>
      <c r="DF1195">
        <v>0.35595887900000001</v>
      </c>
      <c r="DG1195">
        <v>0</v>
      </c>
    </row>
    <row r="1196" spans="1:111" x14ac:dyDescent="0.3">
      <c r="A1196" s="1" t="s">
        <v>1505</v>
      </c>
      <c r="B1196" s="1" t="s">
        <v>1506</v>
      </c>
      <c r="C1196">
        <v>294</v>
      </c>
      <c r="D1196" s="1" t="s">
        <v>1505</v>
      </c>
      <c r="E1196" s="1" t="s">
        <v>1506</v>
      </c>
      <c r="F1196" t="b">
        <v>1</v>
      </c>
      <c r="G1196" s="1" t="s">
        <v>398</v>
      </c>
      <c r="H1196">
        <v>0.24</v>
      </c>
      <c r="I1196" s="1" t="s">
        <v>4209</v>
      </c>
      <c r="J1196" s="1" t="s">
        <v>424</v>
      </c>
      <c r="K1196" s="1" t="s">
        <v>3025</v>
      </c>
      <c r="L1196" s="1" t="s">
        <v>3026</v>
      </c>
      <c r="M1196" s="1" t="s">
        <v>2056</v>
      </c>
      <c r="N1196" s="1"/>
      <c r="O1196" s="1" t="s">
        <v>2051</v>
      </c>
      <c r="P1196">
        <v>1</v>
      </c>
      <c r="Q1196">
        <v>1</v>
      </c>
      <c r="R1196" t="b">
        <v>0</v>
      </c>
      <c r="T1196" s="1" t="s">
        <v>395</v>
      </c>
      <c r="U1196" s="1" t="s">
        <v>411</v>
      </c>
      <c r="V1196" t="b">
        <v>1</v>
      </c>
      <c r="W1196">
        <v>0.5</v>
      </c>
      <c r="X1196">
        <v>1</v>
      </c>
      <c r="Y1196">
        <v>0.909054637</v>
      </c>
      <c r="Z1196">
        <v>0.06</v>
      </c>
      <c r="AA1196">
        <v>0</v>
      </c>
      <c r="AB1196">
        <v>0</v>
      </c>
      <c r="AC1196">
        <v>0</v>
      </c>
      <c r="AD1196">
        <v>0</v>
      </c>
      <c r="AE1196">
        <v>0</v>
      </c>
      <c r="AF1196">
        <v>0</v>
      </c>
      <c r="AG1196">
        <v>0</v>
      </c>
      <c r="AH1196">
        <v>0</v>
      </c>
      <c r="AI1196">
        <v>0</v>
      </c>
      <c r="AJ1196">
        <v>0</v>
      </c>
      <c r="AK1196">
        <v>0.909054637</v>
      </c>
      <c r="AL1196">
        <v>7.0000000000000007E-2</v>
      </c>
      <c r="AM1196">
        <v>0</v>
      </c>
      <c r="AO1196">
        <v>0</v>
      </c>
      <c r="AP1196">
        <v>0</v>
      </c>
      <c r="AQ1196">
        <v>0.13</v>
      </c>
      <c r="AR1196">
        <v>0</v>
      </c>
      <c r="AS1196">
        <v>0</v>
      </c>
      <c r="AT1196">
        <v>0.13</v>
      </c>
      <c r="AU1196">
        <v>0</v>
      </c>
      <c r="AV1196">
        <v>0</v>
      </c>
      <c r="AX1196" s="1" t="s">
        <v>1563</v>
      </c>
      <c r="AY1196">
        <v>0</v>
      </c>
      <c r="AZ1196">
        <v>0</v>
      </c>
      <c r="BA1196">
        <v>0</v>
      </c>
      <c r="BB1196">
        <v>9.5000000000000001E-2</v>
      </c>
      <c r="BC1196">
        <v>0</v>
      </c>
      <c r="BI1196">
        <v>0.11833333333333333</v>
      </c>
      <c r="BJ1196">
        <v>0</v>
      </c>
      <c r="BK1196">
        <v>0.11833333333333333</v>
      </c>
      <c r="BM1196">
        <v>1.4999999999999999E-2</v>
      </c>
      <c r="BN1196" s="1" t="s">
        <v>3194</v>
      </c>
      <c r="BO1196" s="1" t="s">
        <v>4210</v>
      </c>
      <c r="BP1196" s="1" t="s">
        <v>1505</v>
      </c>
      <c r="BQ1196" s="1" t="s">
        <v>1506</v>
      </c>
      <c r="BR1196" s="1" t="s">
        <v>1505</v>
      </c>
      <c r="BS1196" s="1" t="s">
        <v>1506</v>
      </c>
      <c r="BT1196">
        <v>902</v>
      </c>
      <c r="BU1196" s="1" t="s">
        <v>1178</v>
      </c>
      <c r="BV1196" s="1" t="s">
        <v>398</v>
      </c>
      <c r="BW1196" s="1" t="s">
        <v>402</v>
      </c>
      <c r="BX1196" s="1" t="s">
        <v>3025</v>
      </c>
      <c r="BY1196" s="1" t="s">
        <v>3026</v>
      </c>
      <c r="BZ1196" s="1" t="s">
        <v>2056</v>
      </c>
      <c r="CA1196" s="1" t="s">
        <v>2051</v>
      </c>
      <c r="CB1196" s="1"/>
      <c r="CC1196" s="1" t="s">
        <v>4211</v>
      </c>
      <c r="CD1196">
        <v>0</v>
      </c>
      <c r="CF1196" s="1" t="s">
        <v>411</v>
      </c>
      <c r="CG1196">
        <v>1</v>
      </c>
      <c r="CH1196" s="1" t="s">
        <v>3194</v>
      </c>
      <c r="CI1196" s="1" t="s">
        <v>640</v>
      </c>
      <c r="CJ1196" t="b">
        <v>0</v>
      </c>
      <c r="CK1196" t="b">
        <v>0</v>
      </c>
      <c r="CL1196" t="b">
        <v>0</v>
      </c>
      <c r="CM1196" t="b">
        <v>0</v>
      </c>
      <c r="CN1196">
        <v>0</v>
      </c>
      <c r="CO1196" t="b">
        <v>1</v>
      </c>
      <c r="CP1196">
        <v>0.68593978899999997</v>
      </c>
      <c r="CT1196">
        <v>9.5000000000000001E-2</v>
      </c>
      <c r="CU1196">
        <v>0</v>
      </c>
      <c r="CV1196">
        <v>0</v>
      </c>
      <c r="CZ1196">
        <v>0.909054637</v>
      </c>
      <c r="DA1196">
        <v>0</v>
      </c>
      <c r="DB1196">
        <v>0</v>
      </c>
      <c r="DC1196">
        <v>0</v>
      </c>
      <c r="DD1196">
        <v>0</v>
      </c>
      <c r="DE1196">
        <v>0</v>
      </c>
      <c r="DF1196">
        <v>0.909054637</v>
      </c>
      <c r="DG1196">
        <v>0</v>
      </c>
    </row>
    <row r="1197" spans="1:111" x14ac:dyDescent="0.3">
      <c r="A1197" s="1" t="s">
        <v>1505</v>
      </c>
      <c r="B1197" s="1" t="s">
        <v>1506</v>
      </c>
      <c r="C1197">
        <v>274</v>
      </c>
      <c r="D1197" s="1" t="s">
        <v>1505</v>
      </c>
      <c r="E1197" s="1" t="s">
        <v>1506</v>
      </c>
      <c r="F1197" t="b">
        <v>1</v>
      </c>
      <c r="G1197" s="1" t="s">
        <v>398</v>
      </c>
      <c r="H1197">
        <v>0.84499999999999997</v>
      </c>
      <c r="I1197" s="1" t="s">
        <v>4212</v>
      </c>
      <c r="J1197" s="1" t="s">
        <v>4213</v>
      </c>
      <c r="K1197" s="1" t="s">
        <v>3025</v>
      </c>
      <c r="L1197" s="1" t="s">
        <v>3026</v>
      </c>
      <c r="M1197" s="1" t="s">
        <v>2056</v>
      </c>
      <c r="N1197" s="1"/>
      <c r="O1197" s="1" t="s">
        <v>2051</v>
      </c>
      <c r="P1197">
        <v>6</v>
      </c>
      <c r="Q1197">
        <v>4</v>
      </c>
      <c r="R1197" t="b">
        <v>0</v>
      </c>
      <c r="T1197" s="1" t="s">
        <v>395</v>
      </c>
      <c r="U1197" s="1" t="s">
        <v>411</v>
      </c>
      <c r="V1197" t="b">
        <v>1</v>
      </c>
      <c r="W1197">
        <v>3.5128805600000002</v>
      </c>
      <c r="X1197">
        <v>1</v>
      </c>
      <c r="Y1197">
        <v>0.83314299599999997</v>
      </c>
      <c r="Z1197">
        <v>5.5E-2</v>
      </c>
      <c r="AA1197">
        <v>0</v>
      </c>
      <c r="AB1197">
        <v>0</v>
      </c>
      <c r="AC1197">
        <v>0</v>
      </c>
      <c r="AD1197">
        <v>0</v>
      </c>
      <c r="AE1197">
        <v>0</v>
      </c>
      <c r="AF1197">
        <v>0</v>
      </c>
      <c r="AG1197">
        <v>0</v>
      </c>
      <c r="AH1197">
        <v>0</v>
      </c>
      <c r="AI1197">
        <v>0</v>
      </c>
      <c r="AJ1197">
        <v>0</v>
      </c>
      <c r="AK1197">
        <v>0.83314299599999997</v>
      </c>
      <c r="AL1197">
        <v>6.3333333333333339E-2</v>
      </c>
      <c r="AM1197">
        <v>0</v>
      </c>
      <c r="AO1197">
        <v>0</v>
      </c>
      <c r="AP1197">
        <v>0</v>
      </c>
      <c r="AQ1197">
        <v>0.11833333333333333</v>
      </c>
      <c r="AR1197">
        <v>0</v>
      </c>
      <c r="AS1197">
        <v>0</v>
      </c>
      <c r="AT1197">
        <v>0.11833333333333333</v>
      </c>
      <c r="AU1197">
        <v>0</v>
      </c>
      <c r="AV1197">
        <v>0</v>
      </c>
      <c r="AX1197" s="1" t="s">
        <v>1563</v>
      </c>
      <c r="AY1197">
        <v>114.5</v>
      </c>
      <c r="AZ1197">
        <v>17.829999900000001</v>
      </c>
      <c r="BA1197">
        <v>0.38500000000000001</v>
      </c>
      <c r="BB1197">
        <v>0.26166666666666666</v>
      </c>
      <c r="BC1197">
        <v>0</v>
      </c>
      <c r="BI1197">
        <v>0.12333333333333334</v>
      </c>
      <c r="BJ1197">
        <v>0</v>
      </c>
      <c r="BK1197">
        <v>0.5083333333333333</v>
      </c>
      <c r="BM1197">
        <v>6.3333333333333339E-2</v>
      </c>
      <c r="BN1197" s="1" t="s">
        <v>3194</v>
      </c>
      <c r="BO1197" s="1" t="s">
        <v>4214</v>
      </c>
      <c r="BP1197" s="1" t="s">
        <v>1505</v>
      </c>
      <c r="BQ1197" s="1" t="s">
        <v>1506</v>
      </c>
      <c r="BR1197" s="1" t="s">
        <v>1505</v>
      </c>
      <c r="BS1197" s="1" t="s">
        <v>1506</v>
      </c>
      <c r="BT1197">
        <v>854</v>
      </c>
      <c r="BU1197" s="1" t="s">
        <v>1001</v>
      </c>
      <c r="BV1197" s="1" t="s">
        <v>398</v>
      </c>
      <c r="BW1197" s="1" t="s">
        <v>436</v>
      </c>
      <c r="BX1197" s="1" t="s">
        <v>3025</v>
      </c>
      <c r="BY1197" s="1" t="s">
        <v>3026</v>
      </c>
      <c r="BZ1197" s="1" t="s">
        <v>2056</v>
      </c>
      <c r="CA1197" s="1" t="s">
        <v>2051</v>
      </c>
      <c r="CB1197" s="1"/>
      <c r="CC1197" s="1"/>
      <c r="CD1197">
        <v>0</v>
      </c>
      <c r="CF1197" s="1" t="s">
        <v>411</v>
      </c>
      <c r="CG1197">
        <v>1</v>
      </c>
      <c r="CH1197" s="1" t="s">
        <v>3194</v>
      </c>
      <c r="CI1197" s="1" t="s">
        <v>640</v>
      </c>
      <c r="CJ1197" t="b">
        <v>0</v>
      </c>
      <c r="CK1197" t="b">
        <v>0</v>
      </c>
      <c r="CL1197" t="b">
        <v>0</v>
      </c>
      <c r="CM1197" t="b">
        <v>0</v>
      </c>
      <c r="CN1197">
        <v>0</v>
      </c>
      <c r="CO1197" t="b">
        <v>1</v>
      </c>
      <c r="CP1197">
        <v>0.40594509200000001</v>
      </c>
      <c r="CT1197">
        <v>5.6666666666666664E-2</v>
      </c>
      <c r="CU1197">
        <v>0</v>
      </c>
      <c r="CV1197">
        <v>0</v>
      </c>
      <c r="CZ1197">
        <v>0.16043722599999999</v>
      </c>
      <c r="DA1197">
        <v>0</v>
      </c>
      <c r="DB1197">
        <v>0</v>
      </c>
      <c r="DC1197">
        <v>0</v>
      </c>
      <c r="DD1197">
        <v>0</v>
      </c>
      <c r="DE1197">
        <v>0</v>
      </c>
      <c r="DF1197">
        <v>0.16043722599999999</v>
      </c>
      <c r="DG1197">
        <v>0</v>
      </c>
    </row>
    <row r="1198" spans="1:111" x14ac:dyDescent="0.3">
      <c r="A1198" s="1" t="s">
        <v>1505</v>
      </c>
      <c r="B1198" s="1" t="s">
        <v>1506</v>
      </c>
      <c r="C1198">
        <v>274</v>
      </c>
      <c r="D1198" s="1" t="s">
        <v>1505</v>
      </c>
      <c r="E1198" s="1" t="s">
        <v>1506</v>
      </c>
      <c r="F1198" t="b">
        <v>1</v>
      </c>
      <c r="G1198" s="1" t="s">
        <v>398</v>
      </c>
      <c r="H1198">
        <v>0.84499999999999997</v>
      </c>
      <c r="I1198" s="1" t="s">
        <v>4212</v>
      </c>
      <c r="J1198" s="1" t="s">
        <v>4213</v>
      </c>
      <c r="K1198" s="1" t="s">
        <v>3025</v>
      </c>
      <c r="L1198" s="1" t="s">
        <v>3026</v>
      </c>
      <c r="M1198" s="1" t="s">
        <v>2056</v>
      </c>
      <c r="N1198" s="1"/>
      <c r="O1198" s="1" t="s">
        <v>2051</v>
      </c>
      <c r="P1198">
        <v>6</v>
      </c>
      <c r="Q1198">
        <v>4</v>
      </c>
      <c r="R1198" t="b">
        <v>0</v>
      </c>
      <c r="T1198" s="1" t="s">
        <v>395</v>
      </c>
      <c r="U1198" s="1" t="s">
        <v>411</v>
      </c>
      <c r="V1198" t="b">
        <v>1</v>
      </c>
      <c r="W1198">
        <v>3.5128805600000002</v>
      </c>
      <c r="X1198">
        <v>1</v>
      </c>
      <c r="Y1198">
        <v>0.83314299599999997</v>
      </c>
      <c r="Z1198">
        <v>5.5E-2</v>
      </c>
      <c r="AA1198">
        <v>0</v>
      </c>
      <c r="AB1198">
        <v>0</v>
      </c>
      <c r="AC1198">
        <v>0</v>
      </c>
      <c r="AD1198">
        <v>0</v>
      </c>
      <c r="AE1198">
        <v>0</v>
      </c>
      <c r="AF1198">
        <v>0</v>
      </c>
      <c r="AG1198">
        <v>0</v>
      </c>
      <c r="AH1198">
        <v>0</v>
      </c>
      <c r="AI1198">
        <v>0</v>
      </c>
      <c r="AJ1198">
        <v>0</v>
      </c>
      <c r="AK1198">
        <v>0.83314299599999997</v>
      </c>
      <c r="AL1198">
        <v>6.3333333333333339E-2</v>
      </c>
      <c r="AM1198">
        <v>0</v>
      </c>
      <c r="AO1198">
        <v>0</v>
      </c>
      <c r="AP1198">
        <v>0</v>
      </c>
      <c r="AQ1198">
        <v>0.11833333333333333</v>
      </c>
      <c r="AR1198">
        <v>0</v>
      </c>
      <c r="AS1198">
        <v>0</v>
      </c>
      <c r="AT1198">
        <v>0.11833333333333333</v>
      </c>
      <c r="AU1198">
        <v>0</v>
      </c>
      <c r="AV1198">
        <v>0</v>
      </c>
      <c r="AX1198" s="1" t="s">
        <v>1563</v>
      </c>
      <c r="AY1198">
        <v>114.5</v>
      </c>
      <c r="AZ1198">
        <v>17.829999900000001</v>
      </c>
      <c r="BA1198">
        <v>0.38500000000000001</v>
      </c>
      <c r="BB1198">
        <v>0.26166666666666666</v>
      </c>
      <c r="BC1198">
        <v>0</v>
      </c>
      <c r="BI1198">
        <v>0.12333333333333334</v>
      </c>
      <c r="BJ1198">
        <v>0</v>
      </c>
      <c r="BK1198">
        <v>0.5083333333333333</v>
      </c>
      <c r="BM1198">
        <v>6.3333333333333339E-2</v>
      </c>
      <c r="BN1198" s="1" t="s">
        <v>3194</v>
      </c>
      <c r="BO1198" s="1" t="s">
        <v>4215</v>
      </c>
      <c r="BP1198" s="1" t="s">
        <v>1505</v>
      </c>
      <c r="BQ1198" s="1" t="s">
        <v>1506</v>
      </c>
      <c r="BR1198" s="1" t="s">
        <v>1505</v>
      </c>
      <c r="BS1198" s="1" t="s">
        <v>1506</v>
      </c>
      <c r="BT1198">
        <v>855</v>
      </c>
      <c r="BU1198" s="1" t="s">
        <v>999</v>
      </c>
      <c r="BV1198" s="1" t="s">
        <v>398</v>
      </c>
      <c r="BW1198" s="1" t="s">
        <v>435</v>
      </c>
      <c r="BX1198" s="1" t="s">
        <v>3025</v>
      </c>
      <c r="BY1198" s="1" t="s">
        <v>3026</v>
      </c>
      <c r="BZ1198" s="1" t="s">
        <v>2056</v>
      </c>
      <c r="CA1198" s="1" t="s">
        <v>2051</v>
      </c>
      <c r="CB1198" s="1"/>
      <c r="CC1198" s="1"/>
      <c r="CD1198">
        <v>0</v>
      </c>
      <c r="CF1198" s="1" t="s">
        <v>411</v>
      </c>
      <c r="CG1198">
        <v>1</v>
      </c>
      <c r="CH1198" s="1" t="s">
        <v>3194</v>
      </c>
      <c r="CI1198" s="1" t="s">
        <v>640</v>
      </c>
      <c r="CJ1198" t="b">
        <v>0</v>
      </c>
      <c r="CK1198" t="b">
        <v>0</v>
      </c>
      <c r="CL1198" t="b">
        <v>0</v>
      </c>
      <c r="CM1198" t="b">
        <v>0</v>
      </c>
      <c r="CN1198">
        <v>0</v>
      </c>
      <c r="CO1198" t="b">
        <v>1</v>
      </c>
      <c r="CP1198">
        <v>0.39574715500000002</v>
      </c>
      <c r="CT1198">
        <v>5.5E-2</v>
      </c>
      <c r="CU1198">
        <v>0</v>
      </c>
      <c r="CV1198">
        <v>0</v>
      </c>
      <c r="CZ1198">
        <v>0.14383718400000001</v>
      </c>
      <c r="DA1198">
        <v>0</v>
      </c>
      <c r="DB1198">
        <v>0</v>
      </c>
      <c r="DC1198">
        <v>0</v>
      </c>
      <c r="DD1198">
        <v>0</v>
      </c>
      <c r="DE1198">
        <v>0</v>
      </c>
      <c r="DF1198">
        <v>0.14383718400000001</v>
      </c>
      <c r="DG1198">
        <v>0</v>
      </c>
    </row>
    <row r="1199" spans="1:111" x14ac:dyDescent="0.3">
      <c r="A1199" s="1" t="s">
        <v>1505</v>
      </c>
      <c r="B1199" s="1" t="s">
        <v>1506</v>
      </c>
      <c r="C1199">
        <v>274</v>
      </c>
      <c r="D1199" s="1" t="s">
        <v>1505</v>
      </c>
      <c r="E1199" s="1" t="s">
        <v>1506</v>
      </c>
      <c r="F1199" t="b">
        <v>1</v>
      </c>
      <c r="G1199" s="1" t="s">
        <v>398</v>
      </c>
      <c r="H1199">
        <v>0.84499999999999997</v>
      </c>
      <c r="I1199" s="1" t="s">
        <v>4212</v>
      </c>
      <c r="J1199" s="1" t="s">
        <v>4213</v>
      </c>
      <c r="K1199" s="1" t="s">
        <v>3025</v>
      </c>
      <c r="L1199" s="1" t="s">
        <v>3026</v>
      </c>
      <c r="M1199" s="1" t="s">
        <v>2056</v>
      </c>
      <c r="N1199" s="1"/>
      <c r="O1199" s="1" t="s">
        <v>2051</v>
      </c>
      <c r="P1199">
        <v>6</v>
      </c>
      <c r="Q1199">
        <v>4</v>
      </c>
      <c r="R1199" t="b">
        <v>0</v>
      </c>
      <c r="T1199" s="1" t="s">
        <v>395</v>
      </c>
      <c r="U1199" s="1" t="s">
        <v>411</v>
      </c>
      <c r="V1199" t="b">
        <v>1</v>
      </c>
      <c r="W1199">
        <v>3.5128805600000002</v>
      </c>
      <c r="X1199">
        <v>1</v>
      </c>
      <c r="Y1199">
        <v>0.83314299599999997</v>
      </c>
      <c r="Z1199">
        <v>5.5E-2</v>
      </c>
      <c r="AA1199">
        <v>0</v>
      </c>
      <c r="AB1199">
        <v>0</v>
      </c>
      <c r="AC1199">
        <v>0</v>
      </c>
      <c r="AD1199">
        <v>0</v>
      </c>
      <c r="AE1199">
        <v>0</v>
      </c>
      <c r="AF1199">
        <v>0</v>
      </c>
      <c r="AG1199">
        <v>0</v>
      </c>
      <c r="AH1199">
        <v>0</v>
      </c>
      <c r="AI1199">
        <v>0</v>
      </c>
      <c r="AJ1199">
        <v>0</v>
      </c>
      <c r="AK1199">
        <v>0.83314299599999997</v>
      </c>
      <c r="AL1199">
        <v>6.3333333333333339E-2</v>
      </c>
      <c r="AM1199">
        <v>0</v>
      </c>
      <c r="AO1199">
        <v>0</v>
      </c>
      <c r="AP1199">
        <v>0</v>
      </c>
      <c r="AQ1199">
        <v>0.11833333333333333</v>
      </c>
      <c r="AR1199">
        <v>0</v>
      </c>
      <c r="AS1199">
        <v>0</v>
      </c>
      <c r="AT1199">
        <v>0.11833333333333333</v>
      </c>
      <c r="AU1199">
        <v>0</v>
      </c>
      <c r="AV1199">
        <v>0</v>
      </c>
      <c r="AX1199" s="1" t="s">
        <v>1563</v>
      </c>
      <c r="AY1199">
        <v>114.5</v>
      </c>
      <c r="AZ1199">
        <v>17.829999900000001</v>
      </c>
      <c r="BA1199">
        <v>0.38500000000000001</v>
      </c>
      <c r="BB1199">
        <v>0.26166666666666666</v>
      </c>
      <c r="BC1199">
        <v>0</v>
      </c>
      <c r="BI1199">
        <v>0.12333333333333334</v>
      </c>
      <c r="BJ1199">
        <v>0</v>
      </c>
      <c r="BK1199">
        <v>0.5083333333333333</v>
      </c>
      <c r="BM1199">
        <v>6.3333333333333339E-2</v>
      </c>
      <c r="BN1199" s="1" t="s">
        <v>3194</v>
      </c>
      <c r="BO1199" s="1" t="s">
        <v>4216</v>
      </c>
      <c r="BP1199" s="1" t="s">
        <v>1505</v>
      </c>
      <c r="BQ1199" s="1" t="s">
        <v>1506</v>
      </c>
      <c r="BR1199" s="1" t="s">
        <v>1505</v>
      </c>
      <c r="BS1199" s="1" t="s">
        <v>1506</v>
      </c>
      <c r="BT1199">
        <v>856</v>
      </c>
      <c r="BU1199" s="1" t="s">
        <v>1000</v>
      </c>
      <c r="BV1199" s="1" t="s">
        <v>398</v>
      </c>
      <c r="BW1199" s="1" t="s">
        <v>434</v>
      </c>
      <c r="BX1199" s="1" t="s">
        <v>3025</v>
      </c>
      <c r="BY1199" s="1" t="s">
        <v>3026</v>
      </c>
      <c r="BZ1199" s="1" t="s">
        <v>2056</v>
      </c>
      <c r="CA1199" s="1" t="s">
        <v>2051</v>
      </c>
      <c r="CB1199" s="1"/>
      <c r="CC1199" s="1"/>
      <c r="CD1199">
        <v>0</v>
      </c>
      <c r="CF1199" s="1" t="s">
        <v>411</v>
      </c>
      <c r="CG1199">
        <v>0</v>
      </c>
      <c r="CH1199" s="1" t="s">
        <v>3194</v>
      </c>
      <c r="CI1199" s="1" t="s">
        <v>640</v>
      </c>
      <c r="CJ1199" t="b">
        <v>0</v>
      </c>
      <c r="CK1199" t="b">
        <v>0</v>
      </c>
      <c r="CL1199" t="b">
        <v>0</v>
      </c>
      <c r="CM1199" t="b">
        <v>0</v>
      </c>
      <c r="CN1199">
        <v>0</v>
      </c>
      <c r="CO1199" t="b">
        <v>1</v>
      </c>
      <c r="CP1199">
        <v>1.61761045E-2</v>
      </c>
      <c r="CT1199">
        <v>1.6666666666666668E-3</v>
      </c>
      <c r="CU1199">
        <v>0</v>
      </c>
      <c r="CV1199">
        <v>0</v>
      </c>
      <c r="CZ1199">
        <v>1.0947059800000001E-2</v>
      </c>
      <c r="DA1199">
        <v>0</v>
      </c>
      <c r="DB1199">
        <v>0</v>
      </c>
      <c r="DC1199">
        <v>0</v>
      </c>
      <c r="DD1199">
        <v>0</v>
      </c>
      <c r="DE1199">
        <v>0</v>
      </c>
      <c r="DF1199">
        <v>1.0947059800000001E-2</v>
      </c>
      <c r="DG1199">
        <v>0</v>
      </c>
    </row>
    <row r="1200" spans="1:111" x14ac:dyDescent="0.3">
      <c r="A1200" s="1" t="s">
        <v>1505</v>
      </c>
      <c r="B1200" s="1" t="s">
        <v>1506</v>
      </c>
      <c r="C1200">
        <v>274</v>
      </c>
      <c r="D1200" s="1" t="s">
        <v>1505</v>
      </c>
      <c r="E1200" s="1" t="s">
        <v>1506</v>
      </c>
      <c r="F1200" t="b">
        <v>1</v>
      </c>
      <c r="G1200" s="1" t="s">
        <v>398</v>
      </c>
      <c r="H1200">
        <v>0.84499999999999997</v>
      </c>
      <c r="I1200" s="1" t="s">
        <v>4212</v>
      </c>
      <c r="J1200" s="1" t="s">
        <v>4213</v>
      </c>
      <c r="K1200" s="1" t="s">
        <v>3025</v>
      </c>
      <c r="L1200" s="1" t="s">
        <v>3026</v>
      </c>
      <c r="M1200" s="1" t="s">
        <v>2056</v>
      </c>
      <c r="N1200" s="1"/>
      <c r="O1200" s="1" t="s">
        <v>2051</v>
      </c>
      <c r="P1200">
        <v>6</v>
      </c>
      <c r="Q1200">
        <v>4</v>
      </c>
      <c r="R1200" t="b">
        <v>0</v>
      </c>
      <c r="T1200" s="1" t="s">
        <v>395</v>
      </c>
      <c r="U1200" s="1" t="s">
        <v>411</v>
      </c>
      <c r="V1200" t="b">
        <v>1</v>
      </c>
      <c r="W1200">
        <v>3.5128805600000002</v>
      </c>
      <c r="X1200">
        <v>1</v>
      </c>
      <c r="Y1200">
        <v>0.83314299599999997</v>
      </c>
      <c r="Z1200">
        <v>5.5E-2</v>
      </c>
      <c r="AA1200">
        <v>0</v>
      </c>
      <c r="AB1200">
        <v>0</v>
      </c>
      <c r="AC1200">
        <v>0</v>
      </c>
      <c r="AD1200">
        <v>0</v>
      </c>
      <c r="AE1200">
        <v>0</v>
      </c>
      <c r="AF1200">
        <v>0</v>
      </c>
      <c r="AG1200">
        <v>0</v>
      </c>
      <c r="AH1200">
        <v>0</v>
      </c>
      <c r="AI1200">
        <v>0</v>
      </c>
      <c r="AJ1200">
        <v>0</v>
      </c>
      <c r="AK1200">
        <v>0.83314299599999997</v>
      </c>
      <c r="AL1200">
        <v>6.3333333333333339E-2</v>
      </c>
      <c r="AM1200">
        <v>0</v>
      </c>
      <c r="AO1200">
        <v>0</v>
      </c>
      <c r="AP1200">
        <v>0</v>
      </c>
      <c r="AQ1200">
        <v>0.11833333333333333</v>
      </c>
      <c r="AR1200">
        <v>0</v>
      </c>
      <c r="AS1200">
        <v>0</v>
      </c>
      <c r="AT1200">
        <v>0.11833333333333333</v>
      </c>
      <c r="AU1200">
        <v>0</v>
      </c>
      <c r="AV1200">
        <v>0</v>
      </c>
      <c r="AX1200" s="1" t="s">
        <v>1563</v>
      </c>
      <c r="AY1200">
        <v>114.5</v>
      </c>
      <c r="AZ1200">
        <v>17.829999900000001</v>
      </c>
      <c r="BA1200">
        <v>0.38500000000000001</v>
      </c>
      <c r="BB1200">
        <v>0.26166666666666666</v>
      </c>
      <c r="BC1200">
        <v>0</v>
      </c>
      <c r="BI1200">
        <v>0.12333333333333334</v>
      </c>
      <c r="BJ1200">
        <v>0</v>
      </c>
      <c r="BK1200">
        <v>0.5083333333333333</v>
      </c>
      <c r="BM1200">
        <v>6.3333333333333339E-2</v>
      </c>
      <c r="BN1200" s="1" t="s">
        <v>3194</v>
      </c>
      <c r="BO1200" s="1" t="s">
        <v>4217</v>
      </c>
      <c r="BP1200" s="1" t="s">
        <v>1505</v>
      </c>
      <c r="BQ1200" s="1" t="s">
        <v>1506</v>
      </c>
      <c r="BR1200" s="1" t="s">
        <v>1505</v>
      </c>
      <c r="BS1200" s="1" t="s">
        <v>1506</v>
      </c>
      <c r="BT1200">
        <v>857</v>
      </c>
      <c r="BU1200" s="1" t="s">
        <v>997</v>
      </c>
      <c r="BV1200" s="1" t="s">
        <v>398</v>
      </c>
      <c r="BW1200" s="1" t="s">
        <v>524</v>
      </c>
      <c r="BX1200" s="1" t="s">
        <v>3025</v>
      </c>
      <c r="BY1200" s="1" t="s">
        <v>3026</v>
      </c>
      <c r="BZ1200" s="1" t="s">
        <v>2056</v>
      </c>
      <c r="CA1200" s="1" t="s">
        <v>2051</v>
      </c>
      <c r="CB1200" s="1"/>
      <c r="CC1200" s="1"/>
      <c r="CD1200">
        <v>0</v>
      </c>
      <c r="CF1200" s="1" t="s">
        <v>411</v>
      </c>
      <c r="CG1200">
        <v>1</v>
      </c>
      <c r="CH1200" s="1" t="s">
        <v>3194</v>
      </c>
      <c r="CI1200" s="1" t="s">
        <v>640</v>
      </c>
      <c r="CJ1200" t="b">
        <v>0</v>
      </c>
      <c r="CK1200" t="b">
        <v>0</v>
      </c>
      <c r="CL1200" t="b">
        <v>0</v>
      </c>
      <c r="CM1200" t="b">
        <v>0</v>
      </c>
      <c r="CN1200">
        <v>0</v>
      </c>
      <c r="CO1200" t="b">
        <v>1</v>
      </c>
      <c r="CP1200">
        <v>0.43970710000000002</v>
      </c>
      <c r="CT1200">
        <v>0.06</v>
      </c>
      <c r="CU1200">
        <v>0</v>
      </c>
      <c r="CV1200">
        <v>0</v>
      </c>
      <c r="CZ1200">
        <v>0.22773474499999999</v>
      </c>
      <c r="DA1200">
        <v>0</v>
      </c>
      <c r="DB1200">
        <v>0</v>
      </c>
      <c r="DC1200">
        <v>0</v>
      </c>
      <c r="DD1200">
        <v>0</v>
      </c>
      <c r="DE1200">
        <v>0</v>
      </c>
      <c r="DF1200">
        <v>0.22773474499999999</v>
      </c>
      <c r="DG1200">
        <v>0</v>
      </c>
    </row>
    <row r="1201" spans="1:111" x14ac:dyDescent="0.3">
      <c r="A1201" s="1" t="s">
        <v>1505</v>
      </c>
      <c r="B1201" s="1" t="s">
        <v>1506</v>
      </c>
      <c r="C1201">
        <v>274</v>
      </c>
      <c r="D1201" s="1" t="s">
        <v>1505</v>
      </c>
      <c r="E1201" s="1" t="s">
        <v>1506</v>
      </c>
      <c r="F1201" t="b">
        <v>1</v>
      </c>
      <c r="G1201" s="1" t="s">
        <v>398</v>
      </c>
      <c r="H1201">
        <v>0.84499999999999997</v>
      </c>
      <c r="I1201" s="1" t="s">
        <v>4212</v>
      </c>
      <c r="J1201" s="1" t="s">
        <v>4213</v>
      </c>
      <c r="K1201" s="1" t="s">
        <v>3025</v>
      </c>
      <c r="L1201" s="1" t="s">
        <v>3026</v>
      </c>
      <c r="M1201" s="1" t="s">
        <v>2056</v>
      </c>
      <c r="N1201" s="1"/>
      <c r="O1201" s="1" t="s">
        <v>2051</v>
      </c>
      <c r="P1201">
        <v>6</v>
      </c>
      <c r="Q1201">
        <v>4</v>
      </c>
      <c r="R1201" t="b">
        <v>0</v>
      </c>
      <c r="T1201" s="1" t="s">
        <v>395</v>
      </c>
      <c r="U1201" s="1" t="s">
        <v>411</v>
      </c>
      <c r="V1201" t="b">
        <v>1</v>
      </c>
      <c r="W1201">
        <v>3.5128805600000002</v>
      </c>
      <c r="X1201">
        <v>1</v>
      </c>
      <c r="Y1201">
        <v>0.83314299599999997</v>
      </c>
      <c r="Z1201">
        <v>5.5E-2</v>
      </c>
      <c r="AA1201">
        <v>0</v>
      </c>
      <c r="AB1201">
        <v>0</v>
      </c>
      <c r="AC1201">
        <v>0</v>
      </c>
      <c r="AD1201">
        <v>0</v>
      </c>
      <c r="AE1201">
        <v>0</v>
      </c>
      <c r="AF1201">
        <v>0</v>
      </c>
      <c r="AG1201">
        <v>0</v>
      </c>
      <c r="AH1201">
        <v>0</v>
      </c>
      <c r="AI1201">
        <v>0</v>
      </c>
      <c r="AJ1201">
        <v>0</v>
      </c>
      <c r="AK1201">
        <v>0.83314299599999997</v>
      </c>
      <c r="AL1201">
        <v>6.3333333333333339E-2</v>
      </c>
      <c r="AM1201">
        <v>0</v>
      </c>
      <c r="AO1201">
        <v>0</v>
      </c>
      <c r="AP1201">
        <v>0</v>
      </c>
      <c r="AQ1201">
        <v>0.11833333333333333</v>
      </c>
      <c r="AR1201">
        <v>0</v>
      </c>
      <c r="AS1201">
        <v>0</v>
      </c>
      <c r="AT1201">
        <v>0.11833333333333333</v>
      </c>
      <c r="AU1201">
        <v>0</v>
      </c>
      <c r="AV1201">
        <v>0</v>
      </c>
      <c r="AX1201" s="1" t="s">
        <v>1563</v>
      </c>
      <c r="AY1201">
        <v>114.5</v>
      </c>
      <c r="AZ1201">
        <v>17.829999900000001</v>
      </c>
      <c r="BA1201">
        <v>0.38500000000000001</v>
      </c>
      <c r="BB1201">
        <v>0.26166666666666666</v>
      </c>
      <c r="BC1201">
        <v>0</v>
      </c>
      <c r="BI1201">
        <v>0.12333333333333334</v>
      </c>
      <c r="BJ1201">
        <v>0</v>
      </c>
      <c r="BK1201">
        <v>0.5083333333333333</v>
      </c>
      <c r="BM1201">
        <v>6.3333333333333339E-2</v>
      </c>
      <c r="BN1201" s="1" t="s">
        <v>3194</v>
      </c>
      <c r="BO1201" s="1" t="s">
        <v>4218</v>
      </c>
      <c r="BP1201" s="1" t="s">
        <v>1505</v>
      </c>
      <c r="BQ1201" s="1" t="s">
        <v>1506</v>
      </c>
      <c r="BR1201" s="1" t="s">
        <v>1505</v>
      </c>
      <c r="BS1201" s="1" t="s">
        <v>1506</v>
      </c>
      <c r="BT1201">
        <v>858</v>
      </c>
      <c r="BU1201" s="1" t="s">
        <v>984</v>
      </c>
      <c r="BV1201" s="1" t="s">
        <v>398</v>
      </c>
      <c r="BW1201" s="1" t="s">
        <v>467</v>
      </c>
      <c r="BX1201" s="1" t="s">
        <v>3025</v>
      </c>
      <c r="BY1201" s="1" t="s">
        <v>3026</v>
      </c>
      <c r="BZ1201" s="1" t="s">
        <v>2056</v>
      </c>
      <c r="CA1201" s="1" t="s">
        <v>2051</v>
      </c>
      <c r="CB1201" s="1"/>
      <c r="CC1201" s="1"/>
      <c r="CD1201">
        <v>0</v>
      </c>
      <c r="CF1201" s="1" t="s">
        <v>411</v>
      </c>
      <c r="CG1201">
        <v>1</v>
      </c>
      <c r="CH1201" s="1" t="s">
        <v>3194</v>
      </c>
      <c r="CI1201" s="1" t="s">
        <v>640</v>
      </c>
      <c r="CJ1201" t="b">
        <v>0</v>
      </c>
      <c r="CK1201" t="b">
        <v>0</v>
      </c>
      <c r="CL1201" t="b">
        <v>0</v>
      </c>
      <c r="CM1201" t="b">
        <v>0</v>
      </c>
      <c r="CN1201">
        <v>0</v>
      </c>
      <c r="CO1201" t="b">
        <v>1</v>
      </c>
      <c r="CP1201">
        <v>0.39685151000000002</v>
      </c>
      <c r="CT1201">
        <v>5.5E-2</v>
      </c>
      <c r="CU1201">
        <v>0</v>
      </c>
      <c r="CV1201">
        <v>0</v>
      </c>
      <c r="CZ1201">
        <v>0.14984908699999999</v>
      </c>
      <c r="DA1201">
        <v>0</v>
      </c>
      <c r="DB1201">
        <v>0</v>
      </c>
      <c r="DC1201">
        <v>0</v>
      </c>
      <c r="DD1201">
        <v>0</v>
      </c>
      <c r="DE1201">
        <v>0</v>
      </c>
      <c r="DF1201">
        <v>0.14984908699999999</v>
      </c>
      <c r="DG1201">
        <v>0</v>
      </c>
    </row>
    <row r="1202" spans="1:111" x14ac:dyDescent="0.3">
      <c r="A1202" s="1" t="s">
        <v>1505</v>
      </c>
      <c r="B1202" s="1" t="s">
        <v>1506</v>
      </c>
      <c r="C1202">
        <v>274</v>
      </c>
      <c r="D1202" s="1" t="s">
        <v>1505</v>
      </c>
      <c r="E1202" s="1" t="s">
        <v>1506</v>
      </c>
      <c r="F1202" t="b">
        <v>1</v>
      </c>
      <c r="G1202" s="1" t="s">
        <v>398</v>
      </c>
      <c r="H1202">
        <v>0.84499999999999997</v>
      </c>
      <c r="I1202" s="1" t="s">
        <v>4212</v>
      </c>
      <c r="J1202" s="1" t="s">
        <v>4213</v>
      </c>
      <c r="K1202" s="1" t="s">
        <v>3025</v>
      </c>
      <c r="L1202" s="1" t="s">
        <v>3026</v>
      </c>
      <c r="M1202" s="1" t="s">
        <v>2056</v>
      </c>
      <c r="N1202" s="1"/>
      <c r="O1202" s="1" t="s">
        <v>2051</v>
      </c>
      <c r="P1202">
        <v>6</v>
      </c>
      <c r="Q1202">
        <v>4</v>
      </c>
      <c r="R1202" t="b">
        <v>0</v>
      </c>
      <c r="T1202" s="1" t="s">
        <v>395</v>
      </c>
      <c r="U1202" s="1" t="s">
        <v>411</v>
      </c>
      <c r="V1202" t="b">
        <v>1</v>
      </c>
      <c r="W1202">
        <v>3.5128805600000002</v>
      </c>
      <c r="X1202">
        <v>1</v>
      </c>
      <c r="Y1202">
        <v>0.83314299599999997</v>
      </c>
      <c r="Z1202">
        <v>5.5E-2</v>
      </c>
      <c r="AA1202">
        <v>0</v>
      </c>
      <c r="AB1202">
        <v>0</v>
      </c>
      <c r="AC1202">
        <v>0</v>
      </c>
      <c r="AD1202">
        <v>0</v>
      </c>
      <c r="AE1202">
        <v>0</v>
      </c>
      <c r="AF1202">
        <v>0</v>
      </c>
      <c r="AG1202">
        <v>0</v>
      </c>
      <c r="AH1202">
        <v>0</v>
      </c>
      <c r="AI1202">
        <v>0</v>
      </c>
      <c r="AJ1202">
        <v>0</v>
      </c>
      <c r="AK1202">
        <v>0.83314299599999997</v>
      </c>
      <c r="AL1202">
        <v>6.3333333333333339E-2</v>
      </c>
      <c r="AM1202">
        <v>0</v>
      </c>
      <c r="AO1202">
        <v>0</v>
      </c>
      <c r="AP1202">
        <v>0</v>
      </c>
      <c r="AQ1202">
        <v>0.11833333333333333</v>
      </c>
      <c r="AR1202">
        <v>0</v>
      </c>
      <c r="AS1202">
        <v>0</v>
      </c>
      <c r="AT1202">
        <v>0.11833333333333333</v>
      </c>
      <c r="AU1202">
        <v>0</v>
      </c>
      <c r="AV1202">
        <v>0</v>
      </c>
      <c r="AX1202" s="1" t="s">
        <v>1563</v>
      </c>
      <c r="AY1202">
        <v>114.5</v>
      </c>
      <c r="AZ1202">
        <v>17.829999900000001</v>
      </c>
      <c r="BA1202">
        <v>0.38500000000000001</v>
      </c>
      <c r="BB1202">
        <v>0.26166666666666666</v>
      </c>
      <c r="BC1202">
        <v>0</v>
      </c>
      <c r="BI1202">
        <v>0.12333333333333334</v>
      </c>
      <c r="BJ1202">
        <v>0</v>
      </c>
      <c r="BK1202">
        <v>0.5083333333333333</v>
      </c>
      <c r="BM1202">
        <v>6.3333333333333339E-2</v>
      </c>
      <c r="BN1202" s="1" t="s">
        <v>3194</v>
      </c>
      <c r="BO1202" s="1" t="s">
        <v>4219</v>
      </c>
      <c r="BP1202" s="1" t="s">
        <v>1505</v>
      </c>
      <c r="BQ1202" s="1" t="s">
        <v>1506</v>
      </c>
      <c r="BR1202" s="1" t="s">
        <v>1505</v>
      </c>
      <c r="BS1202" s="1" t="s">
        <v>1506</v>
      </c>
      <c r="BT1202">
        <v>859</v>
      </c>
      <c r="BU1202" s="1" t="s">
        <v>983</v>
      </c>
      <c r="BV1202" s="1" t="s">
        <v>398</v>
      </c>
      <c r="BW1202" s="1" t="s">
        <v>466</v>
      </c>
      <c r="BX1202" s="1" t="s">
        <v>3025</v>
      </c>
      <c r="BY1202" s="1" t="s">
        <v>3026</v>
      </c>
      <c r="BZ1202" s="1" t="s">
        <v>2056</v>
      </c>
      <c r="CA1202" s="1" t="s">
        <v>2051</v>
      </c>
      <c r="CB1202" s="1"/>
      <c r="CC1202" s="1"/>
      <c r="CD1202">
        <v>0</v>
      </c>
      <c r="CF1202" s="1" t="s">
        <v>411</v>
      </c>
      <c r="CG1202">
        <v>0</v>
      </c>
      <c r="CH1202" s="1" t="s">
        <v>3194</v>
      </c>
      <c r="CI1202" s="1" t="s">
        <v>640</v>
      </c>
      <c r="CJ1202" t="b">
        <v>0</v>
      </c>
      <c r="CK1202" t="b">
        <v>0</v>
      </c>
      <c r="CL1202" t="b">
        <v>0</v>
      </c>
      <c r="CM1202" t="b">
        <v>0</v>
      </c>
      <c r="CN1202">
        <v>0</v>
      </c>
      <c r="CO1202" t="b">
        <v>1</v>
      </c>
      <c r="CP1202">
        <v>0.23956876999999999</v>
      </c>
      <c r="CT1202">
        <v>3.3333333333333333E-2</v>
      </c>
      <c r="CU1202">
        <v>0</v>
      </c>
      <c r="CV1202">
        <v>0</v>
      </c>
      <c r="CZ1202">
        <v>0.14033770600000001</v>
      </c>
      <c r="DA1202">
        <v>0</v>
      </c>
      <c r="DB1202">
        <v>0</v>
      </c>
      <c r="DC1202">
        <v>0</v>
      </c>
      <c r="DD1202">
        <v>0</v>
      </c>
      <c r="DE1202">
        <v>0</v>
      </c>
      <c r="DF1202">
        <v>0.14033770600000001</v>
      </c>
      <c r="DG1202">
        <v>0</v>
      </c>
    </row>
    <row r="1203" spans="1:111" x14ac:dyDescent="0.3">
      <c r="A1203" s="1" t="s">
        <v>1505</v>
      </c>
      <c r="B1203" s="1" t="s">
        <v>1506</v>
      </c>
      <c r="C1203">
        <v>276</v>
      </c>
      <c r="D1203" s="1" t="s">
        <v>1505</v>
      </c>
      <c r="E1203" s="1" t="s">
        <v>1506</v>
      </c>
      <c r="F1203" t="b">
        <v>1</v>
      </c>
      <c r="G1203" s="1" t="s">
        <v>398</v>
      </c>
      <c r="H1203">
        <v>0.84333333333333338</v>
      </c>
      <c r="I1203" s="1" t="s">
        <v>4220</v>
      </c>
      <c r="J1203" s="1" t="s">
        <v>4221</v>
      </c>
      <c r="K1203" s="1" t="s">
        <v>3025</v>
      </c>
      <c r="L1203" s="1" t="s">
        <v>3026</v>
      </c>
      <c r="M1203" s="1" t="s">
        <v>2056</v>
      </c>
      <c r="N1203" s="1"/>
      <c r="O1203" s="1" t="s">
        <v>2051</v>
      </c>
      <c r="P1203">
        <v>8</v>
      </c>
      <c r="Q1203">
        <v>7</v>
      </c>
      <c r="R1203" t="b">
        <v>0</v>
      </c>
      <c r="T1203" s="1" t="s">
        <v>395</v>
      </c>
      <c r="U1203" s="1" t="s">
        <v>411</v>
      </c>
      <c r="V1203" t="b">
        <v>1</v>
      </c>
      <c r="W1203">
        <v>2.6595745100000001</v>
      </c>
      <c r="X1203">
        <v>4</v>
      </c>
      <c r="Y1203">
        <v>1.0260624899999999</v>
      </c>
      <c r="Z1203">
        <v>6.8333333333333329E-2</v>
      </c>
      <c r="AA1203">
        <v>0</v>
      </c>
      <c r="AB1203">
        <v>0</v>
      </c>
      <c r="AC1203">
        <v>0</v>
      </c>
      <c r="AD1203">
        <v>0</v>
      </c>
      <c r="AE1203">
        <v>0</v>
      </c>
      <c r="AF1203">
        <v>0</v>
      </c>
      <c r="AG1203">
        <v>0</v>
      </c>
      <c r="AH1203">
        <v>0</v>
      </c>
      <c r="AI1203">
        <v>0</v>
      </c>
      <c r="AJ1203">
        <v>0</v>
      </c>
      <c r="AK1203">
        <v>1.0260624899999999</v>
      </c>
      <c r="AL1203">
        <v>7.8333333333333338E-2</v>
      </c>
      <c r="AM1203">
        <v>0</v>
      </c>
      <c r="AO1203">
        <v>0</v>
      </c>
      <c r="AP1203">
        <v>0</v>
      </c>
      <c r="AQ1203">
        <v>0.14666666666666667</v>
      </c>
      <c r="AR1203">
        <v>0</v>
      </c>
      <c r="AS1203">
        <v>0</v>
      </c>
      <c r="AT1203">
        <v>0.14666666666666667</v>
      </c>
      <c r="AU1203">
        <v>20</v>
      </c>
      <c r="AV1203">
        <v>7.0000000000000007E-2</v>
      </c>
      <c r="AW1203">
        <v>0</v>
      </c>
      <c r="AX1203" s="1" t="s">
        <v>1563</v>
      </c>
      <c r="AY1203">
        <v>64.7</v>
      </c>
      <c r="AZ1203">
        <v>18.569000200000001</v>
      </c>
      <c r="BA1203">
        <v>0.16666666666666666</v>
      </c>
      <c r="BB1203">
        <v>0.27166666666666667</v>
      </c>
      <c r="BC1203">
        <v>8.1666666666666665E-2</v>
      </c>
      <c r="BI1203">
        <v>0.11833333333333333</v>
      </c>
      <c r="BJ1203">
        <v>0</v>
      </c>
      <c r="BK1203">
        <v>0.35499999999999998</v>
      </c>
      <c r="BM1203">
        <v>0.11</v>
      </c>
      <c r="BN1203" s="1" t="s">
        <v>3194</v>
      </c>
      <c r="BO1203" s="1" t="s">
        <v>4222</v>
      </c>
      <c r="BP1203" s="1" t="s">
        <v>1505</v>
      </c>
      <c r="BQ1203" s="1" t="s">
        <v>1506</v>
      </c>
      <c r="BR1203" s="1" t="s">
        <v>1505</v>
      </c>
      <c r="BS1203" s="1" t="s">
        <v>1506</v>
      </c>
      <c r="BT1203">
        <v>861</v>
      </c>
      <c r="BU1203" s="1" t="s">
        <v>998</v>
      </c>
      <c r="BV1203" s="1" t="s">
        <v>398</v>
      </c>
      <c r="BW1203" s="1" t="s">
        <v>465</v>
      </c>
      <c r="BX1203" s="1" t="s">
        <v>3025</v>
      </c>
      <c r="BY1203" s="1" t="s">
        <v>3026</v>
      </c>
      <c r="BZ1203" s="1" t="s">
        <v>2056</v>
      </c>
      <c r="CA1203" s="1" t="s">
        <v>2051</v>
      </c>
      <c r="CB1203" s="1"/>
      <c r="CC1203" s="1"/>
      <c r="CD1203">
        <v>0</v>
      </c>
      <c r="CF1203" s="1" t="s">
        <v>411</v>
      </c>
      <c r="CG1203">
        <v>7</v>
      </c>
      <c r="CH1203" s="1" t="s">
        <v>3194</v>
      </c>
      <c r="CI1203" s="1" t="s">
        <v>640</v>
      </c>
      <c r="CJ1203" t="b">
        <v>0</v>
      </c>
      <c r="CK1203" t="b">
        <v>0</v>
      </c>
      <c r="CL1203" t="b">
        <v>0</v>
      </c>
      <c r="CM1203" t="b">
        <v>0</v>
      </c>
      <c r="CN1203">
        <v>0</v>
      </c>
      <c r="CO1203" t="b">
        <v>1</v>
      </c>
      <c r="CP1203">
        <v>0.651026785</v>
      </c>
      <c r="CT1203">
        <v>0.22833333333333333</v>
      </c>
      <c r="CU1203">
        <v>8.1666666666666665E-2</v>
      </c>
      <c r="CV1203">
        <v>0</v>
      </c>
      <c r="CZ1203">
        <v>0.74413085000000001</v>
      </c>
      <c r="DA1203">
        <v>0</v>
      </c>
      <c r="DB1203">
        <v>0</v>
      </c>
      <c r="DC1203">
        <v>0</v>
      </c>
      <c r="DD1203">
        <v>0</v>
      </c>
      <c r="DE1203">
        <v>0</v>
      </c>
      <c r="DF1203">
        <v>0.74413085000000001</v>
      </c>
      <c r="DG1203">
        <v>0</v>
      </c>
    </row>
    <row r="1204" spans="1:111" x14ac:dyDescent="0.3">
      <c r="A1204" s="1" t="s">
        <v>1505</v>
      </c>
      <c r="B1204" s="1" t="s">
        <v>1506</v>
      </c>
      <c r="C1204">
        <v>276</v>
      </c>
      <c r="D1204" s="1" t="s">
        <v>1505</v>
      </c>
      <c r="E1204" s="1" t="s">
        <v>1506</v>
      </c>
      <c r="F1204" t="b">
        <v>1</v>
      </c>
      <c r="G1204" s="1" t="s">
        <v>398</v>
      </c>
      <c r="H1204">
        <v>0.84333333333333338</v>
      </c>
      <c r="I1204" s="1" t="s">
        <v>4220</v>
      </c>
      <c r="J1204" s="1" t="s">
        <v>4221</v>
      </c>
      <c r="K1204" s="1" t="s">
        <v>3025</v>
      </c>
      <c r="L1204" s="1" t="s">
        <v>3026</v>
      </c>
      <c r="M1204" s="1" t="s">
        <v>2056</v>
      </c>
      <c r="N1204" s="1"/>
      <c r="O1204" s="1" t="s">
        <v>2051</v>
      </c>
      <c r="P1204">
        <v>8</v>
      </c>
      <c r="Q1204">
        <v>7</v>
      </c>
      <c r="R1204" t="b">
        <v>0</v>
      </c>
      <c r="T1204" s="1" t="s">
        <v>395</v>
      </c>
      <c r="U1204" s="1" t="s">
        <v>411</v>
      </c>
      <c r="V1204" t="b">
        <v>1</v>
      </c>
      <c r="W1204">
        <v>2.6595745100000001</v>
      </c>
      <c r="X1204">
        <v>4</v>
      </c>
      <c r="Y1204">
        <v>1.0260624899999999</v>
      </c>
      <c r="Z1204">
        <v>6.8333333333333329E-2</v>
      </c>
      <c r="AA1204">
        <v>0</v>
      </c>
      <c r="AB1204">
        <v>0</v>
      </c>
      <c r="AC1204">
        <v>0</v>
      </c>
      <c r="AD1204">
        <v>0</v>
      </c>
      <c r="AE1204">
        <v>0</v>
      </c>
      <c r="AF1204">
        <v>0</v>
      </c>
      <c r="AG1204">
        <v>0</v>
      </c>
      <c r="AH1204">
        <v>0</v>
      </c>
      <c r="AI1204">
        <v>0</v>
      </c>
      <c r="AJ1204">
        <v>0</v>
      </c>
      <c r="AK1204">
        <v>1.0260624899999999</v>
      </c>
      <c r="AL1204">
        <v>7.8333333333333338E-2</v>
      </c>
      <c r="AM1204">
        <v>0</v>
      </c>
      <c r="AO1204">
        <v>0</v>
      </c>
      <c r="AP1204">
        <v>0</v>
      </c>
      <c r="AQ1204">
        <v>0.14666666666666667</v>
      </c>
      <c r="AR1204">
        <v>0</v>
      </c>
      <c r="AS1204">
        <v>0</v>
      </c>
      <c r="AT1204">
        <v>0.14666666666666667</v>
      </c>
      <c r="AU1204">
        <v>20</v>
      </c>
      <c r="AV1204">
        <v>7.0000000000000007E-2</v>
      </c>
      <c r="AW1204">
        <v>0</v>
      </c>
      <c r="AX1204" s="1" t="s">
        <v>1563</v>
      </c>
      <c r="AY1204">
        <v>64.7</v>
      </c>
      <c r="AZ1204">
        <v>18.569000200000001</v>
      </c>
      <c r="BA1204">
        <v>0.16666666666666666</v>
      </c>
      <c r="BB1204">
        <v>0.27166666666666667</v>
      </c>
      <c r="BC1204">
        <v>8.1666666666666665E-2</v>
      </c>
      <c r="BI1204">
        <v>0.11833333333333333</v>
      </c>
      <c r="BJ1204">
        <v>0</v>
      </c>
      <c r="BK1204">
        <v>0.35499999999999998</v>
      </c>
      <c r="BM1204">
        <v>0.11</v>
      </c>
      <c r="BN1204" s="1" t="s">
        <v>3194</v>
      </c>
      <c r="BO1204" s="1" t="s">
        <v>4223</v>
      </c>
      <c r="BP1204" s="1" t="s">
        <v>1505</v>
      </c>
      <c r="BQ1204" s="1" t="s">
        <v>1506</v>
      </c>
      <c r="BR1204" s="1" t="s">
        <v>1505</v>
      </c>
      <c r="BS1204" s="1" t="s">
        <v>1506</v>
      </c>
      <c r="BT1204">
        <v>862</v>
      </c>
      <c r="BU1204" s="1" t="s">
        <v>958</v>
      </c>
      <c r="BV1204" s="1" t="s">
        <v>398</v>
      </c>
      <c r="BW1204" s="1" t="s">
        <v>737</v>
      </c>
      <c r="BX1204" s="1" t="s">
        <v>3025</v>
      </c>
      <c r="BY1204" s="1" t="s">
        <v>3026</v>
      </c>
      <c r="BZ1204" s="1" t="s">
        <v>2056</v>
      </c>
      <c r="CA1204" s="1" t="s">
        <v>2051</v>
      </c>
      <c r="CB1204" s="1"/>
      <c r="CC1204" s="1"/>
      <c r="CD1204">
        <v>0</v>
      </c>
      <c r="CF1204" s="1" t="s">
        <v>411</v>
      </c>
      <c r="CG1204">
        <v>0</v>
      </c>
      <c r="CH1204" s="1" t="s">
        <v>3194</v>
      </c>
      <c r="CI1204" s="1" t="s">
        <v>640</v>
      </c>
      <c r="CJ1204" t="b">
        <v>0</v>
      </c>
      <c r="CK1204" t="b">
        <v>0</v>
      </c>
      <c r="CL1204" t="b">
        <v>0</v>
      </c>
      <c r="CM1204" t="b">
        <v>0</v>
      </c>
      <c r="CN1204">
        <v>0</v>
      </c>
      <c r="CO1204" t="b">
        <v>1</v>
      </c>
      <c r="CP1204">
        <v>0.30850261400000001</v>
      </c>
      <c r="CT1204">
        <v>4.3333333333333335E-2</v>
      </c>
      <c r="CU1204">
        <v>0</v>
      </c>
      <c r="CV1204">
        <v>0</v>
      </c>
      <c r="CZ1204">
        <v>0.28193163900000001</v>
      </c>
      <c r="DA1204">
        <v>0</v>
      </c>
      <c r="DB1204">
        <v>0</v>
      </c>
      <c r="DC1204">
        <v>0</v>
      </c>
      <c r="DD1204">
        <v>0</v>
      </c>
      <c r="DE1204">
        <v>0</v>
      </c>
      <c r="DF1204">
        <v>0.28193163900000001</v>
      </c>
      <c r="DG1204">
        <v>0</v>
      </c>
    </row>
    <row r="1205" spans="1:111" x14ac:dyDescent="0.3">
      <c r="A1205" s="1" t="s">
        <v>1505</v>
      </c>
      <c r="B1205" s="1" t="s">
        <v>1506</v>
      </c>
      <c r="C1205">
        <v>277</v>
      </c>
      <c r="D1205" s="1" t="s">
        <v>1505</v>
      </c>
      <c r="E1205" s="1" t="s">
        <v>1506</v>
      </c>
      <c r="F1205" t="b">
        <v>1</v>
      </c>
      <c r="G1205" s="1" t="s">
        <v>398</v>
      </c>
      <c r="H1205">
        <v>0.36666666666666664</v>
      </c>
      <c r="I1205" s="1" t="s">
        <v>4224</v>
      </c>
      <c r="J1205" s="1" t="s">
        <v>668</v>
      </c>
      <c r="K1205" s="1" t="s">
        <v>3025</v>
      </c>
      <c r="L1205" s="1" t="s">
        <v>3026</v>
      </c>
      <c r="M1205" s="1" t="s">
        <v>2056</v>
      </c>
      <c r="N1205" s="1"/>
      <c r="O1205" s="1" t="s">
        <v>2051</v>
      </c>
      <c r="P1205">
        <v>3</v>
      </c>
      <c r="Q1205">
        <v>2</v>
      </c>
      <c r="R1205" t="b">
        <v>0</v>
      </c>
      <c r="T1205" s="1" t="s">
        <v>395</v>
      </c>
      <c r="U1205" s="1" t="s">
        <v>411</v>
      </c>
      <c r="V1205" t="b">
        <v>1</v>
      </c>
      <c r="W1205">
        <v>2.8929605500000002</v>
      </c>
      <c r="X1205">
        <v>1</v>
      </c>
      <c r="Y1205">
        <v>0.54484057399999997</v>
      </c>
      <c r="Z1205">
        <v>3.6666666666666667E-2</v>
      </c>
      <c r="AA1205">
        <v>0</v>
      </c>
      <c r="AB1205">
        <v>0</v>
      </c>
      <c r="AC1205">
        <v>0</v>
      </c>
      <c r="AD1205">
        <v>0</v>
      </c>
      <c r="AE1205">
        <v>0</v>
      </c>
      <c r="AF1205">
        <v>0</v>
      </c>
      <c r="AG1205">
        <v>0</v>
      </c>
      <c r="AH1205">
        <v>0</v>
      </c>
      <c r="AI1205">
        <v>0</v>
      </c>
      <c r="AJ1205">
        <v>0</v>
      </c>
      <c r="AK1205">
        <v>0.54484057399999997</v>
      </c>
      <c r="AL1205">
        <v>4.1666666666666664E-2</v>
      </c>
      <c r="AM1205">
        <v>0</v>
      </c>
      <c r="AO1205">
        <v>0</v>
      </c>
      <c r="AP1205">
        <v>0</v>
      </c>
      <c r="AQ1205">
        <v>7.8333333333333338E-2</v>
      </c>
      <c r="AR1205">
        <v>0</v>
      </c>
      <c r="AS1205">
        <v>0</v>
      </c>
      <c r="AT1205">
        <v>7.8333333333333338E-2</v>
      </c>
      <c r="AU1205">
        <v>0</v>
      </c>
      <c r="AV1205">
        <v>0</v>
      </c>
      <c r="AX1205" s="1" t="s">
        <v>1563</v>
      </c>
      <c r="AY1205">
        <v>62.8</v>
      </c>
      <c r="AZ1205">
        <v>22.788000100000001</v>
      </c>
      <c r="BA1205">
        <v>0.16333333333333333</v>
      </c>
      <c r="BB1205">
        <v>0.13333333333333333</v>
      </c>
      <c r="BC1205">
        <v>0</v>
      </c>
      <c r="BI1205">
        <v>3.5000000000000003E-2</v>
      </c>
      <c r="BJ1205">
        <v>0</v>
      </c>
      <c r="BK1205">
        <v>0.19833333333333333</v>
      </c>
      <c r="BM1205">
        <v>3.1666666666666669E-2</v>
      </c>
      <c r="BN1205" s="1" t="s">
        <v>3194</v>
      </c>
      <c r="BO1205" s="1" t="s">
        <v>4225</v>
      </c>
      <c r="BP1205" s="1" t="s">
        <v>1505</v>
      </c>
      <c r="BQ1205" s="1" t="s">
        <v>1506</v>
      </c>
      <c r="BR1205" s="1" t="s">
        <v>1505</v>
      </c>
      <c r="BS1205" s="1" t="s">
        <v>1506</v>
      </c>
      <c r="BT1205">
        <v>863</v>
      </c>
      <c r="BU1205" s="1" t="s">
        <v>987</v>
      </c>
      <c r="BV1205" s="1" t="s">
        <v>398</v>
      </c>
      <c r="BW1205" s="1" t="s">
        <v>514</v>
      </c>
      <c r="BX1205" s="1" t="s">
        <v>3025</v>
      </c>
      <c r="BY1205" s="1" t="s">
        <v>3026</v>
      </c>
      <c r="BZ1205" s="1" t="s">
        <v>2056</v>
      </c>
      <c r="CA1205" s="1" t="s">
        <v>2051</v>
      </c>
      <c r="CB1205" s="1"/>
      <c r="CC1205" s="1"/>
      <c r="CD1205">
        <v>0</v>
      </c>
      <c r="CF1205" s="1" t="s">
        <v>411</v>
      </c>
      <c r="CG1205">
        <v>1</v>
      </c>
      <c r="CH1205" s="1" t="s">
        <v>3194</v>
      </c>
      <c r="CI1205" s="1" t="s">
        <v>640</v>
      </c>
      <c r="CJ1205" t="b">
        <v>0</v>
      </c>
      <c r="CK1205" t="b">
        <v>0</v>
      </c>
      <c r="CL1205" t="b">
        <v>0</v>
      </c>
      <c r="CM1205" t="b">
        <v>0</v>
      </c>
      <c r="CN1205">
        <v>0</v>
      </c>
      <c r="CO1205" t="b">
        <v>1</v>
      </c>
      <c r="CP1205">
        <v>0.48334524000000001</v>
      </c>
      <c r="CT1205">
        <v>6.6666666666666666E-2</v>
      </c>
      <c r="CU1205">
        <v>0</v>
      </c>
      <c r="CV1205">
        <v>0</v>
      </c>
      <c r="CZ1205">
        <v>0.29889062</v>
      </c>
      <c r="DA1205">
        <v>0</v>
      </c>
      <c r="DB1205">
        <v>0</v>
      </c>
      <c r="DC1205">
        <v>0</v>
      </c>
      <c r="DD1205">
        <v>0</v>
      </c>
      <c r="DE1205">
        <v>0</v>
      </c>
      <c r="DF1205">
        <v>0.29889062</v>
      </c>
      <c r="DG1205">
        <v>0</v>
      </c>
    </row>
    <row r="1206" spans="1:111" x14ac:dyDescent="0.3">
      <c r="A1206" s="1" t="s">
        <v>1505</v>
      </c>
      <c r="B1206" s="1" t="s">
        <v>1506</v>
      </c>
      <c r="C1206">
        <v>277</v>
      </c>
      <c r="D1206" s="1" t="s">
        <v>1505</v>
      </c>
      <c r="E1206" s="1" t="s">
        <v>1506</v>
      </c>
      <c r="F1206" t="b">
        <v>1</v>
      </c>
      <c r="G1206" s="1" t="s">
        <v>398</v>
      </c>
      <c r="H1206">
        <v>0.36666666666666664</v>
      </c>
      <c r="I1206" s="1" t="s">
        <v>4224</v>
      </c>
      <c r="J1206" s="1" t="s">
        <v>668</v>
      </c>
      <c r="K1206" s="1" t="s">
        <v>3025</v>
      </c>
      <c r="L1206" s="1" t="s">
        <v>3026</v>
      </c>
      <c r="M1206" s="1" t="s">
        <v>2056</v>
      </c>
      <c r="N1206" s="1"/>
      <c r="O1206" s="1" t="s">
        <v>2051</v>
      </c>
      <c r="P1206">
        <v>3</v>
      </c>
      <c r="Q1206">
        <v>2</v>
      </c>
      <c r="R1206" t="b">
        <v>0</v>
      </c>
      <c r="T1206" s="1" t="s">
        <v>395</v>
      </c>
      <c r="U1206" s="1" t="s">
        <v>411</v>
      </c>
      <c r="V1206" t="b">
        <v>1</v>
      </c>
      <c r="W1206">
        <v>2.8929605500000002</v>
      </c>
      <c r="X1206">
        <v>1</v>
      </c>
      <c r="Y1206">
        <v>0.54484057399999997</v>
      </c>
      <c r="Z1206">
        <v>3.6666666666666667E-2</v>
      </c>
      <c r="AA1206">
        <v>0</v>
      </c>
      <c r="AB1206">
        <v>0</v>
      </c>
      <c r="AC1206">
        <v>0</v>
      </c>
      <c r="AD1206">
        <v>0</v>
      </c>
      <c r="AE1206">
        <v>0</v>
      </c>
      <c r="AF1206">
        <v>0</v>
      </c>
      <c r="AG1206">
        <v>0</v>
      </c>
      <c r="AH1206">
        <v>0</v>
      </c>
      <c r="AI1206">
        <v>0</v>
      </c>
      <c r="AJ1206">
        <v>0</v>
      </c>
      <c r="AK1206">
        <v>0.54484057399999997</v>
      </c>
      <c r="AL1206">
        <v>4.1666666666666664E-2</v>
      </c>
      <c r="AM1206">
        <v>0</v>
      </c>
      <c r="AO1206">
        <v>0</v>
      </c>
      <c r="AP1206">
        <v>0</v>
      </c>
      <c r="AQ1206">
        <v>7.8333333333333338E-2</v>
      </c>
      <c r="AR1206">
        <v>0</v>
      </c>
      <c r="AS1206">
        <v>0</v>
      </c>
      <c r="AT1206">
        <v>7.8333333333333338E-2</v>
      </c>
      <c r="AU1206">
        <v>0</v>
      </c>
      <c r="AV1206">
        <v>0</v>
      </c>
      <c r="AX1206" s="1" t="s">
        <v>1563</v>
      </c>
      <c r="AY1206">
        <v>62.8</v>
      </c>
      <c r="AZ1206">
        <v>22.788000100000001</v>
      </c>
      <c r="BA1206">
        <v>0.16333333333333333</v>
      </c>
      <c r="BB1206">
        <v>0.13333333333333333</v>
      </c>
      <c r="BC1206">
        <v>0</v>
      </c>
      <c r="BI1206">
        <v>3.5000000000000003E-2</v>
      </c>
      <c r="BJ1206">
        <v>0</v>
      </c>
      <c r="BK1206">
        <v>0.19833333333333333</v>
      </c>
      <c r="BM1206">
        <v>3.1666666666666669E-2</v>
      </c>
      <c r="BN1206" s="1" t="s">
        <v>3194</v>
      </c>
      <c r="BO1206" s="1" t="s">
        <v>4226</v>
      </c>
      <c r="BP1206" s="1" t="s">
        <v>1505</v>
      </c>
      <c r="BQ1206" s="1" t="s">
        <v>1506</v>
      </c>
      <c r="BR1206" s="1" t="s">
        <v>1505</v>
      </c>
      <c r="BS1206" s="1" t="s">
        <v>1506</v>
      </c>
      <c r="BT1206">
        <v>864</v>
      </c>
      <c r="BU1206" s="1" t="s">
        <v>986</v>
      </c>
      <c r="BV1206" s="1" t="s">
        <v>398</v>
      </c>
      <c r="BW1206" s="1" t="s">
        <v>513</v>
      </c>
      <c r="BX1206" s="1" t="s">
        <v>3025</v>
      </c>
      <c r="BY1206" s="1" t="s">
        <v>3026</v>
      </c>
      <c r="BZ1206" s="1" t="s">
        <v>2056</v>
      </c>
      <c r="CA1206" s="1" t="s">
        <v>2051</v>
      </c>
      <c r="CB1206" s="1"/>
      <c r="CC1206" s="1"/>
      <c r="CD1206">
        <v>0</v>
      </c>
      <c r="CF1206" s="1" t="s">
        <v>411</v>
      </c>
      <c r="CG1206">
        <v>0</v>
      </c>
      <c r="CH1206" s="1" t="s">
        <v>3194</v>
      </c>
      <c r="CI1206" s="1" t="s">
        <v>640</v>
      </c>
      <c r="CJ1206" t="b">
        <v>0</v>
      </c>
      <c r="CK1206" t="b">
        <v>0</v>
      </c>
      <c r="CL1206" t="b">
        <v>0</v>
      </c>
      <c r="CM1206" t="b">
        <v>0</v>
      </c>
      <c r="CN1206">
        <v>0</v>
      </c>
      <c r="CO1206" t="b">
        <v>1</v>
      </c>
      <c r="CP1206">
        <v>1.03253424E-2</v>
      </c>
      <c r="CT1206">
        <v>1.6666666666666668E-3</v>
      </c>
      <c r="CU1206">
        <v>0</v>
      </c>
      <c r="CV1206">
        <v>0</v>
      </c>
      <c r="CZ1206">
        <v>4.3070400099999998E-3</v>
      </c>
      <c r="DA1206">
        <v>0</v>
      </c>
      <c r="DB1206">
        <v>0</v>
      </c>
      <c r="DC1206">
        <v>0</v>
      </c>
      <c r="DD1206">
        <v>0</v>
      </c>
      <c r="DE1206">
        <v>0</v>
      </c>
      <c r="DF1206">
        <v>4.3070400099999998E-3</v>
      </c>
      <c r="DG1206">
        <v>0</v>
      </c>
    </row>
    <row r="1207" spans="1:111" x14ac:dyDescent="0.3">
      <c r="A1207" s="1" t="s">
        <v>1505</v>
      </c>
      <c r="B1207" s="1" t="s">
        <v>1506</v>
      </c>
      <c r="C1207">
        <v>277</v>
      </c>
      <c r="D1207" s="1" t="s">
        <v>1505</v>
      </c>
      <c r="E1207" s="1" t="s">
        <v>1506</v>
      </c>
      <c r="F1207" t="b">
        <v>1</v>
      </c>
      <c r="G1207" s="1" t="s">
        <v>398</v>
      </c>
      <c r="H1207">
        <v>0.36666666666666664</v>
      </c>
      <c r="I1207" s="1" t="s">
        <v>4224</v>
      </c>
      <c r="J1207" s="1" t="s">
        <v>668</v>
      </c>
      <c r="K1207" s="1" t="s">
        <v>3025</v>
      </c>
      <c r="L1207" s="1" t="s">
        <v>3026</v>
      </c>
      <c r="M1207" s="1" t="s">
        <v>2056</v>
      </c>
      <c r="N1207" s="1"/>
      <c r="O1207" s="1" t="s">
        <v>2051</v>
      </c>
      <c r="P1207">
        <v>3</v>
      </c>
      <c r="Q1207">
        <v>2</v>
      </c>
      <c r="R1207" t="b">
        <v>0</v>
      </c>
      <c r="T1207" s="1" t="s">
        <v>395</v>
      </c>
      <c r="U1207" s="1" t="s">
        <v>411</v>
      </c>
      <c r="V1207" t="b">
        <v>1</v>
      </c>
      <c r="W1207">
        <v>2.8929605500000002</v>
      </c>
      <c r="X1207">
        <v>1</v>
      </c>
      <c r="Y1207">
        <v>0.54484057399999997</v>
      </c>
      <c r="Z1207">
        <v>3.6666666666666667E-2</v>
      </c>
      <c r="AA1207">
        <v>0</v>
      </c>
      <c r="AB1207">
        <v>0</v>
      </c>
      <c r="AC1207">
        <v>0</v>
      </c>
      <c r="AD1207">
        <v>0</v>
      </c>
      <c r="AE1207">
        <v>0</v>
      </c>
      <c r="AF1207">
        <v>0</v>
      </c>
      <c r="AG1207">
        <v>0</v>
      </c>
      <c r="AH1207">
        <v>0</v>
      </c>
      <c r="AI1207">
        <v>0</v>
      </c>
      <c r="AJ1207">
        <v>0</v>
      </c>
      <c r="AK1207">
        <v>0.54484057399999997</v>
      </c>
      <c r="AL1207">
        <v>4.1666666666666664E-2</v>
      </c>
      <c r="AM1207">
        <v>0</v>
      </c>
      <c r="AO1207">
        <v>0</v>
      </c>
      <c r="AP1207">
        <v>0</v>
      </c>
      <c r="AQ1207">
        <v>7.8333333333333338E-2</v>
      </c>
      <c r="AR1207">
        <v>0</v>
      </c>
      <c r="AS1207">
        <v>0</v>
      </c>
      <c r="AT1207">
        <v>7.8333333333333338E-2</v>
      </c>
      <c r="AU1207">
        <v>0</v>
      </c>
      <c r="AV1207">
        <v>0</v>
      </c>
      <c r="AX1207" s="1" t="s">
        <v>1563</v>
      </c>
      <c r="AY1207">
        <v>62.8</v>
      </c>
      <c r="AZ1207">
        <v>22.788000100000001</v>
      </c>
      <c r="BA1207">
        <v>0.16333333333333333</v>
      </c>
      <c r="BB1207">
        <v>0.13333333333333333</v>
      </c>
      <c r="BC1207">
        <v>0</v>
      </c>
      <c r="BI1207">
        <v>3.5000000000000003E-2</v>
      </c>
      <c r="BJ1207">
        <v>0</v>
      </c>
      <c r="BK1207">
        <v>0.19833333333333333</v>
      </c>
      <c r="BM1207">
        <v>3.1666666666666669E-2</v>
      </c>
      <c r="BN1207" s="1" t="s">
        <v>3194</v>
      </c>
      <c r="BO1207" s="1" t="s">
        <v>4227</v>
      </c>
      <c r="BP1207" s="1" t="s">
        <v>1505</v>
      </c>
      <c r="BQ1207" s="1" t="s">
        <v>1506</v>
      </c>
      <c r="BR1207" s="1" t="s">
        <v>1505</v>
      </c>
      <c r="BS1207" s="1" t="s">
        <v>1506</v>
      </c>
      <c r="BT1207">
        <v>865</v>
      </c>
      <c r="BU1207" s="1" t="s">
        <v>1005</v>
      </c>
      <c r="BV1207" s="1" t="s">
        <v>398</v>
      </c>
      <c r="BW1207" s="1" t="s">
        <v>512</v>
      </c>
      <c r="BX1207" s="1" t="s">
        <v>3025</v>
      </c>
      <c r="BY1207" s="1" t="s">
        <v>3026</v>
      </c>
      <c r="BZ1207" s="1" t="s">
        <v>2056</v>
      </c>
      <c r="CA1207" s="1" t="s">
        <v>2051</v>
      </c>
      <c r="CB1207" s="1"/>
      <c r="CC1207" s="1"/>
      <c r="CD1207">
        <v>0</v>
      </c>
      <c r="CF1207" s="1" t="s">
        <v>411</v>
      </c>
      <c r="CG1207">
        <v>1</v>
      </c>
      <c r="CH1207" s="1" t="s">
        <v>3194</v>
      </c>
      <c r="CI1207" s="1" t="s">
        <v>640</v>
      </c>
      <c r="CJ1207" t="b">
        <v>0</v>
      </c>
      <c r="CK1207" t="b">
        <v>0</v>
      </c>
      <c r="CL1207" t="b">
        <v>0</v>
      </c>
      <c r="CM1207" t="b">
        <v>0</v>
      </c>
      <c r="CN1207">
        <v>0</v>
      </c>
      <c r="CO1207" t="b">
        <v>1</v>
      </c>
      <c r="CP1207">
        <v>0.46519616200000002</v>
      </c>
      <c r="CT1207">
        <v>6.5000000000000002E-2</v>
      </c>
      <c r="CU1207">
        <v>0</v>
      </c>
      <c r="CV1207">
        <v>0</v>
      </c>
      <c r="CZ1207">
        <v>0.241642892</v>
      </c>
      <c r="DA1207">
        <v>0</v>
      </c>
      <c r="DB1207">
        <v>0</v>
      </c>
      <c r="DC1207">
        <v>0</v>
      </c>
      <c r="DD1207">
        <v>0</v>
      </c>
      <c r="DE1207">
        <v>0</v>
      </c>
      <c r="DF1207">
        <v>0.241642892</v>
      </c>
      <c r="DG1207">
        <v>0</v>
      </c>
    </row>
    <row r="1208" spans="1:111" x14ac:dyDescent="0.3">
      <c r="A1208" s="1" t="s">
        <v>1505</v>
      </c>
      <c r="B1208" s="1" t="s">
        <v>1506</v>
      </c>
      <c r="C1208">
        <v>284</v>
      </c>
      <c r="D1208" s="1" t="s">
        <v>1505</v>
      </c>
      <c r="E1208" s="1" t="s">
        <v>1506</v>
      </c>
      <c r="F1208" t="b">
        <v>1</v>
      </c>
      <c r="G1208" s="1" t="s">
        <v>398</v>
      </c>
      <c r="H1208">
        <v>0.08</v>
      </c>
      <c r="I1208" s="1" t="s">
        <v>4228</v>
      </c>
      <c r="J1208" s="1" t="s">
        <v>494</v>
      </c>
      <c r="K1208" s="1" t="s">
        <v>3025</v>
      </c>
      <c r="L1208" s="1" t="s">
        <v>3026</v>
      </c>
      <c r="M1208" s="1" t="s">
        <v>2056</v>
      </c>
      <c r="N1208" s="1"/>
      <c r="O1208" s="1" t="s">
        <v>2051</v>
      </c>
      <c r="P1208">
        <v>1</v>
      </c>
      <c r="Q1208">
        <v>1</v>
      </c>
      <c r="R1208" t="b">
        <v>0</v>
      </c>
      <c r="T1208" s="1" t="s">
        <v>395</v>
      </c>
      <c r="U1208" s="1" t="s">
        <v>411</v>
      </c>
      <c r="V1208" t="b">
        <v>1</v>
      </c>
      <c r="W1208">
        <v>0.5</v>
      </c>
      <c r="X1208">
        <v>1</v>
      </c>
      <c r="Y1208">
        <v>0.26021698100000001</v>
      </c>
      <c r="Z1208">
        <v>1.6666666666666666E-2</v>
      </c>
      <c r="AA1208">
        <v>0</v>
      </c>
      <c r="AB1208">
        <v>0</v>
      </c>
      <c r="AC1208">
        <v>0</v>
      </c>
      <c r="AD1208">
        <v>0</v>
      </c>
      <c r="AE1208">
        <v>0</v>
      </c>
      <c r="AF1208">
        <v>0</v>
      </c>
      <c r="AG1208">
        <v>0</v>
      </c>
      <c r="AH1208">
        <v>0</v>
      </c>
      <c r="AI1208">
        <v>0</v>
      </c>
      <c r="AJ1208">
        <v>0</v>
      </c>
      <c r="AK1208">
        <v>0.26021698100000001</v>
      </c>
      <c r="AL1208">
        <v>0.02</v>
      </c>
      <c r="AM1208">
        <v>0</v>
      </c>
      <c r="AO1208">
        <v>0</v>
      </c>
      <c r="AP1208">
        <v>0</v>
      </c>
      <c r="AQ1208">
        <v>3.6666666666666667E-2</v>
      </c>
      <c r="AR1208">
        <v>0</v>
      </c>
      <c r="AS1208">
        <v>0</v>
      </c>
      <c r="AT1208">
        <v>3.6666666666666667E-2</v>
      </c>
      <c r="AU1208">
        <v>0</v>
      </c>
      <c r="AV1208">
        <v>0</v>
      </c>
      <c r="AX1208" s="1" t="s">
        <v>1563</v>
      </c>
      <c r="AY1208">
        <v>0</v>
      </c>
      <c r="AZ1208">
        <v>0</v>
      </c>
      <c r="BA1208">
        <v>0</v>
      </c>
      <c r="BB1208">
        <v>0.06</v>
      </c>
      <c r="BC1208">
        <v>0</v>
      </c>
      <c r="BI1208">
        <v>5.0000000000000001E-3</v>
      </c>
      <c r="BJ1208">
        <v>0</v>
      </c>
      <c r="BK1208">
        <v>5.0000000000000001E-3</v>
      </c>
      <c r="BM1208">
        <v>1.4999999999999999E-2</v>
      </c>
      <c r="BN1208" s="1" t="s">
        <v>3194</v>
      </c>
      <c r="BO1208" s="1" t="s">
        <v>4229</v>
      </c>
      <c r="BP1208" s="1" t="s">
        <v>1505</v>
      </c>
      <c r="BQ1208" s="1" t="s">
        <v>1506</v>
      </c>
      <c r="BR1208" s="1" t="s">
        <v>1505</v>
      </c>
      <c r="BS1208" s="1" t="s">
        <v>1506</v>
      </c>
      <c r="BT1208">
        <v>882</v>
      </c>
      <c r="BU1208" s="1" t="s">
        <v>1399</v>
      </c>
      <c r="BV1208" s="1" t="s">
        <v>398</v>
      </c>
      <c r="BW1208" s="1" t="s">
        <v>495</v>
      </c>
      <c r="BX1208" s="1" t="s">
        <v>3025</v>
      </c>
      <c r="BY1208" s="1" t="s">
        <v>3026</v>
      </c>
      <c r="BZ1208" s="1" t="s">
        <v>2056</v>
      </c>
      <c r="CA1208" s="1" t="s">
        <v>2051</v>
      </c>
      <c r="CB1208" s="1"/>
      <c r="CC1208" s="1"/>
      <c r="CD1208">
        <v>0</v>
      </c>
      <c r="CF1208" s="1" t="s">
        <v>411</v>
      </c>
      <c r="CG1208">
        <v>1</v>
      </c>
      <c r="CH1208" s="1" t="s">
        <v>3194</v>
      </c>
      <c r="CI1208" s="1" t="s">
        <v>640</v>
      </c>
      <c r="CJ1208" t="b">
        <v>0</v>
      </c>
      <c r="CK1208" t="b">
        <v>0</v>
      </c>
      <c r="CL1208" t="b">
        <v>0</v>
      </c>
      <c r="CM1208" t="b">
        <v>0</v>
      </c>
      <c r="CN1208">
        <v>1</v>
      </c>
      <c r="CO1208" t="b">
        <v>1</v>
      </c>
      <c r="CP1208">
        <v>0.42993331000000001</v>
      </c>
      <c r="CT1208">
        <v>0.06</v>
      </c>
      <c r="CU1208">
        <v>0</v>
      </c>
      <c r="CV1208">
        <v>0</v>
      </c>
      <c r="CZ1208">
        <v>0.26021698100000001</v>
      </c>
      <c r="DA1208">
        <v>0</v>
      </c>
      <c r="DB1208">
        <v>0</v>
      </c>
      <c r="DC1208">
        <v>0</v>
      </c>
      <c r="DD1208">
        <v>0</v>
      </c>
      <c r="DE1208">
        <v>0</v>
      </c>
      <c r="DF1208">
        <v>0.26021698100000001</v>
      </c>
      <c r="DG1208">
        <v>0</v>
      </c>
    </row>
    <row r="1209" spans="1:111" x14ac:dyDescent="0.3">
      <c r="A1209" s="1" t="s">
        <v>1505</v>
      </c>
      <c r="B1209" s="1" t="s">
        <v>1506</v>
      </c>
      <c r="C1209">
        <v>290</v>
      </c>
      <c r="D1209" s="1" t="s">
        <v>1505</v>
      </c>
      <c r="E1209" s="1" t="s">
        <v>1506</v>
      </c>
      <c r="F1209" t="b">
        <v>1</v>
      </c>
      <c r="G1209" s="1" t="s">
        <v>398</v>
      </c>
      <c r="H1209">
        <v>0.36666666666666664</v>
      </c>
      <c r="I1209" s="1" t="s">
        <v>4230</v>
      </c>
      <c r="J1209" s="1" t="s">
        <v>937</v>
      </c>
      <c r="K1209" s="1" t="s">
        <v>3025</v>
      </c>
      <c r="L1209" s="1" t="s">
        <v>3026</v>
      </c>
      <c r="M1209" s="1" t="s">
        <v>2056</v>
      </c>
      <c r="N1209" s="1"/>
      <c r="O1209" s="1" t="s">
        <v>2051</v>
      </c>
      <c r="P1209">
        <v>2</v>
      </c>
      <c r="Q1209">
        <v>2</v>
      </c>
      <c r="R1209" t="b">
        <v>0</v>
      </c>
      <c r="T1209" s="1" t="s">
        <v>395</v>
      </c>
      <c r="U1209" s="1" t="s">
        <v>411</v>
      </c>
      <c r="V1209" t="b">
        <v>1</v>
      </c>
      <c r="W1209">
        <v>4.7281322499999998</v>
      </c>
      <c r="X1209">
        <v>1</v>
      </c>
      <c r="Y1209">
        <v>0.51271718700000002</v>
      </c>
      <c r="Z1209">
        <v>3.3333333333333333E-2</v>
      </c>
      <c r="AA1209">
        <v>0</v>
      </c>
      <c r="AB1209">
        <v>0</v>
      </c>
      <c r="AC1209">
        <v>0</v>
      </c>
      <c r="AD1209">
        <v>0</v>
      </c>
      <c r="AE1209">
        <v>0</v>
      </c>
      <c r="AF1209">
        <v>0</v>
      </c>
      <c r="AG1209">
        <v>0</v>
      </c>
      <c r="AH1209">
        <v>0</v>
      </c>
      <c r="AI1209">
        <v>0</v>
      </c>
      <c r="AJ1209">
        <v>0</v>
      </c>
      <c r="AK1209">
        <v>0.51271718700000002</v>
      </c>
      <c r="AL1209">
        <v>0.04</v>
      </c>
      <c r="AM1209">
        <v>0</v>
      </c>
      <c r="AO1209">
        <v>0</v>
      </c>
      <c r="AP1209">
        <v>0</v>
      </c>
      <c r="AQ1209">
        <v>7.3333333333333334E-2</v>
      </c>
      <c r="AR1209">
        <v>0</v>
      </c>
      <c r="AS1209">
        <v>0</v>
      </c>
      <c r="AT1209">
        <v>7.3333333333333334E-2</v>
      </c>
      <c r="AU1209">
        <v>0</v>
      </c>
      <c r="AV1209">
        <v>0</v>
      </c>
      <c r="AX1209" s="1" t="s">
        <v>1563</v>
      </c>
      <c r="AY1209">
        <v>26.1</v>
      </c>
      <c r="AZ1209">
        <v>22.788000100000001</v>
      </c>
      <c r="BA1209">
        <v>6.8333333333333329E-2</v>
      </c>
      <c r="BB1209">
        <v>0.13333333333333333</v>
      </c>
      <c r="BC1209">
        <v>1.6666666666666668E-3</v>
      </c>
      <c r="BI1209">
        <v>0.12166666666666667</v>
      </c>
      <c r="BJ1209">
        <v>0</v>
      </c>
      <c r="BK1209">
        <v>0.19</v>
      </c>
      <c r="BM1209">
        <v>3.1666666666666669E-2</v>
      </c>
      <c r="BN1209" s="1" t="s">
        <v>3194</v>
      </c>
      <c r="BO1209" s="1" t="s">
        <v>4231</v>
      </c>
      <c r="BP1209" s="1" t="s">
        <v>1505</v>
      </c>
      <c r="BQ1209" s="1" t="s">
        <v>1506</v>
      </c>
      <c r="BR1209" s="1" t="s">
        <v>1505</v>
      </c>
      <c r="BS1209" s="1" t="s">
        <v>1506</v>
      </c>
      <c r="BT1209">
        <v>891</v>
      </c>
      <c r="BU1209" s="1" t="s">
        <v>1008</v>
      </c>
      <c r="BV1209" s="1" t="s">
        <v>398</v>
      </c>
      <c r="BW1209" s="1" t="s">
        <v>486</v>
      </c>
      <c r="BX1209" s="1" t="s">
        <v>3025</v>
      </c>
      <c r="BY1209" s="1" t="s">
        <v>3026</v>
      </c>
      <c r="BZ1209" s="1" t="s">
        <v>2056</v>
      </c>
      <c r="CA1209" s="1" t="s">
        <v>2051</v>
      </c>
      <c r="CB1209" s="1"/>
      <c r="CC1209" s="1"/>
      <c r="CD1209">
        <v>0</v>
      </c>
      <c r="CF1209" s="1" t="s">
        <v>411</v>
      </c>
      <c r="CG1209">
        <v>1</v>
      </c>
      <c r="CH1209" s="1" t="s">
        <v>3194</v>
      </c>
      <c r="CI1209" s="1" t="s">
        <v>640</v>
      </c>
      <c r="CJ1209" t="b">
        <v>0</v>
      </c>
      <c r="CK1209" t="b">
        <v>0</v>
      </c>
      <c r="CL1209" t="b">
        <v>0</v>
      </c>
      <c r="CM1209" t="b">
        <v>0</v>
      </c>
      <c r="CN1209">
        <v>0</v>
      </c>
      <c r="CO1209" t="b">
        <v>1</v>
      </c>
      <c r="CP1209">
        <v>0.41118928799999999</v>
      </c>
      <c r="CT1209">
        <v>5.6666666666666664E-2</v>
      </c>
      <c r="CU1209">
        <v>0</v>
      </c>
      <c r="CV1209">
        <v>0</v>
      </c>
      <c r="CZ1209">
        <v>0.17102536600000001</v>
      </c>
      <c r="DA1209">
        <v>0</v>
      </c>
      <c r="DB1209">
        <v>0</v>
      </c>
      <c r="DC1209">
        <v>0</v>
      </c>
      <c r="DD1209">
        <v>0</v>
      </c>
      <c r="DE1209">
        <v>0</v>
      </c>
      <c r="DF1209">
        <v>0.17102536600000001</v>
      </c>
      <c r="DG1209">
        <v>0</v>
      </c>
    </row>
    <row r="1210" spans="1:111" x14ac:dyDescent="0.3">
      <c r="A1210" s="1" t="s">
        <v>1505</v>
      </c>
      <c r="B1210" s="1" t="s">
        <v>1506</v>
      </c>
      <c r="C1210">
        <v>290</v>
      </c>
      <c r="D1210" s="1" t="s">
        <v>1505</v>
      </c>
      <c r="E1210" s="1" t="s">
        <v>1506</v>
      </c>
      <c r="F1210" t="b">
        <v>1</v>
      </c>
      <c r="G1210" s="1" t="s">
        <v>398</v>
      </c>
      <c r="H1210">
        <v>0.36666666666666664</v>
      </c>
      <c r="I1210" s="1" t="s">
        <v>4230</v>
      </c>
      <c r="J1210" s="1" t="s">
        <v>937</v>
      </c>
      <c r="K1210" s="1" t="s">
        <v>3025</v>
      </c>
      <c r="L1210" s="1" t="s">
        <v>3026</v>
      </c>
      <c r="M1210" s="1" t="s">
        <v>2056</v>
      </c>
      <c r="N1210" s="1"/>
      <c r="O1210" s="1" t="s">
        <v>2051</v>
      </c>
      <c r="P1210">
        <v>2</v>
      </c>
      <c r="Q1210">
        <v>2</v>
      </c>
      <c r="R1210" t="b">
        <v>0</v>
      </c>
      <c r="T1210" s="1" t="s">
        <v>395</v>
      </c>
      <c r="U1210" s="1" t="s">
        <v>411</v>
      </c>
      <c r="V1210" t="b">
        <v>1</v>
      </c>
      <c r="W1210">
        <v>4.7281322499999998</v>
      </c>
      <c r="X1210">
        <v>1</v>
      </c>
      <c r="Y1210">
        <v>0.51271718700000002</v>
      </c>
      <c r="Z1210">
        <v>3.3333333333333333E-2</v>
      </c>
      <c r="AA1210">
        <v>0</v>
      </c>
      <c r="AB1210">
        <v>0</v>
      </c>
      <c r="AC1210">
        <v>0</v>
      </c>
      <c r="AD1210">
        <v>0</v>
      </c>
      <c r="AE1210">
        <v>0</v>
      </c>
      <c r="AF1210">
        <v>0</v>
      </c>
      <c r="AG1210">
        <v>0</v>
      </c>
      <c r="AH1210">
        <v>0</v>
      </c>
      <c r="AI1210">
        <v>0</v>
      </c>
      <c r="AJ1210">
        <v>0</v>
      </c>
      <c r="AK1210">
        <v>0.51271718700000002</v>
      </c>
      <c r="AL1210">
        <v>0.04</v>
      </c>
      <c r="AM1210">
        <v>0</v>
      </c>
      <c r="AO1210">
        <v>0</v>
      </c>
      <c r="AP1210">
        <v>0</v>
      </c>
      <c r="AQ1210">
        <v>7.3333333333333334E-2</v>
      </c>
      <c r="AR1210">
        <v>0</v>
      </c>
      <c r="AS1210">
        <v>0</v>
      </c>
      <c r="AT1210">
        <v>7.3333333333333334E-2</v>
      </c>
      <c r="AU1210">
        <v>0</v>
      </c>
      <c r="AV1210">
        <v>0</v>
      </c>
      <c r="AX1210" s="1" t="s">
        <v>1563</v>
      </c>
      <c r="AY1210">
        <v>26.1</v>
      </c>
      <c r="AZ1210">
        <v>22.788000100000001</v>
      </c>
      <c r="BA1210">
        <v>6.8333333333333329E-2</v>
      </c>
      <c r="BB1210">
        <v>0.13333333333333333</v>
      </c>
      <c r="BC1210">
        <v>1.6666666666666668E-3</v>
      </c>
      <c r="BI1210">
        <v>0.12166666666666667</v>
      </c>
      <c r="BJ1210">
        <v>0</v>
      </c>
      <c r="BK1210">
        <v>0.19</v>
      </c>
      <c r="BM1210">
        <v>3.1666666666666669E-2</v>
      </c>
      <c r="BN1210" s="1" t="s">
        <v>3194</v>
      </c>
      <c r="BO1210" s="1" t="s">
        <v>4232</v>
      </c>
      <c r="BP1210" s="1" t="s">
        <v>1505</v>
      </c>
      <c r="BQ1210" s="1" t="s">
        <v>1506</v>
      </c>
      <c r="BR1210" s="1" t="s">
        <v>1505</v>
      </c>
      <c r="BS1210" s="1" t="s">
        <v>1506</v>
      </c>
      <c r="BT1210">
        <v>892</v>
      </c>
      <c r="BU1210" s="1" t="s">
        <v>1006</v>
      </c>
      <c r="BV1210" s="1" t="s">
        <v>398</v>
      </c>
      <c r="BW1210" s="1" t="s">
        <v>481</v>
      </c>
      <c r="BX1210" s="1" t="s">
        <v>3025</v>
      </c>
      <c r="BY1210" s="1" t="s">
        <v>3026</v>
      </c>
      <c r="BZ1210" s="1" t="s">
        <v>2056</v>
      </c>
      <c r="CA1210" s="1" t="s">
        <v>2051</v>
      </c>
      <c r="CB1210" s="1"/>
      <c r="CC1210" s="1"/>
      <c r="CD1210">
        <v>0</v>
      </c>
      <c r="CF1210" s="1" t="s">
        <v>411</v>
      </c>
      <c r="CG1210">
        <v>1</v>
      </c>
      <c r="CH1210" s="1" t="s">
        <v>3194</v>
      </c>
      <c r="CI1210" s="1" t="s">
        <v>640</v>
      </c>
      <c r="CJ1210" t="b">
        <v>0</v>
      </c>
      <c r="CK1210" t="b">
        <v>0</v>
      </c>
      <c r="CL1210" t="b">
        <v>0</v>
      </c>
      <c r="CM1210" t="b">
        <v>0</v>
      </c>
      <c r="CN1210">
        <v>0</v>
      </c>
      <c r="CO1210" t="b">
        <v>1</v>
      </c>
      <c r="CP1210">
        <v>0.54685074099999997</v>
      </c>
      <c r="CT1210">
        <v>7.4999999999999997E-2</v>
      </c>
      <c r="CU1210">
        <v>1.6666666666666668E-3</v>
      </c>
      <c r="CV1210">
        <v>0</v>
      </c>
      <c r="CZ1210">
        <v>0.34169182199999998</v>
      </c>
      <c r="DA1210">
        <v>0</v>
      </c>
      <c r="DB1210">
        <v>0</v>
      </c>
      <c r="DC1210">
        <v>0</v>
      </c>
      <c r="DD1210">
        <v>0</v>
      </c>
      <c r="DE1210">
        <v>0</v>
      </c>
      <c r="DF1210">
        <v>0.34169182199999998</v>
      </c>
      <c r="DG1210">
        <v>0</v>
      </c>
    </row>
    <row r="1211" spans="1:111" x14ac:dyDescent="0.3">
      <c r="A1211" s="1" t="s">
        <v>1505</v>
      </c>
      <c r="B1211" s="1" t="s">
        <v>1506</v>
      </c>
      <c r="C1211">
        <v>291</v>
      </c>
      <c r="D1211" s="1" t="s">
        <v>1505</v>
      </c>
      <c r="E1211" s="1" t="s">
        <v>1506</v>
      </c>
      <c r="F1211" t="b">
        <v>1</v>
      </c>
      <c r="G1211" s="1" t="s">
        <v>398</v>
      </c>
      <c r="H1211">
        <v>0.50666666666666671</v>
      </c>
      <c r="I1211" s="1" t="s">
        <v>4233</v>
      </c>
      <c r="J1211" s="1" t="s">
        <v>895</v>
      </c>
      <c r="K1211" s="1" t="s">
        <v>3025</v>
      </c>
      <c r="L1211" s="1" t="s">
        <v>3026</v>
      </c>
      <c r="M1211" s="1" t="s">
        <v>2056</v>
      </c>
      <c r="N1211" s="1"/>
      <c r="O1211" s="1" t="s">
        <v>2051</v>
      </c>
      <c r="P1211">
        <v>2</v>
      </c>
      <c r="Q1211">
        <v>0</v>
      </c>
      <c r="R1211" t="b">
        <v>0</v>
      </c>
      <c r="T1211" s="1" t="s">
        <v>395</v>
      </c>
      <c r="U1211" s="1" t="s">
        <v>411</v>
      </c>
      <c r="V1211" t="b">
        <v>1</v>
      </c>
      <c r="W1211">
        <v>1.9286403700000001</v>
      </c>
      <c r="X1211">
        <v>1</v>
      </c>
      <c r="Y1211">
        <v>0.81995272600000002</v>
      </c>
      <c r="Z1211">
        <v>5.3333333333333337E-2</v>
      </c>
      <c r="AA1211">
        <v>0</v>
      </c>
      <c r="AB1211">
        <v>0</v>
      </c>
      <c r="AC1211">
        <v>0</v>
      </c>
      <c r="AD1211">
        <v>0</v>
      </c>
      <c r="AE1211">
        <v>0</v>
      </c>
      <c r="AF1211">
        <v>0</v>
      </c>
      <c r="AG1211">
        <v>0</v>
      </c>
      <c r="AH1211">
        <v>0</v>
      </c>
      <c r="AI1211">
        <v>0</v>
      </c>
      <c r="AJ1211">
        <v>0</v>
      </c>
      <c r="AK1211">
        <v>0.81995272600000002</v>
      </c>
      <c r="AL1211">
        <v>6.3333333333333339E-2</v>
      </c>
      <c r="AM1211">
        <v>0</v>
      </c>
      <c r="AO1211">
        <v>0</v>
      </c>
      <c r="AP1211">
        <v>0</v>
      </c>
      <c r="AQ1211">
        <v>0.11666666666666667</v>
      </c>
      <c r="AR1211">
        <v>0</v>
      </c>
      <c r="AS1211">
        <v>0</v>
      </c>
      <c r="AT1211">
        <v>0.11666666666666667</v>
      </c>
      <c r="AU1211">
        <v>0</v>
      </c>
      <c r="AV1211">
        <v>0</v>
      </c>
      <c r="AX1211" s="1" t="s">
        <v>1563</v>
      </c>
      <c r="AY1211">
        <v>69.400000000000006</v>
      </c>
      <c r="AZ1211">
        <v>28.834999100000001</v>
      </c>
      <c r="BA1211">
        <v>0.14333333333333334</v>
      </c>
      <c r="BB1211">
        <v>0.13333333333333333</v>
      </c>
      <c r="BC1211">
        <v>1.6666666666666668E-3</v>
      </c>
      <c r="BI1211">
        <v>0.20833333333333334</v>
      </c>
      <c r="BJ1211">
        <v>0</v>
      </c>
      <c r="BK1211">
        <v>0.35166666666666668</v>
      </c>
      <c r="BM1211">
        <v>0</v>
      </c>
      <c r="BN1211" s="1" t="s">
        <v>3194</v>
      </c>
      <c r="BO1211" s="1" t="s">
        <v>4234</v>
      </c>
      <c r="BP1211" s="1" t="s">
        <v>1505</v>
      </c>
      <c r="BQ1211" s="1" t="s">
        <v>1506</v>
      </c>
      <c r="BR1211" s="1" t="s">
        <v>1505</v>
      </c>
      <c r="BS1211" s="1" t="s">
        <v>1506</v>
      </c>
      <c r="BT1211">
        <v>893</v>
      </c>
      <c r="BU1211" s="1" t="s">
        <v>1015</v>
      </c>
      <c r="BV1211" s="1" t="s">
        <v>398</v>
      </c>
      <c r="BW1211" s="1" t="s">
        <v>431</v>
      </c>
      <c r="BX1211" s="1" t="s">
        <v>3025</v>
      </c>
      <c r="BY1211" s="1" t="s">
        <v>3026</v>
      </c>
      <c r="BZ1211" s="1" t="s">
        <v>2056</v>
      </c>
      <c r="CA1211" s="1" t="s">
        <v>2051</v>
      </c>
      <c r="CB1211" s="1"/>
      <c r="CC1211" s="1"/>
      <c r="CD1211">
        <v>0</v>
      </c>
      <c r="CF1211" s="1" t="s">
        <v>411</v>
      </c>
      <c r="CG1211">
        <v>0</v>
      </c>
      <c r="CH1211" s="1" t="s">
        <v>3194</v>
      </c>
      <c r="CI1211" s="1" t="s">
        <v>640</v>
      </c>
      <c r="CJ1211" t="b">
        <v>0</v>
      </c>
      <c r="CK1211" t="b">
        <v>0</v>
      </c>
      <c r="CL1211" t="b">
        <v>0</v>
      </c>
      <c r="CM1211" t="b">
        <v>0</v>
      </c>
      <c r="CN1211">
        <v>0</v>
      </c>
      <c r="CO1211" t="b">
        <v>1</v>
      </c>
      <c r="CP1211">
        <v>0.60544300100000004</v>
      </c>
      <c r="CT1211">
        <v>8.3333333333333329E-2</v>
      </c>
      <c r="CU1211">
        <v>1.6666666666666668E-3</v>
      </c>
      <c r="CV1211">
        <v>0</v>
      </c>
      <c r="CZ1211">
        <v>0.61195856299999996</v>
      </c>
      <c r="DA1211">
        <v>0</v>
      </c>
      <c r="DB1211">
        <v>0</v>
      </c>
      <c r="DC1211">
        <v>0</v>
      </c>
      <c r="DD1211">
        <v>0</v>
      </c>
      <c r="DE1211">
        <v>0</v>
      </c>
      <c r="DF1211">
        <v>0.61195856299999996</v>
      </c>
      <c r="DG1211">
        <v>0</v>
      </c>
    </row>
    <row r="1212" spans="1:111" x14ac:dyDescent="0.3">
      <c r="A1212" s="1" t="s">
        <v>1505</v>
      </c>
      <c r="B1212" s="1" t="s">
        <v>1506</v>
      </c>
      <c r="C1212">
        <v>291</v>
      </c>
      <c r="D1212" s="1" t="s">
        <v>1505</v>
      </c>
      <c r="E1212" s="1" t="s">
        <v>1506</v>
      </c>
      <c r="F1212" t="b">
        <v>1</v>
      </c>
      <c r="G1212" s="1" t="s">
        <v>398</v>
      </c>
      <c r="H1212">
        <v>0.50666666666666671</v>
      </c>
      <c r="I1212" s="1" t="s">
        <v>4233</v>
      </c>
      <c r="J1212" s="1" t="s">
        <v>895</v>
      </c>
      <c r="K1212" s="1" t="s">
        <v>3025</v>
      </c>
      <c r="L1212" s="1" t="s">
        <v>3026</v>
      </c>
      <c r="M1212" s="1" t="s">
        <v>2056</v>
      </c>
      <c r="N1212" s="1"/>
      <c r="O1212" s="1" t="s">
        <v>2051</v>
      </c>
      <c r="P1212">
        <v>2</v>
      </c>
      <c r="Q1212">
        <v>0</v>
      </c>
      <c r="R1212" t="b">
        <v>0</v>
      </c>
      <c r="T1212" s="1" t="s">
        <v>395</v>
      </c>
      <c r="U1212" s="1" t="s">
        <v>411</v>
      </c>
      <c r="V1212" t="b">
        <v>1</v>
      </c>
      <c r="W1212">
        <v>1.9286403700000001</v>
      </c>
      <c r="X1212">
        <v>1</v>
      </c>
      <c r="Y1212">
        <v>0.81995272600000002</v>
      </c>
      <c r="Z1212">
        <v>5.3333333333333337E-2</v>
      </c>
      <c r="AA1212">
        <v>0</v>
      </c>
      <c r="AB1212">
        <v>0</v>
      </c>
      <c r="AC1212">
        <v>0</v>
      </c>
      <c r="AD1212">
        <v>0</v>
      </c>
      <c r="AE1212">
        <v>0</v>
      </c>
      <c r="AF1212">
        <v>0</v>
      </c>
      <c r="AG1212">
        <v>0</v>
      </c>
      <c r="AH1212">
        <v>0</v>
      </c>
      <c r="AI1212">
        <v>0</v>
      </c>
      <c r="AJ1212">
        <v>0</v>
      </c>
      <c r="AK1212">
        <v>0.81995272600000002</v>
      </c>
      <c r="AL1212">
        <v>6.3333333333333339E-2</v>
      </c>
      <c r="AM1212">
        <v>0</v>
      </c>
      <c r="AO1212">
        <v>0</v>
      </c>
      <c r="AP1212">
        <v>0</v>
      </c>
      <c r="AQ1212">
        <v>0.11666666666666667</v>
      </c>
      <c r="AR1212">
        <v>0</v>
      </c>
      <c r="AS1212">
        <v>0</v>
      </c>
      <c r="AT1212">
        <v>0.11666666666666667</v>
      </c>
      <c r="AU1212">
        <v>0</v>
      </c>
      <c r="AV1212">
        <v>0</v>
      </c>
      <c r="AX1212" s="1" t="s">
        <v>1563</v>
      </c>
      <c r="AY1212">
        <v>69.400000000000006</v>
      </c>
      <c r="AZ1212">
        <v>28.834999100000001</v>
      </c>
      <c r="BA1212">
        <v>0.14333333333333334</v>
      </c>
      <c r="BB1212">
        <v>0.13333333333333333</v>
      </c>
      <c r="BC1212">
        <v>1.6666666666666668E-3</v>
      </c>
      <c r="BI1212">
        <v>0.20833333333333334</v>
      </c>
      <c r="BJ1212">
        <v>0</v>
      </c>
      <c r="BK1212">
        <v>0.35166666666666668</v>
      </c>
      <c r="BM1212">
        <v>0</v>
      </c>
      <c r="BN1212" s="1" t="s">
        <v>3194</v>
      </c>
      <c r="BO1212" s="1" t="s">
        <v>4235</v>
      </c>
      <c r="BP1212" s="1" t="s">
        <v>1505</v>
      </c>
      <c r="BQ1212" s="1" t="s">
        <v>1506</v>
      </c>
      <c r="BR1212" s="1" t="s">
        <v>1505</v>
      </c>
      <c r="BS1212" s="1" t="s">
        <v>1506</v>
      </c>
      <c r="BT1212">
        <v>894</v>
      </c>
      <c r="BU1212" s="1" t="s">
        <v>1013</v>
      </c>
      <c r="BV1212" s="1" t="s">
        <v>398</v>
      </c>
      <c r="BW1212" s="1" t="s">
        <v>430</v>
      </c>
      <c r="BX1212" s="1" t="s">
        <v>3025</v>
      </c>
      <c r="BY1212" s="1" t="s">
        <v>3026</v>
      </c>
      <c r="BZ1212" s="1" t="s">
        <v>2056</v>
      </c>
      <c r="CA1212" s="1" t="s">
        <v>2051</v>
      </c>
      <c r="CB1212" s="1"/>
      <c r="CC1212" s="1"/>
      <c r="CD1212">
        <v>0</v>
      </c>
      <c r="CF1212" s="1" t="s">
        <v>411</v>
      </c>
      <c r="CG1212">
        <v>0</v>
      </c>
      <c r="CH1212" s="1" t="s">
        <v>3194</v>
      </c>
      <c r="CI1212" s="1" t="s">
        <v>640</v>
      </c>
      <c r="CJ1212" t="b">
        <v>0</v>
      </c>
      <c r="CK1212" t="b">
        <v>0</v>
      </c>
      <c r="CL1212" t="b">
        <v>0</v>
      </c>
      <c r="CM1212" t="b">
        <v>0</v>
      </c>
      <c r="CN1212">
        <v>0</v>
      </c>
      <c r="CO1212" t="b">
        <v>1</v>
      </c>
      <c r="CP1212">
        <v>0.35141512800000002</v>
      </c>
      <c r="CT1212">
        <v>4.8333333333333332E-2</v>
      </c>
      <c r="CU1212">
        <v>0</v>
      </c>
      <c r="CV1212">
        <v>0</v>
      </c>
      <c r="CZ1212">
        <v>0.207994133</v>
      </c>
      <c r="DA1212">
        <v>0</v>
      </c>
      <c r="DB1212">
        <v>0</v>
      </c>
      <c r="DC1212">
        <v>0</v>
      </c>
      <c r="DD1212">
        <v>0</v>
      </c>
      <c r="DE1212">
        <v>0</v>
      </c>
      <c r="DF1212">
        <v>0.207994133</v>
      </c>
      <c r="DG1212">
        <v>0</v>
      </c>
    </row>
    <row r="1213" spans="1:111" x14ac:dyDescent="0.3">
      <c r="A1213" s="1" t="s">
        <v>1505</v>
      </c>
      <c r="B1213" s="1" t="s">
        <v>1506</v>
      </c>
      <c r="C1213">
        <v>295</v>
      </c>
      <c r="D1213" s="1" t="s">
        <v>1505</v>
      </c>
      <c r="E1213" s="1" t="s">
        <v>1506</v>
      </c>
      <c r="F1213" t="b">
        <v>1</v>
      </c>
      <c r="G1213" s="1" t="s">
        <v>398</v>
      </c>
      <c r="H1213">
        <v>9.5000000000000001E-2</v>
      </c>
      <c r="I1213" s="1" t="s">
        <v>4236</v>
      </c>
      <c r="J1213" s="1" t="s">
        <v>423</v>
      </c>
      <c r="K1213" s="1" t="s">
        <v>3025</v>
      </c>
      <c r="L1213" s="1" t="s">
        <v>3026</v>
      </c>
      <c r="M1213" s="1" t="s">
        <v>2056</v>
      </c>
      <c r="N1213" s="1"/>
      <c r="O1213" s="1" t="s">
        <v>2051</v>
      </c>
      <c r="P1213">
        <v>1</v>
      </c>
      <c r="Q1213">
        <v>1</v>
      </c>
      <c r="R1213" t="b">
        <v>0</v>
      </c>
      <c r="T1213" s="1" t="s">
        <v>395</v>
      </c>
      <c r="U1213" s="1" t="s">
        <v>411</v>
      </c>
      <c r="V1213" t="b">
        <v>1</v>
      </c>
      <c r="W1213">
        <v>0.5</v>
      </c>
      <c r="X1213">
        <v>1</v>
      </c>
      <c r="Y1213">
        <v>0.21032711900000001</v>
      </c>
      <c r="Z1213">
        <v>1.3333333333333334E-2</v>
      </c>
      <c r="AA1213">
        <v>0</v>
      </c>
      <c r="AB1213">
        <v>0</v>
      </c>
      <c r="AC1213">
        <v>0</v>
      </c>
      <c r="AD1213">
        <v>0</v>
      </c>
      <c r="AE1213">
        <v>0</v>
      </c>
      <c r="AF1213">
        <v>0</v>
      </c>
      <c r="AG1213">
        <v>0</v>
      </c>
      <c r="AH1213">
        <v>0</v>
      </c>
      <c r="AI1213">
        <v>0</v>
      </c>
      <c r="AJ1213">
        <v>0</v>
      </c>
      <c r="AK1213">
        <v>0.21032711900000001</v>
      </c>
      <c r="AL1213">
        <v>1.6666666666666666E-2</v>
      </c>
      <c r="AM1213">
        <v>0</v>
      </c>
      <c r="AO1213">
        <v>0</v>
      </c>
      <c r="AP1213">
        <v>0</v>
      </c>
      <c r="AQ1213">
        <v>0.03</v>
      </c>
      <c r="AR1213">
        <v>0</v>
      </c>
      <c r="AS1213">
        <v>0</v>
      </c>
      <c r="AT1213">
        <v>0.03</v>
      </c>
      <c r="AU1213">
        <v>0</v>
      </c>
      <c r="AV1213">
        <v>0</v>
      </c>
      <c r="AX1213" s="1" t="s">
        <v>1563</v>
      </c>
      <c r="AY1213">
        <v>0</v>
      </c>
      <c r="AZ1213">
        <v>0</v>
      </c>
      <c r="BA1213">
        <v>0</v>
      </c>
      <c r="BB1213">
        <v>6.1666666666666668E-2</v>
      </c>
      <c r="BC1213">
        <v>0</v>
      </c>
      <c r="BI1213">
        <v>1.6666666666666666E-2</v>
      </c>
      <c r="BJ1213">
        <v>0</v>
      </c>
      <c r="BK1213">
        <v>1.6666666666666666E-2</v>
      </c>
      <c r="BM1213">
        <v>1.4999999999999999E-2</v>
      </c>
      <c r="BN1213" s="1" t="s">
        <v>3194</v>
      </c>
      <c r="BO1213" s="1" t="s">
        <v>4237</v>
      </c>
      <c r="BP1213" s="1" t="s">
        <v>1505</v>
      </c>
      <c r="BQ1213" s="1" t="s">
        <v>1506</v>
      </c>
      <c r="BR1213" s="1" t="s">
        <v>1505</v>
      </c>
      <c r="BS1213" s="1" t="s">
        <v>1506</v>
      </c>
      <c r="BT1213">
        <v>903</v>
      </c>
      <c r="BU1213" s="1" t="s">
        <v>1314</v>
      </c>
      <c r="BV1213" s="1" t="s">
        <v>398</v>
      </c>
      <c r="BW1213" s="1" t="s">
        <v>401</v>
      </c>
      <c r="BX1213" s="1" t="s">
        <v>3025</v>
      </c>
      <c r="BY1213" s="1" t="s">
        <v>3026</v>
      </c>
      <c r="BZ1213" s="1" t="s">
        <v>2056</v>
      </c>
      <c r="CA1213" s="1" t="s">
        <v>2051</v>
      </c>
      <c r="CB1213" s="1"/>
      <c r="CC1213" s="1"/>
      <c r="CD1213">
        <v>0</v>
      </c>
      <c r="CF1213" s="1" t="s">
        <v>411</v>
      </c>
      <c r="CG1213">
        <v>1</v>
      </c>
      <c r="CH1213" s="1" t="s">
        <v>3194</v>
      </c>
      <c r="CI1213" s="1" t="s">
        <v>640</v>
      </c>
      <c r="CJ1213" t="b">
        <v>0</v>
      </c>
      <c r="CK1213" t="b">
        <v>0</v>
      </c>
      <c r="CL1213" t="b">
        <v>0</v>
      </c>
      <c r="CM1213" t="b">
        <v>0</v>
      </c>
      <c r="CN1213">
        <v>0</v>
      </c>
      <c r="CO1213" t="b">
        <v>1</v>
      </c>
      <c r="CP1213">
        <v>0.44345304400000002</v>
      </c>
      <c r="CT1213">
        <v>6.1666666666666668E-2</v>
      </c>
      <c r="CU1213">
        <v>0</v>
      </c>
      <c r="CV1213">
        <v>0</v>
      </c>
      <c r="CZ1213">
        <v>0.21032711900000001</v>
      </c>
      <c r="DA1213">
        <v>0</v>
      </c>
      <c r="DB1213">
        <v>0</v>
      </c>
      <c r="DC1213">
        <v>0</v>
      </c>
      <c r="DD1213">
        <v>0</v>
      </c>
      <c r="DE1213">
        <v>0</v>
      </c>
      <c r="DF1213">
        <v>0.21032711900000001</v>
      </c>
      <c r="DG1213">
        <v>0</v>
      </c>
    </row>
    <row r="1214" spans="1:111" x14ac:dyDescent="0.3">
      <c r="A1214" s="1" t="s">
        <v>1505</v>
      </c>
      <c r="B1214" s="1" t="s">
        <v>1506</v>
      </c>
      <c r="C1214">
        <v>292</v>
      </c>
      <c r="D1214" s="1" t="s">
        <v>1505</v>
      </c>
      <c r="E1214" s="1" t="s">
        <v>1506</v>
      </c>
      <c r="F1214" t="b">
        <v>1</v>
      </c>
      <c r="G1214" s="1" t="s">
        <v>398</v>
      </c>
      <c r="H1214">
        <v>0.89166666666666672</v>
      </c>
      <c r="I1214" s="1" t="s">
        <v>4238</v>
      </c>
      <c r="J1214" s="1" t="s">
        <v>4239</v>
      </c>
      <c r="K1214" s="1" t="s">
        <v>3025</v>
      </c>
      <c r="L1214" s="1" t="s">
        <v>3026</v>
      </c>
      <c r="M1214" s="1" t="s">
        <v>2056</v>
      </c>
      <c r="N1214" s="1"/>
      <c r="O1214" s="1" t="s">
        <v>2051</v>
      </c>
      <c r="P1214">
        <v>6</v>
      </c>
      <c r="Q1214">
        <v>4</v>
      </c>
      <c r="R1214" t="b">
        <v>0</v>
      </c>
      <c r="T1214" s="1" t="s">
        <v>395</v>
      </c>
      <c r="U1214" s="1" t="s">
        <v>411</v>
      </c>
      <c r="V1214" t="b">
        <v>1</v>
      </c>
      <c r="W1214">
        <v>3.5128805600000002</v>
      </c>
      <c r="X1214">
        <v>1</v>
      </c>
      <c r="Y1214">
        <v>1.3844441199999999</v>
      </c>
      <c r="Z1214">
        <v>9.166666666666666E-2</v>
      </c>
      <c r="AA1214">
        <v>0</v>
      </c>
      <c r="AB1214">
        <v>0</v>
      </c>
      <c r="AC1214">
        <v>0</v>
      </c>
      <c r="AD1214">
        <v>0</v>
      </c>
      <c r="AE1214">
        <v>0</v>
      </c>
      <c r="AF1214">
        <v>0</v>
      </c>
      <c r="AG1214">
        <v>0</v>
      </c>
      <c r="AH1214">
        <v>0</v>
      </c>
      <c r="AI1214">
        <v>0</v>
      </c>
      <c r="AJ1214">
        <v>0</v>
      </c>
      <c r="AK1214">
        <v>1.3844441199999999</v>
      </c>
      <c r="AL1214">
        <v>0.10666666666666667</v>
      </c>
      <c r="AM1214">
        <v>0</v>
      </c>
      <c r="AO1214">
        <v>0</v>
      </c>
      <c r="AP1214">
        <v>0</v>
      </c>
      <c r="AQ1214">
        <v>0.19833333333333333</v>
      </c>
      <c r="AR1214">
        <v>0</v>
      </c>
      <c r="AS1214">
        <v>0</v>
      </c>
      <c r="AT1214">
        <v>0.19833333333333333</v>
      </c>
      <c r="AU1214">
        <v>0</v>
      </c>
      <c r="AV1214">
        <v>0</v>
      </c>
      <c r="AX1214" s="1" t="s">
        <v>1563</v>
      </c>
      <c r="AY1214">
        <v>124.9</v>
      </c>
      <c r="AZ1214">
        <v>17.829999900000001</v>
      </c>
      <c r="BA1214">
        <v>0.41833333333333333</v>
      </c>
      <c r="BB1214">
        <v>0.31666666666666665</v>
      </c>
      <c r="BC1214">
        <v>0</v>
      </c>
      <c r="BI1214">
        <v>8.5000000000000006E-2</v>
      </c>
      <c r="BJ1214">
        <v>0</v>
      </c>
      <c r="BK1214">
        <v>0.5033333333333333</v>
      </c>
      <c r="BM1214">
        <v>6.3333333333333339E-2</v>
      </c>
      <c r="BN1214" s="1" t="s">
        <v>3194</v>
      </c>
      <c r="BO1214" s="1" t="s">
        <v>4240</v>
      </c>
      <c r="BP1214" s="1" t="s">
        <v>1505</v>
      </c>
      <c r="BQ1214" s="1" t="s">
        <v>1506</v>
      </c>
      <c r="BR1214" s="1" t="s">
        <v>1505</v>
      </c>
      <c r="BS1214" s="1" t="s">
        <v>1506</v>
      </c>
      <c r="BT1214">
        <v>895</v>
      </c>
      <c r="BU1214" s="1" t="s">
        <v>1011</v>
      </c>
      <c r="BV1214" s="1" t="s">
        <v>398</v>
      </c>
      <c r="BW1214" s="1" t="s">
        <v>492</v>
      </c>
      <c r="BX1214" s="1" t="s">
        <v>3025</v>
      </c>
      <c r="BY1214" s="1" t="s">
        <v>3026</v>
      </c>
      <c r="BZ1214" s="1" t="s">
        <v>2056</v>
      </c>
      <c r="CA1214" s="1" t="s">
        <v>2051</v>
      </c>
      <c r="CB1214" s="1"/>
      <c r="CC1214" s="1"/>
      <c r="CD1214">
        <v>0</v>
      </c>
      <c r="CF1214" s="1" t="s">
        <v>411</v>
      </c>
      <c r="CG1214">
        <v>0</v>
      </c>
      <c r="CH1214" s="1" t="s">
        <v>3194</v>
      </c>
      <c r="CI1214" s="1" t="s">
        <v>640</v>
      </c>
      <c r="CJ1214" t="b">
        <v>0</v>
      </c>
      <c r="CK1214" t="b">
        <v>0</v>
      </c>
      <c r="CL1214" t="b">
        <v>0</v>
      </c>
      <c r="CM1214" t="b">
        <v>0</v>
      </c>
      <c r="CN1214">
        <v>0</v>
      </c>
      <c r="CO1214" t="b">
        <v>1</v>
      </c>
      <c r="CP1214">
        <v>0.17647990599999999</v>
      </c>
      <c r="CT1214">
        <v>2.5000000000000001E-2</v>
      </c>
      <c r="CU1214">
        <v>0</v>
      </c>
      <c r="CV1214">
        <v>0</v>
      </c>
      <c r="CZ1214">
        <v>0.105343014</v>
      </c>
      <c r="DA1214">
        <v>0</v>
      </c>
      <c r="DB1214">
        <v>0</v>
      </c>
      <c r="DC1214">
        <v>0</v>
      </c>
      <c r="DD1214">
        <v>0</v>
      </c>
      <c r="DE1214">
        <v>0</v>
      </c>
      <c r="DF1214">
        <v>0.105343014</v>
      </c>
      <c r="DG1214">
        <v>0</v>
      </c>
    </row>
    <row r="1215" spans="1:111" x14ac:dyDescent="0.3">
      <c r="A1215" s="1" t="s">
        <v>1505</v>
      </c>
      <c r="B1215" s="1" t="s">
        <v>1506</v>
      </c>
      <c r="C1215">
        <v>292</v>
      </c>
      <c r="D1215" s="1" t="s">
        <v>1505</v>
      </c>
      <c r="E1215" s="1" t="s">
        <v>1506</v>
      </c>
      <c r="F1215" t="b">
        <v>1</v>
      </c>
      <c r="G1215" s="1" t="s">
        <v>398</v>
      </c>
      <c r="H1215">
        <v>0.89166666666666672</v>
      </c>
      <c r="I1215" s="1" t="s">
        <v>4238</v>
      </c>
      <c r="J1215" s="1" t="s">
        <v>4239</v>
      </c>
      <c r="K1215" s="1" t="s">
        <v>3025</v>
      </c>
      <c r="L1215" s="1" t="s">
        <v>3026</v>
      </c>
      <c r="M1215" s="1" t="s">
        <v>2056</v>
      </c>
      <c r="N1215" s="1"/>
      <c r="O1215" s="1" t="s">
        <v>2051</v>
      </c>
      <c r="P1215">
        <v>6</v>
      </c>
      <c r="Q1215">
        <v>4</v>
      </c>
      <c r="R1215" t="b">
        <v>0</v>
      </c>
      <c r="T1215" s="1" t="s">
        <v>395</v>
      </c>
      <c r="U1215" s="1" t="s">
        <v>411</v>
      </c>
      <c r="V1215" t="b">
        <v>1</v>
      </c>
      <c r="W1215">
        <v>3.5128805600000002</v>
      </c>
      <c r="X1215">
        <v>1</v>
      </c>
      <c r="Y1215">
        <v>1.3844441199999999</v>
      </c>
      <c r="Z1215">
        <v>9.166666666666666E-2</v>
      </c>
      <c r="AA1215">
        <v>0</v>
      </c>
      <c r="AB1215">
        <v>0</v>
      </c>
      <c r="AC1215">
        <v>0</v>
      </c>
      <c r="AD1215">
        <v>0</v>
      </c>
      <c r="AE1215">
        <v>0</v>
      </c>
      <c r="AF1215">
        <v>0</v>
      </c>
      <c r="AG1215">
        <v>0</v>
      </c>
      <c r="AH1215">
        <v>0</v>
      </c>
      <c r="AI1215">
        <v>0</v>
      </c>
      <c r="AJ1215">
        <v>0</v>
      </c>
      <c r="AK1215">
        <v>1.3844441199999999</v>
      </c>
      <c r="AL1215">
        <v>0.10666666666666667</v>
      </c>
      <c r="AM1215">
        <v>0</v>
      </c>
      <c r="AO1215">
        <v>0</v>
      </c>
      <c r="AP1215">
        <v>0</v>
      </c>
      <c r="AQ1215">
        <v>0.19833333333333333</v>
      </c>
      <c r="AR1215">
        <v>0</v>
      </c>
      <c r="AS1215">
        <v>0</v>
      </c>
      <c r="AT1215">
        <v>0.19833333333333333</v>
      </c>
      <c r="AU1215">
        <v>0</v>
      </c>
      <c r="AV1215">
        <v>0</v>
      </c>
      <c r="AX1215" s="1" t="s">
        <v>1563</v>
      </c>
      <c r="AY1215">
        <v>124.9</v>
      </c>
      <c r="AZ1215">
        <v>17.829999900000001</v>
      </c>
      <c r="BA1215">
        <v>0.41833333333333333</v>
      </c>
      <c r="BB1215">
        <v>0.31666666666666665</v>
      </c>
      <c r="BC1215">
        <v>0</v>
      </c>
      <c r="BI1215">
        <v>8.5000000000000006E-2</v>
      </c>
      <c r="BJ1215">
        <v>0</v>
      </c>
      <c r="BK1215">
        <v>0.5033333333333333</v>
      </c>
      <c r="BM1215">
        <v>6.3333333333333339E-2</v>
      </c>
      <c r="BN1215" s="1" t="s">
        <v>3194</v>
      </c>
      <c r="BO1215" s="1" t="s">
        <v>4241</v>
      </c>
      <c r="BP1215" s="1" t="s">
        <v>1505</v>
      </c>
      <c r="BQ1215" s="1" t="s">
        <v>1506</v>
      </c>
      <c r="BR1215" s="1" t="s">
        <v>1505</v>
      </c>
      <c r="BS1215" s="1" t="s">
        <v>1506</v>
      </c>
      <c r="BT1215">
        <v>896</v>
      </c>
      <c r="BU1215" s="1" t="s">
        <v>1009</v>
      </c>
      <c r="BV1215" s="1" t="s">
        <v>398</v>
      </c>
      <c r="BW1215" s="1" t="s">
        <v>421</v>
      </c>
      <c r="BX1215" s="1" t="s">
        <v>3025</v>
      </c>
      <c r="BY1215" s="1" t="s">
        <v>3026</v>
      </c>
      <c r="BZ1215" s="1" t="s">
        <v>2056</v>
      </c>
      <c r="CA1215" s="1" t="s">
        <v>2051</v>
      </c>
      <c r="CB1215" s="1"/>
      <c r="CC1215" s="1"/>
      <c r="CD1215">
        <v>0</v>
      </c>
      <c r="CF1215" s="1" t="s">
        <v>411</v>
      </c>
      <c r="CG1215">
        <v>1</v>
      </c>
      <c r="CH1215" s="1" t="s">
        <v>3194</v>
      </c>
      <c r="CI1215" s="1" t="s">
        <v>640</v>
      </c>
      <c r="CJ1215" t="b">
        <v>0</v>
      </c>
      <c r="CK1215" t="b">
        <v>0</v>
      </c>
      <c r="CL1215" t="b">
        <v>0</v>
      </c>
      <c r="CM1215" t="b">
        <v>0</v>
      </c>
      <c r="CN1215">
        <v>0</v>
      </c>
      <c r="CO1215" t="b">
        <v>1</v>
      </c>
      <c r="CP1215">
        <v>0.50409322999999995</v>
      </c>
      <c r="CT1215">
        <v>7.0000000000000007E-2</v>
      </c>
      <c r="CU1215">
        <v>0</v>
      </c>
      <c r="CV1215">
        <v>0</v>
      </c>
      <c r="CZ1215">
        <v>0.38027572599999998</v>
      </c>
      <c r="DA1215">
        <v>0</v>
      </c>
      <c r="DB1215">
        <v>0</v>
      </c>
      <c r="DC1215">
        <v>0</v>
      </c>
      <c r="DD1215">
        <v>0</v>
      </c>
      <c r="DE1215">
        <v>0</v>
      </c>
      <c r="DF1215">
        <v>0.38027572599999998</v>
      </c>
      <c r="DG1215">
        <v>0</v>
      </c>
    </row>
    <row r="1216" spans="1:111" x14ac:dyDescent="0.3">
      <c r="A1216" s="1" t="s">
        <v>1505</v>
      </c>
      <c r="B1216" s="1" t="s">
        <v>1506</v>
      </c>
      <c r="C1216">
        <v>292</v>
      </c>
      <c r="D1216" s="1" t="s">
        <v>1505</v>
      </c>
      <c r="E1216" s="1" t="s">
        <v>1506</v>
      </c>
      <c r="F1216" t="b">
        <v>1</v>
      </c>
      <c r="G1216" s="1" t="s">
        <v>398</v>
      </c>
      <c r="H1216">
        <v>0.89166666666666672</v>
      </c>
      <c r="I1216" s="1" t="s">
        <v>4238</v>
      </c>
      <c r="J1216" s="1" t="s">
        <v>4239</v>
      </c>
      <c r="K1216" s="1" t="s">
        <v>3025</v>
      </c>
      <c r="L1216" s="1" t="s">
        <v>3026</v>
      </c>
      <c r="M1216" s="1" t="s">
        <v>2056</v>
      </c>
      <c r="N1216" s="1"/>
      <c r="O1216" s="1" t="s">
        <v>2051</v>
      </c>
      <c r="P1216">
        <v>6</v>
      </c>
      <c r="Q1216">
        <v>4</v>
      </c>
      <c r="R1216" t="b">
        <v>0</v>
      </c>
      <c r="T1216" s="1" t="s">
        <v>395</v>
      </c>
      <c r="U1216" s="1" t="s">
        <v>411</v>
      </c>
      <c r="V1216" t="b">
        <v>1</v>
      </c>
      <c r="W1216">
        <v>3.5128805600000002</v>
      </c>
      <c r="X1216">
        <v>1</v>
      </c>
      <c r="Y1216">
        <v>1.3844441199999999</v>
      </c>
      <c r="Z1216">
        <v>9.166666666666666E-2</v>
      </c>
      <c r="AA1216">
        <v>0</v>
      </c>
      <c r="AB1216">
        <v>0</v>
      </c>
      <c r="AC1216">
        <v>0</v>
      </c>
      <c r="AD1216">
        <v>0</v>
      </c>
      <c r="AE1216">
        <v>0</v>
      </c>
      <c r="AF1216">
        <v>0</v>
      </c>
      <c r="AG1216">
        <v>0</v>
      </c>
      <c r="AH1216">
        <v>0</v>
      </c>
      <c r="AI1216">
        <v>0</v>
      </c>
      <c r="AJ1216">
        <v>0</v>
      </c>
      <c r="AK1216">
        <v>1.3844441199999999</v>
      </c>
      <c r="AL1216">
        <v>0.10666666666666667</v>
      </c>
      <c r="AM1216">
        <v>0</v>
      </c>
      <c r="AO1216">
        <v>0</v>
      </c>
      <c r="AP1216">
        <v>0</v>
      </c>
      <c r="AQ1216">
        <v>0.19833333333333333</v>
      </c>
      <c r="AR1216">
        <v>0</v>
      </c>
      <c r="AS1216">
        <v>0</v>
      </c>
      <c r="AT1216">
        <v>0.19833333333333333</v>
      </c>
      <c r="AU1216">
        <v>0</v>
      </c>
      <c r="AV1216">
        <v>0</v>
      </c>
      <c r="AX1216" s="1" t="s">
        <v>1563</v>
      </c>
      <c r="AY1216">
        <v>124.9</v>
      </c>
      <c r="AZ1216">
        <v>17.829999900000001</v>
      </c>
      <c r="BA1216">
        <v>0.41833333333333333</v>
      </c>
      <c r="BB1216">
        <v>0.31666666666666665</v>
      </c>
      <c r="BC1216">
        <v>0</v>
      </c>
      <c r="BI1216">
        <v>8.5000000000000006E-2</v>
      </c>
      <c r="BJ1216">
        <v>0</v>
      </c>
      <c r="BK1216">
        <v>0.5033333333333333</v>
      </c>
      <c r="BM1216">
        <v>6.3333333333333339E-2</v>
      </c>
      <c r="BN1216" s="1" t="s">
        <v>3194</v>
      </c>
      <c r="BO1216" s="1" t="s">
        <v>4242</v>
      </c>
      <c r="BP1216" s="1" t="s">
        <v>1505</v>
      </c>
      <c r="BQ1216" s="1" t="s">
        <v>1506</v>
      </c>
      <c r="BR1216" s="1" t="s">
        <v>1505</v>
      </c>
      <c r="BS1216" s="1" t="s">
        <v>1506</v>
      </c>
      <c r="BT1216">
        <v>897</v>
      </c>
      <c r="BU1216" s="1" t="s">
        <v>1396</v>
      </c>
      <c r="BV1216" s="1" t="s">
        <v>398</v>
      </c>
      <c r="BW1216" s="1" t="s">
        <v>498</v>
      </c>
      <c r="BX1216" s="1" t="s">
        <v>3025</v>
      </c>
      <c r="BY1216" s="1" t="s">
        <v>3026</v>
      </c>
      <c r="BZ1216" s="1" t="s">
        <v>2056</v>
      </c>
      <c r="CA1216" s="1" t="s">
        <v>2051</v>
      </c>
      <c r="CB1216" s="1"/>
      <c r="CC1216" s="1"/>
      <c r="CD1216">
        <v>0</v>
      </c>
      <c r="CF1216" s="1" t="s">
        <v>411</v>
      </c>
      <c r="CG1216">
        <v>0</v>
      </c>
      <c r="CH1216" s="1" t="s">
        <v>3194</v>
      </c>
      <c r="CI1216" s="1" t="s">
        <v>640</v>
      </c>
      <c r="CJ1216" t="b">
        <v>0</v>
      </c>
      <c r="CK1216" t="b">
        <v>0</v>
      </c>
      <c r="CL1216" t="b">
        <v>0</v>
      </c>
      <c r="CM1216" t="b">
        <v>0</v>
      </c>
      <c r="CN1216">
        <v>0</v>
      </c>
      <c r="CO1216" t="b">
        <v>1</v>
      </c>
      <c r="CP1216">
        <v>0.39719542899999999</v>
      </c>
      <c r="CT1216">
        <v>5.5E-2</v>
      </c>
      <c r="CU1216">
        <v>0</v>
      </c>
      <c r="CV1216">
        <v>0</v>
      </c>
      <c r="CZ1216">
        <v>0.312439829</v>
      </c>
      <c r="DA1216">
        <v>0</v>
      </c>
      <c r="DB1216">
        <v>0</v>
      </c>
      <c r="DC1216">
        <v>0</v>
      </c>
      <c r="DD1216">
        <v>0</v>
      </c>
      <c r="DE1216">
        <v>0</v>
      </c>
      <c r="DF1216">
        <v>0.312439829</v>
      </c>
      <c r="DG1216">
        <v>0</v>
      </c>
    </row>
    <row r="1217" spans="1:111" x14ac:dyDescent="0.3">
      <c r="A1217" s="1" t="s">
        <v>1505</v>
      </c>
      <c r="B1217" s="1" t="s">
        <v>1506</v>
      </c>
      <c r="C1217">
        <v>292</v>
      </c>
      <c r="D1217" s="1" t="s">
        <v>1505</v>
      </c>
      <c r="E1217" s="1" t="s">
        <v>1506</v>
      </c>
      <c r="F1217" t="b">
        <v>1</v>
      </c>
      <c r="G1217" s="1" t="s">
        <v>398</v>
      </c>
      <c r="H1217">
        <v>0.89166666666666672</v>
      </c>
      <c r="I1217" s="1" t="s">
        <v>4238</v>
      </c>
      <c r="J1217" s="1" t="s">
        <v>4239</v>
      </c>
      <c r="K1217" s="1" t="s">
        <v>3025</v>
      </c>
      <c r="L1217" s="1" t="s">
        <v>3026</v>
      </c>
      <c r="M1217" s="1" t="s">
        <v>2056</v>
      </c>
      <c r="N1217" s="1"/>
      <c r="O1217" s="1" t="s">
        <v>2051</v>
      </c>
      <c r="P1217">
        <v>6</v>
      </c>
      <c r="Q1217">
        <v>4</v>
      </c>
      <c r="R1217" t="b">
        <v>0</v>
      </c>
      <c r="T1217" s="1" t="s">
        <v>395</v>
      </c>
      <c r="U1217" s="1" t="s">
        <v>411</v>
      </c>
      <c r="V1217" t="b">
        <v>1</v>
      </c>
      <c r="W1217">
        <v>3.5128805600000002</v>
      </c>
      <c r="X1217">
        <v>1</v>
      </c>
      <c r="Y1217">
        <v>1.3844441199999999</v>
      </c>
      <c r="Z1217">
        <v>9.166666666666666E-2</v>
      </c>
      <c r="AA1217">
        <v>0</v>
      </c>
      <c r="AB1217">
        <v>0</v>
      </c>
      <c r="AC1217">
        <v>0</v>
      </c>
      <c r="AD1217">
        <v>0</v>
      </c>
      <c r="AE1217">
        <v>0</v>
      </c>
      <c r="AF1217">
        <v>0</v>
      </c>
      <c r="AG1217">
        <v>0</v>
      </c>
      <c r="AH1217">
        <v>0</v>
      </c>
      <c r="AI1217">
        <v>0</v>
      </c>
      <c r="AJ1217">
        <v>0</v>
      </c>
      <c r="AK1217">
        <v>1.3844441199999999</v>
      </c>
      <c r="AL1217">
        <v>0.10666666666666667</v>
      </c>
      <c r="AM1217">
        <v>0</v>
      </c>
      <c r="AO1217">
        <v>0</v>
      </c>
      <c r="AP1217">
        <v>0</v>
      </c>
      <c r="AQ1217">
        <v>0.19833333333333333</v>
      </c>
      <c r="AR1217">
        <v>0</v>
      </c>
      <c r="AS1217">
        <v>0</v>
      </c>
      <c r="AT1217">
        <v>0.19833333333333333</v>
      </c>
      <c r="AU1217">
        <v>0</v>
      </c>
      <c r="AV1217">
        <v>0</v>
      </c>
      <c r="AX1217" s="1" t="s">
        <v>1563</v>
      </c>
      <c r="AY1217">
        <v>124.9</v>
      </c>
      <c r="AZ1217">
        <v>17.829999900000001</v>
      </c>
      <c r="BA1217">
        <v>0.41833333333333333</v>
      </c>
      <c r="BB1217">
        <v>0.31666666666666665</v>
      </c>
      <c r="BC1217">
        <v>0</v>
      </c>
      <c r="BI1217">
        <v>8.5000000000000006E-2</v>
      </c>
      <c r="BJ1217">
        <v>0</v>
      </c>
      <c r="BK1217">
        <v>0.5033333333333333</v>
      </c>
      <c r="BM1217">
        <v>6.3333333333333339E-2</v>
      </c>
      <c r="BN1217" s="1" t="s">
        <v>3194</v>
      </c>
      <c r="BO1217" s="1" t="s">
        <v>4243</v>
      </c>
      <c r="BP1217" s="1" t="s">
        <v>1505</v>
      </c>
      <c r="BQ1217" s="1" t="s">
        <v>1506</v>
      </c>
      <c r="BR1217" s="1" t="s">
        <v>1505</v>
      </c>
      <c r="BS1217" s="1" t="s">
        <v>1506</v>
      </c>
      <c r="BT1217">
        <v>898</v>
      </c>
      <c r="BU1217" s="1" t="s">
        <v>1012</v>
      </c>
      <c r="BV1217" s="1" t="s">
        <v>398</v>
      </c>
      <c r="BW1217" s="1" t="s">
        <v>469</v>
      </c>
      <c r="BX1217" s="1" t="s">
        <v>3025</v>
      </c>
      <c r="BY1217" s="1" t="s">
        <v>3026</v>
      </c>
      <c r="BZ1217" s="1" t="s">
        <v>2056</v>
      </c>
      <c r="CA1217" s="1" t="s">
        <v>2051</v>
      </c>
      <c r="CB1217" s="1"/>
      <c r="CC1217" s="1"/>
      <c r="CD1217">
        <v>0</v>
      </c>
      <c r="CF1217" s="1" t="s">
        <v>411</v>
      </c>
      <c r="CG1217">
        <v>1</v>
      </c>
      <c r="CH1217" s="1" t="s">
        <v>3194</v>
      </c>
      <c r="CI1217" s="1" t="s">
        <v>640</v>
      </c>
      <c r="CJ1217" t="b">
        <v>0</v>
      </c>
      <c r="CK1217" t="b">
        <v>0</v>
      </c>
      <c r="CL1217" t="b">
        <v>0</v>
      </c>
      <c r="CM1217" t="b">
        <v>0</v>
      </c>
      <c r="CN1217">
        <v>0</v>
      </c>
      <c r="CO1217" t="b">
        <v>1</v>
      </c>
      <c r="CP1217">
        <v>0.44109782600000003</v>
      </c>
      <c r="CT1217">
        <v>6.1666666666666668E-2</v>
      </c>
      <c r="CU1217">
        <v>0</v>
      </c>
      <c r="CV1217">
        <v>0</v>
      </c>
      <c r="CZ1217">
        <v>0.23832286899999999</v>
      </c>
      <c r="DA1217">
        <v>0</v>
      </c>
      <c r="DB1217">
        <v>0</v>
      </c>
      <c r="DC1217">
        <v>0</v>
      </c>
      <c r="DD1217">
        <v>0</v>
      </c>
      <c r="DE1217">
        <v>0</v>
      </c>
      <c r="DF1217">
        <v>0.23832286899999999</v>
      </c>
      <c r="DG1217">
        <v>0</v>
      </c>
    </row>
    <row r="1218" spans="1:111" x14ac:dyDescent="0.3">
      <c r="A1218" s="1" t="s">
        <v>1505</v>
      </c>
      <c r="B1218" s="1" t="s">
        <v>1506</v>
      </c>
      <c r="C1218">
        <v>292</v>
      </c>
      <c r="D1218" s="1" t="s">
        <v>1505</v>
      </c>
      <c r="E1218" s="1" t="s">
        <v>1506</v>
      </c>
      <c r="F1218" t="b">
        <v>1</v>
      </c>
      <c r="G1218" s="1" t="s">
        <v>398</v>
      </c>
      <c r="H1218">
        <v>0.89166666666666672</v>
      </c>
      <c r="I1218" s="1" t="s">
        <v>4238</v>
      </c>
      <c r="J1218" s="1" t="s">
        <v>4239</v>
      </c>
      <c r="K1218" s="1" t="s">
        <v>3025</v>
      </c>
      <c r="L1218" s="1" t="s">
        <v>3026</v>
      </c>
      <c r="M1218" s="1" t="s">
        <v>2056</v>
      </c>
      <c r="N1218" s="1"/>
      <c r="O1218" s="1" t="s">
        <v>2051</v>
      </c>
      <c r="P1218">
        <v>6</v>
      </c>
      <c r="Q1218">
        <v>4</v>
      </c>
      <c r="R1218" t="b">
        <v>0</v>
      </c>
      <c r="T1218" s="1" t="s">
        <v>395</v>
      </c>
      <c r="U1218" s="1" t="s">
        <v>411</v>
      </c>
      <c r="V1218" t="b">
        <v>1</v>
      </c>
      <c r="W1218">
        <v>3.5128805600000002</v>
      </c>
      <c r="X1218">
        <v>1</v>
      </c>
      <c r="Y1218">
        <v>1.3844441199999999</v>
      </c>
      <c r="Z1218">
        <v>9.166666666666666E-2</v>
      </c>
      <c r="AA1218">
        <v>0</v>
      </c>
      <c r="AB1218">
        <v>0</v>
      </c>
      <c r="AC1218">
        <v>0</v>
      </c>
      <c r="AD1218">
        <v>0</v>
      </c>
      <c r="AE1218">
        <v>0</v>
      </c>
      <c r="AF1218">
        <v>0</v>
      </c>
      <c r="AG1218">
        <v>0</v>
      </c>
      <c r="AH1218">
        <v>0</v>
      </c>
      <c r="AI1218">
        <v>0</v>
      </c>
      <c r="AJ1218">
        <v>0</v>
      </c>
      <c r="AK1218">
        <v>1.3844441199999999</v>
      </c>
      <c r="AL1218">
        <v>0.10666666666666667</v>
      </c>
      <c r="AM1218">
        <v>0</v>
      </c>
      <c r="AO1218">
        <v>0</v>
      </c>
      <c r="AP1218">
        <v>0</v>
      </c>
      <c r="AQ1218">
        <v>0.19833333333333333</v>
      </c>
      <c r="AR1218">
        <v>0</v>
      </c>
      <c r="AS1218">
        <v>0</v>
      </c>
      <c r="AT1218">
        <v>0.19833333333333333</v>
      </c>
      <c r="AU1218">
        <v>0</v>
      </c>
      <c r="AV1218">
        <v>0</v>
      </c>
      <c r="AX1218" s="1" t="s">
        <v>1563</v>
      </c>
      <c r="AY1218">
        <v>124.9</v>
      </c>
      <c r="AZ1218">
        <v>17.829999900000001</v>
      </c>
      <c r="BA1218">
        <v>0.41833333333333333</v>
      </c>
      <c r="BB1218">
        <v>0.31666666666666665</v>
      </c>
      <c r="BC1218">
        <v>0</v>
      </c>
      <c r="BI1218">
        <v>8.5000000000000006E-2</v>
      </c>
      <c r="BJ1218">
        <v>0</v>
      </c>
      <c r="BK1218">
        <v>0.5033333333333333</v>
      </c>
      <c r="BM1218">
        <v>6.3333333333333339E-2</v>
      </c>
      <c r="BN1218" s="1" t="s">
        <v>3194</v>
      </c>
      <c r="BO1218" s="1" t="s">
        <v>4244</v>
      </c>
      <c r="BP1218" s="1" t="s">
        <v>1505</v>
      </c>
      <c r="BQ1218" s="1" t="s">
        <v>1506</v>
      </c>
      <c r="BR1218" s="1" t="s">
        <v>1505</v>
      </c>
      <c r="BS1218" s="1" t="s">
        <v>1506</v>
      </c>
      <c r="BT1218">
        <v>899</v>
      </c>
      <c r="BU1218" s="1" t="s">
        <v>1395</v>
      </c>
      <c r="BV1218" s="1" t="s">
        <v>398</v>
      </c>
      <c r="BW1218" s="1" t="s">
        <v>618</v>
      </c>
      <c r="BX1218" s="1" t="s">
        <v>3025</v>
      </c>
      <c r="BY1218" s="1" t="s">
        <v>3026</v>
      </c>
      <c r="BZ1218" s="1" t="s">
        <v>2056</v>
      </c>
      <c r="CA1218" s="1" t="s">
        <v>2051</v>
      </c>
      <c r="CB1218" s="1"/>
      <c r="CC1218" s="1"/>
      <c r="CD1218">
        <v>0</v>
      </c>
      <c r="CF1218" s="1" t="s">
        <v>411</v>
      </c>
      <c r="CG1218">
        <v>1</v>
      </c>
      <c r="CH1218" s="1" t="s">
        <v>3194</v>
      </c>
      <c r="CI1218" s="1" t="s">
        <v>640</v>
      </c>
      <c r="CJ1218" t="b">
        <v>0</v>
      </c>
      <c r="CK1218" t="b">
        <v>0</v>
      </c>
      <c r="CL1218" t="b">
        <v>0</v>
      </c>
      <c r="CM1218" t="b">
        <v>0</v>
      </c>
      <c r="CN1218">
        <v>0</v>
      </c>
      <c r="CO1218" t="b">
        <v>1</v>
      </c>
      <c r="CP1218">
        <v>0.47429981799999998</v>
      </c>
      <c r="CT1218">
        <v>6.5000000000000002E-2</v>
      </c>
      <c r="CU1218">
        <v>0</v>
      </c>
      <c r="CV1218">
        <v>0</v>
      </c>
      <c r="CZ1218">
        <v>0.31575986700000003</v>
      </c>
      <c r="DA1218">
        <v>0</v>
      </c>
      <c r="DB1218">
        <v>0</v>
      </c>
      <c r="DC1218">
        <v>0</v>
      </c>
      <c r="DD1218">
        <v>0</v>
      </c>
      <c r="DE1218">
        <v>0</v>
      </c>
      <c r="DF1218">
        <v>0.31575986700000003</v>
      </c>
      <c r="DG1218">
        <v>0</v>
      </c>
    </row>
    <row r="1219" spans="1:111" x14ac:dyDescent="0.3">
      <c r="A1219" s="1" t="s">
        <v>1505</v>
      </c>
      <c r="B1219" s="1" t="s">
        <v>1506</v>
      </c>
      <c r="C1219">
        <v>292</v>
      </c>
      <c r="D1219" s="1" t="s">
        <v>1505</v>
      </c>
      <c r="E1219" s="1" t="s">
        <v>1506</v>
      </c>
      <c r="F1219" t="b">
        <v>1</v>
      </c>
      <c r="G1219" s="1" t="s">
        <v>398</v>
      </c>
      <c r="H1219">
        <v>0.89166666666666672</v>
      </c>
      <c r="I1219" s="1" t="s">
        <v>4238</v>
      </c>
      <c r="J1219" s="1" t="s">
        <v>4239</v>
      </c>
      <c r="K1219" s="1" t="s">
        <v>3025</v>
      </c>
      <c r="L1219" s="1" t="s">
        <v>3026</v>
      </c>
      <c r="M1219" s="1" t="s">
        <v>2056</v>
      </c>
      <c r="N1219" s="1"/>
      <c r="O1219" s="1" t="s">
        <v>2051</v>
      </c>
      <c r="P1219">
        <v>6</v>
      </c>
      <c r="Q1219">
        <v>4</v>
      </c>
      <c r="R1219" t="b">
        <v>0</v>
      </c>
      <c r="T1219" s="1" t="s">
        <v>395</v>
      </c>
      <c r="U1219" s="1" t="s">
        <v>411</v>
      </c>
      <c r="V1219" t="b">
        <v>1</v>
      </c>
      <c r="W1219">
        <v>3.5128805600000002</v>
      </c>
      <c r="X1219">
        <v>1</v>
      </c>
      <c r="Y1219">
        <v>1.3844441199999999</v>
      </c>
      <c r="Z1219">
        <v>9.166666666666666E-2</v>
      </c>
      <c r="AA1219">
        <v>0</v>
      </c>
      <c r="AB1219">
        <v>0</v>
      </c>
      <c r="AC1219">
        <v>0</v>
      </c>
      <c r="AD1219">
        <v>0</v>
      </c>
      <c r="AE1219">
        <v>0</v>
      </c>
      <c r="AF1219">
        <v>0</v>
      </c>
      <c r="AG1219">
        <v>0</v>
      </c>
      <c r="AH1219">
        <v>0</v>
      </c>
      <c r="AI1219">
        <v>0</v>
      </c>
      <c r="AJ1219">
        <v>0</v>
      </c>
      <c r="AK1219">
        <v>1.3844441199999999</v>
      </c>
      <c r="AL1219">
        <v>0.10666666666666667</v>
      </c>
      <c r="AM1219">
        <v>0</v>
      </c>
      <c r="AO1219">
        <v>0</v>
      </c>
      <c r="AP1219">
        <v>0</v>
      </c>
      <c r="AQ1219">
        <v>0.19833333333333333</v>
      </c>
      <c r="AR1219">
        <v>0</v>
      </c>
      <c r="AS1219">
        <v>0</v>
      </c>
      <c r="AT1219">
        <v>0.19833333333333333</v>
      </c>
      <c r="AU1219">
        <v>0</v>
      </c>
      <c r="AV1219">
        <v>0</v>
      </c>
      <c r="AX1219" s="1" t="s">
        <v>1563</v>
      </c>
      <c r="AY1219">
        <v>124.9</v>
      </c>
      <c r="AZ1219">
        <v>17.829999900000001</v>
      </c>
      <c r="BA1219">
        <v>0.41833333333333333</v>
      </c>
      <c r="BB1219">
        <v>0.31666666666666665</v>
      </c>
      <c r="BC1219">
        <v>0</v>
      </c>
      <c r="BI1219">
        <v>8.5000000000000006E-2</v>
      </c>
      <c r="BJ1219">
        <v>0</v>
      </c>
      <c r="BK1219">
        <v>0.5033333333333333</v>
      </c>
      <c r="BM1219">
        <v>6.3333333333333339E-2</v>
      </c>
      <c r="BN1219" s="1" t="s">
        <v>3194</v>
      </c>
      <c r="BO1219" s="1" t="s">
        <v>4245</v>
      </c>
      <c r="BP1219" s="1" t="s">
        <v>1505</v>
      </c>
      <c r="BQ1219" s="1" t="s">
        <v>1506</v>
      </c>
      <c r="BR1219" s="1" t="s">
        <v>1505</v>
      </c>
      <c r="BS1219" s="1" t="s">
        <v>1506</v>
      </c>
      <c r="BT1219">
        <v>900</v>
      </c>
      <c r="BU1219" s="1" t="s">
        <v>1010</v>
      </c>
      <c r="BV1219" s="1" t="s">
        <v>398</v>
      </c>
      <c r="BW1219" s="1" t="s">
        <v>408</v>
      </c>
      <c r="BX1219" s="1" t="s">
        <v>3025</v>
      </c>
      <c r="BY1219" s="1" t="s">
        <v>3026</v>
      </c>
      <c r="BZ1219" s="1" t="s">
        <v>2056</v>
      </c>
      <c r="CA1219" s="1" t="s">
        <v>2051</v>
      </c>
      <c r="CB1219" s="1"/>
      <c r="CC1219" s="1"/>
      <c r="CD1219">
        <v>0</v>
      </c>
      <c r="CF1219" s="1" t="s">
        <v>411</v>
      </c>
      <c r="CG1219">
        <v>1</v>
      </c>
      <c r="CH1219" s="1" t="s">
        <v>3194</v>
      </c>
      <c r="CI1219" s="1" t="s">
        <v>640</v>
      </c>
      <c r="CJ1219" t="b">
        <v>0</v>
      </c>
      <c r="CK1219" t="b">
        <v>0</v>
      </c>
      <c r="CL1219" t="b">
        <v>0</v>
      </c>
      <c r="CM1219" t="b">
        <v>0</v>
      </c>
      <c r="CN1219">
        <v>0</v>
      </c>
      <c r="CO1219" t="b">
        <v>1</v>
      </c>
      <c r="CP1219">
        <v>0.28874531399999998</v>
      </c>
      <c r="CT1219">
        <v>0.04</v>
      </c>
      <c r="CU1219">
        <v>0</v>
      </c>
      <c r="CV1219">
        <v>0</v>
      </c>
      <c r="CZ1219">
        <v>3.2302796799999998E-2</v>
      </c>
      <c r="DA1219">
        <v>0</v>
      </c>
      <c r="DB1219">
        <v>0</v>
      </c>
      <c r="DC1219">
        <v>0</v>
      </c>
      <c r="DD1219">
        <v>0</v>
      </c>
      <c r="DE1219">
        <v>0</v>
      </c>
      <c r="DF1219">
        <v>3.2302796799999998E-2</v>
      </c>
      <c r="DG1219">
        <v>0</v>
      </c>
    </row>
    <row r="1220" spans="1:111" x14ac:dyDescent="0.3">
      <c r="A1220" s="1" t="s">
        <v>1505</v>
      </c>
      <c r="B1220" s="1" t="s">
        <v>1506</v>
      </c>
      <c r="C1220">
        <v>251</v>
      </c>
      <c r="D1220" s="1" t="s">
        <v>1505</v>
      </c>
      <c r="E1220" s="1" t="s">
        <v>1506</v>
      </c>
      <c r="F1220" t="b">
        <v>1</v>
      </c>
      <c r="G1220" s="1" t="s">
        <v>398</v>
      </c>
      <c r="H1220">
        <v>0.37166666666666665</v>
      </c>
      <c r="I1220" s="1" t="s">
        <v>4246</v>
      </c>
      <c r="J1220" s="1" t="s">
        <v>4247</v>
      </c>
      <c r="K1220" s="1" t="s">
        <v>4248</v>
      </c>
      <c r="L1220" s="1" t="s">
        <v>2287</v>
      </c>
      <c r="M1220" s="1" t="s">
        <v>2056</v>
      </c>
      <c r="N1220" s="1"/>
      <c r="O1220" s="1" t="s">
        <v>2051</v>
      </c>
      <c r="P1220">
        <v>3</v>
      </c>
      <c r="Q1220">
        <v>3</v>
      </c>
      <c r="R1220" t="b">
        <v>0</v>
      </c>
      <c r="T1220" s="1" t="s">
        <v>395</v>
      </c>
      <c r="U1220" s="1" t="s">
        <v>411</v>
      </c>
      <c r="V1220" t="b">
        <v>1</v>
      </c>
      <c r="W1220">
        <v>5.17241383</v>
      </c>
      <c r="X1220">
        <v>1</v>
      </c>
      <c r="Y1220">
        <v>0.60495960699999995</v>
      </c>
      <c r="Z1220">
        <v>0.04</v>
      </c>
      <c r="AA1220">
        <v>0</v>
      </c>
      <c r="AB1220">
        <v>0</v>
      </c>
      <c r="AC1220">
        <v>0</v>
      </c>
      <c r="AD1220">
        <v>0</v>
      </c>
      <c r="AE1220">
        <v>0</v>
      </c>
      <c r="AF1220">
        <v>0</v>
      </c>
      <c r="AG1220">
        <v>0</v>
      </c>
      <c r="AH1220">
        <v>0</v>
      </c>
      <c r="AI1220">
        <v>0</v>
      </c>
      <c r="AJ1220">
        <v>0</v>
      </c>
      <c r="AK1220">
        <v>0.60495960699999995</v>
      </c>
      <c r="AL1220">
        <v>4.6666666666666669E-2</v>
      </c>
      <c r="AM1220">
        <v>0</v>
      </c>
      <c r="AO1220">
        <v>0</v>
      </c>
      <c r="AP1220">
        <v>0</v>
      </c>
      <c r="AQ1220">
        <v>8.666666666666667E-2</v>
      </c>
      <c r="AR1220">
        <v>0</v>
      </c>
      <c r="AS1220">
        <v>0</v>
      </c>
      <c r="AT1220">
        <v>8.666666666666667E-2</v>
      </c>
      <c r="AU1220">
        <v>0</v>
      </c>
      <c r="AV1220">
        <v>0</v>
      </c>
      <c r="AX1220" s="1" t="s">
        <v>1563</v>
      </c>
      <c r="AY1220">
        <v>35.200000000000003</v>
      </c>
      <c r="AZ1220">
        <v>17.829999900000001</v>
      </c>
      <c r="BA1220">
        <v>0.11833333333333333</v>
      </c>
      <c r="BB1220">
        <v>0.16833333333333333</v>
      </c>
      <c r="BC1220">
        <v>0</v>
      </c>
      <c r="BI1220">
        <v>3.5000000000000003E-2</v>
      </c>
      <c r="BJ1220">
        <v>0</v>
      </c>
      <c r="BK1220">
        <v>0.15333333333333332</v>
      </c>
      <c r="BM1220">
        <v>4.6666666666666669E-2</v>
      </c>
      <c r="BN1220" s="1" t="s">
        <v>3194</v>
      </c>
      <c r="BO1220" s="1" t="s">
        <v>4249</v>
      </c>
      <c r="BP1220" s="1" t="s">
        <v>1505</v>
      </c>
      <c r="BQ1220" s="1" t="s">
        <v>1506</v>
      </c>
      <c r="BR1220" s="1" t="s">
        <v>1505</v>
      </c>
      <c r="BS1220" s="1" t="s">
        <v>1506</v>
      </c>
      <c r="BT1220">
        <v>800</v>
      </c>
      <c r="BU1220" s="1" t="s">
        <v>1312</v>
      </c>
      <c r="BV1220" s="1" t="s">
        <v>398</v>
      </c>
      <c r="BW1220" s="1" t="s">
        <v>435</v>
      </c>
      <c r="BX1220" s="1" t="s">
        <v>4248</v>
      </c>
      <c r="BY1220" s="1" t="s">
        <v>2287</v>
      </c>
      <c r="BZ1220" s="1" t="s">
        <v>2056</v>
      </c>
      <c r="CA1220" s="1" t="s">
        <v>2051</v>
      </c>
      <c r="CB1220" s="1"/>
      <c r="CC1220" s="1"/>
      <c r="CD1220">
        <v>0</v>
      </c>
      <c r="CF1220" s="1" t="s">
        <v>411</v>
      </c>
      <c r="CG1220">
        <v>1</v>
      </c>
      <c r="CH1220" s="1" t="s">
        <v>3194</v>
      </c>
      <c r="CI1220" s="1" t="s">
        <v>640</v>
      </c>
      <c r="CJ1220" t="b">
        <v>0</v>
      </c>
      <c r="CK1220" t="b">
        <v>0</v>
      </c>
      <c r="CL1220" t="b">
        <v>0</v>
      </c>
      <c r="CM1220" t="b">
        <v>0</v>
      </c>
      <c r="CN1220">
        <v>0</v>
      </c>
      <c r="CO1220" t="b">
        <v>1</v>
      </c>
      <c r="CP1220">
        <v>0.46922838700000002</v>
      </c>
      <c r="CT1220">
        <v>6.5000000000000002E-2</v>
      </c>
      <c r="CU1220">
        <v>0</v>
      </c>
      <c r="CV1220">
        <v>0</v>
      </c>
      <c r="CZ1220">
        <v>0.33200100100000002</v>
      </c>
      <c r="DA1220">
        <v>0</v>
      </c>
      <c r="DB1220">
        <v>0</v>
      </c>
      <c r="DC1220">
        <v>0</v>
      </c>
      <c r="DD1220">
        <v>0</v>
      </c>
      <c r="DE1220">
        <v>0</v>
      </c>
      <c r="DF1220">
        <v>0.33200100100000002</v>
      </c>
      <c r="DG1220">
        <v>0</v>
      </c>
    </row>
    <row r="1221" spans="1:111" x14ac:dyDescent="0.3">
      <c r="A1221" s="1" t="s">
        <v>1505</v>
      </c>
      <c r="B1221" s="1" t="s">
        <v>1506</v>
      </c>
      <c r="C1221">
        <v>251</v>
      </c>
      <c r="D1221" s="1" t="s">
        <v>1505</v>
      </c>
      <c r="E1221" s="1" t="s">
        <v>1506</v>
      </c>
      <c r="F1221" t="b">
        <v>1</v>
      </c>
      <c r="G1221" s="1" t="s">
        <v>398</v>
      </c>
      <c r="H1221">
        <v>0.37166666666666665</v>
      </c>
      <c r="I1221" s="1" t="s">
        <v>4246</v>
      </c>
      <c r="J1221" s="1" t="s">
        <v>4247</v>
      </c>
      <c r="K1221" s="1" t="s">
        <v>4248</v>
      </c>
      <c r="L1221" s="1" t="s">
        <v>2287</v>
      </c>
      <c r="M1221" s="1" t="s">
        <v>2056</v>
      </c>
      <c r="N1221" s="1"/>
      <c r="O1221" s="1" t="s">
        <v>2051</v>
      </c>
      <c r="P1221">
        <v>3</v>
      </c>
      <c r="Q1221">
        <v>3</v>
      </c>
      <c r="R1221" t="b">
        <v>0</v>
      </c>
      <c r="T1221" s="1" t="s">
        <v>395</v>
      </c>
      <c r="U1221" s="1" t="s">
        <v>411</v>
      </c>
      <c r="V1221" t="b">
        <v>1</v>
      </c>
      <c r="W1221">
        <v>5.17241383</v>
      </c>
      <c r="X1221">
        <v>1</v>
      </c>
      <c r="Y1221">
        <v>0.60495960699999995</v>
      </c>
      <c r="Z1221">
        <v>0.04</v>
      </c>
      <c r="AA1221">
        <v>0</v>
      </c>
      <c r="AB1221">
        <v>0</v>
      </c>
      <c r="AC1221">
        <v>0</v>
      </c>
      <c r="AD1221">
        <v>0</v>
      </c>
      <c r="AE1221">
        <v>0</v>
      </c>
      <c r="AF1221">
        <v>0</v>
      </c>
      <c r="AG1221">
        <v>0</v>
      </c>
      <c r="AH1221">
        <v>0</v>
      </c>
      <c r="AI1221">
        <v>0</v>
      </c>
      <c r="AJ1221">
        <v>0</v>
      </c>
      <c r="AK1221">
        <v>0.60495960699999995</v>
      </c>
      <c r="AL1221">
        <v>4.6666666666666669E-2</v>
      </c>
      <c r="AM1221">
        <v>0</v>
      </c>
      <c r="AO1221">
        <v>0</v>
      </c>
      <c r="AP1221">
        <v>0</v>
      </c>
      <c r="AQ1221">
        <v>8.666666666666667E-2</v>
      </c>
      <c r="AR1221">
        <v>0</v>
      </c>
      <c r="AS1221">
        <v>0</v>
      </c>
      <c r="AT1221">
        <v>8.666666666666667E-2</v>
      </c>
      <c r="AU1221">
        <v>0</v>
      </c>
      <c r="AV1221">
        <v>0</v>
      </c>
      <c r="AX1221" s="1" t="s">
        <v>1563</v>
      </c>
      <c r="AY1221">
        <v>35.200000000000003</v>
      </c>
      <c r="AZ1221">
        <v>17.829999900000001</v>
      </c>
      <c r="BA1221">
        <v>0.11833333333333333</v>
      </c>
      <c r="BB1221">
        <v>0.16833333333333333</v>
      </c>
      <c r="BC1221">
        <v>0</v>
      </c>
      <c r="BI1221">
        <v>3.5000000000000003E-2</v>
      </c>
      <c r="BJ1221">
        <v>0</v>
      </c>
      <c r="BK1221">
        <v>0.15333333333333332</v>
      </c>
      <c r="BM1221">
        <v>4.6666666666666669E-2</v>
      </c>
      <c r="BN1221" s="1" t="s">
        <v>3194</v>
      </c>
      <c r="BO1221" s="1" t="s">
        <v>4250</v>
      </c>
      <c r="BP1221" s="1" t="s">
        <v>1505</v>
      </c>
      <c r="BQ1221" s="1" t="s">
        <v>1506</v>
      </c>
      <c r="BR1221" s="1" t="s">
        <v>1505</v>
      </c>
      <c r="BS1221" s="1" t="s">
        <v>1506</v>
      </c>
      <c r="BT1221">
        <v>801</v>
      </c>
      <c r="BU1221" s="1" t="s">
        <v>1430</v>
      </c>
      <c r="BV1221" s="1" t="s">
        <v>398</v>
      </c>
      <c r="BW1221" s="1" t="s">
        <v>434</v>
      </c>
      <c r="BX1221" s="1" t="s">
        <v>4248</v>
      </c>
      <c r="BY1221" s="1" t="s">
        <v>2287</v>
      </c>
      <c r="BZ1221" s="1" t="s">
        <v>2056</v>
      </c>
      <c r="CA1221" s="1" t="s">
        <v>2051</v>
      </c>
      <c r="CB1221" s="1"/>
      <c r="CC1221" s="1"/>
      <c r="CD1221">
        <v>0</v>
      </c>
      <c r="CF1221" s="1" t="s">
        <v>411</v>
      </c>
      <c r="CG1221">
        <v>1</v>
      </c>
      <c r="CH1221" s="1" t="s">
        <v>3194</v>
      </c>
      <c r="CI1221" s="1" t="s">
        <v>640</v>
      </c>
      <c r="CJ1221" t="b">
        <v>0</v>
      </c>
      <c r="CK1221" t="b">
        <v>0</v>
      </c>
      <c r="CL1221" t="b">
        <v>0</v>
      </c>
      <c r="CM1221" t="b">
        <v>0</v>
      </c>
      <c r="CN1221">
        <v>0</v>
      </c>
      <c r="CO1221" t="b">
        <v>1</v>
      </c>
      <c r="CP1221">
        <v>0.425074905</v>
      </c>
      <c r="CT1221">
        <v>5.8333333333333334E-2</v>
      </c>
      <c r="CU1221">
        <v>0</v>
      </c>
      <c r="CV1221">
        <v>0</v>
      </c>
      <c r="CZ1221">
        <v>0.21059629299999999</v>
      </c>
      <c r="DA1221">
        <v>0</v>
      </c>
      <c r="DB1221">
        <v>0</v>
      </c>
      <c r="DC1221">
        <v>0</v>
      </c>
      <c r="DD1221">
        <v>0</v>
      </c>
      <c r="DE1221">
        <v>0</v>
      </c>
      <c r="DF1221">
        <v>0.21059629299999999</v>
      </c>
      <c r="DG1221">
        <v>0</v>
      </c>
    </row>
    <row r="1222" spans="1:111" x14ac:dyDescent="0.3">
      <c r="A1222" s="1" t="s">
        <v>1505</v>
      </c>
      <c r="B1222" s="1" t="s">
        <v>1506</v>
      </c>
      <c r="C1222">
        <v>251</v>
      </c>
      <c r="D1222" s="1" t="s">
        <v>1505</v>
      </c>
      <c r="E1222" s="1" t="s">
        <v>1506</v>
      </c>
      <c r="F1222" t="b">
        <v>1</v>
      </c>
      <c r="G1222" s="1" t="s">
        <v>398</v>
      </c>
      <c r="H1222">
        <v>0.37166666666666665</v>
      </c>
      <c r="I1222" s="1" t="s">
        <v>4246</v>
      </c>
      <c r="J1222" s="1" t="s">
        <v>4247</v>
      </c>
      <c r="K1222" s="1" t="s">
        <v>4248</v>
      </c>
      <c r="L1222" s="1" t="s">
        <v>2287</v>
      </c>
      <c r="M1222" s="1" t="s">
        <v>2056</v>
      </c>
      <c r="N1222" s="1"/>
      <c r="O1222" s="1" t="s">
        <v>2051</v>
      </c>
      <c r="P1222">
        <v>3</v>
      </c>
      <c r="Q1222">
        <v>3</v>
      </c>
      <c r="R1222" t="b">
        <v>0</v>
      </c>
      <c r="T1222" s="1" t="s">
        <v>395</v>
      </c>
      <c r="U1222" s="1" t="s">
        <v>411</v>
      </c>
      <c r="V1222" t="b">
        <v>1</v>
      </c>
      <c r="W1222">
        <v>5.17241383</v>
      </c>
      <c r="X1222">
        <v>1</v>
      </c>
      <c r="Y1222">
        <v>0.60495960699999995</v>
      </c>
      <c r="Z1222">
        <v>0.04</v>
      </c>
      <c r="AA1222">
        <v>0</v>
      </c>
      <c r="AB1222">
        <v>0</v>
      </c>
      <c r="AC1222">
        <v>0</v>
      </c>
      <c r="AD1222">
        <v>0</v>
      </c>
      <c r="AE1222">
        <v>0</v>
      </c>
      <c r="AF1222">
        <v>0</v>
      </c>
      <c r="AG1222">
        <v>0</v>
      </c>
      <c r="AH1222">
        <v>0</v>
      </c>
      <c r="AI1222">
        <v>0</v>
      </c>
      <c r="AJ1222">
        <v>0</v>
      </c>
      <c r="AK1222">
        <v>0.60495960699999995</v>
      </c>
      <c r="AL1222">
        <v>4.6666666666666669E-2</v>
      </c>
      <c r="AM1222">
        <v>0</v>
      </c>
      <c r="AO1222">
        <v>0</v>
      </c>
      <c r="AP1222">
        <v>0</v>
      </c>
      <c r="AQ1222">
        <v>8.666666666666667E-2</v>
      </c>
      <c r="AR1222">
        <v>0</v>
      </c>
      <c r="AS1222">
        <v>0</v>
      </c>
      <c r="AT1222">
        <v>8.666666666666667E-2</v>
      </c>
      <c r="AU1222">
        <v>0</v>
      </c>
      <c r="AV1222">
        <v>0</v>
      </c>
      <c r="AX1222" s="1" t="s">
        <v>1563</v>
      </c>
      <c r="AY1222">
        <v>35.200000000000003</v>
      </c>
      <c r="AZ1222">
        <v>17.829999900000001</v>
      </c>
      <c r="BA1222">
        <v>0.11833333333333333</v>
      </c>
      <c r="BB1222">
        <v>0.16833333333333333</v>
      </c>
      <c r="BC1222">
        <v>0</v>
      </c>
      <c r="BI1222">
        <v>3.5000000000000003E-2</v>
      </c>
      <c r="BJ1222">
        <v>0</v>
      </c>
      <c r="BK1222">
        <v>0.15333333333333332</v>
      </c>
      <c r="BM1222">
        <v>4.6666666666666669E-2</v>
      </c>
      <c r="BN1222" s="1" t="s">
        <v>3194</v>
      </c>
      <c r="BO1222" s="1" t="s">
        <v>4251</v>
      </c>
      <c r="BP1222" s="1" t="s">
        <v>1505</v>
      </c>
      <c r="BQ1222" s="1" t="s">
        <v>1506</v>
      </c>
      <c r="BR1222" s="1" t="s">
        <v>1505</v>
      </c>
      <c r="BS1222" s="1" t="s">
        <v>1506</v>
      </c>
      <c r="BT1222">
        <v>802</v>
      </c>
      <c r="BU1222" s="1" t="s">
        <v>1412</v>
      </c>
      <c r="BV1222" s="1" t="s">
        <v>398</v>
      </c>
      <c r="BW1222" s="1" t="s">
        <v>782</v>
      </c>
      <c r="BX1222" s="1" t="s">
        <v>4248</v>
      </c>
      <c r="BY1222" s="1" t="s">
        <v>2287</v>
      </c>
      <c r="BZ1222" s="1" t="s">
        <v>2056</v>
      </c>
      <c r="CA1222" s="1" t="s">
        <v>2051</v>
      </c>
      <c r="CB1222" s="1"/>
      <c r="CC1222" s="1"/>
      <c r="CD1222">
        <v>0</v>
      </c>
      <c r="CF1222" s="1" t="s">
        <v>411</v>
      </c>
      <c r="CG1222">
        <v>1</v>
      </c>
      <c r="CH1222" s="1" t="s">
        <v>3194</v>
      </c>
      <c r="CI1222" s="1" t="s">
        <v>640</v>
      </c>
      <c r="CJ1222" t="b">
        <v>0</v>
      </c>
      <c r="CK1222" t="b">
        <v>0</v>
      </c>
      <c r="CL1222" t="b">
        <v>0</v>
      </c>
      <c r="CM1222" t="b">
        <v>0</v>
      </c>
      <c r="CN1222">
        <v>0</v>
      </c>
      <c r="CO1222" t="b">
        <v>1</v>
      </c>
      <c r="CP1222">
        <v>0.31978726400000002</v>
      </c>
      <c r="CT1222">
        <v>4.4999999999999998E-2</v>
      </c>
      <c r="CU1222">
        <v>0</v>
      </c>
      <c r="CV1222">
        <v>0</v>
      </c>
      <c r="CZ1222">
        <v>6.2362350499999997E-2</v>
      </c>
      <c r="DA1222">
        <v>0</v>
      </c>
      <c r="DB1222">
        <v>0</v>
      </c>
      <c r="DC1222">
        <v>0</v>
      </c>
      <c r="DD1222">
        <v>0</v>
      </c>
      <c r="DE1222">
        <v>0</v>
      </c>
      <c r="DF1222">
        <v>6.2362350499999997E-2</v>
      </c>
      <c r="DG1222">
        <v>0</v>
      </c>
    </row>
    <row r="1223" spans="1:111" x14ac:dyDescent="0.3">
      <c r="A1223" s="1" t="s">
        <v>1505</v>
      </c>
      <c r="B1223" s="1" t="s">
        <v>1506</v>
      </c>
      <c r="C1223">
        <v>252</v>
      </c>
      <c r="D1223" s="1" t="s">
        <v>1505</v>
      </c>
      <c r="E1223" s="1" t="s">
        <v>1506</v>
      </c>
      <c r="F1223" t="b">
        <v>1</v>
      </c>
      <c r="G1223" s="1" t="s">
        <v>398</v>
      </c>
      <c r="H1223">
        <v>0.44333333333333336</v>
      </c>
      <c r="I1223" s="1" t="s">
        <v>4252</v>
      </c>
      <c r="J1223" s="1" t="s">
        <v>787</v>
      </c>
      <c r="K1223" s="1" t="s">
        <v>4248</v>
      </c>
      <c r="L1223" s="1" t="s">
        <v>2287</v>
      </c>
      <c r="M1223" s="1" t="s">
        <v>2056</v>
      </c>
      <c r="N1223" s="1"/>
      <c r="O1223" s="1" t="s">
        <v>2051</v>
      </c>
      <c r="P1223">
        <v>3</v>
      </c>
      <c r="Q1223">
        <v>3</v>
      </c>
      <c r="R1223" t="b">
        <v>0</v>
      </c>
      <c r="T1223" s="1" t="s">
        <v>395</v>
      </c>
      <c r="U1223" s="1" t="s">
        <v>411</v>
      </c>
      <c r="V1223" t="b">
        <v>1</v>
      </c>
      <c r="W1223">
        <v>5.17241383</v>
      </c>
      <c r="X1223">
        <v>1</v>
      </c>
      <c r="Y1223">
        <v>0.75498819399999995</v>
      </c>
      <c r="Z1223">
        <v>0.05</v>
      </c>
      <c r="AA1223">
        <v>0</v>
      </c>
      <c r="AB1223">
        <v>0</v>
      </c>
      <c r="AC1223">
        <v>0</v>
      </c>
      <c r="AD1223">
        <v>0</v>
      </c>
      <c r="AE1223">
        <v>0</v>
      </c>
      <c r="AF1223">
        <v>0</v>
      </c>
      <c r="AG1223">
        <v>0</v>
      </c>
      <c r="AH1223">
        <v>0</v>
      </c>
      <c r="AI1223">
        <v>0</v>
      </c>
      <c r="AJ1223">
        <v>0</v>
      </c>
      <c r="AK1223">
        <v>0.75498819399999995</v>
      </c>
      <c r="AL1223">
        <v>5.8333333333333334E-2</v>
      </c>
      <c r="AM1223">
        <v>0</v>
      </c>
      <c r="AO1223">
        <v>0</v>
      </c>
      <c r="AP1223">
        <v>0</v>
      </c>
      <c r="AQ1223">
        <v>0.10833333333333334</v>
      </c>
      <c r="AR1223">
        <v>0</v>
      </c>
      <c r="AS1223">
        <v>0</v>
      </c>
      <c r="AT1223">
        <v>0.10833333333333334</v>
      </c>
      <c r="AU1223">
        <v>0</v>
      </c>
      <c r="AV1223">
        <v>0</v>
      </c>
      <c r="AX1223" s="1" t="s">
        <v>1563</v>
      </c>
      <c r="AY1223">
        <v>38.299999999999997</v>
      </c>
      <c r="AZ1223">
        <v>17.829999900000001</v>
      </c>
      <c r="BA1223">
        <v>0.12833333333333333</v>
      </c>
      <c r="BB1223">
        <v>0.19</v>
      </c>
      <c r="BC1223">
        <v>0</v>
      </c>
      <c r="BI1223">
        <v>7.166666666666667E-2</v>
      </c>
      <c r="BJ1223">
        <v>0</v>
      </c>
      <c r="BK1223">
        <v>0.2</v>
      </c>
      <c r="BM1223">
        <v>4.6666666666666669E-2</v>
      </c>
      <c r="BN1223" s="1" t="s">
        <v>3194</v>
      </c>
      <c r="BO1223" s="1" t="s">
        <v>4253</v>
      </c>
      <c r="BP1223" s="1" t="s">
        <v>1505</v>
      </c>
      <c r="BQ1223" s="1" t="s">
        <v>1506</v>
      </c>
      <c r="BR1223" s="1" t="s">
        <v>1505</v>
      </c>
      <c r="BS1223" s="1" t="s">
        <v>1506</v>
      </c>
      <c r="BT1223">
        <v>803</v>
      </c>
      <c r="BU1223" s="1" t="s">
        <v>1018</v>
      </c>
      <c r="BV1223" s="1" t="s">
        <v>398</v>
      </c>
      <c r="BW1223" s="1" t="s">
        <v>498</v>
      </c>
      <c r="BX1223" s="1" t="s">
        <v>4248</v>
      </c>
      <c r="BY1223" s="1" t="s">
        <v>2287</v>
      </c>
      <c r="BZ1223" s="1" t="s">
        <v>2056</v>
      </c>
      <c r="CA1223" s="1" t="s">
        <v>2051</v>
      </c>
      <c r="CB1223" s="1"/>
      <c r="CC1223" s="1"/>
      <c r="CD1223">
        <v>0</v>
      </c>
      <c r="CF1223" s="1" t="s">
        <v>411</v>
      </c>
      <c r="CG1223">
        <v>1</v>
      </c>
      <c r="CH1223" s="1" t="s">
        <v>3194</v>
      </c>
      <c r="CI1223" s="1" t="s">
        <v>640</v>
      </c>
      <c r="CJ1223" t="b">
        <v>0</v>
      </c>
      <c r="CK1223" t="b">
        <v>0</v>
      </c>
      <c r="CL1223" t="b">
        <v>0</v>
      </c>
      <c r="CM1223" t="b">
        <v>0</v>
      </c>
      <c r="CN1223">
        <v>0</v>
      </c>
      <c r="CO1223" t="b">
        <v>1</v>
      </c>
      <c r="CP1223">
        <v>0.50761616200000004</v>
      </c>
      <c r="CT1223">
        <v>7.0000000000000007E-2</v>
      </c>
      <c r="CU1223">
        <v>0</v>
      </c>
      <c r="CV1223">
        <v>0</v>
      </c>
      <c r="CZ1223">
        <v>0.31522148799999999</v>
      </c>
      <c r="DA1223">
        <v>0</v>
      </c>
      <c r="DB1223">
        <v>0</v>
      </c>
      <c r="DC1223">
        <v>0</v>
      </c>
      <c r="DD1223">
        <v>0</v>
      </c>
      <c r="DE1223">
        <v>0</v>
      </c>
      <c r="DF1223">
        <v>0.31522148799999999</v>
      </c>
      <c r="DG1223">
        <v>0</v>
      </c>
    </row>
    <row r="1224" spans="1:111" x14ac:dyDescent="0.3">
      <c r="A1224" s="1" t="s">
        <v>1505</v>
      </c>
      <c r="B1224" s="1" t="s">
        <v>1506</v>
      </c>
      <c r="C1224">
        <v>252</v>
      </c>
      <c r="D1224" s="1" t="s">
        <v>1505</v>
      </c>
      <c r="E1224" s="1" t="s">
        <v>1506</v>
      </c>
      <c r="F1224" t="b">
        <v>1</v>
      </c>
      <c r="G1224" s="1" t="s">
        <v>398</v>
      </c>
      <c r="H1224">
        <v>0.44333333333333336</v>
      </c>
      <c r="I1224" s="1" t="s">
        <v>4252</v>
      </c>
      <c r="J1224" s="1" t="s">
        <v>787</v>
      </c>
      <c r="K1224" s="1" t="s">
        <v>4248</v>
      </c>
      <c r="L1224" s="1" t="s">
        <v>2287</v>
      </c>
      <c r="M1224" s="1" t="s">
        <v>2056</v>
      </c>
      <c r="N1224" s="1"/>
      <c r="O1224" s="1" t="s">
        <v>2051</v>
      </c>
      <c r="P1224">
        <v>3</v>
      </c>
      <c r="Q1224">
        <v>3</v>
      </c>
      <c r="R1224" t="b">
        <v>0</v>
      </c>
      <c r="T1224" s="1" t="s">
        <v>395</v>
      </c>
      <c r="U1224" s="1" t="s">
        <v>411</v>
      </c>
      <c r="V1224" t="b">
        <v>1</v>
      </c>
      <c r="W1224">
        <v>5.17241383</v>
      </c>
      <c r="X1224">
        <v>1</v>
      </c>
      <c r="Y1224">
        <v>0.75498819399999995</v>
      </c>
      <c r="Z1224">
        <v>0.05</v>
      </c>
      <c r="AA1224">
        <v>0</v>
      </c>
      <c r="AB1224">
        <v>0</v>
      </c>
      <c r="AC1224">
        <v>0</v>
      </c>
      <c r="AD1224">
        <v>0</v>
      </c>
      <c r="AE1224">
        <v>0</v>
      </c>
      <c r="AF1224">
        <v>0</v>
      </c>
      <c r="AG1224">
        <v>0</v>
      </c>
      <c r="AH1224">
        <v>0</v>
      </c>
      <c r="AI1224">
        <v>0</v>
      </c>
      <c r="AJ1224">
        <v>0</v>
      </c>
      <c r="AK1224">
        <v>0.75498819399999995</v>
      </c>
      <c r="AL1224">
        <v>5.8333333333333334E-2</v>
      </c>
      <c r="AM1224">
        <v>0</v>
      </c>
      <c r="AO1224">
        <v>0</v>
      </c>
      <c r="AP1224">
        <v>0</v>
      </c>
      <c r="AQ1224">
        <v>0.10833333333333334</v>
      </c>
      <c r="AR1224">
        <v>0</v>
      </c>
      <c r="AS1224">
        <v>0</v>
      </c>
      <c r="AT1224">
        <v>0.10833333333333334</v>
      </c>
      <c r="AU1224">
        <v>0</v>
      </c>
      <c r="AV1224">
        <v>0</v>
      </c>
      <c r="AX1224" s="1" t="s">
        <v>1563</v>
      </c>
      <c r="AY1224">
        <v>38.299999999999997</v>
      </c>
      <c r="AZ1224">
        <v>17.829999900000001</v>
      </c>
      <c r="BA1224">
        <v>0.12833333333333333</v>
      </c>
      <c r="BB1224">
        <v>0.19</v>
      </c>
      <c r="BC1224">
        <v>0</v>
      </c>
      <c r="BI1224">
        <v>7.166666666666667E-2</v>
      </c>
      <c r="BJ1224">
        <v>0</v>
      </c>
      <c r="BK1224">
        <v>0.2</v>
      </c>
      <c r="BM1224">
        <v>4.6666666666666669E-2</v>
      </c>
      <c r="BN1224" s="1" t="s">
        <v>3194</v>
      </c>
      <c r="BO1224" s="1" t="s">
        <v>4254</v>
      </c>
      <c r="BP1224" s="1" t="s">
        <v>1505</v>
      </c>
      <c r="BQ1224" s="1" t="s">
        <v>1506</v>
      </c>
      <c r="BR1224" s="1" t="s">
        <v>1505</v>
      </c>
      <c r="BS1224" s="1" t="s">
        <v>1506</v>
      </c>
      <c r="BT1224">
        <v>804</v>
      </c>
      <c r="BU1224" s="1" t="s">
        <v>1016</v>
      </c>
      <c r="BV1224" s="1" t="s">
        <v>398</v>
      </c>
      <c r="BW1224" s="1" t="s">
        <v>469</v>
      </c>
      <c r="BX1224" s="1" t="s">
        <v>4248</v>
      </c>
      <c r="BY1224" s="1" t="s">
        <v>2287</v>
      </c>
      <c r="BZ1224" s="1" t="s">
        <v>2056</v>
      </c>
      <c r="CA1224" s="1" t="s">
        <v>2051</v>
      </c>
      <c r="CB1224" s="1"/>
      <c r="CC1224" s="1"/>
      <c r="CD1224">
        <v>0</v>
      </c>
      <c r="CF1224" s="1" t="s">
        <v>411</v>
      </c>
      <c r="CG1224">
        <v>1</v>
      </c>
      <c r="CH1224" s="1" t="s">
        <v>3194</v>
      </c>
      <c r="CI1224" s="1" t="s">
        <v>640</v>
      </c>
      <c r="CJ1224" t="b">
        <v>0</v>
      </c>
      <c r="CK1224" t="b">
        <v>0</v>
      </c>
      <c r="CL1224" t="b">
        <v>0</v>
      </c>
      <c r="CM1224" t="b">
        <v>0</v>
      </c>
      <c r="CN1224">
        <v>0</v>
      </c>
      <c r="CO1224" t="b">
        <v>1</v>
      </c>
      <c r="CP1224">
        <v>0.50994640599999996</v>
      </c>
      <c r="CT1224">
        <v>7.0000000000000007E-2</v>
      </c>
      <c r="CU1224">
        <v>0</v>
      </c>
      <c r="CV1224">
        <v>0</v>
      </c>
      <c r="CZ1224">
        <v>0.33361613800000001</v>
      </c>
      <c r="DA1224">
        <v>0</v>
      </c>
      <c r="DB1224">
        <v>0</v>
      </c>
      <c r="DC1224">
        <v>0</v>
      </c>
      <c r="DD1224">
        <v>0</v>
      </c>
      <c r="DE1224">
        <v>0</v>
      </c>
      <c r="DF1224">
        <v>0.33361613800000001</v>
      </c>
      <c r="DG1224">
        <v>0</v>
      </c>
    </row>
    <row r="1225" spans="1:111" x14ac:dyDescent="0.3">
      <c r="A1225" s="1" t="s">
        <v>1505</v>
      </c>
      <c r="B1225" s="1" t="s">
        <v>1506</v>
      </c>
      <c r="C1225">
        <v>252</v>
      </c>
      <c r="D1225" s="1" t="s">
        <v>1505</v>
      </c>
      <c r="E1225" s="1" t="s">
        <v>1506</v>
      </c>
      <c r="F1225" t="b">
        <v>1</v>
      </c>
      <c r="G1225" s="1" t="s">
        <v>398</v>
      </c>
      <c r="H1225">
        <v>0.44333333333333336</v>
      </c>
      <c r="I1225" s="1" t="s">
        <v>4252</v>
      </c>
      <c r="J1225" s="1" t="s">
        <v>787</v>
      </c>
      <c r="K1225" s="1" t="s">
        <v>4248</v>
      </c>
      <c r="L1225" s="1" t="s">
        <v>2287</v>
      </c>
      <c r="M1225" s="1" t="s">
        <v>2056</v>
      </c>
      <c r="N1225" s="1"/>
      <c r="O1225" s="1" t="s">
        <v>2051</v>
      </c>
      <c r="P1225">
        <v>3</v>
      </c>
      <c r="Q1225">
        <v>3</v>
      </c>
      <c r="R1225" t="b">
        <v>0</v>
      </c>
      <c r="T1225" s="1" t="s">
        <v>395</v>
      </c>
      <c r="U1225" s="1" t="s">
        <v>411</v>
      </c>
      <c r="V1225" t="b">
        <v>1</v>
      </c>
      <c r="W1225">
        <v>5.17241383</v>
      </c>
      <c r="X1225">
        <v>1</v>
      </c>
      <c r="Y1225">
        <v>0.75498819399999995</v>
      </c>
      <c r="Z1225">
        <v>0.05</v>
      </c>
      <c r="AA1225">
        <v>0</v>
      </c>
      <c r="AB1225">
        <v>0</v>
      </c>
      <c r="AC1225">
        <v>0</v>
      </c>
      <c r="AD1225">
        <v>0</v>
      </c>
      <c r="AE1225">
        <v>0</v>
      </c>
      <c r="AF1225">
        <v>0</v>
      </c>
      <c r="AG1225">
        <v>0</v>
      </c>
      <c r="AH1225">
        <v>0</v>
      </c>
      <c r="AI1225">
        <v>0</v>
      </c>
      <c r="AJ1225">
        <v>0</v>
      </c>
      <c r="AK1225">
        <v>0.75498819399999995</v>
      </c>
      <c r="AL1225">
        <v>5.8333333333333334E-2</v>
      </c>
      <c r="AM1225">
        <v>0</v>
      </c>
      <c r="AO1225">
        <v>0</v>
      </c>
      <c r="AP1225">
        <v>0</v>
      </c>
      <c r="AQ1225">
        <v>0.10833333333333334</v>
      </c>
      <c r="AR1225">
        <v>0</v>
      </c>
      <c r="AS1225">
        <v>0</v>
      </c>
      <c r="AT1225">
        <v>0.10833333333333334</v>
      </c>
      <c r="AU1225">
        <v>0</v>
      </c>
      <c r="AV1225">
        <v>0</v>
      </c>
      <c r="AX1225" s="1" t="s">
        <v>1563</v>
      </c>
      <c r="AY1225">
        <v>38.299999999999997</v>
      </c>
      <c r="AZ1225">
        <v>17.829999900000001</v>
      </c>
      <c r="BA1225">
        <v>0.12833333333333333</v>
      </c>
      <c r="BB1225">
        <v>0.19</v>
      </c>
      <c r="BC1225">
        <v>0</v>
      </c>
      <c r="BI1225">
        <v>7.166666666666667E-2</v>
      </c>
      <c r="BJ1225">
        <v>0</v>
      </c>
      <c r="BK1225">
        <v>0.2</v>
      </c>
      <c r="BM1225">
        <v>4.6666666666666669E-2</v>
      </c>
      <c r="BN1225" s="1" t="s">
        <v>3194</v>
      </c>
      <c r="BO1225" s="1" t="s">
        <v>4255</v>
      </c>
      <c r="BP1225" s="1" t="s">
        <v>1505</v>
      </c>
      <c r="BQ1225" s="1" t="s">
        <v>1506</v>
      </c>
      <c r="BR1225" s="1" t="s">
        <v>1505</v>
      </c>
      <c r="BS1225" s="1" t="s">
        <v>1506</v>
      </c>
      <c r="BT1225">
        <v>805</v>
      </c>
      <c r="BU1225" s="1" t="s">
        <v>1017</v>
      </c>
      <c r="BV1225" s="1" t="s">
        <v>398</v>
      </c>
      <c r="BW1225" s="1" t="s">
        <v>464</v>
      </c>
      <c r="BX1225" s="1" t="s">
        <v>4248</v>
      </c>
      <c r="BY1225" s="1" t="s">
        <v>2287</v>
      </c>
      <c r="BZ1225" s="1" t="s">
        <v>2056</v>
      </c>
      <c r="CA1225" s="1" t="s">
        <v>2051</v>
      </c>
      <c r="CB1225" s="1"/>
      <c r="CC1225" s="1"/>
      <c r="CD1225">
        <v>0</v>
      </c>
      <c r="CF1225" s="1" t="s">
        <v>411</v>
      </c>
      <c r="CG1225">
        <v>1</v>
      </c>
      <c r="CH1225" s="1" t="s">
        <v>3194</v>
      </c>
      <c r="CI1225" s="1" t="s">
        <v>640</v>
      </c>
      <c r="CJ1225" t="b">
        <v>0</v>
      </c>
      <c r="CK1225" t="b">
        <v>0</v>
      </c>
      <c r="CL1225" t="b">
        <v>0</v>
      </c>
      <c r="CM1225" t="b">
        <v>0</v>
      </c>
      <c r="CN1225">
        <v>0</v>
      </c>
      <c r="CO1225" t="b">
        <v>1</v>
      </c>
      <c r="CP1225">
        <v>0.36054328099999999</v>
      </c>
      <c r="CT1225">
        <v>0.05</v>
      </c>
      <c r="CU1225">
        <v>0</v>
      </c>
      <c r="CV1225">
        <v>0</v>
      </c>
      <c r="CZ1225">
        <v>0.10615058199999999</v>
      </c>
      <c r="DA1225">
        <v>0</v>
      </c>
      <c r="DB1225">
        <v>0</v>
      </c>
      <c r="DC1225">
        <v>0</v>
      </c>
      <c r="DD1225">
        <v>0</v>
      </c>
      <c r="DE1225">
        <v>0</v>
      </c>
      <c r="DF1225">
        <v>0.10615058199999999</v>
      </c>
      <c r="DG1225">
        <v>0</v>
      </c>
    </row>
    <row r="1226" spans="1:111" x14ac:dyDescent="0.3">
      <c r="A1226" s="1" t="s">
        <v>1505</v>
      </c>
      <c r="B1226" s="1" t="s">
        <v>1506</v>
      </c>
      <c r="C1226">
        <v>249</v>
      </c>
      <c r="D1226" s="1" t="s">
        <v>1505</v>
      </c>
      <c r="E1226" s="1" t="s">
        <v>1506</v>
      </c>
      <c r="F1226" t="b">
        <v>1</v>
      </c>
      <c r="G1226" s="1" t="s">
        <v>398</v>
      </c>
      <c r="H1226">
        <v>0.60833333333333328</v>
      </c>
      <c r="I1226" s="1" t="s">
        <v>4256</v>
      </c>
      <c r="J1226" s="1" t="s">
        <v>743</v>
      </c>
      <c r="K1226" s="1" t="s">
        <v>4248</v>
      </c>
      <c r="L1226" s="1" t="s">
        <v>2287</v>
      </c>
      <c r="M1226" s="1" t="s">
        <v>2056</v>
      </c>
      <c r="N1226" s="1"/>
      <c r="O1226" s="1" t="s">
        <v>2051</v>
      </c>
      <c r="P1226">
        <v>4</v>
      </c>
      <c r="Q1226">
        <v>4</v>
      </c>
      <c r="R1226" t="b">
        <v>0</v>
      </c>
      <c r="T1226" s="1" t="s">
        <v>395</v>
      </c>
      <c r="U1226" s="1" t="s">
        <v>411</v>
      </c>
      <c r="V1226" t="b">
        <v>1</v>
      </c>
      <c r="W1226">
        <v>6.7911715499999996</v>
      </c>
      <c r="X1226">
        <v>1</v>
      </c>
      <c r="Y1226">
        <v>1.5911819899999999</v>
      </c>
      <c r="Z1226">
        <v>0.105</v>
      </c>
      <c r="AA1226">
        <v>0</v>
      </c>
      <c r="AB1226">
        <v>0</v>
      </c>
      <c r="AC1226">
        <v>0</v>
      </c>
      <c r="AD1226">
        <v>0</v>
      </c>
      <c r="AE1226">
        <v>0</v>
      </c>
      <c r="AF1226">
        <v>0</v>
      </c>
      <c r="AG1226">
        <v>0</v>
      </c>
      <c r="AH1226">
        <v>0</v>
      </c>
      <c r="AI1226">
        <v>0</v>
      </c>
      <c r="AJ1226">
        <v>0</v>
      </c>
      <c r="AK1226">
        <v>1.5911819899999999</v>
      </c>
      <c r="AL1226">
        <v>0.12166666666666667</v>
      </c>
      <c r="AM1226">
        <v>0</v>
      </c>
      <c r="AO1226">
        <v>0</v>
      </c>
      <c r="AP1226">
        <v>0</v>
      </c>
      <c r="AQ1226">
        <v>0.22666666666666666</v>
      </c>
      <c r="AR1226">
        <v>0</v>
      </c>
      <c r="AS1226">
        <v>0</v>
      </c>
      <c r="AT1226">
        <v>0.22666666666666666</v>
      </c>
      <c r="AU1226">
        <v>0</v>
      </c>
      <c r="AV1226">
        <v>0</v>
      </c>
      <c r="AX1226" s="1" t="s">
        <v>1563</v>
      </c>
      <c r="AY1226">
        <v>44.5</v>
      </c>
      <c r="AZ1226">
        <v>13.9130001</v>
      </c>
      <c r="BA1226">
        <v>0.19166666666666668</v>
      </c>
      <c r="BB1226">
        <v>0.27666666666666667</v>
      </c>
      <c r="BC1226">
        <v>0</v>
      </c>
      <c r="BI1226">
        <v>7.0000000000000007E-2</v>
      </c>
      <c r="BJ1226">
        <v>0</v>
      </c>
      <c r="BK1226">
        <v>0.26166666666666666</v>
      </c>
      <c r="BM1226">
        <v>6.3333333333333339E-2</v>
      </c>
      <c r="BN1226" s="1" t="s">
        <v>3194</v>
      </c>
      <c r="BO1226" s="1" t="s">
        <v>4257</v>
      </c>
      <c r="BP1226" s="1" t="s">
        <v>1505</v>
      </c>
      <c r="BQ1226" s="1" t="s">
        <v>1506</v>
      </c>
      <c r="BR1226" s="1" t="s">
        <v>1505</v>
      </c>
      <c r="BS1226" s="1" t="s">
        <v>1506</v>
      </c>
      <c r="BT1226">
        <v>795</v>
      </c>
      <c r="BU1226" s="1" t="s">
        <v>1408</v>
      </c>
      <c r="BV1226" s="1" t="s">
        <v>398</v>
      </c>
      <c r="BW1226" s="1" t="s">
        <v>401</v>
      </c>
      <c r="BX1226" s="1" t="s">
        <v>4248</v>
      </c>
      <c r="BY1226" s="1" t="s">
        <v>2287</v>
      </c>
      <c r="BZ1226" s="1" t="s">
        <v>2056</v>
      </c>
      <c r="CA1226" s="1" t="s">
        <v>2051</v>
      </c>
      <c r="CB1226" s="1"/>
      <c r="CC1226" s="1"/>
      <c r="CD1226">
        <v>0</v>
      </c>
      <c r="CF1226" s="1" t="s">
        <v>411</v>
      </c>
      <c r="CG1226">
        <v>1</v>
      </c>
      <c r="CH1226" s="1" t="s">
        <v>3194</v>
      </c>
      <c r="CI1226" s="1" t="s">
        <v>640</v>
      </c>
      <c r="CJ1226" t="b">
        <v>0</v>
      </c>
      <c r="CK1226" t="b">
        <v>0</v>
      </c>
      <c r="CL1226" t="b">
        <v>0</v>
      </c>
      <c r="CM1226" t="b">
        <v>0</v>
      </c>
      <c r="CN1226">
        <v>0</v>
      </c>
      <c r="CO1226" t="b">
        <v>1</v>
      </c>
      <c r="CP1226">
        <v>0.448780805</v>
      </c>
      <c r="CT1226">
        <v>6.1666666666666668E-2</v>
      </c>
      <c r="CU1226">
        <v>0</v>
      </c>
      <c r="CV1226">
        <v>0</v>
      </c>
      <c r="CZ1226">
        <v>0.221094713</v>
      </c>
      <c r="DA1226">
        <v>0</v>
      </c>
      <c r="DB1226">
        <v>0</v>
      </c>
      <c r="DC1226">
        <v>0</v>
      </c>
      <c r="DD1226">
        <v>0</v>
      </c>
      <c r="DE1226">
        <v>0</v>
      </c>
      <c r="DF1226">
        <v>0.221094713</v>
      </c>
      <c r="DG1226">
        <v>0</v>
      </c>
    </row>
    <row r="1227" spans="1:111" x14ac:dyDescent="0.3">
      <c r="A1227" s="1" t="s">
        <v>1505</v>
      </c>
      <c r="B1227" s="1" t="s">
        <v>1506</v>
      </c>
      <c r="C1227">
        <v>249</v>
      </c>
      <c r="D1227" s="1" t="s">
        <v>1505</v>
      </c>
      <c r="E1227" s="1" t="s">
        <v>1506</v>
      </c>
      <c r="F1227" t="b">
        <v>1</v>
      </c>
      <c r="G1227" s="1" t="s">
        <v>398</v>
      </c>
      <c r="H1227">
        <v>0.60833333333333328</v>
      </c>
      <c r="I1227" s="1" t="s">
        <v>4256</v>
      </c>
      <c r="J1227" s="1" t="s">
        <v>743</v>
      </c>
      <c r="K1227" s="1" t="s">
        <v>4248</v>
      </c>
      <c r="L1227" s="1" t="s">
        <v>2287</v>
      </c>
      <c r="M1227" s="1" t="s">
        <v>2056</v>
      </c>
      <c r="N1227" s="1"/>
      <c r="O1227" s="1" t="s">
        <v>2051</v>
      </c>
      <c r="P1227">
        <v>4</v>
      </c>
      <c r="Q1227">
        <v>4</v>
      </c>
      <c r="R1227" t="b">
        <v>0</v>
      </c>
      <c r="T1227" s="1" t="s">
        <v>395</v>
      </c>
      <c r="U1227" s="1" t="s">
        <v>411</v>
      </c>
      <c r="V1227" t="b">
        <v>1</v>
      </c>
      <c r="W1227">
        <v>6.7911715499999996</v>
      </c>
      <c r="X1227">
        <v>1</v>
      </c>
      <c r="Y1227">
        <v>1.5911819899999999</v>
      </c>
      <c r="Z1227">
        <v>0.105</v>
      </c>
      <c r="AA1227">
        <v>0</v>
      </c>
      <c r="AB1227">
        <v>0</v>
      </c>
      <c r="AC1227">
        <v>0</v>
      </c>
      <c r="AD1227">
        <v>0</v>
      </c>
      <c r="AE1227">
        <v>0</v>
      </c>
      <c r="AF1227">
        <v>0</v>
      </c>
      <c r="AG1227">
        <v>0</v>
      </c>
      <c r="AH1227">
        <v>0</v>
      </c>
      <c r="AI1227">
        <v>0</v>
      </c>
      <c r="AJ1227">
        <v>0</v>
      </c>
      <c r="AK1227">
        <v>1.5911819899999999</v>
      </c>
      <c r="AL1227">
        <v>0.12166666666666667</v>
      </c>
      <c r="AM1227">
        <v>0</v>
      </c>
      <c r="AO1227">
        <v>0</v>
      </c>
      <c r="AP1227">
        <v>0</v>
      </c>
      <c r="AQ1227">
        <v>0.22666666666666666</v>
      </c>
      <c r="AR1227">
        <v>0</v>
      </c>
      <c r="AS1227">
        <v>0</v>
      </c>
      <c r="AT1227">
        <v>0.22666666666666666</v>
      </c>
      <c r="AU1227">
        <v>0</v>
      </c>
      <c r="AV1227">
        <v>0</v>
      </c>
      <c r="AX1227" s="1" t="s">
        <v>1563</v>
      </c>
      <c r="AY1227">
        <v>44.5</v>
      </c>
      <c r="AZ1227">
        <v>13.9130001</v>
      </c>
      <c r="BA1227">
        <v>0.19166666666666668</v>
      </c>
      <c r="BB1227">
        <v>0.27666666666666667</v>
      </c>
      <c r="BC1227">
        <v>0</v>
      </c>
      <c r="BI1227">
        <v>7.0000000000000007E-2</v>
      </c>
      <c r="BJ1227">
        <v>0</v>
      </c>
      <c r="BK1227">
        <v>0.26166666666666666</v>
      </c>
      <c r="BM1227">
        <v>6.3333333333333339E-2</v>
      </c>
      <c r="BN1227" s="1" t="s">
        <v>3194</v>
      </c>
      <c r="BO1227" s="1" t="s">
        <v>4258</v>
      </c>
      <c r="BP1227" s="1" t="s">
        <v>1505</v>
      </c>
      <c r="BQ1227" s="1" t="s">
        <v>1506</v>
      </c>
      <c r="BR1227" s="1" t="s">
        <v>1505</v>
      </c>
      <c r="BS1227" s="1" t="s">
        <v>1506</v>
      </c>
      <c r="BT1227">
        <v>796</v>
      </c>
      <c r="BU1227" s="1" t="s">
        <v>1407</v>
      </c>
      <c r="BV1227" s="1" t="s">
        <v>398</v>
      </c>
      <c r="BW1227" s="1" t="s">
        <v>403</v>
      </c>
      <c r="BX1227" s="1" t="s">
        <v>4248</v>
      </c>
      <c r="BY1227" s="1" t="s">
        <v>2287</v>
      </c>
      <c r="BZ1227" s="1" t="s">
        <v>2056</v>
      </c>
      <c r="CA1227" s="1" t="s">
        <v>2051</v>
      </c>
      <c r="CB1227" s="1"/>
      <c r="CC1227" s="1"/>
      <c r="CD1227">
        <v>0</v>
      </c>
      <c r="CF1227" s="1" t="s">
        <v>411</v>
      </c>
      <c r="CG1227">
        <v>1</v>
      </c>
      <c r="CH1227" s="1" t="s">
        <v>3194</v>
      </c>
      <c r="CI1227" s="1" t="s">
        <v>640</v>
      </c>
      <c r="CJ1227" t="b">
        <v>0</v>
      </c>
      <c r="CK1227" t="b">
        <v>0</v>
      </c>
      <c r="CL1227" t="b">
        <v>0</v>
      </c>
      <c r="CM1227" t="b">
        <v>0</v>
      </c>
      <c r="CN1227">
        <v>0</v>
      </c>
      <c r="CO1227" t="b">
        <v>1</v>
      </c>
      <c r="CP1227">
        <v>0.57746535499999996</v>
      </c>
      <c r="CT1227">
        <v>0.08</v>
      </c>
      <c r="CU1227">
        <v>0</v>
      </c>
      <c r="CV1227">
        <v>0</v>
      </c>
      <c r="CZ1227">
        <v>0.47826084499999999</v>
      </c>
      <c r="DA1227">
        <v>0</v>
      </c>
      <c r="DB1227">
        <v>0</v>
      </c>
      <c r="DC1227">
        <v>0</v>
      </c>
      <c r="DD1227">
        <v>0</v>
      </c>
      <c r="DE1227">
        <v>0</v>
      </c>
      <c r="DF1227">
        <v>0.47826084499999999</v>
      </c>
      <c r="DG1227">
        <v>0</v>
      </c>
    </row>
    <row r="1228" spans="1:111" x14ac:dyDescent="0.3">
      <c r="A1228" s="1" t="s">
        <v>1505</v>
      </c>
      <c r="B1228" s="1" t="s">
        <v>1506</v>
      </c>
      <c r="C1228">
        <v>249</v>
      </c>
      <c r="D1228" s="1" t="s">
        <v>1505</v>
      </c>
      <c r="E1228" s="1" t="s">
        <v>1506</v>
      </c>
      <c r="F1228" t="b">
        <v>1</v>
      </c>
      <c r="G1228" s="1" t="s">
        <v>398</v>
      </c>
      <c r="H1228">
        <v>0.60833333333333328</v>
      </c>
      <c r="I1228" s="1" t="s">
        <v>4256</v>
      </c>
      <c r="J1228" s="1" t="s">
        <v>743</v>
      </c>
      <c r="K1228" s="1" t="s">
        <v>4248</v>
      </c>
      <c r="L1228" s="1" t="s">
        <v>2287</v>
      </c>
      <c r="M1228" s="1" t="s">
        <v>2056</v>
      </c>
      <c r="N1228" s="1"/>
      <c r="O1228" s="1" t="s">
        <v>2051</v>
      </c>
      <c r="P1228">
        <v>4</v>
      </c>
      <c r="Q1228">
        <v>4</v>
      </c>
      <c r="R1228" t="b">
        <v>0</v>
      </c>
      <c r="T1228" s="1" t="s">
        <v>395</v>
      </c>
      <c r="U1228" s="1" t="s">
        <v>411</v>
      </c>
      <c r="V1228" t="b">
        <v>1</v>
      </c>
      <c r="W1228">
        <v>6.7911715499999996</v>
      </c>
      <c r="X1228">
        <v>1</v>
      </c>
      <c r="Y1228">
        <v>1.5911819899999999</v>
      </c>
      <c r="Z1228">
        <v>0.105</v>
      </c>
      <c r="AA1228">
        <v>0</v>
      </c>
      <c r="AB1228">
        <v>0</v>
      </c>
      <c r="AC1228">
        <v>0</v>
      </c>
      <c r="AD1228">
        <v>0</v>
      </c>
      <c r="AE1228">
        <v>0</v>
      </c>
      <c r="AF1228">
        <v>0</v>
      </c>
      <c r="AG1228">
        <v>0</v>
      </c>
      <c r="AH1228">
        <v>0</v>
      </c>
      <c r="AI1228">
        <v>0</v>
      </c>
      <c r="AJ1228">
        <v>0</v>
      </c>
      <c r="AK1228">
        <v>1.5911819899999999</v>
      </c>
      <c r="AL1228">
        <v>0.12166666666666667</v>
      </c>
      <c r="AM1228">
        <v>0</v>
      </c>
      <c r="AO1228">
        <v>0</v>
      </c>
      <c r="AP1228">
        <v>0</v>
      </c>
      <c r="AQ1228">
        <v>0.22666666666666666</v>
      </c>
      <c r="AR1228">
        <v>0</v>
      </c>
      <c r="AS1228">
        <v>0</v>
      </c>
      <c r="AT1228">
        <v>0.22666666666666666</v>
      </c>
      <c r="AU1228">
        <v>0</v>
      </c>
      <c r="AV1228">
        <v>0</v>
      </c>
      <c r="AX1228" s="1" t="s">
        <v>1563</v>
      </c>
      <c r="AY1228">
        <v>44.5</v>
      </c>
      <c r="AZ1228">
        <v>13.9130001</v>
      </c>
      <c r="BA1228">
        <v>0.19166666666666668</v>
      </c>
      <c r="BB1228">
        <v>0.27666666666666667</v>
      </c>
      <c r="BC1228">
        <v>0</v>
      </c>
      <c r="BI1228">
        <v>7.0000000000000007E-2</v>
      </c>
      <c r="BJ1228">
        <v>0</v>
      </c>
      <c r="BK1228">
        <v>0.26166666666666666</v>
      </c>
      <c r="BM1228">
        <v>6.3333333333333339E-2</v>
      </c>
      <c r="BN1228" s="1" t="s">
        <v>3194</v>
      </c>
      <c r="BO1228" s="1" t="s">
        <v>4259</v>
      </c>
      <c r="BP1228" s="1" t="s">
        <v>1505</v>
      </c>
      <c r="BQ1228" s="1" t="s">
        <v>1506</v>
      </c>
      <c r="BR1228" s="1" t="s">
        <v>1505</v>
      </c>
      <c r="BS1228" s="1" t="s">
        <v>1506</v>
      </c>
      <c r="BT1228">
        <v>797</v>
      </c>
      <c r="BU1228" s="1" t="s">
        <v>1409</v>
      </c>
      <c r="BV1228" s="1" t="s">
        <v>398</v>
      </c>
      <c r="BW1228" s="1" t="s">
        <v>405</v>
      </c>
      <c r="BX1228" s="1" t="s">
        <v>4248</v>
      </c>
      <c r="BY1228" s="1" t="s">
        <v>2287</v>
      </c>
      <c r="BZ1228" s="1" t="s">
        <v>2056</v>
      </c>
      <c r="CA1228" s="1" t="s">
        <v>2051</v>
      </c>
      <c r="CB1228" s="1"/>
      <c r="CC1228" s="1"/>
      <c r="CD1228">
        <v>0</v>
      </c>
      <c r="CF1228" s="1" t="s">
        <v>411</v>
      </c>
      <c r="CG1228">
        <v>1</v>
      </c>
      <c r="CH1228" s="1" t="s">
        <v>3194</v>
      </c>
      <c r="CI1228" s="1" t="s">
        <v>640</v>
      </c>
      <c r="CJ1228" t="b">
        <v>0</v>
      </c>
      <c r="CK1228" t="b">
        <v>0</v>
      </c>
      <c r="CL1228" t="b">
        <v>0</v>
      </c>
      <c r="CM1228" t="b">
        <v>0</v>
      </c>
      <c r="CN1228">
        <v>0</v>
      </c>
      <c r="CO1228" t="b">
        <v>1</v>
      </c>
      <c r="CP1228">
        <v>0.58811467900000003</v>
      </c>
      <c r="CT1228">
        <v>8.1666666666666665E-2</v>
      </c>
      <c r="CU1228">
        <v>0</v>
      </c>
      <c r="CV1228">
        <v>0</v>
      </c>
      <c r="CZ1228">
        <v>0.75696224000000001</v>
      </c>
      <c r="DA1228">
        <v>0</v>
      </c>
      <c r="DB1228">
        <v>0</v>
      </c>
      <c r="DC1228">
        <v>0</v>
      </c>
      <c r="DD1228">
        <v>0</v>
      </c>
      <c r="DE1228">
        <v>0</v>
      </c>
      <c r="DF1228">
        <v>0.75696224000000001</v>
      </c>
      <c r="DG1228">
        <v>0</v>
      </c>
    </row>
    <row r="1229" spans="1:111" x14ac:dyDescent="0.3">
      <c r="A1229" s="1" t="s">
        <v>1505</v>
      </c>
      <c r="B1229" s="1" t="s">
        <v>1506</v>
      </c>
      <c r="C1229">
        <v>249</v>
      </c>
      <c r="D1229" s="1" t="s">
        <v>1505</v>
      </c>
      <c r="E1229" s="1" t="s">
        <v>1506</v>
      </c>
      <c r="F1229" t="b">
        <v>1</v>
      </c>
      <c r="G1229" s="1" t="s">
        <v>398</v>
      </c>
      <c r="H1229">
        <v>0.60833333333333328</v>
      </c>
      <c r="I1229" s="1" t="s">
        <v>4256</v>
      </c>
      <c r="J1229" s="1" t="s">
        <v>743</v>
      </c>
      <c r="K1229" s="1" t="s">
        <v>4248</v>
      </c>
      <c r="L1229" s="1" t="s">
        <v>2287</v>
      </c>
      <c r="M1229" s="1" t="s">
        <v>2056</v>
      </c>
      <c r="N1229" s="1"/>
      <c r="O1229" s="1" t="s">
        <v>2051</v>
      </c>
      <c r="P1229">
        <v>4</v>
      </c>
      <c r="Q1229">
        <v>4</v>
      </c>
      <c r="R1229" t="b">
        <v>0</v>
      </c>
      <c r="T1229" s="1" t="s">
        <v>395</v>
      </c>
      <c r="U1229" s="1" t="s">
        <v>411</v>
      </c>
      <c r="V1229" t="b">
        <v>1</v>
      </c>
      <c r="W1229">
        <v>6.7911715499999996</v>
      </c>
      <c r="X1229">
        <v>1</v>
      </c>
      <c r="Y1229">
        <v>1.5911819899999999</v>
      </c>
      <c r="Z1229">
        <v>0.105</v>
      </c>
      <c r="AA1229">
        <v>0</v>
      </c>
      <c r="AB1229">
        <v>0</v>
      </c>
      <c r="AC1229">
        <v>0</v>
      </c>
      <c r="AD1229">
        <v>0</v>
      </c>
      <c r="AE1229">
        <v>0</v>
      </c>
      <c r="AF1229">
        <v>0</v>
      </c>
      <c r="AG1229">
        <v>0</v>
      </c>
      <c r="AH1229">
        <v>0</v>
      </c>
      <c r="AI1229">
        <v>0</v>
      </c>
      <c r="AJ1229">
        <v>0</v>
      </c>
      <c r="AK1229">
        <v>1.5911819899999999</v>
      </c>
      <c r="AL1229">
        <v>0.12166666666666667</v>
      </c>
      <c r="AM1229">
        <v>0</v>
      </c>
      <c r="AO1229">
        <v>0</v>
      </c>
      <c r="AP1229">
        <v>0</v>
      </c>
      <c r="AQ1229">
        <v>0.22666666666666666</v>
      </c>
      <c r="AR1229">
        <v>0</v>
      </c>
      <c r="AS1229">
        <v>0</v>
      </c>
      <c r="AT1229">
        <v>0.22666666666666666</v>
      </c>
      <c r="AU1229">
        <v>0</v>
      </c>
      <c r="AV1229">
        <v>0</v>
      </c>
      <c r="AX1229" s="1" t="s">
        <v>1563</v>
      </c>
      <c r="AY1229">
        <v>44.5</v>
      </c>
      <c r="AZ1229">
        <v>13.9130001</v>
      </c>
      <c r="BA1229">
        <v>0.19166666666666668</v>
      </c>
      <c r="BB1229">
        <v>0.27666666666666667</v>
      </c>
      <c r="BC1229">
        <v>0</v>
      </c>
      <c r="BI1229">
        <v>7.0000000000000007E-2</v>
      </c>
      <c r="BJ1229">
        <v>0</v>
      </c>
      <c r="BK1229">
        <v>0.26166666666666666</v>
      </c>
      <c r="BM1229">
        <v>6.3333333333333339E-2</v>
      </c>
      <c r="BN1229" s="1" t="s">
        <v>3194</v>
      </c>
      <c r="BO1229" s="1" t="s">
        <v>4260</v>
      </c>
      <c r="BP1229" s="1" t="s">
        <v>1505</v>
      </c>
      <c r="BQ1229" s="1" t="s">
        <v>1506</v>
      </c>
      <c r="BR1229" s="1" t="s">
        <v>1505</v>
      </c>
      <c r="BS1229" s="1" t="s">
        <v>1506</v>
      </c>
      <c r="BT1229">
        <v>798</v>
      </c>
      <c r="BU1229" s="1" t="s">
        <v>1406</v>
      </c>
      <c r="BV1229" s="1" t="s">
        <v>398</v>
      </c>
      <c r="BW1229" s="1" t="s">
        <v>407</v>
      </c>
      <c r="BX1229" s="1" t="s">
        <v>4248</v>
      </c>
      <c r="BY1229" s="1" t="s">
        <v>2287</v>
      </c>
      <c r="BZ1229" s="1" t="s">
        <v>2056</v>
      </c>
      <c r="CA1229" s="1" t="s">
        <v>2051</v>
      </c>
      <c r="CB1229" s="1"/>
      <c r="CC1229" s="1"/>
      <c r="CD1229">
        <v>0</v>
      </c>
      <c r="CF1229" s="1" t="s">
        <v>411</v>
      </c>
      <c r="CG1229">
        <v>1</v>
      </c>
      <c r="CH1229" s="1" t="s">
        <v>3194</v>
      </c>
      <c r="CI1229" s="1" t="s">
        <v>640</v>
      </c>
      <c r="CJ1229" t="b">
        <v>0</v>
      </c>
      <c r="CK1229" t="b">
        <v>0</v>
      </c>
      <c r="CL1229" t="b">
        <v>0</v>
      </c>
      <c r="CM1229" t="b">
        <v>0</v>
      </c>
      <c r="CN1229">
        <v>0</v>
      </c>
      <c r="CO1229" t="b">
        <v>1</v>
      </c>
      <c r="CP1229">
        <v>0.379060864</v>
      </c>
      <c r="CT1229">
        <v>5.1666666666666666E-2</v>
      </c>
      <c r="CU1229">
        <v>0</v>
      </c>
      <c r="CV1229">
        <v>0</v>
      </c>
      <c r="CZ1229">
        <v>0.134864181</v>
      </c>
      <c r="DA1229">
        <v>0</v>
      </c>
      <c r="DB1229">
        <v>0</v>
      </c>
      <c r="DC1229">
        <v>0</v>
      </c>
      <c r="DD1229">
        <v>0</v>
      </c>
      <c r="DE1229">
        <v>0</v>
      </c>
      <c r="DF1229">
        <v>0.134864181</v>
      </c>
      <c r="DG1229">
        <v>0</v>
      </c>
    </row>
    <row r="1230" spans="1:111" x14ac:dyDescent="0.3">
      <c r="A1230" s="1" t="s">
        <v>1505</v>
      </c>
      <c r="B1230" s="1" t="s">
        <v>1506</v>
      </c>
      <c r="C1230">
        <v>255</v>
      </c>
      <c r="D1230" s="1" t="s">
        <v>1505</v>
      </c>
      <c r="E1230" s="1" t="s">
        <v>1506</v>
      </c>
      <c r="F1230" t="b">
        <v>1</v>
      </c>
      <c r="G1230" s="1" t="s">
        <v>398</v>
      </c>
      <c r="H1230">
        <v>0.38666666666666666</v>
      </c>
      <c r="I1230" s="1" t="s">
        <v>4261</v>
      </c>
      <c r="J1230" s="1" t="s">
        <v>740</v>
      </c>
      <c r="K1230" s="1" t="s">
        <v>4262</v>
      </c>
      <c r="L1230" s="1" t="s">
        <v>4263</v>
      </c>
      <c r="M1230" s="1" t="s">
        <v>2056</v>
      </c>
      <c r="N1230" s="1"/>
      <c r="O1230" s="1" t="s">
        <v>2051</v>
      </c>
      <c r="P1230">
        <v>3</v>
      </c>
      <c r="Q1230">
        <v>2</v>
      </c>
      <c r="R1230" t="b">
        <v>1</v>
      </c>
      <c r="T1230" s="1" t="s">
        <v>395</v>
      </c>
      <c r="U1230" s="1" t="s">
        <v>411</v>
      </c>
      <c r="V1230" t="b">
        <v>1</v>
      </c>
      <c r="W1230">
        <v>5.4095826100000002</v>
      </c>
      <c r="X1230">
        <v>1</v>
      </c>
      <c r="Y1230">
        <v>0.74152868999999999</v>
      </c>
      <c r="Z1230">
        <v>4.8333333333333332E-2</v>
      </c>
      <c r="AA1230">
        <v>0</v>
      </c>
      <c r="AB1230">
        <v>0</v>
      </c>
      <c r="AC1230">
        <v>0</v>
      </c>
      <c r="AD1230">
        <v>0</v>
      </c>
      <c r="AE1230">
        <v>0</v>
      </c>
      <c r="AF1230">
        <v>0</v>
      </c>
      <c r="AG1230">
        <v>0</v>
      </c>
      <c r="AH1230">
        <v>0</v>
      </c>
      <c r="AI1230">
        <v>0</v>
      </c>
      <c r="AJ1230">
        <v>0</v>
      </c>
      <c r="AK1230">
        <v>0.74152868999999999</v>
      </c>
      <c r="AL1230">
        <v>5.6666666666666664E-2</v>
      </c>
      <c r="AM1230">
        <v>0</v>
      </c>
      <c r="AO1230">
        <v>0</v>
      </c>
      <c r="AP1230">
        <v>0</v>
      </c>
      <c r="AQ1230">
        <v>0.105</v>
      </c>
      <c r="AR1230">
        <v>0</v>
      </c>
      <c r="AS1230">
        <v>0</v>
      </c>
      <c r="AT1230">
        <v>0.105</v>
      </c>
      <c r="AU1230">
        <v>0</v>
      </c>
      <c r="AV1230">
        <v>0</v>
      </c>
      <c r="AX1230" s="1" t="s">
        <v>1563</v>
      </c>
      <c r="AY1230">
        <v>107</v>
      </c>
      <c r="AZ1230">
        <v>17.829999900000001</v>
      </c>
      <c r="BA1230">
        <v>0.17833333333333334</v>
      </c>
      <c r="BB1230">
        <v>0.17666666666666667</v>
      </c>
      <c r="BC1230">
        <v>0</v>
      </c>
      <c r="BI1230">
        <v>0</v>
      </c>
      <c r="BJ1230">
        <v>0</v>
      </c>
      <c r="BK1230">
        <v>0.17833333333333334</v>
      </c>
      <c r="BM1230">
        <v>3.1666666666666669E-2</v>
      </c>
      <c r="BN1230" s="1" t="s">
        <v>3194</v>
      </c>
      <c r="BO1230" s="1" t="s">
        <v>4264</v>
      </c>
      <c r="BP1230" s="1" t="s">
        <v>1505</v>
      </c>
      <c r="BQ1230" s="1" t="s">
        <v>1506</v>
      </c>
      <c r="BR1230" s="1" t="s">
        <v>1505</v>
      </c>
      <c r="BS1230" s="1" t="s">
        <v>1506</v>
      </c>
      <c r="BT1230">
        <v>810</v>
      </c>
      <c r="BU1230" s="1" t="s">
        <v>1110</v>
      </c>
      <c r="BV1230" s="1" t="s">
        <v>398</v>
      </c>
      <c r="BW1230" s="1" t="s">
        <v>405</v>
      </c>
      <c r="BX1230" s="1" t="s">
        <v>4262</v>
      </c>
      <c r="BY1230" s="1" t="s">
        <v>4263</v>
      </c>
      <c r="BZ1230" s="1" t="s">
        <v>2056</v>
      </c>
      <c r="CA1230" s="1" t="s">
        <v>2051</v>
      </c>
      <c r="CB1230" s="1"/>
      <c r="CC1230" s="1"/>
      <c r="CD1230">
        <v>0</v>
      </c>
      <c r="CF1230" s="1" t="s">
        <v>411</v>
      </c>
      <c r="CG1230">
        <v>0</v>
      </c>
      <c r="CH1230" s="1" t="s">
        <v>3194</v>
      </c>
      <c r="CI1230" s="1" t="s">
        <v>640</v>
      </c>
      <c r="CJ1230" t="b">
        <v>0</v>
      </c>
      <c r="CK1230" t="b">
        <v>0</v>
      </c>
      <c r="CL1230" t="b">
        <v>0</v>
      </c>
      <c r="CM1230" t="b">
        <v>0</v>
      </c>
      <c r="CN1230">
        <v>0</v>
      </c>
      <c r="CO1230" t="b">
        <v>1</v>
      </c>
      <c r="CP1230">
        <v>0.379990518</v>
      </c>
      <c r="CT1230">
        <v>5.3333333333333337E-2</v>
      </c>
      <c r="CU1230">
        <v>0</v>
      </c>
      <c r="CV1230">
        <v>0</v>
      </c>
      <c r="CZ1230">
        <v>0.28668734400000001</v>
      </c>
      <c r="DA1230">
        <v>0</v>
      </c>
      <c r="DB1230">
        <v>0</v>
      </c>
      <c r="DC1230">
        <v>0</v>
      </c>
      <c r="DD1230">
        <v>0</v>
      </c>
      <c r="DE1230">
        <v>0</v>
      </c>
      <c r="DF1230">
        <v>0.28668734400000001</v>
      </c>
      <c r="DG1230">
        <v>0</v>
      </c>
    </row>
    <row r="1231" spans="1:111" x14ac:dyDescent="0.3">
      <c r="A1231" s="1" t="s">
        <v>1505</v>
      </c>
      <c r="B1231" s="1" t="s">
        <v>1506</v>
      </c>
      <c r="C1231">
        <v>255</v>
      </c>
      <c r="D1231" s="1" t="s">
        <v>1505</v>
      </c>
      <c r="E1231" s="1" t="s">
        <v>1506</v>
      </c>
      <c r="F1231" t="b">
        <v>1</v>
      </c>
      <c r="G1231" s="1" t="s">
        <v>398</v>
      </c>
      <c r="H1231">
        <v>0.38666666666666666</v>
      </c>
      <c r="I1231" s="1" t="s">
        <v>4261</v>
      </c>
      <c r="J1231" s="1" t="s">
        <v>740</v>
      </c>
      <c r="K1231" s="1" t="s">
        <v>4262</v>
      </c>
      <c r="L1231" s="1" t="s">
        <v>4263</v>
      </c>
      <c r="M1231" s="1" t="s">
        <v>2056</v>
      </c>
      <c r="N1231" s="1"/>
      <c r="O1231" s="1" t="s">
        <v>2051</v>
      </c>
      <c r="P1231">
        <v>3</v>
      </c>
      <c r="Q1231">
        <v>2</v>
      </c>
      <c r="R1231" t="b">
        <v>1</v>
      </c>
      <c r="T1231" s="1" t="s">
        <v>395</v>
      </c>
      <c r="U1231" s="1" t="s">
        <v>411</v>
      </c>
      <c r="V1231" t="b">
        <v>1</v>
      </c>
      <c r="W1231">
        <v>5.4095826100000002</v>
      </c>
      <c r="X1231">
        <v>1</v>
      </c>
      <c r="Y1231">
        <v>0.74152868999999999</v>
      </c>
      <c r="Z1231">
        <v>4.8333333333333332E-2</v>
      </c>
      <c r="AA1231">
        <v>0</v>
      </c>
      <c r="AB1231">
        <v>0</v>
      </c>
      <c r="AC1231">
        <v>0</v>
      </c>
      <c r="AD1231">
        <v>0</v>
      </c>
      <c r="AE1231">
        <v>0</v>
      </c>
      <c r="AF1231">
        <v>0</v>
      </c>
      <c r="AG1231">
        <v>0</v>
      </c>
      <c r="AH1231">
        <v>0</v>
      </c>
      <c r="AI1231">
        <v>0</v>
      </c>
      <c r="AJ1231">
        <v>0</v>
      </c>
      <c r="AK1231">
        <v>0.74152868999999999</v>
      </c>
      <c r="AL1231">
        <v>5.6666666666666664E-2</v>
      </c>
      <c r="AM1231">
        <v>0</v>
      </c>
      <c r="AO1231">
        <v>0</v>
      </c>
      <c r="AP1231">
        <v>0</v>
      </c>
      <c r="AQ1231">
        <v>0.105</v>
      </c>
      <c r="AR1231">
        <v>0</v>
      </c>
      <c r="AS1231">
        <v>0</v>
      </c>
      <c r="AT1231">
        <v>0.105</v>
      </c>
      <c r="AU1231">
        <v>0</v>
      </c>
      <c r="AV1231">
        <v>0</v>
      </c>
      <c r="AX1231" s="1" t="s">
        <v>1563</v>
      </c>
      <c r="AY1231">
        <v>107</v>
      </c>
      <c r="AZ1231">
        <v>17.829999900000001</v>
      </c>
      <c r="BA1231">
        <v>0.17833333333333334</v>
      </c>
      <c r="BB1231">
        <v>0.17666666666666667</v>
      </c>
      <c r="BC1231">
        <v>0</v>
      </c>
      <c r="BI1231">
        <v>0</v>
      </c>
      <c r="BJ1231">
        <v>0</v>
      </c>
      <c r="BK1231">
        <v>0.17833333333333334</v>
      </c>
      <c r="BM1231">
        <v>3.1666666666666669E-2</v>
      </c>
      <c r="BN1231" s="1" t="s">
        <v>3194</v>
      </c>
      <c r="BO1231" s="1" t="s">
        <v>4265</v>
      </c>
      <c r="BP1231" s="1" t="s">
        <v>1505</v>
      </c>
      <c r="BQ1231" s="1" t="s">
        <v>1506</v>
      </c>
      <c r="BR1231" s="1" t="s">
        <v>1505</v>
      </c>
      <c r="BS1231" s="1" t="s">
        <v>1506</v>
      </c>
      <c r="BT1231">
        <v>812</v>
      </c>
      <c r="BU1231" s="1" t="s">
        <v>1109</v>
      </c>
      <c r="BV1231" s="1" t="s">
        <v>398</v>
      </c>
      <c r="BW1231" s="1" t="s">
        <v>403</v>
      </c>
      <c r="BX1231" s="1" t="s">
        <v>4262</v>
      </c>
      <c r="BY1231" s="1" t="s">
        <v>4263</v>
      </c>
      <c r="BZ1231" s="1" t="s">
        <v>2056</v>
      </c>
      <c r="CA1231" s="1" t="s">
        <v>2051</v>
      </c>
      <c r="CB1231" s="1"/>
      <c r="CC1231" s="1"/>
      <c r="CD1231">
        <v>0</v>
      </c>
      <c r="CF1231" s="1" t="s">
        <v>411</v>
      </c>
      <c r="CG1231">
        <v>1</v>
      </c>
      <c r="CH1231" s="1" t="s">
        <v>3194</v>
      </c>
      <c r="CI1231" s="1" t="s">
        <v>640</v>
      </c>
      <c r="CJ1231" t="b">
        <v>0</v>
      </c>
      <c r="CK1231" t="b">
        <v>0</v>
      </c>
      <c r="CL1231" t="b">
        <v>0</v>
      </c>
      <c r="CM1231" t="b">
        <v>0</v>
      </c>
      <c r="CN1231">
        <v>0</v>
      </c>
      <c r="CO1231" t="b">
        <v>1</v>
      </c>
      <c r="CP1231">
        <v>0.46002942299999999</v>
      </c>
      <c r="CT1231">
        <v>6.3333333333333339E-2</v>
      </c>
      <c r="CU1231">
        <v>0</v>
      </c>
      <c r="CV1231">
        <v>0</v>
      </c>
      <c r="CZ1231">
        <v>0.24765478099999999</v>
      </c>
      <c r="DA1231">
        <v>0</v>
      </c>
      <c r="DB1231">
        <v>0</v>
      </c>
      <c r="DC1231">
        <v>0</v>
      </c>
      <c r="DD1231">
        <v>0</v>
      </c>
      <c r="DE1231">
        <v>0</v>
      </c>
      <c r="DF1231">
        <v>0.24765478099999999</v>
      </c>
      <c r="DG1231">
        <v>0</v>
      </c>
    </row>
    <row r="1232" spans="1:111" x14ac:dyDescent="0.3">
      <c r="A1232" s="1" t="s">
        <v>1505</v>
      </c>
      <c r="B1232" s="1" t="s">
        <v>1506</v>
      </c>
      <c r="C1232">
        <v>255</v>
      </c>
      <c r="D1232" s="1" t="s">
        <v>1505</v>
      </c>
      <c r="E1232" s="1" t="s">
        <v>1506</v>
      </c>
      <c r="F1232" t="b">
        <v>1</v>
      </c>
      <c r="G1232" s="1" t="s">
        <v>398</v>
      </c>
      <c r="H1232">
        <v>0.38666666666666666</v>
      </c>
      <c r="I1232" s="1" t="s">
        <v>4261</v>
      </c>
      <c r="J1232" s="1" t="s">
        <v>740</v>
      </c>
      <c r="K1232" s="1" t="s">
        <v>4262</v>
      </c>
      <c r="L1232" s="1" t="s">
        <v>4263</v>
      </c>
      <c r="M1232" s="1" t="s">
        <v>2056</v>
      </c>
      <c r="N1232" s="1"/>
      <c r="O1232" s="1" t="s">
        <v>2051</v>
      </c>
      <c r="P1232">
        <v>3</v>
      </c>
      <c r="Q1232">
        <v>2</v>
      </c>
      <c r="R1232" t="b">
        <v>1</v>
      </c>
      <c r="T1232" s="1" t="s">
        <v>395</v>
      </c>
      <c r="U1232" s="1" t="s">
        <v>411</v>
      </c>
      <c r="V1232" t="b">
        <v>1</v>
      </c>
      <c r="W1232">
        <v>5.4095826100000002</v>
      </c>
      <c r="X1232">
        <v>1</v>
      </c>
      <c r="Y1232">
        <v>0.74152868999999999</v>
      </c>
      <c r="Z1232">
        <v>4.8333333333333332E-2</v>
      </c>
      <c r="AA1232">
        <v>0</v>
      </c>
      <c r="AB1232">
        <v>0</v>
      </c>
      <c r="AC1232">
        <v>0</v>
      </c>
      <c r="AD1232">
        <v>0</v>
      </c>
      <c r="AE1232">
        <v>0</v>
      </c>
      <c r="AF1232">
        <v>0</v>
      </c>
      <c r="AG1232">
        <v>0</v>
      </c>
      <c r="AH1232">
        <v>0</v>
      </c>
      <c r="AI1232">
        <v>0</v>
      </c>
      <c r="AJ1232">
        <v>0</v>
      </c>
      <c r="AK1232">
        <v>0.74152868999999999</v>
      </c>
      <c r="AL1232">
        <v>5.6666666666666664E-2</v>
      </c>
      <c r="AM1232">
        <v>0</v>
      </c>
      <c r="AO1232">
        <v>0</v>
      </c>
      <c r="AP1232">
        <v>0</v>
      </c>
      <c r="AQ1232">
        <v>0.105</v>
      </c>
      <c r="AR1232">
        <v>0</v>
      </c>
      <c r="AS1232">
        <v>0</v>
      </c>
      <c r="AT1232">
        <v>0.105</v>
      </c>
      <c r="AU1232">
        <v>0</v>
      </c>
      <c r="AV1232">
        <v>0</v>
      </c>
      <c r="AX1232" s="1" t="s">
        <v>1563</v>
      </c>
      <c r="AY1232">
        <v>107</v>
      </c>
      <c r="AZ1232">
        <v>17.829999900000001</v>
      </c>
      <c r="BA1232">
        <v>0.17833333333333334</v>
      </c>
      <c r="BB1232">
        <v>0.17666666666666667</v>
      </c>
      <c r="BC1232">
        <v>0</v>
      </c>
      <c r="BI1232">
        <v>0</v>
      </c>
      <c r="BJ1232">
        <v>0</v>
      </c>
      <c r="BK1232">
        <v>0.17833333333333334</v>
      </c>
      <c r="BM1232">
        <v>3.1666666666666669E-2</v>
      </c>
      <c r="BN1232" s="1" t="s">
        <v>3194</v>
      </c>
      <c r="BO1232" s="1" t="s">
        <v>4266</v>
      </c>
      <c r="BP1232" s="1" t="s">
        <v>1505</v>
      </c>
      <c r="BQ1232" s="1" t="s">
        <v>1506</v>
      </c>
      <c r="BR1232" s="1" t="s">
        <v>1505</v>
      </c>
      <c r="BS1232" s="1" t="s">
        <v>1506</v>
      </c>
      <c r="BT1232">
        <v>814</v>
      </c>
      <c r="BU1232" s="1" t="s">
        <v>1108</v>
      </c>
      <c r="BV1232" s="1" t="s">
        <v>398</v>
      </c>
      <c r="BW1232" s="1" t="s">
        <v>401</v>
      </c>
      <c r="BX1232" s="1" t="s">
        <v>4262</v>
      </c>
      <c r="BY1232" s="1" t="s">
        <v>4263</v>
      </c>
      <c r="BZ1232" s="1" t="s">
        <v>2056</v>
      </c>
      <c r="CA1232" s="1" t="s">
        <v>2051</v>
      </c>
      <c r="CB1232" s="1"/>
      <c r="CC1232" s="1"/>
      <c r="CD1232">
        <v>0</v>
      </c>
      <c r="CF1232" s="1" t="s">
        <v>411</v>
      </c>
      <c r="CG1232">
        <v>1</v>
      </c>
      <c r="CH1232" s="1" t="s">
        <v>3194</v>
      </c>
      <c r="CI1232" s="1" t="s">
        <v>640</v>
      </c>
      <c r="CJ1232" t="b">
        <v>0</v>
      </c>
      <c r="CK1232" t="b">
        <v>0</v>
      </c>
      <c r="CL1232" t="b">
        <v>0</v>
      </c>
      <c r="CM1232" t="b">
        <v>0</v>
      </c>
      <c r="CN1232">
        <v>0</v>
      </c>
      <c r="CO1232" t="b">
        <v>1</v>
      </c>
      <c r="CP1232">
        <v>0.429877281</v>
      </c>
      <c r="CT1232">
        <v>0.06</v>
      </c>
      <c r="CU1232">
        <v>0</v>
      </c>
      <c r="CV1232">
        <v>0</v>
      </c>
      <c r="CZ1232">
        <v>0.20718656499999999</v>
      </c>
      <c r="DA1232">
        <v>0</v>
      </c>
      <c r="DB1232">
        <v>0</v>
      </c>
      <c r="DC1232">
        <v>0</v>
      </c>
      <c r="DD1232">
        <v>0</v>
      </c>
      <c r="DE1232">
        <v>0</v>
      </c>
      <c r="DF1232">
        <v>0.20718656499999999</v>
      </c>
      <c r="DG1232">
        <v>0</v>
      </c>
    </row>
    <row r="1233" spans="1:111" x14ac:dyDescent="0.3">
      <c r="A1233" s="1" t="s">
        <v>1505</v>
      </c>
      <c r="B1233" s="1" t="s">
        <v>1506</v>
      </c>
      <c r="C1233">
        <v>253</v>
      </c>
      <c r="D1233" s="1" t="s">
        <v>1505</v>
      </c>
      <c r="E1233" s="1" t="s">
        <v>1506</v>
      </c>
      <c r="F1233" t="b">
        <v>1</v>
      </c>
      <c r="G1233" s="1" t="s">
        <v>398</v>
      </c>
      <c r="H1233">
        <v>0.34333333333333332</v>
      </c>
      <c r="I1233" s="1" t="s">
        <v>4267</v>
      </c>
      <c r="J1233" s="1" t="s">
        <v>904</v>
      </c>
      <c r="K1233" s="1" t="s">
        <v>4248</v>
      </c>
      <c r="L1233" s="1" t="s">
        <v>2287</v>
      </c>
      <c r="M1233" s="1" t="s">
        <v>2056</v>
      </c>
      <c r="N1233" s="1"/>
      <c r="O1233" s="1" t="s">
        <v>2051</v>
      </c>
      <c r="P1233">
        <v>2</v>
      </c>
      <c r="Q1233">
        <v>2</v>
      </c>
      <c r="R1233" t="b">
        <v>0</v>
      </c>
      <c r="T1233" s="1" t="s">
        <v>395</v>
      </c>
      <c r="U1233" s="1" t="s">
        <v>411</v>
      </c>
      <c r="V1233" t="b">
        <v>1</v>
      </c>
      <c r="W1233">
        <v>3.28407216</v>
      </c>
      <c r="X1233">
        <v>1</v>
      </c>
      <c r="Y1233">
        <v>0.61339425999999997</v>
      </c>
      <c r="Z1233">
        <v>0.04</v>
      </c>
      <c r="AA1233">
        <v>0</v>
      </c>
      <c r="AB1233">
        <v>0</v>
      </c>
      <c r="AC1233">
        <v>0</v>
      </c>
      <c r="AD1233">
        <v>0</v>
      </c>
      <c r="AE1233">
        <v>0</v>
      </c>
      <c r="AF1233">
        <v>0</v>
      </c>
      <c r="AG1233">
        <v>0</v>
      </c>
      <c r="AH1233">
        <v>0</v>
      </c>
      <c r="AI1233">
        <v>0</v>
      </c>
      <c r="AJ1233">
        <v>0</v>
      </c>
      <c r="AK1233">
        <v>0.61339425999999997</v>
      </c>
      <c r="AL1233">
        <v>4.6666666666666669E-2</v>
      </c>
      <c r="AM1233">
        <v>0</v>
      </c>
      <c r="AO1233">
        <v>0</v>
      </c>
      <c r="AP1233">
        <v>0</v>
      </c>
      <c r="AQ1233">
        <v>8.666666666666667E-2</v>
      </c>
      <c r="AR1233">
        <v>0</v>
      </c>
      <c r="AS1233">
        <v>0</v>
      </c>
      <c r="AT1233">
        <v>8.666666666666667E-2</v>
      </c>
      <c r="AU1233">
        <v>0</v>
      </c>
      <c r="AV1233">
        <v>0</v>
      </c>
      <c r="AX1233" s="1" t="s">
        <v>1563</v>
      </c>
      <c r="AY1233">
        <v>18.899999999999999</v>
      </c>
      <c r="AZ1233">
        <v>22.788000100000001</v>
      </c>
      <c r="BA1233">
        <v>9.6666666666666665E-2</v>
      </c>
      <c r="BB1233">
        <v>0.13333333333333333</v>
      </c>
      <c r="BC1233">
        <v>0</v>
      </c>
      <c r="BI1233">
        <v>7.4999999999999997E-2</v>
      </c>
      <c r="BJ1233">
        <v>0</v>
      </c>
      <c r="BK1233">
        <v>0.17166666666666666</v>
      </c>
      <c r="BM1233">
        <v>3.1666666666666669E-2</v>
      </c>
      <c r="BN1233" s="1" t="s">
        <v>3194</v>
      </c>
      <c r="BO1233" s="1" t="s">
        <v>4268</v>
      </c>
      <c r="BP1233" s="1" t="s">
        <v>1505</v>
      </c>
      <c r="BQ1233" s="1" t="s">
        <v>1506</v>
      </c>
      <c r="BR1233" s="1" t="s">
        <v>1505</v>
      </c>
      <c r="BS1233" s="1" t="s">
        <v>1506</v>
      </c>
      <c r="BT1233">
        <v>807</v>
      </c>
      <c r="BU1233" s="1" t="s">
        <v>1423</v>
      </c>
      <c r="BV1233" s="1" t="s">
        <v>398</v>
      </c>
      <c r="BW1233" s="1" t="s">
        <v>413</v>
      </c>
      <c r="BX1233" s="1" t="s">
        <v>4248</v>
      </c>
      <c r="BY1233" s="1" t="s">
        <v>2287</v>
      </c>
      <c r="BZ1233" s="1" t="s">
        <v>2056</v>
      </c>
      <c r="CA1233" s="1" t="s">
        <v>2051</v>
      </c>
      <c r="CB1233" s="1"/>
      <c r="CC1233" s="1"/>
      <c r="CD1233">
        <v>0</v>
      </c>
      <c r="CF1233" s="1" t="s">
        <v>411</v>
      </c>
      <c r="CG1233">
        <v>1</v>
      </c>
      <c r="CH1233" s="1" t="s">
        <v>3194</v>
      </c>
      <c r="CI1233" s="1" t="s">
        <v>640</v>
      </c>
      <c r="CJ1233" t="b">
        <v>0</v>
      </c>
      <c r="CK1233" t="b">
        <v>0</v>
      </c>
      <c r="CL1233" t="b">
        <v>0</v>
      </c>
      <c r="CM1233" t="b">
        <v>0</v>
      </c>
      <c r="CN1233">
        <v>0</v>
      </c>
      <c r="CO1233" t="b">
        <v>1</v>
      </c>
      <c r="CP1233">
        <v>0.42809894700000001</v>
      </c>
      <c r="CT1233">
        <v>0.06</v>
      </c>
      <c r="CU1233">
        <v>0</v>
      </c>
      <c r="CV1233">
        <v>0</v>
      </c>
      <c r="CZ1233">
        <v>0.15774533199999999</v>
      </c>
      <c r="DA1233">
        <v>0</v>
      </c>
      <c r="DB1233">
        <v>0</v>
      </c>
      <c r="DC1233">
        <v>0</v>
      </c>
      <c r="DD1233">
        <v>0</v>
      </c>
      <c r="DE1233">
        <v>0</v>
      </c>
      <c r="DF1233">
        <v>0.15774533199999999</v>
      </c>
      <c r="DG1233">
        <v>0</v>
      </c>
    </row>
    <row r="1234" spans="1:111" x14ac:dyDescent="0.3">
      <c r="A1234" s="1" t="s">
        <v>1505</v>
      </c>
      <c r="B1234" s="1" t="s">
        <v>1506</v>
      </c>
      <c r="C1234">
        <v>253</v>
      </c>
      <c r="D1234" s="1" t="s">
        <v>1505</v>
      </c>
      <c r="E1234" s="1" t="s">
        <v>1506</v>
      </c>
      <c r="F1234" t="b">
        <v>1</v>
      </c>
      <c r="G1234" s="1" t="s">
        <v>398</v>
      </c>
      <c r="H1234">
        <v>0.34333333333333332</v>
      </c>
      <c r="I1234" s="1" t="s">
        <v>4267</v>
      </c>
      <c r="J1234" s="1" t="s">
        <v>904</v>
      </c>
      <c r="K1234" s="1" t="s">
        <v>4248</v>
      </c>
      <c r="L1234" s="1" t="s">
        <v>2287</v>
      </c>
      <c r="M1234" s="1" t="s">
        <v>2056</v>
      </c>
      <c r="N1234" s="1"/>
      <c r="O1234" s="1" t="s">
        <v>2051</v>
      </c>
      <c r="P1234">
        <v>2</v>
      </c>
      <c r="Q1234">
        <v>2</v>
      </c>
      <c r="R1234" t="b">
        <v>0</v>
      </c>
      <c r="T1234" s="1" t="s">
        <v>395</v>
      </c>
      <c r="U1234" s="1" t="s">
        <v>411</v>
      </c>
      <c r="V1234" t="b">
        <v>1</v>
      </c>
      <c r="W1234">
        <v>3.28407216</v>
      </c>
      <c r="X1234">
        <v>1</v>
      </c>
      <c r="Y1234">
        <v>0.61339425999999997</v>
      </c>
      <c r="Z1234">
        <v>0.04</v>
      </c>
      <c r="AA1234">
        <v>0</v>
      </c>
      <c r="AB1234">
        <v>0</v>
      </c>
      <c r="AC1234">
        <v>0</v>
      </c>
      <c r="AD1234">
        <v>0</v>
      </c>
      <c r="AE1234">
        <v>0</v>
      </c>
      <c r="AF1234">
        <v>0</v>
      </c>
      <c r="AG1234">
        <v>0</v>
      </c>
      <c r="AH1234">
        <v>0</v>
      </c>
      <c r="AI1234">
        <v>0</v>
      </c>
      <c r="AJ1234">
        <v>0</v>
      </c>
      <c r="AK1234">
        <v>0.61339425999999997</v>
      </c>
      <c r="AL1234">
        <v>4.6666666666666669E-2</v>
      </c>
      <c r="AM1234">
        <v>0</v>
      </c>
      <c r="AO1234">
        <v>0</v>
      </c>
      <c r="AP1234">
        <v>0</v>
      </c>
      <c r="AQ1234">
        <v>8.666666666666667E-2</v>
      </c>
      <c r="AR1234">
        <v>0</v>
      </c>
      <c r="AS1234">
        <v>0</v>
      </c>
      <c r="AT1234">
        <v>8.666666666666667E-2</v>
      </c>
      <c r="AU1234">
        <v>0</v>
      </c>
      <c r="AV1234">
        <v>0</v>
      </c>
      <c r="AX1234" s="1" t="s">
        <v>1563</v>
      </c>
      <c r="AY1234">
        <v>18.899999999999999</v>
      </c>
      <c r="AZ1234">
        <v>22.788000100000001</v>
      </c>
      <c r="BA1234">
        <v>9.6666666666666665E-2</v>
      </c>
      <c r="BB1234">
        <v>0.13333333333333333</v>
      </c>
      <c r="BC1234">
        <v>0</v>
      </c>
      <c r="BI1234">
        <v>7.4999999999999997E-2</v>
      </c>
      <c r="BJ1234">
        <v>0</v>
      </c>
      <c r="BK1234">
        <v>0.17166666666666666</v>
      </c>
      <c r="BM1234">
        <v>3.1666666666666669E-2</v>
      </c>
      <c r="BN1234" s="1" t="s">
        <v>3194</v>
      </c>
      <c r="BO1234" s="1" t="s">
        <v>4269</v>
      </c>
      <c r="BP1234" s="1" t="s">
        <v>1505</v>
      </c>
      <c r="BQ1234" s="1" t="s">
        <v>1506</v>
      </c>
      <c r="BR1234" s="1" t="s">
        <v>1505</v>
      </c>
      <c r="BS1234" s="1" t="s">
        <v>1506</v>
      </c>
      <c r="BT1234">
        <v>806</v>
      </c>
      <c r="BU1234" s="1" t="s">
        <v>1421</v>
      </c>
      <c r="BV1234" s="1" t="s">
        <v>398</v>
      </c>
      <c r="BW1234" s="1" t="s">
        <v>439</v>
      </c>
      <c r="BX1234" s="1" t="s">
        <v>4248</v>
      </c>
      <c r="BY1234" s="1" t="s">
        <v>2287</v>
      </c>
      <c r="BZ1234" s="1" t="s">
        <v>2056</v>
      </c>
      <c r="CA1234" s="1" t="s">
        <v>2051</v>
      </c>
      <c r="CB1234" s="1"/>
      <c r="CC1234" s="1"/>
      <c r="CD1234">
        <v>0</v>
      </c>
      <c r="CF1234" s="1" t="s">
        <v>411</v>
      </c>
      <c r="CG1234">
        <v>1</v>
      </c>
      <c r="CH1234" s="1" t="s">
        <v>3194</v>
      </c>
      <c r="CI1234" s="1" t="s">
        <v>640</v>
      </c>
      <c r="CJ1234" t="b">
        <v>0</v>
      </c>
      <c r="CK1234" t="b">
        <v>0</v>
      </c>
      <c r="CL1234" t="b">
        <v>0</v>
      </c>
      <c r="CM1234" t="b">
        <v>0</v>
      </c>
      <c r="CN1234">
        <v>0</v>
      </c>
      <c r="CO1234" t="b">
        <v>1</v>
      </c>
      <c r="CP1234">
        <v>0.53873026400000001</v>
      </c>
      <c r="CT1234">
        <v>7.4999999999999997E-2</v>
      </c>
      <c r="CU1234">
        <v>0</v>
      </c>
      <c r="CV1234">
        <v>0</v>
      </c>
      <c r="CZ1234">
        <v>0.45564892899999998</v>
      </c>
      <c r="DA1234">
        <v>0</v>
      </c>
      <c r="DB1234">
        <v>0</v>
      </c>
      <c r="DC1234">
        <v>0</v>
      </c>
      <c r="DD1234">
        <v>0</v>
      </c>
      <c r="DE1234">
        <v>0</v>
      </c>
      <c r="DF1234">
        <v>0.45564892899999998</v>
      </c>
      <c r="DG1234">
        <v>0</v>
      </c>
    </row>
    <row r="1235" spans="1:111" x14ac:dyDescent="0.3">
      <c r="A1235" s="1" t="s">
        <v>1505</v>
      </c>
      <c r="B1235" s="1" t="s">
        <v>1506</v>
      </c>
      <c r="C1235">
        <v>254</v>
      </c>
      <c r="D1235" s="1" t="s">
        <v>1505</v>
      </c>
      <c r="E1235" s="1" t="s">
        <v>1506</v>
      </c>
      <c r="F1235" t="b">
        <v>1</v>
      </c>
      <c r="G1235" s="1" t="s">
        <v>398</v>
      </c>
      <c r="H1235">
        <v>3.3333333333333335E-3</v>
      </c>
      <c r="I1235" s="1" t="s">
        <v>4270</v>
      </c>
      <c r="J1235" s="1" t="s">
        <v>441</v>
      </c>
      <c r="K1235" s="1" t="s">
        <v>4248</v>
      </c>
      <c r="L1235" s="1" t="s">
        <v>2287</v>
      </c>
      <c r="M1235" s="1" t="s">
        <v>2056</v>
      </c>
      <c r="N1235" s="1"/>
      <c r="O1235" s="1" t="s">
        <v>2051</v>
      </c>
      <c r="P1235">
        <v>1</v>
      </c>
      <c r="Q1235">
        <v>0</v>
      </c>
      <c r="R1235" t="b">
        <v>0</v>
      </c>
      <c r="T1235" s="1" t="s">
        <v>395</v>
      </c>
      <c r="U1235" s="1" t="s">
        <v>411</v>
      </c>
      <c r="V1235" t="b">
        <v>1</v>
      </c>
      <c r="W1235">
        <v>0.5</v>
      </c>
      <c r="X1235">
        <v>1</v>
      </c>
      <c r="Y1235">
        <v>1.17546292E-2</v>
      </c>
      <c r="Z1235">
        <v>0</v>
      </c>
      <c r="AA1235">
        <v>0</v>
      </c>
      <c r="AB1235">
        <v>0</v>
      </c>
      <c r="AC1235">
        <v>0</v>
      </c>
      <c r="AD1235">
        <v>0</v>
      </c>
      <c r="AE1235">
        <v>0</v>
      </c>
      <c r="AF1235">
        <v>0</v>
      </c>
      <c r="AG1235">
        <v>0</v>
      </c>
      <c r="AH1235">
        <v>0</v>
      </c>
      <c r="AI1235">
        <v>0</v>
      </c>
      <c r="AJ1235">
        <v>0</v>
      </c>
      <c r="AK1235">
        <v>1.17546292E-2</v>
      </c>
      <c r="AL1235">
        <v>1.6666666666666668E-3</v>
      </c>
      <c r="AM1235">
        <v>0</v>
      </c>
      <c r="AO1235">
        <v>0</v>
      </c>
      <c r="AP1235">
        <v>0</v>
      </c>
      <c r="AQ1235">
        <v>1.6666666666666668E-3</v>
      </c>
      <c r="AR1235">
        <v>0</v>
      </c>
      <c r="AS1235">
        <v>0</v>
      </c>
      <c r="AT1235">
        <v>1.6666666666666668E-3</v>
      </c>
      <c r="AU1235">
        <v>0</v>
      </c>
      <c r="AV1235">
        <v>0</v>
      </c>
      <c r="AX1235" s="1" t="s">
        <v>1563</v>
      </c>
      <c r="AY1235">
        <v>0</v>
      </c>
      <c r="AZ1235">
        <v>0</v>
      </c>
      <c r="BA1235">
        <v>0</v>
      </c>
      <c r="BB1235">
        <v>3.3333333333333335E-3</v>
      </c>
      <c r="BC1235">
        <v>0</v>
      </c>
      <c r="BI1235">
        <v>0</v>
      </c>
      <c r="BJ1235">
        <v>0</v>
      </c>
      <c r="BK1235">
        <v>0</v>
      </c>
      <c r="BM1235">
        <v>0</v>
      </c>
      <c r="BN1235" s="1" t="s">
        <v>3194</v>
      </c>
      <c r="BO1235" s="1" t="s">
        <v>4271</v>
      </c>
      <c r="BP1235" s="1" t="s">
        <v>1505</v>
      </c>
      <c r="BQ1235" s="1" t="s">
        <v>1506</v>
      </c>
      <c r="BR1235" s="1" t="s">
        <v>1505</v>
      </c>
      <c r="BS1235" s="1" t="s">
        <v>1506</v>
      </c>
      <c r="BT1235">
        <v>808</v>
      </c>
      <c r="BU1235" s="1" t="s">
        <v>1431</v>
      </c>
      <c r="BV1235" s="1" t="s">
        <v>398</v>
      </c>
      <c r="BW1235" s="1" t="s">
        <v>408</v>
      </c>
      <c r="BX1235" s="1" t="s">
        <v>4248</v>
      </c>
      <c r="BY1235" s="1" t="s">
        <v>2287</v>
      </c>
      <c r="BZ1235" s="1" t="s">
        <v>2056</v>
      </c>
      <c r="CA1235" s="1" t="s">
        <v>2051</v>
      </c>
      <c r="CB1235" s="1"/>
      <c r="CC1235" s="1"/>
      <c r="CD1235">
        <v>0</v>
      </c>
      <c r="CF1235" s="1" t="s">
        <v>411</v>
      </c>
      <c r="CG1235">
        <v>0</v>
      </c>
      <c r="CH1235" s="1" t="s">
        <v>3194</v>
      </c>
      <c r="CI1235" s="1" t="s">
        <v>640</v>
      </c>
      <c r="CJ1235" t="b">
        <v>0</v>
      </c>
      <c r="CK1235" t="b">
        <v>0</v>
      </c>
      <c r="CL1235" t="b">
        <v>0</v>
      </c>
      <c r="CM1235" t="b">
        <v>0</v>
      </c>
      <c r="CN1235">
        <v>0</v>
      </c>
      <c r="CO1235" t="b">
        <v>1</v>
      </c>
      <c r="CP1235">
        <v>2.4623125799999999E-2</v>
      </c>
      <c r="CT1235">
        <v>3.3333333333333335E-3</v>
      </c>
      <c r="CU1235">
        <v>0</v>
      </c>
      <c r="CV1235">
        <v>0</v>
      </c>
      <c r="CZ1235">
        <v>1.17546292E-2</v>
      </c>
      <c r="DA1235">
        <v>0</v>
      </c>
      <c r="DB1235">
        <v>0</v>
      </c>
      <c r="DC1235">
        <v>0</v>
      </c>
      <c r="DD1235">
        <v>0</v>
      </c>
      <c r="DE1235">
        <v>0</v>
      </c>
      <c r="DF1235">
        <v>1.17546292E-2</v>
      </c>
      <c r="DG1235">
        <v>0</v>
      </c>
    </row>
    <row r="1236" spans="1:111" x14ac:dyDescent="0.3">
      <c r="A1236" s="1" t="s">
        <v>1505</v>
      </c>
      <c r="B1236" s="1" t="s">
        <v>1506</v>
      </c>
      <c r="C1236">
        <v>248</v>
      </c>
      <c r="D1236" s="1" t="s">
        <v>1505</v>
      </c>
      <c r="E1236" s="1" t="s">
        <v>1506</v>
      </c>
      <c r="F1236" t="b">
        <v>1</v>
      </c>
      <c r="G1236" s="1" t="s">
        <v>398</v>
      </c>
      <c r="H1236">
        <v>0.30666666666666664</v>
      </c>
      <c r="I1236" s="1" t="s">
        <v>4272</v>
      </c>
      <c r="J1236" s="1" t="s">
        <v>771</v>
      </c>
      <c r="K1236" s="1" t="s">
        <v>4248</v>
      </c>
      <c r="L1236" s="1" t="s">
        <v>2287</v>
      </c>
      <c r="M1236" s="1" t="s">
        <v>2056</v>
      </c>
      <c r="N1236" s="1"/>
      <c r="O1236" s="1" t="s">
        <v>2051</v>
      </c>
      <c r="P1236">
        <v>3</v>
      </c>
      <c r="Q1236">
        <v>2</v>
      </c>
      <c r="R1236" t="b">
        <v>0</v>
      </c>
      <c r="T1236" s="1" t="s">
        <v>395</v>
      </c>
      <c r="U1236" s="1" t="s">
        <v>411</v>
      </c>
      <c r="V1236" t="b">
        <v>1</v>
      </c>
      <c r="W1236">
        <v>5.0933785399999998</v>
      </c>
      <c r="X1236">
        <v>1</v>
      </c>
      <c r="Y1236">
        <v>0.45690512700000002</v>
      </c>
      <c r="Z1236">
        <v>0.03</v>
      </c>
      <c r="AA1236">
        <v>0</v>
      </c>
      <c r="AB1236">
        <v>0</v>
      </c>
      <c r="AC1236">
        <v>0</v>
      </c>
      <c r="AD1236">
        <v>0</v>
      </c>
      <c r="AE1236">
        <v>0</v>
      </c>
      <c r="AF1236">
        <v>0</v>
      </c>
      <c r="AG1236">
        <v>0</v>
      </c>
      <c r="AH1236">
        <v>0</v>
      </c>
      <c r="AI1236">
        <v>0</v>
      </c>
      <c r="AJ1236">
        <v>0</v>
      </c>
      <c r="AK1236">
        <v>0.45690512700000002</v>
      </c>
      <c r="AL1236">
        <v>3.5000000000000003E-2</v>
      </c>
      <c r="AM1236">
        <v>0</v>
      </c>
      <c r="AO1236">
        <v>0</v>
      </c>
      <c r="AP1236">
        <v>0</v>
      </c>
      <c r="AQ1236">
        <v>6.5000000000000002E-2</v>
      </c>
      <c r="AR1236">
        <v>0</v>
      </c>
      <c r="AS1236">
        <v>0</v>
      </c>
      <c r="AT1236">
        <v>6.5000000000000002E-2</v>
      </c>
      <c r="AU1236">
        <v>0</v>
      </c>
      <c r="AV1236">
        <v>0</v>
      </c>
      <c r="AX1236" s="1" t="s">
        <v>1563</v>
      </c>
      <c r="AY1236">
        <v>34.4</v>
      </c>
      <c r="AZ1236">
        <v>17.829999900000001</v>
      </c>
      <c r="BA1236">
        <v>0.11333333333333333</v>
      </c>
      <c r="BB1236">
        <v>0.14000000000000001</v>
      </c>
      <c r="BC1236">
        <v>0</v>
      </c>
      <c r="BI1236">
        <v>0.02</v>
      </c>
      <c r="BJ1236">
        <v>0</v>
      </c>
      <c r="BK1236">
        <v>0.13333333333333333</v>
      </c>
      <c r="BM1236">
        <v>3.1666666666666669E-2</v>
      </c>
      <c r="BN1236" s="1" t="s">
        <v>3194</v>
      </c>
      <c r="BO1236" s="1" t="s">
        <v>4273</v>
      </c>
      <c r="BP1236" s="1" t="s">
        <v>1505</v>
      </c>
      <c r="BQ1236" s="1" t="s">
        <v>1506</v>
      </c>
      <c r="BR1236" s="1" t="s">
        <v>1505</v>
      </c>
      <c r="BS1236" s="1" t="s">
        <v>1506</v>
      </c>
      <c r="BT1236">
        <v>792</v>
      </c>
      <c r="BU1236" s="1" t="s">
        <v>1310</v>
      </c>
      <c r="BV1236" s="1" t="s">
        <v>398</v>
      </c>
      <c r="BW1236" s="1" t="s">
        <v>404</v>
      </c>
      <c r="BX1236" s="1" t="s">
        <v>4248</v>
      </c>
      <c r="BY1236" s="1" t="s">
        <v>2287</v>
      </c>
      <c r="BZ1236" s="1" t="s">
        <v>2056</v>
      </c>
      <c r="CA1236" s="1" t="s">
        <v>2051</v>
      </c>
      <c r="CB1236" s="1"/>
      <c r="CC1236" s="1"/>
      <c r="CD1236">
        <v>0</v>
      </c>
      <c r="CF1236" s="1" t="s">
        <v>411</v>
      </c>
      <c r="CG1236">
        <v>1</v>
      </c>
      <c r="CH1236" s="1" t="s">
        <v>3194</v>
      </c>
      <c r="CI1236" s="1" t="s">
        <v>640</v>
      </c>
      <c r="CJ1236" t="b">
        <v>0</v>
      </c>
      <c r="CK1236" t="b">
        <v>0</v>
      </c>
      <c r="CL1236" t="b">
        <v>0</v>
      </c>
      <c r="CM1236" t="b">
        <v>0</v>
      </c>
      <c r="CN1236">
        <v>0</v>
      </c>
      <c r="CO1236" t="b">
        <v>1</v>
      </c>
      <c r="CP1236">
        <v>0.44745504899999999</v>
      </c>
      <c r="CT1236">
        <v>6.1666666666666668E-2</v>
      </c>
      <c r="CU1236">
        <v>0</v>
      </c>
      <c r="CV1236">
        <v>0</v>
      </c>
      <c r="CZ1236">
        <v>0.22387634200000001</v>
      </c>
      <c r="DA1236">
        <v>0</v>
      </c>
      <c r="DB1236">
        <v>0</v>
      </c>
      <c r="DC1236">
        <v>0</v>
      </c>
      <c r="DD1236">
        <v>0</v>
      </c>
      <c r="DE1236">
        <v>0</v>
      </c>
      <c r="DF1236">
        <v>0.22387634200000001</v>
      </c>
      <c r="DG1236">
        <v>0</v>
      </c>
    </row>
    <row r="1237" spans="1:111" x14ac:dyDescent="0.3">
      <c r="A1237" s="1" t="s">
        <v>1505</v>
      </c>
      <c r="B1237" s="1" t="s">
        <v>1506</v>
      </c>
      <c r="C1237">
        <v>248</v>
      </c>
      <c r="D1237" s="1" t="s">
        <v>1505</v>
      </c>
      <c r="E1237" s="1" t="s">
        <v>1506</v>
      </c>
      <c r="F1237" t="b">
        <v>1</v>
      </c>
      <c r="G1237" s="1" t="s">
        <v>398</v>
      </c>
      <c r="H1237">
        <v>0.30666666666666664</v>
      </c>
      <c r="I1237" s="1" t="s">
        <v>4272</v>
      </c>
      <c r="J1237" s="1" t="s">
        <v>771</v>
      </c>
      <c r="K1237" s="1" t="s">
        <v>4248</v>
      </c>
      <c r="L1237" s="1" t="s">
        <v>2287</v>
      </c>
      <c r="M1237" s="1" t="s">
        <v>2056</v>
      </c>
      <c r="N1237" s="1"/>
      <c r="O1237" s="1" t="s">
        <v>2051</v>
      </c>
      <c r="P1237">
        <v>3</v>
      </c>
      <c r="Q1237">
        <v>2</v>
      </c>
      <c r="R1237" t="b">
        <v>0</v>
      </c>
      <c r="T1237" s="1" t="s">
        <v>395</v>
      </c>
      <c r="U1237" s="1" t="s">
        <v>411</v>
      </c>
      <c r="V1237" t="b">
        <v>1</v>
      </c>
      <c r="W1237">
        <v>5.0933785399999998</v>
      </c>
      <c r="X1237">
        <v>1</v>
      </c>
      <c r="Y1237">
        <v>0.45690512700000002</v>
      </c>
      <c r="Z1237">
        <v>0.03</v>
      </c>
      <c r="AA1237">
        <v>0</v>
      </c>
      <c r="AB1237">
        <v>0</v>
      </c>
      <c r="AC1237">
        <v>0</v>
      </c>
      <c r="AD1237">
        <v>0</v>
      </c>
      <c r="AE1237">
        <v>0</v>
      </c>
      <c r="AF1237">
        <v>0</v>
      </c>
      <c r="AG1237">
        <v>0</v>
      </c>
      <c r="AH1237">
        <v>0</v>
      </c>
      <c r="AI1237">
        <v>0</v>
      </c>
      <c r="AJ1237">
        <v>0</v>
      </c>
      <c r="AK1237">
        <v>0.45690512700000002</v>
      </c>
      <c r="AL1237">
        <v>3.5000000000000003E-2</v>
      </c>
      <c r="AM1237">
        <v>0</v>
      </c>
      <c r="AO1237">
        <v>0</v>
      </c>
      <c r="AP1237">
        <v>0</v>
      </c>
      <c r="AQ1237">
        <v>6.5000000000000002E-2</v>
      </c>
      <c r="AR1237">
        <v>0</v>
      </c>
      <c r="AS1237">
        <v>0</v>
      </c>
      <c r="AT1237">
        <v>6.5000000000000002E-2</v>
      </c>
      <c r="AU1237">
        <v>0</v>
      </c>
      <c r="AV1237">
        <v>0</v>
      </c>
      <c r="AX1237" s="1" t="s">
        <v>1563</v>
      </c>
      <c r="AY1237">
        <v>34.4</v>
      </c>
      <c r="AZ1237">
        <v>17.829999900000001</v>
      </c>
      <c r="BA1237">
        <v>0.11333333333333333</v>
      </c>
      <c r="BB1237">
        <v>0.14000000000000001</v>
      </c>
      <c r="BC1237">
        <v>0</v>
      </c>
      <c r="BI1237">
        <v>0.02</v>
      </c>
      <c r="BJ1237">
        <v>0</v>
      </c>
      <c r="BK1237">
        <v>0.13333333333333333</v>
      </c>
      <c r="BM1237">
        <v>3.1666666666666669E-2</v>
      </c>
      <c r="BN1237" s="1" t="s">
        <v>3194</v>
      </c>
      <c r="BO1237" s="1" t="s">
        <v>4274</v>
      </c>
      <c r="BP1237" s="1" t="s">
        <v>1505</v>
      </c>
      <c r="BQ1237" s="1" t="s">
        <v>1506</v>
      </c>
      <c r="BR1237" s="1" t="s">
        <v>1505</v>
      </c>
      <c r="BS1237" s="1" t="s">
        <v>1506</v>
      </c>
      <c r="BT1237">
        <v>793</v>
      </c>
      <c r="BU1237" s="1" t="s">
        <v>1315</v>
      </c>
      <c r="BV1237" s="1" t="s">
        <v>398</v>
      </c>
      <c r="BW1237" s="1" t="s">
        <v>402</v>
      </c>
      <c r="BX1237" s="1" t="s">
        <v>4248</v>
      </c>
      <c r="BY1237" s="1" t="s">
        <v>2287</v>
      </c>
      <c r="BZ1237" s="1" t="s">
        <v>2056</v>
      </c>
      <c r="CA1237" s="1" t="s">
        <v>2051</v>
      </c>
      <c r="CB1237" s="1"/>
      <c r="CC1237" s="1"/>
      <c r="CD1237">
        <v>0</v>
      </c>
      <c r="CF1237" s="1" t="s">
        <v>411</v>
      </c>
      <c r="CG1237">
        <v>0</v>
      </c>
      <c r="CH1237" s="1" t="s">
        <v>3194</v>
      </c>
      <c r="CI1237" s="1" t="s">
        <v>640</v>
      </c>
      <c r="CJ1237" t="b">
        <v>0</v>
      </c>
      <c r="CK1237" t="b">
        <v>0</v>
      </c>
      <c r="CL1237" t="b">
        <v>0</v>
      </c>
      <c r="CM1237" t="b">
        <v>0</v>
      </c>
      <c r="CN1237">
        <v>0</v>
      </c>
      <c r="CO1237" t="b">
        <v>1</v>
      </c>
      <c r="CP1237">
        <v>0.177572757</v>
      </c>
      <c r="CT1237">
        <v>2.5000000000000001E-2</v>
      </c>
      <c r="CU1237">
        <v>0</v>
      </c>
      <c r="CV1237">
        <v>0</v>
      </c>
      <c r="CZ1237">
        <v>9.0717017699999999E-2</v>
      </c>
      <c r="DA1237">
        <v>0</v>
      </c>
      <c r="DB1237">
        <v>0</v>
      </c>
      <c r="DC1237">
        <v>0</v>
      </c>
      <c r="DD1237">
        <v>0</v>
      </c>
      <c r="DE1237">
        <v>0</v>
      </c>
      <c r="DF1237">
        <v>9.0717017699999999E-2</v>
      </c>
      <c r="DG1237">
        <v>0</v>
      </c>
    </row>
    <row r="1238" spans="1:111" x14ac:dyDescent="0.3">
      <c r="A1238" s="1" t="s">
        <v>1505</v>
      </c>
      <c r="B1238" s="1" t="s">
        <v>1506</v>
      </c>
      <c r="C1238">
        <v>248</v>
      </c>
      <c r="D1238" s="1" t="s">
        <v>1505</v>
      </c>
      <c r="E1238" s="1" t="s">
        <v>1506</v>
      </c>
      <c r="F1238" t="b">
        <v>1</v>
      </c>
      <c r="G1238" s="1" t="s">
        <v>398</v>
      </c>
      <c r="H1238">
        <v>0.30666666666666664</v>
      </c>
      <c r="I1238" s="1" t="s">
        <v>4272</v>
      </c>
      <c r="J1238" s="1" t="s">
        <v>771</v>
      </c>
      <c r="K1238" s="1" t="s">
        <v>4248</v>
      </c>
      <c r="L1238" s="1" t="s">
        <v>2287</v>
      </c>
      <c r="M1238" s="1" t="s">
        <v>2056</v>
      </c>
      <c r="N1238" s="1"/>
      <c r="O1238" s="1" t="s">
        <v>2051</v>
      </c>
      <c r="P1238">
        <v>3</v>
      </c>
      <c r="Q1238">
        <v>2</v>
      </c>
      <c r="R1238" t="b">
        <v>0</v>
      </c>
      <c r="T1238" s="1" t="s">
        <v>395</v>
      </c>
      <c r="U1238" s="1" t="s">
        <v>411</v>
      </c>
      <c r="V1238" t="b">
        <v>1</v>
      </c>
      <c r="W1238">
        <v>5.0933785399999998</v>
      </c>
      <c r="X1238">
        <v>1</v>
      </c>
      <c r="Y1238">
        <v>0.45690512700000002</v>
      </c>
      <c r="Z1238">
        <v>0.03</v>
      </c>
      <c r="AA1238">
        <v>0</v>
      </c>
      <c r="AB1238">
        <v>0</v>
      </c>
      <c r="AC1238">
        <v>0</v>
      </c>
      <c r="AD1238">
        <v>0</v>
      </c>
      <c r="AE1238">
        <v>0</v>
      </c>
      <c r="AF1238">
        <v>0</v>
      </c>
      <c r="AG1238">
        <v>0</v>
      </c>
      <c r="AH1238">
        <v>0</v>
      </c>
      <c r="AI1238">
        <v>0</v>
      </c>
      <c r="AJ1238">
        <v>0</v>
      </c>
      <c r="AK1238">
        <v>0.45690512700000002</v>
      </c>
      <c r="AL1238">
        <v>3.5000000000000003E-2</v>
      </c>
      <c r="AM1238">
        <v>0</v>
      </c>
      <c r="AO1238">
        <v>0</v>
      </c>
      <c r="AP1238">
        <v>0</v>
      </c>
      <c r="AQ1238">
        <v>6.5000000000000002E-2</v>
      </c>
      <c r="AR1238">
        <v>0</v>
      </c>
      <c r="AS1238">
        <v>0</v>
      </c>
      <c r="AT1238">
        <v>6.5000000000000002E-2</v>
      </c>
      <c r="AU1238">
        <v>0</v>
      </c>
      <c r="AV1238">
        <v>0</v>
      </c>
      <c r="AX1238" s="1" t="s">
        <v>1563</v>
      </c>
      <c r="AY1238">
        <v>34.4</v>
      </c>
      <c r="AZ1238">
        <v>17.829999900000001</v>
      </c>
      <c r="BA1238">
        <v>0.11333333333333333</v>
      </c>
      <c r="BB1238">
        <v>0.14000000000000001</v>
      </c>
      <c r="BC1238">
        <v>0</v>
      </c>
      <c r="BI1238">
        <v>0.02</v>
      </c>
      <c r="BJ1238">
        <v>0</v>
      </c>
      <c r="BK1238">
        <v>0.13333333333333333</v>
      </c>
      <c r="BM1238">
        <v>3.1666666666666669E-2</v>
      </c>
      <c r="BN1238" s="1" t="s">
        <v>3194</v>
      </c>
      <c r="BO1238" s="1" t="s">
        <v>4275</v>
      </c>
      <c r="BP1238" s="1" t="s">
        <v>1505</v>
      </c>
      <c r="BQ1238" s="1" t="s">
        <v>1506</v>
      </c>
      <c r="BR1238" s="1" t="s">
        <v>1505</v>
      </c>
      <c r="BS1238" s="1" t="s">
        <v>1506</v>
      </c>
      <c r="BT1238">
        <v>794</v>
      </c>
      <c r="BU1238" s="1" t="s">
        <v>1429</v>
      </c>
      <c r="BV1238" s="1" t="s">
        <v>398</v>
      </c>
      <c r="BW1238" s="1" t="s">
        <v>400</v>
      </c>
      <c r="BX1238" s="1" t="s">
        <v>4248</v>
      </c>
      <c r="BY1238" s="1" t="s">
        <v>2287</v>
      </c>
      <c r="BZ1238" s="1" t="s">
        <v>2056</v>
      </c>
      <c r="CA1238" s="1" t="s">
        <v>2051</v>
      </c>
      <c r="CB1238" s="1"/>
      <c r="CC1238" s="1"/>
      <c r="CD1238">
        <v>0</v>
      </c>
      <c r="CF1238" s="1" t="s">
        <v>411</v>
      </c>
      <c r="CG1238">
        <v>1</v>
      </c>
      <c r="CH1238" s="1" t="s">
        <v>3194</v>
      </c>
      <c r="CI1238" s="1" t="s">
        <v>640</v>
      </c>
      <c r="CJ1238" t="b">
        <v>0</v>
      </c>
      <c r="CK1238" t="b">
        <v>0</v>
      </c>
      <c r="CL1238" t="b">
        <v>0</v>
      </c>
      <c r="CM1238" t="b">
        <v>0</v>
      </c>
      <c r="CN1238">
        <v>0</v>
      </c>
      <c r="CO1238" t="b">
        <v>1</v>
      </c>
      <c r="CP1238">
        <v>0.38839042200000001</v>
      </c>
      <c r="CT1238">
        <v>5.3333333333333337E-2</v>
      </c>
      <c r="CU1238">
        <v>0</v>
      </c>
      <c r="CV1238">
        <v>0</v>
      </c>
      <c r="CZ1238">
        <v>0.14231176700000001</v>
      </c>
      <c r="DA1238">
        <v>0</v>
      </c>
      <c r="DB1238">
        <v>0</v>
      </c>
      <c r="DC1238">
        <v>0</v>
      </c>
      <c r="DD1238">
        <v>0</v>
      </c>
      <c r="DE1238">
        <v>0</v>
      </c>
      <c r="DF1238">
        <v>0.14231176700000001</v>
      </c>
      <c r="DG1238">
        <v>0</v>
      </c>
    </row>
    <row r="1239" spans="1:111" x14ac:dyDescent="0.3">
      <c r="A1239" s="1" t="s">
        <v>1505</v>
      </c>
      <c r="B1239" s="1" t="s">
        <v>1506</v>
      </c>
      <c r="C1239">
        <v>247</v>
      </c>
      <c r="D1239" s="1" t="s">
        <v>1505</v>
      </c>
      <c r="E1239" s="1" t="s">
        <v>1506</v>
      </c>
      <c r="F1239" t="b">
        <v>1</v>
      </c>
      <c r="G1239" s="1" t="s">
        <v>398</v>
      </c>
      <c r="H1239">
        <v>0.53333333333333333</v>
      </c>
      <c r="I1239" s="1" t="s">
        <v>4276</v>
      </c>
      <c r="J1239" s="1" t="s">
        <v>393</v>
      </c>
      <c r="K1239" s="1" t="s">
        <v>4277</v>
      </c>
      <c r="L1239" s="1" t="s">
        <v>4278</v>
      </c>
      <c r="M1239" s="1" t="s">
        <v>2056</v>
      </c>
      <c r="N1239" s="1"/>
      <c r="O1239" s="1" t="s">
        <v>2051</v>
      </c>
      <c r="P1239">
        <v>4</v>
      </c>
      <c r="Q1239">
        <v>3</v>
      </c>
      <c r="R1239" t="b">
        <v>1</v>
      </c>
      <c r="T1239" s="1" t="s">
        <v>395</v>
      </c>
      <c r="U1239" s="1" t="s">
        <v>411</v>
      </c>
      <c r="V1239" t="b">
        <v>1</v>
      </c>
      <c r="W1239">
        <v>5.1948051499999996</v>
      </c>
      <c r="X1239">
        <v>1</v>
      </c>
      <c r="Y1239">
        <v>0.83116900900000001</v>
      </c>
      <c r="Z1239">
        <v>5.5E-2</v>
      </c>
      <c r="AA1239">
        <v>0</v>
      </c>
      <c r="AB1239">
        <v>0</v>
      </c>
      <c r="AC1239">
        <v>0</v>
      </c>
      <c r="AD1239">
        <v>0</v>
      </c>
      <c r="AE1239">
        <v>0</v>
      </c>
      <c r="AF1239">
        <v>0</v>
      </c>
      <c r="AG1239">
        <v>0</v>
      </c>
      <c r="AH1239">
        <v>0</v>
      </c>
      <c r="AI1239">
        <v>0</v>
      </c>
      <c r="AJ1239">
        <v>0</v>
      </c>
      <c r="AK1239">
        <v>0.83116900900000001</v>
      </c>
      <c r="AL1239">
        <v>6.3333333333333339E-2</v>
      </c>
      <c r="AM1239">
        <v>0</v>
      </c>
      <c r="AO1239">
        <v>0</v>
      </c>
      <c r="AP1239">
        <v>0</v>
      </c>
      <c r="AQ1239">
        <v>0.11833333333333333</v>
      </c>
      <c r="AR1239">
        <v>0</v>
      </c>
      <c r="AS1239">
        <v>0</v>
      </c>
      <c r="AT1239">
        <v>0.11833333333333333</v>
      </c>
      <c r="AU1239">
        <v>0</v>
      </c>
      <c r="AV1239">
        <v>0</v>
      </c>
      <c r="AX1239" s="1" t="s">
        <v>1563</v>
      </c>
      <c r="AZ1239">
        <v>17.829999900000001</v>
      </c>
      <c r="BA1239">
        <v>0.20499999999999999</v>
      </c>
      <c r="BB1239">
        <v>0.22333333333333333</v>
      </c>
      <c r="BC1239">
        <v>0</v>
      </c>
      <c r="BI1239">
        <v>5.3333333333333337E-2</v>
      </c>
      <c r="BJ1239">
        <v>0</v>
      </c>
      <c r="BK1239">
        <v>0.25833333333333336</v>
      </c>
      <c r="BM1239">
        <v>4.6666666666666669E-2</v>
      </c>
      <c r="BN1239" s="1" t="s">
        <v>3194</v>
      </c>
      <c r="BO1239" s="1" t="s">
        <v>4279</v>
      </c>
      <c r="BP1239" s="1" t="s">
        <v>1505</v>
      </c>
      <c r="BQ1239" s="1" t="s">
        <v>1506</v>
      </c>
      <c r="BR1239" s="1" t="s">
        <v>1505</v>
      </c>
      <c r="BS1239" s="1" t="s">
        <v>1506</v>
      </c>
      <c r="BT1239">
        <v>785</v>
      </c>
      <c r="BU1239" s="1" t="s">
        <v>1397</v>
      </c>
      <c r="BV1239" s="1" t="s">
        <v>398</v>
      </c>
      <c r="BW1239" s="1" t="s">
        <v>400</v>
      </c>
      <c r="BX1239" s="1" t="s">
        <v>4277</v>
      </c>
      <c r="BY1239" s="1" t="s">
        <v>4278</v>
      </c>
      <c r="BZ1239" s="1" t="s">
        <v>2056</v>
      </c>
      <c r="CA1239" s="1" t="s">
        <v>2051</v>
      </c>
      <c r="CB1239" s="1"/>
      <c r="CC1239" s="1"/>
      <c r="CD1239">
        <v>0</v>
      </c>
      <c r="CF1239" s="1" t="s">
        <v>411</v>
      </c>
      <c r="CG1239">
        <v>1</v>
      </c>
      <c r="CH1239" s="1" t="s">
        <v>3194</v>
      </c>
      <c r="CI1239" s="1" t="s">
        <v>640</v>
      </c>
      <c r="CJ1239" t="b">
        <v>0</v>
      </c>
      <c r="CK1239" t="b">
        <v>0</v>
      </c>
      <c r="CL1239" t="b">
        <v>0</v>
      </c>
      <c r="CM1239" t="b">
        <v>0</v>
      </c>
      <c r="CN1239">
        <v>0</v>
      </c>
      <c r="CO1239" t="b">
        <v>1</v>
      </c>
      <c r="CP1239">
        <v>0.41691055900000001</v>
      </c>
      <c r="CT1239">
        <v>5.8333333333333334E-2</v>
      </c>
      <c r="CU1239">
        <v>0</v>
      </c>
      <c r="CV1239">
        <v>0</v>
      </c>
      <c r="CZ1239">
        <v>0.225581214</v>
      </c>
      <c r="DA1239">
        <v>0</v>
      </c>
      <c r="DB1239">
        <v>0</v>
      </c>
      <c r="DC1239">
        <v>0</v>
      </c>
      <c r="DD1239">
        <v>0</v>
      </c>
      <c r="DE1239">
        <v>0</v>
      </c>
      <c r="DF1239">
        <v>0.225581214</v>
      </c>
      <c r="DG1239">
        <v>0</v>
      </c>
    </row>
    <row r="1240" spans="1:111" x14ac:dyDescent="0.3">
      <c r="A1240" s="1" t="s">
        <v>1505</v>
      </c>
      <c r="B1240" s="1" t="s">
        <v>1506</v>
      </c>
      <c r="C1240">
        <v>247</v>
      </c>
      <c r="D1240" s="1" t="s">
        <v>1505</v>
      </c>
      <c r="E1240" s="1" t="s">
        <v>1506</v>
      </c>
      <c r="F1240" t="b">
        <v>1</v>
      </c>
      <c r="G1240" s="1" t="s">
        <v>398</v>
      </c>
      <c r="H1240">
        <v>0.53333333333333333</v>
      </c>
      <c r="I1240" s="1" t="s">
        <v>4276</v>
      </c>
      <c r="J1240" s="1" t="s">
        <v>393</v>
      </c>
      <c r="K1240" s="1" t="s">
        <v>4277</v>
      </c>
      <c r="L1240" s="1" t="s">
        <v>4278</v>
      </c>
      <c r="M1240" s="1" t="s">
        <v>2056</v>
      </c>
      <c r="N1240" s="1"/>
      <c r="O1240" s="1" t="s">
        <v>2051</v>
      </c>
      <c r="P1240">
        <v>4</v>
      </c>
      <c r="Q1240">
        <v>3</v>
      </c>
      <c r="R1240" t="b">
        <v>1</v>
      </c>
      <c r="T1240" s="1" t="s">
        <v>395</v>
      </c>
      <c r="U1240" s="1" t="s">
        <v>411</v>
      </c>
      <c r="V1240" t="b">
        <v>1</v>
      </c>
      <c r="W1240">
        <v>5.1948051499999996</v>
      </c>
      <c r="X1240">
        <v>1</v>
      </c>
      <c r="Y1240">
        <v>0.83116900900000001</v>
      </c>
      <c r="Z1240">
        <v>5.5E-2</v>
      </c>
      <c r="AA1240">
        <v>0</v>
      </c>
      <c r="AB1240">
        <v>0</v>
      </c>
      <c r="AC1240">
        <v>0</v>
      </c>
      <c r="AD1240">
        <v>0</v>
      </c>
      <c r="AE1240">
        <v>0</v>
      </c>
      <c r="AF1240">
        <v>0</v>
      </c>
      <c r="AG1240">
        <v>0</v>
      </c>
      <c r="AH1240">
        <v>0</v>
      </c>
      <c r="AI1240">
        <v>0</v>
      </c>
      <c r="AJ1240">
        <v>0</v>
      </c>
      <c r="AK1240">
        <v>0.83116900900000001</v>
      </c>
      <c r="AL1240">
        <v>6.3333333333333339E-2</v>
      </c>
      <c r="AM1240">
        <v>0</v>
      </c>
      <c r="AO1240">
        <v>0</v>
      </c>
      <c r="AP1240">
        <v>0</v>
      </c>
      <c r="AQ1240">
        <v>0.11833333333333333</v>
      </c>
      <c r="AR1240">
        <v>0</v>
      </c>
      <c r="AS1240">
        <v>0</v>
      </c>
      <c r="AT1240">
        <v>0.11833333333333333</v>
      </c>
      <c r="AU1240">
        <v>0</v>
      </c>
      <c r="AV1240">
        <v>0</v>
      </c>
      <c r="AX1240" s="1" t="s">
        <v>1563</v>
      </c>
      <c r="AZ1240">
        <v>17.829999900000001</v>
      </c>
      <c r="BA1240">
        <v>0.20499999999999999</v>
      </c>
      <c r="BB1240">
        <v>0.22333333333333333</v>
      </c>
      <c r="BC1240">
        <v>0</v>
      </c>
      <c r="BI1240">
        <v>5.3333333333333337E-2</v>
      </c>
      <c r="BJ1240">
        <v>0</v>
      </c>
      <c r="BK1240">
        <v>0.25833333333333336</v>
      </c>
      <c r="BM1240">
        <v>4.6666666666666669E-2</v>
      </c>
      <c r="BN1240" s="1" t="s">
        <v>3194</v>
      </c>
      <c r="BO1240" s="1" t="s">
        <v>4280</v>
      </c>
      <c r="BP1240" s="1" t="s">
        <v>1505</v>
      </c>
      <c r="BQ1240" s="1" t="s">
        <v>1506</v>
      </c>
      <c r="BR1240" s="1" t="s">
        <v>1505</v>
      </c>
      <c r="BS1240" s="1" t="s">
        <v>1506</v>
      </c>
      <c r="BT1240">
        <v>786</v>
      </c>
      <c r="BU1240" s="1" t="s">
        <v>1317</v>
      </c>
      <c r="BV1240" s="1" t="s">
        <v>398</v>
      </c>
      <c r="BW1240" s="1" t="s">
        <v>402</v>
      </c>
      <c r="BX1240" s="1" t="s">
        <v>4277</v>
      </c>
      <c r="BY1240" s="1" t="s">
        <v>4278</v>
      </c>
      <c r="BZ1240" s="1" t="s">
        <v>2056</v>
      </c>
      <c r="CA1240" s="1" t="s">
        <v>2051</v>
      </c>
      <c r="CB1240" s="1"/>
      <c r="CC1240" s="1"/>
      <c r="CD1240">
        <v>0</v>
      </c>
      <c r="CF1240" s="1" t="s">
        <v>411</v>
      </c>
      <c r="CG1240">
        <v>0</v>
      </c>
      <c r="CH1240" s="1" t="s">
        <v>3194</v>
      </c>
      <c r="CI1240" s="1" t="s">
        <v>640</v>
      </c>
      <c r="CJ1240" t="b">
        <v>0</v>
      </c>
      <c r="CK1240" t="b">
        <v>0</v>
      </c>
      <c r="CL1240" t="b">
        <v>0</v>
      </c>
      <c r="CM1240" t="b">
        <v>0</v>
      </c>
      <c r="CN1240">
        <v>0</v>
      </c>
      <c r="CO1240" t="b">
        <v>1</v>
      </c>
      <c r="CP1240">
        <v>0.36240047199999997</v>
      </c>
      <c r="CT1240">
        <v>0.05</v>
      </c>
      <c r="CU1240">
        <v>0</v>
      </c>
      <c r="CV1240">
        <v>0</v>
      </c>
      <c r="CZ1240">
        <v>0.28139329000000002</v>
      </c>
      <c r="DA1240">
        <v>0</v>
      </c>
      <c r="DB1240">
        <v>0</v>
      </c>
      <c r="DC1240">
        <v>0</v>
      </c>
      <c r="DD1240">
        <v>0</v>
      </c>
      <c r="DE1240">
        <v>0</v>
      </c>
      <c r="DF1240">
        <v>0.28139329000000002</v>
      </c>
      <c r="DG1240">
        <v>0</v>
      </c>
    </row>
    <row r="1241" spans="1:111" x14ac:dyDescent="0.3">
      <c r="A1241" s="1" t="s">
        <v>1505</v>
      </c>
      <c r="B1241" s="1" t="s">
        <v>1506</v>
      </c>
      <c r="C1241">
        <v>247</v>
      </c>
      <c r="D1241" s="1" t="s">
        <v>1505</v>
      </c>
      <c r="E1241" s="1" t="s">
        <v>1506</v>
      </c>
      <c r="F1241" t="b">
        <v>1</v>
      </c>
      <c r="G1241" s="1" t="s">
        <v>398</v>
      </c>
      <c r="H1241">
        <v>0.53333333333333333</v>
      </c>
      <c r="I1241" s="1" t="s">
        <v>4276</v>
      </c>
      <c r="J1241" s="1" t="s">
        <v>393</v>
      </c>
      <c r="K1241" s="1" t="s">
        <v>4277</v>
      </c>
      <c r="L1241" s="1" t="s">
        <v>4278</v>
      </c>
      <c r="M1241" s="1" t="s">
        <v>2056</v>
      </c>
      <c r="N1241" s="1"/>
      <c r="O1241" s="1" t="s">
        <v>2051</v>
      </c>
      <c r="P1241">
        <v>4</v>
      </c>
      <c r="Q1241">
        <v>3</v>
      </c>
      <c r="R1241" t="b">
        <v>1</v>
      </c>
      <c r="T1241" s="1" t="s">
        <v>395</v>
      </c>
      <c r="U1241" s="1" t="s">
        <v>411</v>
      </c>
      <c r="V1241" t="b">
        <v>1</v>
      </c>
      <c r="W1241">
        <v>5.1948051499999996</v>
      </c>
      <c r="X1241">
        <v>1</v>
      </c>
      <c r="Y1241">
        <v>0.83116900900000001</v>
      </c>
      <c r="Z1241">
        <v>5.5E-2</v>
      </c>
      <c r="AA1241">
        <v>0</v>
      </c>
      <c r="AB1241">
        <v>0</v>
      </c>
      <c r="AC1241">
        <v>0</v>
      </c>
      <c r="AD1241">
        <v>0</v>
      </c>
      <c r="AE1241">
        <v>0</v>
      </c>
      <c r="AF1241">
        <v>0</v>
      </c>
      <c r="AG1241">
        <v>0</v>
      </c>
      <c r="AH1241">
        <v>0</v>
      </c>
      <c r="AI1241">
        <v>0</v>
      </c>
      <c r="AJ1241">
        <v>0</v>
      </c>
      <c r="AK1241">
        <v>0.83116900900000001</v>
      </c>
      <c r="AL1241">
        <v>6.3333333333333339E-2</v>
      </c>
      <c r="AM1241">
        <v>0</v>
      </c>
      <c r="AO1241">
        <v>0</v>
      </c>
      <c r="AP1241">
        <v>0</v>
      </c>
      <c r="AQ1241">
        <v>0.11833333333333333</v>
      </c>
      <c r="AR1241">
        <v>0</v>
      </c>
      <c r="AS1241">
        <v>0</v>
      </c>
      <c r="AT1241">
        <v>0.11833333333333333</v>
      </c>
      <c r="AU1241">
        <v>0</v>
      </c>
      <c r="AV1241">
        <v>0</v>
      </c>
      <c r="AX1241" s="1" t="s">
        <v>1563</v>
      </c>
      <c r="AZ1241">
        <v>17.829999900000001</v>
      </c>
      <c r="BA1241">
        <v>0.20499999999999999</v>
      </c>
      <c r="BB1241">
        <v>0.22333333333333333</v>
      </c>
      <c r="BC1241">
        <v>0</v>
      </c>
      <c r="BI1241">
        <v>5.3333333333333337E-2</v>
      </c>
      <c r="BJ1241">
        <v>0</v>
      </c>
      <c r="BK1241">
        <v>0.25833333333333336</v>
      </c>
      <c r="BM1241">
        <v>4.6666666666666669E-2</v>
      </c>
      <c r="BN1241" s="1" t="s">
        <v>3194</v>
      </c>
      <c r="BO1241" s="1" t="s">
        <v>4281</v>
      </c>
      <c r="BP1241" s="1" t="s">
        <v>1505</v>
      </c>
      <c r="BQ1241" s="1" t="s">
        <v>1506</v>
      </c>
      <c r="BR1241" s="1" t="s">
        <v>1505</v>
      </c>
      <c r="BS1241" s="1" t="s">
        <v>1506</v>
      </c>
      <c r="BT1241">
        <v>788</v>
      </c>
      <c r="BU1241" s="1" t="s">
        <v>1398</v>
      </c>
      <c r="BV1241" s="1" t="s">
        <v>398</v>
      </c>
      <c r="BW1241" s="1" t="s">
        <v>404</v>
      </c>
      <c r="BX1241" s="1" t="s">
        <v>4277</v>
      </c>
      <c r="BY1241" s="1" t="s">
        <v>4278</v>
      </c>
      <c r="BZ1241" s="1" t="s">
        <v>2056</v>
      </c>
      <c r="CA1241" s="1" t="s">
        <v>2051</v>
      </c>
      <c r="CB1241" s="1"/>
      <c r="CC1241" s="1"/>
      <c r="CD1241">
        <v>0</v>
      </c>
      <c r="CF1241" s="1" t="s">
        <v>411</v>
      </c>
      <c r="CG1241">
        <v>1</v>
      </c>
      <c r="CH1241" s="1" t="s">
        <v>3194</v>
      </c>
      <c r="CI1241" s="1" t="s">
        <v>640</v>
      </c>
      <c r="CJ1241" t="b">
        <v>0</v>
      </c>
      <c r="CK1241" t="b">
        <v>0</v>
      </c>
      <c r="CL1241" t="b">
        <v>0</v>
      </c>
      <c r="CM1241" t="b">
        <v>0</v>
      </c>
      <c r="CN1241">
        <v>0</v>
      </c>
      <c r="CO1241" t="b">
        <v>1</v>
      </c>
      <c r="CP1241">
        <v>0.42786970699999999</v>
      </c>
      <c r="CT1241">
        <v>0.06</v>
      </c>
      <c r="CU1241">
        <v>0</v>
      </c>
      <c r="CV1241">
        <v>0</v>
      </c>
      <c r="CZ1241">
        <v>0.18897137</v>
      </c>
      <c r="DA1241">
        <v>0</v>
      </c>
      <c r="DB1241">
        <v>0</v>
      </c>
      <c r="DC1241">
        <v>0</v>
      </c>
      <c r="DD1241">
        <v>0</v>
      </c>
      <c r="DE1241">
        <v>0</v>
      </c>
      <c r="DF1241">
        <v>0.18897137</v>
      </c>
      <c r="DG1241">
        <v>0</v>
      </c>
    </row>
    <row r="1242" spans="1:111" x14ac:dyDescent="0.3">
      <c r="A1242" s="1" t="s">
        <v>1505</v>
      </c>
      <c r="B1242" s="1" t="s">
        <v>1506</v>
      </c>
      <c r="C1242">
        <v>247</v>
      </c>
      <c r="D1242" s="1" t="s">
        <v>1505</v>
      </c>
      <c r="E1242" s="1" t="s">
        <v>1506</v>
      </c>
      <c r="F1242" t="b">
        <v>1</v>
      </c>
      <c r="G1242" s="1" t="s">
        <v>398</v>
      </c>
      <c r="H1242">
        <v>0.53333333333333333</v>
      </c>
      <c r="I1242" s="1" t="s">
        <v>4276</v>
      </c>
      <c r="J1242" s="1" t="s">
        <v>393</v>
      </c>
      <c r="K1242" s="1" t="s">
        <v>4277</v>
      </c>
      <c r="L1242" s="1" t="s">
        <v>4278</v>
      </c>
      <c r="M1242" s="1" t="s">
        <v>2056</v>
      </c>
      <c r="N1242" s="1"/>
      <c r="O1242" s="1" t="s">
        <v>2051</v>
      </c>
      <c r="P1242">
        <v>4</v>
      </c>
      <c r="Q1242">
        <v>3</v>
      </c>
      <c r="R1242" t="b">
        <v>1</v>
      </c>
      <c r="T1242" s="1" t="s">
        <v>395</v>
      </c>
      <c r="U1242" s="1" t="s">
        <v>411</v>
      </c>
      <c r="V1242" t="b">
        <v>1</v>
      </c>
      <c r="W1242">
        <v>5.1948051499999996</v>
      </c>
      <c r="X1242">
        <v>1</v>
      </c>
      <c r="Y1242">
        <v>0.83116900900000001</v>
      </c>
      <c r="Z1242">
        <v>5.5E-2</v>
      </c>
      <c r="AA1242">
        <v>0</v>
      </c>
      <c r="AB1242">
        <v>0</v>
      </c>
      <c r="AC1242">
        <v>0</v>
      </c>
      <c r="AD1242">
        <v>0</v>
      </c>
      <c r="AE1242">
        <v>0</v>
      </c>
      <c r="AF1242">
        <v>0</v>
      </c>
      <c r="AG1242">
        <v>0</v>
      </c>
      <c r="AH1242">
        <v>0</v>
      </c>
      <c r="AI1242">
        <v>0</v>
      </c>
      <c r="AJ1242">
        <v>0</v>
      </c>
      <c r="AK1242">
        <v>0.83116900900000001</v>
      </c>
      <c r="AL1242">
        <v>6.3333333333333339E-2</v>
      </c>
      <c r="AM1242">
        <v>0</v>
      </c>
      <c r="AO1242">
        <v>0</v>
      </c>
      <c r="AP1242">
        <v>0</v>
      </c>
      <c r="AQ1242">
        <v>0.11833333333333333</v>
      </c>
      <c r="AR1242">
        <v>0</v>
      </c>
      <c r="AS1242">
        <v>0</v>
      </c>
      <c r="AT1242">
        <v>0.11833333333333333</v>
      </c>
      <c r="AU1242">
        <v>0</v>
      </c>
      <c r="AV1242">
        <v>0</v>
      </c>
      <c r="AX1242" s="1" t="s">
        <v>1563</v>
      </c>
      <c r="AZ1242">
        <v>17.829999900000001</v>
      </c>
      <c r="BA1242">
        <v>0.20499999999999999</v>
      </c>
      <c r="BB1242">
        <v>0.22333333333333333</v>
      </c>
      <c r="BC1242">
        <v>0</v>
      </c>
      <c r="BI1242">
        <v>5.3333333333333337E-2</v>
      </c>
      <c r="BJ1242">
        <v>0</v>
      </c>
      <c r="BK1242">
        <v>0.25833333333333336</v>
      </c>
      <c r="BM1242">
        <v>4.6666666666666669E-2</v>
      </c>
      <c r="BN1242" s="1" t="s">
        <v>3194</v>
      </c>
      <c r="BO1242" s="1" t="s">
        <v>4282</v>
      </c>
      <c r="BP1242" s="1" t="s">
        <v>1505</v>
      </c>
      <c r="BQ1242" s="1" t="s">
        <v>1506</v>
      </c>
      <c r="BR1242" s="1" t="s">
        <v>1505</v>
      </c>
      <c r="BS1242" s="1" t="s">
        <v>1506</v>
      </c>
      <c r="BT1242">
        <v>790</v>
      </c>
      <c r="BU1242" s="1" t="s">
        <v>1400</v>
      </c>
      <c r="BV1242" s="1" t="s">
        <v>398</v>
      </c>
      <c r="BW1242" s="1" t="s">
        <v>406</v>
      </c>
      <c r="BX1242" s="1" t="s">
        <v>4277</v>
      </c>
      <c r="BY1242" s="1" t="s">
        <v>4278</v>
      </c>
      <c r="BZ1242" s="1" t="s">
        <v>2056</v>
      </c>
      <c r="CA1242" s="1" t="s">
        <v>2051</v>
      </c>
      <c r="CB1242" s="1"/>
      <c r="CC1242" s="1"/>
      <c r="CD1242">
        <v>0</v>
      </c>
      <c r="CF1242" s="1" t="s">
        <v>411</v>
      </c>
      <c r="CG1242">
        <v>1</v>
      </c>
      <c r="CH1242" s="1" t="s">
        <v>3194</v>
      </c>
      <c r="CI1242" s="1" t="s">
        <v>640</v>
      </c>
      <c r="CJ1242" t="b">
        <v>0</v>
      </c>
      <c r="CK1242" t="b">
        <v>0</v>
      </c>
      <c r="CL1242" t="b">
        <v>0</v>
      </c>
      <c r="CM1242" t="b">
        <v>0</v>
      </c>
      <c r="CN1242">
        <v>0</v>
      </c>
      <c r="CO1242" t="b">
        <v>1</v>
      </c>
      <c r="CP1242">
        <v>0.40595978500000002</v>
      </c>
      <c r="CT1242">
        <v>5.6666666666666664E-2</v>
      </c>
      <c r="CU1242">
        <v>0</v>
      </c>
      <c r="CV1242">
        <v>0</v>
      </c>
      <c r="CZ1242">
        <v>0.13522310600000001</v>
      </c>
      <c r="DA1242">
        <v>0</v>
      </c>
      <c r="DB1242">
        <v>0</v>
      </c>
      <c r="DC1242">
        <v>0</v>
      </c>
      <c r="DD1242">
        <v>0</v>
      </c>
      <c r="DE1242">
        <v>0</v>
      </c>
      <c r="DF1242">
        <v>0.13522310600000001</v>
      </c>
      <c r="DG1242">
        <v>0</v>
      </c>
    </row>
    <row r="1243" spans="1:111" x14ac:dyDescent="0.3">
      <c r="A1243" s="1" t="s">
        <v>1505</v>
      </c>
      <c r="B1243" s="1" t="s">
        <v>1506</v>
      </c>
      <c r="C1243">
        <v>302</v>
      </c>
      <c r="D1243" s="1" t="s">
        <v>1505</v>
      </c>
      <c r="E1243" s="1" t="s">
        <v>1506</v>
      </c>
      <c r="F1243" t="b">
        <v>1</v>
      </c>
      <c r="G1243" s="1" t="s">
        <v>398</v>
      </c>
      <c r="H1243">
        <v>1.3333333333333333</v>
      </c>
      <c r="I1243" s="1" t="s">
        <v>4283</v>
      </c>
      <c r="J1243" s="1" t="s">
        <v>4284</v>
      </c>
      <c r="K1243" s="1" t="s">
        <v>3045</v>
      </c>
      <c r="L1243" s="1" t="s">
        <v>2566</v>
      </c>
      <c r="M1243" s="1" t="s">
        <v>2056</v>
      </c>
      <c r="N1243" s="1"/>
      <c r="O1243" s="1" t="s">
        <v>2051</v>
      </c>
      <c r="P1243">
        <v>10</v>
      </c>
      <c r="Q1243">
        <v>2</v>
      </c>
      <c r="R1243" t="b">
        <v>0</v>
      </c>
      <c r="T1243" s="1" t="s">
        <v>395</v>
      </c>
      <c r="U1243" s="1" t="s">
        <v>411</v>
      </c>
      <c r="V1243" t="b">
        <v>1</v>
      </c>
      <c r="W1243">
        <v>5.6697378199999999</v>
      </c>
      <c r="X1243">
        <v>1.25</v>
      </c>
      <c r="Y1243">
        <v>2.7090382599999998</v>
      </c>
      <c r="Z1243">
        <v>0.17833333333333334</v>
      </c>
      <c r="AA1243">
        <v>0</v>
      </c>
      <c r="AB1243">
        <v>0</v>
      </c>
      <c r="AC1243">
        <v>0</v>
      </c>
      <c r="AD1243">
        <v>0</v>
      </c>
      <c r="AE1243">
        <v>0</v>
      </c>
      <c r="AF1243">
        <v>0</v>
      </c>
      <c r="AG1243">
        <v>0</v>
      </c>
      <c r="AH1243">
        <v>0</v>
      </c>
      <c r="AI1243">
        <v>0</v>
      </c>
      <c r="AJ1243">
        <v>0</v>
      </c>
      <c r="AK1243">
        <v>2.7090382599999998</v>
      </c>
      <c r="AL1243">
        <v>0.20666666666666667</v>
      </c>
      <c r="AM1243">
        <v>0</v>
      </c>
      <c r="AO1243">
        <v>0</v>
      </c>
      <c r="AP1243">
        <v>0</v>
      </c>
      <c r="AQ1243">
        <v>0.38500000000000001</v>
      </c>
      <c r="AR1243">
        <v>0</v>
      </c>
      <c r="AS1243">
        <v>0</v>
      </c>
      <c r="AT1243">
        <v>0.38500000000000001</v>
      </c>
      <c r="AU1243">
        <v>200</v>
      </c>
      <c r="AV1243">
        <v>0.17166666666666666</v>
      </c>
      <c r="AW1243">
        <v>0</v>
      </c>
      <c r="AX1243" s="1" t="s">
        <v>1563</v>
      </c>
      <c r="AY1243">
        <v>179.7</v>
      </c>
      <c r="AZ1243">
        <v>17.829999900000001</v>
      </c>
      <c r="BA1243">
        <v>0.40666666666666668</v>
      </c>
      <c r="BB1243">
        <v>0.42833333333333334</v>
      </c>
      <c r="BC1243">
        <v>8.666666666666667E-2</v>
      </c>
      <c r="BI1243">
        <v>0.18</v>
      </c>
      <c r="BJ1243">
        <v>0</v>
      </c>
      <c r="BK1243">
        <v>0.7583333333333333</v>
      </c>
      <c r="BM1243">
        <v>3.1666666666666669E-2</v>
      </c>
      <c r="BN1243" s="1" t="s">
        <v>3194</v>
      </c>
      <c r="BO1243" s="1" t="s">
        <v>4285</v>
      </c>
      <c r="BP1243" s="1" t="s">
        <v>1505</v>
      </c>
      <c r="BQ1243" s="1" t="s">
        <v>1506</v>
      </c>
      <c r="BR1243" s="1" t="s">
        <v>1505</v>
      </c>
      <c r="BS1243" s="1" t="s">
        <v>1506</v>
      </c>
      <c r="BT1243">
        <v>922</v>
      </c>
      <c r="BU1243" s="1" t="s">
        <v>1385</v>
      </c>
      <c r="BV1243" s="1" t="s">
        <v>398</v>
      </c>
      <c r="BW1243" s="1" t="s">
        <v>681</v>
      </c>
      <c r="BX1243" s="1" t="s">
        <v>3045</v>
      </c>
      <c r="BY1243" s="1" t="s">
        <v>2566</v>
      </c>
      <c r="BZ1243" s="1" t="s">
        <v>2056</v>
      </c>
      <c r="CA1243" s="1" t="s">
        <v>2051</v>
      </c>
      <c r="CB1243" s="1"/>
      <c r="CC1243" s="1" t="s">
        <v>4286</v>
      </c>
      <c r="CD1243">
        <v>0</v>
      </c>
      <c r="CF1243" s="1" t="s">
        <v>411</v>
      </c>
      <c r="CG1243">
        <v>0</v>
      </c>
      <c r="CH1243" s="1" t="s">
        <v>3194</v>
      </c>
      <c r="CI1243" s="1" t="s">
        <v>640</v>
      </c>
      <c r="CJ1243" t="b">
        <v>0</v>
      </c>
      <c r="CK1243" t="b">
        <v>0</v>
      </c>
      <c r="CL1243" t="b">
        <v>0</v>
      </c>
      <c r="CM1243" t="b">
        <v>0</v>
      </c>
      <c r="CN1243">
        <v>0</v>
      </c>
      <c r="CO1243" t="b">
        <v>1</v>
      </c>
      <c r="CP1243">
        <v>0.57703524799999995</v>
      </c>
      <c r="CT1243">
        <v>0.08</v>
      </c>
      <c r="CU1243">
        <v>0</v>
      </c>
      <c r="CV1243">
        <v>0</v>
      </c>
      <c r="CZ1243">
        <v>0.69666373699999995</v>
      </c>
      <c r="DA1243">
        <v>0</v>
      </c>
      <c r="DB1243">
        <v>0</v>
      </c>
      <c r="DC1243">
        <v>0</v>
      </c>
      <c r="DD1243">
        <v>0</v>
      </c>
      <c r="DE1243">
        <v>0</v>
      </c>
      <c r="DF1243">
        <v>0.69666373699999995</v>
      </c>
      <c r="DG1243">
        <v>0</v>
      </c>
    </row>
    <row r="1244" spans="1:111" x14ac:dyDescent="0.3">
      <c r="A1244" s="1" t="s">
        <v>1505</v>
      </c>
      <c r="B1244" s="1" t="s">
        <v>1506</v>
      </c>
      <c r="C1244">
        <v>302</v>
      </c>
      <c r="D1244" s="1" t="s">
        <v>1505</v>
      </c>
      <c r="E1244" s="1" t="s">
        <v>1506</v>
      </c>
      <c r="F1244" t="b">
        <v>1</v>
      </c>
      <c r="G1244" s="1" t="s">
        <v>398</v>
      </c>
      <c r="H1244">
        <v>1.3333333333333333</v>
      </c>
      <c r="I1244" s="1" t="s">
        <v>4283</v>
      </c>
      <c r="J1244" s="1" t="s">
        <v>4284</v>
      </c>
      <c r="K1244" s="1" t="s">
        <v>3045</v>
      </c>
      <c r="L1244" s="1" t="s">
        <v>2566</v>
      </c>
      <c r="M1244" s="1" t="s">
        <v>2056</v>
      </c>
      <c r="N1244" s="1"/>
      <c r="O1244" s="1" t="s">
        <v>2051</v>
      </c>
      <c r="P1244">
        <v>10</v>
      </c>
      <c r="Q1244">
        <v>2</v>
      </c>
      <c r="R1244" t="b">
        <v>0</v>
      </c>
      <c r="T1244" s="1" t="s">
        <v>395</v>
      </c>
      <c r="U1244" s="1" t="s">
        <v>411</v>
      </c>
      <c r="V1244" t="b">
        <v>1</v>
      </c>
      <c r="W1244">
        <v>5.6697378199999999</v>
      </c>
      <c r="X1244">
        <v>1.25</v>
      </c>
      <c r="Y1244">
        <v>2.7090382599999998</v>
      </c>
      <c r="Z1244">
        <v>0.17833333333333334</v>
      </c>
      <c r="AA1244">
        <v>0</v>
      </c>
      <c r="AB1244">
        <v>0</v>
      </c>
      <c r="AC1244">
        <v>0</v>
      </c>
      <c r="AD1244">
        <v>0</v>
      </c>
      <c r="AE1244">
        <v>0</v>
      </c>
      <c r="AF1244">
        <v>0</v>
      </c>
      <c r="AG1244">
        <v>0</v>
      </c>
      <c r="AH1244">
        <v>0</v>
      </c>
      <c r="AI1244">
        <v>0</v>
      </c>
      <c r="AJ1244">
        <v>0</v>
      </c>
      <c r="AK1244">
        <v>2.7090382599999998</v>
      </c>
      <c r="AL1244">
        <v>0.20666666666666667</v>
      </c>
      <c r="AM1244">
        <v>0</v>
      </c>
      <c r="AO1244">
        <v>0</v>
      </c>
      <c r="AP1244">
        <v>0</v>
      </c>
      <c r="AQ1244">
        <v>0.38500000000000001</v>
      </c>
      <c r="AR1244">
        <v>0</v>
      </c>
      <c r="AS1244">
        <v>0</v>
      </c>
      <c r="AT1244">
        <v>0.38500000000000001</v>
      </c>
      <c r="AU1244">
        <v>200</v>
      </c>
      <c r="AV1244">
        <v>0.17166666666666666</v>
      </c>
      <c r="AW1244">
        <v>0</v>
      </c>
      <c r="AX1244" s="1" t="s">
        <v>1563</v>
      </c>
      <c r="AY1244">
        <v>179.7</v>
      </c>
      <c r="AZ1244">
        <v>17.829999900000001</v>
      </c>
      <c r="BA1244">
        <v>0.40666666666666668</v>
      </c>
      <c r="BB1244">
        <v>0.42833333333333334</v>
      </c>
      <c r="BC1244">
        <v>8.666666666666667E-2</v>
      </c>
      <c r="BI1244">
        <v>0.18</v>
      </c>
      <c r="BJ1244">
        <v>0</v>
      </c>
      <c r="BK1244">
        <v>0.7583333333333333</v>
      </c>
      <c r="BM1244">
        <v>3.1666666666666669E-2</v>
      </c>
      <c r="BN1244" s="1" t="s">
        <v>3194</v>
      </c>
      <c r="BO1244" s="1" t="s">
        <v>4287</v>
      </c>
      <c r="BP1244" s="1" t="s">
        <v>1505</v>
      </c>
      <c r="BQ1244" s="1" t="s">
        <v>1506</v>
      </c>
      <c r="BR1244" s="1" t="s">
        <v>1505</v>
      </c>
      <c r="BS1244" s="1" t="s">
        <v>1506</v>
      </c>
      <c r="BT1244">
        <v>923</v>
      </c>
      <c r="BU1244" s="1" t="s">
        <v>1311</v>
      </c>
      <c r="BV1244" s="1" t="s">
        <v>398</v>
      </c>
      <c r="BW1244" s="1" t="s">
        <v>1912</v>
      </c>
      <c r="BX1244" s="1" t="s">
        <v>3045</v>
      </c>
      <c r="BY1244" s="1" t="s">
        <v>2566</v>
      </c>
      <c r="BZ1244" s="1" t="s">
        <v>2056</v>
      </c>
      <c r="CA1244" s="1" t="s">
        <v>2051</v>
      </c>
      <c r="CB1244" s="1"/>
      <c r="CC1244" s="1" t="s">
        <v>4288</v>
      </c>
      <c r="CD1244">
        <v>0</v>
      </c>
      <c r="CF1244" s="1" t="s">
        <v>411</v>
      </c>
      <c r="CG1244">
        <v>0</v>
      </c>
      <c r="CH1244" s="1" t="s">
        <v>3194</v>
      </c>
      <c r="CI1244" s="1" t="s">
        <v>640</v>
      </c>
      <c r="CJ1244" t="b">
        <v>0</v>
      </c>
      <c r="CK1244" t="b">
        <v>0</v>
      </c>
      <c r="CL1244" t="b">
        <v>0</v>
      </c>
      <c r="CM1244" t="b">
        <v>0</v>
      </c>
      <c r="CN1244">
        <v>0</v>
      </c>
      <c r="CO1244" t="b">
        <v>1</v>
      </c>
      <c r="CP1244">
        <v>8.5606068399999999E-2</v>
      </c>
      <c r="CT1244">
        <v>1.1666666666666667E-2</v>
      </c>
      <c r="CU1244">
        <v>0</v>
      </c>
      <c r="CV1244">
        <v>0</v>
      </c>
      <c r="CZ1244">
        <v>4.6300679400000003E-2</v>
      </c>
      <c r="DA1244">
        <v>0</v>
      </c>
      <c r="DB1244">
        <v>0</v>
      </c>
      <c r="DC1244">
        <v>0</v>
      </c>
      <c r="DD1244">
        <v>0</v>
      </c>
      <c r="DE1244">
        <v>0</v>
      </c>
      <c r="DF1244">
        <v>4.6300679400000003E-2</v>
      </c>
      <c r="DG1244">
        <v>0</v>
      </c>
    </row>
    <row r="1245" spans="1:111" x14ac:dyDescent="0.3">
      <c r="A1245" s="1" t="s">
        <v>1505</v>
      </c>
      <c r="B1245" s="1" t="s">
        <v>1506</v>
      </c>
      <c r="C1245">
        <v>302</v>
      </c>
      <c r="D1245" s="1" t="s">
        <v>1505</v>
      </c>
      <c r="E1245" s="1" t="s">
        <v>1506</v>
      </c>
      <c r="F1245" t="b">
        <v>1</v>
      </c>
      <c r="G1245" s="1" t="s">
        <v>398</v>
      </c>
      <c r="H1245">
        <v>1.3333333333333333</v>
      </c>
      <c r="I1245" s="1" t="s">
        <v>4283</v>
      </c>
      <c r="J1245" s="1" t="s">
        <v>4284</v>
      </c>
      <c r="K1245" s="1" t="s">
        <v>3045</v>
      </c>
      <c r="L1245" s="1" t="s">
        <v>2566</v>
      </c>
      <c r="M1245" s="1" t="s">
        <v>2056</v>
      </c>
      <c r="N1245" s="1"/>
      <c r="O1245" s="1" t="s">
        <v>2051</v>
      </c>
      <c r="P1245">
        <v>10</v>
      </c>
      <c r="Q1245">
        <v>2</v>
      </c>
      <c r="R1245" t="b">
        <v>0</v>
      </c>
      <c r="T1245" s="1" t="s">
        <v>395</v>
      </c>
      <c r="U1245" s="1" t="s">
        <v>411</v>
      </c>
      <c r="V1245" t="b">
        <v>1</v>
      </c>
      <c r="W1245">
        <v>5.6697378199999999</v>
      </c>
      <c r="X1245">
        <v>1.25</v>
      </c>
      <c r="Y1245">
        <v>2.7090382599999998</v>
      </c>
      <c r="Z1245">
        <v>0.17833333333333334</v>
      </c>
      <c r="AA1245">
        <v>0</v>
      </c>
      <c r="AB1245">
        <v>0</v>
      </c>
      <c r="AC1245">
        <v>0</v>
      </c>
      <c r="AD1245">
        <v>0</v>
      </c>
      <c r="AE1245">
        <v>0</v>
      </c>
      <c r="AF1245">
        <v>0</v>
      </c>
      <c r="AG1245">
        <v>0</v>
      </c>
      <c r="AH1245">
        <v>0</v>
      </c>
      <c r="AI1245">
        <v>0</v>
      </c>
      <c r="AJ1245">
        <v>0</v>
      </c>
      <c r="AK1245">
        <v>2.7090382599999998</v>
      </c>
      <c r="AL1245">
        <v>0.20666666666666667</v>
      </c>
      <c r="AM1245">
        <v>0</v>
      </c>
      <c r="AO1245">
        <v>0</v>
      </c>
      <c r="AP1245">
        <v>0</v>
      </c>
      <c r="AQ1245">
        <v>0.38500000000000001</v>
      </c>
      <c r="AR1245">
        <v>0</v>
      </c>
      <c r="AS1245">
        <v>0</v>
      </c>
      <c r="AT1245">
        <v>0.38500000000000001</v>
      </c>
      <c r="AU1245">
        <v>200</v>
      </c>
      <c r="AV1245">
        <v>0.17166666666666666</v>
      </c>
      <c r="AW1245">
        <v>0</v>
      </c>
      <c r="AX1245" s="1" t="s">
        <v>1563</v>
      </c>
      <c r="AY1245">
        <v>179.7</v>
      </c>
      <c r="AZ1245">
        <v>17.829999900000001</v>
      </c>
      <c r="BA1245">
        <v>0.40666666666666668</v>
      </c>
      <c r="BB1245">
        <v>0.42833333333333334</v>
      </c>
      <c r="BC1245">
        <v>8.666666666666667E-2</v>
      </c>
      <c r="BI1245">
        <v>0.18</v>
      </c>
      <c r="BJ1245">
        <v>0</v>
      </c>
      <c r="BK1245">
        <v>0.7583333333333333</v>
      </c>
      <c r="BM1245">
        <v>3.1666666666666669E-2</v>
      </c>
      <c r="BN1245" s="1" t="s">
        <v>3194</v>
      </c>
      <c r="BO1245" s="1" t="s">
        <v>4289</v>
      </c>
      <c r="BP1245" s="1" t="s">
        <v>1505</v>
      </c>
      <c r="BQ1245" s="1" t="s">
        <v>1506</v>
      </c>
      <c r="BR1245" s="1" t="s">
        <v>1505</v>
      </c>
      <c r="BS1245" s="1" t="s">
        <v>1506</v>
      </c>
      <c r="BT1245">
        <v>924</v>
      </c>
      <c r="BU1245" s="1" t="s">
        <v>1414</v>
      </c>
      <c r="BV1245" s="1" t="s">
        <v>398</v>
      </c>
      <c r="BW1245" s="1" t="s">
        <v>706</v>
      </c>
      <c r="BX1245" s="1" t="s">
        <v>3045</v>
      </c>
      <c r="BY1245" s="1" t="s">
        <v>2566</v>
      </c>
      <c r="BZ1245" s="1" t="s">
        <v>2056</v>
      </c>
      <c r="CA1245" s="1" t="s">
        <v>2051</v>
      </c>
      <c r="CB1245" s="1"/>
      <c r="CC1245" s="1"/>
      <c r="CD1245">
        <v>0</v>
      </c>
      <c r="CF1245" s="1" t="s">
        <v>411</v>
      </c>
      <c r="CG1245">
        <v>0</v>
      </c>
      <c r="CH1245" s="1" t="s">
        <v>3194</v>
      </c>
      <c r="CI1245" s="1" t="s">
        <v>640</v>
      </c>
      <c r="CJ1245" t="b">
        <v>0</v>
      </c>
      <c r="CK1245" t="b">
        <v>0</v>
      </c>
      <c r="CL1245" t="b">
        <v>0</v>
      </c>
      <c r="CM1245" t="b">
        <v>0</v>
      </c>
      <c r="CN1245">
        <v>0</v>
      </c>
      <c r="CO1245" t="b">
        <v>1</v>
      </c>
      <c r="CP1245">
        <v>0.317403883</v>
      </c>
      <c r="CT1245">
        <v>4.3333333333333335E-2</v>
      </c>
      <c r="CU1245">
        <v>0</v>
      </c>
      <c r="CV1245">
        <v>0</v>
      </c>
      <c r="CZ1245">
        <v>0.21921037099999999</v>
      </c>
      <c r="DA1245">
        <v>0</v>
      </c>
      <c r="DB1245">
        <v>0</v>
      </c>
      <c r="DC1245">
        <v>0</v>
      </c>
      <c r="DD1245">
        <v>0</v>
      </c>
      <c r="DE1245">
        <v>0</v>
      </c>
      <c r="DF1245">
        <v>0.21921037099999999</v>
      </c>
      <c r="DG1245">
        <v>0</v>
      </c>
    </row>
    <row r="1246" spans="1:111" x14ac:dyDescent="0.3">
      <c r="A1246" s="1" t="s">
        <v>1505</v>
      </c>
      <c r="B1246" s="1" t="s">
        <v>1506</v>
      </c>
      <c r="C1246">
        <v>302</v>
      </c>
      <c r="D1246" s="1" t="s">
        <v>1505</v>
      </c>
      <c r="E1246" s="1" t="s">
        <v>1506</v>
      </c>
      <c r="F1246" t="b">
        <v>1</v>
      </c>
      <c r="G1246" s="1" t="s">
        <v>398</v>
      </c>
      <c r="H1246">
        <v>1.3333333333333333</v>
      </c>
      <c r="I1246" s="1" t="s">
        <v>4283</v>
      </c>
      <c r="J1246" s="1" t="s">
        <v>4284</v>
      </c>
      <c r="K1246" s="1" t="s">
        <v>3045</v>
      </c>
      <c r="L1246" s="1" t="s">
        <v>2566</v>
      </c>
      <c r="M1246" s="1" t="s">
        <v>2056</v>
      </c>
      <c r="N1246" s="1"/>
      <c r="O1246" s="1" t="s">
        <v>2051</v>
      </c>
      <c r="P1246">
        <v>10</v>
      </c>
      <c r="Q1246">
        <v>2</v>
      </c>
      <c r="R1246" t="b">
        <v>0</v>
      </c>
      <c r="T1246" s="1" t="s">
        <v>395</v>
      </c>
      <c r="U1246" s="1" t="s">
        <v>411</v>
      </c>
      <c r="V1246" t="b">
        <v>1</v>
      </c>
      <c r="W1246">
        <v>5.6697378199999999</v>
      </c>
      <c r="X1246">
        <v>1.25</v>
      </c>
      <c r="Y1246">
        <v>2.7090382599999998</v>
      </c>
      <c r="Z1246">
        <v>0.17833333333333334</v>
      </c>
      <c r="AA1246">
        <v>0</v>
      </c>
      <c r="AB1246">
        <v>0</v>
      </c>
      <c r="AC1246">
        <v>0</v>
      </c>
      <c r="AD1246">
        <v>0</v>
      </c>
      <c r="AE1246">
        <v>0</v>
      </c>
      <c r="AF1246">
        <v>0</v>
      </c>
      <c r="AG1246">
        <v>0</v>
      </c>
      <c r="AH1246">
        <v>0</v>
      </c>
      <c r="AI1246">
        <v>0</v>
      </c>
      <c r="AJ1246">
        <v>0</v>
      </c>
      <c r="AK1246">
        <v>2.7090382599999998</v>
      </c>
      <c r="AL1246">
        <v>0.20666666666666667</v>
      </c>
      <c r="AM1246">
        <v>0</v>
      </c>
      <c r="AO1246">
        <v>0</v>
      </c>
      <c r="AP1246">
        <v>0</v>
      </c>
      <c r="AQ1246">
        <v>0.38500000000000001</v>
      </c>
      <c r="AR1246">
        <v>0</v>
      </c>
      <c r="AS1246">
        <v>0</v>
      </c>
      <c r="AT1246">
        <v>0.38500000000000001</v>
      </c>
      <c r="AU1246">
        <v>200</v>
      </c>
      <c r="AV1246">
        <v>0.17166666666666666</v>
      </c>
      <c r="AW1246">
        <v>0</v>
      </c>
      <c r="AX1246" s="1" t="s">
        <v>1563</v>
      </c>
      <c r="AY1246">
        <v>179.7</v>
      </c>
      <c r="AZ1246">
        <v>17.829999900000001</v>
      </c>
      <c r="BA1246">
        <v>0.40666666666666668</v>
      </c>
      <c r="BB1246">
        <v>0.42833333333333334</v>
      </c>
      <c r="BC1246">
        <v>8.666666666666667E-2</v>
      </c>
      <c r="BI1246">
        <v>0.18</v>
      </c>
      <c r="BJ1246">
        <v>0</v>
      </c>
      <c r="BK1246">
        <v>0.7583333333333333</v>
      </c>
      <c r="BM1246">
        <v>3.1666666666666669E-2</v>
      </c>
      <c r="BN1246" s="1" t="s">
        <v>3194</v>
      </c>
      <c r="BO1246" s="1" t="s">
        <v>4290</v>
      </c>
      <c r="BP1246" s="1" t="s">
        <v>1505</v>
      </c>
      <c r="BQ1246" s="1" t="s">
        <v>1506</v>
      </c>
      <c r="BR1246" s="1" t="s">
        <v>1505</v>
      </c>
      <c r="BS1246" s="1" t="s">
        <v>1506</v>
      </c>
      <c r="BT1246">
        <v>925</v>
      </c>
      <c r="BU1246" s="1" t="s">
        <v>1405</v>
      </c>
      <c r="BV1246" s="1" t="s">
        <v>398</v>
      </c>
      <c r="BW1246" s="1" t="s">
        <v>675</v>
      </c>
      <c r="BX1246" s="1" t="s">
        <v>3045</v>
      </c>
      <c r="BY1246" s="1" t="s">
        <v>2566</v>
      </c>
      <c r="BZ1246" s="1" t="s">
        <v>2056</v>
      </c>
      <c r="CA1246" s="1" t="s">
        <v>2051</v>
      </c>
      <c r="CB1246" s="1"/>
      <c r="CC1246" s="1"/>
      <c r="CD1246">
        <v>0</v>
      </c>
      <c r="CF1246" s="1" t="s">
        <v>411</v>
      </c>
      <c r="CG1246">
        <v>1</v>
      </c>
      <c r="CH1246" s="1" t="s">
        <v>3194</v>
      </c>
      <c r="CI1246" s="1" t="s">
        <v>640</v>
      </c>
      <c r="CJ1246" t="b">
        <v>0</v>
      </c>
      <c r="CK1246" t="b">
        <v>0</v>
      </c>
      <c r="CL1246" t="b">
        <v>0</v>
      </c>
      <c r="CM1246" t="b">
        <v>0</v>
      </c>
      <c r="CN1246">
        <v>0</v>
      </c>
      <c r="CO1246" t="b">
        <v>1</v>
      </c>
      <c r="CP1246">
        <v>0.66314482699999999</v>
      </c>
      <c r="CT1246">
        <v>0.10833333333333334</v>
      </c>
      <c r="CU1246">
        <v>8.666666666666667E-2</v>
      </c>
      <c r="CV1246">
        <v>0</v>
      </c>
      <c r="CZ1246">
        <v>0.86697119499999997</v>
      </c>
      <c r="DA1246">
        <v>0</v>
      </c>
      <c r="DB1246">
        <v>0</v>
      </c>
      <c r="DC1246">
        <v>0</v>
      </c>
      <c r="DD1246">
        <v>0</v>
      </c>
      <c r="DE1246">
        <v>0</v>
      </c>
      <c r="DF1246">
        <v>0.86697119499999997</v>
      </c>
      <c r="DG1246">
        <v>0</v>
      </c>
    </row>
    <row r="1247" spans="1:111" x14ac:dyDescent="0.3">
      <c r="A1247" s="1" t="s">
        <v>1505</v>
      </c>
      <c r="B1247" s="1" t="s">
        <v>1506</v>
      </c>
      <c r="C1247">
        <v>302</v>
      </c>
      <c r="D1247" s="1" t="s">
        <v>1505</v>
      </c>
      <c r="E1247" s="1" t="s">
        <v>1506</v>
      </c>
      <c r="F1247" t="b">
        <v>1</v>
      </c>
      <c r="G1247" s="1" t="s">
        <v>398</v>
      </c>
      <c r="H1247">
        <v>1.3333333333333333</v>
      </c>
      <c r="I1247" s="1" t="s">
        <v>4283</v>
      </c>
      <c r="J1247" s="1" t="s">
        <v>4284</v>
      </c>
      <c r="K1247" s="1" t="s">
        <v>3045</v>
      </c>
      <c r="L1247" s="1" t="s">
        <v>2566</v>
      </c>
      <c r="M1247" s="1" t="s">
        <v>2056</v>
      </c>
      <c r="N1247" s="1"/>
      <c r="O1247" s="1" t="s">
        <v>2051</v>
      </c>
      <c r="P1247">
        <v>10</v>
      </c>
      <c r="Q1247">
        <v>2</v>
      </c>
      <c r="R1247" t="b">
        <v>0</v>
      </c>
      <c r="T1247" s="1" t="s">
        <v>395</v>
      </c>
      <c r="U1247" s="1" t="s">
        <v>411</v>
      </c>
      <c r="V1247" t="b">
        <v>1</v>
      </c>
      <c r="W1247">
        <v>5.6697378199999999</v>
      </c>
      <c r="X1247">
        <v>1.25</v>
      </c>
      <c r="Y1247">
        <v>2.7090382599999998</v>
      </c>
      <c r="Z1247">
        <v>0.17833333333333334</v>
      </c>
      <c r="AA1247">
        <v>0</v>
      </c>
      <c r="AB1247">
        <v>0</v>
      </c>
      <c r="AC1247">
        <v>0</v>
      </c>
      <c r="AD1247">
        <v>0</v>
      </c>
      <c r="AE1247">
        <v>0</v>
      </c>
      <c r="AF1247">
        <v>0</v>
      </c>
      <c r="AG1247">
        <v>0</v>
      </c>
      <c r="AH1247">
        <v>0</v>
      </c>
      <c r="AI1247">
        <v>0</v>
      </c>
      <c r="AJ1247">
        <v>0</v>
      </c>
      <c r="AK1247">
        <v>2.7090382599999998</v>
      </c>
      <c r="AL1247">
        <v>0.20666666666666667</v>
      </c>
      <c r="AM1247">
        <v>0</v>
      </c>
      <c r="AO1247">
        <v>0</v>
      </c>
      <c r="AP1247">
        <v>0</v>
      </c>
      <c r="AQ1247">
        <v>0.38500000000000001</v>
      </c>
      <c r="AR1247">
        <v>0</v>
      </c>
      <c r="AS1247">
        <v>0</v>
      </c>
      <c r="AT1247">
        <v>0.38500000000000001</v>
      </c>
      <c r="AU1247">
        <v>200</v>
      </c>
      <c r="AV1247">
        <v>0.17166666666666666</v>
      </c>
      <c r="AW1247">
        <v>0</v>
      </c>
      <c r="AX1247" s="1" t="s">
        <v>1563</v>
      </c>
      <c r="AY1247">
        <v>179.7</v>
      </c>
      <c r="AZ1247">
        <v>17.829999900000001</v>
      </c>
      <c r="BA1247">
        <v>0.40666666666666668</v>
      </c>
      <c r="BB1247">
        <v>0.42833333333333334</v>
      </c>
      <c r="BC1247">
        <v>8.666666666666667E-2</v>
      </c>
      <c r="BI1247">
        <v>0.18</v>
      </c>
      <c r="BJ1247">
        <v>0</v>
      </c>
      <c r="BK1247">
        <v>0.7583333333333333</v>
      </c>
      <c r="BM1247">
        <v>3.1666666666666669E-2</v>
      </c>
      <c r="BN1247" s="1" t="s">
        <v>3194</v>
      </c>
      <c r="BO1247" s="1" t="s">
        <v>4291</v>
      </c>
      <c r="BP1247" s="1" t="s">
        <v>1505</v>
      </c>
      <c r="BQ1247" s="1" t="s">
        <v>1506</v>
      </c>
      <c r="BR1247" s="1" t="s">
        <v>1505</v>
      </c>
      <c r="BS1247" s="1" t="s">
        <v>1506</v>
      </c>
      <c r="BT1247">
        <v>926</v>
      </c>
      <c r="BU1247" s="1" t="s">
        <v>1410</v>
      </c>
      <c r="BV1247" s="1" t="s">
        <v>398</v>
      </c>
      <c r="BW1247" s="1" t="s">
        <v>1911</v>
      </c>
      <c r="BX1247" s="1" t="s">
        <v>3045</v>
      </c>
      <c r="BY1247" s="1" t="s">
        <v>2566</v>
      </c>
      <c r="BZ1247" s="1" t="s">
        <v>2056</v>
      </c>
      <c r="CA1247" s="1" t="s">
        <v>2051</v>
      </c>
      <c r="CB1247" s="1"/>
      <c r="CC1247" s="1"/>
      <c r="CD1247">
        <v>0</v>
      </c>
      <c r="CF1247" s="1" t="s">
        <v>411</v>
      </c>
      <c r="CG1247">
        <v>0</v>
      </c>
      <c r="CH1247" s="1" t="s">
        <v>3194</v>
      </c>
      <c r="CI1247" s="1" t="s">
        <v>640</v>
      </c>
      <c r="CJ1247" t="b">
        <v>0</v>
      </c>
      <c r="CK1247" t="b">
        <v>0</v>
      </c>
      <c r="CL1247" t="b">
        <v>0</v>
      </c>
      <c r="CM1247" t="b">
        <v>0</v>
      </c>
      <c r="CN1247">
        <v>0</v>
      </c>
      <c r="CO1247" t="b">
        <v>1</v>
      </c>
      <c r="CP1247">
        <v>0.28518217800000001</v>
      </c>
      <c r="CT1247">
        <v>0.04</v>
      </c>
      <c r="CU1247">
        <v>0</v>
      </c>
      <c r="CV1247">
        <v>0</v>
      </c>
      <c r="CZ1247">
        <v>0.21239089999999999</v>
      </c>
      <c r="DA1247">
        <v>0</v>
      </c>
      <c r="DB1247">
        <v>0</v>
      </c>
      <c r="DC1247">
        <v>0</v>
      </c>
      <c r="DD1247">
        <v>0</v>
      </c>
      <c r="DE1247">
        <v>0</v>
      </c>
      <c r="DF1247">
        <v>0.21239089999999999</v>
      </c>
      <c r="DG1247">
        <v>0</v>
      </c>
    </row>
    <row r="1248" spans="1:111" x14ac:dyDescent="0.3">
      <c r="A1248" s="1" t="s">
        <v>1505</v>
      </c>
      <c r="B1248" s="1" t="s">
        <v>1506</v>
      </c>
      <c r="C1248">
        <v>302</v>
      </c>
      <c r="D1248" s="1" t="s">
        <v>1505</v>
      </c>
      <c r="E1248" s="1" t="s">
        <v>1506</v>
      </c>
      <c r="F1248" t="b">
        <v>1</v>
      </c>
      <c r="G1248" s="1" t="s">
        <v>398</v>
      </c>
      <c r="H1248">
        <v>1.3333333333333333</v>
      </c>
      <c r="I1248" s="1" t="s">
        <v>4283</v>
      </c>
      <c r="J1248" s="1" t="s">
        <v>4284</v>
      </c>
      <c r="K1248" s="1" t="s">
        <v>3045</v>
      </c>
      <c r="L1248" s="1" t="s">
        <v>2566</v>
      </c>
      <c r="M1248" s="1" t="s">
        <v>2056</v>
      </c>
      <c r="N1248" s="1"/>
      <c r="O1248" s="1" t="s">
        <v>2051</v>
      </c>
      <c r="P1248">
        <v>10</v>
      </c>
      <c r="Q1248">
        <v>2</v>
      </c>
      <c r="R1248" t="b">
        <v>0</v>
      </c>
      <c r="T1248" s="1" t="s">
        <v>395</v>
      </c>
      <c r="U1248" s="1" t="s">
        <v>411</v>
      </c>
      <c r="V1248" t="b">
        <v>1</v>
      </c>
      <c r="W1248">
        <v>5.6697378199999999</v>
      </c>
      <c r="X1248">
        <v>1.25</v>
      </c>
      <c r="Y1248">
        <v>2.7090382599999998</v>
      </c>
      <c r="Z1248">
        <v>0.17833333333333334</v>
      </c>
      <c r="AA1248">
        <v>0</v>
      </c>
      <c r="AB1248">
        <v>0</v>
      </c>
      <c r="AC1248">
        <v>0</v>
      </c>
      <c r="AD1248">
        <v>0</v>
      </c>
      <c r="AE1248">
        <v>0</v>
      </c>
      <c r="AF1248">
        <v>0</v>
      </c>
      <c r="AG1248">
        <v>0</v>
      </c>
      <c r="AH1248">
        <v>0</v>
      </c>
      <c r="AI1248">
        <v>0</v>
      </c>
      <c r="AJ1248">
        <v>0</v>
      </c>
      <c r="AK1248">
        <v>2.7090382599999998</v>
      </c>
      <c r="AL1248">
        <v>0.20666666666666667</v>
      </c>
      <c r="AM1248">
        <v>0</v>
      </c>
      <c r="AO1248">
        <v>0</v>
      </c>
      <c r="AP1248">
        <v>0</v>
      </c>
      <c r="AQ1248">
        <v>0.38500000000000001</v>
      </c>
      <c r="AR1248">
        <v>0</v>
      </c>
      <c r="AS1248">
        <v>0</v>
      </c>
      <c r="AT1248">
        <v>0.38500000000000001</v>
      </c>
      <c r="AU1248">
        <v>200</v>
      </c>
      <c r="AV1248">
        <v>0.17166666666666666</v>
      </c>
      <c r="AW1248">
        <v>0</v>
      </c>
      <c r="AX1248" s="1" t="s">
        <v>1563</v>
      </c>
      <c r="AY1248">
        <v>179.7</v>
      </c>
      <c r="AZ1248">
        <v>17.829999900000001</v>
      </c>
      <c r="BA1248">
        <v>0.40666666666666668</v>
      </c>
      <c r="BB1248">
        <v>0.42833333333333334</v>
      </c>
      <c r="BC1248">
        <v>8.666666666666667E-2</v>
      </c>
      <c r="BI1248">
        <v>0.18</v>
      </c>
      <c r="BJ1248">
        <v>0</v>
      </c>
      <c r="BK1248">
        <v>0.7583333333333333</v>
      </c>
      <c r="BM1248">
        <v>3.1666666666666669E-2</v>
      </c>
      <c r="BN1248" s="1" t="s">
        <v>3194</v>
      </c>
      <c r="BO1248" s="1" t="s">
        <v>4292</v>
      </c>
      <c r="BP1248" s="1" t="s">
        <v>1505</v>
      </c>
      <c r="BQ1248" s="1" t="s">
        <v>1506</v>
      </c>
      <c r="BR1248" s="1" t="s">
        <v>1505</v>
      </c>
      <c r="BS1248" s="1" t="s">
        <v>1506</v>
      </c>
      <c r="BT1248">
        <v>927</v>
      </c>
      <c r="BU1248" s="1" t="s">
        <v>1411</v>
      </c>
      <c r="BV1248" s="1" t="s">
        <v>398</v>
      </c>
      <c r="BW1248" s="1" t="s">
        <v>4293</v>
      </c>
      <c r="BX1248" s="1" t="s">
        <v>3045</v>
      </c>
      <c r="BY1248" s="1" t="s">
        <v>2566</v>
      </c>
      <c r="BZ1248" s="1" t="s">
        <v>2056</v>
      </c>
      <c r="CA1248" s="1" t="s">
        <v>2051</v>
      </c>
      <c r="CB1248" s="1"/>
      <c r="CC1248" s="1"/>
      <c r="CD1248">
        <v>0</v>
      </c>
      <c r="CF1248" s="1" t="s">
        <v>411</v>
      </c>
      <c r="CG1248">
        <v>0</v>
      </c>
      <c r="CH1248" s="1" t="s">
        <v>3194</v>
      </c>
      <c r="CI1248" s="1" t="s">
        <v>640</v>
      </c>
      <c r="CJ1248" t="b">
        <v>0</v>
      </c>
      <c r="CK1248" t="b">
        <v>0</v>
      </c>
      <c r="CL1248" t="b">
        <v>0</v>
      </c>
      <c r="CM1248" t="b">
        <v>0</v>
      </c>
      <c r="CN1248">
        <v>0</v>
      </c>
      <c r="CO1248" t="b">
        <v>1</v>
      </c>
      <c r="CP1248">
        <v>0.30467605599999997</v>
      </c>
      <c r="CT1248">
        <v>4.1666666666666664E-2</v>
      </c>
      <c r="CU1248">
        <v>0</v>
      </c>
      <c r="CV1248">
        <v>0</v>
      </c>
      <c r="CZ1248">
        <v>0.21750551500000001</v>
      </c>
      <c r="DA1248">
        <v>0</v>
      </c>
      <c r="DB1248">
        <v>0</v>
      </c>
      <c r="DC1248">
        <v>0</v>
      </c>
      <c r="DD1248">
        <v>0</v>
      </c>
      <c r="DE1248">
        <v>0</v>
      </c>
      <c r="DF1248">
        <v>0.21750551500000001</v>
      </c>
      <c r="DG1248">
        <v>0</v>
      </c>
    </row>
    <row r="1249" spans="1:111" x14ac:dyDescent="0.3">
      <c r="A1249" s="1" t="s">
        <v>1505</v>
      </c>
      <c r="B1249" s="1" t="s">
        <v>1506</v>
      </c>
      <c r="C1249">
        <v>302</v>
      </c>
      <c r="D1249" s="1" t="s">
        <v>1505</v>
      </c>
      <c r="E1249" s="1" t="s">
        <v>1506</v>
      </c>
      <c r="F1249" t="b">
        <v>1</v>
      </c>
      <c r="G1249" s="1" t="s">
        <v>398</v>
      </c>
      <c r="H1249">
        <v>1.3333333333333333</v>
      </c>
      <c r="I1249" s="1" t="s">
        <v>4283</v>
      </c>
      <c r="J1249" s="1" t="s">
        <v>4284</v>
      </c>
      <c r="K1249" s="1" t="s">
        <v>3045</v>
      </c>
      <c r="L1249" s="1" t="s">
        <v>2566</v>
      </c>
      <c r="M1249" s="1" t="s">
        <v>2056</v>
      </c>
      <c r="N1249" s="1"/>
      <c r="O1249" s="1" t="s">
        <v>2051</v>
      </c>
      <c r="P1249">
        <v>10</v>
      </c>
      <c r="Q1249">
        <v>2</v>
      </c>
      <c r="R1249" t="b">
        <v>0</v>
      </c>
      <c r="T1249" s="1" t="s">
        <v>395</v>
      </c>
      <c r="U1249" s="1" t="s">
        <v>411</v>
      </c>
      <c r="V1249" t="b">
        <v>1</v>
      </c>
      <c r="W1249">
        <v>5.6697378199999999</v>
      </c>
      <c r="X1249">
        <v>1.25</v>
      </c>
      <c r="Y1249">
        <v>2.7090382599999998</v>
      </c>
      <c r="Z1249">
        <v>0.17833333333333334</v>
      </c>
      <c r="AA1249">
        <v>0</v>
      </c>
      <c r="AB1249">
        <v>0</v>
      </c>
      <c r="AC1249">
        <v>0</v>
      </c>
      <c r="AD1249">
        <v>0</v>
      </c>
      <c r="AE1249">
        <v>0</v>
      </c>
      <c r="AF1249">
        <v>0</v>
      </c>
      <c r="AG1249">
        <v>0</v>
      </c>
      <c r="AH1249">
        <v>0</v>
      </c>
      <c r="AI1249">
        <v>0</v>
      </c>
      <c r="AJ1249">
        <v>0</v>
      </c>
      <c r="AK1249">
        <v>2.7090382599999998</v>
      </c>
      <c r="AL1249">
        <v>0.20666666666666667</v>
      </c>
      <c r="AM1249">
        <v>0</v>
      </c>
      <c r="AO1249">
        <v>0</v>
      </c>
      <c r="AP1249">
        <v>0</v>
      </c>
      <c r="AQ1249">
        <v>0.38500000000000001</v>
      </c>
      <c r="AR1249">
        <v>0</v>
      </c>
      <c r="AS1249">
        <v>0</v>
      </c>
      <c r="AT1249">
        <v>0.38500000000000001</v>
      </c>
      <c r="AU1249">
        <v>200</v>
      </c>
      <c r="AV1249">
        <v>0.17166666666666666</v>
      </c>
      <c r="AW1249">
        <v>0</v>
      </c>
      <c r="AX1249" s="1" t="s">
        <v>1563</v>
      </c>
      <c r="AY1249">
        <v>179.7</v>
      </c>
      <c r="AZ1249">
        <v>17.829999900000001</v>
      </c>
      <c r="BA1249">
        <v>0.40666666666666668</v>
      </c>
      <c r="BB1249">
        <v>0.42833333333333334</v>
      </c>
      <c r="BC1249">
        <v>8.666666666666667E-2</v>
      </c>
      <c r="BI1249">
        <v>0.18</v>
      </c>
      <c r="BJ1249">
        <v>0</v>
      </c>
      <c r="BK1249">
        <v>0.7583333333333333</v>
      </c>
      <c r="BM1249">
        <v>3.1666666666666669E-2</v>
      </c>
      <c r="BN1249" s="1" t="s">
        <v>3194</v>
      </c>
      <c r="BO1249" s="1" t="s">
        <v>4294</v>
      </c>
      <c r="BP1249" s="1" t="s">
        <v>1505</v>
      </c>
      <c r="BQ1249" s="1" t="s">
        <v>1506</v>
      </c>
      <c r="BR1249" s="1" t="s">
        <v>1505</v>
      </c>
      <c r="BS1249" s="1" t="s">
        <v>1506</v>
      </c>
      <c r="BT1249">
        <v>928</v>
      </c>
      <c r="BU1249" s="1" t="s">
        <v>1384</v>
      </c>
      <c r="BV1249" s="1" t="s">
        <v>398</v>
      </c>
      <c r="BW1249" s="1" t="s">
        <v>1934</v>
      </c>
      <c r="BX1249" s="1" t="s">
        <v>3045</v>
      </c>
      <c r="BY1249" s="1" t="s">
        <v>2566</v>
      </c>
      <c r="BZ1249" s="1" t="s">
        <v>2056</v>
      </c>
      <c r="CA1249" s="1" t="s">
        <v>2051</v>
      </c>
      <c r="CB1249" s="1"/>
      <c r="CC1249" s="1"/>
      <c r="CD1249">
        <v>0</v>
      </c>
      <c r="CF1249" s="1" t="s">
        <v>411</v>
      </c>
      <c r="CG1249">
        <v>0</v>
      </c>
      <c r="CH1249" s="1" t="s">
        <v>3194</v>
      </c>
      <c r="CI1249" s="1" t="s">
        <v>640</v>
      </c>
      <c r="CJ1249" t="b">
        <v>0</v>
      </c>
      <c r="CK1249" t="b">
        <v>0</v>
      </c>
      <c r="CL1249" t="b">
        <v>0</v>
      </c>
      <c r="CM1249" t="b">
        <v>0</v>
      </c>
      <c r="CN1249">
        <v>0</v>
      </c>
      <c r="CO1249" t="b">
        <v>1</v>
      </c>
      <c r="CP1249">
        <v>0.25477921999999997</v>
      </c>
      <c r="CT1249">
        <v>3.5000000000000003E-2</v>
      </c>
      <c r="CU1249">
        <v>0</v>
      </c>
      <c r="CV1249">
        <v>0</v>
      </c>
      <c r="CZ1249">
        <v>0.14572152499999999</v>
      </c>
      <c r="DA1249">
        <v>0</v>
      </c>
      <c r="DB1249">
        <v>0</v>
      </c>
      <c r="DC1249">
        <v>0</v>
      </c>
      <c r="DD1249">
        <v>0</v>
      </c>
      <c r="DE1249">
        <v>0</v>
      </c>
      <c r="DF1249">
        <v>0.14572152499999999</v>
      </c>
      <c r="DG1249">
        <v>0</v>
      </c>
    </row>
    <row r="1250" spans="1:111" x14ac:dyDescent="0.3">
      <c r="A1250" s="1" t="s">
        <v>1505</v>
      </c>
      <c r="B1250" s="1" t="s">
        <v>1506</v>
      </c>
      <c r="C1250">
        <v>302</v>
      </c>
      <c r="D1250" s="1" t="s">
        <v>1505</v>
      </c>
      <c r="E1250" s="1" t="s">
        <v>1506</v>
      </c>
      <c r="F1250" t="b">
        <v>1</v>
      </c>
      <c r="G1250" s="1" t="s">
        <v>398</v>
      </c>
      <c r="H1250">
        <v>1.3333333333333333</v>
      </c>
      <c r="I1250" s="1" t="s">
        <v>4283</v>
      </c>
      <c r="J1250" s="1" t="s">
        <v>4284</v>
      </c>
      <c r="K1250" s="1" t="s">
        <v>3045</v>
      </c>
      <c r="L1250" s="1" t="s">
        <v>2566</v>
      </c>
      <c r="M1250" s="1" t="s">
        <v>2056</v>
      </c>
      <c r="N1250" s="1"/>
      <c r="O1250" s="1" t="s">
        <v>2051</v>
      </c>
      <c r="P1250">
        <v>10</v>
      </c>
      <c r="Q1250">
        <v>2</v>
      </c>
      <c r="R1250" t="b">
        <v>0</v>
      </c>
      <c r="T1250" s="1" t="s">
        <v>395</v>
      </c>
      <c r="U1250" s="1" t="s">
        <v>411</v>
      </c>
      <c r="V1250" t="b">
        <v>1</v>
      </c>
      <c r="W1250">
        <v>5.6697378199999999</v>
      </c>
      <c r="X1250">
        <v>1.25</v>
      </c>
      <c r="Y1250">
        <v>2.7090382599999998</v>
      </c>
      <c r="Z1250">
        <v>0.17833333333333334</v>
      </c>
      <c r="AA1250">
        <v>0</v>
      </c>
      <c r="AB1250">
        <v>0</v>
      </c>
      <c r="AC1250">
        <v>0</v>
      </c>
      <c r="AD1250">
        <v>0</v>
      </c>
      <c r="AE1250">
        <v>0</v>
      </c>
      <c r="AF1250">
        <v>0</v>
      </c>
      <c r="AG1250">
        <v>0</v>
      </c>
      <c r="AH1250">
        <v>0</v>
      </c>
      <c r="AI1250">
        <v>0</v>
      </c>
      <c r="AJ1250">
        <v>0</v>
      </c>
      <c r="AK1250">
        <v>2.7090382599999998</v>
      </c>
      <c r="AL1250">
        <v>0.20666666666666667</v>
      </c>
      <c r="AM1250">
        <v>0</v>
      </c>
      <c r="AO1250">
        <v>0</v>
      </c>
      <c r="AP1250">
        <v>0</v>
      </c>
      <c r="AQ1250">
        <v>0.38500000000000001</v>
      </c>
      <c r="AR1250">
        <v>0</v>
      </c>
      <c r="AS1250">
        <v>0</v>
      </c>
      <c r="AT1250">
        <v>0.38500000000000001</v>
      </c>
      <c r="AU1250">
        <v>200</v>
      </c>
      <c r="AV1250">
        <v>0.17166666666666666</v>
      </c>
      <c r="AW1250">
        <v>0</v>
      </c>
      <c r="AX1250" s="1" t="s">
        <v>1563</v>
      </c>
      <c r="AY1250">
        <v>179.7</v>
      </c>
      <c r="AZ1250">
        <v>17.829999900000001</v>
      </c>
      <c r="BA1250">
        <v>0.40666666666666668</v>
      </c>
      <c r="BB1250">
        <v>0.42833333333333334</v>
      </c>
      <c r="BC1250">
        <v>8.666666666666667E-2</v>
      </c>
      <c r="BI1250">
        <v>0.18</v>
      </c>
      <c r="BJ1250">
        <v>0</v>
      </c>
      <c r="BK1250">
        <v>0.7583333333333333</v>
      </c>
      <c r="BM1250">
        <v>3.1666666666666669E-2</v>
      </c>
      <c r="BN1250" s="1" t="s">
        <v>3194</v>
      </c>
      <c r="BO1250" s="1" t="s">
        <v>4295</v>
      </c>
      <c r="BP1250" s="1" t="s">
        <v>1505</v>
      </c>
      <c r="BQ1250" s="1" t="s">
        <v>1506</v>
      </c>
      <c r="BR1250" s="1" t="s">
        <v>1505</v>
      </c>
      <c r="BS1250" s="1" t="s">
        <v>1506</v>
      </c>
      <c r="BT1250">
        <v>929</v>
      </c>
      <c r="BU1250" s="1" t="s">
        <v>1415</v>
      </c>
      <c r="BV1250" s="1" t="s">
        <v>398</v>
      </c>
      <c r="BW1250" s="1" t="s">
        <v>535</v>
      </c>
      <c r="BX1250" s="1" t="s">
        <v>3045</v>
      </c>
      <c r="BY1250" s="1" t="s">
        <v>2566</v>
      </c>
      <c r="BZ1250" s="1" t="s">
        <v>2056</v>
      </c>
      <c r="CA1250" s="1" t="s">
        <v>2051</v>
      </c>
      <c r="CB1250" s="1"/>
      <c r="CC1250" s="1"/>
      <c r="CD1250">
        <v>0</v>
      </c>
      <c r="CF1250" s="1" t="s">
        <v>411</v>
      </c>
      <c r="CG1250">
        <v>1</v>
      </c>
      <c r="CH1250" s="1" t="s">
        <v>3194</v>
      </c>
      <c r="CI1250" s="1" t="s">
        <v>640</v>
      </c>
      <c r="CJ1250" t="b">
        <v>0</v>
      </c>
      <c r="CK1250" t="b">
        <v>0</v>
      </c>
      <c r="CL1250" t="b">
        <v>0</v>
      </c>
      <c r="CM1250" t="b">
        <v>0</v>
      </c>
      <c r="CN1250">
        <v>0</v>
      </c>
      <c r="CO1250" t="b">
        <v>1</v>
      </c>
      <c r="CP1250">
        <v>0.48787972299999999</v>
      </c>
      <c r="CT1250">
        <v>6.6666666666666666E-2</v>
      </c>
      <c r="CU1250">
        <v>0</v>
      </c>
      <c r="CV1250">
        <v>0</v>
      </c>
      <c r="CZ1250">
        <v>0.30427441</v>
      </c>
      <c r="DA1250">
        <v>0</v>
      </c>
      <c r="DB1250">
        <v>0</v>
      </c>
      <c r="DC1250">
        <v>0</v>
      </c>
      <c r="DD1250">
        <v>0</v>
      </c>
      <c r="DE1250">
        <v>0</v>
      </c>
      <c r="DF1250">
        <v>0.30427441</v>
      </c>
      <c r="DG1250">
        <v>0</v>
      </c>
    </row>
    <row r="1251" spans="1:111" x14ac:dyDescent="0.3">
      <c r="A1251" s="1" t="s">
        <v>1505</v>
      </c>
      <c r="B1251" s="1" t="s">
        <v>1506</v>
      </c>
      <c r="C1251">
        <v>256</v>
      </c>
      <c r="D1251" s="1" t="s">
        <v>1505</v>
      </c>
      <c r="E1251" s="1" t="s">
        <v>1506</v>
      </c>
      <c r="F1251" t="b">
        <v>1</v>
      </c>
      <c r="G1251" s="1" t="s">
        <v>398</v>
      </c>
      <c r="H1251">
        <v>0.78166666666666662</v>
      </c>
      <c r="I1251" s="1" t="s">
        <v>4296</v>
      </c>
      <c r="J1251" s="1" t="s">
        <v>393</v>
      </c>
      <c r="K1251" s="1" t="s">
        <v>4262</v>
      </c>
      <c r="L1251" s="1" t="s">
        <v>4263</v>
      </c>
      <c r="M1251" s="1" t="s">
        <v>2056</v>
      </c>
      <c r="N1251" s="1"/>
      <c r="O1251" s="1" t="s">
        <v>2051</v>
      </c>
      <c r="P1251">
        <v>4</v>
      </c>
      <c r="Q1251">
        <v>4</v>
      </c>
      <c r="R1251" t="b">
        <v>1</v>
      </c>
      <c r="T1251" s="1" t="s">
        <v>395</v>
      </c>
      <c r="U1251" s="1" t="s">
        <v>411</v>
      </c>
      <c r="V1251" t="b">
        <v>1</v>
      </c>
      <c r="W1251">
        <v>5.4095826100000002</v>
      </c>
      <c r="X1251">
        <v>1</v>
      </c>
      <c r="Y1251">
        <v>1.25047719</v>
      </c>
      <c r="Z1251">
        <v>8.3333333333333329E-2</v>
      </c>
      <c r="AA1251">
        <v>0</v>
      </c>
      <c r="AB1251">
        <v>0</v>
      </c>
      <c r="AC1251">
        <v>0</v>
      </c>
      <c r="AD1251">
        <v>0</v>
      </c>
      <c r="AE1251">
        <v>0</v>
      </c>
      <c r="AF1251">
        <v>0</v>
      </c>
      <c r="AG1251">
        <v>0</v>
      </c>
      <c r="AH1251">
        <v>0</v>
      </c>
      <c r="AI1251">
        <v>0</v>
      </c>
      <c r="AJ1251">
        <v>0</v>
      </c>
      <c r="AK1251">
        <v>1.25047719</v>
      </c>
      <c r="AL1251">
        <v>9.5000000000000001E-2</v>
      </c>
      <c r="AM1251">
        <v>0</v>
      </c>
      <c r="AO1251">
        <v>0</v>
      </c>
      <c r="AP1251">
        <v>0</v>
      </c>
      <c r="AQ1251">
        <v>0.17833333333333334</v>
      </c>
      <c r="AR1251">
        <v>0</v>
      </c>
      <c r="AS1251">
        <v>0</v>
      </c>
      <c r="AT1251">
        <v>0.17833333333333334</v>
      </c>
      <c r="AU1251">
        <v>0</v>
      </c>
      <c r="AV1251">
        <v>0</v>
      </c>
      <c r="AX1251" s="1" t="s">
        <v>1563</v>
      </c>
      <c r="AZ1251">
        <v>17.829999900000001</v>
      </c>
      <c r="BA1251">
        <v>0.17833333333333334</v>
      </c>
      <c r="BB1251">
        <v>0.27833333333333332</v>
      </c>
      <c r="BC1251">
        <v>0</v>
      </c>
      <c r="BI1251">
        <v>0.24</v>
      </c>
      <c r="BJ1251">
        <v>0</v>
      </c>
      <c r="BK1251">
        <v>0.41833333333333333</v>
      </c>
      <c r="BM1251">
        <v>6.3333333333333339E-2</v>
      </c>
      <c r="BN1251" s="1" t="s">
        <v>3194</v>
      </c>
      <c r="BO1251" s="1" t="s">
        <v>4297</v>
      </c>
      <c r="BP1251" s="1" t="s">
        <v>1505</v>
      </c>
      <c r="BQ1251" s="1" t="s">
        <v>1506</v>
      </c>
      <c r="BR1251" s="1" t="s">
        <v>1505</v>
      </c>
      <c r="BS1251" s="1" t="s">
        <v>1506</v>
      </c>
      <c r="BT1251">
        <v>809</v>
      </c>
      <c r="BU1251" s="1" t="s">
        <v>1424</v>
      </c>
      <c r="BV1251" s="1" t="s">
        <v>398</v>
      </c>
      <c r="BW1251" s="1" t="s">
        <v>406</v>
      </c>
      <c r="BX1251" s="1" t="s">
        <v>4262</v>
      </c>
      <c r="BY1251" s="1" t="s">
        <v>4263</v>
      </c>
      <c r="BZ1251" s="1" t="s">
        <v>2056</v>
      </c>
      <c r="CA1251" s="1" t="s">
        <v>2051</v>
      </c>
      <c r="CB1251" s="1"/>
      <c r="CC1251" s="1"/>
      <c r="CD1251">
        <v>0</v>
      </c>
      <c r="CF1251" s="1" t="s">
        <v>411</v>
      </c>
      <c r="CG1251">
        <v>1</v>
      </c>
      <c r="CH1251" s="1" t="s">
        <v>3194</v>
      </c>
      <c r="CI1251" s="1" t="s">
        <v>640</v>
      </c>
      <c r="CJ1251" t="b">
        <v>0</v>
      </c>
      <c r="CK1251" t="b">
        <v>0</v>
      </c>
      <c r="CL1251" t="b">
        <v>0</v>
      </c>
      <c r="CM1251" t="b">
        <v>0</v>
      </c>
      <c r="CN1251">
        <v>0</v>
      </c>
      <c r="CO1251" t="b">
        <v>1</v>
      </c>
      <c r="CP1251">
        <v>0.45125037400000001</v>
      </c>
      <c r="CT1251">
        <v>6.1666666666666668E-2</v>
      </c>
      <c r="CU1251">
        <v>0</v>
      </c>
      <c r="CV1251">
        <v>0</v>
      </c>
      <c r="CZ1251">
        <v>0.209968179</v>
      </c>
      <c r="DA1251">
        <v>0</v>
      </c>
      <c r="DB1251">
        <v>0</v>
      </c>
      <c r="DC1251">
        <v>0</v>
      </c>
      <c r="DD1251">
        <v>0</v>
      </c>
      <c r="DE1251">
        <v>0</v>
      </c>
      <c r="DF1251">
        <v>0.209968179</v>
      </c>
      <c r="DG1251">
        <v>0</v>
      </c>
    </row>
    <row r="1252" spans="1:111" x14ac:dyDescent="0.3">
      <c r="A1252" s="1" t="s">
        <v>1505</v>
      </c>
      <c r="B1252" s="1" t="s">
        <v>1506</v>
      </c>
      <c r="C1252">
        <v>256</v>
      </c>
      <c r="D1252" s="1" t="s">
        <v>1505</v>
      </c>
      <c r="E1252" s="1" t="s">
        <v>1506</v>
      </c>
      <c r="F1252" t="b">
        <v>1</v>
      </c>
      <c r="G1252" s="1" t="s">
        <v>398</v>
      </c>
      <c r="H1252">
        <v>0.78166666666666662</v>
      </c>
      <c r="I1252" s="1" t="s">
        <v>4296</v>
      </c>
      <c r="J1252" s="1" t="s">
        <v>393</v>
      </c>
      <c r="K1252" s="1" t="s">
        <v>4262</v>
      </c>
      <c r="L1252" s="1" t="s">
        <v>4263</v>
      </c>
      <c r="M1252" s="1" t="s">
        <v>2056</v>
      </c>
      <c r="N1252" s="1"/>
      <c r="O1252" s="1" t="s">
        <v>2051</v>
      </c>
      <c r="P1252">
        <v>4</v>
      </c>
      <c r="Q1252">
        <v>4</v>
      </c>
      <c r="R1252" t="b">
        <v>1</v>
      </c>
      <c r="T1252" s="1" t="s">
        <v>395</v>
      </c>
      <c r="U1252" s="1" t="s">
        <v>411</v>
      </c>
      <c r="V1252" t="b">
        <v>1</v>
      </c>
      <c r="W1252">
        <v>5.4095826100000002</v>
      </c>
      <c r="X1252">
        <v>1</v>
      </c>
      <c r="Y1252">
        <v>1.25047719</v>
      </c>
      <c r="Z1252">
        <v>8.3333333333333329E-2</v>
      </c>
      <c r="AA1252">
        <v>0</v>
      </c>
      <c r="AB1252">
        <v>0</v>
      </c>
      <c r="AC1252">
        <v>0</v>
      </c>
      <c r="AD1252">
        <v>0</v>
      </c>
      <c r="AE1252">
        <v>0</v>
      </c>
      <c r="AF1252">
        <v>0</v>
      </c>
      <c r="AG1252">
        <v>0</v>
      </c>
      <c r="AH1252">
        <v>0</v>
      </c>
      <c r="AI1252">
        <v>0</v>
      </c>
      <c r="AJ1252">
        <v>0</v>
      </c>
      <c r="AK1252">
        <v>1.25047719</v>
      </c>
      <c r="AL1252">
        <v>9.5000000000000001E-2</v>
      </c>
      <c r="AM1252">
        <v>0</v>
      </c>
      <c r="AO1252">
        <v>0</v>
      </c>
      <c r="AP1252">
        <v>0</v>
      </c>
      <c r="AQ1252">
        <v>0.17833333333333334</v>
      </c>
      <c r="AR1252">
        <v>0</v>
      </c>
      <c r="AS1252">
        <v>0</v>
      </c>
      <c r="AT1252">
        <v>0.17833333333333334</v>
      </c>
      <c r="AU1252">
        <v>0</v>
      </c>
      <c r="AV1252">
        <v>0</v>
      </c>
      <c r="AX1252" s="1" t="s">
        <v>1563</v>
      </c>
      <c r="AZ1252">
        <v>17.829999900000001</v>
      </c>
      <c r="BA1252">
        <v>0.17833333333333334</v>
      </c>
      <c r="BB1252">
        <v>0.27833333333333332</v>
      </c>
      <c r="BC1252">
        <v>0</v>
      </c>
      <c r="BI1252">
        <v>0.24</v>
      </c>
      <c r="BJ1252">
        <v>0</v>
      </c>
      <c r="BK1252">
        <v>0.41833333333333333</v>
      </c>
      <c r="BM1252">
        <v>6.3333333333333339E-2</v>
      </c>
      <c r="BN1252" s="1" t="s">
        <v>3194</v>
      </c>
      <c r="BO1252" s="1" t="s">
        <v>4298</v>
      </c>
      <c r="BP1252" s="1" t="s">
        <v>1505</v>
      </c>
      <c r="BQ1252" s="1" t="s">
        <v>1506</v>
      </c>
      <c r="BR1252" s="1" t="s">
        <v>1505</v>
      </c>
      <c r="BS1252" s="1" t="s">
        <v>1506</v>
      </c>
      <c r="BT1252">
        <v>811</v>
      </c>
      <c r="BU1252" s="1" t="s">
        <v>1422</v>
      </c>
      <c r="BV1252" s="1" t="s">
        <v>398</v>
      </c>
      <c r="BW1252" s="1" t="s">
        <v>404</v>
      </c>
      <c r="BX1252" s="1" t="s">
        <v>4262</v>
      </c>
      <c r="BY1252" s="1" t="s">
        <v>4263</v>
      </c>
      <c r="BZ1252" s="1" t="s">
        <v>2056</v>
      </c>
      <c r="CA1252" s="1" t="s">
        <v>2051</v>
      </c>
      <c r="CB1252" s="1"/>
      <c r="CC1252" s="1"/>
      <c r="CD1252">
        <v>0</v>
      </c>
      <c r="CF1252" s="1" t="s">
        <v>411</v>
      </c>
      <c r="CG1252">
        <v>1</v>
      </c>
      <c r="CH1252" s="1" t="s">
        <v>3194</v>
      </c>
      <c r="CI1252" s="1" t="s">
        <v>640</v>
      </c>
      <c r="CJ1252" t="b">
        <v>0</v>
      </c>
      <c r="CK1252" t="b">
        <v>0</v>
      </c>
      <c r="CL1252" t="b">
        <v>0</v>
      </c>
      <c r="CM1252" t="b">
        <v>0</v>
      </c>
      <c r="CN1252">
        <v>0</v>
      </c>
      <c r="CO1252" t="b">
        <v>1</v>
      </c>
      <c r="CP1252">
        <v>0.42824837599999999</v>
      </c>
      <c r="CT1252">
        <v>0.06</v>
      </c>
      <c r="CU1252">
        <v>0</v>
      </c>
      <c r="CV1252">
        <v>0</v>
      </c>
      <c r="CZ1252">
        <v>0.18340811100000001</v>
      </c>
      <c r="DA1252">
        <v>0</v>
      </c>
      <c r="DB1252">
        <v>0</v>
      </c>
      <c r="DC1252">
        <v>0</v>
      </c>
      <c r="DD1252">
        <v>0</v>
      </c>
      <c r="DE1252">
        <v>0</v>
      </c>
      <c r="DF1252">
        <v>0.18340811100000001</v>
      </c>
      <c r="DG1252">
        <v>0</v>
      </c>
    </row>
    <row r="1253" spans="1:111" x14ac:dyDescent="0.3">
      <c r="A1253" s="1" t="s">
        <v>1505</v>
      </c>
      <c r="B1253" s="1" t="s">
        <v>1506</v>
      </c>
      <c r="C1253">
        <v>256</v>
      </c>
      <c r="D1253" s="1" t="s">
        <v>1505</v>
      </c>
      <c r="E1253" s="1" t="s">
        <v>1506</v>
      </c>
      <c r="F1253" t="b">
        <v>1</v>
      </c>
      <c r="G1253" s="1" t="s">
        <v>398</v>
      </c>
      <c r="H1253">
        <v>0.78166666666666662</v>
      </c>
      <c r="I1253" s="1" t="s">
        <v>4296</v>
      </c>
      <c r="J1253" s="1" t="s">
        <v>393</v>
      </c>
      <c r="K1253" s="1" t="s">
        <v>4262</v>
      </c>
      <c r="L1253" s="1" t="s">
        <v>4263</v>
      </c>
      <c r="M1253" s="1" t="s">
        <v>2056</v>
      </c>
      <c r="N1253" s="1"/>
      <c r="O1253" s="1" t="s">
        <v>2051</v>
      </c>
      <c r="P1253">
        <v>4</v>
      </c>
      <c r="Q1253">
        <v>4</v>
      </c>
      <c r="R1253" t="b">
        <v>1</v>
      </c>
      <c r="T1253" s="1" t="s">
        <v>395</v>
      </c>
      <c r="U1253" s="1" t="s">
        <v>411</v>
      </c>
      <c r="V1253" t="b">
        <v>1</v>
      </c>
      <c r="W1253">
        <v>5.4095826100000002</v>
      </c>
      <c r="X1253">
        <v>1</v>
      </c>
      <c r="Y1253">
        <v>1.25047719</v>
      </c>
      <c r="Z1253">
        <v>8.3333333333333329E-2</v>
      </c>
      <c r="AA1253">
        <v>0</v>
      </c>
      <c r="AB1253">
        <v>0</v>
      </c>
      <c r="AC1253">
        <v>0</v>
      </c>
      <c r="AD1253">
        <v>0</v>
      </c>
      <c r="AE1253">
        <v>0</v>
      </c>
      <c r="AF1253">
        <v>0</v>
      </c>
      <c r="AG1253">
        <v>0</v>
      </c>
      <c r="AH1253">
        <v>0</v>
      </c>
      <c r="AI1253">
        <v>0</v>
      </c>
      <c r="AJ1253">
        <v>0</v>
      </c>
      <c r="AK1253">
        <v>1.25047719</v>
      </c>
      <c r="AL1253">
        <v>9.5000000000000001E-2</v>
      </c>
      <c r="AM1253">
        <v>0</v>
      </c>
      <c r="AO1253">
        <v>0</v>
      </c>
      <c r="AP1253">
        <v>0</v>
      </c>
      <c r="AQ1253">
        <v>0.17833333333333334</v>
      </c>
      <c r="AR1253">
        <v>0</v>
      </c>
      <c r="AS1253">
        <v>0</v>
      </c>
      <c r="AT1253">
        <v>0.17833333333333334</v>
      </c>
      <c r="AU1253">
        <v>0</v>
      </c>
      <c r="AV1253">
        <v>0</v>
      </c>
      <c r="AX1253" s="1" t="s">
        <v>1563</v>
      </c>
      <c r="AZ1253">
        <v>17.829999900000001</v>
      </c>
      <c r="BA1253">
        <v>0.17833333333333334</v>
      </c>
      <c r="BB1253">
        <v>0.27833333333333332</v>
      </c>
      <c r="BC1253">
        <v>0</v>
      </c>
      <c r="BI1253">
        <v>0.24</v>
      </c>
      <c r="BJ1253">
        <v>0</v>
      </c>
      <c r="BK1253">
        <v>0.41833333333333333</v>
      </c>
      <c r="BM1253">
        <v>6.3333333333333339E-2</v>
      </c>
      <c r="BN1253" s="1" t="s">
        <v>3194</v>
      </c>
      <c r="BO1253" s="1" t="s">
        <v>4299</v>
      </c>
      <c r="BP1253" s="1" t="s">
        <v>1505</v>
      </c>
      <c r="BQ1253" s="1" t="s">
        <v>1506</v>
      </c>
      <c r="BR1253" s="1" t="s">
        <v>1505</v>
      </c>
      <c r="BS1253" s="1" t="s">
        <v>1506</v>
      </c>
      <c r="BT1253">
        <v>813</v>
      </c>
      <c r="BU1253" s="1" t="s">
        <v>1418</v>
      </c>
      <c r="BV1253" s="1" t="s">
        <v>398</v>
      </c>
      <c r="BW1253" s="1" t="s">
        <v>402</v>
      </c>
      <c r="BX1253" s="1" t="s">
        <v>4262</v>
      </c>
      <c r="BY1253" s="1" t="s">
        <v>4263</v>
      </c>
      <c r="BZ1253" s="1" t="s">
        <v>2056</v>
      </c>
      <c r="CA1253" s="1" t="s">
        <v>2051</v>
      </c>
      <c r="CB1253" s="1"/>
      <c r="CC1253" s="1"/>
      <c r="CD1253">
        <v>0</v>
      </c>
      <c r="CF1253" s="1" t="s">
        <v>411</v>
      </c>
      <c r="CG1253">
        <v>1</v>
      </c>
      <c r="CH1253" s="1" t="s">
        <v>3194</v>
      </c>
      <c r="CI1253" s="1" t="s">
        <v>640</v>
      </c>
      <c r="CJ1253" t="b">
        <v>0</v>
      </c>
      <c r="CK1253" t="b">
        <v>0</v>
      </c>
      <c r="CL1253" t="b">
        <v>0</v>
      </c>
      <c r="CM1253" t="b">
        <v>0</v>
      </c>
      <c r="CN1253">
        <v>0</v>
      </c>
      <c r="CO1253" t="b">
        <v>1</v>
      </c>
      <c r="CP1253">
        <v>0.59379428599999995</v>
      </c>
      <c r="CT1253">
        <v>8.1666666666666665E-2</v>
      </c>
      <c r="CU1253">
        <v>0</v>
      </c>
      <c r="CV1253">
        <v>0</v>
      </c>
      <c r="CZ1253">
        <v>0.51747286299999995</v>
      </c>
      <c r="DA1253">
        <v>0</v>
      </c>
      <c r="DB1253">
        <v>0</v>
      </c>
      <c r="DC1253">
        <v>0</v>
      </c>
      <c r="DD1253">
        <v>0</v>
      </c>
      <c r="DE1253">
        <v>0</v>
      </c>
      <c r="DF1253">
        <v>0.51747286299999995</v>
      </c>
      <c r="DG1253">
        <v>0</v>
      </c>
    </row>
    <row r="1254" spans="1:111" x14ac:dyDescent="0.3">
      <c r="A1254" s="1" t="s">
        <v>1505</v>
      </c>
      <c r="B1254" s="1" t="s">
        <v>1506</v>
      </c>
      <c r="C1254">
        <v>256</v>
      </c>
      <c r="D1254" s="1" t="s">
        <v>1505</v>
      </c>
      <c r="E1254" s="1" t="s">
        <v>1506</v>
      </c>
      <c r="F1254" t="b">
        <v>1</v>
      </c>
      <c r="G1254" s="1" t="s">
        <v>398</v>
      </c>
      <c r="H1254">
        <v>0.78166666666666662</v>
      </c>
      <c r="I1254" s="1" t="s">
        <v>4296</v>
      </c>
      <c r="J1254" s="1" t="s">
        <v>393</v>
      </c>
      <c r="K1254" s="1" t="s">
        <v>4262</v>
      </c>
      <c r="L1254" s="1" t="s">
        <v>4263</v>
      </c>
      <c r="M1254" s="1" t="s">
        <v>2056</v>
      </c>
      <c r="N1254" s="1"/>
      <c r="O1254" s="1" t="s">
        <v>2051</v>
      </c>
      <c r="P1254">
        <v>4</v>
      </c>
      <c r="Q1254">
        <v>4</v>
      </c>
      <c r="R1254" t="b">
        <v>1</v>
      </c>
      <c r="T1254" s="1" t="s">
        <v>395</v>
      </c>
      <c r="U1254" s="1" t="s">
        <v>411</v>
      </c>
      <c r="V1254" t="b">
        <v>1</v>
      </c>
      <c r="W1254">
        <v>5.4095826100000002</v>
      </c>
      <c r="X1254">
        <v>1</v>
      </c>
      <c r="Y1254">
        <v>1.25047719</v>
      </c>
      <c r="Z1254">
        <v>8.3333333333333329E-2</v>
      </c>
      <c r="AA1254">
        <v>0</v>
      </c>
      <c r="AB1254">
        <v>0</v>
      </c>
      <c r="AC1254">
        <v>0</v>
      </c>
      <c r="AD1254">
        <v>0</v>
      </c>
      <c r="AE1254">
        <v>0</v>
      </c>
      <c r="AF1254">
        <v>0</v>
      </c>
      <c r="AG1254">
        <v>0</v>
      </c>
      <c r="AH1254">
        <v>0</v>
      </c>
      <c r="AI1254">
        <v>0</v>
      </c>
      <c r="AJ1254">
        <v>0</v>
      </c>
      <c r="AK1254">
        <v>1.25047719</v>
      </c>
      <c r="AL1254">
        <v>9.5000000000000001E-2</v>
      </c>
      <c r="AM1254">
        <v>0</v>
      </c>
      <c r="AO1254">
        <v>0</v>
      </c>
      <c r="AP1254">
        <v>0</v>
      </c>
      <c r="AQ1254">
        <v>0.17833333333333334</v>
      </c>
      <c r="AR1254">
        <v>0</v>
      </c>
      <c r="AS1254">
        <v>0</v>
      </c>
      <c r="AT1254">
        <v>0.17833333333333334</v>
      </c>
      <c r="AU1254">
        <v>0</v>
      </c>
      <c r="AV1254">
        <v>0</v>
      </c>
      <c r="AX1254" s="1" t="s">
        <v>1563</v>
      </c>
      <c r="AZ1254">
        <v>17.829999900000001</v>
      </c>
      <c r="BA1254">
        <v>0.17833333333333334</v>
      </c>
      <c r="BB1254">
        <v>0.27833333333333332</v>
      </c>
      <c r="BC1254">
        <v>0</v>
      </c>
      <c r="BI1254">
        <v>0.24</v>
      </c>
      <c r="BJ1254">
        <v>0</v>
      </c>
      <c r="BK1254">
        <v>0.41833333333333333</v>
      </c>
      <c r="BM1254">
        <v>6.3333333333333339E-2</v>
      </c>
      <c r="BN1254" s="1" t="s">
        <v>3194</v>
      </c>
      <c r="BO1254" s="1" t="s">
        <v>4300</v>
      </c>
      <c r="BP1254" s="1" t="s">
        <v>1505</v>
      </c>
      <c r="BQ1254" s="1" t="s">
        <v>1506</v>
      </c>
      <c r="BR1254" s="1" t="s">
        <v>1505</v>
      </c>
      <c r="BS1254" s="1" t="s">
        <v>1506</v>
      </c>
      <c r="BT1254">
        <v>815</v>
      </c>
      <c r="BU1254" s="1" t="s">
        <v>1427</v>
      </c>
      <c r="BV1254" s="1" t="s">
        <v>398</v>
      </c>
      <c r="BW1254" s="1" t="s">
        <v>400</v>
      </c>
      <c r="BX1254" s="1" t="s">
        <v>4262</v>
      </c>
      <c r="BY1254" s="1" t="s">
        <v>4263</v>
      </c>
      <c r="BZ1254" s="1" t="s">
        <v>2056</v>
      </c>
      <c r="CA1254" s="1" t="s">
        <v>2051</v>
      </c>
      <c r="CB1254" s="1"/>
      <c r="CC1254" s="1"/>
      <c r="CD1254">
        <v>0</v>
      </c>
      <c r="CF1254" s="1" t="s">
        <v>411</v>
      </c>
      <c r="CG1254">
        <v>1</v>
      </c>
      <c r="CH1254" s="1" t="s">
        <v>3194</v>
      </c>
      <c r="CI1254" s="1" t="s">
        <v>640</v>
      </c>
      <c r="CJ1254" t="b">
        <v>0</v>
      </c>
      <c r="CK1254" t="b">
        <v>0</v>
      </c>
      <c r="CL1254" t="b">
        <v>0</v>
      </c>
      <c r="CM1254" t="b">
        <v>0</v>
      </c>
      <c r="CN1254">
        <v>0</v>
      </c>
      <c r="CO1254" t="b">
        <v>1</v>
      </c>
      <c r="CP1254">
        <v>0.53359770799999995</v>
      </c>
      <c r="CT1254">
        <v>7.3333333333333334E-2</v>
      </c>
      <c r="CU1254">
        <v>0</v>
      </c>
      <c r="CV1254">
        <v>0</v>
      </c>
      <c r="CZ1254">
        <v>0.33962804099999999</v>
      </c>
      <c r="DA1254">
        <v>0</v>
      </c>
      <c r="DB1254">
        <v>0</v>
      </c>
      <c r="DC1254">
        <v>0</v>
      </c>
      <c r="DD1254">
        <v>0</v>
      </c>
      <c r="DE1254">
        <v>0</v>
      </c>
      <c r="DF1254">
        <v>0.33962804099999999</v>
      </c>
      <c r="DG1254">
        <v>0</v>
      </c>
    </row>
    <row r="1255" spans="1:111" x14ac:dyDescent="0.3">
      <c r="A1255" s="1" t="s">
        <v>1505</v>
      </c>
      <c r="B1255" s="1" t="s">
        <v>1506</v>
      </c>
      <c r="C1255">
        <v>250</v>
      </c>
      <c r="D1255" s="1" t="s">
        <v>1505</v>
      </c>
      <c r="E1255" s="1" t="s">
        <v>1506</v>
      </c>
      <c r="F1255" t="b">
        <v>1</v>
      </c>
      <c r="G1255" s="1" t="s">
        <v>398</v>
      </c>
      <c r="H1255">
        <v>0.10166666666666667</v>
      </c>
      <c r="I1255" s="1" t="s">
        <v>4301</v>
      </c>
      <c r="J1255" s="1" t="s">
        <v>458</v>
      </c>
      <c r="K1255" s="1" t="s">
        <v>4248</v>
      </c>
      <c r="L1255" s="1" t="s">
        <v>2287</v>
      </c>
      <c r="M1255" s="1" t="s">
        <v>2056</v>
      </c>
      <c r="N1255" s="1"/>
      <c r="O1255" s="1" t="s">
        <v>2051</v>
      </c>
      <c r="P1255">
        <v>1</v>
      </c>
      <c r="Q1255">
        <v>1</v>
      </c>
      <c r="R1255" t="b">
        <v>0</v>
      </c>
      <c r="T1255" s="1" t="s">
        <v>395</v>
      </c>
      <c r="U1255" s="1" t="s">
        <v>411</v>
      </c>
      <c r="V1255" t="b">
        <v>1</v>
      </c>
      <c r="W1255">
        <v>0.5</v>
      </c>
      <c r="X1255">
        <v>1</v>
      </c>
      <c r="Y1255">
        <v>8.1744022700000002E-2</v>
      </c>
      <c r="Z1255">
        <v>5.0000000000000001E-3</v>
      </c>
      <c r="AA1255">
        <v>0</v>
      </c>
      <c r="AB1255">
        <v>0</v>
      </c>
      <c r="AC1255">
        <v>0</v>
      </c>
      <c r="AD1255">
        <v>0</v>
      </c>
      <c r="AE1255">
        <v>0</v>
      </c>
      <c r="AF1255">
        <v>0</v>
      </c>
      <c r="AG1255">
        <v>0</v>
      </c>
      <c r="AH1255">
        <v>0</v>
      </c>
      <c r="AI1255">
        <v>0</v>
      </c>
      <c r="AJ1255">
        <v>0</v>
      </c>
      <c r="AK1255">
        <v>8.1744022700000002E-2</v>
      </c>
      <c r="AL1255">
        <v>6.6666666666666671E-3</v>
      </c>
      <c r="AM1255">
        <v>0</v>
      </c>
      <c r="AO1255">
        <v>0</v>
      </c>
      <c r="AP1255">
        <v>0</v>
      </c>
      <c r="AQ1255">
        <v>1.1666666666666667E-2</v>
      </c>
      <c r="AR1255">
        <v>0</v>
      </c>
      <c r="AS1255">
        <v>0</v>
      </c>
      <c r="AT1255">
        <v>1.1666666666666667E-2</v>
      </c>
      <c r="AU1255">
        <v>0</v>
      </c>
      <c r="AV1255">
        <v>0</v>
      </c>
      <c r="AX1255" s="1" t="s">
        <v>1563</v>
      </c>
      <c r="AY1255">
        <v>0</v>
      </c>
      <c r="AZ1255">
        <v>0</v>
      </c>
      <c r="BA1255">
        <v>0</v>
      </c>
      <c r="BB1255">
        <v>0.05</v>
      </c>
      <c r="BC1255">
        <v>0</v>
      </c>
      <c r="BI1255">
        <v>3.3333333333333333E-2</v>
      </c>
      <c r="BJ1255">
        <v>0</v>
      </c>
      <c r="BK1255">
        <v>3.3333333333333333E-2</v>
      </c>
      <c r="BM1255">
        <v>1.4999999999999999E-2</v>
      </c>
      <c r="BN1255" s="1" t="s">
        <v>3194</v>
      </c>
      <c r="BO1255" s="1" t="s">
        <v>4302</v>
      </c>
      <c r="BP1255" s="1" t="s">
        <v>1505</v>
      </c>
      <c r="BQ1255" s="1" t="s">
        <v>1506</v>
      </c>
      <c r="BR1255" s="1" t="s">
        <v>1505</v>
      </c>
      <c r="BS1255" s="1" t="s">
        <v>1506</v>
      </c>
      <c r="BT1255">
        <v>799</v>
      </c>
      <c r="BU1255" s="1" t="s">
        <v>1014</v>
      </c>
      <c r="BV1255" s="1" t="s">
        <v>398</v>
      </c>
      <c r="BW1255" s="1" t="s">
        <v>418</v>
      </c>
      <c r="BX1255" s="1" t="s">
        <v>4248</v>
      </c>
      <c r="BY1255" s="1" t="s">
        <v>2287</v>
      </c>
      <c r="BZ1255" s="1" t="s">
        <v>2056</v>
      </c>
      <c r="CA1255" s="1" t="s">
        <v>2051</v>
      </c>
      <c r="CB1255" s="1"/>
      <c r="CC1255" s="1"/>
      <c r="CD1255">
        <v>0</v>
      </c>
      <c r="CF1255" s="1" t="s">
        <v>411</v>
      </c>
      <c r="CG1255">
        <v>1</v>
      </c>
      <c r="CH1255" s="1" t="s">
        <v>3194</v>
      </c>
      <c r="CI1255" s="1" t="s">
        <v>640</v>
      </c>
      <c r="CJ1255" t="b">
        <v>0</v>
      </c>
      <c r="CK1255" t="b">
        <v>0</v>
      </c>
      <c r="CL1255" t="b">
        <v>0</v>
      </c>
      <c r="CM1255" t="b">
        <v>0</v>
      </c>
      <c r="CN1255">
        <v>0</v>
      </c>
      <c r="CO1255" t="b">
        <v>1</v>
      </c>
      <c r="CP1255">
        <v>0.352913857</v>
      </c>
      <c r="CT1255">
        <v>4.8333333333333332E-2</v>
      </c>
      <c r="CU1255">
        <v>0</v>
      </c>
      <c r="CV1255">
        <v>0</v>
      </c>
      <c r="CZ1255">
        <v>8.1744022700000002E-2</v>
      </c>
      <c r="DA1255">
        <v>0</v>
      </c>
      <c r="DB1255">
        <v>0</v>
      </c>
      <c r="DC1255">
        <v>0</v>
      </c>
      <c r="DD1255">
        <v>0</v>
      </c>
      <c r="DE1255">
        <v>0</v>
      </c>
      <c r="DF1255">
        <v>8.1744022700000002E-2</v>
      </c>
      <c r="DG1255">
        <v>0</v>
      </c>
    </row>
    <row r="1256" spans="1:111" x14ac:dyDescent="0.3">
      <c r="A1256" s="1" t="s">
        <v>1505</v>
      </c>
      <c r="B1256" s="1" t="s">
        <v>1506</v>
      </c>
      <c r="C1256">
        <v>231</v>
      </c>
      <c r="D1256" s="1" t="s">
        <v>1505</v>
      </c>
      <c r="E1256" s="1" t="s">
        <v>1506</v>
      </c>
      <c r="F1256" t="b">
        <v>1</v>
      </c>
      <c r="G1256" s="1" t="s">
        <v>398</v>
      </c>
      <c r="H1256">
        <v>0.18166666666666667</v>
      </c>
      <c r="I1256" s="1" t="s">
        <v>4303</v>
      </c>
      <c r="J1256" s="1" t="s">
        <v>476</v>
      </c>
      <c r="K1256" s="1" t="s">
        <v>1896</v>
      </c>
      <c r="L1256" s="1" t="s">
        <v>1897</v>
      </c>
      <c r="M1256" s="1" t="s">
        <v>2056</v>
      </c>
      <c r="N1256" s="1"/>
      <c r="O1256" s="1" t="s">
        <v>2051</v>
      </c>
      <c r="P1256">
        <v>2</v>
      </c>
      <c r="Q1256">
        <v>1</v>
      </c>
      <c r="R1256" t="b">
        <v>0</v>
      </c>
      <c r="T1256" s="1" t="s">
        <v>395</v>
      </c>
      <c r="U1256" s="1" t="s">
        <v>411</v>
      </c>
      <c r="V1256" t="b">
        <v>1</v>
      </c>
      <c r="W1256">
        <v>5.7803468699999998</v>
      </c>
      <c r="X1256">
        <v>1</v>
      </c>
      <c r="Y1256">
        <v>0.43160128599999997</v>
      </c>
      <c r="Z1256">
        <v>2.8333333333333332E-2</v>
      </c>
      <c r="AA1256">
        <v>0</v>
      </c>
      <c r="AB1256">
        <v>0</v>
      </c>
      <c r="AC1256">
        <v>0</v>
      </c>
      <c r="AD1256">
        <v>0</v>
      </c>
      <c r="AE1256">
        <v>0</v>
      </c>
      <c r="AF1256">
        <v>0</v>
      </c>
      <c r="AG1256">
        <v>0</v>
      </c>
      <c r="AH1256">
        <v>0</v>
      </c>
      <c r="AI1256">
        <v>0</v>
      </c>
      <c r="AJ1256">
        <v>0</v>
      </c>
      <c r="AK1256">
        <v>0.43160128599999997</v>
      </c>
      <c r="AL1256">
        <v>3.3333333333333333E-2</v>
      </c>
      <c r="AM1256">
        <v>0</v>
      </c>
      <c r="AO1256">
        <v>0</v>
      </c>
      <c r="AP1256">
        <v>0</v>
      </c>
      <c r="AQ1256">
        <v>6.1666666666666668E-2</v>
      </c>
      <c r="AR1256">
        <v>0</v>
      </c>
      <c r="AS1256">
        <v>0</v>
      </c>
      <c r="AT1256">
        <v>6.1666666666666668E-2</v>
      </c>
      <c r="AU1256">
        <v>0</v>
      </c>
      <c r="AV1256">
        <v>0</v>
      </c>
      <c r="AX1256" s="1" t="s">
        <v>1563</v>
      </c>
      <c r="AY1256">
        <v>18.2</v>
      </c>
      <c r="AZ1256">
        <v>17.829999900000001</v>
      </c>
      <c r="BA1256">
        <v>0.06</v>
      </c>
      <c r="BB1256">
        <v>0.1</v>
      </c>
      <c r="BC1256">
        <v>0</v>
      </c>
      <c r="BI1256">
        <v>6.6666666666666671E-3</v>
      </c>
      <c r="BJ1256">
        <v>0</v>
      </c>
      <c r="BK1256">
        <v>6.6666666666666666E-2</v>
      </c>
      <c r="BM1256">
        <v>1.4999999999999999E-2</v>
      </c>
      <c r="BN1256" s="1" t="s">
        <v>3194</v>
      </c>
      <c r="BO1256" s="1" t="s">
        <v>4304</v>
      </c>
      <c r="BP1256" s="1" t="s">
        <v>1505</v>
      </c>
      <c r="BQ1256" s="1" t="s">
        <v>1506</v>
      </c>
      <c r="BR1256" s="1" t="s">
        <v>1505</v>
      </c>
      <c r="BS1256" s="1" t="s">
        <v>1506</v>
      </c>
      <c r="BT1256">
        <v>763</v>
      </c>
      <c r="BU1256" s="1" t="s">
        <v>1115</v>
      </c>
      <c r="BV1256" s="1" t="s">
        <v>398</v>
      </c>
      <c r="BW1256" s="1" t="s">
        <v>403</v>
      </c>
      <c r="BX1256" s="1" t="s">
        <v>1896</v>
      </c>
      <c r="BY1256" s="1" t="s">
        <v>1897</v>
      </c>
      <c r="BZ1256" s="1" t="s">
        <v>2056</v>
      </c>
      <c r="CA1256" s="1" t="s">
        <v>2051</v>
      </c>
      <c r="CB1256" s="1"/>
      <c r="CC1256" s="1"/>
      <c r="CD1256">
        <v>0</v>
      </c>
      <c r="CF1256" s="1" t="s">
        <v>411</v>
      </c>
      <c r="CG1256">
        <v>1</v>
      </c>
      <c r="CH1256" s="1" t="s">
        <v>3194</v>
      </c>
      <c r="CI1256" s="1" t="s">
        <v>640</v>
      </c>
      <c r="CJ1256" t="b">
        <v>0</v>
      </c>
      <c r="CK1256" t="b">
        <v>0</v>
      </c>
      <c r="CL1256" t="b">
        <v>0</v>
      </c>
      <c r="CM1256" t="b">
        <v>0</v>
      </c>
      <c r="CN1256">
        <v>0</v>
      </c>
      <c r="CO1256" t="b">
        <v>1</v>
      </c>
      <c r="CP1256">
        <v>0.420591414</v>
      </c>
      <c r="CT1256">
        <v>5.8333333333333334E-2</v>
      </c>
      <c r="CU1256">
        <v>0</v>
      </c>
      <c r="CV1256">
        <v>0</v>
      </c>
      <c r="CZ1256">
        <v>0.20817358799999999</v>
      </c>
      <c r="DA1256">
        <v>0</v>
      </c>
      <c r="DB1256">
        <v>0</v>
      </c>
      <c r="DC1256">
        <v>0</v>
      </c>
      <c r="DD1256">
        <v>0</v>
      </c>
      <c r="DE1256">
        <v>0</v>
      </c>
      <c r="DF1256">
        <v>0.20817358799999999</v>
      </c>
      <c r="DG1256">
        <v>0</v>
      </c>
    </row>
    <row r="1257" spans="1:111" x14ac:dyDescent="0.3">
      <c r="A1257" s="1" t="s">
        <v>1505</v>
      </c>
      <c r="B1257" s="1" t="s">
        <v>1506</v>
      </c>
      <c r="C1257">
        <v>231</v>
      </c>
      <c r="D1257" s="1" t="s">
        <v>1505</v>
      </c>
      <c r="E1257" s="1" t="s">
        <v>1506</v>
      </c>
      <c r="F1257" t="b">
        <v>1</v>
      </c>
      <c r="G1257" s="1" t="s">
        <v>398</v>
      </c>
      <c r="H1257">
        <v>0.18166666666666667</v>
      </c>
      <c r="I1257" s="1" t="s">
        <v>4303</v>
      </c>
      <c r="J1257" s="1" t="s">
        <v>476</v>
      </c>
      <c r="K1257" s="1" t="s">
        <v>1896</v>
      </c>
      <c r="L1257" s="1" t="s">
        <v>1897</v>
      </c>
      <c r="M1257" s="1" t="s">
        <v>2056</v>
      </c>
      <c r="N1257" s="1"/>
      <c r="O1257" s="1" t="s">
        <v>2051</v>
      </c>
      <c r="P1257">
        <v>2</v>
      </c>
      <c r="Q1257">
        <v>1</v>
      </c>
      <c r="R1257" t="b">
        <v>0</v>
      </c>
      <c r="T1257" s="1" t="s">
        <v>395</v>
      </c>
      <c r="U1257" s="1" t="s">
        <v>411</v>
      </c>
      <c r="V1257" t="b">
        <v>1</v>
      </c>
      <c r="W1257">
        <v>5.7803468699999998</v>
      </c>
      <c r="X1257">
        <v>1</v>
      </c>
      <c r="Y1257">
        <v>0.43160128599999997</v>
      </c>
      <c r="Z1257">
        <v>2.8333333333333332E-2</v>
      </c>
      <c r="AA1257">
        <v>0</v>
      </c>
      <c r="AB1257">
        <v>0</v>
      </c>
      <c r="AC1257">
        <v>0</v>
      </c>
      <c r="AD1257">
        <v>0</v>
      </c>
      <c r="AE1257">
        <v>0</v>
      </c>
      <c r="AF1257">
        <v>0</v>
      </c>
      <c r="AG1257">
        <v>0</v>
      </c>
      <c r="AH1257">
        <v>0</v>
      </c>
      <c r="AI1257">
        <v>0</v>
      </c>
      <c r="AJ1257">
        <v>0</v>
      </c>
      <c r="AK1257">
        <v>0.43160128599999997</v>
      </c>
      <c r="AL1257">
        <v>3.3333333333333333E-2</v>
      </c>
      <c r="AM1257">
        <v>0</v>
      </c>
      <c r="AO1257">
        <v>0</v>
      </c>
      <c r="AP1257">
        <v>0</v>
      </c>
      <c r="AQ1257">
        <v>6.1666666666666668E-2</v>
      </c>
      <c r="AR1257">
        <v>0</v>
      </c>
      <c r="AS1257">
        <v>0</v>
      </c>
      <c r="AT1257">
        <v>6.1666666666666668E-2</v>
      </c>
      <c r="AU1257">
        <v>0</v>
      </c>
      <c r="AV1257">
        <v>0</v>
      </c>
      <c r="AX1257" s="1" t="s">
        <v>1563</v>
      </c>
      <c r="AY1257">
        <v>18.2</v>
      </c>
      <c r="AZ1257">
        <v>17.829999900000001</v>
      </c>
      <c r="BA1257">
        <v>0.06</v>
      </c>
      <c r="BB1257">
        <v>0.1</v>
      </c>
      <c r="BC1257">
        <v>0</v>
      </c>
      <c r="BI1257">
        <v>6.6666666666666671E-3</v>
      </c>
      <c r="BJ1257">
        <v>0</v>
      </c>
      <c r="BK1257">
        <v>6.6666666666666666E-2</v>
      </c>
      <c r="BM1257">
        <v>1.4999999999999999E-2</v>
      </c>
      <c r="BN1257" s="1" t="s">
        <v>3194</v>
      </c>
      <c r="BO1257" s="1" t="s">
        <v>4305</v>
      </c>
      <c r="BP1257" s="1" t="s">
        <v>1505</v>
      </c>
      <c r="BQ1257" s="1" t="s">
        <v>1506</v>
      </c>
      <c r="BR1257" s="1" t="s">
        <v>1505</v>
      </c>
      <c r="BS1257" s="1" t="s">
        <v>1506</v>
      </c>
      <c r="BT1257">
        <v>764</v>
      </c>
      <c r="BU1257" s="1" t="s">
        <v>1119</v>
      </c>
      <c r="BV1257" s="1" t="s">
        <v>398</v>
      </c>
      <c r="BW1257" s="1" t="s">
        <v>405</v>
      </c>
      <c r="BX1257" s="1" t="s">
        <v>1896</v>
      </c>
      <c r="BY1257" s="1" t="s">
        <v>1897</v>
      </c>
      <c r="BZ1257" s="1" t="s">
        <v>2056</v>
      </c>
      <c r="CA1257" s="1" t="s">
        <v>2051</v>
      </c>
      <c r="CB1257" s="1"/>
      <c r="CC1257" s="1"/>
      <c r="CD1257">
        <v>0</v>
      </c>
      <c r="CF1257" s="1" t="s">
        <v>411</v>
      </c>
      <c r="CG1257">
        <v>0</v>
      </c>
      <c r="CH1257" s="1" t="s">
        <v>3194</v>
      </c>
      <c r="CI1257" s="1" t="s">
        <v>640</v>
      </c>
      <c r="CJ1257" t="b">
        <v>0</v>
      </c>
      <c r="CK1257" t="b">
        <v>0</v>
      </c>
      <c r="CL1257" t="b">
        <v>0</v>
      </c>
      <c r="CM1257" t="b">
        <v>0</v>
      </c>
      <c r="CN1257">
        <v>0</v>
      </c>
      <c r="CO1257" t="b">
        <v>1</v>
      </c>
      <c r="CP1257">
        <v>0.30240645999999999</v>
      </c>
      <c r="CT1257">
        <v>4.1666666666666664E-2</v>
      </c>
      <c r="CU1257">
        <v>0</v>
      </c>
      <c r="CV1257">
        <v>0</v>
      </c>
      <c r="CZ1257">
        <v>0.22342768299999999</v>
      </c>
      <c r="DA1257">
        <v>0</v>
      </c>
      <c r="DB1257">
        <v>0</v>
      </c>
      <c r="DC1257">
        <v>0</v>
      </c>
      <c r="DD1257">
        <v>0</v>
      </c>
      <c r="DE1257">
        <v>0</v>
      </c>
      <c r="DF1257">
        <v>0.22342768299999999</v>
      </c>
      <c r="DG1257">
        <v>0</v>
      </c>
    </row>
    <row r="1258" spans="1:111" x14ac:dyDescent="0.3">
      <c r="A1258" s="1" t="s">
        <v>1505</v>
      </c>
      <c r="B1258" s="1" t="s">
        <v>1506</v>
      </c>
      <c r="C1258">
        <v>229</v>
      </c>
      <c r="D1258" s="1" t="s">
        <v>1505</v>
      </c>
      <c r="E1258" s="1" t="s">
        <v>1506</v>
      </c>
      <c r="F1258" t="b">
        <v>1</v>
      </c>
      <c r="G1258" s="1" t="s">
        <v>398</v>
      </c>
      <c r="H1258">
        <v>0.25</v>
      </c>
      <c r="I1258" s="1" t="s">
        <v>4306</v>
      </c>
      <c r="J1258" s="1" t="s">
        <v>797</v>
      </c>
      <c r="K1258" s="1" t="s">
        <v>1896</v>
      </c>
      <c r="L1258" s="1" t="s">
        <v>1897</v>
      </c>
      <c r="M1258" s="1" t="s">
        <v>2056</v>
      </c>
      <c r="N1258" s="1"/>
      <c r="O1258" s="1" t="s">
        <v>2051</v>
      </c>
      <c r="P1258">
        <v>2</v>
      </c>
      <c r="Q1258">
        <v>2</v>
      </c>
      <c r="R1258" t="b">
        <v>0</v>
      </c>
      <c r="T1258" s="1" t="s">
        <v>395</v>
      </c>
      <c r="U1258" s="1" t="s">
        <v>411</v>
      </c>
      <c r="V1258" t="b">
        <v>1</v>
      </c>
      <c r="W1258">
        <v>7.6628351200000004</v>
      </c>
      <c r="X1258">
        <v>1</v>
      </c>
      <c r="Y1258">
        <v>0.93157684799999996</v>
      </c>
      <c r="Z1258">
        <v>6.1666666666666668E-2</v>
      </c>
      <c r="AA1258">
        <v>0</v>
      </c>
      <c r="AB1258">
        <v>0</v>
      </c>
      <c r="AC1258">
        <v>0</v>
      </c>
      <c r="AD1258">
        <v>0</v>
      </c>
      <c r="AE1258">
        <v>0</v>
      </c>
      <c r="AF1258">
        <v>0</v>
      </c>
      <c r="AG1258">
        <v>0</v>
      </c>
      <c r="AH1258">
        <v>0</v>
      </c>
      <c r="AI1258">
        <v>0</v>
      </c>
      <c r="AJ1258">
        <v>0</v>
      </c>
      <c r="AK1258">
        <v>0.93157684799999996</v>
      </c>
      <c r="AL1258">
        <v>7.166666666666667E-2</v>
      </c>
      <c r="AM1258">
        <v>0</v>
      </c>
      <c r="AO1258">
        <v>0</v>
      </c>
      <c r="AP1258">
        <v>0</v>
      </c>
      <c r="AQ1258">
        <v>0.13333333333333333</v>
      </c>
      <c r="AR1258">
        <v>0</v>
      </c>
      <c r="AS1258">
        <v>0</v>
      </c>
      <c r="AT1258">
        <v>0.13333333333333333</v>
      </c>
      <c r="AU1258">
        <v>0</v>
      </c>
      <c r="AV1258">
        <v>0</v>
      </c>
      <c r="AX1258" s="1" t="s">
        <v>1563</v>
      </c>
      <c r="AY1258">
        <v>8.8000000000000007</v>
      </c>
      <c r="AZ1258">
        <v>17.829999900000001</v>
      </c>
      <c r="BA1258">
        <v>5.6666666666666664E-2</v>
      </c>
      <c r="BB1258">
        <v>0.14666666666666667</v>
      </c>
      <c r="BC1258">
        <v>0</v>
      </c>
      <c r="BI1258">
        <v>1.3333333333333334E-2</v>
      </c>
      <c r="BJ1258">
        <v>0</v>
      </c>
      <c r="BK1258">
        <v>7.0000000000000007E-2</v>
      </c>
      <c r="BM1258">
        <v>3.1666666666666669E-2</v>
      </c>
      <c r="BN1258" s="1" t="s">
        <v>3194</v>
      </c>
      <c r="BO1258" s="1" t="s">
        <v>4307</v>
      </c>
      <c r="BP1258" s="1" t="s">
        <v>1505</v>
      </c>
      <c r="BQ1258" s="1" t="s">
        <v>1506</v>
      </c>
      <c r="BR1258" s="1" t="s">
        <v>1505</v>
      </c>
      <c r="BS1258" s="1" t="s">
        <v>1506</v>
      </c>
      <c r="BT1258">
        <v>760</v>
      </c>
      <c r="BU1258" s="1" t="s">
        <v>1111</v>
      </c>
      <c r="BV1258" s="1" t="s">
        <v>398</v>
      </c>
      <c r="BW1258" s="1" t="s">
        <v>408</v>
      </c>
      <c r="BX1258" s="1" t="s">
        <v>1896</v>
      </c>
      <c r="BY1258" s="1" t="s">
        <v>1897</v>
      </c>
      <c r="BZ1258" s="1" t="s">
        <v>2056</v>
      </c>
      <c r="CA1258" s="1" t="s">
        <v>2051</v>
      </c>
      <c r="CB1258" s="1"/>
      <c r="CC1258" s="1"/>
      <c r="CD1258">
        <v>0</v>
      </c>
      <c r="CF1258" s="1" t="s">
        <v>411</v>
      </c>
      <c r="CG1258">
        <v>1</v>
      </c>
      <c r="CH1258" s="1" t="s">
        <v>3194</v>
      </c>
      <c r="CI1258" s="1" t="s">
        <v>640</v>
      </c>
      <c r="CJ1258" t="b">
        <v>0</v>
      </c>
      <c r="CK1258" t="b">
        <v>0</v>
      </c>
      <c r="CL1258" t="b">
        <v>0</v>
      </c>
      <c r="CM1258" t="b">
        <v>0</v>
      </c>
      <c r="CN1258">
        <v>0</v>
      </c>
      <c r="CO1258" t="b">
        <v>1</v>
      </c>
      <c r="CP1258">
        <v>0.61487472099999996</v>
      </c>
      <c r="CT1258">
        <v>8.5000000000000006E-2</v>
      </c>
      <c r="CU1258">
        <v>0</v>
      </c>
      <c r="CV1258">
        <v>0</v>
      </c>
      <c r="CZ1258">
        <v>0.71873730400000002</v>
      </c>
      <c r="DA1258">
        <v>0</v>
      </c>
      <c r="DB1258">
        <v>0</v>
      </c>
      <c r="DC1258">
        <v>0</v>
      </c>
      <c r="DD1258">
        <v>0</v>
      </c>
      <c r="DE1258">
        <v>0</v>
      </c>
      <c r="DF1258">
        <v>0.71873730400000002</v>
      </c>
      <c r="DG1258">
        <v>0</v>
      </c>
    </row>
    <row r="1259" spans="1:111" x14ac:dyDescent="0.3">
      <c r="A1259" s="1" t="s">
        <v>1505</v>
      </c>
      <c r="B1259" s="1" t="s">
        <v>1506</v>
      </c>
      <c r="C1259">
        <v>229</v>
      </c>
      <c r="D1259" s="1" t="s">
        <v>1505</v>
      </c>
      <c r="E1259" s="1" t="s">
        <v>1506</v>
      </c>
      <c r="F1259" t="b">
        <v>1</v>
      </c>
      <c r="G1259" s="1" t="s">
        <v>398</v>
      </c>
      <c r="H1259">
        <v>0.25</v>
      </c>
      <c r="I1259" s="1" t="s">
        <v>4306</v>
      </c>
      <c r="J1259" s="1" t="s">
        <v>797</v>
      </c>
      <c r="K1259" s="1" t="s">
        <v>1896</v>
      </c>
      <c r="L1259" s="1" t="s">
        <v>1897</v>
      </c>
      <c r="M1259" s="1" t="s">
        <v>2056</v>
      </c>
      <c r="N1259" s="1"/>
      <c r="O1259" s="1" t="s">
        <v>2051</v>
      </c>
      <c r="P1259">
        <v>2</v>
      </c>
      <c r="Q1259">
        <v>2</v>
      </c>
      <c r="R1259" t="b">
        <v>0</v>
      </c>
      <c r="T1259" s="1" t="s">
        <v>395</v>
      </c>
      <c r="U1259" s="1" t="s">
        <v>411</v>
      </c>
      <c r="V1259" t="b">
        <v>1</v>
      </c>
      <c r="W1259">
        <v>7.6628351200000004</v>
      </c>
      <c r="X1259">
        <v>1</v>
      </c>
      <c r="Y1259">
        <v>0.93157684799999996</v>
      </c>
      <c r="Z1259">
        <v>6.1666666666666668E-2</v>
      </c>
      <c r="AA1259">
        <v>0</v>
      </c>
      <c r="AB1259">
        <v>0</v>
      </c>
      <c r="AC1259">
        <v>0</v>
      </c>
      <c r="AD1259">
        <v>0</v>
      </c>
      <c r="AE1259">
        <v>0</v>
      </c>
      <c r="AF1259">
        <v>0</v>
      </c>
      <c r="AG1259">
        <v>0</v>
      </c>
      <c r="AH1259">
        <v>0</v>
      </c>
      <c r="AI1259">
        <v>0</v>
      </c>
      <c r="AJ1259">
        <v>0</v>
      </c>
      <c r="AK1259">
        <v>0.93157684799999996</v>
      </c>
      <c r="AL1259">
        <v>7.166666666666667E-2</v>
      </c>
      <c r="AM1259">
        <v>0</v>
      </c>
      <c r="AO1259">
        <v>0</v>
      </c>
      <c r="AP1259">
        <v>0</v>
      </c>
      <c r="AQ1259">
        <v>0.13333333333333333</v>
      </c>
      <c r="AR1259">
        <v>0</v>
      </c>
      <c r="AS1259">
        <v>0</v>
      </c>
      <c r="AT1259">
        <v>0.13333333333333333</v>
      </c>
      <c r="AU1259">
        <v>0</v>
      </c>
      <c r="AV1259">
        <v>0</v>
      </c>
      <c r="AX1259" s="1" t="s">
        <v>1563</v>
      </c>
      <c r="AY1259">
        <v>8.8000000000000007</v>
      </c>
      <c r="AZ1259">
        <v>17.829999900000001</v>
      </c>
      <c r="BA1259">
        <v>5.6666666666666664E-2</v>
      </c>
      <c r="BB1259">
        <v>0.14666666666666667</v>
      </c>
      <c r="BC1259">
        <v>0</v>
      </c>
      <c r="BI1259">
        <v>1.3333333333333334E-2</v>
      </c>
      <c r="BJ1259">
        <v>0</v>
      </c>
      <c r="BK1259">
        <v>7.0000000000000007E-2</v>
      </c>
      <c r="BM1259">
        <v>3.1666666666666669E-2</v>
      </c>
      <c r="BN1259" s="1" t="s">
        <v>3194</v>
      </c>
      <c r="BO1259" s="1" t="s">
        <v>4308</v>
      </c>
      <c r="BP1259" s="1" t="s">
        <v>1505</v>
      </c>
      <c r="BQ1259" s="1" t="s">
        <v>1506</v>
      </c>
      <c r="BR1259" s="1" t="s">
        <v>1505</v>
      </c>
      <c r="BS1259" s="1" t="s">
        <v>1506</v>
      </c>
      <c r="BT1259">
        <v>761</v>
      </c>
      <c r="BU1259" s="1" t="s">
        <v>1128</v>
      </c>
      <c r="BV1259" s="1" t="s">
        <v>398</v>
      </c>
      <c r="BW1259" s="1" t="s">
        <v>406</v>
      </c>
      <c r="BX1259" s="1" t="s">
        <v>1896</v>
      </c>
      <c r="BY1259" s="1" t="s">
        <v>1897</v>
      </c>
      <c r="BZ1259" s="1" t="s">
        <v>2056</v>
      </c>
      <c r="CA1259" s="1" t="s">
        <v>2051</v>
      </c>
      <c r="CB1259" s="1"/>
      <c r="CC1259" s="1"/>
      <c r="CD1259">
        <v>0</v>
      </c>
      <c r="CF1259" s="1" t="s">
        <v>411</v>
      </c>
      <c r="CG1259">
        <v>1</v>
      </c>
      <c r="CH1259" s="1" t="s">
        <v>3194</v>
      </c>
      <c r="CI1259" s="1" t="s">
        <v>640</v>
      </c>
      <c r="CJ1259" t="b">
        <v>0</v>
      </c>
      <c r="CK1259" t="b">
        <v>0</v>
      </c>
      <c r="CL1259" t="b">
        <v>0</v>
      </c>
      <c r="CM1259" t="b">
        <v>0</v>
      </c>
      <c r="CN1259">
        <v>0</v>
      </c>
      <c r="CO1259" t="b">
        <v>1</v>
      </c>
      <c r="CP1259">
        <v>0.440402448</v>
      </c>
      <c r="CT1259">
        <v>6.1666666666666668E-2</v>
      </c>
      <c r="CU1259">
        <v>0</v>
      </c>
      <c r="CV1259">
        <v>0</v>
      </c>
      <c r="CZ1259">
        <v>0.21283954399999999</v>
      </c>
      <c r="DA1259">
        <v>0</v>
      </c>
      <c r="DB1259">
        <v>0</v>
      </c>
      <c r="DC1259">
        <v>0</v>
      </c>
      <c r="DD1259">
        <v>0</v>
      </c>
      <c r="DE1259">
        <v>0</v>
      </c>
      <c r="DF1259">
        <v>0.21283954399999999</v>
      </c>
      <c r="DG1259">
        <v>0</v>
      </c>
    </row>
    <row r="1260" spans="1:111" x14ac:dyDescent="0.3">
      <c r="A1260" s="1" t="s">
        <v>722</v>
      </c>
      <c r="B1260" s="1" t="s">
        <v>723</v>
      </c>
      <c r="C1260">
        <v>129</v>
      </c>
      <c r="D1260" s="1" t="s">
        <v>1505</v>
      </c>
      <c r="E1260" s="1" t="s">
        <v>1506</v>
      </c>
      <c r="F1260" t="b">
        <v>1</v>
      </c>
      <c r="G1260" s="1" t="s">
        <v>398</v>
      </c>
      <c r="H1260">
        <v>3.9183333333333334</v>
      </c>
      <c r="I1260" s="1" t="s">
        <v>4309</v>
      </c>
      <c r="J1260" s="1" t="s">
        <v>423</v>
      </c>
      <c r="K1260" s="1" t="s">
        <v>4310</v>
      </c>
      <c r="L1260" s="1" t="s">
        <v>2596</v>
      </c>
      <c r="M1260" s="1" t="s">
        <v>2056</v>
      </c>
      <c r="N1260" s="1"/>
      <c r="O1260" s="1" t="s">
        <v>2051</v>
      </c>
      <c r="P1260">
        <v>48</v>
      </c>
      <c r="Q1260">
        <v>27</v>
      </c>
      <c r="R1260" t="b">
        <v>0</v>
      </c>
      <c r="T1260" s="1" t="s">
        <v>395</v>
      </c>
      <c r="U1260" s="1" t="s">
        <v>411</v>
      </c>
      <c r="V1260" t="b">
        <v>1</v>
      </c>
      <c r="W1260">
        <v>6.2370061899999998</v>
      </c>
      <c r="X1260">
        <v>16</v>
      </c>
      <c r="Y1260">
        <v>2.7740926699999999</v>
      </c>
      <c r="Z1260">
        <v>0.18166666666666667</v>
      </c>
      <c r="AA1260">
        <v>0</v>
      </c>
      <c r="AB1260">
        <v>0</v>
      </c>
      <c r="AC1260">
        <v>0</v>
      </c>
      <c r="AD1260">
        <v>0</v>
      </c>
      <c r="AE1260">
        <v>0</v>
      </c>
      <c r="AF1260">
        <v>0</v>
      </c>
      <c r="AG1260">
        <v>0</v>
      </c>
      <c r="AH1260">
        <v>0</v>
      </c>
      <c r="AI1260">
        <v>0</v>
      </c>
      <c r="AJ1260">
        <v>0</v>
      </c>
      <c r="AK1260">
        <v>2.7740926699999999</v>
      </c>
      <c r="AL1260">
        <v>0.21333333333333335</v>
      </c>
      <c r="AM1260">
        <v>0</v>
      </c>
      <c r="AO1260">
        <v>0</v>
      </c>
      <c r="AP1260">
        <v>0</v>
      </c>
      <c r="AQ1260">
        <v>0.39500000000000002</v>
      </c>
      <c r="AR1260">
        <v>0</v>
      </c>
      <c r="AS1260">
        <v>0</v>
      </c>
      <c r="AT1260">
        <v>0.39500000000000002</v>
      </c>
      <c r="AU1260">
        <v>0</v>
      </c>
      <c r="AV1260">
        <v>0</v>
      </c>
      <c r="AX1260" s="1" t="s">
        <v>397</v>
      </c>
      <c r="AY1260">
        <v>44</v>
      </c>
      <c r="AZ1260">
        <v>19.520000499999998</v>
      </c>
      <c r="BA1260">
        <v>0.13333333333333333</v>
      </c>
      <c r="BB1260">
        <v>1.2549999999999999</v>
      </c>
      <c r="BC1260">
        <v>0.39333333333333331</v>
      </c>
      <c r="BI1260">
        <v>1.1533333333333333</v>
      </c>
      <c r="BJ1260">
        <v>0</v>
      </c>
      <c r="BK1260">
        <v>1.2866666666666666</v>
      </c>
      <c r="BM1260">
        <v>0.71166666666666667</v>
      </c>
      <c r="BN1260" s="1" t="s">
        <v>2425</v>
      </c>
      <c r="BO1260" s="1" t="s">
        <v>4311</v>
      </c>
      <c r="BP1260" s="1" t="s">
        <v>722</v>
      </c>
      <c r="BQ1260" s="1" t="s">
        <v>723</v>
      </c>
      <c r="BR1260" s="1" t="s">
        <v>1505</v>
      </c>
      <c r="BS1260" s="1" t="s">
        <v>1506</v>
      </c>
      <c r="BT1260">
        <v>391</v>
      </c>
      <c r="BU1260" s="1" t="s">
        <v>1404</v>
      </c>
      <c r="BV1260" s="1" t="s">
        <v>398</v>
      </c>
      <c r="BW1260" s="1" t="s">
        <v>401</v>
      </c>
      <c r="BX1260" s="1" t="s">
        <v>4310</v>
      </c>
      <c r="BY1260" s="1" t="s">
        <v>2596</v>
      </c>
      <c r="BZ1260" s="1" t="s">
        <v>2056</v>
      </c>
      <c r="CA1260" s="1" t="s">
        <v>2051</v>
      </c>
      <c r="CB1260" s="1" t="s">
        <v>4312</v>
      </c>
      <c r="CC1260" s="1" t="s">
        <v>4313</v>
      </c>
      <c r="CD1260">
        <v>0</v>
      </c>
      <c r="CF1260" s="1" t="s">
        <v>411</v>
      </c>
      <c r="CG1260">
        <v>12</v>
      </c>
      <c r="CH1260" s="1" t="s">
        <v>2425</v>
      </c>
      <c r="CI1260" s="1" t="s">
        <v>640</v>
      </c>
      <c r="CJ1260" t="b">
        <v>0</v>
      </c>
      <c r="CK1260" t="b">
        <v>0</v>
      </c>
      <c r="CL1260" t="b">
        <v>0</v>
      </c>
      <c r="CM1260" t="b">
        <v>0</v>
      </c>
      <c r="CN1260">
        <v>0</v>
      </c>
      <c r="CO1260" t="b">
        <v>1</v>
      </c>
      <c r="CP1260">
        <v>0.78583002099999999</v>
      </c>
      <c r="CT1260">
        <v>0.54500000000000004</v>
      </c>
      <c r="CU1260">
        <v>0.19666666666666666</v>
      </c>
      <c r="CV1260">
        <v>0</v>
      </c>
      <c r="CZ1260">
        <v>1.3870463399999999</v>
      </c>
      <c r="DA1260">
        <v>0</v>
      </c>
      <c r="DB1260">
        <v>0</v>
      </c>
      <c r="DC1260">
        <v>0</v>
      </c>
      <c r="DD1260">
        <v>0</v>
      </c>
      <c r="DE1260">
        <v>0</v>
      </c>
      <c r="DF1260">
        <v>1.3870463399999999</v>
      </c>
      <c r="DG1260">
        <v>0</v>
      </c>
    </row>
    <row r="1261" spans="1:111" x14ac:dyDescent="0.3">
      <c r="A1261" s="1" t="s">
        <v>722</v>
      </c>
      <c r="B1261" s="1" t="s">
        <v>723</v>
      </c>
      <c r="C1261">
        <v>129</v>
      </c>
      <c r="D1261" s="1" t="s">
        <v>1505</v>
      </c>
      <c r="E1261" s="1" t="s">
        <v>1506</v>
      </c>
      <c r="F1261" t="b">
        <v>1</v>
      </c>
      <c r="G1261" s="1" t="s">
        <v>398</v>
      </c>
      <c r="H1261">
        <v>3.9183333333333334</v>
      </c>
      <c r="I1261" s="1" t="s">
        <v>4309</v>
      </c>
      <c r="J1261" s="1" t="s">
        <v>423</v>
      </c>
      <c r="K1261" s="1" t="s">
        <v>4310</v>
      </c>
      <c r="L1261" s="1" t="s">
        <v>2596</v>
      </c>
      <c r="M1261" s="1" t="s">
        <v>2056</v>
      </c>
      <c r="N1261" s="1"/>
      <c r="O1261" s="1" t="s">
        <v>2051</v>
      </c>
      <c r="P1261">
        <v>48</v>
      </c>
      <c r="Q1261">
        <v>27</v>
      </c>
      <c r="R1261" t="b">
        <v>0</v>
      </c>
      <c r="T1261" s="1" t="s">
        <v>395</v>
      </c>
      <c r="U1261" s="1" t="s">
        <v>411</v>
      </c>
      <c r="V1261" t="b">
        <v>1</v>
      </c>
      <c r="W1261">
        <v>6.2370061899999998</v>
      </c>
      <c r="X1261">
        <v>16</v>
      </c>
      <c r="Y1261">
        <v>2.7740926699999999</v>
      </c>
      <c r="Z1261">
        <v>0.18166666666666667</v>
      </c>
      <c r="AA1261">
        <v>0</v>
      </c>
      <c r="AB1261">
        <v>0</v>
      </c>
      <c r="AC1261">
        <v>0</v>
      </c>
      <c r="AD1261">
        <v>0</v>
      </c>
      <c r="AE1261">
        <v>0</v>
      </c>
      <c r="AF1261">
        <v>0</v>
      </c>
      <c r="AG1261">
        <v>0</v>
      </c>
      <c r="AH1261">
        <v>0</v>
      </c>
      <c r="AI1261">
        <v>0</v>
      </c>
      <c r="AJ1261">
        <v>0</v>
      </c>
      <c r="AK1261">
        <v>2.7740926699999999</v>
      </c>
      <c r="AL1261">
        <v>0.21333333333333335</v>
      </c>
      <c r="AM1261">
        <v>0</v>
      </c>
      <c r="AO1261">
        <v>0</v>
      </c>
      <c r="AP1261">
        <v>0</v>
      </c>
      <c r="AQ1261">
        <v>0.39500000000000002</v>
      </c>
      <c r="AR1261">
        <v>0</v>
      </c>
      <c r="AS1261">
        <v>0</v>
      </c>
      <c r="AT1261">
        <v>0.39500000000000002</v>
      </c>
      <c r="AU1261">
        <v>0</v>
      </c>
      <c r="AV1261">
        <v>0</v>
      </c>
      <c r="AX1261" s="1" t="s">
        <v>397</v>
      </c>
      <c r="AY1261">
        <v>44</v>
      </c>
      <c r="AZ1261">
        <v>19.520000499999998</v>
      </c>
      <c r="BA1261">
        <v>0.13333333333333333</v>
      </c>
      <c r="BB1261">
        <v>1.2549999999999999</v>
      </c>
      <c r="BC1261">
        <v>0.39333333333333331</v>
      </c>
      <c r="BI1261">
        <v>1.1533333333333333</v>
      </c>
      <c r="BJ1261">
        <v>0</v>
      </c>
      <c r="BK1261">
        <v>1.2866666666666666</v>
      </c>
      <c r="BM1261">
        <v>0.71166666666666667</v>
      </c>
      <c r="BN1261" s="1" t="s">
        <v>2425</v>
      </c>
      <c r="BO1261" s="1" t="s">
        <v>4314</v>
      </c>
      <c r="BP1261" s="1" t="s">
        <v>722</v>
      </c>
      <c r="BQ1261" s="1" t="s">
        <v>723</v>
      </c>
      <c r="BR1261" s="1" t="s">
        <v>1505</v>
      </c>
      <c r="BS1261" s="1" t="s">
        <v>1506</v>
      </c>
      <c r="BT1261">
        <v>392</v>
      </c>
      <c r="BU1261" s="1" t="s">
        <v>1416</v>
      </c>
      <c r="BV1261" s="1" t="s">
        <v>398</v>
      </c>
      <c r="BW1261" s="1" t="s">
        <v>401</v>
      </c>
      <c r="BX1261" s="1" t="s">
        <v>4310</v>
      </c>
      <c r="BY1261" s="1" t="s">
        <v>2596</v>
      </c>
      <c r="BZ1261" s="1" t="s">
        <v>2056</v>
      </c>
      <c r="CA1261" s="1" t="s">
        <v>2051</v>
      </c>
      <c r="CB1261" s="1" t="s">
        <v>4315</v>
      </c>
      <c r="CC1261" s="1" t="s">
        <v>4316</v>
      </c>
      <c r="CD1261">
        <v>0</v>
      </c>
      <c r="CF1261" s="1" t="s">
        <v>411</v>
      </c>
      <c r="CG1261">
        <v>8</v>
      </c>
      <c r="CH1261" s="1" t="s">
        <v>2425</v>
      </c>
      <c r="CI1261" s="1" t="s">
        <v>640</v>
      </c>
      <c r="CJ1261" t="b">
        <v>0</v>
      </c>
      <c r="CK1261" t="b">
        <v>0</v>
      </c>
      <c r="CL1261" t="b">
        <v>0</v>
      </c>
      <c r="CM1261" t="b">
        <v>0</v>
      </c>
      <c r="CN1261">
        <v>0</v>
      </c>
      <c r="CO1261" t="b">
        <v>1</v>
      </c>
      <c r="CP1261">
        <v>0.71978235199999996</v>
      </c>
      <c r="CT1261">
        <v>0.49833333333333335</v>
      </c>
      <c r="CU1261">
        <v>0.13166666666666665</v>
      </c>
      <c r="CV1261">
        <v>0</v>
      </c>
      <c r="CZ1261">
        <v>0.924667656</v>
      </c>
      <c r="DA1261">
        <v>0</v>
      </c>
      <c r="DB1261">
        <v>0</v>
      </c>
      <c r="DC1261">
        <v>0</v>
      </c>
      <c r="DD1261">
        <v>0</v>
      </c>
      <c r="DE1261">
        <v>0</v>
      </c>
      <c r="DF1261">
        <v>0.924667656</v>
      </c>
      <c r="DG1261">
        <v>0</v>
      </c>
    </row>
    <row r="1262" spans="1:111" x14ac:dyDescent="0.3">
      <c r="A1262" s="1" t="s">
        <v>722</v>
      </c>
      <c r="B1262" s="1" t="s">
        <v>723</v>
      </c>
      <c r="C1262">
        <v>129</v>
      </c>
      <c r="D1262" s="1" t="s">
        <v>1505</v>
      </c>
      <c r="E1262" s="1" t="s">
        <v>1506</v>
      </c>
      <c r="F1262" t="b">
        <v>1</v>
      </c>
      <c r="G1262" s="1" t="s">
        <v>398</v>
      </c>
      <c r="H1262">
        <v>3.9183333333333334</v>
      </c>
      <c r="I1262" s="1" t="s">
        <v>4309</v>
      </c>
      <c r="J1262" s="1" t="s">
        <v>423</v>
      </c>
      <c r="K1262" s="1" t="s">
        <v>4310</v>
      </c>
      <c r="L1262" s="1" t="s">
        <v>2596</v>
      </c>
      <c r="M1262" s="1" t="s">
        <v>2056</v>
      </c>
      <c r="N1262" s="1"/>
      <c r="O1262" s="1" t="s">
        <v>2051</v>
      </c>
      <c r="P1262">
        <v>48</v>
      </c>
      <c r="Q1262">
        <v>27</v>
      </c>
      <c r="R1262" t="b">
        <v>0</v>
      </c>
      <c r="T1262" s="1" t="s">
        <v>395</v>
      </c>
      <c r="U1262" s="1" t="s">
        <v>411</v>
      </c>
      <c r="V1262" t="b">
        <v>1</v>
      </c>
      <c r="W1262">
        <v>6.2370061899999998</v>
      </c>
      <c r="X1262">
        <v>16</v>
      </c>
      <c r="Y1262">
        <v>2.7740926699999999</v>
      </c>
      <c r="Z1262">
        <v>0.18166666666666667</v>
      </c>
      <c r="AA1262">
        <v>0</v>
      </c>
      <c r="AB1262">
        <v>0</v>
      </c>
      <c r="AC1262">
        <v>0</v>
      </c>
      <c r="AD1262">
        <v>0</v>
      </c>
      <c r="AE1262">
        <v>0</v>
      </c>
      <c r="AF1262">
        <v>0</v>
      </c>
      <c r="AG1262">
        <v>0</v>
      </c>
      <c r="AH1262">
        <v>0</v>
      </c>
      <c r="AI1262">
        <v>0</v>
      </c>
      <c r="AJ1262">
        <v>0</v>
      </c>
      <c r="AK1262">
        <v>2.7740926699999999</v>
      </c>
      <c r="AL1262">
        <v>0.21333333333333335</v>
      </c>
      <c r="AM1262">
        <v>0</v>
      </c>
      <c r="AO1262">
        <v>0</v>
      </c>
      <c r="AP1262">
        <v>0</v>
      </c>
      <c r="AQ1262">
        <v>0.39500000000000002</v>
      </c>
      <c r="AR1262">
        <v>0</v>
      </c>
      <c r="AS1262">
        <v>0</v>
      </c>
      <c r="AT1262">
        <v>0.39500000000000002</v>
      </c>
      <c r="AU1262">
        <v>0</v>
      </c>
      <c r="AV1262">
        <v>0</v>
      </c>
      <c r="AX1262" s="1" t="s">
        <v>397</v>
      </c>
      <c r="AY1262">
        <v>44</v>
      </c>
      <c r="AZ1262">
        <v>19.520000499999998</v>
      </c>
      <c r="BA1262">
        <v>0.13333333333333333</v>
      </c>
      <c r="BB1262">
        <v>1.2549999999999999</v>
      </c>
      <c r="BC1262">
        <v>0.39333333333333331</v>
      </c>
      <c r="BI1262">
        <v>1.1533333333333333</v>
      </c>
      <c r="BJ1262">
        <v>0</v>
      </c>
      <c r="BK1262">
        <v>1.2866666666666666</v>
      </c>
      <c r="BM1262">
        <v>0.71166666666666667</v>
      </c>
      <c r="BN1262" s="1" t="s">
        <v>2425</v>
      </c>
      <c r="BO1262" s="1" t="s">
        <v>4317</v>
      </c>
      <c r="BP1262" s="1" t="s">
        <v>722</v>
      </c>
      <c r="BQ1262" s="1" t="s">
        <v>723</v>
      </c>
      <c r="BR1262" s="1" t="s">
        <v>1505</v>
      </c>
      <c r="BS1262" s="1" t="s">
        <v>1506</v>
      </c>
      <c r="BT1262">
        <v>393</v>
      </c>
      <c r="BU1262" s="1" t="s">
        <v>1131</v>
      </c>
      <c r="BV1262" s="1" t="s">
        <v>398</v>
      </c>
      <c r="BW1262" s="1" t="s">
        <v>401</v>
      </c>
      <c r="BX1262" s="1" t="s">
        <v>4310</v>
      </c>
      <c r="BY1262" s="1" t="s">
        <v>2596</v>
      </c>
      <c r="BZ1262" s="1" t="s">
        <v>2056</v>
      </c>
      <c r="CA1262" s="1" t="s">
        <v>2051</v>
      </c>
      <c r="CB1262" s="1" t="s">
        <v>4318</v>
      </c>
      <c r="CC1262" s="1" t="s">
        <v>4319</v>
      </c>
      <c r="CD1262">
        <v>0</v>
      </c>
      <c r="CF1262" s="1" t="s">
        <v>411</v>
      </c>
      <c r="CG1262">
        <v>7</v>
      </c>
      <c r="CH1262" s="1" t="s">
        <v>2425</v>
      </c>
      <c r="CI1262" s="1" t="s">
        <v>640</v>
      </c>
      <c r="CJ1262" t="b">
        <v>0</v>
      </c>
      <c r="CK1262" t="b">
        <v>0</v>
      </c>
      <c r="CL1262" t="b">
        <v>0</v>
      </c>
      <c r="CM1262" t="b">
        <v>0</v>
      </c>
      <c r="CN1262">
        <v>0</v>
      </c>
      <c r="CO1262" t="b">
        <v>1</v>
      </c>
      <c r="CP1262">
        <v>0.61933898899999995</v>
      </c>
      <c r="CT1262">
        <v>0.21166666666666667</v>
      </c>
      <c r="CU1262">
        <v>6.5000000000000002E-2</v>
      </c>
      <c r="CV1262">
        <v>0</v>
      </c>
      <c r="CZ1262">
        <v>0.46237865099999997</v>
      </c>
      <c r="DA1262">
        <v>0</v>
      </c>
      <c r="DB1262">
        <v>0</v>
      </c>
      <c r="DC1262">
        <v>0</v>
      </c>
      <c r="DD1262">
        <v>0</v>
      </c>
      <c r="DE1262">
        <v>0</v>
      </c>
      <c r="DF1262">
        <v>0.46237865099999997</v>
      </c>
      <c r="DG1262">
        <v>0</v>
      </c>
    </row>
    <row r="1263" spans="1:111" x14ac:dyDescent="0.3">
      <c r="A1263" s="1" t="s">
        <v>1505</v>
      </c>
      <c r="B1263" s="1" t="s">
        <v>1506</v>
      </c>
      <c r="C1263">
        <v>227</v>
      </c>
      <c r="D1263" s="1" t="s">
        <v>1505</v>
      </c>
      <c r="E1263" s="1" t="s">
        <v>1506</v>
      </c>
      <c r="F1263" t="b">
        <v>1</v>
      </c>
      <c r="G1263" s="1" t="s">
        <v>398</v>
      </c>
      <c r="H1263">
        <v>0.49333333333333335</v>
      </c>
      <c r="I1263" s="1" t="s">
        <v>4320</v>
      </c>
      <c r="J1263" s="1" t="s">
        <v>510</v>
      </c>
      <c r="K1263" s="1" t="s">
        <v>1896</v>
      </c>
      <c r="L1263" s="1" t="s">
        <v>1897</v>
      </c>
      <c r="M1263" s="1" t="s">
        <v>2056</v>
      </c>
      <c r="N1263" s="1"/>
      <c r="O1263" s="1" t="s">
        <v>2051</v>
      </c>
      <c r="P1263">
        <v>2</v>
      </c>
      <c r="Q1263">
        <v>2</v>
      </c>
      <c r="R1263" t="b">
        <v>0</v>
      </c>
      <c r="T1263" s="1" t="s">
        <v>395</v>
      </c>
      <c r="U1263" s="1" t="s">
        <v>411</v>
      </c>
      <c r="V1263" t="b">
        <v>1</v>
      </c>
      <c r="W1263">
        <v>3.4305317400000002</v>
      </c>
      <c r="X1263">
        <v>1</v>
      </c>
      <c r="Y1263">
        <v>0.63663429000000005</v>
      </c>
      <c r="Z1263">
        <v>4.1666666666666664E-2</v>
      </c>
      <c r="AA1263">
        <v>0</v>
      </c>
      <c r="AB1263">
        <v>0</v>
      </c>
      <c r="AC1263">
        <v>0</v>
      </c>
      <c r="AD1263">
        <v>0</v>
      </c>
      <c r="AE1263">
        <v>0</v>
      </c>
      <c r="AF1263">
        <v>0</v>
      </c>
      <c r="AG1263">
        <v>0</v>
      </c>
      <c r="AH1263">
        <v>0</v>
      </c>
      <c r="AI1263">
        <v>0</v>
      </c>
      <c r="AJ1263">
        <v>0</v>
      </c>
      <c r="AK1263">
        <v>0.63663429000000005</v>
      </c>
      <c r="AL1263">
        <v>4.8333333333333332E-2</v>
      </c>
      <c r="AM1263">
        <v>0</v>
      </c>
      <c r="AO1263">
        <v>0</v>
      </c>
      <c r="AP1263">
        <v>0</v>
      </c>
      <c r="AQ1263">
        <v>0.09</v>
      </c>
      <c r="AR1263">
        <v>0</v>
      </c>
      <c r="AS1263">
        <v>0</v>
      </c>
      <c r="AT1263">
        <v>0.09</v>
      </c>
      <c r="AU1263">
        <v>0</v>
      </c>
      <c r="AV1263">
        <v>0</v>
      </c>
      <c r="AX1263" s="1" t="s">
        <v>503</v>
      </c>
      <c r="AY1263">
        <v>18.5</v>
      </c>
      <c r="AZ1263">
        <v>5.6500000999999997</v>
      </c>
      <c r="BA1263">
        <v>0.245</v>
      </c>
      <c r="BB1263">
        <v>0.12833333333333333</v>
      </c>
      <c r="BC1263">
        <v>0</v>
      </c>
      <c r="BI1263">
        <v>0.08</v>
      </c>
      <c r="BJ1263">
        <v>0</v>
      </c>
      <c r="BK1263">
        <v>0.32500000000000001</v>
      </c>
      <c r="BM1263">
        <v>3.1666666666666669E-2</v>
      </c>
      <c r="BN1263" s="1" t="s">
        <v>3194</v>
      </c>
      <c r="BO1263" s="1" t="s">
        <v>4321</v>
      </c>
      <c r="BP1263" s="1" t="s">
        <v>1505</v>
      </c>
      <c r="BQ1263" s="1" t="s">
        <v>1506</v>
      </c>
      <c r="BR1263" s="1" t="s">
        <v>1505</v>
      </c>
      <c r="BS1263" s="1" t="s">
        <v>1506</v>
      </c>
      <c r="BT1263">
        <v>757</v>
      </c>
      <c r="BU1263" s="1" t="s">
        <v>1403</v>
      </c>
      <c r="BV1263" s="1" t="s">
        <v>398</v>
      </c>
      <c r="BW1263" s="1" t="s">
        <v>400</v>
      </c>
      <c r="BX1263" s="1" t="s">
        <v>1896</v>
      </c>
      <c r="BY1263" s="1" t="s">
        <v>1897</v>
      </c>
      <c r="BZ1263" s="1" t="s">
        <v>2056</v>
      </c>
      <c r="CA1263" s="1" t="s">
        <v>2051</v>
      </c>
      <c r="CB1263" s="1"/>
      <c r="CC1263" s="1"/>
      <c r="CD1263">
        <v>0</v>
      </c>
      <c r="CF1263" s="1" t="s">
        <v>411</v>
      </c>
      <c r="CG1263">
        <v>1</v>
      </c>
      <c r="CH1263" s="1" t="s">
        <v>3194</v>
      </c>
      <c r="CI1263" s="1" t="s">
        <v>640</v>
      </c>
      <c r="CJ1263" t="b">
        <v>0</v>
      </c>
      <c r="CK1263" t="b">
        <v>0</v>
      </c>
      <c r="CL1263" t="b">
        <v>0</v>
      </c>
      <c r="CM1263" t="b">
        <v>0</v>
      </c>
      <c r="CN1263">
        <v>0</v>
      </c>
      <c r="CO1263" t="b">
        <v>1</v>
      </c>
      <c r="CP1263">
        <v>0.57055151500000001</v>
      </c>
      <c r="CT1263">
        <v>7.0000000000000007E-2</v>
      </c>
      <c r="CU1263">
        <v>0</v>
      </c>
      <c r="CV1263">
        <v>0</v>
      </c>
      <c r="CZ1263">
        <v>0.48176032299999999</v>
      </c>
      <c r="DA1263">
        <v>0</v>
      </c>
      <c r="DB1263">
        <v>0</v>
      </c>
      <c r="DC1263">
        <v>0</v>
      </c>
      <c r="DD1263">
        <v>0</v>
      </c>
      <c r="DE1263">
        <v>0</v>
      </c>
      <c r="DF1263">
        <v>0.48176032299999999</v>
      </c>
      <c r="DG1263">
        <v>0</v>
      </c>
    </row>
    <row r="1264" spans="1:111" x14ac:dyDescent="0.3">
      <c r="A1264" s="1" t="s">
        <v>1505</v>
      </c>
      <c r="B1264" s="1" t="s">
        <v>1506</v>
      </c>
      <c r="C1264">
        <v>227</v>
      </c>
      <c r="D1264" s="1" t="s">
        <v>1505</v>
      </c>
      <c r="E1264" s="1" t="s">
        <v>1506</v>
      </c>
      <c r="F1264" t="b">
        <v>1</v>
      </c>
      <c r="G1264" s="1" t="s">
        <v>398</v>
      </c>
      <c r="H1264">
        <v>0.49333333333333335</v>
      </c>
      <c r="I1264" s="1" t="s">
        <v>4320</v>
      </c>
      <c r="J1264" s="1" t="s">
        <v>510</v>
      </c>
      <c r="K1264" s="1" t="s">
        <v>1896</v>
      </c>
      <c r="L1264" s="1" t="s">
        <v>1897</v>
      </c>
      <c r="M1264" s="1" t="s">
        <v>2056</v>
      </c>
      <c r="N1264" s="1"/>
      <c r="O1264" s="1" t="s">
        <v>2051</v>
      </c>
      <c r="P1264">
        <v>2</v>
      </c>
      <c r="Q1264">
        <v>2</v>
      </c>
      <c r="R1264" t="b">
        <v>0</v>
      </c>
      <c r="T1264" s="1" t="s">
        <v>395</v>
      </c>
      <c r="U1264" s="1" t="s">
        <v>411</v>
      </c>
      <c r="V1264" t="b">
        <v>1</v>
      </c>
      <c r="W1264">
        <v>3.4305317400000002</v>
      </c>
      <c r="X1264">
        <v>1</v>
      </c>
      <c r="Y1264">
        <v>0.63663429000000005</v>
      </c>
      <c r="Z1264">
        <v>4.1666666666666664E-2</v>
      </c>
      <c r="AA1264">
        <v>0</v>
      </c>
      <c r="AB1264">
        <v>0</v>
      </c>
      <c r="AC1264">
        <v>0</v>
      </c>
      <c r="AD1264">
        <v>0</v>
      </c>
      <c r="AE1264">
        <v>0</v>
      </c>
      <c r="AF1264">
        <v>0</v>
      </c>
      <c r="AG1264">
        <v>0</v>
      </c>
      <c r="AH1264">
        <v>0</v>
      </c>
      <c r="AI1264">
        <v>0</v>
      </c>
      <c r="AJ1264">
        <v>0</v>
      </c>
      <c r="AK1264">
        <v>0.63663429000000005</v>
      </c>
      <c r="AL1264">
        <v>4.8333333333333332E-2</v>
      </c>
      <c r="AM1264">
        <v>0</v>
      </c>
      <c r="AO1264">
        <v>0</v>
      </c>
      <c r="AP1264">
        <v>0</v>
      </c>
      <c r="AQ1264">
        <v>0.09</v>
      </c>
      <c r="AR1264">
        <v>0</v>
      </c>
      <c r="AS1264">
        <v>0</v>
      </c>
      <c r="AT1264">
        <v>0.09</v>
      </c>
      <c r="AU1264">
        <v>0</v>
      </c>
      <c r="AV1264">
        <v>0</v>
      </c>
      <c r="AX1264" s="1" t="s">
        <v>503</v>
      </c>
      <c r="AY1264">
        <v>18.5</v>
      </c>
      <c r="AZ1264">
        <v>5.6500000999999997</v>
      </c>
      <c r="BA1264">
        <v>0.245</v>
      </c>
      <c r="BB1264">
        <v>0.12833333333333333</v>
      </c>
      <c r="BC1264">
        <v>0</v>
      </c>
      <c r="BI1264">
        <v>0.08</v>
      </c>
      <c r="BJ1264">
        <v>0</v>
      </c>
      <c r="BK1264">
        <v>0.32500000000000001</v>
      </c>
      <c r="BM1264">
        <v>3.1666666666666669E-2</v>
      </c>
      <c r="BN1264" s="1" t="s">
        <v>3194</v>
      </c>
      <c r="BO1264" s="1" t="s">
        <v>4322</v>
      </c>
      <c r="BP1264" s="1" t="s">
        <v>1505</v>
      </c>
      <c r="BQ1264" s="1" t="s">
        <v>1506</v>
      </c>
      <c r="BR1264" s="1" t="s">
        <v>1505</v>
      </c>
      <c r="BS1264" s="1" t="s">
        <v>1506</v>
      </c>
      <c r="BT1264">
        <v>759</v>
      </c>
      <c r="BU1264" s="1" t="s">
        <v>1417</v>
      </c>
      <c r="BV1264" s="1" t="s">
        <v>398</v>
      </c>
      <c r="BW1264" s="1" t="s">
        <v>402</v>
      </c>
      <c r="BX1264" s="1" t="s">
        <v>1896</v>
      </c>
      <c r="BY1264" s="1" t="s">
        <v>1897</v>
      </c>
      <c r="BZ1264" s="1" t="s">
        <v>2056</v>
      </c>
      <c r="CA1264" s="1" t="s">
        <v>2051</v>
      </c>
      <c r="CB1264" s="1"/>
      <c r="CC1264" s="1"/>
      <c r="CD1264">
        <v>0</v>
      </c>
      <c r="CF1264" s="1" t="s">
        <v>411</v>
      </c>
      <c r="CG1264">
        <v>1</v>
      </c>
      <c r="CH1264" s="1" t="s">
        <v>3194</v>
      </c>
      <c r="CI1264" s="1" t="s">
        <v>640</v>
      </c>
      <c r="CJ1264" t="b">
        <v>0</v>
      </c>
      <c r="CK1264" t="b">
        <v>0</v>
      </c>
      <c r="CL1264" t="b">
        <v>0</v>
      </c>
      <c r="CM1264" t="b">
        <v>0</v>
      </c>
      <c r="CN1264">
        <v>0</v>
      </c>
      <c r="CO1264" t="b">
        <v>1</v>
      </c>
      <c r="CP1264">
        <v>0.41852971900000002</v>
      </c>
      <c r="CT1264">
        <v>5.8333333333333334E-2</v>
      </c>
      <c r="CU1264">
        <v>0</v>
      </c>
      <c r="CV1264">
        <v>0</v>
      </c>
      <c r="CZ1264">
        <v>0.15487398199999999</v>
      </c>
      <c r="DA1264">
        <v>0</v>
      </c>
      <c r="DB1264">
        <v>0</v>
      </c>
      <c r="DC1264">
        <v>0</v>
      </c>
      <c r="DD1264">
        <v>0</v>
      </c>
      <c r="DE1264">
        <v>0</v>
      </c>
      <c r="DF1264">
        <v>0.15487398199999999</v>
      </c>
      <c r="DG1264">
        <v>0</v>
      </c>
    </row>
    <row r="1265" spans="1:111" x14ac:dyDescent="0.3">
      <c r="A1265" s="1" t="s">
        <v>1505</v>
      </c>
      <c r="B1265" s="1" t="s">
        <v>1506</v>
      </c>
      <c r="C1265">
        <v>215</v>
      </c>
      <c r="D1265" s="1" t="s">
        <v>1505</v>
      </c>
      <c r="E1265" s="1" t="s">
        <v>1506</v>
      </c>
      <c r="F1265" t="b">
        <v>1</v>
      </c>
      <c r="G1265" s="1" t="s">
        <v>398</v>
      </c>
      <c r="H1265">
        <v>8.666666666666667E-2</v>
      </c>
      <c r="I1265" s="1" t="s">
        <v>4323</v>
      </c>
      <c r="J1265" s="1" t="s">
        <v>420</v>
      </c>
      <c r="K1265" s="1" t="s">
        <v>4324</v>
      </c>
      <c r="L1265" s="1" t="s">
        <v>4325</v>
      </c>
      <c r="M1265" s="1" t="s">
        <v>2056</v>
      </c>
      <c r="N1265" s="1"/>
      <c r="O1265" s="1" t="s">
        <v>2051</v>
      </c>
      <c r="P1265">
        <v>1</v>
      </c>
      <c r="Q1265">
        <v>1</v>
      </c>
      <c r="R1265" t="b">
        <v>0</v>
      </c>
      <c r="T1265" s="1" t="s">
        <v>395</v>
      </c>
      <c r="U1265" s="1" t="s">
        <v>411</v>
      </c>
      <c r="V1265" t="b">
        <v>1</v>
      </c>
      <c r="W1265">
        <v>0.5</v>
      </c>
      <c r="X1265">
        <v>1</v>
      </c>
      <c r="Y1265">
        <v>0.12669876199999999</v>
      </c>
      <c r="Z1265">
        <v>8.3333333333333332E-3</v>
      </c>
      <c r="AA1265">
        <v>0</v>
      </c>
      <c r="AB1265">
        <v>0</v>
      </c>
      <c r="AC1265">
        <v>0</v>
      </c>
      <c r="AD1265">
        <v>0</v>
      </c>
      <c r="AE1265">
        <v>0</v>
      </c>
      <c r="AF1265">
        <v>0</v>
      </c>
      <c r="AG1265">
        <v>0</v>
      </c>
      <c r="AH1265">
        <v>0</v>
      </c>
      <c r="AI1265">
        <v>0</v>
      </c>
      <c r="AJ1265">
        <v>0</v>
      </c>
      <c r="AK1265">
        <v>0.12669876199999999</v>
      </c>
      <c r="AL1265">
        <v>0.01</v>
      </c>
      <c r="AM1265">
        <v>0</v>
      </c>
      <c r="AO1265">
        <v>0</v>
      </c>
      <c r="AP1265">
        <v>0</v>
      </c>
      <c r="AQ1265">
        <v>1.8333333333333333E-2</v>
      </c>
      <c r="AR1265">
        <v>0</v>
      </c>
      <c r="AS1265">
        <v>0</v>
      </c>
      <c r="AT1265">
        <v>1.8333333333333333E-2</v>
      </c>
      <c r="AU1265">
        <v>0</v>
      </c>
      <c r="AV1265">
        <v>0</v>
      </c>
      <c r="AX1265" s="1" t="s">
        <v>1563</v>
      </c>
      <c r="AY1265">
        <v>0</v>
      </c>
      <c r="AZ1265">
        <v>0</v>
      </c>
      <c r="BA1265">
        <v>0</v>
      </c>
      <c r="BB1265">
        <v>5.3333333333333337E-2</v>
      </c>
      <c r="BC1265">
        <v>0</v>
      </c>
      <c r="BI1265">
        <v>1.6666666666666666E-2</v>
      </c>
      <c r="BJ1265">
        <v>0</v>
      </c>
      <c r="BK1265">
        <v>1.6666666666666666E-2</v>
      </c>
      <c r="BM1265">
        <v>1.4999999999999999E-2</v>
      </c>
      <c r="BN1265" s="1" t="s">
        <v>3194</v>
      </c>
      <c r="BO1265" s="1" t="s">
        <v>4326</v>
      </c>
      <c r="BP1265" s="1" t="s">
        <v>1505</v>
      </c>
      <c r="BQ1265" s="1" t="s">
        <v>1506</v>
      </c>
      <c r="BR1265" s="1" t="s">
        <v>1505</v>
      </c>
      <c r="BS1265" s="1" t="s">
        <v>1506</v>
      </c>
      <c r="BT1265">
        <v>728</v>
      </c>
      <c r="BU1265" s="1" t="s">
        <v>1117</v>
      </c>
      <c r="BV1265" s="1" t="s">
        <v>398</v>
      </c>
      <c r="BW1265" s="1" t="s">
        <v>421</v>
      </c>
      <c r="BX1265" s="1" t="s">
        <v>4324</v>
      </c>
      <c r="BY1265" s="1" t="s">
        <v>4325</v>
      </c>
      <c r="BZ1265" s="1" t="s">
        <v>2056</v>
      </c>
      <c r="CA1265" s="1" t="s">
        <v>2051</v>
      </c>
      <c r="CB1265" s="1"/>
      <c r="CC1265" s="1"/>
      <c r="CD1265">
        <v>0</v>
      </c>
      <c r="CF1265" s="1" t="s">
        <v>411</v>
      </c>
      <c r="CG1265">
        <v>1</v>
      </c>
      <c r="CH1265" s="1" t="s">
        <v>3194</v>
      </c>
      <c r="CI1265" s="1" t="s">
        <v>640</v>
      </c>
      <c r="CJ1265" t="b">
        <v>0</v>
      </c>
      <c r="CK1265" t="b">
        <v>0</v>
      </c>
      <c r="CL1265" t="b">
        <v>0</v>
      </c>
      <c r="CM1265" t="b">
        <v>0</v>
      </c>
      <c r="CN1265">
        <v>0</v>
      </c>
      <c r="CO1265" t="b">
        <v>1</v>
      </c>
      <c r="CP1265">
        <v>0.38153129800000002</v>
      </c>
      <c r="CT1265">
        <v>5.3333333333333337E-2</v>
      </c>
      <c r="CU1265">
        <v>0</v>
      </c>
      <c r="CV1265">
        <v>0</v>
      </c>
      <c r="CZ1265">
        <v>0.12669876199999999</v>
      </c>
      <c r="DA1265">
        <v>0</v>
      </c>
      <c r="DB1265">
        <v>0</v>
      </c>
      <c r="DC1265">
        <v>0</v>
      </c>
      <c r="DD1265">
        <v>0</v>
      </c>
      <c r="DE1265">
        <v>0</v>
      </c>
      <c r="DF1265">
        <v>0.12669876199999999</v>
      </c>
      <c r="DG1265">
        <v>0</v>
      </c>
    </row>
    <row r="1266" spans="1:111" x14ac:dyDescent="0.3">
      <c r="A1266" s="1" t="s">
        <v>1505</v>
      </c>
      <c r="B1266" s="1" t="s">
        <v>1506</v>
      </c>
      <c r="C1266">
        <v>228</v>
      </c>
      <c r="D1266" s="1" t="s">
        <v>1505</v>
      </c>
      <c r="E1266" s="1" t="s">
        <v>1506</v>
      </c>
      <c r="F1266" t="b">
        <v>1</v>
      </c>
      <c r="G1266" s="1" t="s">
        <v>398</v>
      </c>
      <c r="H1266">
        <v>0.1</v>
      </c>
      <c r="I1266" s="1" t="s">
        <v>4327</v>
      </c>
      <c r="J1266" s="1" t="s">
        <v>423</v>
      </c>
      <c r="K1266" s="1" t="s">
        <v>1896</v>
      </c>
      <c r="L1266" s="1" t="s">
        <v>1897</v>
      </c>
      <c r="M1266" s="1" t="s">
        <v>2056</v>
      </c>
      <c r="N1266" s="1"/>
      <c r="O1266" s="1" t="s">
        <v>2051</v>
      </c>
      <c r="P1266">
        <v>1</v>
      </c>
      <c r="Q1266">
        <v>1</v>
      </c>
      <c r="R1266" t="b">
        <v>0</v>
      </c>
      <c r="T1266" s="1" t="s">
        <v>395</v>
      </c>
      <c r="U1266" s="1" t="s">
        <v>411</v>
      </c>
      <c r="V1266" t="b">
        <v>1</v>
      </c>
      <c r="W1266">
        <v>0.5</v>
      </c>
      <c r="X1266">
        <v>1</v>
      </c>
      <c r="Y1266">
        <v>0.15819397599999999</v>
      </c>
      <c r="Z1266">
        <v>0.01</v>
      </c>
      <c r="AA1266">
        <v>0</v>
      </c>
      <c r="AB1266">
        <v>0</v>
      </c>
      <c r="AC1266">
        <v>0</v>
      </c>
      <c r="AD1266">
        <v>0</v>
      </c>
      <c r="AE1266">
        <v>0</v>
      </c>
      <c r="AF1266">
        <v>0</v>
      </c>
      <c r="AG1266">
        <v>0</v>
      </c>
      <c r="AH1266">
        <v>0</v>
      </c>
      <c r="AI1266">
        <v>0</v>
      </c>
      <c r="AJ1266">
        <v>0</v>
      </c>
      <c r="AK1266">
        <v>0.15819397599999999</v>
      </c>
      <c r="AL1266">
        <v>1.1666666666666667E-2</v>
      </c>
      <c r="AM1266">
        <v>0</v>
      </c>
      <c r="AO1266">
        <v>0</v>
      </c>
      <c r="AP1266">
        <v>0</v>
      </c>
      <c r="AQ1266">
        <v>2.1666666666666667E-2</v>
      </c>
      <c r="AR1266">
        <v>0</v>
      </c>
      <c r="AS1266">
        <v>0</v>
      </c>
      <c r="AT1266">
        <v>2.1666666666666667E-2</v>
      </c>
      <c r="AU1266">
        <v>0</v>
      </c>
      <c r="AV1266">
        <v>0</v>
      </c>
      <c r="AX1266" s="1" t="s">
        <v>1563</v>
      </c>
      <c r="AY1266">
        <v>0</v>
      </c>
      <c r="AZ1266">
        <v>0</v>
      </c>
      <c r="BA1266">
        <v>0</v>
      </c>
      <c r="BB1266">
        <v>5.6666666666666664E-2</v>
      </c>
      <c r="BC1266">
        <v>0</v>
      </c>
      <c r="BI1266">
        <v>2.6666666666666668E-2</v>
      </c>
      <c r="BJ1266">
        <v>0</v>
      </c>
      <c r="BK1266">
        <v>2.6666666666666668E-2</v>
      </c>
      <c r="BM1266">
        <v>1.4999999999999999E-2</v>
      </c>
      <c r="BN1266" s="1" t="s">
        <v>3194</v>
      </c>
      <c r="BO1266" s="1" t="s">
        <v>4328</v>
      </c>
      <c r="BP1266" s="1" t="s">
        <v>1505</v>
      </c>
      <c r="BQ1266" s="1" t="s">
        <v>1506</v>
      </c>
      <c r="BR1266" s="1" t="s">
        <v>1505</v>
      </c>
      <c r="BS1266" s="1" t="s">
        <v>1506</v>
      </c>
      <c r="BT1266">
        <v>758</v>
      </c>
      <c r="BU1266" s="1" t="s">
        <v>1118</v>
      </c>
      <c r="BV1266" s="1" t="s">
        <v>398</v>
      </c>
      <c r="BW1266" s="1" t="s">
        <v>401</v>
      </c>
      <c r="BX1266" s="1" t="s">
        <v>1896</v>
      </c>
      <c r="BY1266" s="1" t="s">
        <v>1897</v>
      </c>
      <c r="BZ1266" s="1" t="s">
        <v>2056</v>
      </c>
      <c r="CA1266" s="1" t="s">
        <v>2051</v>
      </c>
      <c r="CB1266" s="1"/>
      <c r="CC1266" s="1"/>
      <c r="CD1266">
        <v>0</v>
      </c>
      <c r="CF1266" s="1" t="s">
        <v>411</v>
      </c>
      <c r="CG1266">
        <v>1</v>
      </c>
      <c r="CH1266" s="1" t="s">
        <v>3194</v>
      </c>
      <c r="CI1266" s="1" t="s">
        <v>640</v>
      </c>
      <c r="CJ1266" t="b">
        <v>0</v>
      </c>
      <c r="CK1266" t="b">
        <v>0</v>
      </c>
      <c r="CL1266" t="b">
        <v>0</v>
      </c>
      <c r="CM1266" t="b">
        <v>0</v>
      </c>
      <c r="CN1266">
        <v>0</v>
      </c>
      <c r="CO1266" t="b">
        <v>1</v>
      </c>
      <c r="CP1266">
        <v>0.41001126199999999</v>
      </c>
      <c r="CT1266">
        <v>5.6666666666666664E-2</v>
      </c>
      <c r="CU1266">
        <v>0</v>
      </c>
      <c r="CV1266">
        <v>0</v>
      </c>
      <c r="CZ1266">
        <v>0.15819397599999999</v>
      </c>
      <c r="DA1266">
        <v>0</v>
      </c>
      <c r="DB1266">
        <v>0</v>
      </c>
      <c r="DC1266">
        <v>0</v>
      </c>
      <c r="DD1266">
        <v>0</v>
      </c>
      <c r="DE1266">
        <v>0</v>
      </c>
      <c r="DF1266">
        <v>0.15819397599999999</v>
      </c>
      <c r="DG1266">
        <v>0</v>
      </c>
    </row>
    <row r="1267" spans="1:111" x14ac:dyDescent="0.3">
      <c r="A1267" s="1" t="s">
        <v>1505</v>
      </c>
      <c r="B1267" s="1" t="s">
        <v>1506</v>
      </c>
      <c r="C1267">
        <v>151</v>
      </c>
      <c r="D1267" s="1" t="s">
        <v>1505</v>
      </c>
      <c r="E1267" s="1" t="s">
        <v>1506</v>
      </c>
      <c r="F1267" t="b">
        <v>1</v>
      </c>
      <c r="G1267" s="1" t="s">
        <v>398</v>
      </c>
      <c r="H1267">
        <v>0.68333333333333335</v>
      </c>
      <c r="I1267" s="1" t="s">
        <v>4329</v>
      </c>
      <c r="J1267" s="1" t="s">
        <v>939</v>
      </c>
      <c r="K1267" s="1" t="s">
        <v>4330</v>
      </c>
      <c r="L1267" s="1" t="s">
        <v>4331</v>
      </c>
      <c r="M1267" s="1" t="s">
        <v>2056</v>
      </c>
      <c r="N1267" s="1"/>
      <c r="O1267" s="1" t="s">
        <v>2051</v>
      </c>
      <c r="P1267">
        <v>4</v>
      </c>
      <c r="Q1267">
        <v>2</v>
      </c>
      <c r="R1267" t="b">
        <v>0</v>
      </c>
      <c r="T1267" s="1" t="s">
        <v>395</v>
      </c>
      <c r="U1267" s="1" t="s">
        <v>411</v>
      </c>
      <c r="V1267" t="b">
        <v>1</v>
      </c>
      <c r="W1267">
        <v>3.9331366999999999</v>
      </c>
      <c r="X1267">
        <v>1</v>
      </c>
      <c r="Y1267">
        <v>1.09039891</v>
      </c>
      <c r="Z1267">
        <v>7.166666666666667E-2</v>
      </c>
      <c r="AA1267">
        <v>0</v>
      </c>
      <c r="AB1267">
        <v>0</v>
      </c>
      <c r="AC1267">
        <v>0</v>
      </c>
      <c r="AD1267">
        <v>0</v>
      </c>
      <c r="AE1267">
        <v>0</v>
      </c>
      <c r="AF1267">
        <v>0</v>
      </c>
      <c r="AG1267">
        <v>0</v>
      </c>
      <c r="AH1267">
        <v>0</v>
      </c>
      <c r="AI1267">
        <v>0</v>
      </c>
      <c r="AJ1267">
        <v>0</v>
      </c>
      <c r="AK1267">
        <v>1.09039891</v>
      </c>
      <c r="AL1267">
        <v>8.3333333333333329E-2</v>
      </c>
      <c r="AM1267">
        <v>0</v>
      </c>
      <c r="AO1267">
        <v>0</v>
      </c>
      <c r="AP1267">
        <v>0</v>
      </c>
      <c r="AQ1267">
        <v>0.155</v>
      </c>
      <c r="AR1267">
        <v>0</v>
      </c>
      <c r="AS1267">
        <v>0</v>
      </c>
      <c r="AT1267">
        <v>0.155</v>
      </c>
      <c r="AU1267">
        <v>0</v>
      </c>
      <c r="AV1267">
        <v>0</v>
      </c>
      <c r="AX1267" s="1" t="s">
        <v>1563</v>
      </c>
      <c r="AY1267">
        <v>72.8</v>
      </c>
      <c r="AZ1267">
        <v>17.829999900000001</v>
      </c>
      <c r="BA1267">
        <v>0.245</v>
      </c>
      <c r="BB1267">
        <v>0.23499999999999999</v>
      </c>
      <c r="BC1267">
        <v>1.6666666666666668E-3</v>
      </c>
      <c r="BI1267">
        <v>0.155</v>
      </c>
      <c r="BJ1267">
        <v>0</v>
      </c>
      <c r="BK1267">
        <v>0.4</v>
      </c>
      <c r="BM1267">
        <v>3.1666666666666669E-2</v>
      </c>
      <c r="BN1267" s="1" t="s">
        <v>3194</v>
      </c>
      <c r="BO1267" s="1" t="s">
        <v>4332</v>
      </c>
      <c r="BP1267" s="1" t="s">
        <v>1505</v>
      </c>
      <c r="BQ1267" s="1" t="s">
        <v>1506</v>
      </c>
      <c r="BR1267" s="1" t="s">
        <v>1505</v>
      </c>
      <c r="BS1267" s="1" t="s">
        <v>1506</v>
      </c>
      <c r="BT1267">
        <v>501</v>
      </c>
      <c r="BU1267" s="1" t="s">
        <v>1120</v>
      </c>
      <c r="BV1267" s="1" t="s">
        <v>398</v>
      </c>
      <c r="BW1267" s="1" t="s">
        <v>443</v>
      </c>
      <c r="BX1267" s="1" t="s">
        <v>4330</v>
      </c>
      <c r="BY1267" s="1" t="s">
        <v>4331</v>
      </c>
      <c r="BZ1267" s="1" t="s">
        <v>2056</v>
      </c>
      <c r="CA1267" s="1" t="s">
        <v>2051</v>
      </c>
      <c r="CB1267" s="1"/>
      <c r="CC1267" s="1"/>
      <c r="CD1267">
        <v>0</v>
      </c>
      <c r="CF1267" s="1" t="s">
        <v>411</v>
      </c>
      <c r="CG1267">
        <v>1</v>
      </c>
      <c r="CH1267" s="1" t="s">
        <v>3194</v>
      </c>
      <c r="CI1267" s="1" t="s">
        <v>640</v>
      </c>
      <c r="CJ1267" t="b">
        <v>0</v>
      </c>
      <c r="CK1267" t="b">
        <v>0</v>
      </c>
      <c r="CL1267" t="b">
        <v>0</v>
      </c>
      <c r="CM1267" t="b">
        <v>0</v>
      </c>
      <c r="CN1267">
        <v>0</v>
      </c>
      <c r="CO1267" t="b">
        <v>1</v>
      </c>
      <c r="CP1267">
        <v>0.52327454100000004</v>
      </c>
      <c r="CT1267">
        <v>7.166666666666667E-2</v>
      </c>
      <c r="CU1267">
        <v>0</v>
      </c>
      <c r="CV1267">
        <v>0</v>
      </c>
      <c r="CZ1267">
        <v>0.340794504</v>
      </c>
      <c r="DA1267">
        <v>0</v>
      </c>
      <c r="DB1267">
        <v>0</v>
      </c>
      <c r="DC1267">
        <v>0</v>
      </c>
      <c r="DD1267">
        <v>0</v>
      </c>
      <c r="DE1267">
        <v>0</v>
      </c>
      <c r="DF1267">
        <v>0.340794504</v>
      </c>
      <c r="DG1267">
        <v>0</v>
      </c>
    </row>
    <row r="1268" spans="1:111" x14ac:dyDescent="0.3">
      <c r="A1268" s="1" t="s">
        <v>1505</v>
      </c>
      <c r="B1268" s="1" t="s">
        <v>1506</v>
      </c>
      <c r="C1268">
        <v>151</v>
      </c>
      <c r="D1268" s="1" t="s">
        <v>1505</v>
      </c>
      <c r="E1268" s="1" t="s">
        <v>1506</v>
      </c>
      <c r="F1268" t="b">
        <v>1</v>
      </c>
      <c r="G1268" s="1" t="s">
        <v>398</v>
      </c>
      <c r="H1268">
        <v>0.68333333333333335</v>
      </c>
      <c r="I1268" s="1" t="s">
        <v>4329</v>
      </c>
      <c r="J1268" s="1" t="s">
        <v>939</v>
      </c>
      <c r="K1268" s="1" t="s">
        <v>4330</v>
      </c>
      <c r="L1268" s="1" t="s">
        <v>4331</v>
      </c>
      <c r="M1268" s="1" t="s">
        <v>2056</v>
      </c>
      <c r="N1268" s="1"/>
      <c r="O1268" s="1" t="s">
        <v>2051</v>
      </c>
      <c r="P1268">
        <v>4</v>
      </c>
      <c r="Q1268">
        <v>2</v>
      </c>
      <c r="R1268" t="b">
        <v>0</v>
      </c>
      <c r="T1268" s="1" t="s">
        <v>395</v>
      </c>
      <c r="U1268" s="1" t="s">
        <v>411</v>
      </c>
      <c r="V1268" t="b">
        <v>1</v>
      </c>
      <c r="W1268">
        <v>3.9331366999999999</v>
      </c>
      <c r="X1268">
        <v>1</v>
      </c>
      <c r="Y1268">
        <v>1.09039891</v>
      </c>
      <c r="Z1268">
        <v>7.166666666666667E-2</v>
      </c>
      <c r="AA1268">
        <v>0</v>
      </c>
      <c r="AB1268">
        <v>0</v>
      </c>
      <c r="AC1268">
        <v>0</v>
      </c>
      <c r="AD1268">
        <v>0</v>
      </c>
      <c r="AE1268">
        <v>0</v>
      </c>
      <c r="AF1268">
        <v>0</v>
      </c>
      <c r="AG1268">
        <v>0</v>
      </c>
      <c r="AH1268">
        <v>0</v>
      </c>
      <c r="AI1268">
        <v>0</v>
      </c>
      <c r="AJ1268">
        <v>0</v>
      </c>
      <c r="AK1268">
        <v>1.09039891</v>
      </c>
      <c r="AL1268">
        <v>8.3333333333333329E-2</v>
      </c>
      <c r="AM1268">
        <v>0</v>
      </c>
      <c r="AO1268">
        <v>0</v>
      </c>
      <c r="AP1268">
        <v>0</v>
      </c>
      <c r="AQ1268">
        <v>0.155</v>
      </c>
      <c r="AR1268">
        <v>0</v>
      </c>
      <c r="AS1268">
        <v>0</v>
      </c>
      <c r="AT1268">
        <v>0.155</v>
      </c>
      <c r="AU1268">
        <v>0</v>
      </c>
      <c r="AV1268">
        <v>0</v>
      </c>
      <c r="AX1268" s="1" t="s">
        <v>1563</v>
      </c>
      <c r="AY1268">
        <v>72.8</v>
      </c>
      <c r="AZ1268">
        <v>17.829999900000001</v>
      </c>
      <c r="BA1268">
        <v>0.245</v>
      </c>
      <c r="BB1268">
        <v>0.23499999999999999</v>
      </c>
      <c r="BC1268">
        <v>1.6666666666666668E-3</v>
      </c>
      <c r="BI1268">
        <v>0.155</v>
      </c>
      <c r="BJ1268">
        <v>0</v>
      </c>
      <c r="BK1268">
        <v>0.4</v>
      </c>
      <c r="BM1268">
        <v>3.1666666666666669E-2</v>
      </c>
      <c r="BN1268" s="1" t="s">
        <v>3194</v>
      </c>
      <c r="BO1268" s="1" t="s">
        <v>4333</v>
      </c>
      <c r="BP1268" s="1" t="s">
        <v>1505</v>
      </c>
      <c r="BQ1268" s="1" t="s">
        <v>1506</v>
      </c>
      <c r="BR1268" s="1" t="s">
        <v>1505</v>
      </c>
      <c r="BS1268" s="1" t="s">
        <v>1506</v>
      </c>
      <c r="BT1268">
        <v>502</v>
      </c>
      <c r="BU1268" s="1" t="s">
        <v>1122</v>
      </c>
      <c r="BV1268" s="1" t="s">
        <v>398</v>
      </c>
      <c r="BW1268" s="1" t="s">
        <v>401</v>
      </c>
      <c r="BX1268" s="1" t="s">
        <v>4330</v>
      </c>
      <c r="BY1268" s="1" t="s">
        <v>4331</v>
      </c>
      <c r="BZ1268" s="1" t="s">
        <v>2056</v>
      </c>
      <c r="CA1268" s="1" t="s">
        <v>2051</v>
      </c>
      <c r="CB1268" s="1"/>
      <c r="CC1268" s="1"/>
      <c r="CD1268">
        <v>0</v>
      </c>
      <c r="CF1268" s="1" t="s">
        <v>411</v>
      </c>
      <c r="CG1268">
        <v>0</v>
      </c>
      <c r="CH1268" s="1" t="s">
        <v>3194</v>
      </c>
      <c r="CI1268" s="1" t="s">
        <v>640</v>
      </c>
      <c r="CJ1268" t="b">
        <v>0</v>
      </c>
      <c r="CK1268" t="b">
        <v>0</v>
      </c>
      <c r="CL1268" t="b">
        <v>0</v>
      </c>
      <c r="CM1268" t="b">
        <v>0</v>
      </c>
      <c r="CN1268">
        <v>0</v>
      </c>
      <c r="CO1268" t="b">
        <v>1</v>
      </c>
      <c r="CP1268">
        <v>0.36275047100000002</v>
      </c>
      <c r="CT1268">
        <v>0.05</v>
      </c>
      <c r="CU1268">
        <v>0</v>
      </c>
      <c r="CV1268">
        <v>0</v>
      </c>
      <c r="CZ1268">
        <v>0.23006770000000001</v>
      </c>
      <c r="DA1268">
        <v>0</v>
      </c>
      <c r="DB1268">
        <v>0</v>
      </c>
      <c r="DC1268">
        <v>0</v>
      </c>
      <c r="DD1268">
        <v>0</v>
      </c>
      <c r="DE1268">
        <v>0</v>
      </c>
      <c r="DF1268">
        <v>0.23006770000000001</v>
      </c>
      <c r="DG1268">
        <v>0</v>
      </c>
    </row>
    <row r="1269" spans="1:111" x14ac:dyDescent="0.3">
      <c r="A1269" s="1" t="s">
        <v>1505</v>
      </c>
      <c r="B1269" s="1" t="s">
        <v>1506</v>
      </c>
      <c r="C1269">
        <v>151</v>
      </c>
      <c r="D1269" s="1" t="s">
        <v>1505</v>
      </c>
      <c r="E1269" s="1" t="s">
        <v>1506</v>
      </c>
      <c r="F1269" t="b">
        <v>1</v>
      </c>
      <c r="G1269" s="1" t="s">
        <v>398</v>
      </c>
      <c r="H1269">
        <v>0.68333333333333335</v>
      </c>
      <c r="I1269" s="1" t="s">
        <v>4329</v>
      </c>
      <c r="J1269" s="1" t="s">
        <v>939</v>
      </c>
      <c r="K1269" s="1" t="s">
        <v>4330</v>
      </c>
      <c r="L1269" s="1" t="s">
        <v>4331</v>
      </c>
      <c r="M1269" s="1" t="s">
        <v>2056</v>
      </c>
      <c r="N1269" s="1"/>
      <c r="O1269" s="1" t="s">
        <v>2051</v>
      </c>
      <c r="P1269">
        <v>4</v>
      </c>
      <c r="Q1269">
        <v>2</v>
      </c>
      <c r="R1269" t="b">
        <v>0</v>
      </c>
      <c r="T1269" s="1" t="s">
        <v>395</v>
      </c>
      <c r="U1269" s="1" t="s">
        <v>411</v>
      </c>
      <c r="V1269" t="b">
        <v>1</v>
      </c>
      <c r="W1269">
        <v>3.9331366999999999</v>
      </c>
      <c r="X1269">
        <v>1</v>
      </c>
      <c r="Y1269">
        <v>1.09039891</v>
      </c>
      <c r="Z1269">
        <v>7.166666666666667E-2</v>
      </c>
      <c r="AA1269">
        <v>0</v>
      </c>
      <c r="AB1269">
        <v>0</v>
      </c>
      <c r="AC1269">
        <v>0</v>
      </c>
      <c r="AD1269">
        <v>0</v>
      </c>
      <c r="AE1269">
        <v>0</v>
      </c>
      <c r="AF1269">
        <v>0</v>
      </c>
      <c r="AG1269">
        <v>0</v>
      </c>
      <c r="AH1269">
        <v>0</v>
      </c>
      <c r="AI1269">
        <v>0</v>
      </c>
      <c r="AJ1269">
        <v>0</v>
      </c>
      <c r="AK1269">
        <v>1.09039891</v>
      </c>
      <c r="AL1269">
        <v>8.3333333333333329E-2</v>
      </c>
      <c r="AM1269">
        <v>0</v>
      </c>
      <c r="AO1269">
        <v>0</v>
      </c>
      <c r="AP1269">
        <v>0</v>
      </c>
      <c r="AQ1269">
        <v>0.155</v>
      </c>
      <c r="AR1269">
        <v>0</v>
      </c>
      <c r="AS1269">
        <v>0</v>
      </c>
      <c r="AT1269">
        <v>0.155</v>
      </c>
      <c r="AU1269">
        <v>0</v>
      </c>
      <c r="AV1269">
        <v>0</v>
      </c>
      <c r="AX1269" s="1" t="s">
        <v>1563</v>
      </c>
      <c r="AY1269">
        <v>72.8</v>
      </c>
      <c r="AZ1269">
        <v>17.829999900000001</v>
      </c>
      <c r="BA1269">
        <v>0.245</v>
      </c>
      <c r="BB1269">
        <v>0.23499999999999999</v>
      </c>
      <c r="BC1269">
        <v>1.6666666666666668E-3</v>
      </c>
      <c r="BI1269">
        <v>0.155</v>
      </c>
      <c r="BJ1269">
        <v>0</v>
      </c>
      <c r="BK1269">
        <v>0.4</v>
      </c>
      <c r="BM1269">
        <v>3.1666666666666669E-2</v>
      </c>
      <c r="BN1269" s="1" t="s">
        <v>3194</v>
      </c>
      <c r="BO1269" s="1" t="s">
        <v>4334</v>
      </c>
      <c r="BP1269" s="1" t="s">
        <v>1505</v>
      </c>
      <c r="BQ1269" s="1" t="s">
        <v>1506</v>
      </c>
      <c r="BR1269" s="1" t="s">
        <v>1505</v>
      </c>
      <c r="BS1269" s="1" t="s">
        <v>1506</v>
      </c>
      <c r="BT1269">
        <v>503</v>
      </c>
      <c r="BU1269" s="1" t="s">
        <v>1123</v>
      </c>
      <c r="BV1269" s="1" t="s">
        <v>398</v>
      </c>
      <c r="BW1269" s="1" t="s">
        <v>403</v>
      </c>
      <c r="BX1269" s="1" t="s">
        <v>4330</v>
      </c>
      <c r="BY1269" s="1" t="s">
        <v>4331</v>
      </c>
      <c r="BZ1269" s="1" t="s">
        <v>2056</v>
      </c>
      <c r="CA1269" s="1" t="s">
        <v>2051</v>
      </c>
      <c r="CB1269" s="1"/>
      <c r="CC1269" s="1"/>
      <c r="CD1269">
        <v>0</v>
      </c>
      <c r="CF1269" s="1" t="s">
        <v>411</v>
      </c>
      <c r="CG1269">
        <v>1</v>
      </c>
      <c r="CH1269" s="1" t="s">
        <v>3194</v>
      </c>
      <c r="CI1269" s="1" t="s">
        <v>640</v>
      </c>
      <c r="CJ1269" t="b">
        <v>0</v>
      </c>
      <c r="CK1269" t="b">
        <v>0</v>
      </c>
      <c r="CL1269" t="b">
        <v>0</v>
      </c>
      <c r="CM1269" t="b">
        <v>0</v>
      </c>
      <c r="CN1269">
        <v>0</v>
      </c>
      <c r="CO1269" t="b">
        <v>1</v>
      </c>
      <c r="CP1269">
        <v>0.49445113499999999</v>
      </c>
      <c r="CT1269">
        <v>6.8333333333333329E-2</v>
      </c>
      <c r="CU1269">
        <v>1.6666666666666668E-3</v>
      </c>
      <c r="CV1269">
        <v>0</v>
      </c>
      <c r="CZ1269">
        <v>0.27340727999999997</v>
      </c>
      <c r="DA1269">
        <v>0</v>
      </c>
      <c r="DB1269">
        <v>0</v>
      </c>
      <c r="DC1269">
        <v>0</v>
      </c>
      <c r="DD1269">
        <v>0</v>
      </c>
      <c r="DE1269">
        <v>0</v>
      </c>
      <c r="DF1269">
        <v>0.27340727999999997</v>
      </c>
      <c r="DG1269">
        <v>0</v>
      </c>
    </row>
    <row r="1270" spans="1:111" x14ac:dyDescent="0.3">
      <c r="A1270" s="1" t="s">
        <v>1505</v>
      </c>
      <c r="B1270" s="1" t="s">
        <v>1506</v>
      </c>
      <c r="C1270">
        <v>151</v>
      </c>
      <c r="D1270" s="1" t="s">
        <v>1505</v>
      </c>
      <c r="E1270" s="1" t="s">
        <v>1506</v>
      </c>
      <c r="F1270" t="b">
        <v>1</v>
      </c>
      <c r="G1270" s="1" t="s">
        <v>398</v>
      </c>
      <c r="H1270">
        <v>0.68333333333333335</v>
      </c>
      <c r="I1270" s="1" t="s">
        <v>4329</v>
      </c>
      <c r="J1270" s="1" t="s">
        <v>939</v>
      </c>
      <c r="K1270" s="1" t="s">
        <v>4330</v>
      </c>
      <c r="L1270" s="1" t="s">
        <v>4331</v>
      </c>
      <c r="M1270" s="1" t="s">
        <v>2056</v>
      </c>
      <c r="N1270" s="1"/>
      <c r="O1270" s="1" t="s">
        <v>2051</v>
      </c>
      <c r="P1270">
        <v>4</v>
      </c>
      <c r="Q1270">
        <v>2</v>
      </c>
      <c r="R1270" t="b">
        <v>0</v>
      </c>
      <c r="T1270" s="1" t="s">
        <v>395</v>
      </c>
      <c r="U1270" s="1" t="s">
        <v>411</v>
      </c>
      <c r="V1270" t="b">
        <v>1</v>
      </c>
      <c r="W1270">
        <v>3.9331366999999999</v>
      </c>
      <c r="X1270">
        <v>1</v>
      </c>
      <c r="Y1270">
        <v>1.09039891</v>
      </c>
      <c r="Z1270">
        <v>7.166666666666667E-2</v>
      </c>
      <c r="AA1270">
        <v>0</v>
      </c>
      <c r="AB1270">
        <v>0</v>
      </c>
      <c r="AC1270">
        <v>0</v>
      </c>
      <c r="AD1270">
        <v>0</v>
      </c>
      <c r="AE1270">
        <v>0</v>
      </c>
      <c r="AF1270">
        <v>0</v>
      </c>
      <c r="AG1270">
        <v>0</v>
      </c>
      <c r="AH1270">
        <v>0</v>
      </c>
      <c r="AI1270">
        <v>0</v>
      </c>
      <c r="AJ1270">
        <v>0</v>
      </c>
      <c r="AK1270">
        <v>1.09039891</v>
      </c>
      <c r="AL1270">
        <v>8.3333333333333329E-2</v>
      </c>
      <c r="AM1270">
        <v>0</v>
      </c>
      <c r="AO1270">
        <v>0</v>
      </c>
      <c r="AP1270">
        <v>0</v>
      </c>
      <c r="AQ1270">
        <v>0.155</v>
      </c>
      <c r="AR1270">
        <v>0</v>
      </c>
      <c r="AS1270">
        <v>0</v>
      </c>
      <c r="AT1270">
        <v>0.155</v>
      </c>
      <c r="AU1270">
        <v>0</v>
      </c>
      <c r="AV1270">
        <v>0</v>
      </c>
      <c r="AX1270" s="1" t="s">
        <v>1563</v>
      </c>
      <c r="AY1270">
        <v>72.8</v>
      </c>
      <c r="AZ1270">
        <v>17.829999900000001</v>
      </c>
      <c r="BA1270">
        <v>0.245</v>
      </c>
      <c r="BB1270">
        <v>0.23499999999999999</v>
      </c>
      <c r="BC1270">
        <v>1.6666666666666668E-3</v>
      </c>
      <c r="BI1270">
        <v>0.155</v>
      </c>
      <c r="BJ1270">
        <v>0</v>
      </c>
      <c r="BK1270">
        <v>0.4</v>
      </c>
      <c r="BM1270">
        <v>3.1666666666666669E-2</v>
      </c>
      <c r="BN1270" s="1" t="s">
        <v>3194</v>
      </c>
      <c r="BO1270" s="1" t="s">
        <v>4335</v>
      </c>
      <c r="BP1270" s="1" t="s">
        <v>1505</v>
      </c>
      <c r="BQ1270" s="1" t="s">
        <v>1506</v>
      </c>
      <c r="BR1270" s="1" t="s">
        <v>1505</v>
      </c>
      <c r="BS1270" s="1" t="s">
        <v>1506</v>
      </c>
      <c r="BT1270">
        <v>504</v>
      </c>
      <c r="BU1270" s="1" t="s">
        <v>1124</v>
      </c>
      <c r="BV1270" s="1" t="s">
        <v>398</v>
      </c>
      <c r="BW1270" s="1" t="s">
        <v>405</v>
      </c>
      <c r="BX1270" s="1" t="s">
        <v>4330</v>
      </c>
      <c r="BY1270" s="1" t="s">
        <v>4331</v>
      </c>
      <c r="BZ1270" s="1" t="s">
        <v>2056</v>
      </c>
      <c r="CA1270" s="1" t="s">
        <v>2051</v>
      </c>
      <c r="CB1270" s="1"/>
      <c r="CC1270" s="1"/>
      <c r="CD1270">
        <v>0</v>
      </c>
      <c r="CF1270" s="1" t="s">
        <v>411</v>
      </c>
      <c r="CG1270">
        <v>0</v>
      </c>
      <c r="CH1270" s="1" t="s">
        <v>3194</v>
      </c>
      <c r="CI1270" s="1" t="s">
        <v>640</v>
      </c>
      <c r="CJ1270" t="b">
        <v>0</v>
      </c>
      <c r="CK1270" t="b">
        <v>0</v>
      </c>
      <c r="CL1270" t="b">
        <v>0</v>
      </c>
      <c r="CM1270" t="b">
        <v>0</v>
      </c>
      <c r="CN1270">
        <v>0</v>
      </c>
      <c r="CO1270" t="b">
        <v>1</v>
      </c>
      <c r="CP1270">
        <v>0.31598237200000001</v>
      </c>
      <c r="CT1270">
        <v>4.3333333333333335E-2</v>
      </c>
      <c r="CU1270">
        <v>0</v>
      </c>
      <c r="CV1270">
        <v>0</v>
      </c>
      <c r="CZ1270">
        <v>0.24612937900000001</v>
      </c>
      <c r="DA1270">
        <v>0</v>
      </c>
      <c r="DB1270">
        <v>0</v>
      </c>
      <c r="DC1270">
        <v>0</v>
      </c>
      <c r="DD1270">
        <v>0</v>
      </c>
      <c r="DE1270">
        <v>0</v>
      </c>
      <c r="DF1270">
        <v>0.24612937900000001</v>
      </c>
      <c r="DG1270">
        <v>0</v>
      </c>
    </row>
    <row r="1271" spans="1:111" x14ac:dyDescent="0.3">
      <c r="A1271" s="1" t="s">
        <v>1505</v>
      </c>
      <c r="B1271" s="1" t="s">
        <v>1506</v>
      </c>
      <c r="C1271">
        <v>238</v>
      </c>
      <c r="D1271" s="1" t="s">
        <v>1505</v>
      </c>
      <c r="E1271" s="1" t="s">
        <v>1506</v>
      </c>
      <c r="F1271" t="b">
        <v>1</v>
      </c>
      <c r="G1271" s="1" t="s">
        <v>398</v>
      </c>
      <c r="H1271">
        <v>0.10166666666666667</v>
      </c>
      <c r="I1271" s="1" t="s">
        <v>4336</v>
      </c>
      <c r="J1271" s="1" t="s">
        <v>496</v>
      </c>
      <c r="K1271" s="1" t="s">
        <v>4324</v>
      </c>
      <c r="L1271" s="1" t="s">
        <v>4325</v>
      </c>
      <c r="M1271" s="1" t="s">
        <v>2056</v>
      </c>
      <c r="N1271" s="1"/>
      <c r="O1271" s="1" t="s">
        <v>2051</v>
      </c>
      <c r="P1271">
        <v>1</v>
      </c>
      <c r="Q1271">
        <v>1</v>
      </c>
      <c r="R1271" t="b">
        <v>0</v>
      </c>
      <c r="T1271" s="1" t="s">
        <v>395</v>
      </c>
      <c r="U1271" s="1" t="s">
        <v>411</v>
      </c>
      <c r="V1271" t="b">
        <v>1</v>
      </c>
      <c r="W1271">
        <v>0.5</v>
      </c>
      <c r="X1271">
        <v>1</v>
      </c>
      <c r="Y1271">
        <v>0.27394568899999999</v>
      </c>
      <c r="Z1271">
        <v>1.8333333333333333E-2</v>
      </c>
      <c r="AA1271">
        <v>0</v>
      </c>
      <c r="AB1271">
        <v>0</v>
      </c>
      <c r="AC1271">
        <v>0</v>
      </c>
      <c r="AD1271">
        <v>0</v>
      </c>
      <c r="AE1271">
        <v>0</v>
      </c>
      <c r="AF1271">
        <v>0</v>
      </c>
      <c r="AG1271">
        <v>0</v>
      </c>
      <c r="AH1271">
        <v>0</v>
      </c>
      <c r="AI1271">
        <v>0</v>
      </c>
      <c r="AJ1271">
        <v>0</v>
      </c>
      <c r="AK1271">
        <v>0.27394568899999999</v>
      </c>
      <c r="AL1271">
        <v>2.1666666666666667E-2</v>
      </c>
      <c r="AM1271">
        <v>0</v>
      </c>
      <c r="AO1271">
        <v>0</v>
      </c>
      <c r="AP1271">
        <v>0</v>
      </c>
      <c r="AQ1271">
        <v>0.04</v>
      </c>
      <c r="AR1271">
        <v>0</v>
      </c>
      <c r="AS1271">
        <v>0</v>
      </c>
      <c r="AT1271">
        <v>0.04</v>
      </c>
      <c r="AU1271">
        <v>0</v>
      </c>
      <c r="AV1271">
        <v>0</v>
      </c>
      <c r="AX1271" s="1" t="s">
        <v>1563</v>
      </c>
      <c r="AY1271">
        <v>0</v>
      </c>
      <c r="AZ1271">
        <v>0</v>
      </c>
      <c r="BA1271">
        <v>0</v>
      </c>
      <c r="BB1271">
        <v>6.6666666666666666E-2</v>
      </c>
      <c r="BC1271">
        <v>0</v>
      </c>
      <c r="BI1271">
        <v>1.8333333333333333E-2</v>
      </c>
      <c r="BJ1271">
        <v>0</v>
      </c>
      <c r="BK1271">
        <v>1.8333333333333333E-2</v>
      </c>
      <c r="BM1271">
        <v>1.4999999999999999E-2</v>
      </c>
      <c r="BN1271" s="1" t="s">
        <v>3194</v>
      </c>
      <c r="BO1271" s="1" t="s">
        <v>4337</v>
      </c>
      <c r="BP1271" s="1" t="s">
        <v>1505</v>
      </c>
      <c r="BQ1271" s="1" t="s">
        <v>1506</v>
      </c>
      <c r="BR1271" s="1" t="s">
        <v>1505</v>
      </c>
      <c r="BS1271" s="1" t="s">
        <v>1506</v>
      </c>
      <c r="BT1271">
        <v>774</v>
      </c>
      <c r="BU1271" s="1" t="s">
        <v>1130</v>
      </c>
      <c r="BV1271" s="1" t="s">
        <v>398</v>
      </c>
      <c r="BW1271" s="1" t="s">
        <v>404</v>
      </c>
      <c r="BX1271" s="1" t="s">
        <v>4324</v>
      </c>
      <c r="BY1271" s="1" t="s">
        <v>4325</v>
      </c>
      <c r="BZ1271" s="1" t="s">
        <v>2056</v>
      </c>
      <c r="CA1271" s="1" t="s">
        <v>2051</v>
      </c>
      <c r="CB1271" s="1"/>
      <c r="CC1271" s="1"/>
      <c r="CD1271">
        <v>0</v>
      </c>
      <c r="CF1271" s="1" t="s">
        <v>411</v>
      </c>
      <c r="CG1271">
        <v>1</v>
      </c>
      <c r="CH1271" s="1" t="s">
        <v>3194</v>
      </c>
      <c r="CI1271" s="1" t="s">
        <v>640</v>
      </c>
      <c r="CJ1271" t="b">
        <v>0</v>
      </c>
      <c r="CK1271" t="b">
        <v>0</v>
      </c>
      <c r="CL1271" t="b">
        <v>0</v>
      </c>
      <c r="CM1271" t="b">
        <v>0</v>
      </c>
      <c r="CN1271">
        <v>0</v>
      </c>
      <c r="CO1271" t="b">
        <v>1</v>
      </c>
      <c r="CP1271">
        <v>0.47522532899999997</v>
      </c>
      <c r="CT1271">
        <v>6.5000000000000002E-2</v>
      </c>
      <c r="CU1271">
        <v>0</v>
      </c>
      <c r="CV1271">
        <v>0</v>
      </c>
      <c r="CZ1271">
        <v>0.27394568899999999</v>
      </c>
      <c r="DA1271">
        <v>0</v>
      </c>
      <c r="DB1271">
        <v>0</v>
      </c>
      <c r="DC1271">
        <v>0</v>
      </c>
      <c r="DD1271">
        <v>0</v>
      </c>
      <c r="DE1271">
        <v>0</v>
      </c>
      <c r="DF1271">
        <v>0.27394568899999999</v>
      </c>
      <c r="DG1271">
        <v>0</v>
      </c>
    </row>
    <row r="1272" spans="1:111" x14ac:dyDescent="0.3">
      <c r="A1272" s="1" t="s">
        <v>1505</v>
      </c>
      <c r="B1272" s="1" t="s">
        <v>1506</v>
      </c>
      <c r="C1272">
        <v>239</v>
      </c>
      <c r="D1272" s="1" t="s">
        <v>1505</v>
      </c>
      <c r="E1272" s="1" t="s">
        <v>1506</v>
      </c>
      <c r="F1272" t="b">
        <v>1</v>
      </c>
      <c r="G1272" s="1" t="s">
        <v>398</v>
      </c>
      <c r="H1272">
        <v>0.10333333333333333</v>
      </c>
      <c r="I1272" s="1" t="s">
        <v>4338</v>
      </c>
      <c r="J1272" s="1" t="s">
        <v>423</v>
      </c>
      <c r="K1272" s="1" t="s">
        <v>4324</v>
      </c>
      <c r="L1272" s="1" t="s">
        <v>4325</v>
      </c>
      <c r="M1272" s="1" t="s">
        <v>2056</v>
      </c>
      <c r="N1272" s="1"/>
      <c r="O1272" s="1" t="s">
        <v>2051</v>
      </c>
      <c r="P1272">
        <v>1</v>
      </c>
      <c r="Q1272">
        <v>1</v>
      </c>
      <c r="R1272" t="b">
        <v>0</v>
      </c>
      <c r="T1272" s="1" t="s">
        <v>395</v>
      </c>
      <c r="U1272" s="1" t="s">
        <v>411</v>
      </c>
      <c r="V1272" t="b">
        <v>1</v>
      </c>
      <c r="W1272">
        <v>0.5</v>
      </c>
      <c r="X1272">
        <v>1</v>
      </c>
      <c r="Y1272">
        <v>0.83933442800000002</v>
      </c>
      <c r="Z1272">
        <v>5.5E-2</v>
      </c>
      <c r="AA1272">
        <v>0</v>
      </c>
      <c r="AB1272">
        <v>0</v>
      </c>
      <c r="AC1272">
        <v>0</v>
      </c>
      <c r="AD1272">
        <v>0</v>
      </c>
      <c r="AE1272">
        <v>0</v>
      </c>
      <c r="AF1272">
        <v>0</v>
      </c>
      <c r="AG1272">
        <v>0</v>
      </c>
      <c r="AH1272">
        <v>0</v>
      </c>
      <c r="AI1272">
        <v>0</v>
      </c>
      <c r="AJ1272">
        <v>0</v>
      </c>
      <c r="AK1272">
        <v>0.83933442800000002</v>
      </c>
      <c r="AL1272">
        <v>6.5000000000000002E-2</v>
      </c>
      <c r="AM1272">
        <v>0</v>
      </c>
      <c r="AO1272">
        <v>0</v>
      </c>
      <c r="AP1272">
        <v>0</v>
      </c>
      <c r="AQ1272">
        <v>0.12</v>
      </c>
      <c r="AR1272">
        <v>0</v>
      </c>
      <c r="AS1272">
        <v>0</v>
      </c>
      <c r="AT1272">
        <v>0.12</v>
      </c>
      <c r="AU1272">
        <v>0</v>
      </c>
      <c r="AV1272">
        <v>0</v>
      </c>
      <c r="AX1272" s="1" t="s">
        <v>1563</v>
      </c>
      <c r="AY1272">
        <v>0</v>
      </c>
      <c r="AZ1272">
        <v>0</v>
      </c>
      <c r="BA1272">
        <v>0</v>
      </c>
      <c r="BB1272">
        <v>8.666666666666667E-2</v>
      </c>
      <c r="BC1272">
        <v>0</v>
      </c>
      <c r="BI1272">
        <v>1.6666666666666668E-3</v>
      </c>
      <c r="BJ1272">
        <v>0</v>
      </c>
      <c r="BK1272">
        <v>1.6666666666666668E-3</v>
      </c>
      <c r="BM1272">
        <v>1.4999999999999999E-2</v>
      </c>
      <c r="BN1272" s="1" t="s">
        <v>3194</v>
      </c>
      <c r="BO1272" s="1" t="s">
        <v>4339</v>
      </c>
      <c r="BP1272" s="1" t="s">
        <v>1505</v>
      </c>
      <c r="BQ1272" s="1" t="s">
        <v>1506</v>
      </c>
      <c r="BR1272" s="1" t="s">
        <v>1505</v>
      </c>
      <c r="BS1272" s="1" t="s">
        <v>1506</v>
      </c>
      <c r="BT1272">
        <v>775</v>
      </c>
      <c r="BU1272" s="1" t="s">
        <v>1129</v>
      </c>
      <c r="BV1272" s="1" t="s">
        <v>398</v>
      </c>
      <c r="BW1272" s="1" t="s">
        <v>401</v>
      </c>
      <c r="BX1272" s="1" t="s">
        <v>4324</v>
      </c>
      <c r="BY1272" s="1" t="s">
        <v>4325</v>
      </c>
      <c r="BZ1272" s="1" t="s">
        <v>2056</v>
      </c>
      <c r="CA1272" s="1" t="s">
        <v>2051</v>
      </c>
      <c r="CB1272" s="1"/>
      <c r="CC1272" s="1"/>
      <c r="CD1272">
        <v>0</v>
      </c>
      <c r="CF1272" s="1" t="s">
        <v>411</v>
      </c>
      <c r="CG1272">
        <v>1</v>
      </c>
      <c r="CH1272" s="1" t="s">
        <v>3194</v>
      </c>
      <c r="CI1272" s="1" t="s">
        <v>640</v>
      </c>
      <c r="CJ1272" t="b">
        <v>0</v>
      </c>
      <c r="CK1272" t="b">
        <v>0</v>
      </c>
      <c r="CL1272" t="b">
        <v>0</v>
      </c>
      <c r="CM1272" t="b">
        <v>0</v>
      </c>
      <c r="CN1272">
        <v>0</v>
      </c>
      <c r="CO1272" t="b">
        <v>1</v>
      </c>
      <c r="CP1272">
        <v>0.62498485999999998</v>
      </c>
      <c r="CT1272">
        <v>8.666666666666667E-2</v>
      </c>
      <c r="CU1272">
        <v>0</v>
      </c>
      <c r="CV1272">
        <v>0</v>
      </c>
      <c r="CZ1272">
        <v>0.83933442800000002</v>
      </c>
      <c r="DA1272">
        <v>0</v>
      </c>
      <c r="DB1272">
        <v>0</v>
      </c>
      <c r="DC1272">
        <v>0</v>
      </c>
      <c r="DD1272">
        <v>0</v>
      </c>
      <c r="DE1272">
        <v>0</v>
      </c>
      <c r="DF1272">
        <v>0.83933442800000002</v>
      </c>
      <c r="DG1272">
        <v>0</v>
      </c>
    </row>
    <row r="1273" spans="1:111" x14ac:dyDescent="0.3">
      <c r="A1273" s="1" t="s">
        <v>1505</v>
      </c>
      <c r="B1273" s="1" t="s">
        <v>1506</v>
      </c>
      <c r="C1273">
        <v>230</v>
      </c>
      <c r="D1273" s="1" t="s">
        <v>1505</v>
      </c>
      <c r="E1273" s="1" t="s">
        <v>1506</v>
      </c>
      <c r="F1273" t="b">
        <v>1</v>
      </c>
      <c r="G1273" s="1" t="s">
        <v>398</v>
      </c>
      <c r="H1273">
        <v>8.8333333333333333E-2</v>
      </c>
      <c r="I1273" s="1" t="s">
        <v>4340</v>
      </c>
      <c r="J1273" s="1" t="s">
        <v>496</v>
      </c>
      <c r="K1273" s="1" t="s">
        <v>1896</v>
      </c>
      <c r="L1273" s="1" t="s">
        <v>1897</v>
      </c>
      <c r="M1273" s="1" t="s">
        <v>2056</v>
      </c>
      <c r="N1273" s="1"/>
      <c r="O1273" s="1" t="s">
        <v>2051</v>
      </c>
      <c r="P1273">
        <v>1</v>
      </c>
      <c r="Q1273">
        <v>1</v>
      </c>
      <c r="R1273" t="b">
        <v>0</v>
      </c>
      <c r="T1273" s="1" t="s">
        <v>395</v>
      </c>
      <c r="U1273" s="1" t="s">
        <v>411</v>
      </c>
      <c r="V1273" t="b">
        <v>1</v>
      </c>
      <c r="W1273">
        <v>0.5</v>
      </c>
      <c r="X1273">
        <v>1</v>
      </c>
      <c r="Y1273">
        <v>0.17676809399999999</v>
      </c>
      <c r="Z1273">
        <v>1.1666666666666667E-2</v>
      </c>
      <c r="AA1273">
        <v>0</v>
      </c>
      <c r="AB1273">
        <v>0</v>
      </c>
      <c r="AC1273">
        <v>0</v>
      </c>
      <c r="AD1273">
        <v>0</v>
      </c>
      <c r="AE1273">
        <v>0</v>
      </c>
      <c r="AF1273">
        <v>0</v>
      </c>
      <c r="AG1273">
        <v>0</v>
      </c>
      <c r="AH1273">
        <v>0</v>
      </c>
      <c r="AI1273">
        <v>0</v>
      </c>
      <c r="AJ1273">
        <v>0</v>
      </c>
      <c r="AK1273">
        <v>0.17676809399999999</v>
      </c>
      <c r="AL1273">
        <v>1.3333333333333334E-2</v>
      </c>
      <c r="AM1273">
        <v>0</v>
      </c>
      <c r="AO1273">
        <v>0</v>
      </c>
      <c r="AP1273">
        <v>0</v>
      </c>
      <c r="AQ1273">
        <v>2.5000000000000001E-2</v>
      </c>
      <c r="AR1273">
        <v>0</v>
      </c>
      <c r="AS1273">
        <v>0</v>
      </c>
      <c r="AT1273">
        <v>2.5000000000000001E-2</v>
      </c>
      <c r="AU1273">
        <v>0</v>
      </c>
      <c r="AV1273">
        <v>0</v>
      </c>
      <c r="AX1273" s="1" t="s">
        <v>1563</v>
      </c>
      <c r="AY1273">
        <v>0</v>
      </c>
      <c r="AZ1273">
        <v>0</v>
      </c>
      <c r="BA1273">
        <v>0</v>
      </c>
      <c r="BB1273">
        <v>5.8333333333333334E-2</v>
      </c>
      <c r="BC1273">
        <v>0</v>
      </c>
      <c r="BI1273">
        <v>1.3333333333333334E-2</v>
      </c>
      <c r="BJ1273">
        <v>0</v>
      </c>
      <c r="BK1273">
        <v>1.3333333333333334E-2</v>
      </c>
      <c r="BM1273">
        <v>1.4999999999999999E-2</v>
      </c>
      <c r="BN1273" s="1" t="s">
        <v>3194</v>
      </c>
      <c r="BO1273" s="1" t="s">
        <v>4341</v>
      </c>
      <c r="BP1273" s="1" t="s">
        <v>1505</v>
      </c>
      <c r="BQ1273" s="1" t="s">
        <v>1506</v>
      </c>
      <c r="BR1273" s="1" t="s">
        <v>1505</v>
      </c>
      <c r="BS1273" s="1" t="s">
        <v>1506</v>
      </c>
      <c r="BT1273">
        <v>762</v>
      </c>
      <c r="BU1273" s="1" t="s">
        <v>1413</v>
      </c>
      <c r="BV1273" s="1" t="s">
        <v>398</v>
      </c>
      <c r="BW1273" s="1" t="s">
        <v>404</v>
      </c>
      <c r="BX1273" s="1" t="s">
        <v>1896</v>
      </c>
      <c r="BY1273" s="1" t="s">
        <v>1897</v>
      </c>
      <c r="BZ1273" s="1" t="s">
        <v>2056</v>
      </c>
      <c r="CA1273" s="1" t="s">
        <v>2051</v>
      </c>
      <c r="CB1273" s="1"/>
      <c r="CC1273" s="1"/>
      <c r="CD1273">
        <v>0</v>
      </c>
      <c r="CF1273" s="1" t="s">
        <v>411</v>
      </c>
      <c r="CG1273">
        <v>1</v>
      </c>
      <c r="CH1273" s="1" t="s">
        <v>3194</v>
      </c>
      <c r="CI1273" s="1" t="s">
        <v>640</v>
      </c>
      <c r="CJ1273" t="b">
        <v>0</v>
      </c>
      <c r="CK1273" t="b">
        <v>0</v>
      </c>
      <c r="CL1273" t="b">
        <v>0</v>
      </c>
      <c r="CM1273" t="b">
        <v>0</v>
      </c>
      <c r="CN1273">
        <v>0</v>
      </c>
      <c r="CO1273" t="b">
        <v>1</v>
      </c>
      <c r="CP1273">
        <v>0.42034560399999998</v>
      </c>
      <c r="CT1273">
        <v>5.8333333333333334E-2</v>
      </c>
      <c r="CU1273">
        <v>0</v>
      </c>
      <c r="CV1273">
        <v>0</v>
      </c>
      <c r="CZ1273">
        <v>0.17676809399999999</v>
      </c>
      <c r="DA1273">
        <v>0</v>
      </c>
      <c r="DB1273">
        <v>0</v>
      </c>
      <c r="DC1273">
        <v>0</v>
      </c>
      <c r="DD1273">
        <v>0</v>
      </c>
      <c r="DE1273">
        <v>0</v>
      </c>
      <c r="DF1273">
        <v>0.17676809399999999</v>
      </c>
      <c r="DG1273">
        <v>0</v>
      </c>
    </row>
    <row r="1274" spans="1:111" x14ac:dyDescent="0.3">
      <c r="A1274" s="1" t="s">
        <v>1505</v>
      </c>
      <c r="B1274" s="1" t="s">
        <v>1506</v>
      </c>
      <c r="C1274">
        <v>233</v>
      </c>
      <c r="D1274" s="1" t="s">
        <v>1505</v>
      </c>
      <c r="E1274" s="1" t="s">
        <v>1506</v>
      </c>
      <c r="F1274" t="b">
        <v>1</v>
      </c>
      <c r="G1274" s="1" t="s">
        <v>398</v>
      </c>
      <c r="H1274">
        <v>7.8333333333333338E-2</v>
      </c>
      <c r="I1274" s="1" t="s">
        <v>4342</v>
      </c>
      <c r="J1274" s="1" t="s">
        <v>471</v>
      </c>
      <c r="K1274" s="1" t="s">
        <v>4324</v>
      </c>
      <c r="L1274" s="1" t="s">
        <v>4325</v>
      </c>
      <c r="M1274" s="1" t="s">
        <v>2056</v>
      </c>
      <c r="N1274" s="1"/>
      <c r="O1274" s="1" t="s">
        <v>2051</v>
      </c>
      <c r="P1274">
        <v>1</v>
      </c>
      <c r="Q1274">
        <v>1</v>
      </c>
      <c r="R1274" t="b">
        <v>0</v>
      </c>
      <c r="T1274" s="1" t="s">
        <v>395</v>
      </c>
      <c r="U1274" s="1" t="s">
        <v>411</v>
      </c>
      <c r="V1274" t="b">
        <v>1</v>
      </c>
      <c r="W1274">
        <v>0.5</v>
      </c>
      <c r="X1274">
        <v>1</v>
      </c>
      <c r="Y1274">
        <v>0.100318134</v>
      </c>
      <c r="Z1274">
        <v>6.6666666666666671E-3</v>
      </c>
      <c r="AA1274">
        <v>0</v>
      </c>
      <c r="AB1274">
        <v>0</v>
      </c>
      <c r="AC1274">
        <v>0</v>
      </c>
      <c r="AD1274">
        <v>0</v>
      </c>
      <c r="AE1274">
        <v>0</v>
      </c>
      <c r="AF1274">
        <v>0</v>
      </c>
      <c r="AG1274">
        <v>0</v>
      </c>
      <c r="AH1274">
        <v>0</v>
      </c>
      <c r="AI1274">
        <v>0</v>
      </c>
      <c r="AJ1274">
        <v>0</v>
      </c>
      <c r="AK1274">
        <v>0.100318134</v>
      </c>
      <c r="AL1274">
        <v>8.3333333333333332E-3</v>
      </c>
      <c r="AM1274">
        <v>0</v>
      </c>
      <c r="AO1274">
        <v>0</v>
      </c>
      <c r="AP1274">
        <v>0</v>
      </c>
      <c r="AQ1274">
        <v>1.4999999999999999E-2</v>
      </c>
      <c r="AR1274">
        <v>0</v>
      </c>
      <c r="AS1274">
        <v>0</v>
      </c>
      <c r="AT1274">
        <v>1.4999999999999999E-2</v>
      </c>
      <c r="AU1274">
        <v>0</v>
      </c>
      <c r="AV1274">
        <v>0</v>
      </c>
      <c r="AX1274" s="1" t="s">
        <v>1563</v>
      </c>
      <c r="AY1274">
        <v>0</v>
      </c>
      <c r="AZ1274">
        <v>0</v>
      </c>
      <c r="BA1274">
        <v>0</v>
      </c>
      <c r="BB1274">
        <v>4.8333333333333332E-2</v>
      </c>
      <c r="BC1274">
        <v>0</v>
      </c>
      <c r="BI1274">
        <v>1.3333333333333334E-2</v>
      </c>
      <c r="BJ1274">
        <v>0</v>
      </c>
      <c r="BK1274">
        <v>1.3333333333333334E-2</v>
      </c>
      <c r="BM1274">
        <v>1.4999999999999999E-2</v>
      </c>
      <c r="BN1274" s="1" t="s">
        <v>3194</v>
      </c>
      <c r="BO1274" s="1" t="s">
        <v>4343</v>
      </c>
      <c r="BP1274" s="1" t="s">
        <v>1505</v>
      </c>
      <c r="BQ1274" s="1" t="s">
        <v>1506</v>
      </c>
      <c r="BR1274" s="1" t="s">
        <v>1505</v>
      </c>
      <c r="BS1274" s="1" t="s">
        <v>1506</v>
      </c>
      <c r="BT1274">
        <v>767</v>
      </c>
      <c r="BU1274" s="1" t="s">
        <v>989</v>
      </c>
      <c r="BV1274" s="1" t="s">
        <v>398</v>
      </c>
      <c r="BW1274" s="1" t="s">
        <v>436</v>
      </c>
      <c r="BX1274" s="1" t="s">
        <v>4324</v>
      </c>
      <c r="BY1274" s="1" t="s">
        <v>4325</v>
      </c>
      <c r="BZ1274" s="1" t="s">
        <v>2056</v>
      </c>
      <c r="CA1274" s="1" t="s">
        <v>2051</v>
      </c>
      <c r="CB1274" s="1"/>
      <c r="CC1274" s="1"/>
      <c r="CD1274">
        <v>0</v>
      </c>
      <c r="CF1274" s="1" t="s">
        <v>411</v>
      </c>
      <c r="CG1274">
        <v>1</v>
      </c>
      <c r="CH1274" s="1" t="s">
        <v>3194</v>
      </c>
      <c r="CI1274" s="1" t="s">
        <v>640</v>
      </c>
      <c r="CJ1274" t="b">
        <v>0</v>
      </c>
      <c r="CK1274" t="b">
        <v>0</v>
      </c>
      <c r="CL1274" t="b">
        <v>0</v>
      </c>
      <c r="CM1274" t="b">
        <v>0</v>
      </c>
      <c r="CN1274">
        <v>0</v>
      </c>
      <c r="CO1274" t="b">
        <v>1</v>
      </c>
      <c r="CP1274">
        <v>0.35245665900000001</v>
      </c>
      <c r="CT1274">
        <v>4.8333333333333332E-2</v>
      </c>
      <c r="CU1274">
        <v>0</v>
      </c>
      <c r="CV1274">
        <v>0</v>
      </c>
      <c r="CZ1274">
        <v>0.100318134</v>
      </c>
      <c r="DA1274">
        <v>0</v>
      </c>
      <c r="DB1274">
        <v>0</v>
      </c>
      <c r="DC1274">
        <v>0</v>
      </c>
      <c r="DD1274">
        <v>0</v>
      </c>
      <c r="DE1274">
        <v>0</v>
      </c>
      <c r="DF1274">
        <v>0.100318134</v>
      </c>
      <c r="DG1274">
        <v>0</v>
      </c>
    </row>
    <row r="1275" spans="1:111" x14ac:dyDescent="0.3">
      <c r="A1275" s="1" t="s">
        <v>1505</v>
      </c>
      <c r="B1275" s="1" t="s">
        <v>1506</v>
      </c>
      <c r="C1275">
        <v>234</v>
      </c>
      <c r="D1275" s="1" t="s">
        <v>1505</v>
      </c>
      <c r="E1275" s="1" t="s">
        <v>1506</v>
      </c>
      <c r="F1275" t="b">
        <v>1</v>
      </c>
      <c r="G1275" s="1" t="s">
        <v>398</v>
      </c>
      <c r="H1275">
        <v>0.21833333333333332</v>
      </c>
      <c r="I1275" s="1" t="s">
        <v>4344</v>
      </c>
      <c r="J1275" s="1" t="s">
        <v>1909</v>
      </c>
      <c r="K1275" s="1" t="s">
        <v>4324</v>
      </c>
      <c r="L1275" s="1" t="s">
        <v>4325</v>
      </c>
      <c r="M1275" s="1" t="s">
        <v>2056</v>
      </c>
      <c r="N1275" s="1"/>
      <c r="O1275" s="1" t="s">
        <v>2051</v>
      </c>
      <c r="P1275">
        <v>2</v>
      </c>
      <c r="Q1275">
        <v>2</v>
      </c>
      <c r="R1275" t="b">
        <v>0</v>
      </c>
      <c r="T1275" s="1" t="s">
        <v>395</v>
      </c>
      <c r="U1275" s="1" t="s">
        <v>411</v>
      </c>
      <c r="V1275" t="b">
        <v>1</v>
      </c>
      <c r="W1275">
        <v>8.7336244599999997</v>
      </c>
      <c r="X1275">
        <v>1</v>
      </c>
      <c r="Y1275">
        <v>0.39552980700000001</v>
      </c>
      <c r="Z1275">
        <v>2.6666666666666668E-2</v>
      </c>
      <c r="AA1275">
        <v>0</v>
      </c>
      <c r="AB1275">
        <v>0</v>
      </c>
      <c r="AC1275">
        <v>0</v>
      </c>
      <c r="AD1275">
        <v>0</v>
      </c>
      <c r="AE1275">
        <v>0</v>
      </c>
      <c r="AF1275">
        <v>0</v>
      </c>
      <c r="AG1275">
        <v>0</v>
      </c>
      <c r="AH1275">
        <v>0</v>
      </c>
      <c r="AI1275">
        <v>0</v>
      </c>
      <c r="AJ1275">
        <v>0</v>
      </c>
      <c r="AK1275">
        <v>0.39552980700000001</v>
      </c>
      <c r="AL1275">
        <v>0.03</v>
      </c>
      <c r="AM1275">
        <v>0</v>
      </c>
      <c r="AO1275">
        <v>0</v>
      </c>
      <c r="AP1275">
        <v>0</v>
      </c>
      <c r="AQ1275">
        <v>5.6666666666666664E-2</v>
      </c>
      <c r="AR1275">
        <v>0</v>
      </c>
      <c r="AS1275">
        <v>0</v>
      </c>
      <c r="AT1275">
        <v>5.6666666666666664E-2</v>
      </c>
      <c r="AU1275">
        <v>0</v>
      </c>
      <c r="AV1275">
        <v>0</v>
      </c>
      <c r="AX1275" s="1" t="s">
        <v>1563</v>
      </c>
      <c r="AY1275">
        <v>12.9</v>
      </c>
      <c r="AZ1275">
        <v>17.829999900000001</v>
      </c>
      <c r="BA1275">
        <v>4.3333333333333335E-2</v>
      </c>
      <c r="BB1275">
        <v>0.12</v>
      </c>
      <c r="BC1275">
        <v>0</v>
      </c>
      <c r="BI1275">
        <v>2.1666666666666667E-2</v>
      </c>
      <c r="BJ1275">
        <v>0</v>
      </c>
      <c r="BK1275">
        <v>6.5000000000000002E-2</v>
      </c>
      <c r="BM1275">
        <v>3.1666666666666669E-2</v>
      </c>
      <c r="BN1275" s="1" t="s">
        <v>3194</v>
      </c>
      <c r="BO1275" s="1" t="s">
        <v>4345</v>
      </c>
      <c r="BP1275" s="1" t="s">
        <v>1505</v>
      </c>
      <c r="BQ1275" s="1" t="s">
        <v>1506</v>
      </c>
      <c r="BR1275" s="1" t="s">
        <v>1505</v>
      </c>
      <c r="BS1275" s="1" t="s">
        <v>1506</v>
      </c>
      <c r="BT1275">
        <v>768</v>
      </c>
      <c r="BU1275" s="1" t="s">
        <v>1316</v>
      </c>
      <c r="BV1275" s="1" t="s">
        <v>398</v>
      </c>
      <c r="BW1275" s="1" t="s">
        <v>618</v>
      </c>
      <c r="BX1275" s="1" t="s">
        <v>4324</v>
      </c>
      <c r="BY1275" s="1" t="s">
        <v>4325</v>
      </c>
      <c r="BZ1275" s="1" t="s">
        <v>2056</v>
      </c>
      <c r="CA1275" s="1" t="s">
        <v>2051</v>
      </c>
      <c r="CB1275" s="1"/>
      <c r="CC1275" s="1"/>
      <c r="CD1275">
        <v>0</v>
      </c>
      <c r="CF1275" s="1" t="s">
        <v>411</v>
      </c>
      <c r="CG1275">
        <v>1</v>
      </c>
      <c r="CH1275" s="1" t="s">
        <v>3194</v>
      </c>
      <c r="CI1275" s="1" t="s">
        <v>640</v>
      </c>
      <c r="CJ1275" t="b">
        <v>0</v>
      </c>
      <c r="CK1275" t="b">
        <v>0</v>
      </c>
      <c r="CL1275" t="b">
        <v>0</v>
      </c>
      <c r="CM1275" t="b">
        <v>0</v>
      </c>
      <c r="CN1275">
        <v>0</v>
      </c>
      <c r="CO1275" t="b">
        <v>1</v>
      </c>
      <c r="CP1275">
        <v>0.43964168399999998</v>
      </c>
      <c r="CT1275">
        <v>0.06</v>
      </c>
      <c r="CU1275">
        <v>0</v>
      </c>
      <c r="CV1275">
        <v>0</v>
      </c>
      <c r="CZ1275">
        <v>0.22324822799999999</v>
      </c>
      <c r="DA1275">
        <v>0</v>
      </c>
      <c r="DB1275">
        <v>0</v>
      </c>
      <c r="DC1275">
        <v>0</v>
      </c>
      <c r="DD1275">
        <v>0</v>
      </c>
      <c r="DE1275">
        <v>0</v>
      </c>
      <c r="DF1275">
        <v>0.22324822799999999</v>
      </c>
      <c r="DG1275">
        <v>0</v>
      </c>
    </row>
    <row r="1276" spans="1:111" x14ac:dyDescent="0.3">
      <c r="A1276" s="1" t="s">
        <v>1505</v>
      </c>
      <c r="B1276" s="1" t="s">
        <v>1506</v>
      </c>
      <c r="C1276">
        <v>234</v>
      </c>
      <c r="D1276" s="1" t="s">
        <v>1505</v>
      </c>
      <c r="E1276" s="1" t="s">
        <v>1506</v>
      </c>
      <c r="F1276" t="b">
        <v>1</v>
      </c>
      <c r="G1276" s="1" t="s">
        <v>398</v>
      </c>
      <c r="H1276">
        <v>0.21833333333333332</v>
      </c>
      <c r="I1276" s="1" t="s">
        <v>4344</v>
      </c>
      <c r="J1276" s="1" t="s">
        <v>1909</v>
      </c>
      <c r="K1276" s="1" t="s">
        <v>4324</v>
      </c>
      <c r="L1276" s="1" t="s">
        <v>4325</v>
      </c>
      <c r="M1276" s="1" t="s">
        <v>2056</v>
      </c>
      <c r="N1276" s="1"/>
      <c r="O1276" s="1" t="s">
        <v>2051</v>
      </c>
      <c r="P1276">
        <v>2</v>
      </c>
      <c r="Q1276">
        <v>2</v>
      </c>
      <c r="R1276" t="b">
        <v>0</v>
      </c>
      <c r="T1276" s="1" t="s">
        <v>395</v>
      </c>
      <c r="U1276" s="1" t="s">
        <v>411</v>
      </c>
      <c r="V1276" t="b">
        <v>1</v>
      </c>
      <c r="W1276">
        <v>8.7336244599999997</v>
      </c>
      <c r="X1276">
        <v>1</v>
      </c>
      <c r="Y1276">
        <v>0.39552980700000001</v>
      </c>
      <c r="Z1276">
        <v>2.6666666666666668E-2</v>
      </c>
      <c r="AA1276">
        <v>0</v>
      </c>
      <c r="AB1276">
        <v>0</v>
      </c>
      <c r="AC1276">
        <v>0</v>
      </c>
      <c r="AD1276">
        <v>0</v>
      </c>
      <c r="AE1276">
        <v>0</v>
      </c>
      <c r="AF1276">
        <v>0</v>
      </c>
      <c r="AG1276">
        <v>0</v>
      </c>
      <c r="AH1276">
        <v>0</v>
      </c>
      <c r="AI1276">
        <v>0</v>
      </c>
      <c r="AJ1276">
        <v>0</v>
      </c>
      <c r="AK1276">
        <v>0.39552980700000001</v>
      </c>
      <c r="AL1276">
        <v>0.03</v>
      </c>
      <c r="AM1276">
        <v>0</v>
      </c>
      <c r="AO1276">
        <v>0</v>
      </c>
      <c r="AP1276">
        <v>0</v>
      </c>
      <c r="AQ1276">
        <v>5.6666666666666664E-2</v>
      </c>
      <c r="AR1276">
        <v>0</v>
      </c>
      <c r="AS1276">
        <v>0</v>
      </c>
      <c r="AT1276">
        <v>5.6666666666666664E-2</v>
      </c>
      <c r="AU1276">
        <v>0</v>
      </c>
      <c r="AV1276">
        <v>0</v>
      </c>
      <c r="AX1276" s="1" t="s">
        <v>1563</v>
      </c>
      <c r="AY1276">
        <v>12.9</v>
      </c>
      <c r="AZ1276">
        <v>17.829999900000001</v>
      </c>
      <c r="BA1276">
        <v>4.3333333333333335E-2</v>
      </c>
      <c r="BB1276">
        <v>0.12</v>
      </c>
      <c r="BC1276">
        <v>0</v>
      </c>
      <c r="BI1276">
        <v>2.1666666666666667E-2</v>
      </c>
      <c r="BJ1276">
        <v>0</v>
      </c>
      <c r="BK1276">
        <v>6.5000000000000002E-2</v>
      </c>
      <c r="BM1276">
        <v>3.1666666666666669E-2</v>
      </c>
      <c r="BN1276" s="1" t="s">
        <v>3194</v>
      </c>
      <c r="BO1276" s="1" t="s">
        <v>4346</v>
      </c>
      <c r="BP1276" s="1" t="s">
        <v>1505</v>
      </c>
      <c r="BQ1276" s="1" t="s">
        <v>1506</v>
      </c>
      <c r="BR1276" s="1" t="s">
        <v>1505</v>
      </c>
      <c r="BS1276" s="1" t="s">
        <v>1506</v>
      </c>
      <c r="BT1276">
        <v>769</v>
      </c>
      <c r="BU1276" s="1" t="s">
        <v>1426</v>
      </c>
      <c r="BV1276" s="1" t="s">
        <v>398</v>
      </c>
      <c r="BW1276" s="1" t="s">
        <v>464</v>
      </c>
      <c r="BX1276" s="1" t="s">
        <v>4324</v>
      </c>
      <c r="BY1276" s="1" t="s">
        <v>4325</v>
      </c>
      <c r="BZ1276" s="1" t="s">
        <v>2056</v>
      </c>
      <c r="CA1276" s="1" t="s">
        <v>2051</v>
      </c>
      <c r="CB1276" s="1"/>
      <c r="CC1276" s="1"/>
      <c r="CD1276">
        <v>0</v>
      </c>
      <c r="CF1276" s="1" t="s">
        <v>411</v>
      </c>
      <c r="CG1276">
        <v>1</v>
      </c>
      <c r="CH1276" s="1" t="s">
        <v>3194</v>
      </c>
      <c r="CI1276" s="1" t="s">
        <v>640</v>
      </c>
      <c r="CJ1276" t="b">
        <v>0</v>
      </c>
      <c r="CK1276" t="b">
        <v>0</v>
      </c>
      <c r="CL1276" t="b">
        <v>0</v>
      </c>
      <c r="CM1276" t="b">
        <v>0</v>
      </c>
      <c r="CN1276">
        <v>0</v>
      </c>
      <c r="CO1276" t="b">
        <v>1</v>
      </c>
      <c r="CP1276">
        <v>0.42248171600000001</v>
      </c>
      <c r="CT1276">
        <v>5.8333333333333334E-2</v>
      </c>
      <c r="CU1276">
        <v>0</v>
      </c>
      <c r="CV1276">
        <v>0</v>
      </c>
      <c r="CZ1276">
        <v>0.17228159300000001</v>
      </c>
      <c r="DA1276">
        <v>0</v>
      </c>
      <c r="DB1276">
        <v>0</v>
      </c>
      <c r="DC1276">
        <v>0</v>
      </c>
      <c r="DD1276">
        <v>0</v>
      </c>
      <c r="DE1276">
        <v>0</v>
      </c>
      <c r="DF1276">
        <v>0.17228159300000001</v>
      </c>
      <c r="DG1276">
        <v>0</v>
      </c>
    </row>
    <row r="1277" spans="1:111" x14ac:dyDescent="0.3">
      <c r="A1277" s="1" t="s">
        <v>1505</v>
      </c>
      <c r="B1277" s="1" t="s">
        <v>1506</v>
      </c>
      <c r="C1277">
        <v>225</v>
      </c>
      <c r="D1277" s="1" t="s">
        <v>1505</v>
      </c>
      <c r="E1277" s="1" t="s">
        <v>1506</v>
      </c>
      <c r="F1277" t="b">
        <v>1</v>
      </c>
      <c r="G1277" s="1" t="s">
        <v>398</v>
      </c>
      <c r="H1277">
        <v>0.20333333333333334</v>
      </c>
      <c r="I1277" s="1" t="s">
        <v>4347</v>
      </c>
      <c r="J1277" s="1" t="s">
        <v>693</v>
      </c>
      <c r="K1277" s="1" t="s">
        <v>4348</v>
      </c>
      <c r="L1277" s="1" t="s">
        <v>2282</v>
      </c>
      <c r="M1277" s="1" t="s">
        <v>2056</v>
      </c>
      <c r="N1277" s="1"/>
      <c r="O1277" s="1" t="s">
        <v>2051</v>
      </c>
      <c r="P1277">
        <v>2</v>
      </c>
      <c r="Q1277">
        <v>1</v>
      </c>
      <c r="R1277" t="b">
        <v>0</v>
      </c>
      <c r="T1277" s="1" t="s">
        <v>395</v>
      </c>
      <c r="U1277" s="1" t="s">
        <v>411</v>
      </c>
      <c r="V1277" t="b">
        <v>1</v>
      </c>
      <c r="W1277">
        <v>2.1030495199999999</v>
      </c>
      <c r="X1277">
        <v>1</v>
      </c>
      <c r="Y1277">
        <v>0.30167224999999998</v>
      </c>
      <c r="Z1277">
        <v>0.02</v>
      </c>
      <c r="AA1277">
        <v>0</v>
      </c>
      <c r="AB1277">
        <v>0</v>
      </c>
      <c r="AC1277">
        <v>0</v>
      </c>
      <c r="AD1277">
        <v>0</v>
      </c>
      <c r="AE1277">
        <v>0</v>
      </c>
      <c r="AF1277">
        <v>0</v>
      </c>
      <c r="AG1277">
        <v>0</v>
      </c>
      <c r="AH1277">
        <v>0</v>
      </c>
      <c r="AI1277">
        <v>0</v>
      </c>
      <c r="AJ1277">
        <v>0</v>
      </c>
      <c r="AK1277">
        <v>0.30167224999999998</v>
      </c>
      <c r="AL1277">
        <v>2.3333333333333334E-2</v>
      </c>
      <c r="AM1277">
        <v>0</v>
      </c>
      <c r="AO1277">
        <v>0</v>
      </c>
      <c r="AP1277">
        <v>0</v>
      </c>
      <c r="AQ1277">
        <v>4.3333333333333335E-2</v>
      </c>
      <c r="AR1277">
        <v>0</v>
      </c>
      <c r="AS1277">
        <v>0</v>
      </c>
      <c r="AT1277">
        <v>4.3333333333333335E-2</v>
      </c>
      <c r="AU1277">
        <v>0</v>
      </c>
      <c r="AV1277">
        <v>0</v>
      </c>
      <c r="AX1277" s="1" t="s">
        <v>1563</v>
      </c>
      <c r="AY1277">
        <v>46.6</v>
      </c>
      <c r="AZ1277">
        <v>28.834999100000001</v>
      </c>
      <c r="BA1277">
        <v>9.5000000000000001E-2</v>
      </c>
      <c r="BB1277">
        <v>0.08</v>
      </c>
      <c r="BC1277">
        <v>0</v>
      </c>
      <c r="BI1277">
        <v>1.1666666666666667E-2</v>
      </c>
      <c r="BJ1277">
        <v>0</v>
      </c>
      <c r="BK1277">
        <v>0.10666666666666667</v>
      </c>
      <c r="BM1277">
        <v>1.4999999999999999E-2</v>
      </c>
      <c r="BN1277" s="1" t="s">
        <v>3194</v>
      </c>
      <c r="BO1277" s="1" t="s">
        <v>4349</v>
      </c>
      <c r="BP1277" s="1" t="s">
        <v>1505</v>
      </c>
      <c r="BQ1277" s="1" t="s">
        <v>1506</v>
      </c>
      <c r="BR1277" s="1" t="s">
        <v>1505</v>
      </c>
      <c r="BS1277" s="1" t="s">
        <v>1506</v>
      </c>
      <c r="BT1277">
        <v>749</v>
      </c>
      <c r="BU1277" s="1" t="s">
        <v>1146</v>
      </c>
      <c r="BV1277" s="1" t="s">
        <v>398</v>
      </c>
      <c r="BW1277" s="1" t="s">
        <v>404</v>
      </c>
      <c r="BX1277" s="1" t="s">
        <v>4348</v>
      </c>
      <c r="BY1277" s="1" t="s">
        <v>2282</v>
      </c>
      <c r="BZ1277" s="1" t="s">
        <v>2056</v>
      </c>
      <c r="CA1277" s="1" t="s">
        <v>2051</v>
      </c>
      <c r="CB1277" s="1"/>
      <c r="CC1277" s="1"/>
      <c r="CD1277">
        <v>0</v>
      </c>
      <c r="CF1277" s="1" t="s">
        <v>411</v>
      </c>
      <c r="CG1277">
        <v>0</v>
      </c>
      <c r="CH1277" s="1" t="s">
        <v>3194</v>
      </c>
      <c r="CI1277" s="1" t="s">
        <v>640</v>
      </c>
      <c r="CJ1277" t="b">
        <v>0</v>
      </c>
      <c r="CK1277" t="b">
        <v>0</v>
      </c>
      <c r="CL1277" t="b">
        <v>0</v>
      </c>
      <c r="CM1277" t="b">
        <v>0</v>
      </c>
      <c r="CN1277">
        <v>0</v>
      </c>
      <c r="CO1277" t="b">
        <v>1</v>
      </c>
      <c r="CP1277">
        <v>0.11570254000000001</v>
      </c>
      <c r="CT1277">
        <v>1.6666666666666666E-2</v>
      </c>
      <c r="CU1277">
        <v>0</v>
      </c>
      <c r="CV1277">
        <v>0</v>
      </c>
      <c r="CZ1277">
        <v>6.19136952E-2</v>
      </c>
      <c r="DA1277">
        <v>0</v>
      </c>
      <c r="DB1277">
        <v>0</v>
      </c>
      <c r="DC1277">
        <v>0</v>
      </c>
      <c r="DD1277">
        <v>0</v>
      </c>
      <c r="DE1277">
        <v>0</v>
      </c>
      <c r="DF1277">
        <v>6.19136952E-2</v>
      </c>
      <c r="DG1277">
        <v>0</v>
      </c>
    </row>
    <row r="1278" spans="1:111" x14ac:dyDescent="0.3">
      <c r="A1278" s="1" t="s">
        <v>1505</v>
      </c>
      <c r="B1278" s="1" t="s">
        <v>1506</v>
      </c>
      <c r="C1278">
        <v>225</v>
      </c>
      <c r="D1278" s="1" t="s">
        <v>1505</v>
      </c>
      <c r="E1278" s="1" t="s">
        <v>1506</v>
      </c>
      <c r="F1278" t="b">
        <v>1</v>
      </c>
      <c r="G1278" s="1" t="s">
        <v>398</v>
      </c>
      <c r="H1278">
        <v>0.20333333333333334</v>
      </c>
      <c r="I1278" s="1" t="s">
        <v>4347</v>
      </c>
      <c r="J1278" s="1" t="s">
        <v>693</v>
      </c>
      <c r="K1278" s="1" t="s">
        <v>4348</v>
      </c>
      <c r="L1278" s="1" t="s">
        <v>2282</v>
      </c>
      <c r="M1278" s="1" t="s">
        <v>2056</v>
      </c>
      <c r="N1278" s="1"/>
      <c r="O1278" s="1" t="s">
        <v>2051</v>
      </c>
      <c r="P1278">
        <v>2</v>
      </c>
      <c r="Q1278">
        <v>1</v>
      </c>
      <c r="R1278" t="b">
        <v>0</v>
      </c>
      <c r="T1278" s="1" t="s">
        <v>395</v>
      </c>
      <c r="U1278" s="1" t="s">
        <v>411</v>
      </c>
      <c r="V1278" t="b">
        <v>1</v>
      </c>
      <c r="W1278">
        <v>2.1030495199999999</v>
      </c>
      <c r="X1278">
        <v>1</v>
      </c>
      <c r="Y1278">
        <v>0.30167224999999998</v>
      </c>
      <c r="Z1278">
        <v>0.02</v>
      </c>
      <c r="AA1278">
        <v>0</v>
      </c>
      <c r="AB1278">
        <v>0</v>
      </c>
      <c r="AC1278">
        <v>0</v>
      </c>
      <c r="AD1278">
        <v>0</v>
      </c>
      <c r="AE1278">
        <v>0</v>
      </c>
      <c r="AF1278">
        <v>0</v>
      </c>
      <c r="AG1278">
        <v>0</v>
      </c>
      <c r="AH1278">
        <v>0</v>
      </c>
      <c r="AI1278">
        <v>0</v>
      </c>
      <c r="AJ1278">
        <v>0</v>
      </c>
      <c r="AK1278">
        <v>0.30167224999999998</v>
      </c>
      <c r="AL1278">
        <v>2.3333333333333334E-2</v>
      </c>
      <c r="AM1278">
        <v>0</v>
      </c>
      <c r="AO1278">
        <v>0</v>
      </c>
      <c r="AP1278">
        <v>0</v>
      </c>
      <c r="AQ1278">
        <v>4.3333333333333335E-2</v>
      </c>
      <c r="AR1278">
        <v>0</v>
      </c>
      <c r="AS1278">
        <v>0</v>
      </c>
      <c r="AT1278">
        <v>4.3333333333333335E-2</v>
      </c>
      <c r="AU1278">
        <v>0</v>
      </c>
      <c r="AV1278">
        <v>0</v>
      </c>
      <c r="AX1278" s="1" t="s">
        <v>1563</v>
      </c>
      <c r="AY1278">
        <v>46.6</v>
      </c>
      <c r="AZ1278">
        <v>28.834999100000001</v>
      </c>
      <c r="BA1278">
        <v>9.5000000000000001E-2</v>
      </c>
      <c r="BB1278">
        <v>0.08</v>
      </c>
      <c r="BC1278">
        <v>0</v>
      </c>
      <c r="BI1278">
        <v>1.1666666666666667E-2</v>
      </c>
      <c r="BJ1278">
        <v>0</v>
      </c>
      <c r="BK1278">
        <v>0.10666666666666667</v>
      </c>
      <c r="BM1278">
        <v>1.4999999999999999E-2</v>
      </c>
      <c r="BN1278" s="1" t="s">
        <v>3194</v>
      </c>
      <c r="BO1278" s="1" t="s">
        <v>4350</v>
      </c>
      <c r="BP1278" s="1" t="s">
        <v>1505</v>
      </c>
      <c r="BQ1278" s="1" t="s">
        <v>1506</v>
      </c>
      <c r="BR1278" s="1" t="s">
        <v>1505</v>
      </c>
      <c r="BS1278" s="1" t="s">
        <v>1506</v>
      </c>
      <c r="BT1278">
        <v>750</v>
      </c>
      <c r="BU1278" s="1" t="s">
        <v>1154</v>
      </c>
      <c r="BV1278" s="1" t="s">
        <v>398</v>
      </c>
      <c r="BW1278" s="1" t="s">
        <v>402</v>
      </c>
      <c r="BX1278" s="1" t="s">
        <v>4348</v>
      </c>
      <c r="BY1278" s="1" t="s">
        <v>2282</v>
      </c>
      <c r="BZ1278" s="1" t="s">
        <v>2056</v>
      </c>
      <c r="CA1278" s="1" t="s">
        <v>2051</v>
      </c>
      <c r="CB1278" s="1"/>
      <c r="CC1278" s="1"/>
      <c r="CD1278">
        <v>0</v>
      </c>
      <c r="CF1278" s="1" t="s">
        <v>411</v>
      </c>
      <c r="CG1278">
        <v>1</v>
      </c>
      <c r="CH1278" s="1" t="s">
        <v>3194</v>
      </c>
      <c r="CI1278" s="1" t="s">
        <v>640</v>
      </c>
      <c r="CJ1278" t="b">
        <v>0</v>
      </c>
      <c r="CK1278" t="b">
        <v>0</v>
      </c>
      <c r="CL1278" t="b">
        <v>0</v>
      </c>
      <c r="CM1278" t="b">
        <v>0</v>
      </c>
      <c r="CN1278">
        <v>0</v>
      </c>
      <c r="CO1278" t="b">
        <v>1</v>
      </c>
      <c r="CP1278">
        <v>0.45680218900000003</v>
      </c>
      <c r="CT1278">
        <v>6.3333333333333339E-2</v>
      </c>
      <c r="CU1278">
        <v>0</v>
      </c>
      <c r="CV1278">
        <v>0</v>
      </c>
      <c r="CZ1278">
        <v>0.23975855099999999</v>
      </c>
      <c r="DA1278">
        <v>0</v>
      </c>
      <c r="DB1278">
        <v>0</v>
      </c>
      <c r="DC1278">
        <v>0</v>
      </c>
      <c r="DD1278">
        <v>0</v>
      </c>
      <c r="DE1278">
        <v>0</v>
      </c>
      <c r="DF1278">
        <v>0.23975855099999999</v>
      </c>
      <c r="DG1278">
        <v>0</v>
      </c>
    </row>
    <row r="1279" spans="1:111" x14ac:dyDescent="0.3">
      <c r="A1279" s="1" t="s">
        <v>1505</v>
      </c>
      <c r="B1279" s="1" t="s">
        <v>1506</v>
      </c>
      <c r="C1279">
        <v>224</v>
      </c>
      <c r="D1279" s="1" t="s">
        <v>1505</v>
      </c>
      <c r="E1279" s="1" t="s">
        <v>1506</v>
      </c>
      <c r="F1279" t="b">
        <v>1</v>
      </c>
      <c r="G1279" s="1" t="s">
        <v>398</v>
      </c>
      <c r="H1279">
        <v>0.23499999999999999</v>
      </c>
      <c r="I1279" s="1" t="s">
        <v>4351</v>
      </c>
      <c r="J1279" s="1" t="s">
        <v>476</v>
      </c>
      <c r="K1279" s="1" t="s">
        <v>4348</v>
      </c>
      <c r="L1279" s="1" t="s">
        <v>2282</v>
      </c>
      <c r="M1279" s="1" t="s">
        <v>2056</v>
      </c>
      <c r="N1279" s="1"/>
      <c r="O1279" s="1" t="s">
        <v>2051</v>
      </c>
      <c r="P1279">
        <v>2</v>
      </c>
      <c r="Q1279">
        <v>0</v>
      </c>
      <c r="R1279" t="b">
        <v>0</v>
      </c>
      <c r="T1279" s="1" t="s">
        <v>395</v>
      </c>
      <c r="U1279" s="1" t="s">
        <v>411</v>
      </c>
      <c r="V1279" t="b">
        <v>1</v>
      </c>
      <c r="W1279">
        <v>2.1030495199999999</v>
      </c>
      <c r="X1279">
        <v>1</v>
      </c>
      <c r="Y1279">
        <v>0.66795003399999997</v>
      </c>
      <c r="Z1279">
        <v>4.3333333333333335E-2</v>
      </c>
      <c r="AA1279">
        <v>0</v>
      </c>
      <c r="AB1279">
        <v>0</v>
      </c>
      <c r="AC1279">
        <v>0</v>
      </c>
      <c r="AD1279">
        <v>0</v>
      </c>
      <c r="AE1279">
        <v>0</v>
      </c>
      <c r="AF1279">
        <v>0</v>
      </c>
      <c r="AG1279">
        <v>0</v>
      </c>
      <c r="AH1279">
        <v>0</v>
      </c>
      <c r="AI1279">
        <v>0</v>
      </c>
      <c r="AJ1279">
        <v>0</v>
      </c>
      <c r="AK1279">
        <v>0.66795003399999997</v>
      </c>
      <c r="AL1279">
        <v>5.1666666666666666E-2</v>
      </c>
      <c r="AM1279">
        <v>0</v>
      </c>
      <c r="AO1279">
        <v>0</v>
      </c>
      <c r="AP1279">
        <v>0</v>
      </c>
      <c r="AQ1279">
        <v>9.5000000000000001E-2</v>
      </c>
      <c r="AR1279">
        <v>0</v>
      </c>
      <c r="AS1279">
        <v>0</v>
      </c>
      <c r="AT1279">
        <v>9.5000000000000001E-2</v>
      </c>
      <c r="AU1279">
        <v>0</v>
      </c>
      <c r="AV1279">
        <v>0</v>
      </c>
      <c r="AX1279" s="1" t="s">
        <v>1563</v>
      </c>
      <c r="AY1279">
        <v>52.5</v>
      </c>
      <c r="AZ1279">
        <v>28.834999100000001</v>
      </c>
      <c r="BA1279">
        <v>0.10833333333333334</v>
      </c>
      <c r="BB1279">
        <v>0.105</v>
      </c>
      <c r="BC1279">
        <v>0</v>
      </c>
      <c r="BI1279">
        <v>0.02</v>
      </c>
      <c r="BJ1279">
        <v>0</v>
      </c>
      <c r="BK1279">
        <v>0.12833333333333333</v>
      </c>
      <c r="BM1279">
        <v>0</v>
      </c>
      <c r="BN1279" s="1" t="s">
        <v>3194</v>
      </c>
      <c r="BO1279" s="1" t="s">
        <v>4352</v>
      </c>
      <c r="BP1279" s="1" t="s">
        <v>1505</v>
      </c>
      <c r="BQ1279" s="1" t="s">
        <v>1506</v>
      </c>
      <c r="BR1279" s="1" t="s">
        <v>1505</v>
      </c>
      <c r="BS1279" s="1" t="s">
        <v>1506</v>
      </c>
      <c r="BT1279">
        <v>747</v>
      </c>
      <c r="BU1279" s="1" t="s">
        <v>1114</v>
      </c>
      <c r="BV1279" s="1" t="s">
        <v>398</v>
      </c>
      <c r="BW1279" s="1" t="s">
        <v>403</v>
      </c>
      <c r="BX1279" s="1" t="s">
        <v>4348</v>
      </c>
      <c r="BY1279" s="1" t="s">
        <v>2282</v>
      </c>
      <c r="BZ1279" s="1" t="s">
        <v>2056</v>
      </c>
      <c r="CA1279" s="1" t="s">
        <v>2051</v>
      </c>
      <c r="CB1279" s="1"/>
      <c r="CC1279" s="1"/>
      <c r="CD1279">
        <v>0</v>
      </c>
      <c r="CF1279" s="1" t="s">
        <v>411</v>
      </c>
      <c r="CG1279">
        <v>0</v>
      </c>
      <c r="CH1279" s="1" t="s">
        <v>3194</v>
      </c>
      <c r="CI1279" s="1" t="s">
        <v>640</v>
      </c>
      <c r="CJ1279" t="b">
        <v>0</v>
      </c>
      <c r="CK1279" t="b">
        <v>0</v>
      </c>
      <c r="CL1279" t="b">
        <v>0</v>
      </c>
      <c r="CM1279" t="b">
        <v>0</v>
      </c>
      <c r="CN1279">
        <v>0</v>
      </c>
      <c r="CO1279" t="b">
        <v>1</v>
      </c>
      <c r="CP1279">
        <v>0.42019218200000003</v>
      </c>
      <c r="CT1279">
        <v>5.8333333333333334E-2</v>
      </c>
      <c r="CU1279">
        <v>0</v>
      </c>
      <c r="CV1279">
        <v>0</v>
      </c>
      <c r="CZ1279">
        <v>0.41320663699999999</v>
      </c>
      <c r="DA1279">
        <v>0</v>
      </c>
      <c r="DB1279">
        <v>0</v>
      </c>
      <c r="DC1279">
        <v>0</v>
      </c>
      <c r="DD1279">
        <v>0</v>
      </c>
      <c r="DE1279">
        <v>0</v>
      </c>
      <c r="DF1279">
        <v>0.41320663699999999</v>
      </c>
      <c r="DG1279">
        <v>0</v>
      </c>
    </row>
    <row r="1280" spans="1:111" x14ac:dyDescent="0.3">
      <c r="A1280" s="1" t="s">
        <v>1505</v>
      </c>
      <c r="B1280" s="1" t="s">
        <v>1506</v>
      </c>
      <c r="C1280">
        <v>224</v>
      </c>
      <c r="D1280" s="1" t="s">
        <v>1505</v>
      </c>
      <c r="E1280" s="1" t="s">
        <v>1506</v>
      </c>
      <c r="F1280" t="b">
        <v>1</v>
      </c>
      <c r="G1280" s="1" t="s">
        <v>398</v>
      </c>
      <c r="H1280">
        <v>0.23499999999999999</v>
      </c>
      <c r="I1280" s="1" t="s">
        <v>4351</v>
      </c>
      <c r="J1280" s="1" t="s">
        <v>476</v>
      </c>
      <c r="K1280" s="1" t="s">
        <v>4348</v>
      </c>
      <c r="L1280" s="1" t="s">
        <v>2282</v>
      </c>
      <c r="M1280" s="1" t="s">
        <v>2056</v>
      </c>
      <c r="N1280" s="1"/>
      <c r="O1280" s="1" t="s">
        <v>2051</v>
      </c>
      <c r="P1280">
        <v>2</v>
      </c>
      <c r="Q1280">
        <v>0</v>
      </c>
      <c r="R1280" t="b">
        <v>0</v>
      </c>
      <c r="T1280" s="1" t="s">
        <v>395</v>
      </c>
      <c r="U1280" s="1" t="s">
        <v>411</v>
      </c>
      <c r="V1280" t="b">
        <v>1</v>
      </c>
      <c r="W1280">
        <v>2.1030495199999999</v>
      </c>
      <c r="X1280">
        <v>1</v>
      </c>
      <c r="Y1280">
        <v>0.66795003399999997</v>
      </c>
      <c r="Z1280">
        <v>4.3333333333333335E-2</v>
      </c>
      <c r="AA1280">
        <v>0</v>
      </c>
      <c r="AB1280">
        <v>0</v>
      </c>
      <c r="AC1280">
        <v>0</v>
      </c>
      <c r="AD1280">
        <v>0</v>
      </c>
      <c r="AE1280">
        <v>0</v>
      </c>
      <c r="AF1280">
        <v>0</v>
      </c>
      <c r="AG1280">
        <v>0</v>
      </c>
      <c r="AH1280">
        <v>0</v>
      </c>
      <c r="AI1280">
        <v>0</v>
      </c>
      <c r="AJ1280">
        <v>0</v>
      </c>
      <c r="AK1280">
        <v>0.66795003399999997</v>
      </c>
      <c r="AL1280">
        <v>5.1666666666666666E-2</v>
      </c>
      <c r="AM1280">
        <v>0</v>
      </c>
      <c r="AO1280">
        <v>0</v>
      </c>
      <c r="AP1280">
        <v>0</v>
      </c>
      <c r="AQ1280">
        <v>9.5000000000000001E-2</v>
      </c>
      <c r="AR1280">
        <v>0</v>
      </c>
      <c r="AS1280">
        <v>0</v>
      </c>
      <c r="AT1280">
        <v>9.5000000000000001E-2</v>
      </c>
      <c r="AU1280">
        <v>0</v>
      </c>
      <c r="AV1280">
        <v>0</v>
      </c>
      <c r="AX1280" s="1" t="s">
        <v>1563</v>
      </c>
      <c r="AY1280">
        <v>52.5</v>
      </c>
      <c r="AZ1280">
        <v>28.834999100000001</v>
      </c>
      <c r="BA1280">
        <v>0.10833333333333334</v>
      </c>
      <c r="BB1280">
        <v>0.105</v>
      </c>
      <c r="BC1280">
        <v>0</v>
      </c>
      <c r="BI1280">
        <v>0.02</v>
      </c>
      <c r="BJ1280">
        <v>0</v>
      </c>
      <c r="BK1280">
        <v>0.12833333333333333</v>
      </c>
      <c r="BM1280">
        <v>0</v>
      </c>
      <c r="BN1280" s="1" t="s">
        <v>3194</v>
      </c>
      <c r="BO1280" s="1" t="s">
        <v>4353</v>
      </c>
      <c r="BP1280" s="1" t="s">
        <v>1505</v>
      </c>
      <c r="BQ1280" s="1" t="s">
        <v>1506</v>
      </c>
      <c r="BR1280" s="1" t="s">
        <v>1505</v>
      </c>
      <c r="BS1280" s="1" t="s">
        <v>1506</v>
      </c>
      <c r="BT1280">
        <v>748</v>
      </c>
      <c r="BU1280" s="1" t="s">
        <v>1116</v>
      </c>
      <c r="BV1280" s="1" t="s">
        <v>398</v>
      </c>
      <c r="BW1280" s="1" t="s">
        <v>405</v>
      </c>
      <c r="BX1280" s="1" t="s">
        <v>4348</v>
      </c>
      <c r="BY1280" s="1" t="s">
        <v>2282</v>
      </c>
      <c r="BZ1280" s="1" t="s">
        <v>2056</v>
      </c>
      <c r="CA1280" s="1" t="s">
        <v>2051</v>
      </c>
      <c r="CB1280" s="1"/>
      <c r="CC1280" s="1"/>
      <c r="CD1280">
        <v>0</v>
      </c>
      <c r="CF1280" s="1" t="s">
        <v>411</v>
      </c>
      <c r="CG1280">
        <v>0</v>
      </c>
      <c r="CH1280" s="1" t="s">
        <v>3194</v>
      </c>
      <c r="CI1280" s="1" t="s">
        <v>640</v>
      </c>
      <c r="CJ1280" t="b">
        <v>0</v>
      </c>
      <c r="CK1280" t="b">
        <v>0</v>
      </c>
      <c r="CL1280" t="b">
        <v>0</v>
      </c>
      <c r="CM1280" t="b">
        <v>0</v>
      </c>
      <c r="CN1280">
        <v>0</v>
      </c>
      <c r="CO1280" t="b">
        <v>1</v>
      </c>
      <c r="CP1280">
        <v>0.33617269999999999</v>
      </c>
      <c r="CT1280">
        <v>4.6666666666666669E-2</v>
      </c>
      <c r="CU1280">
        <v>0</v>
      </c>
      <c r="CV1280">
        <v>0</v>
      </c>
      <c r="CZ1280">
        <v>0.25474342700000002</v>
      </c>
      <c r="DA1280">
        <v>0</v>
      </c>
      <c r="DB1280">
        <v>0</v>
      </c>
      <c r="DC1280">
        <v>0</v>
      </c>
      <c r="DD1280">
        <v>0</v>
      </c>
      <c r="DE1280">
        <v>0</v>
      </c>
      <c r="DF1280">
        <v>0.25474342700000002</v>
      </c>
      <c r="DG1280">
        <v>0</v>
      </c>
    </row>
    <row r="1281" spans="1:111" x14ac:dyDescent="0.3">
      <c r="A1281" s="1" t="s">
        <v>1505</v>
      </c>
      <c r="B1281" s="1" t="s">
        <v>1506</v>
      </c>
      <c r="C1281">
        <v>214</v>
      </c>
      <c r="D1281" s="1" t="s">
        <v>1505</v>
      </c>
      <c r="E1281" s="1" t="s">
        <v>1506</v>
      </c>
      <c r="F1281" t="b">
        <v>1</v>
      </c>
      <c r="G1281" s="1" t="s">
        <v>398</v>
      </c>
      <c r="H1281">
        <v>0.18333333333333332</v>
      </c>
      <c r="I1281" s="1" t="s">
        <v>4354</v>
      </c>
      <c r="J1281" s="1" t="s">
        <v>677</v>
      </c>
      <c r="K1281" s="1" t="s">
        <v>4324</v>
      </c>
      <c r="L1281" s="1" t="s">
        <v>4325</v>
      </c>
      <c r="M1281" s="1" t="s">
        <v>2056</v>
      </c>
      <c r="N1281" s="1"/>
      <c r="O1281" s="1" t="s">
        <v>2051</v>
      </c>
      <c r="P1281">
        <v>2</v>
      </c>
      <c r="Q1281">
        <v>1</v>
      </c>
      <c r="R1281" t="b">
        <v>0</v>
      </c>
      <c r="T1281" s="1" t="s">
        <v>395</v>
      </c>
      <c r="U1281" s="1" t="s">
        <v>411</v>
      </c>
      <c r="V1281" t="b">
        <v>1</v>
      </c>
      <c r="W1281">
        <v>2.3337223499999999</v>
      </c>
      <c r="X1281">
        <v>1</v>
      </c>
      <c r="Y1281">
        <v>0.18376703599999999</v>
      </c>
      <c r="Z1281">
        <v>1.1666666666666667E-2</v>
      </c>
      <c r="AA1281">
        <v>0</v>
      </c>
      <c r="AB1281">
        <v>0</v>
      </c>
      <c r="AC1281">
        <v>0</v>
      </c>
      <c r="AD1281">
        <v>0</v>
      </c>
      <c r="AE1281">
        <v>0</v>
      </c>
      <c r="AF1281">
        <v>0</v>
      </c>
      <c r="AG1281">
        <v>0</v>
      </c>
      <c r="AH1281">
        <v>0</v>
      </c>
      <c r="AI1281">
        <v>0</v>
      </c>
      <c r="AJ1281">
        <v>0</v>
      </c>
      <c r="AK1281">
        <v>0.18376703599999999</v>
      </c>
      <c r="AL1281">
        <v>1.3333333333333334E-2</v>
      </c>
      <c r="AM1281">
        <v>0</v>
      </c>
      <c r="AO1281">
        <v>0</v>
      </c>
      <c r="AP1281">
        <v>0</v>
      </c>
      <c r="AQ1281">
        <v>2.5000000000000001E-2</v>
      </c>
      <c r="AR1281">
        <v>0</v>
      </c>
      <c r="AS1281">
        <v>0</v>
      </c>
      <c r="AT1281">
        <v>2.5000000000000001E-2</v>
      </c>
      <c r="AU1281">
        <v>0</v>
      </c>
      <c r="AV1281">
        <v>0</v>
      </c>
      <c r="AX1281" s="1" t="s">
        <v>1563</v>
      </c>
      <c r="AY1281">
        <v>18.3</v>
      </c>
      <c r="AZ1281">
        <v>28.834999100000001</v>
      </c>
      <c r="BA1281">
        <v>7.3333333333333334E-2</v>
      </c>
      <c r="BB1281">
        <v>7.4999999999999997E-2</v>
      </c>
      <c r="BC1281">
        <v>0</v>
      </c>
      <c r="BI1281">
        <v>1.8333333333333333E-2</v>
      </c>
      <c r="BJ1281">
        <v>0</v>
      </c>
      <c r="BK1281">
        <v>9.166666666666666E-2</v>
      </c>
      <c r="BM1281">
        <v>1.4999999999999999E-2</v>
      </c>
      <c r="BN1281" s="1" t="s">
        <v>3194</v>
      </c>
      <c r="BO1281" s="1" t="s">
        <v>4355</v>
      </c>
      <c r="BP1281" s="1" t="s">
        <v>1505</v>
      </c>
      <c r="BQ1281" s="1" t="s">
        <v>1506</v>
      </c>
      <c r="BR1281" s="1" t="s">
        <v>1505</v>
      </c>
      <c r="BS1281" s="1" t="s">
        <v>1506</v>
      </c>
      <c r="BT1281">
        <v>729</v>
      </c>
      <c r="BU1281" s="1" t="s">
        <v>1121</v>
      </c>
      <c r="BV1281" s="1" t="s">
        <v>398</v>
      </c>
      <c r="BW1281" s="1" t="s">
        <v>467</v>
      </c>
      <c r="BX1281" s="1" t="s">
        <v>4324</v>
      </c>
      <c r="BY1281" s="1" t="s">
        <v>4325</v>
      </c>
      <c r="BZ1281" s="1" t="s">
        <v>2056</v>
      </c>
      <c r="CA1281" s="1" t="s">
        <v>2051</v>
      </c>
      <c r="CB1281" s="1"/>
      <c r="CC1281" s="1"/>
      <c r="CD1281">
        <v>0</v>
      </c>
      <c r="CF1281" s="1" t="s">
        <v>411</v>
      </c>
      <c r="CG1281">
        <v>0</v>
      </c>
      <c r="CH1281" s="1" t="s">
        <v>3194</v>
      </c>
      <c r="CI1281" s="1" t="s">
        <v>640</v>
      </c>
      <c r="CJ1281" t="b">
        <v>0</v>
      </c>
      <c r="CK1281" t="b">
        <v>0</v>
      </c>
      <c r="CL1281" t="b">
        <v>0</v>
      </c>
      <c r="CM1281" t="b">
        <v>0</v>
      </c>
      <c r="CN1281">
        <v>0</v>
      </c>
      <c r="CO1281" t="b">
        <v>1</v>
      </c>
      <c r="CP1281">
        <v>0.20257160099999999</v>
      </c>
      <c r="CT1281">
        <v>2.8333333333333332E-2</v>
      </c>
      <c r="CU1281">
        <v>0</v>
      </c>
      <c r="CV1281">
        <v>0</v>
      </c>
      <c r="CZ1281">
        <v>0.109291136</v>
      </c>
      <c r="DA1281">
        <v>0</v>
      </c>
      <c r="DB1281">
        <v>0</v>
      </c>
      <c r="DC1281">
        <v>0</v>
      </c>
      <c r="DD1281">
        <v>0</v>
      </c>
      <c r="DE1281">
        <v>0</v>
      </c>
      <c r="DF1281">
        <v>0.109291136</v>
      </c>
      <c r="DG1281">
        <v>0</v>
      </c>
    </row>
    <row r="1282" spans="1:111" x14ac:dyDescent="0.3">
      <c r="A1282" s="1" t="s">
        <v>1505</v>
      </c>
      <c r="B1282" s="1" t="s">
        <v>1506</v>
      </c>
      <c r="C1282">
        <v>214</v>
      </c>
      <c r="D1282" s="1" t="s">
        <v>1505</v>
      </c>
      <c r="E1282" s="1" t="s">
        <v>1506</v>
      </c>
      <c r="F1282" t="b">
        <v>1</v>
      </c>
      <c r="G1282" s="1" t="s">
        <v>398</v>
      </c>
      <c r="H1282">
        <v>0.18333333333333332</v>
      </c>
      <c r="I1282" s="1" t="s">
        <v>4354</v>
      </c>
      <c r="J1282" s="1" t="s">
        <v>677</v>
      </c>
      <c r="K1282" s="1" t="s">
        <v>4324</v>
      </c>
      <c r="L1282" s="1" t="s">
        <v>4325</v>
      </c>
      <c r="M1282" s="1" t="s">
        <v>2056</v>
      </c>
      <c r="N1282" s="1"/>
      <c r="O1282" s="1" t="s">
        <v>2051</v>
      </c>
      <c r="P1282">
        <v>2</v>
      </c>
      <c r="Q1282">
        <v>1</v>
      </c>
      <c r="R1282" t="b">
        <v>0</v>
      </c>
      <c r="T1282" s="1" t="s">
        <v>395</v>
      </c>
      <c r="U1282" s="1" t="s">
        <v>411</v>
      </c>
      <c r="V1282" t="b">
        <v>1</v>
      </c>
      <c r="W1282">
        <v>2.3337223499999999</v>
      </c>
      <c r="X1282">
        <v>1</v>
      </c>
      <c r="Y1282">
        <v>0.18376703599999999</v>
      </c>
      <c r="Z1282">
        <v>1.1666666666666667E-2</v>
      </c>
      <c r="AA1282">
        <v>0</v>
      </c>
      <c r="AB1282">
        <v>0</v>
      </c>
      <c r="AC1282">
        <v>0</v>
      </c>
      <c r="AD1282">
        <v>0</v>
      </c>
      <c r="AE1282">
        <v>0</v>
      </c>
      <c r="AF1282">
        <v>0</v>
      </c>
      <c r="AG1282">
        <v>0</v>
      </c>
      <c r="AH1282">
        <v>0</v>
      </c>
      <c r="AI1282">
        <v>0</v>
      </c>
      <c r="AJ1282">
        <v>0</v>
      </c>
      <c r="AK1282">
        <v>0.18376703599999999</v>
      </c>
      <c r="AL1282">
        <v>1.3333333333333334E-2</v>
      </c>
      <c r="AM1282">
        <v>0</v>
      </c>
      <c r="AO1282">
        <v>0</v>
      </c>
      <c r="AP1282">
        <v>0</v>
      </c>
      <c r="AQ1282">
        <v>2.5000000000000001E-2</v>
      </c>
      <c r="AR1282">
        <v>0</v>
      </c>
      <c r="AS1282">
        <v>0</v>
      </c>
      <c r="AT1282">
        <v>2.5000000000000001E-2</v>
      </c>
      <c r="AU1282">
        <v>0</v>
      </c>
      <c r="AV1282">
        <v>0</v>
      </c>
      <c r="AX1282" s="1" t="s">
        <v>1563</v>
      </c>
      <c r="AY1282">
        <v>18.3</v>
      </c>
      <c r="AZ1282">
        <v>28.834999100000001</v>
      </c>
      <c r="BA1282">
        <v>7.3333333333333334E-2</v>
      </c>
      <c r="BB1282">
        <v>7.4999999999999997E-2</v>
      </c>
      <c r="BC1282">
        <v>0</v>
      </c>
      <c r="BI1282">
        <v>1.8333333333333333E-2</v>
      </c>
      <c r="BJ1282">
        <v>0</v>
      </c>
      <c r="BK1282">
        <v>9.166666666666666E-2</v>
      </c>
      <c r="BM1282">
        <v>1.4999999999999999E-2</v>
      </c>
      <c r="BN1282" s="1" t="s">
        <v>3194</v>
      </c>
      <c r="BO1282" s="1" t="s">
        <v>4356</v>
      </c>
      <c r="BP1282" s="1" t="s">
        <v>1505</v>
      </c>
      <c r="BQ1282" s="1" t="s">
        <v>1506</v>
      </c>
      <c r="BR1282" s="1" t="s">
        <v>1505</v>
      </c>
      <c r="BS1282" s="1" t="s">
        <v>1506</v>
      </c>
      <c r="BT1282">
        <v>727</v>
      </c>
      <c r="BU1282" s="1" t="s">
        <v>990</v>
      </c>
      <c r="BV1282" s="1" t="s">
        <v>398</v>
      </c>
      <c r="BW1282" s="1" t="s">
        <v>490</v>
      </c>
      <c r="BX1282" s="1" t="s">
        <v>4324</v>
      </c>
      <c r="BY1282" s="1" t="s">
        <v>4325</v>
      </c>
      <c r="BZ1282" s="1" t="s">
        <v>2056</v>
      </c>
      <c r="CA1282" s="1" t="s">
        <v>2051</v>
      </c>
      <c r="CB1282" s="1"/>
      <c r="CC1282" s="1"/>
      <c r="CD1282">
        <v>0</v>
      </c>
      <c r="CF1282" s="1" t="s">
        <v>411</v>
      </c>
      <c r="CG1282">
        <v>1</v>
      </c>
      <c r="CH1282" s="1" t="s">
        <v>3194</v>
      </c>
      <c r="CI1282" s="1" t="s">
        <v>640</v>
      </c>
      <c r="CJ1282" t="b">
        <v>0</v>
      </c>
      <c r="CK1282" t="b">
        <v>0</v>
      </c>
      <c r="CL1282" t="b">
        <v>0</v>
      </c>
      <c r="CM1282" t="b">
        <v>0</v>
      </c>
      <c r="CN1282">
        <v>0</v>
      </c>
      <c r="CO1282" t="b">
        <v>1</v>
      </c>
      <c r="CP1282">
        <v>0.33465793700000002</v>
      </c>
      <c r="CT1282">
        <v>4.6666666666666669E-2</v>
      </c>
      <c r="CU1282">
        <v>0</v>
      </c>
      <c r="CV1282">
        <v>0</v>
      </c>
      <c r="CZ1282">
        <v>7.4475899299999995E-2</v>
      </c>
      <c r="DA1282">
        <v>0</v>
      </c>
      <c r="DB1282">
        <v>0</v>
      </c>
      <c r="DC1282">
        <v>0</v>
      </c>
      <c r="DD1282">
        <v>0</v>
      </c>
      <c r="DE1282">
        <v>0</v>
      </c>
      <c r="DF1282">
        <v>7.4475899299999995E-2</v>
      </c>
      <c r="DG1282">
        <v>0</v>
      </c>
    </row>
    <row r="1283" spans="1:111" x14ac:dyDescent="0.3">
      <c r="A1283" s="1" t="s">
        <v>1505</v>
      </c>
      <c r="B1283" s="1" t="s">
        <v>1506</v>
      </c>
      <c r="C1283">
        <v>213</v>
      </c>
      <c r="D1283" s="1" t="s">
        <v>1505</v>
      </c>
      <c r="E1283" s="1" t="s">
        <v>1506</v>
      </c>
      <c r="F1283" t="b">
        <v>1</v>
      </c>
      <c r="G1283" s="1" t="s">
        <v>398</v>
      </c>
      <c r="H1283">
        <v>0.39</v>
      </c>
      <c r="I1283" s="1" t="s">
        <v>4357</v>
      </c>
      <c r="J1283" s="1" t="s">
        <v>748</v>
      </c>
      <c r="K1283" s="1" t="s">
        <v>4330</v>
      </c>
      <c r="L1283" s="1" t="s">
        <v>4331</v>
      </c>
      <c r="M1283" s="1" t="s">
        <v>2056</v>
      </c>
      <c r="N1283" s="1"/>
      <c r="O1283" s="1" t="s">
        <v>2051</v>
      </c>
      <c r="P1283">
        <v>4</v>
      </c>
      <c r="Q1283">
        <v>1</v>
      </c>
      <c r="R1283" t="b">
        <v>0</v>
      </c>
      <c r="T1283" s="1" t="s">
        <v>395</v>
      </c>
      <c r="U1283" s="1" t="s">
        <v>411</v>
      </c>
      <c r="V1283" t="b">
        <v>1</v>
      </c>
      <c r="W1283">
        <v>3.9331366999999999</v>
      </c>
      <c r="X1283">
        <v>1</v>
      </c>
      <c r="Y1283">
        <v>0.61106127499999996</v>
      </c>
      <c r="Z1283">
        <v>0.04</v>
      </c>
      <c r="AA1283">
        <v>0</v>
      </c>
      <c r="AB1283">
        <v>0</v>
      </c>
      <c r="AC1283">
        <v>0</v>
      </c>
      <c r="AD1283">
        <v>0</v>
      </c>
      <c r="AE1283">
        <v>0</v>
      </c>
      <c r="AF1283">
        <v>0</v>
      </c>
      <c r="AG1283">
        <v>0</v>
      </c>
      <c r="AH1283">
        <v>0</v>
      </c>
      <c r="AI1283">
        <v>0</v>
      </c>
      <c r="AJ1283">
        <v>0</v>
      </c>
      <c r="AK1283">
        <v>0.61106127499999996</v>
      </c>
      <c r="AL1283">
        <v>4.6666666666666669E-2</v>
      </c>
      <c r="AM1283">
        <v>0</v>
      </c>
      <c r="AO1283">
        <v>0</v>
      </c>
      <c r="AP1283">
        <v>0</v>
      </c>
      <c r="AQ1283">
        <v>8.666666666666667E-2</v>
      </c>
      <c r="AR1283">
        <v>0</v>
      </c>
      <c r="AS1283">
        <v>0</v>
      </c>
      <c r="AT1283">
        <v>8.666666666666667E-2</v>
      </c>
      <c r="AU1283">
        <v>0</v>
      </c>
      <c r="AV1283">
        <v>0</v>
      </c>
      <c r="AX1283" s="1" t="s">
        <v>1563</v>
      </c>
      <c r="AY1283">
        <v>60.8</v>
      </c>
      <c r="AZ1283">
        <v>17.829999900000001</v>
      </c>
      <c r="BA1283">
        <v>0.20333333333333334</v>
      </c>
      <c r="BB1283">
        <v>0.14833333333333334</v>
      </c>
      <c r="BC1283">
        <v>0</v>
      </c>
      <c r="BI1283">
        <v>2.1666666666666667E-2</v>
      </c>
      <c r="BJ1283">
        <v>0</v>
      </c>
      <c r="BK1283">
        <v>0.22500000000000001</v>
      </c>
      <c r="BM1283">
        <v>1.4999999999999999E-2</v>
      </c>
      <c r="BN1283" s="1" t="s">
        <v>3194</v>
      </c>
      <c r="BO1283" s="1" t="s">
        <v>4358</v>
      </c>
      <c r="BP1283" s="1" t="s">
        <v>1505</v>
      </c>
      <c r="BQ1283" s="1" t="s">
        <v>1506</v>
      </c>
      <c r="BR1283" s="1" t="s">
        <v>1505</v>
      </c>
      <c r="BS1283" s="1" t="s">
        <v>1506</v>
      </c>
      <c r="BT1283">
        <v>723</v>
      </c>
      <c r="BU1283" s="1" t="s">
        <v>1112</v>
      </c>
      <c r="BV1283" s="1" t="s">
        <v>398</v>
      </c>
      <c r="BW1283" s="1" t="s">
        <v>408</v>
      </c>
      <c r="BX1283" s="1" t="s">
        <v>4330</v>
      </c>
      <c r="BY1283" s="1" t="s">
        <v>4331</v>
      </c>
      <c r="BZ1283" s="1" t="s">
        <v>2056</v>
      </c>
      <c r="CA1283" s="1" t="s">
        <v>2051</v>
      </c>
      <c r="CB1283" s="1"/>
      <c r="CC1283" s="1"/>
      <c r="CD1283">
        <v>0</v>
      </c>
      <c r="CF1283" s="1" t="s">
        <v>411</v>
      </c>
      <c r="CG1283">
        <v>0</v>
      </c>
      <c r="CH1283" s="1" t="s">
        <v>3194</v>
      </c>
      <c r="CI1283" s="1" t="s">
        <v>640</v>
      </c>
      <c r="CJ1283" t="b">
        <v>0</v>
      </c>
      <c r="CK1283" t="b">
        <v>0</v>
      </c>
      <c r="CL1283" t="b">
        <v>0</v>
      </c>
      <c r="CM1283" t="b">
        <v>0</v>
      </c>
      <c r="CN1283">
        <v>0</v>
      </c>
      <c r="CO1283" t="b">
        <v>1</v>
      </c>
      <c r="CP1283">
        <v>0.20727077099999999</v>
      </c>
      <c r="CT1283">
        <v>2.8333333333333332E-2</v>
      </c>
      <c r="CU1283">
        <v>0</v>
      </c>
      <c r="CV1283">
        <v>0</v>
      </c>
      <c r="CZ1283">
        <v>0.112252228</v>
      </c>
      <c r="DA1283">
        <v>0</v>
      </c>
      <c r="DB1283">
        <v>0</v>
      </c>
      <c r="DC1283">
        <v>0</v>
      </c>
      <c r="DD1283">
        <v>0</v>
      </c>
      <c r="DE1283">
        <v>0</v>
      </c>
      <c r="DF1283">
        <v>0.112252228</v>
      </c>
      <c r="DG1283">
        <v>0</v>
      </c>
    </row>
    <row r="1284" spans="1:111" x14ac:dyDescent="0.3">
      <c r="A1284" s="1" t="s">
        <v>1505</v>
      </c>
      <c r="B1284" s="1" t="s">
        <v>1506</v>
      </c>
      <c r="C1284">
        <v>213</v>
      </c>
      <c r="D1284" s="1" t="s">
        <v>1505</v>
      </c>
      <c r="E1284" s="1" t="s">
        <v>1506</v>
      </c>
      <c r="F1284" t="b">
        <v>1</v>
      </c>
      <c r="G1284" s="1" t="s">
        <v>398</v>
      </c>
      <c r="H1284">
        <v>0.39</v>
      </c>
      <c r="I1284" s="1" t="s">
        <v>4357</v>
      </c>
      <c r="J1284" s="1" t="s">
        <v>748</v>
      </c>
      <c r="K1284" s="1" t="s">
        <v>4330</v>
      </c>
      <c r="L1284" s="1" t="s">
        <v>4331</v>
      </c>
      <c r="M1284" s="1" t="s">
        <v>2056</v>
      </c>
      <c r="N1284" s="1"/>
      <c r="O1284" s="1" t="s">
        <v>2051</v>
      </c>
      <c r="P1284">
        <v>4</v>
      </c>
      <c r="Q1284">
        <v>1</v>
      </c>
      <c r="R1284" t="b">
        <v>0</v>
      </c>
      <c r="T1284" s="1" t="s">
        <v>395</v>
      </c>
      <c r="U1284" s="1" t="s">
        <v>411</v>
      </c>
      <c r="V1284" t="b">
        <v>1</v>
      </c>
      <c r="W1284">
        <v>3.9331366999999999</v>
      </c>
      <c r="X1284">
        <v>1</v>
      </c>
      <c r="Y1284">
        <v>0.61106127499999996</v>
      </c>
      <c r="Z1284">
        <v>0.04</v>
      </c>
      <c r="AA1284">
        <v>0</v>
      </c>
      <c r="AB1284">
        <v>0</v>
      </c>
      <c r="AC1284">
        <v>0</v>
      </c>
      <c r="AD1284">
        <v>0</v>
      </c>
      <c r="AE1284">
        <v>0</v>
      </c>
      <c r="AF1284">
        <v>0</v>
      </c>
      <c r="AG1284">
        <v>0</v>
      </c>
      <c r="AH1284">
        <v>0</v>
      </c>
      <c r="AI1284">
        <v>0</v>
      </c>
      <c r="AJ1284">
        <v>0</v>
      </c>
      <c r="AK1284">
        <v>0.61106127499999996</v>
      </c>
      <c r="AL1284">
        <v>4.6666666666666669E-2</v>
      </c>
      <c r="AM1284">
        <v>0</v>
      </c>
      <c r="AO1284">
        <v>0</v>
      </c>
      <c r="AP1284">
        <v>0</v>
      </c>
      <c r="AQ1284">
        <v>8.666666666666667E-2</v>
      </c>
      <c r="AR1284">
        <v>0</v>
      </c>
      <c r="AS1284">
        <v>0</v>
      </c>
      <c r="AT1284">
        <v>8.666666666666667E-2</v>
      </c>
      <c r="AU1284">
        <v>0</v>
      </c>
      <c r="AV1284">
        <v>0</v>
      </c>
      <c r="AX1284" s="1" t="s">
        <v>1563</v>
      </c>
      <c r="AY1284">
        <v>60.8</v>
      </c>
      <c r="AZ1284">
        <v>17.829999900000001</v>
      </c>
      <c r="BA1284">
        <v>0.20333333333333334</v>
      </c>
      <c r="BB1284">
        <v>0.14833333333333334</v>
      </c>
      <c r="BC1284">
        <v>0</v>
      </c>
      <c r="BI1284">
        <v>2.1666666666666667E-2</v>
      </c>
      <c r="BJ1284">
        <v>0</v>
      </c>
      <c r="BK1284">
        <v>0.22500000000000001</v>
      </c>
      <c r="BM1284">
        <v>1.4999999999999999E-2</v>
      </c>
      <c r="BN1284" s="1" t="s">
        <v>3194</v>
      </c>
      <c r="BO1284" s="1" t="s">
        <v>4359</v>
      </c>
      <c r="BP1284" s="1" t="s">
        <v>1505</v>
      </c>
      <c r="BQ1284" s="1" t="s">
        <v>1506</v>
      </c>
      <c r="BR1284" s="1" t="s">
        <v>1505</v>
      </c>
      <c r="BS1284" s="1" t="s">
        <v>1506</v>
      </c>
      <c r="BT1284">
        <v>724</v>
      </c>
      <c r="BU1284" s="1" t="s">
        <v>1132</v>
      </c>
      <c r="BV1284" s="1" t="s">
        <v>398</v>
      </c>
      <c r="BW1284" s="1" t="s">
        <v>682</v>
      </c>
      <c r="BX1284" s="1" t="s">
        <v>4330</v>
      </c>
      <c r="BY1284" s="1" t="s">
        <v>4331</v>
      </c>
      <c r="BZ1284" s="1" t="s">
        <v>2056</v>
      </c>
      <c r="CA1284" s="1" t="s">
        <v>2051</v>
      </c>
      <c r="CB1284" s="1"/>
      <c r="CC1284" s="1"/>
      <c r="CD1284">
        <v>0</v>
      </c>
      <c r="CF1284" s="1" t="s">
        <v>411</v>
      </c>
      <c r="CG1284">
        <v>0</v>
      </c>
      <c r="CH1284" s="1" t="s">
        <v>3194</v>
      </c>
      <c r="CI1284" s="1" t="s">
        <v>640</v>
      </c>
      <c r="CJ1284" t="b">
        <v>0</v>
      </c>
      <c r="CK1284" t="b">
        <v>0</v>
      </c>
      <c r="CL1284" t="b">
        <v>0</v>
      </c>
      <c r="CM1284" t="b">
        <v>0</v>
      </c>
      <c r="CN1284">
        <v>0</v>
      </c>
      <c r="CO1284" t="b">
        <v>1</v>
      </c>
      <c r="CP1284">
        <v>0.17889606999999999</v>
      </c>
      <c r="CT1284">
        <v>2.5000000000000001E-2</v>
      </c>
      <c r="CU1284">
        <v>0</v>
      </c>
      <c r="CV1284">
        <v>0</v>
      </c>
      <c r="CZ1284">
        <v>9.2511631499999997E-2</v>
      </c>
      <c r="DA1284">
        <v>0</v>
      </c>
      <c r="DB1284">
        <v>0</v>
      </c>
      <c r="DC1284">
        <v>0</v>
      </c>
      <c r="DD1284">
        <v>0</v>
      </c>
      <c r="DE1284">
        <v>0</v>
      </c>
      <c r="DF1284">
        <v>9.2511631499999997E-2</v>
      </c>
      <c r="DG1284">
        <v>0</v>
      </c>
    </row>
    <row r="1285" spans="1:111" x14ac:dyDescent="0.3">
      <c r="A1285" s="1" t="s">
        <v>1505</v>
      </c>
      <c r="B1285" s="1" t="s">
        <v>1506</v>
      </c>
      <c r="C1285">
        <v>213</v>
      </c>
      <c r="D1285" s="1" t="s">
        <v>1505</v>
      </c>
      <c r="E1285" s="1" t="s">
        <v>1506</v>
      </c>
      <c r="F1285" t="b">
        <v>1</v>
      </c>
      <c r="G1285" s="1" t="s">
        <v>398</v>
      </c>
      <c r="H1285">
        <v>0.39</v>
      </c>
      <c r="I1285" s="1" t="s">
        <v>4357</v>
      </c>
      <c r="J1285" s="1" t="s">
        <v>748</v>
      </c>
      <c r="K1285" s="1" t="s">
        <v>4330</v>
      </c>
      <c r="L1285" s="1" t="s">
        <v>4331</v>
      </c>
      <c r="M1285" s="1" t="s">
        <v>2056</v>
      </c>
      <c r="N1285" s="1"/>
      <c r="O1285" s="1" t="s">
        <v>2051</v>
      </c>
      <c r="P1285">
        <v>4</v>
      </c>
      <c r="Q1285">
        <v>1</v>
      </c>
      <c r="R1285" t="b">
        <v>0</v>
      </c>
      <c r="T1285" s="1" t="s">
        <v>395</v>
      </c>
      <c r="U1285" s="1" t="s">
        <v>411</v>
      </c>
      <c r="V1285" t="b">
        <v>1</v>
      </c>
      <c r="W1285">
        <v>3.9331366999999999</v>
      </c>
      <c r="X1285">
        <v>1</v>
      </c>
      <c r="Y1285">
        <v>0.61106127499999996</v>
      </c>
      <c r="Z1285">
        <v>0.04</v>
      </c>
      <c r="AA1285">
        <v>0</v>
      </c>
      <c r="AB1285">
        <v>0</v>
      </c>
      <c r="AC1285">
        <v>0</v>
      </c>
      <c r="AD1285">
        <v>0</v>
      </c>
      <c r="AE1285">
        <v>0</v>
      </c>
      <c r="AF1285">
        <v>0</v>
      </c>
      <c r="AG1285">
        <v>0</v>
      </c>
      <c r="AH1285">
        <v>0</v>
      </c>
      <c r="AI1285">
        <v>0</v>
      </c>
      <c r="AJ1285">
        <v>0</v>
      </c>
      <c r="AK1285">
        <v>0.61106127499999996</v>
      </c>
      <c r="AL1285">
        <v>4.6666666666666669E-2</v>
      </c>
      <c r="AM1285">
        <v>0</v>
      </c>
      <c r="AO1285">
        <v>0</v>
      </c>
      <c r="AP1285">
        <v>0</v>
      </c>
      <c r="AQ1285">
        <v>8.666666666666667E-2</v>
      </c>
      <c r="AR1285">
        <v>0</v>
      </c>
      <c r="AS1285">
        <v>0</v>
      </c>
      <c r="AT1285">
        <v>8.666666666666667E-2</v>
      </c>
      <c r="AU1285">
        <v>0</v>
      </c>
      <c r="AV1285">
        <v>0</v>
      </c>
      <c r="AX1285" s="1" t="s">
        <v>1563</v>
      </c>
      <c r="AY1285">
        <v>60.8</v>
      </c>
      <c r="AZ1285">
        <v>17.829999900000001</v>
      </c>
      <c r="BA1285">
        <v>0.20333333333333334</v>
      </c>
      <c r="BB1285">
        <v>0.14833333333333334</v>
      </c>
      <c r="BC1285">
        <v>0</v>
      </c>
      <c r="BI1285">
        <v>2.1666666666666667E-2</v>
      </c>
      <c r="BJ1285">
        <v>0</v>
      </c>
      <c r="BK1285">
        <v>0.22500000000000001</v>
      </c>
      <c r="BM1285">
        <v>1.4999999999999999E-2</v>
      </c>
      <c r="BN1285" s="1" t="s">
        <v>3194</v>
      </c>
      <c r="BO1285" s="1" t="s">
        <v>4360</v>
      </c>
      <c r="BP1285" s="1" t="s">
        <v>1505</v>
      </c>
      <c r="BQ1285" s="1" t="s">
        <v>1506</v>
      </c>
      <c r="BR1285" s="1" t="s">
        <v>1505</v>
      </c>
      <c r="BS1285" s="1" t="s">
        <v>1506</v>
      </c>
      <c r="BT1285">
        <v>725</v>
      </c>
      <c r="BU1285" s="1" t="s">
        <v>1134</v>
      </c>
      <c r="BV1285" s="1" t="s">
        <v>398</v>
      </c>
      <c r="BW1285" s="1" t="s">
        <v>404</v>
      </c>
      <c r="BX1285" s="1" t="s">
        <v>4330</v>
      </c>
      <c r="BY1285" s="1" t="s">
        <v>4331</v>
      </c>
      <c r="BZ1285" s="1" t="s">
        <v>2056</v>
      </c>
      <c r="CA1285" s="1" t="s">
        <v>2051</v>
      </c>
      <c r="CB1285" s="1"/>
      <c r="CC1285" s="1"/>
      <c r="CD1285">
        <v>0</v>
      </c>
      <c r="CF1285" s="1" t="s">
        <v>411</v>
      </c>
      <c r="CG1285">
        <v>1</v>
      </c>
      <c r="CH1285" s="1" t="s">
        <v>3194</v>
      </c>
      <c r="CI1285" s="1" t="s">
        <v>640</v>
      </c>
      <c r="CJ1285" t="b">
        <v>0</v>
      </c>
      <c r="CK1285" t="b">
        <v>0</v>
      </c>
      <c r="CL1285" t="b">
        <v>0</v>
      </c>
      <c r="CM1285" t="b">
        <v>0</v>
      </c>
      <c r="CN1285">
        <v>1</v>
      </c>
      <c r="CO1285" t="b">
        <v>1</v>
      </c>
      <c r="CP1285">
        <v>0.43835645899999998</v>
      </c>
      <c r="CT1285">
        <v>0.06</v>
      </c>
      <c r="CU1285">
        <v>0</v>
      </c>
      <c r="CV1285">
        <v>0</v>
      </c>
      <c r="CZ1285">
        <v>0.25842237499999998</v>
      </c>
      <c r="DA1285">
        <v>0</v>
      </c>
      <c r="DB1285">
        <v>0</v>
      </c>
      <c r="DC1285">
        <v>0</v>
      </c>
      <c r="DD1285">
        <v>0</v>
      </c>
      <c r="DE1285">
        <v>0</v>
      </c>
      <c r="DF1285">
        <v>0.25842237499999998</v>
      </c>
      <c r="DG1285">
        <v>0</v>
      </c>
    </row>
    <row r="1286" spans="1:111" x14ac:dyDescent="0.3">
      <c r="A1286" s="1" t="s">
        <v>1505</v>
      </c>
      <c r="B1286" s="1" t="s">
        <v>1506</v>
      </c>
      <c r="C1286">
        <v>213</v>
      </c>
      <c r="D1286" s="1" t="s">
        <v>1505</v>
      </c>
      <c r="E1286" s="1" t="s">
        <v>1506</v>
      </c>
      <c r="F1286" t="b">
        <v>1</v>
      </c>
      <c r="G1286" s="1" t="s">
        <v>398</v>
      </c>
      <c r="H1286">
        <v>0.39</v>
      </c>
      <c r="I1286" s="1" t="s">
        <v>4357</v>
      </c>
      <c r="J1286" s="1" t="s">
        <v>748</v>
      </c>
      <c r="K1286" s="1" t="s">
        <v>4330</v>
      </c>
      <c r="L1286" s="1" t="s">
        <v>4331</v>
      </c>
      <c r="M1286" s="1" t="s">
        <v>2056</v>
      </c>
      <c r="N1286" s="1"/>
      <c r="O1286" s="1" t="s">
        <v>2051</v>
      </c>
      <c r="P1286">
        <v>4</v>
      </c>
      <c r="Q1286">
        <v>1</v>
      </c>
      <c r="R1286" t="b">
        <v>0</v>
      </c>
      <c r="T1286" s="1" t="s">
        <v>395</v>
      </c>
      <c r="U1286" s="1" t="s">
        <v>411</v>
      </c>
      <c r="V1286" t="b">
        <v>1</v>
      </c>
      <c r="W1286">
        <v>3.9331366999999999</v>
      </c>
      <c r="X1286">
        <v>1</v>
      </c>
      <c r="Y1286">
        <v>0.61106127499999996</v>
      </c>
      <c r="Z1286">
        <v>0.04</v>
      </c>
      <c r="AA1286">
        <v>0</v>
      </c>
      <c r="AB1286">
        <v>0</v>
      </c>
      <c r="AC1286">
        <v>0</v>
      </c>
      <c r="AD1286">
        <v>0</v>
      </c>
      <c r="AE1286">
        <v>0</v>
      </c>
      <c r="AF1286">
        <v>0</v>
      </c>
      <c r="AG1286">
        <v>0</v>
      </c>
      <c r="AH1286">
        <v>0</v>
      </c>
      <c r="AI1286">
        <v>0</v>
      </c>
      <c r="AJ1286">
        <v>0</v>
      </c>
      <c r="AK1286">
        <v>0.61106127499999996</v>
      </c>
      <c r="AL1286">
        <v>4.6666666666666669E-2</v>
      </c>
      <c r="AM1286">
        <v>0</v>
      </c>
      <c r="AO1286">
        <v>0</v>
      </c>
      <c r="AP1286">
        <v>0</v>
      </c>
      <c r="AQ1286">
        <v>8.666666666666667E-2</v>
      </c>
      <c r="AR1286">
        <v>0</v>
      </c>
      <c r="AS1286">
        <v>0</v>
      </c>
      <c r="AT1286">
        <v>8.666666666666667E-2</v>
      </c>
      <c r="AU1286">
        <v>0</v>
      </c>
      <c r="AV1286">
        <v>0</v>
      </c>
      <c r="AX1286" s="1" t="s">
        <v>1563</v>
      </c>
      <c r="AY1286">
        <v>60.8</v>
      </c>
      <c r="AZ1286">
        <v>17.829999900000001</v>
      </c>
      <c r="BA1286">
        <v>0.20333333333333334</v>
      </c>
      <c r="BB1286">
        <v>0.14833333333333334</v>
      </c>
      <c r="BC1286">
        <v>0</v>
      </c>
      <c r="BI1286">
        <v>2.1666666666666667E-2</v>
      </c>
      <c r="BJ1286">
        <v>0</v>
      </c>
      <c r="BK1286">
        <v>0.22500000000000001</v>
      </c>
      <c r="BM1286">
        <v>1.4999999999999999E-2</v>
      </c>
      <c r="BN1286" s="1" t="s">
        <v>3194</v>
      </c>
      <c r="BO1286" s="1" t="s">
        <v>4361</v>
      </c>
      <c r="BP1286" s="1" t="s">
        <v>1505</v>
      </c>
      <c r="BQ1286" s="1" t="s">
        <v>1506</v>
      </c>
      <c r="BR1286" s="1" t="s">
        <v>1505</v>
      </c>
      <c r="BS1286" s="1" t="s">
        <v>1506</v>
      </c>
      <c r="BT1286">
        <v>726</v>
      </c>
      <c r="BU1286" s="1" t="s">
        <v>1113</v>
      </c>
      <c r="BV1286" s="1" t="s">
        <v>398</v>
      </c>
      <c r="BW1286" s="1" t="s">
        <v>402</v>
      </c>
      <c r="BX1286" s="1" t="s">
        <v>4330</v>
      </c>
      <c r="BY1286" s="1" t="s">
        <v>4331</v>
      </c>
      <c r="BZ1286" s="1" t="s">
        <v>2056</v>
      </c>
      <c r="CA1286" s="1" t="s">
        <v>2051</v>
      </c>
      <c r="CB1286" s="1"/>
      <c r="CC1286" s="1"/>
      <c r="CD1286">
        <v>0</v>
      </c>
      <c r="CF1286" s="1" t="s">
        <v>411</v>
      </c>
      <c r="CG1286">
        <v>0</v>
      </c>
      <c r="CH1286" s="1" t="s">
        <v>3194</v>
      </c>
      <c r="CI1286" s="1" t="s">
        <v>640</v>
      </c>
      <c r="CJ1286" t="b">
        <v>0</v>
      </c>
      <c r="CK1286" t="b">
        <v>0</v>
      </c>
      <c r="CL1286" t="b">
        <v>0</v>
      </c>
      <c r="CM1286" t="b">
        <v>0</v>
      </c>
      <c r="CN1286">
        <v>0</v>
      </c>
      <c r="CO1286" t="b">
        <v>1</v>
      </c>
      <c r="CP1286">
        <v>0.249109149</v>
      </c>
      <c r="CT1286">
        <v>3.5000000000000003E-2</v>
      </c>
      <c r="CU1286">
        <v>0</v>
      </c>
      <c r="CV1286">
        <v>0</v>
      </c>
      <c r="CZ1286">
        <v>0.14787504100000001</v>
      </c>
      <c r="DA1286">
        <v>0</v>
      </c>
      <c r="DB1286">
        <v>0</v>
      </c>
      <c r="DC1286">
        <v>0</v>
      </c>
      <c r="DD1286">
        <v>0</v>
      </c>
      <c r="DE1286">
        <v>0</v>
      </c>
      <c r="DF1286">
        <v>0.14787504100000001</v>
      </c>
      <c r="DG1286">
        <v>0</v>
      </c>
    </row>
    <row r="1287" spans="1:111" x14ac:dyDescent="0.3">
      <c r="A1287" s="1" t="s">
        <v>1505</v>
      </c>
      <c r="B1287" s="1" t="s">
        <v>1506</v>
      </c>
      <c r="C1287">
        <v>212</v>
      </c>
      <c r="D1287" s="1" t="s">
        <v>1505</v>
      </c>
      <c r="E1287" s="1" t="s">
        <v>1506</v>
      </c>
      <c r="F1287" t="b">
        <v>1</v>
      </c>
      <c r="G1287" s="1" t="s">
        <v>398</v>
      </c>
      <c r="H1287">
        <v>0.27333333333333332</v>
      </c>
      <c r="I1287" s="1" t="s">
        <v>4362</v>
      </c>
      <c r="J1287" s="1" t="s">
        <v>904</v>
      </c>
      <c r="K1287" s="1" t="s">
        <v>4330</v>
      </c>
      <c r="L1287" s="1" t="s">
        <v>4331</v>
      </c>
      <c r="M1287" s="1" t="s">
        <v>2056</v>
      </c>
      <c r="N1287" s="1"/>
      <c r="O1287" s="1" t="s">
        <v>2051</v>
      </c>
      <c r="P1287">
        <v>2</v>
      </c>
      <c r="Q1287">
        <v>1</v>
      </c>
      <c r="R1287" t="b">
        <v>0</v>
      </c>
      <c r="T1287" s="1" t="s">
        <v>395</v>
      </c>
      <c r="U1287" s="1" t="s">
        <v>411</v>
      </c>
      <c r="V1287" t="b">
        <v>1</v>
      </c>
      <c r="W1287">
        <v>3.8834950899999998</v>
      </c>
      <c r="X1287">
        <v>1</v>
      </c>
      <c r="Y1287">
        <v>0.53631621600000001</v>
      </c>
      <c r="Z1287">
        <v>3.5000000000000003E-2</v>
      </c>
      <c r="AA1287">
        <v>0</v>
      </c>
      <c r="AB1287">
        <v>0</v>
      </c>
      <c r="AC1287">
        <v>0</v>
      </c>
      <c r="AD1287">
        <v>0</v>
      </c>
      <c r="AE1287">
        <v>0</v>
      </c>
      <c r="AF1287">
        <v>0</v>
      </c>
      <c r="AG1287">
        <v>0</v>
      </c>
      <c r="AH1287">
        <v>0</v>
      </c>
      <c r="AI1287">
        <v>0</v>
      </c>
      <c r="AJ1287">
        <v>0</v>
      </c>
      <c r="AK1287">
        <v>0.53631621600000001</v>
      </c>
      <c r="AL1287">
        <v>4.1666666666666664E-2</v>
      </c>
      <c r="AM1287">
        <v>0</v>
      </c>
      <c r="AO1287">
        <v>0</v>
      </c>
      <c r="AP1287">
        <v>0</v>
      </c>
      <c r="AQ1287">
        <v>7.6666666666666661E-2</v>
      </c>
      <c r="AR1287">
        <v>0</v>
      </c>
      <c r="AS1287">
        <v>0</v>
      </c>
      <c r="AT1287">
        <v>7.6666666666666661E-2</v>
      </c>
      <c r="AU1287">
        <v>0</v>
      </c>
      <c r="AV1287">
        <v>0</v>
      </c>
      <c r="AX1287" s="1" t="s">
        <v>1563</v>
      </c>
      <c r="AY1287">
        <v>31</v>
      </c>
      <c r="AZ1287">
        <v>22.788000100000001</v>
      </c>
      <c r="BA1287">
        <v>0.08</v>
      </c>
      <c r="BB1287">
        <v>0.11166666666666666</v>
      </c>
      <c r="BC1287">
        <v>0</v>
      </c>
      <c r="BI1287">
        <v>0.06</v>
      </c>
      <c r="BJ1287">
        <v>0</v>
      </c>
      <c r="BK1287">
        <v>0.14000000000000001</v>
      </c>
      <c r="BM1287">
        <v>1.4999999999999999E-2</v>
      </c>
      <c r="BN1287" s="1" t="s">
        <v>3194</v>
      </c>
      <c r="BO1287" s="1" t="s">
        <v>4363</v>
      </c>
      <c r="BP1287" s="1" t="s">
        <v>1505</v>
      </c>
      <c r="BQ1287" s="1" t="s">
        <v>1506</v>
      </c>
      <c r="BR1287" s="1" t="s">
        <v>1505</v>
      </c>
      <c r="BS1287" s="1" t="s">
        <v>1506</v>
      </c>
      <c r="BT1287">
        <v>721</v>
      </c>
      <c r="BU1287" s="1" t="s">
        <v>1148</v>
      </c>
      <c r="BV1287" s="1" t="s">
        <v>398</v>
      </c>
      <c r="BW1287" s="1" t="s">
        <v>439</v>
      </c>
      <c r="BX1287" s="1" t="s">
        <v>4330</v>
      </c>
      <c r="BY1287" s="1" t="s">
        <v>4331</v>
      </c>
      <c r="BZ1287" s="1" t="s">
        <v>2056</v>
      </c>
      <c r="CA1287" s="1" t="s">
        <v>2051</v>
      </c>
      <c r="CB1287" s="1"/>
      <c r="CC1287" s="1"/>
      <c r="CD1287">
        <v>0</v>
      </c>
      <c r="CF1287" s="1" t="s">
        <v>411</v>
      </c>
      <c r="CG1287">
        <v>1</v>
      </c>
      <c r="CH1287" s="1" t="s">
        <v>3194</v>
      </c>
      <c r="CI1287" s="1" t="s">
        <v>640</v>
      </c>
      <c r="CJ1287" t="b">
        <v>0</v>
      </c>
      <c r="CK1287" t="b">
        <v>0</v>
      </c>
      <c r="CL1287" t="b">
        <v>0</v>
      </c>
      <c r="CM1287" t="b">
        <v>0</v>
      </c>
      <c r="CN1287">
        <v>0</v>
      </c>
      <c r="CO1287" t="b">
        <v>1</v>
      </c>
      <c r="CP1287">
        <v>0.55022037000000001</v>
      </c>
      <c r="CT1287">
        <v>7.6666666666666661E-2</v>
      </c>
      <c r="CU1287">
        <v>0</v>
      </c>
      <c r="CV1287">
        <v>0</v>
      </c>
      <c r="CZ1287">
        <v>0.391671449</v>
      </c>
      <c r="DA1287">
        <v>0</v>
      </c>
      <c r="DB1287">
        <v>0</v>
      </c>
      <c r="DC1287">
        <v>0</v>
      </c>
      <c r="DD1287">
        <v>0</v>
      </c>
      <c r="DE1287">
        <v>0</v>
      </c>
      <c r="DF1287">
        <v>0.391671449</v>
      </c>
      <c r="DG1287">
        <v>0</v>
      </c>
    </row>
    <row r="1288" spans="1:111" x14ac:dyDescent="0.3">
      <c r="A1288" s="1" t="s">
        <v>1505</v>
      </c>
      <c r="B1288" s="1" t="s">
        <v>1506</v>
      </c>
      <c r="C1288">
        <v>212</v>
      </c>
      <c r="D1288" s="1" t="s">
        <v>1505</v>
      </c>
      <c r="E1288" s="1" t="s">
        <v>1506</v>
      </c>
      <c r="F1288" t="b">
        <v>1</v>
      </c>
      <c r="G1288" s="1" t="s">
        <v>398</v>
      </c>
      <c r="H1288">
        <v>0.27333333333333332</v>
      </c>
      <c r="I1288" s="1" t="s">
        <v>4362</v>
      </c>
      <c r="J1288" s="1" t="s">
        <v>904</v>
      </c>
      <c r="K1288" s="1" t="s">
        <v>4330</v>
      </c>
      <c r="L1288" s="1" t="s">
        <v>4331</v>
      </c>
      <c r="M1288" s="1" t="s">
        <v>2056</v>
      </c>
      <c r="N1288" s="1"/>
      <c r="O1288" s="1" t="s">
        <v>2051</v>
      </c>
      <c r="P1288">
        <v>2</v>
      </c>
      <c r="Q1288">
        <v>1</v>
      </c>
      <c r="R1288" t="b">
        <v>0</v>
      </c>
      <c r="T1288" s="1" t="s">
        <v>395</v>
      </c>
      <c r="U1288" s="1" t="s">
        <v>411</v>
      </c>
      <c r="V1288" t="b">
        <v>1</v>
      </c>
      <c r="W1288">
        <v>3.8834950899999998</v>
      </c>
      <c r="X1288">
        <v>1</v>
      </c>
      <c r="Y1288">
        <v>0.53631621600000001</v>
      </c>
      <c r="Z1288">
        <v>3.5000000000000003E-2</v>
      </c>
      <c r="AA1288">
        <v>0</v>
      </c>
      <c r="AB1288">
        <v>0</v>
      </c>
      <c r="AC1288">
        <v>0</v>
      </c>
      <c r="AD1288">
        <v>0</v>
      </c>
      <c r="AE1288">
        <v>0</v>
      </c>
      <c r="AF1288">
        <v>0</v>
      </c>
      <c r="AG1288">
        <v>0</v>
      </c>
      <c r="AH1288">
        <v>0</v>
      </c>
      <c r="AI1288">
        <v>0</v>
      </c>
      <c r="AJ1288">
        <v>0</v>
      </c>
      <c r="AK1288">
        <v>0.53631621600000001</v>
      </c>
      <c r="AL1288">
        <v>4.1666666666666664E-2</v>
      </c>
      <c r="AM1288">
        <v>0</v>
      </c>
      <c r="AO1288">
        <v>0</v>
      </c>
      <c r="AP1288">
        <v>0</v>
      </c>
      <c r="AQ1288">
        <v>7.6666666666666661E-2</v>
      </c>
      <c r="AR1288">
        <v>0</v>
      </c>
      <c r="AS1288">
        <v>0</v>
      </c>
      <c r="AT1288">
        <v>7.6666666666666661E-2</v>
      </c>
      <c r="AU1288">
        <v>0</v>
      </c>
      <c r="AV1288">
        <v>0</v>
      </c>
      <c r="AX1288" s="1" t="s">
        <v>1563</v>
      </c>
      <c r="AY1288">
        <v>31</v>
      </c>
      <c r="AZ1288">
        <v>22.788000100000001</v>
      </c>
      <c r="BA1288">
        <v>0.08</v>
      </c>
      <c r="BB1288">
        <v>0.11166666666666666</v>
      </c>
      <c r="BC1288">
        <v>0</v>
      </c>
      <c r="BI1288">
        <v>0.06</v>
      </c>
      <c r="BJ1288">
        <v>0</v>
      </c>
      <c r="BK1288">
        <v>0.14000000000000001</v>
      </c>
      <c r="BM1288">
        <v>1.4999999999999999E-2</v>
      </c>
      <c r="BN1288" s="1" t="s">
        <v>3194</v>
      </c>
      <c r="BO1288" s="1" t="s">
        <v>4364</v>
      </c>
      <c r="BP1288" s="1" t="s">
        <v>1505</v>
      </c>
      <c r="BQ1288" s="1" t="s">
        <v>1506</v>
      </c>
      <c r="BR1288" s="1" t="s">
        <v>1505</v>
      </c>
      <c r="BS1288" s="1" t="s">
        <v>1506</v>
      </c>
      <c r="BT1288">
        <v>722</v>
      </c>
      <c r="BU1288" s="1" t="s">
        <v>1133</v>
      </c>
      <c r="BV1288" s="1" t="s">
        <v>398</v>
      </c>
      <c r="BW1288" s="1" t="s">
        <v>413</v>
      </c>
      <c r="BX1288" s="1" t="s">
        <v>4330</v>
      </c>
      <c r="BY1288" s="1" t="s">
        <v>4331</v>
      </c>
      <c r="BZ1288" s="1" t="s">
        <v>2056</v>
      </c>
      <c r="CA1288" s="1" t="s">
        <v>2051</v>
      </c>
      <c r="CB1288" s="1"/>
      <c r="CC1288" s="1"/>
      <c r="CD1288">
        <v>0</v>
      </c>
      <c r="CF1288" s="1" t="s">
        <v>411</v>
      </c>
      <c r="CG1288">
        <v>0</v>
      </c>
      <c r="CH1288" s="1" t="s">
        <v>3194</v>
      </c>
      <c r="CI1288" s="1" t="s">
        <v>640</v>
      </c>
      <c r="CJ1288" t="b">
        <v>0</v>
      </c>
      <c r="CK1288" t="b">
        <v>0</v>
      </c>
      <c r="CL1288" t="b">
        <v>0</v>
      </c>
      <c r="CM1288" t="b">
        <v>0</v>
      </c>
      <c r="CN1288">
        <v>0</v>
      </c>
      <c r="CO1288" t="b">
        <v>1</v>
      </c>
      <c r="CP1288">
        <v>0.25283285999999999</v>
      </c>
      <c r="CT1288">
        <v>3.5000000000000003E-2</v>
      </c>
      <c r="CU1288">
        <v>0</v>
      </c>
      <c r="CV1288">
        <v>0</v>
      </c>
      <c r="CZ1288">
        <v>0.14464475199999999</v>
      </c>
      <c r="DA1288">
        <v>0</v>
      </c>
      <c r="DB1288">
        <v>0</v>
      </c>
      <c r="DC1288">
        <v>0</v>
      </c>
      <c r="DD1288">
        <v>0</v>
      </c>
      <c r="DE1288">
        <v>0</v>
      </c>
      <c r="DF1288">
        <v>0.14464475199999999</v>
      </c>
      <c r="DG1288">
        <v>0</v>
      </c>
    </row>
    <row r="1289" spans="1:111" x14ac:dyDescent="0.3">
      <c r="A1289" s="1" t="s">
        <v>1505</v>
      </c>
      <c r="B1289" s="1" t="s">
        <v>1506</v>
      </c>
      <c r="C1289">
        <v>211</v>
      </c>
      <c r="D1289" s="1" t="s">
        <v>1505</v>
      </c>
      <c r="E1289" s="1" t="s">
        <v>1506</v>
      </c>
      <c r="F1289" t="b">
        <v>1</v>
      </c>
      <c r="G1289" s="1" t="s">
        <v>398</v>
      </c>
      <c r="H1289">
        <v>0.08</v>
      </c>
      <c r="I1289" s="1" t="s">
        <v>4365</v>
      </c>
      <c r="J1289" s="1" t="s">
        <v>471</v>
      </c>
      <c r="K1289" s="1" t="s">
        <v>4330</v>
      </c>
      <c r="L1289" s="1" t="s">
        <v>4331</v>
      </c>
      <c r="M1289" s="1" t="s">
        <v>2056</v>
      </c>
      <c r="N1289" s="1"/>
      <c r="O1289" s="1" t="s">
        <v>2051</v>
      </c>
      <c r="P1289">
        <v>1</v>
      </c>
      <c r="Q1289">
        <v>0</v>
      </c>
      <c r="R1289" t="b">
        <v>0</v>
      </c>
      <c r="T1289" s="1" t="s">
        <v>395</v>
      </c>
      <c r="U1289" s="1" t="s">
        <v>411</v>
      </c>
      <c r="V1289" t="b">
        <v>1</v>
      </c>
      <c r="W1289">
        <v>0.5</v>
      </c>
      <c r="X1289">
        <v>1</v>
      </c>
      <c r="Y1289">
        <v>0.36502161599999999</v>
      </c>
      <c r="Z1289">
        <v>2.3333333333333334E-2</v>
      </c>
      <c r="AA1289">
        <v>0</v>
      </c>
      <c r="AB1289">
        <v>0</v>
      </c>
      <c r="AC1289">
        <v>0</v>
      </c>
      <c r="AD1289">
        <v>0</v>
      </c>
      <c r="AE1289">
        <v>0</v>
      </c>
      <c r="AF1289">
        <v>0</v>
      </c>
      <c r="AG1289">
        <v>0</v>
      </c>
      <c r="AH1289">
        <v>0</v>
      </c>
      <c r="AI1289">
        <v>0</v>
      </c>
      <c r="AJ1289">
        <v>0</v>
      </c>
      <c r="AK1289">
        <v>0.36502161599999999</v>
      </c>
      <c r="AL1289">
        <v>2.8333333333333332E-2</v>
      </c>
      <c r="AM1289">
        <v>0</v>
      </c>
      <c r="AO1289">
        <v>0</v>
      </c>
      <c r="AP1289">
        <v>0</v>
      </c>
      <c r="AQ1289">
        <v>5.1666666666666666E-2</v>
      </c>
      <c r="AR1289">
        <v>0</v>
      </c>
      <c r="AS1289">
        <v>0</v>
      </c>
      <c r="AT1289">
        <v>5.1666666666666666E-2</v>
      </c>
      <c r="AU1289">
        <v>0</v>
      </c>
      <c r="AV1289">
        <v>0</v>
      </c>
      <c r="AX1289" s="1" t="s">
        <v>1563</v>
      </c>
      <c r="AY1289">
        <v>0</v>
      </c>
      <c r="AZ1289">
        <v>0</v>
      </c>
      <c r="BA1289">
        <v>0</v>
      </c>
      <c r="BB1289">
        <v>0.06</v>
      </c>
      <c r="BC1289">
        <v>0</v>
      </c>
      <c r="BI1289">
        <v>1.8333333333333333E-2</v>
      </c>
      <c r="BJ1289">
        <v>0</v>
      </c>
      <c r="BK1289">
        <v>1.8333333333333333E-2</v>
      </c>
      <c r="BM1289">
        <v>0</v>
      </c>
      <c r="BN1289" s="1" t="s">
        <v>3194</v>
      </c>
      <c r="BO1289" s="1" t="s">
        <v>4366</v>
      </c>
      <c r="BP1289" s="1" t="s">
        <v>1505</v>
      </c>
      <c r="BQ1289" s="1" t="s">
        <v>1506</v>
      </c>
      <c r="BR1289" s="1" t="s">
        <v>1505</v>
      </c>
      <c r="BS1289" s="1" t="s">
        <v>1506</v>
      </c>
      <c r="BT1289">
        <v>720</v>
      </c>
      <c r="BU1289" s="1" t="s">
        <v>957</v>
      </c>
      <c r="BV1289" s="1" t="s">
        <v>398</v>
      </c>
      <c r="BW1289" s="1" t="s">
        <v>436</v>
      </c>
      <c r="BX1289" s="1" t="s">
        <v>4330</v>
      </c>
      <c r="BY1289" s="1" t="s">
        <v>4331</v>
      </c>
      <c r="BZ1289" s="1" t="s">
        <v>2056</v>
      </c>
      <c r="CA1289" s="1" t="s">
        <v>2051</v>
      </c>
      <c r="CB1289" s="1"/>
      <c r="CC1289" s="1"/>
      <c r="CD1289">
        <v>0</v>
      </c>
      <c r="CF1289" s="1" t="s">
        <v>411</v>
      </c>
      <c r="CG1289">
        <v>0</v>
      </c>
      <c r="CH1289" s="1" t="s">
        <v>3194</v>
      </c>
      <c r="CI1289" s="1" t="s">
        <v>640</v>
      </c>
      <c r="CJ1289" t="b">
        <v>0</v>
      </c>
      <c r="CK1289" t="b">
        <v>0</v>
      </c>
      <c r="CL1289" t="b">
        <v>0</v>
      </c>
      <c r="CM1289" t="b">
        <v>0</v>
      </c>
      <c r="CN1289">
        <v>0</v>
      </c>
      <c r="CO1289" t="b">
        <v>1</v>
      </c>
      <c r="CP1289">
        <v>0.432995617</v>
      </c>
      <c r="CT1289">
        <v>0.06</v>
      </c>
      <c r="CU1289">
        <v>0</v>
      </c>
      <c r="CV1289">
        <v>0</v>
      </c>
      <c r="CZ1289">
        <v>0.36502161599999999</v>
      </c>
      <c r="DA1289">
        <v>0</v>
      </c>
      <c r="DB1289">
        <v>0</v>
      </c>
      <c r="DC1289">
        <v>0</v>
      </c>
      <c r="DD1289">
        <v>0</v>
      </c>
      <c r="DE1289">
        <v>0</v>
      </c>
      <c r="DF1289">
        <v>0.36502161599999999</v>
      </c>
      <c r="DG1289">
        <v>0</v>
      </c>
    </row>
    <row r="1290" spans="1:111" x14ac:dyDescent="0.3">
      <c r="A1290" s="1" t="s">
        <v>1505</v>
      </c>
      <c r="B1290" s="1" t="s">
        <v>1506</v>
      </c>
      <c r="C1290">
        <v>199</v>
      </c>
      <c r="D1290" s="1" t="s">
        <v>1505</v>
      </c>
      <c r="E1290" s="1" t="s">
        <v>1506</v>
      </c>
      <c r="F1290" t="b">
        <v>1</v>
      </c>
      <c r="G1290" s="1" t="s">
        <v>398</v>
      </c>
      <c r="H1290">
        <v>0.34833333333333333</v>
      </c>
      <c r="I1290" s="1" t="s">
        <v>4367</v>
      </c>
      <c r="J1290" s="1" t="s">
        <v>808</v>
      </c>
      <c r="K1290" s="1" t="s">
        <v>3886</v>
      </c>
      <c r="L1290" s="1" t="s">
        <v>609</v>
      </c>
      <c r="M1290" s="1" t="s">
        <v>2056</v>
      </c>
      <c r="N1290" s="1"/>
      <c r="O1290" s="1" t="s">
        <v>2051</v>
      </c>
      <c r="P1290">
        <v>2</v>
      </c>
      <c r="Q1290">
        <v>2</v>
      </c>
      <c r="R1290" t="b">
        <v>0</v>
      </c>
      <c r="T1290" s="1" t="s">
        <v>395</v>
      </c>
      <c r="U1290" s="1" t="s">
        <v>411</v>
      </c>
      <c r="V1290" t="b">
        <v>1</v>
      </c>
      <c r="W1290">
        <v>2.2883296</v>
      </c>
      <c r="X1290">
        <v>1</v>
      </c>
      <c r="Y1290">
        <v>0.86777877800000003</v>
      </c>
      <c r="Z1290">
        <v>5.6666666666666664E-2</v>
      </c>
      <c r="AA1290">
        <v>0</v>
      </c>
      <c r="AB1290">
        <v>0</v>
      </c>
      <c r="AC1290">
        <v>0</v>
      </c>
      <c r="AD1290">
        <v>0</v>
      </c>
      <c r="AE1290">
        <v>0</v>
      </c>
      <c r="AF1290">
        <v>0</v>
      </c>
      <c r="AG1290">
        <v>0</v>
      </c>
      <c r="AH1290">
        <v>0</v>
      </c>
      <c r="AI1290">
        <v>0</v>
      </c>
      <c r="AJ1290">
        <v>0</v>
      </c>
      <c r="AK1290">
        <v>0.86777877800000003</v>
      </c>
      <c r="AL1290">
        <v>6.6666666666666666E-2</v>
      </c>
      <c r="AM1290">
        <v>0</v>
      </c>
      <c r="AO1290">
        <v>0</v>
      </c>
      <c r="AP1290">
        <v>0</v>
      </c>
      <c r="AQ1290">
        <v>0.12333333333333334</v>
      </c>
      <c r="AR1290">
        <v>0</v>
      </c>
      <c r="AS1290">
        <v>0</v>
      </c>
      <c r="AT1290">
        <v>0.12333333333333334</v>
      </c>
      <c r="AU1290">
        <v>0</v>
      </c>
      <c r="AV1290">
        <v>0</v>
      </c>
      <c r="AX1290" s="1" t="s">
        <v>1563</v>
      </c>
      <c r="AY1290">
        <v>56.4</v>
      </c>
      <c r="AZ1290">
        <v>28.834999100000001</v>
      </c>
      <c r="BA1290">
        <v>0.11666666666666667</v>
      </c>
      <c r="BB1290">
        <v>0.13500000000000001</v>
      </c>
      <c r="BC1290">
        <v>0</v>
      </c>
      <c r="BI1290">
        <v>0.06</v>
      </c>
      <c r="BJ1290">
        <v>0</v>
      </c>
      <c r="BK1290">
        <v>0.17666666666666667</v>
      </c>
      <c r="BM1290">
        <v>3.1666666666666669E-2</v>
      </c>
      <c r="BN1290" s="1" t="s">
        <v>3194</v>
      </c>
      <c r="BO1290" s="1" t="s">
        <v>4368</v>
      </c>
      <c r="BP1290" s="1" t="s">
        <v>1505</v>
      </c>
      <c r="BQ1290" s="1" t="s">
        <v>1506</v>
      </c>
      <c r="BR1290" s="1" t="s">
        <v>1505</v>
      </c>
      <c r="BS1290" s="1" t="s">
        <v>1506</v>
      </c>
      <c r="BT1290">
        <v>682</v>
      </c>
      <c r="BU1290" s="1" t="s">
        <v>1165</v>
      </c>
      <c r="BV1290" s="1" t="s">
        <v>398</v>
      </c>
      <c r="BW1290" s="1" t="s">
        <v>567</v>
      </c>
      <c r="BX1290" s="1" t="s">
        <v>3886</v>
      </c>
      <c r="BY1290" s="1" t="s">
        <v>609</v>
      </c>
      <c r="BZ1290" s="1" t="s">
        <v>2056</v>
      </c>
      <c r="CA1290" s="1" t="s">
        <v>2051</v>
      </c>
      <c r="CB1290" s="1"/>
      <c r="CC1290" s="1"/>
      <c r="CD1290">
        <v>0</v>
      </c>
      <c r="CF1290" s="1" t="s">
        <v>411</v>
      </c>
      <c r="CG1290">
        <v>1</v>
      </c>
      <c r="CH1290" s="1" t="s">
        <v>3194</v>
      </c>
      <c r="CI1290" s="1" t="s">
        <v>640</v>
      </c>
      <c r="CJ1290" t="b">
        <v>0</v>
      </c>
      <c r="CK1290" t="b">
        <v>0</v>
      </c>
      <c r="CL1290" t="b">
        <v>0</v>
      </c>
      <c r="CM1290" t="b">
        <v>0</v>
      </c>
      <c r="CN1290">
        <v>0</v>
      </c>
      <c r="CO1290" t="b">
        <v>1</v>
      </c>
      <c r="CP1290">
        <v>0.36679133800000002</v>
      </c>
      <c r="CT1290">
        <v>0.05</v>
      </c>
      <c r="CU1290">
        <v>0</v>
      </c>
      <c r="CV1290">
        <v>0</v>
      </c>
      <c r="CZ1290">
        <v>0.103279226</v>
      </c>
      <c r="DA1290">
        <v>0</v>
      </c>
      <c r="DB1290">
        <v>0</v>
      </c>
      <c r="DC1290">
        <v>0</v>
      </c>
      <c r="DD1290">
        <v>0</v>
      </c>
      <c r="DE1290">
        <v>0</v>
      </c>
      <c r="DF1290">
        <v>0.103279226</v>
      </c>
      <c r="DG1290">
        <v>0</v>
      </c>
    </row>
    <row r="1291" spans="1:111" x14ac:dyDescent="0.3">
      <c r="A1291" s="1" t="s">
        <v>1505</v>
      </c>
      <c r="B1291" s="1" t="s">
        <v>1506</v>
      </c>
      <c r="C1291">
        <v>199</v>
      </c>
      <c r="D1291" s="1" t="s">
        <v>1505</v>
      </c>
      <c r="E1291" s="1" t="s">
        <v>1506</v>
      </c>
      <c r="F1291" t="b">
        <v>1</v>
      </c>
      <c r="G1291" s="1" t="s">
        <v>398</v>
      </c>
      <c r="H1291">
        <v>0.34833333333333333</v>
      </c>
      <c r="I1291" s="1" t="s">
        <v>4367</v>
      </c>
      <c r="J1291" s="1" t="s">
        <v>808</v>
      </c>
      <c r="K1291" s="1" t="s">
        <v>3886</v>
      </c>
      <c r="L1291" s="1" t="s">
        <v>609</v>
      </c>
      <c r="M1291" s="1" t="s">
        <v>2056</v>
      </c>
      <c r="N1291" s="1"/>
      <c r="O1291" s="1" t="s">
        <v>2051</v>
      </c>
      <c r="P1291">
        <v>2</v>
      </c>
      <c r="Q1291">
        <v>2</v>
      </c>
      <c r="R1291" t="b">
        <v>0</v>
      </c>
      <c r="T1291" s="1" t="s">
        <v>395</v>
      </c>
      <c r="U1291" s="1" t="s">
        <v>411</v>
      </c>
      <c r="V1291" t="b">
        <v>1</v>
      </c>
      <c r="W1291">
        <v>2.2883296</v>
      </c>
      <c r="X1291">
        <v>1</v>
      </c>
      <c r="Y1291">
        <v>0.86777877800000003</v>
      </c>
      <c r="Z1291">
        <v>5.6666666666666664E-2</v>
      </c>
      <c r="AA1291">
        <v>0</v>
      </c>
      <c r="AB1291">
        <v>0</v>
      </c>
      <c r="AC1291">
        <v>0</v>
      </c>
      <c r="AD1291">
        <v>0</v>
      </c>
      <c r="AE1291">
        <v>0</v>
      </c>
      <c r="AF1291">
        <v>0</v>
      </c>
      <c r="AG1291">
        <v>0</v>
      </c>
      <c r="AH1291">
        <v>0</v>
      </c>
      <c r="AI1291">
        <v>0</v>
      </c>
      <c r="AJ1291">
        <v>0</v>
      </c>
      <c r="AK1291">
        <v>0.86777877800000003</v>
      </c>
      <c r="AL1291">
        <v>6.6666666666666666E-2</v>
      </c>
      <c r="AM1291">
        <v>0</v>
      </c>
      <c r="AO1291">
        <v>0</v>
      </c>
      <c r="AP1291">
        <v>0</v>
      </c>
      <c r="AQ1291">
        <v>0.12333333333333334</v>
      </c>
      <c r="AR1291">
        <v>0</v>
      </c>
      <c r="AS1291">
        <v>0</v>
      </c>
      <c r="AT1291">
        <v>0.12333333333333334</v>
      </c>
      <c r="AU1291">
        <v>0</v>
      </c>
      <c r="AV1291">
        <v>0</v>
      </c>
      <c r="AX1291" s="1" t="s">
        <v>1563</v>
      </c>
      <c r="AY1291">
        <v>56.4</v>
      </c>
      <c r="AZ1291">
        <v>28.834999100000001</v>
      </c>
      <c r="BA1291">
        <v>0.11666666666666667</v>
      </c>
      <c r="BB1291">
        <v>0.13500000000000001</v>
      </c>
      <c r="BC1291">
        <v>0</v>
      </c>
      <c r="BI1291">
        <v>0.06</v>
      </c>
      <c r="BJ1291">
        <v>0</v>
      </c>
      <c r="BK1291">
        <v>0.17666666666666667</v>
      </c>
      <c r="BM1291">
        <v>3.1666666666666669E-2</v>
      </c>
      <c r="BN1291" s="1" t="s">
        <v>3194</v>
      </c>
      <c r="BO1291" s="1" t="s">
        <v>4369</v>
      </c>
      <c r="BP1291" s="1" t="s">
        <v>1505</v>
      </c>
      <c r="BQ1291" s="1" t="s">
        <v>1506</v>
      </c>
      <c r="BR1291" s="1" t="s">
        <v>1505</v>
      </c>
      <c r="BS1291" s="1" t="s">
        <v>1506</v>
      </c>
      <c r="BT1291">
        <v>683</v>
      </c>
      <c r="BU1291" s="1" t="s">
        <v>1166</v>
      </c>
      <c r="BV1291" s="1" t="s">
        <v>398</v>
      </c>
      <c r="BW1291" s="1" t="s">
        <v>479</v>
      </c>
      <c r="BX1291" s="1" t="s">
        <v>3886</v>
      </c>
      <c r="BY1291" s="1" t="s">
        <v>609</v>
      </c>
      <c r="BZ1291" s="1" t="s">
        <v>2056</v>
      </c>
      <c r="CA1291" s="1" t="s">
        <v>2051</v>
      </c>
      <c r="CB1291" s="1"/>
      <c r="CC1291" s="1"/>
      <c r="CD1291">
        <v>0</v>
      </c>
      <c r="CF1291" s="1" t="s">
        <v>411</v>
      </c>
      <c r="CG1291">
        <v>1</v>
      </c>
      <c r="CH1291" s="1" t="s">
        <v>3194</v>
      </c>
      <c r="CI1291" s="1" t="s">
        <v>640</v>
      </c>
      <c r="CJ1291" t="b">
        <v>0</v>
      </c>
      <c r="CK1291" t="b">
        <v>0</v>
      </c>
      <c r="CL1291" t="b">
        <v>0</v>
      </c>
      <c r="CM1291" t="b">
        <v>0</v>
      </c>
      <c r="CN1291">
        <v>0</v>
      </c>
      <c r="CO1291" t="b">
        <v>1</v>
      </c>
      <c r="CP1291">
        <v>0.60680842400000001</v>
      </c>
      <c r="CT1291">
        <v>8.3333333333333329E-2</v>
      </c>
      <c r="CU1291">
        <v>0</v>
      </c>
      <c r="CV1291">
        <v>0</v>
      </c>
      <c r="CZ1291">
        <v>0.76449954499999995</v>
      </c>
      <c r="DA1291">
        <v>0</v>
      </c>
      <c r="DB1291">
        <v>0</v>
      </c>
      <c r="DC1291">
        <v>0</v>
      </c>
      <c r="DD1291">
        <v>0</v>
      </c>
      <c r="DE1291">
        <v>0</v>
      </c>
      <c r="DF1291">
        <v>0.76449954499999995</v>
      </c>
      <c r="DG1291">
        <v>0</v>
      </c>
    </row>
    <row r="1292" spans="1:111" x14ac:dyDescent="0.3">
      <c r="A1292" s="1" t="s">
        <v>1505</v>
      </c>
      <c r="B1292" s="1" t="s">
        <v>1506</v>
      </c>
      <c r="C1292">
        <v>203</v>
      </c>
      <c r="D1292" s="1" t="s">
        <v>1505</v>
      </c>
      <c r="E1292" s="1" t="s">
        <v>1506</v>
      </c>
      <c r="F1292" t="b">
        <v>1</v>
      </c>
      <c r="G1292" s="1" t="s">
        <v>398</v>
      </c>
      <c r="H1292">
        <v>0.33</v>
      </c>
      <c r="I1292" s="1" t="s">
        <v>4370</v>
      </c>
      <c r="J1292" s="1" t="s">
        <v>815</v>
      </c>
      <c r="K1292" s="1" t="s">
        <v>3886</v>
      </c>
      <c r="L1292" s="1" t="s">
        <v>609</v>
      </c>
      <c r="M1292" s="1" t="s">
        <v>2056</v>
      </c>
      <c r="N1292" s="1"/>
      <c r="O1292" s="1" t="s">
        <v>2051</v>
      </c>
      <c r="P1292">
        <v>2</v>
      </c>
      <c r="Q1292">
        <v>2</v>
      </c>
      <c r="R1292" t="b">
        <v>0</v>
      </c>
      <c r="T1292" s="1" t="s">
        <v>395</v>
      </c>
      <c r="U1292" s="1" t="s">
        <v>411</v>
      </c>
      <c r="V1292" t="b">
        <v>1</v>
      </c>
      <c r="W1292">
        <v>2.2883296</v>
      </c>
      <c r="X1292">
        <v>1</v>
      </c>
      <c r="Y1292">
        <v>0.31719553499999997</v>
      </c>
      <c r="Z1292">
        <v>2.1666666666666667E-2</v>
      </c>
      <c r="AA1292">
        <v>0</v>
      </c>
      <c r="AB1292">
        <v>0</v>
      </c>
      <c r="AC1292">
        <v>0</v>
      </c>
      <c r="AD1292">
        <v>0</v>
      </c>
      <c r="AE1292">
        <v>0</v>
      </c>
      <c r="AF1292">
        <v>0</v>
      </c>
      <c r="AG1292">
        <v>0</v>
      </c>
      <c r="AH1292">
        <v>0</v>
      </c>
      <c r="AI1292">
        <v>0</v>
      </c>
      <c r="AJ1292">
        <v>0</v>
      </c>
      <c r="AK1292">
        <v>0.31719553499999997</v>
      </c>
      <c r="AL1292">
        <v>2.5000000000000001E-2</v>
      </c>
      <c r="AM1292">
        <v>0</v>
      </c>
      <c r="AO1292">
        <v>0</v>
      </c>
      <c r="AP1292">
        <v>0</v>
      </c>
      <c r="AQ1292">
        <v>4.6666666666666669E-2</v>
      </c>
      <c r="AR1292">
        <v>0</v>
      </c>
      <c r="AS1292">
        <v>0</v>
      </c>
      <c r="AT1292">
        <v>4.6666666666666669E-2</v>
      </c>
      <c r="AU1292">
        <v>0</v>
      </c>
      <c r="AV1292">
        <v>0</v>
      </c>
      <c r="AX1292" s="1" t="s">
        <v>1563</v>
      </c>
      <c r="AY1292">
        <v>48.4</v>
      </c>
      <c r="AZ1292">
        <v>28.834999100000001</v>
      </c>
      <c r="BA1292">
        <v>0.1</v>
      </c>
      <c r="BB1292">
        <v>0.115</v>
      </c>
      <c r="BC1292">
        <v>0</v>
      </c>
      <c r="BI1292">
        <v>7.6666666666666661E-2</v>
      </c>
      <c r="BJ1292">
        <v>0</v>
      </c>
      <c r="BK1292">
        <v>0.17666666666666667</v>
      </c>
      <c r="BM1292">
        <v>3.1666666666666669E-2</v>
      </c>
      <c r="BN1292" s="1" t="s">
        <v>3194</v>
      </c>
      <c r="BO1292" s="1" t="s">
        <v>4371</v>
      </c>
      <c r="BP1292" s="1" t="s">
        <v>1505</v>
      </c>
      <c r="BQ1292" s="1" t="s">
        <v>1506</v>
      </c>
      <c r="BR1292" s="1" t="s">
        <v>1505</v>
      </c>
      <c r="BS1292" s="1" t="s">
        <v>1506</v>
      </c>
      <c r="BT1292">
        <v>695</v>
      </c>
      <c r="BU1292" s="1" t="s">
        <v>1145</v>
      </c>
      <c r="BV1292" s="1" t="s">
        <v>398</v>
      </c>
      <c r="BW1292" s="1" t="s">
        <v>466</v>
      </c>
      <c r="BX1292" s="1" t="s">
        <v>3886</v>
      </c>
      <c r="BY1292" s="1" t="s">
        <v>609</v>
      </c>
      <c r="BZ1292" s="1" t="s">
        <v>2056</v>
      </c>
      <c r="CA1292" s="1" t="s">
        <v>2051</v>
      </c>
      <c r="CB1292" s="1"/>
      <c r="CC1292" s="1"/>
      <c r="CD1292">
        <v>0</v>
      </c>
      <c r="CF1292" s="1" t="s">
        <v>411</v>
      </c>
      <c r="CG1292">
        <v>1</v>
      </c>
      <c r="CH1292" s="1" t="s">
        <v>3194</v>
      </c>
      <c r="CI1292" s="1" t="s">
        <v>640</v>
      </c>
      <c r="CJ1292" t="b">
        <v>0</v>
      </c>
      <c r="CK1292" t="b">
        <v>0</v>
      </c>
      <c r="CL1292" t="b">
        <v>0</v>
      </c>
      <c r="CM1292" t="b">
        <v>0</v>
      </c>
      <c r="CN1292">
        <v>0</v>
      </c>
      <c r="CO1292" t="b">
        <v>1</v>
      </c>
      <c r="CP1292">
        <v>0.43897855299999999</v>
      </c>
      <c r="CT1292">
        <v>0.06</v>
      </c>
      <c r="CU1292">
        <v>0</v>
      </c>
      <c r="CV1292">
        <v>0</v>
      </c>
      <c r="CZ1292">
        <v>0.18807406700000001</v>
      </c>
      <c r="DA1292">
        <v>0</v>
      </c>
      <c r="DB1292">
        <v>0</v>
      </c>
      <c r="DC1292">
        <v>0</v>
      </c>
      <c r="DD1292">
        <v>0</v>
      </c>
      <c r="DE1292">
        <v>0</v>
      </c>
      <c r="DF1292">
        <v>0.18807406700000001</v>
      </c>
      <c r="DG1292">
        <v>0</v>
      </c>
    </row>
    <row r="1293" spans="1:111" x14ac:dyDescent="0.3">
      <c r="A1293" s="1" t="s">
        <v>1505</v>
      </c>
      <c r="B1293" s="1" t="s">
        <v>1506</v>
      </c>
      <c r="C1293">
        <v>203</v>
      </c>
      <c r="D1293" s="1" t="s">
        <v>1505</v>
      </c>
      <c r="E1293" s="1" t="s">
        <v>1506</v>
      </c>
      <c r="F1293" t="b">
        <v>1</v>
      </c>
      <c r="G1293" s="1" t="s">
        <v>398</v>
      </c>
      <c r="H1293">
        <v>0.33</v>
      </c>
      <c r="I1293" s="1" t="s">
        <v>4370</v>
      </c>
      <c r="J1293" s="1" t="s">
        <v>815</v>
      </c>
      <c r="K1293" s="1" t="s">
        <v>3886</v>
      </c>
      <c r="L1293" s="1" t="s">
        <v>609</v>
      </c>
      <c r="M1293" s="1" t="s">
        <v>2056</v>
      </c>
      <c r="N1293" s="1"/>
      <c r="O1293" s="1" t="s">
        <v>2051</v>
      </c>
      <c r="P1293">
        <v>2</v>
      </c>
      <c r="Q1293">
        <v>2</v>
      </c>
      <c r="R1293" t="b">
        <v>0</v>
      </c>
      <c r="T1293" s="1" t="s">
        <v>395</v>
      </c>
      <c r="U1293" s="1" t="s">
        <v>411</v>
      </c>
      <c r="V1293" t="b">
        <v>1</v>
      </c>
      <c r="W1293">
        <v>2.2883296</v>
      </c>
      <c r="X1293">
        <v>1</v>
      </c>
      <c r="Y1293">
        <v>0.31719553499999997</v>
      </c>
      <c r="Z1293">
        <v>2.1666666666666667E-2</v>
      </c>
      <c r="AA1293">
        <v>0</v>
      </c>
      <c r="AB1293">
        <v>0</v>
      </c>
      <c r="AC1293">
        <v>0</v>
      </c>
      <c r="AD1293">
        <v>0</v>
      </c>
      <c r="AE1293">
        <v>0</v>
      </c>
      <c r="AF1293">
        <v>0</v>
      </c>
      <c r="AG1293">
        <v>0</v>
      </c>
      <c r="AH1293">
        <v>0</v>
      </c>
      <c r="AI1293">
        <v>0</v>
      </c>
      <c r="AJ1293">
        <v>0</v>
      </c>
      <c r="AK1293">
        <v>0.31719553499999997</v>
      </c>
      <c r="AL1293">
        <v>2.5000000000000001E-2</v>
      </c>
      <c r="AM1293">
        <v>0</v>
      </c>
      <c r="AO1293">
        <v>0</v>
      </c>
      <c r="AP1293">
        <v>0</v>
      </c>
      <c r="AQ1293">
        <v>4.6666666666666669E-2</v>
      </c>
      <c r="AR1293">
        <v>0</v>
      </c>
      <c r="AS1293">
        <v>0</v>
      </c>
      <c r="AT1293">
        <v>4.6666666666666669E-2</v>
      </c>
      <c r="AU1293">
        <v>0</v>
      </c>
      <c r="AV1293">
        <v>0</v>
      </c>
      <c r="AX1293" s="1" t="s">
        <v>1563</v>
      </c>
      <c r="AY1293">
        <v>48.4</v>
      </c>
      <c r="AZ1293">
        <v>28.834999100000001</v>
      </c>
      <c r="BA1293">
        <v>0.1</v>
      </c>
      <c r="BB1293">
        <v>0.115</v>
      </c>
      <c r="BC1293">
        <v>0</v>
      </c>
      <c r="BI1293">
        <v>7.6666666666666661E-2</v>
      </c>
      <c r="BJ1293">
        <v>0</v>
      </c>
      <c r="BK1293">
        <v>0.17666666666666667</v>
      </c>
      <c r="BM1293">
        <v>3.1666666666666669E-2</v>
      </c>
      <c r="BN1293" s="1" t="s">
        <v>3194</v>
      </c>
      <c r="BO1293" s="1" t="s">
        <v>4372</v>
      </c>
      <c r="BP1293" s="1" t="s">
        <v>1505</v>
      </c>
      <c r="BQ1293" s="1" t="s">
        <v>1506</v>
      </c>
      <c r="BR1293" s="1" t="s">
        <v>1505</v>
      </c>
      <c r="BS1293" s="1" t="s">
        <v>1506</v>
      </c>
      <c r="BT1293">
        <v>696</v>
      </c>
      <c r="BU1293" s="1" t="s">
        <v>1144</v>
      </c>
      <c r="BV1293" s="1" t="s">
        <v>398</v>
      </c>
      <c r="BW1293" s="1" t="s">
        <v>465</v>
      </c>
      <c r="BX1293" s="1" t="s">
        <v>3886</v>
      </c>
      <c r="BY1293" s="1" t="s">
        <v>609</v>
      </c>
      <c r="BZ1293" s="1" t="s">
        <v>2056</v>
      </c>
      <c r="CA1293" s="1" t="s">
        <v>2051</v>
      </c>
      <c r="CB1293" s="1"/>
      <c r="CC1293" s="1"/>
      <c r="CD1293">
        <v>0</v>
      </c>
      <c r="CF1293" s="1" t="s">
        <v>411</v>
      </c>
      <c r="CG1293">
        <v>1</v>
      </c>
      <c r="CH1293" s="1" t="s">
        <v>3194</v>
      </c>
      <c r="CI1293" s="1" t="s">
        <v>640</v>
      </c>
      <c r="CJ1293" t="b">
        <v>0</v>
      </c>
      <c r="CK1293" t="b">
        <v>0</v>
      </c>
      <c r="CL1293" t="b">
        <v>0</v>
      </c>
      <c r="CM1293" t="b">
        <v>0</v>
      </c>
      <c r="CN1293">
        <v>0</v>
      </c>
      <c r="CO1293" t="b">
        <v>1</v>
      </c>
      <c r="CP1293">
        <v>0.39712262199999998</v>
      </c>
      <c r="CT1293">
        <v>5.5E-2</v>
      </c>
      <c r="CU1293">
        <v>0</v>
      </c>
      <c r="CV1293">
        <v>0</v>
      </c>
      <c r="CZ1293">
        <v>0.12912146699999999</v>
      </c>
      <c r="DA1293">
        <v>0</v>
      </c>
      <c r="DB1293">
        <v>0</v>
      </c>
      <c r="DC1293">
        <v>0</v>
      </c>
      <c r="DD1293">
        <v>0</v>
      </c>
      <c r="DE1293">
        <v>0</v>
      </c>
      <c r="DF1293">
        <v>0.12912146699999999</v>
      </c>
      <c r="DG1293">
        <v>0</v>
      </c>
    </row>
    <row r="1294" spans="1:111" x14ac:dyDescent="0.3">
      <c r="A1294" s="1" t="s">
        <v>1505</v>
      </c>
      <c r="B1294" s="1" t="s">
        <v>1506</v>
      </c>
      <c r="C1294">
        <v>281</v>
      </c>
      <c r="D1294" s="1" t="s">
        <v>1505</v>
      </c>
      <c r="E1294" s="1" t="s">
        <v>1506</v>
      </c>
      <c r="F1294" t="b">
        <v>1</v>
      </c>
      <c r="G1294" s="1" t="s">
        <v>398</v>
      </c>
      <c r="H1294">
        <v>0.35833333333333334</v>
      </c>
      <c r="I1294" s="1" t="s">
        <v>4373</v>
      </c>
      <c r="J1294" s="1" t="s">
        <v>917</v>
      </c>
      <c r="K1294" s="1" t="s">
        <v>4374</v>
      </c>
      <c r="L1294" s="1" t="s">
        <v>4375</v>
      </c>
      <c r="M1294" s="1" t="s">
        <v>2056</v>
      </c>
      <c r="N1294" s="1"/>
      <c r="O1294" s="1" t="s">
        <v>2051</v>
      </c>
      <c r="P1294">
        <v>3</v>
      </c>
      <c r="Q1294">
        <v>3</v>
      </c>
      <c r="R1294" t="b">
        <v>0</v>
      </c>
      <c r="T1294" s="1" t="s">
        <v>395</v>
      </c>
      <c r="U1294" s="1" t="s">
        <v>411</v>
      </c>
      <c r="V1294" t="b">
        <v>1</v>
      </c>
      <c r="W1294">
        <v>12.9310341</v>
      </c>
      <c r="X1294">
        <v>1</v>
      </c>
      <c r="Y1294">
        <v>1.3190308799999999</v>
      </c>
      <c r="Z1294">
        <v>8.666666666666667E-2</v>
      </c>
      <c r="AA1294">
        <v>0</v>
      </c>
      <c r="AB1294">
        <v>0</v>
      </c>
      <c r="AC1294">
        <v>0</v>
      </c>
      <c r="AD1294">
        <v>0</v>
      </c>
      <c r="AE1294">
        <v>0</v>
      </c>
      <c r="AF1294">
        <v>0</v>
      </c>
      <c r="AG1294">
        <v>0</v>
      </c>
      <c r="AH1294">
        <v>0</v>
      </c>
      <c r="AI1294">
        <v>0</v>
      </c>
      <c r="AJ1294">
        <v>0</v>
      </c>
      <c r="AK1294">
        <v>1.3190308799999999</v>
      </c>
      <c r="AL1294">
        <v>0.10166666666666667</v>
      </c>
      <c r="AM1294">
        <v>0</v>
      </c>
      <c r="AO1294">
        <v>0</v>
      </c>
      <c r="AP1294">
        <v>0</v>
      </c>
      <c r="AQ1294">
        <v>0.18833333333333332</v>
      </c>
      <c r="AR1294">
        <v>0</v>
      </c>
      <c r="AS1294">
        <v>0</v>
      </c>
      <c r="AT1294">
        <v>0.18833333333333332</v>
      </c>
      <c r="AU1294">
        <v>0</v>
      </c>
      <c r="AV1294">
        <v>0</v>
      </c>
      <c r="AX1294" s="1" t="s">
        <v>1563</v>
      </c>
      <c r="AY1294">
        <v>16.600000000000001</v>
      </c>
      <c r="AZ1294">
        <v>13.9130001</v>
      </c>
      <c r="BA1294">
        <v>7.166666666666667E-2</v>
      </c>
      <c r="BB1294">
        <v>0.215</v>
      </c>
      <c r="BC1294">
        <v>0</v>
      </c>
      <c r="BI1294">
        <v>2.3333333333333334E-2</v>
      </c>
      <c r="BJ1294">
        <v>0</v>
      </c>
      <c r="BK1294">
        <v>9.5000000000000001E-2</v>
      </c>
      <c r="BM1294">
        <v>4.6666666666666669E-2</v>
      </c>
      <c r="BN1294" s="1" t="s">
        <v>3194</v>
      </c>
      <c r="BO1294" s="1" t="s">
        <v>4376</v>
      </c>
      <c r="BP1294" s="1" t="s">
        <v>1505</v>
      </c>
      <c r="BQ1294" s="1" t="s">
        <v>1506</v>
      </c>
      <c r="BR1294" s="1" t="s">
        <v>1505</v>
      </c>
      <c r="BS1294" s="1" t="s">
        <v>1506</v>
      </c>
      <c r="BT1294">
        <v>872</v>
      </c>
      <c r="BU1294" s="1" t="s">
        <v>1139</v>
      </c>
      <c r="BV1294" s="1" t="s">
        <v>398</v>
      </c>
      <c r="BW1294" s="1" t="s">
        <v>623</v>
      </c>
      <c r="BX1294" s="1" t="s">
        <v>4374</v>
      </c>
      <c r="BY1294" s="1" t="s">
        <v>4375</v>
      </c>
      <c r="BZ1294" s="1" t="s">
        <v>2056</v>
      </c>
      <c r="CA1294" s="1" t="s">
        <v>2051</v>
      </c>
      <c r="CB1294" s="1"/>
      <c r="CC1294" s="1"/>
      <c r="CD1294">
        <v>0</v>
      </c>
      <c r="CF1294" s="1" t="s">
        <v>411</v>
      </c>
      <c r="CG1294">
        <v>1</v>
      </c>
      <c r="CH1294" s="1" t="s">
        <v>3194</v>
      </c>
      <c r="CI1294" s="1" t="s">
        <v>640</v>
      </c>
      <c r="CJ1294" t="b">
        <v>0</v>
      </c>
      <c r="CK1294" t="b">
        <v>0</v>
      </c>
      <c r="CL1294" t="b">
        <v>0</v>
      </c>
      <c r="CM1294" t="b">
        <v>0</v>
      </c>
      <c r="CN1294">
        <v>0</v>
      </c>
      <c r="CO1294" t="b">
        <v>1</v>
      </c>
      <c r="CP1294">
        <v>0.57398366899999997</v>
      </c>
      <c r="CT1294">
        <v>0.08</v>
      </c>
      <c r="CU1294">
        <v>0</v>
      </c>
      <c r="CV1294">
        <v>0</v>
      </c>
      <c r="CZ1294">
        <v>0.67162901200000003</v>
      </c>
      <c r="DA1294">
        <v>0</v>
      </c>
      <c r="DB1294">
        <v>0</v>
      </c>
      <c r="DC1294">
        <v>0</v>
      </c>
      <c r="DD1294">
        <v>0</v>
      </c>
      <c r="DE1294">
        <v>0</v>
      </c>
      <c r="DF1294">
        <v>0.67162901200000003</v>
      </c>
      <c r="DG1294">
        <v>0</v>
      </c>
    </row>
    <row r="1295" spans="1:111" x14ac:dyDescent="0.3">
      <c r="A1295" s="1" t="s">
        <v>1505</v>
      </c>
      <c r="B1295" s="1" t="s">
        <v>1506</v>
      </c>
      <c r="C1295">
        <v>281</v>
      </c>
      <c r="D1295" s="1" t="s">
        <v>1505</v>
      </c>
      <c r="E1295" s="1" t="s">
        <v>1506</v>
      </c>
      <c r="F1295" t="b">
        <v>1</v>
      </c>
      <c r="G1295" s="1" t="s">
        <v>398</v>
      </c>
      <c r="H1295">
        <v>0.35833333333333334</v>
      </c>
      <c r="I1295" s="1" t="s">
        <v>4373</v>
      </c>
      <c r="J1295" s="1" t="s">
        <v>917</v>
      </c>
      <c r="K1295" s="1" t="s">
        <v>4374</v>
      </c>
      <c r="L1295" s="1" t="s">
        <v>4375</v>
      </c>
      <c r="M1295" s="1" t="s">
        <v>2056</v>
      </c>
      <c r="N1295" s="1"/>
      <c r="O1295" s="1" t="s">
        <v>2051</v>
      </c>
      <c r="P1295">
        <v>3</v>
      </c>
      <c r="Q1295">
        <v>3</v>
      </c>
      <c r="R1295" t="b">
        <v>0</v>
      </c>
      <c r="T1295" s="1" t="s">
        <v>395</v>
      </c>
      <c r="U1295" s="1" t="s">
        <v>411</v>
      </c>
      <c r="V1295" t="b">
        <v>1</v>
      </c>
      <c r="W1295">
        <v>12.9310341</v>
      </c>
      <c r="X1295">
        <v>1</v>
      </c>
      <c r="Y1295">
        <v>1.3190308799999999</v>
      </c>
      <c r="Z1295">
        <v>8.666666666666667E-2</v>
      </c>
      <c r="AA1295">
        <v>0</v>
      </c>
      <c r="AB1295">
        <v>0</v>
      </c>
      <c r="AC1295">
        <v>0</v>
      </c>
      <c r="AD1295">
        <v>0</v>
      </c>
      <c r="AE1295">
        <v>0</v>
      </c>
      <c r="AF1295">
        <v>0</v>
      </c>
      <c r="AG1295">
        <v>0</v>
      </c>
      <c r="AH1295">
        <v>0</v>
      </c>
      <c r="AI1295">
        <v>0</v>
      </c>
      <c r="AJ1295">
        <v>0</v>
      </c>
      <c r="AK1295">
        <v>1.3190308799999999</v>
      </c>
      <c r="AL1295">
        <v>0.10166666666666667</v>
      </c>
      <c r="AM1295">
        <v>0</v>
      </c>
      <c r="AO1295">
        <v>0</v>
      </c>
      <c r="AP1295">
        <v>0</v>
      </c>
      <c r="AQ1295">
        <v>0.18833333333333332</v>
      </c>
      <c r="AR1295">
        <v>0</v>
      </c>
      <c r="AS1295">
        <v>0</v>
      </c>
      <c r="AT1295">
        <v>0.18833333333333332</v>
      </c>
      <c r="AU1295">
        <v>0</v>
      </c>
      <c r="AV1295">
        <v>0</v>
      </c>
      <c r="AX1295" s="1" t="s">
        <v>1563</v>
      </c>
      <c r="AY1295">
        <v>16.600000000000001</v>
      </c>
      <c r="AZ1295">
        <v>13.9130001</v>
      </c>
      <c r="BA1295">
        <v>7.166666666666667E-2</v>
      </c>
      <c r="BB1295">
        <v>0.215</v>
      </c>
      <c r="BC1295">
        <v>0</v>
      </c>
      <c r="BI1295">
        <v>2.3333333333333334E-2</v>
      </c>
      <c r="BJ1295">
        <v>0</v>
      </c>
      <c r="BK1295">
        <v>9.5000000000000001E-2</v>
      </c>
      <c r="BM1295">
        <v>4.6666666666666669E-2</v>
      </c>
      <c r="BN1295" s="1" t="s">
        <v>3194</v>
      </c>
      <c r="BO1295" s="1" t="s">
        <v>4377</v>
      </c>
      <c r="BP1295" s="1" t="s">
        <v>1505</v>
      </c>
      <c r="BQ1295" s="1" t="s">
        <v>1506</v>
      </c>
      <c r="BR1295" s="1" t="s">
        <v>1505</v>
      </c>
      <c r="BS1295" s="1" t="s">
        <v>1506</v>
      </c>
      <c r="BT1295">
        <v>873</v>
      </c>
      <c r="BU1295" s="1" t="s">
        <v>1138</v>
      </c>
      <c r="BV1295" s="1" t="s">
        <v>398</v>
      </c>
      <c r="BW1295" s="1" t="s">
        <v>436</v>
      </c>
      <c r="BX1295" s="1" t="s">
        <v>4374</v>
      </c>
      <c r="BY1295" s="1" t="s">
        <v>4375</v>
      </c>
      <c r="BZ1295" s="1" t="s">
        <v>2056</v>
      </c>
      <c r="CA1295" s="1" t="s">
        <v>2051</v>
      </c>
      <c r="CB1295" s="1"/>
      <c r="CC1295" s="1"/>
      <c r="CD1295">
        <v>0</v>
      </c>
      <c r="CF1295" s="1" t="s">
        <v>411</v>
      </c>
      <c r="CG1295">
        <v>1</v>
      </c>
      <c r="CH1295" s="1" t="s">
        <v>3194</v>
      </c>
      <c r="CI1295" s="1" t="s">
        <v>640</v>
      </c>
      <c r="CJ1295" t="b">
        <v>0</v>
      </c>
      <c r="CK1295" t="b">
        <v>0</v>
      </c>
      <c r="CL1295" t="b">
        <v>0</v>
      </c>
      <c r="CM1295" t="b">
        <v>0</v>
      </c>
      <c r="CN1295">
        <v>0</v>
      </c>
      <c r="CO1295" t="b">
        <v>1</v>
      </c>
      <c r="CP1295">
        <v>0.426178008</v>
      </c>
      <c r="CT1295">
        <v>5.8333333333333334E-2</v>
      </c>
      <c r="CU1295">
        <v>0</v>
      </c>
      <c r="CV1295">
        <v>0</v>
      </c>
      <c r="CZ1295">
        <v>0.20763520899999999</v>
      </c>
      <c r="DA1295">
        <v>0</v>
      </c>
      <c r="DB1295">
        <v>0</v>
      </c>
      <c r="DC1295">
        <v>0</v>
      </c>
      <c r="DD1295">
        <v>0</v>
      </c>
      <c r="DE1295">
        <v>0</v>
      </c>
      <c r="DF1295">
        <v>0.20763520899999999</v>
      </c>
      <c r="DG1295">
        <v>0</v>
      </c>
    </row>
    <row r="1296" spans="1:111" x14ac:dyDescent="0.3">
      <c r="A1296" s="1" t="s">
        <v>1505</v>
      </c>
      <c r="B1296" s="1" t="s">
        <v>1506</v>
      </c>
      <c r="C1296">
        <v>281</v>
      </c>
      <c r="D1296" s="1" t="s">
        <v>1505</v>
      </c>
      <c r="E1296" s="1" t="s">
        <v>1506</v>
      </c>
      <c r="F1296" t="b">
        <v>1</v>
      </c>
      <c r="G1296" s="1" t="s">
        <v>398</v>
      </c>
      <c r="H1296">
        <v>0.35833333333333334</v>
      </c>
      <c r="I1296" s="1" t="s">
        <v>4373</v>
      </c>
      <c r="J1296" s="1" t="s">
        <v>917</v>
      </c>
      <c r="K1296" s="1" t="s">
        <v>4374</v>
      </c>
      <c r="L1296" s="1" t="s">
        <v>4375</v>
      </c>
      <c r="M1296" s="1" t="s">
        <v>2056</v>
      </c>
      <c r="N1296" s="1"/>
      <c r="O1296" s="1" t="s">
        <v>2051</v>
      </c>
      <c r="P1296">
        <v>3</v>
      </c>
      <c r="Q1296">
        <v>3</v>
      </c>
      <c r="R1296" t="b">
        <v>0</v>
      </c>
      <c r="T1296" s="1" t="s">
        <v>395</v>
      </c>
      <c r="U1296" s="1" t="s">
        <v>411</v>
      </c>
      <c r="V1296" t="b">
        <v>1</v>
      </c>
      <c r="W1296">
        <v>12.9310341</v>
      </c>
      <c r="X1296">
        <v>1</v>
      </c>
      <c r="Y1296">
        <v>1.3190308799999999</v>
      </c>
      <c r="Z1296">
        <v>8.666666666666667E-2</v>
      </c>
      <c r="AA1296">
        <v>0</v>
      </c>
      <c r="AB1296">
        <v>0</v>
      </c>
      <c r="AC1296">
        <v>0</v>
      </c>
      <c r="AD1296">
        <v>0</v>
      </c>
      <c r="AE1296">
        <v>0</v>
      </c>
      <c r="AF1296">
        <v>0</v>
      </c>
      <c r="AG1296">
        <v>0</v>
      </c>
      <c r="AH1296">
        <v>0</v>
      </c>
      <c r="AI1296">
        <v>0</v>
      </c>
      <c r="AJ1296">
        <v>0</v>
      </c>
      <c r="AK1296">
        <v>1.3190308799999999</v>
      </c>
      <c r="AL1296">
        <v>0.10166666666666667</v>
      </c>
      <c r="AM1296">
        <v>0</v>
      </c>
      <c r="AO1296">
        <v>0</v>
      </c>
      <c r="AP1296">
        <v>0</v>
      </c>
      <c r="AQ1296">
        <v>0.18833333333333332</v>
      </c>
      <c r="AR1296">
        <v>0</v>
      </c>
      <c r="AS1296">
        <v>0</v>
      </c>
      <c r="AT1296">
        <v>0.18833333333333332</v>
      </c>
      <c r="AU1296">
        <v>0</v>
      </c>
      <c r="AV1296">
        <v>0</v>
      </c>
      <c r="AX1296" s="1" t="s">
        <v>1563</v>
      </c>
      <c r="AY1296">
        <v>16.600000000000001</v>
      </c>
      <c r="AZ1296">
        <v>13.9130001</v>
      </c>
      <c r="BA1296">
        <v>7.166666666666667E-2</v>
      </c>
      <c r="BB1296">
        <v>0.215</v>
      </c>
      <c r="BC1296">
        <v>0</v>
      </c>
      <c r="BI1296">
        <v>2.3333333333333334E-2</v>
      </c>
      <c r="BJ1296">
        <v>0</v>
      </c>
      <c r="BK1296">
        <v>9.5000000000000001E-2</v>
      </c>
      <c r="BM1296">
        <v>4.6666666666666669E-2</v>
      </c>
      <c r="BN1296" s="1" t="s">
        <v>3194</v>
      </c>
      <c r="BO1296" s="1" t="s">
        <v>4378</v>
      </c>
      <c r="BP1296" s="1" t="s">
        <v>1505</v>
      </c>
      <c r="BQ1296" s="1" t="s">
        <v>1506</v>
      </c>
      <c r="BR1296" s="1" t="s">
        <v>1505</v>
      </c>
      <c r="BS1296" s="1" t="s">
        <v>1506</v>
      </c>
      <c r="BT1296">
        <v>874</v>
      </c>
      <c r="BU1296" s="1" t="s">
        <v>1140</v>
      </c>
      <c r="BV1296" s="1" t="s">
        <v>398</v>
      </c>
      <c r="BW1296" s="1" t="s">
        <v>435</v>
      </c>
      <c r="BX1296" s="1" t="s">
        <v>4374</v>
      </c>
      <c r="BY1296" s="1" t="s">
        <v>4375</v>
      </c>
      <c r="BZ1296" s="1" t="s">
        <v>2056</v>
      </c>
      <c r="CA1296" s="1" t="s">
        <v>2051</v>
      </c>
      <c r="CB1296" s="1"/>
      <c r="CC1296" s="1"/>
      <c r="CD1296">
        <v>0</v>
      </c>
      <c r="CF1296" s="1" t="s">
        <v>411</v>
      </c>
      <c r="CG1296">
        <v>1</v>
      </c>
      <c r="CH1296" s="1" t="s">
        <v>3194</v>
      </c>
      <c r="CI1296" s="1" t="s">
        <v>640</v>
      </c>
      <c r="CJ1296" t="b">
        <v>0</v>
      </c>
      <c r="CK1296" t="b">
        <v>0</v>
      </c>
      <c r="CL1296" t="b">
        <v>0</v>
      </c>
      <c r="CM1296" t="b">
        <v>0</v>
      </c>
      <c r="CN1296">
        <v>0</v>
      </c>
      <c r="CO1296" t="b">
        <v>1</v>
      </c>
      <c r="CP1296">
        <v>0.54563319700000001</v>
      </c>
      <c r="CT1296">
        <v>7.4999999999999997E-2</v>
      </c>
      <c r="CU1296">
        <v>0</v>
      </c>
      <c r="CV1296">
        <v>0</v>
      </c>
      <c r="CZ1296">
        <v>0.43976670499999998</v>
      </c>
      <c r="DA1296">
        <v>0</v>
      </c>
      <c r="DB1296">
        <v>0</v>
      </c>
      <c r="DC1296">
        <v>0</v>
      </c>
      <c r="DD1296">
        <v>0</v>
      </c>
      <c r="DE1296">
        <v>0</v>
      </c>
      <c r="DF1296">
        <v>0.43976670499999998</v>
      </c>
      <c r="DG1296">
        <v>0</v>
      </c>
    </row>
    <row r="1297" spans="1:111" x14ac:dyDescent="0.3">
      <c r="A1297" s="1" t="s">
        <v>1505</v>
      </c>
      <c r="B1297" s="1" t="s">
        <v>1506</v>
      </c>
      <c r="C1297">
        <v>283</v>
      </c>
      <c r="D1297" s="1" t="s">
        <v>1505</v>
      </c>
      <c r="E1297" s="1" t="s">
        <v>1506</v>
      </c>
      <c r="F1297" t="b">
        <v>1</v>
      </c>
      <c r="G1297" s="1" t="s">
        <v>398</v>
      </c>
      <c r="H1297">
        <v>1.0083333333333333</v>
      </c>
      <c r="I1297" s="1" t="s">
        <v>4379</v>
      </c>
      <c r="J1297" s="1" t="s">
        <v>819</v>
      </c>
      <c r="K1297" s="1" t="s">
        <v>4374</v>
      </c>
      <c r="L1297" s="1" t="s">
        <v>4375</v>
      </c>
      <c r="M1297" s="1" t="s">
        <v>2056</v>
      </c>
      <c r="N1297" s="1"/>
      <c r="O1297" s="1" t="s">
        <v>2051</v>
      </c>
      <c r="P1297">
        <v>6</v>
      </c>
      <c r="Q1297">
        <v>5</v>
      </c>
      <c r="R1297" t="b">
        <v>0</v>
      </c>
      <c r="T1297" s="1" t="s">
        <v>395</v>
      </c>
      <c r="U1297" s="1" t="s">
        <v>411</v>
      </c>
      <c r="V1297" t="b">
        <v>1</v>
      </c>
      <c r="W1297">
        <v>3.6585366700000002</v>
      </c>
      <c r="X1297">
        <v>1</v>
      </c>
      <c r="Y1297">
        <v>1.5728771699999999</v>
      </c>
      <c r="Z1297">
        <v>0.10333333333333333</v>
      </c>
      <c r="AA1297">
        <v>0</v>
      </c>
      <c r="AB1297">
        <v>0</v>
      </c>
      <c r="AC1297">
        <v>0</v>
      </c>
      <c r="AD1297">
        <v>0</v>
      </c>
      <c r="AE1297">
        <v>0</v>
      </c>
      <c r="AF1297">
        <v>0</v>
      </c>
      <c r="AG1297">
        <v>0</v>
      </c>
      <c r="AH1297">
        <v>0</v>
      </c>
      <c r="AI1297">
        <v>0</v>
      </c>
      <c r="AJ1297">
        <v>0</v>
      </c>
      <c r="AK1297">
        <v>1.5728771699999999</v>
      </c>
      <c r="AL1297">
        <v>0.12</v>
      </c>
      <c r="AM1297">
        <v>0</v>
      </c>
      <c r="AO1297">
        <v>0</v>
      </c>
      <c r="AP1297">
        <v>0</v>
      </c>
      <c r="AQ1297">
        <v>0.22333333333333333</v>
      </c>
      <c r="AR1297">
        <v>0</v>
      </c>
      <c r="AS1297">
        <v>0</v>
      </c>
      <c r="AT1297">
        <v>0.22333333333333333</v>
      </c>
      <c r="AU1297">
        <v>0</v>
      </c>
      <c r="AV1297">
        <v>0</v>
      </c>
      <c r="AX1297" s="1" t="s">
        <v>1563</v>
      </c>
      <c r="AY1297">
        <v>126.6</v>
      </c>
      <c r="AZ1297">
        <v>17.829999900000001</v>
      </c>
      <c r="BA1297">
        <v>0.42499999999999999</v>
      </c>
      <c r="BB1297">
        <v>0.36666666666666664</v>
      </c>
      <c r="BC1297">
        <v>0</v>
      </c>
      <c r="BI1297">
        <v>0.12666666666666668</v>
      </c>
      <c r="BJ1297">
        <v>0</v>
      </c>
      <c r="BK1297">
        <v>0.55166666666666664</v>
      </c>
      <c r="BM1297">
        <v>7.8333333333333338E-2</v>
      </c>
      <c r="BN1297" s="1" t="s">
        <v>3194</v>
      </c>
      <c r="BO1297" s="1" t="s">
        <v>4380</v>
      </c>
      <c r="BP1297" s="1" t="s">
        <v>1505</v>
      </c>
      <c r="BQ1297" s="1" t="s">
        <v>1506</v>
      </c>
      <c r="BR1297" s="1" t="s">
        <v>1505</v>
      </c>
      <c r="BS1297" s="1" t="s">
        <v>1506</v>
      </c>
      <c r="BT1297">
        <v>876</v>
      </c>
      <c r="BU1297" s="1" t="s">
        <v>1126</v>
      </c>
      <c r="BV1297" s="1" t="s">
        <v>398</v>
      </c>
      <c r="BW1297" s="1" t="s">
        <v>413</v>
      </c>
      <c r="BX1297" s="1" t="s">
        <v>4374</v>
      </c>
      <c r="BY1297" s="1" t="s">
        <v>4375</v>
      </c>
      <c r="BZ1297" s="1" t="s">
        <v>2056</v>
      </c>
      <c r="CA1297" s="1" t="s">
        <v>2051</v>
      </c>
      <c r="CB1297" s="1"/>
      <c r="CC1297" s="1"/>
      <c r="CD1297">
        <v>0</v>
      </c>
      <c r="CF1297" s="1" t="s">
        <v>411</v>
      </c>
      <c r="CG1297">
        <v>1</v>
      </c>
      <c r="CH1297" s="1" t="s">
        <v>3194</v>
      </c>
      <c r="CI1297" s="1" t="s">
        <v>640</v>
      </c>
      <c r="CJ1297" t="b">
        <v>0</v>
      </c>
      <c r="CK1297" t="b">
        <v>0</v>
      </c>
      <c r="CL1297" t="b">
        <v>0</v>
      </c>
      <c r="CM1297" t="b">
        <v>0</v>
      </c>
      <c r="CN1297">
        <v>0</v>
      </c>
      <c r="CO1297" t="b">
        <v>1</v>
      </c>
      <c r="CP1297">
        <v>0.412222058</v>
      </c>
      <c r="CT1297">
        <v>5.6666666666666664E-2</v>
      </c>
      <c r="CU1297">
        <v>0</v>
      </c>
      <c r="CV1297">
        <v>0</v>
      </c>
      <c r="CZ1297">
        <v>0.153169096</v>
      </c>
      <c r="DA1297">
        <v>0</v>
      </c>
      <c r="DB1297">
        <v>0</v>
      </c>
      <c r="DC1297">
        <v>0</v>
      </c>
      <c r="DD1297">
        <v>0</v>
      </c>
      <c r="DE1297">
        <v>0</v>
      </c>
      <c r="DF1297">
        <v>0.153169096</v>
      </c>
      <c r="DG1297">
        <v>0</v>
      </c>
    </row>
    <row r="1298" spans="1:111" x14ac:dyDescent="0.3">
      <c r="A1298" s="1" t="s">
        <v>1505</v>
      </c>
      <c r="B1298" s="1" t="s">
        <v>1506</v>
      </c>
      <c r="C1298">
        <v>283</v>
      </c>
      <c r="D1298" s="1" t="s">
        <v>1505</v>
      </c>
      <c r="E1298" s="1" t="s">
        <v>1506</v>
      </c>
      <c r="F1298" t="b">
        <v>1</v>
      </c>
      <c r="G1298" s="1" t="s">
        <v>398</v>
      </c>
      <c r="H1298">
        <v>1.0083333333333333</v>
      </c>
      <c r="I1298" s="1" t="s">
        <v>4379</v>
      </c>
      <c r="J1298" s="1" t="s">
        <v>819</v>
      </c>
      <c r="K1298" s="1" t="s">
        <v>4374</v>
      </c>
      <c r="L1298" s="1" t="s">
        <v>4375</v>
      </c>
      <c r="M1298" s="1" t="s">
        <v>2056</v>
      </c>
      <c r="N1298" s="1"/>
      <c r="O1298" s="1" t="s">
        <v>2051</v>
      </c>
      <c r="P1298">
        <v>6</v>
      </c>
      <c r="Q1298">
        <v>5</v>
      </c>
      <c r="R1298" t="b">
        <v>0</v>
      </c>
      <c r="T1298" s="1" t="s">
        <v>395</v>
      </c>
      <c r="U1298" s="1" t="s">
        <v>411</v>
      </c>
      <c r="V1298" t="b">
        <v>1</v>
      </c>
      <c r="W1298">
        <v>3.6585366700000002</v>
      </c>
      <c r="X1298">
        <v>1</v>
      </c>
      <c r="Y1298">
        <v>1.5728771699999999</v>
      </c>
      <c r="Z1298">
        <v>0.10333333333333333</v>
      </c>
      <c r="AA1298">
        <v>0</v>
      </c>
      <c r="AB1298">
        <v>0</v>
      </c>
      <c r="AC1298">
        <v>0</v>
      </c>
      <c r="AD1298">
        <v>0</v>
      </c>
      <c r="AE1298">
        <v>0</v>
      </c>
      <c r="AF1298">
        <v>0</v>
      </c>
      <c r="AG1298">
        <v>0</v>
      </c>
      <c r="AH1298">
        <v>0</v>
      </c>
      <c r="AI1298">
        <v>0</v>
      </c>
      <c r="AJ1298">
        <v>0</v>
      </c>
      <c r="AK1298">
        <v>1.5728771699999999</v>
      </c>
      <c r="AL1298">
        <v>0.12</v>
      </c>
      <c r="AM1298">
        <v>0</v>
      </c>
      <c r="AO1298">
        <v>0</v>
      </c>
      <c r="AP1298">
        <v>0</v>
      </c>
      <c r="AQ1298">
        <v>0.22333333333333333</v>
      </c>
      <c r="AR1298">
        <v>0</v>
      </c>
      <c r="AS1298">
        <v>0</v>
      </c>
      <c r="AT1298">
        <v>0.22333333333333333</v>
      </c>
      <c r="AU1298">
        <v>0</v>
      </c>
      <c r="AV1298">
        <v>0</v>
      </c>
      <c r="AX1298" s="1" t="s">
        <v>1563</v>
      </c>
      <c r="AY1298">
        <v>126.6</v>
      </c>
      <c r="AZ1298">
        <v>17.829999900000001</v>
      </c>
      <c r="BA1298">
        <v>0.42499999999999999</v>
      </c>
      <c r="BB1298">
        <v>0.36666666666666664</v>
      </c>
      <c r="BC1298">
        <v>0</v>
      </c>
      <c r="BI1298">
        <v>0.12666666666666668</v>
      </c>
      <c r="BJ1298">
        <v>0</v>
      </c>
      <c r="BK1298">
        <v>0.55166666666666664</v>
      </c>
      <c r="BM1298">
        <v>7.8333333333333338E-2</v>
      </c>
      <c r="BN1298" s="1" t="s">
        <v>3194</v>
      </c>
      <c r="BO1298" s="1" t="s">
        <v>4381</v>
      </c>
      <c r="BP1298" s="1" t="s">
        <v>1505</v>
      </c>
      <c r="BQ1298" s="1" t="s">
        <v>1506</v>
      </c>
      <c r="BR1298" s="1" t="s">
        <v>1505</v>
      </c>
      <c r="BS1298" s="1" t="s">
        <v>1506</v>
      </c>
      <c r="BT1298">
        <v>877</v>
      </c>
      <c r="BU1298" s="1" t="s">
        <v>1172</v>
      </c>
      <c r="BV1298" s="1" t="s">
        <v>398</v>
      </c>
      <c r="BW1298" s="1" t="s">
        <v>408</v>
      </c>
      <c r="BX1298" s="1" t="s">
        <v>4374</v>
      </c>
      <c r="BY1298" s="1" t="s">
        <v>4375</v>
      </c>
      <c r="BZ1298" s="1" t="s">
        <v>2056</v>
      </c>
      <c r="CA1298" s="1" t="s">
        <v>2051</v>
      </c>
      <c r="CB1298" s="1"/>
      <c r="CC1298" s="1"/>
      <c r="CD1298">
        <v>0</v>
      </c>
      <c r="CF1298" s="1" t="s">
        <v>411</v>
      </c>
      <c r="CG1298">
        <v>0</v>
      </c>
      <c r="CH1298" s="1" t="s">
        <v>3194</v>
      </c>
      <c r="CI1298" s="1" t="s">
        <v>640</v>
      </c>
      <c r="CJ1298" t="b">
        <v>0</v>
      </c>
      <c r="CK1298" t="b">
        <v>0</v>
      </c>
      <c r="CL1298" t="b">
        <v>0</v>
      </c>
      <c r="CM1298" t="b">
        <v>0</v>
      </c>
      <c r="CN1298">
        <v>0</v>
      </c>
      <c r="CO1298" t="b">
        <v>1</v>
      </c>
      <c r="CP1298">
        <v>0.38606998300000001</v>
      </c>
      <c r="CT1298">
        <v>5.3333333333333337E-2</v>
      </c>
      <c r="CU1298">
        <v>0</v>
      </c>
      <c r="CV1298">
        <v>0</v>
      </c>
      <c r="CZ1298">
        <v>0.27421483400000002</v>
      </c>
      <c r="DA1298">
        <v>0</v>
      </c>
      <c r="DB1298">
        <v>0</v>
      </c>
      <c r="DC1298">
        <v>0</v>
      </c>
      <c r="DD1298">
        <v>0</v>
      </c>
      <c r="DE1298">
        <v>0</v>
      </c>
      <c r="DF1298">
        <v>0.27421483400000002</v>
      </c>
      <c r="DG1298">
        <v>0</v>
      </c>
    </row>
    <row r="1299" spans="1:111" x14ac:dyDescent="0.3">
      <c r="A1299" s="1" t="s">
        <v>1505</v>
      </c>
      <c r="B1299" s="1" t="s">
        <v>1506</v>
      </c>
      <c r="C1299">
        <v>283</v>
      </c>
      <c r="D1299" s="1" t="s">
        <v>1505</v>
      </c>
      <c r="E1299" s="1" t="s">
        <v>1506</v>
      </c>
      <c r="F1299" t="b">
        <v>1</v>
      </c>
      <c r="G1299" s="1" t="s">
        <v>398</v>
      </c>
      <c r="H1299">
        <v>1.0083333333333333</v>
      </c>
      <c r="I1299" s="1" t="s">
        <v>4379</v>
      </c>
      <c r="J1299" s="1" t="s">
        <v>819</v>
      </c>
      <c r="K1299" s="1" t="s">
        <v>4374</v>
      </c>
      <c r="L1299" s="1" t="s">
        <v>4375</v>
      </c>
      <c r="M1299" s="1" t="s">
        <v>2056</v>
      </c>
      <c r="N1299" s="1"/>
      <c r="O1299" s="1" t="s">
        <v>2051</v>
      </c>
      <c r="P1299">
        <v>6</v>
      </c>
      <c r="Q1299">
        <v>5</v>
      </c>
      <c r="R1299" t="b">
        <v>0</v>
      </c>
      <c r="T1299" s="1" t="s">
        <v>395</v>
      </c>
      <c r="U1299" s="1" t="s">
        <v>411</v>
      </c>
      <c r="V1299" t="b">
        <v>1</v>
      </c>
      <c r="W1299">
        <v>3.6585366700000002</v>
      </c>
      <c r="X1299">
        <v>1</v>
      </c>
      <c r="Y1299">
        <v>1.5728771699999999</v>
      </c>
      <c r="Z1299">
        <v>0.10333333333333333</v>
      </c>
      <c r="AA1299">
        <v>0</v>
      </c>
      <c r="AB1299">
        <v>0</v>
      </c>
      <c r="AC1299">
        <v>0</v>
      </c>
      <c r="AD1299">
        <v>0</v>
      </c>
      <c r="AE1299">
        <v>0</v>
      </c>
      <c r="AF1299">
        <v>0</v>
      </c>
      <c r="AG1299">
        <v>0</v>
      </c>
      <c r="AH1299">
        <v>0</v>
      </c>
      <c r="AI1299">
        <v>0</v>
      </c>
      <c r="AJ1299">
        <v>0</v>
      </c>
      <c r="AK1299">
        <v>1.5728771699999999</v>
      </c>
      <c r="AL1299">
        <v>0.12</v>
      </c>
      <c r="AM1299">
        <v>0</v>
      </c>
      <c r="AO1299">
        <v>0</v>
      </c>
      <c r="AP1299">
        <v>0</v>
      </c>
      <c r="AQ1299">
        <v>0.22333333333333333</v>
      </c>
      <c r="AR1299">
        <v>0</v>
      </c>
      <c r="AS1299">
        <v>0</v>
      </c>
      <c r="AT1299">
        <v>0.22333333333333333</v>
      </c>
      <c r="AU1299">
        <v>0</v>
      </c>
      <c r="AV1299">
        <v>0</v>
      </c>
      <c r="AX1299" s="1" t="s">
        <v>1563</v>
      </c>
      <c r="AY1299">
        <v>126.6</v>
      </c>
      <c r="AZ1299">
        <v>17.829999900000001</v>
      </c>
      <c r="BA1299">
        <v>0.42499999999999999</v>
      </c>
      <c r="BB1299">
        <v>0.36666666666666664</v>
      </c>
      <c r="BC1299">
        <v>0</v>
      </c>
      <c r="BI1299">
        <v>0.12666666666666668</v>
      </c>
      <c r="BJ1299">
        <v>0</v>
      </c>
      <c r="BK1299">
        <v>0.55166666666666664</v>
      </c>
      <c r="BM1299">
        <v>7.8333333333333338E-2</v>
      </c>
      <c r="BN1299" s="1" t="s">
        <v>3194</v>
      </c>
      <c r="BO1299" s="1" t="s">
        <v>4382</v>
      </c>
      <c r="BP1299" s="1" t="s">
        <v>1505</v>
      </c>
      <c r="BQ1299" s="1" t="s">
        <v>1506</v>
      </c>
      <c r="BR1299" s="1" t="s">
        <v>1505</v>
      </c>
      <c r="BS1299" s="1" t="s">
        <v>1506</v>
      </c>
      <c r="BT1299">
        <v>878</v>
      </c>
      <c r="BU1299" s="1" t="s">
        <v>1127</v>
      </c>
      <c r="BV1299" s="1" t="s">
        <v>398</v>
      </c>
      <c r="BW1299" s="1" t="s">
        <v>406</v>
      </c>
      <c r="BX1299" s="1" t="s">
        <v>4374</v>
      </c>
      <c r="BY1299" s="1" t="s">
        <v>4375</v>
      </c>
      <c r="BZ1299" s="1" t="s">
        <v>2056</v>
      </c>
      <c r="CA1299" s="1" t="s">
        <v>2051</v>
      </c>
      <c r="CB1299" s="1"/>
      <c r="CC1299" s="1"/>
      <c r="CD1299">
        <v>0</v>
      </c>
      <c r="CF1299" s="1" t="s">
        <v>411</v>
      </c>
      <c r="CG1299">
        <v>1</v>
      </c>
      <c r="CH1299" s="1" t="s">
        <v>3194</v>
      </c>
      <c r="CI1299" s="1" t="s">
        <v>640</v>
      </c>
      <c r="CJ1299" t="b">
        <v>0</v>
      </c>
      <c r="CK1299" t="b">
        <v>0</v>
      </c>
      <c r="CL1299" t="b">
        <v>0</v>
      </c>
      <c r="CM1299" t="b">
        <v>0</v>
      </c>
      <c r="CN1299">
        <v>1</v>
      </c>
      <c r="CO1299" t="b">
        <v>1</v>
      </c>
      <c r="CP1299">
        <v>0.46454235900000002</v>
      </c>
      <c r="CT1299">
        <v>6.5000000000000002E-2</v>
      </c>
      <c r="CU1299">
        <v>0</v>
      </c>
      <c r="CV1299">
        <v>0</v>
      </c>
      <c r="CZ1299">
        <v>0.270266742</v>
      </c>
      <c r="DA1299">
        <v>0</v>
      </c>
      <c r="DB1299">
        <v>0</v>
      </c>
      <c r="DC1299">
        <v>0</v>
      </c>
      <c r="DD1299">
        <v>0</v>
      </c>
      <c r="DE1299">
        <v>0</v>
      </c>
      <c r="DF1299">
        <v>0.270266742</v>
      </c>
      <c r="DG1299">
        <v>0</v>
      </c>
    </row>
    <row r="1300" spans="1:111" x14ac:dyDescent="0.3">
      <c r="A1300" s="1" t="s">
        <v>1505</v>
      </c>
      <c r="B1300" s="1" t="s">
        <v>1506</v>
      </c>
      <c r="C1300">
        <v>283</v>
      </c>
      <c r="D1300" s="1" t="s">
        <v>1505</v>
      </c>
      <c r="E1300" s="1" t="s">
        <v>1506</v>
      </c>
      <c r="F1300" t="b">
        <v>1</v>
      </c>
      <c r="G1300" s="1" t="s">
        <v>398</v>
      </c>
      <c r="H1300">
        <v>1.0083333333333333</v>
      </c>
      <c r="I1300" s="1" t="s">
        <v>4379</v>
      </c>
      <c r="J1300" s="1" t="s">
        <v>819</v>
      </c>
      <c r="K1300" s="1" t="s">
        <v>4374</v>
      </c>
      <c r="L1300" s="1" t="s">
        <v>4375</v>
      </c>
      <c r="M1300" s="1" t="s">
        <v>2056</v>
      </c>
      <c r="N1300" s="1"/>
      <c r="O1300" s="1" t="s">
        <v>2051</v>
      </c>
      <c r="P1300">
        <v>6</v>
      </c>
      <c r="Q1300">
        <v>5</v>
      </c>
      <c r="R1300" t="b">
        <v>0</v>
      </c>
      <c r="T1300" s="1" t="s">
        <v>395</v>
      </c>
      <c r="U1300" s="1" t="s">
        <v>411</v>
      </c>
      <c r="V1300" t="b">
        <v>1</v>
      </c>
      <c r="W1300">
        <v>3.6585366700000002</v>
      </c>
      <c r="X1300">
        <v>1</v>
      </c>
      <c r="Y1300">
        <v>1.5728771699999999</v>
      </c>
      <c r="Z1300">
        <v>0.10333333333333333</v>
      </c>
      <c r="AA1300">
        <v>0</v>
      </c>
      <c r="AB1300">
        <v>0</v>
      </c>
      <c r="AC1300">
        <v>0</v>
      </c>
      <c r="AD1300">
        <v>0</v>
      </c>
      <c r="AE1300">
        <v>0</v>
      </c>
      <c r="AF1300">
        <v>0</v>
      </c>
      <c r="AG1300">
        <v>0</v>
      </c>
      <c r="AH1300">
        <v>0</v>
      </c>
      <c r="AI1300">
        <v>0</v>
      </c>
      <c r="AJ1300">
        <v>0</v>
      </c>
      <c r="AK1300">
        <v>1.5728771699999999</v>
      </c>
      <c r="AL1300">
        <v>0.12</v>
      </c>
      <c r="AM1300">
        <v>0</v>
      </c>
      <c r="AO1300">
        <v>0</v>
      </c>
      <c r="AP1300">
        <v>0</v>
      </c>
      <c r="AQ1300">
        <v>0.22333333333333333</v>
      </c>
      <c r="AR1300">
        <v>0</v>
      </c>
      <c r="AS1300">
        <v>0</v>
      </c>
      <c r="AT1300">
        <v>0.22333333333333333</v>
      </c>
      <c r="AU1300">
        <v>0</v>
      </c>
      <c r="AV1300">
        <v>0</v>
      </c>
      <c r="AX1300" s="1" t="s">
        <v>1563</v>
      </c>
      <c r="AY1300">
        <v>126.6</v>
      </c>
      <c r="AZ1300">
        <v>17.829999900000001</v>
      </c>
      <c r="BA1300">
        <v>0.42499999999999999</v>
      </c>
      <c r="BB1300">
        <v>0.36666666666666664</v>
      </c>
      <c r="BC1300">
        <v>0</v>
      </c>
      <c r="BI1300">
        <v>0.12666666666666668</v>
      </c>
      <c r="BJ1300">
        <v>0</v>
      </c>
      <c r="BK1300">
        <v>0.55166666666666664</v>
      </c>
      <c r="BM1300">
        <v>7.8333333333333338E-2</v>
      </c>
      <c r="BN1300" s="1" t="s">
        <v>3194</v>
      </c>
      <c r="BO1300" s="1" t="s">
        <v>4383</v>
      </c>
      <c r="BP1300" s="1" t="s">
        <v>1505</v>
      </c>
      <c r="BQ1300" s="1" t="s">
        <v>1506</v>
      </c>
      <c r="BR1300" s="1" t="s">
        <v>1505</v>
      </c>
      <c r="BS1300" s="1" t="s">
        <v>1506</v>
      </c>
      <c r="BT1300">
        <v>879</v>
      </c>
      <c r="BU1300" s="1" t="s">
        <v>1162</v>
      </c>
      <c r="BV1300" s="1" t="s">
        <v>398</v>
      </c>
      <c r="BW1300" s="1" t="s">
        <v>404</v>
      </c>
      <c r="BX1300" s="1" t="s">
        <v>4374</v>
      </c>
      <c r="BY1300" s="1" t="s">
        <v>4375</v>
      </c>
      <c r="BZ1300" s="1" t="s">
        <v>2056</v>
      </c>
      <c r="CA1300" s="1" t="s">
        <v>2051</v>
      </c>
      <c r="CB1300" s="1"/>
      <c r="CC1300" s="1"/>
      <c r="CD1300">
        <v>0</v>
      </c>
      <c r="CF1300" s="1" t="s">
        <v>411</v>
      </c>
      <c r="CG1300">
        <v>1</v>
      </c>
      <c r="CH1300" s="1" t="s">
        <v>3194</v>
      </c>
      <c r="CI1300" s="1" t="s">
        <v>640</v>
      </c>
      <c r="CJ1300" t="b">
        <v>0</v>
      </c>
      <c r="CK1300" t="b">
        <v>0</v>
      </c>
      <c r="CL1300" t="b">
        <v>0</v>
      </c>
      <c r="CM1300" t="b">
        <v>0</v>
      </c>
      <c r="CN1300">
        <v>0</v>
      </c>
      <c r="CO1300" t="b">
        <v>1</v>
      </c>
      <c r="CP1300">
        <v>0.40034663700000001</v>
      </c>
      <c r="CT1300">
        <v>5.5E-2</v>
      </c>
      <c r="CU1300">
        <v>0</v>
      </c>
      <c r="CV1300">
        <v>0</v>
      </c>
      <c r="CZ1300">
        <v>0.15828370999999999</v>
      </c>
      <c r="DA1300">
        <v>0</v>
      </c>
      <c r="DB1300">
        <v>0</v>
      </c>
      <c r="DC1300">
        <v>0</v>
      </c>
      <c r="DD1300">
        <v>0</v>
      </c>
      <c r="DE1300">
        <v>0</v>
      </c>
      <c r="DF1300">
        <v>0.15828370999999999</v>
      </c>
      <c r="DG1300">
        <v>0</v>
      </c>
    </row>
    <row r="1301" spans="1:111" x14ac:dyDescent="0.3">
      <c r="A1301" s="1" t="s">
        <v>1505</v>
      </c>
      <c r="B1301" s="1" t="s">
        <v>1506</v>
      </c>
      <c r="C1301">
        <v>283</v>
      </c>
      <c r="D1301" s="1" t="s">
        <v>1505</v>
      </c>
      <c r="E1301" s="1" t="s">
        <v>1506</v>
      </c>
      <c r="F1301" t="b">
        <v>1</v>
      </c>
      <c r="G1301" s="1" t="s">
        <v>398</v>
      </c>
      <c r="H1301">
        <v>1.0083333333333333</v>
      </c>
      <c r="I1301" s="1" t="s">
        <v>4379</v>
      </c>
      <c r="J1301" s="1" t="s">
        <v>819</v>
      </c>
      <c r="K1301" s="1" t="s">
        <v>4374</v>
      </c>
      <c r="L1301" s="1" t="s">
        <v>4375</v>
      </c>
      <c r="M1301" s="1" t="s">
        <v>2056</v>
      </c>
      <c r="N1301" s="1"/>
      <c r="O1301" s="1" t="s">
        <v>2051</v>
      </c>
      <c r="P1301">
        <v>6</v>
      </c>
      <c r="Q1301">
        <v>5</v>
      </c>
      <c r="R1301" t="b">
        <v>0</v>
      </c>
      <c r="T1301" s="1" t="s">
        <v>395</v>
      </c>
      <c r="U1301" s="1" t="s">
        <v>411</v>
      </c>
      <c r="V1301" t="b">
        <v>1</v>
      </c>
      <c r="W1301">
        <v>3.6585366700000002</v>
      </c>
      <c r="X1301">
        <v>1</v>
      </c>
      <c r="Y1301">
        <v>1.5728771699999999</v>
      </c>
      <c r="Z1301">
        <v>0.10333333333333333</v>
      </c>
      <c r="AA1301">
        <v>0</v>
      </c>
      <c r="AB1301">
        <v>0</v>
      </c>
      <c r="AC1301">
        <v>0</v>
      </c>
      <c r="AD1301">
        <v>0</v>
      </c>
      <c r="AE1301">
        <v>0</v>
      </c>
      <c r="AF1301">
        <v>0</v>
      </c>
      <c r="AG1301">
        <v>0</v>
      </c>
      <c r="AH1301">
        <v>0</v>
      </c>
      <c r="AI1301">
        <v>0</v>
      </c>
      <c r="AJ1301">
        <v>0</v>
      </c>
      <c r="AK1301">
        <v>1.5728771699999999</v>
      </c>
      <c r="AL1301">
        <v>0.12</v>
      </c>
      <c r="AM1301">
        <v>0</v>
      </c>
      <c r="AO1301">
        <v>0</v>
      </c>
      <c r="AP1301">
        <v>0</v>
      </c>
      <c r="AQ1301">
        <v>0.22333333333333333</v>
      </c>
      <c r="AR1301">
        <v>0</v>
      </c>
      <c r="AS1301">
        <v>0</v>
      </c>
      <c r="AT1301">
        <v>0.22333333333333333</v>
      </c>
      <c r="AU1301">
        <v>0</v>
      </c>
      <c r="AV1301">
        <v>0</v>
      </c>
      <c r="AX1301" s="1" t="s">
        <v>1563</v>
      </c>
      <c r="AY1301">
        <v>126.6</v>
      </c>
      <c r="AZ1301">
        <v>17.829999900000001</v>
      </c>
      <c r="BA1301">
        <v>0.42499999999999999</v>
      </c>
      <c r="BB1301">
        <v>0.36666666666666664</v>
      </c>
      <c r="BC1301">
        <v>0</v>
      </c>
      <c r="BI1301">
        <v>0.12666666666666668</v>
      </c>
      <c r="BJ1301">
        <v>0</v>
      </c>
      <c r="BK1301">
        <v>0.55166666666666664</v>
      </c>
      <c r="BM1301">
        <v>7.8333333333333338E-2</v>
      </c>
      <c r="BN1301" s="1" t="s">
        <v>3194</v>
      </c>
      <c r="BO1301" s="1" t="s">
        <v>4384</v>
      </c>
      <c r="BP1301" s="1" t="s">
        <v>1505</v>
      </c>
      <c r="BQ1301" s="1" t="s">
        <v>1506</v>
      </c>
      <c r="BR1301" s="1" t="s">
        <v>1505</v>
      </c>
      <c r="BS1301" s="1" t="s">
        <v>1506</v>
      </c>
      <c r="BT1301">
        <v>880</v>
      </c>
      <c r="BU1301" s="1" t="s">
        <v>1164</v>
      </c>
      <c r="BV1301" s="1" t="s">
        <v>398</v>
      </c>
      <c r="BW1301" s="1" t="s">
        <v>402</v>
      </c>
      <c r="BX1301" s="1" t="s">
        <v>4374</v>
      </c>
      <c r="BY1301" s="1" t="s">
        <v>4375</v>
      </c>
      <c r="BZ1301" s="1" t="s">
        <v>2056</v>
      </c>
      <c r="CA1301" s="1" t="s">
        <v>2051</v>
      </c>
      <c r="CB1301" s="1"/>
      <c r="CC1301" s="1"/>
      <c r="CD1301">
        <v>0</v>
      </c>
      <c r="CF1301" s="1" t="s">
        <v>411</v>
      </c>
      <c r="CG1301">
        <v>1</v>
      </c>
      <c r="CH1301" s="1" t="s">
        <v>3194</v>
      </c>
      <c r="CI1301" s="1" t="s">
        <v>640</v>
      </c>
      <c r="CJ1301" t="b">
        <v>0</v>
      </c>
      <c r="CK1301" t="b">
        <v>0</v>
      </c>
      <c r="CL1301" t="b">
        <v>0</v>
      </c>
      <c r="CM1301" t="b">
        <v>0</v>
      </c>
      <c r="CN1301">
        <v>0</v>
      </c>
      <c r="CO1301" t="b">
        <v>1</v>
      </c>
      <c r="CP1301">
        <v>0.42026338000000002</v>
      </c>
      <c r="CT1301">
        <v>5.8333333333333334E-2</v>
      </c>
      <c r="CU1301">
        <v>0</v>
      </c>
      <c r="CV1301">
        <v>0</v>
      </c>
      <c r="CZ1301">
        <v>0.17605026100000001</v>
      </c>
      <c r="DA1301">
        <v>0</v>
      </c>
      <c r="DB1301">
        <v>0</v>
      </c>
      <c r="DC1301">
        <v>0</v>
      </c>
      <c r="DD1301">
        <v>0</v>
      </c>
      <c r="DE1301">
        <v>0</v>
      </c>
      <c r="DF1301">
        <v>0.17605026100000001</v>
      </c>
      <c r="DG1301">
        <v>0</v>
      </c>
    </row>
    <row r="1302" spans="1:111" x14ac:dyDescent="0.3">
      <c r="A1302" s="1" t="s">
        <v>1505</v>
      </c>
      <c r="B1302" s="1" t="s">
        <v>1506</v>
      </c>
      <c r="C1302">
        <v>283</v>
      </c>
      <c r="D1302" s="1" t="s">
        <v>1505</v>
      </c>
      <c r="E1302" s="1" t="s">
        <v>1506</v>
      </c>
      <c r="F1302" t="b">
        <v>1</v>
      </c>
      <c r="G1302" s="1" t="s">
        <v>398</v>
      </c>
      <c r="H1302">
        <v>1.0083333333333333</v>
      </c>
      <c r="I1302" s="1" t="s">
        <v>4379</v>
      </c>
      <c r="J1302" s="1" t="s">
        <v>819</v>
      </c>
      <c r="K1302" s="1" t="s">
        <v>4374</v>
      </c>
      <c r="L1302" s="1" t="s">
        <v>4375</v>
      </c>
      <c r="M1302" s="1" t="s">
        <v>2056</v>
      </c>
      <c r="N1302" s="1"/>
      <c r="O1302" s="1" t="s">
        <v>2051</v>
      </c>
      <c r="P1302">
        <v>6</v>
      </c>
      <c r="Q1302">
        <v>5</v>
      </c>
      <c r="R1302" t="b">
        <v>0</v>
      </c>
      <c r="T1302" s="1" t="s">
        <v>395</v>
      </c>
      <c r="U1302" s="1" t="s">
        <v>411</v>
      </c>
      <c r="V1302" t="b">
        <v>1</v>
      </c>
      <c r="W1302">
        <v>3.6585366700000002</v>
      </c>
      <c r="X1302">
        <v>1</v>
      </c>
      <c r="Y1302">
        <v>1.5728771699999999</v>
      </c>
      <c r="Z1302">
        <v>0.10333333333333333</v>
      </c>
      <c r="AA1302">
        <v>0</v>
      </c>
      <c r="AB1302">
        <v>0</v>
      </c>
      <c r="AC1302">
        <v>0</v>
      </c>
      <c r="AD1302">
        <v>0</v>
      </c>
      <c r="AE1302">
        <v>0</v>
      </c>
      <c r="AF1302">
        <v>0</v>
      </c>
      <c r="AG1302">
        <v>0</v>
      </c>
      <c r="AH1302">
        <v>0</v>
      </c>
      <c r="AI1302">
        <v>0</v>
      </c>
      <c r="AJ1302">
        <v>0</v>
      </c>
      <c r="AK1302">
        <v>1.5728771699999999</v>
      </c>
      <c r="AL1302">
        <v>0.12</v>
      </c>
      <c r="AM1302">
        <v>0</v>
      </c>
      <c r="AO1302">
        <v>0</v>
      </c>
      <c r="AP1302">
        <v>0</v>
      </c>
      <c r="AQ1302">
        <v>0.22333333333333333</v>
      </c>
      <c r="AR1302">
        <v>0</v>
      </c>
      <c r="AS1302">
        <v>0</v>
      </c>
      <c r="AT1302">
        <v>0.22333333333333333</v>
      </c>
      <c r="AU1302">
        <v>0</v>
      </c>
      <c r="AV1302">
        <v>0</v>
      </c>
      <c r="AX1302" s="1" t="s">
        <v>1563</v>
      </c>
      <c r="AY1302">
        <v>126.6</v>
      </c>
      <c r="AZ1302">
        <v>17.829999900000001</v>
      </c>
      <c r="BA1302">
        <v>0.42499999999999999</v>
      </c>
      <c r="BB1302">
        <v>0.36666666666666664</v>
      </c>
      <c r="BC1302">
        <v>0</v>
      </c>
      <c r="BI1302">
        <v>0.12666666666666668</v>
      </c>
      <c r="BJ1302">
        <v>0</v>
      </c>
      <c r="BK1302">
        <v>0.55166666666666664</v>
      </c>
      <c r="BM1302">
        <v>7.8333333333333338E-2</v>
      </c>
      <c r="BN1302" s="1" t="s">
        <v>3194</v>
      </c>
      <c r="BO1302" s="1" t="s">
        <v>4385</v>
      </c>
      <c r="BP1302" s="1" t="s">
        <v>1505</v>
      </c>
      <c r="BQ1302" s="1" t="s">
        <v>1506</v>
      </c>
      <c r="BR1302" s="1" t="s">
        <v>1505</v>
      </c>
      <c r="BS1302" s="1" t="s">
        <v>1506</v>
      </c>
      <c r="BT1302">
        <v>881</v>
      </c>
      <c r="BU1302" s="1" t="s">
        <v>1163</v>
      </c>
      <c r="BV1302" s="1" t="s">
        <v>398</v>
      </c>
      <c r="BW1302" s="1" t="s">
        <v>400</v>
      </c>
      <c r="BX1302" s="1" t="s">
        <v>4374</v>
      </c>
      <c r="BY1302" s="1" t="s">
        <v>4375</v>
      </c>
      <c r="BZ1302" s="1" t="s">
        <v>2056</v>
      </c>
      <c r="CA1302" s="1" t="s">
        <v>2051</v>
      </c>
      <c r="CB1302" s="1"/>
      <c r="CC1302" s="1"/>
      <c r="CD1302">
        <v>0</v>
      </c>
      <c r="CF1302" s="1" t="s">
        <v>411</v>
      </c>
      <c r="CG1302">
        <v>1</v>
      </c>
      <c r="CH1302" s="1" t="s">
        <v>3194</v>
      </c>
      <c r="CI1302" s="1" t="s">
        <v>640</v>
      </c>
      <c r="CJ1302" t="b">
        <v>0</v>
      </c>
      <c r="CK1302" t="b">
        <v>0</v>
      </c>
      <c r="CL1302" t="b">
        <v>0</v>
      </c>
      <c r="CM1302" t="b">
        <v>0</v>
      </c>
      <c r="CN1302">
        <v>0</v>
      </c>
      <c r="CO1302" t="b">
        <v>1</v>
      </c>
      <c r="CP1302">
        <v>0.57720959199999999</v>
      </c>
      <c r="CT1302">
        <v>0.08</v>
      </c>
      <c r="CU1302">
        <v>0</v>
      </c>
      <c r="CV1302">
        <v>0</v>
      </c>
      <c r="CZ1302">
        <v>0.54089242199999998</v>
      </c>
      <c r="DA1302">
        <v>0</v>
      </c>
      <c r="DB1302">
        <v>0</v>
      </c>
      <c r="DC1302">
        <v>0</v>
      </c>
      <c r="DD1302">
        <v>0</v>
      </c>
      <c r="DE1302">
        <v>0</v>
      </c>
      <c r="DF1302">
        <v>0.54089242199999998</v>
      </c>
      <c r="DG1302">
        <v>0</v>
      </c>
    </row>
    <row r="1303" spans="1:111" x14ac:dyDescent="0.3">
      <c r="A1303" s="1" t="s">
        <v>1505</v>
      </c>
      <c r="B1303" s="1" t="s">
        <v>1506</v>
      </c>
      <c r="C1303">
        <v>197</v>
      </c>
      <c r="D1303" s="1" t="s">
        <v>1505</v>
      </c>
      <c r="E1303" s="1" t="s">
        <v>1506</v>
      </c>
      <c r="F1303" t="b">
        <v>1</v>
      </c>
      <c r="G1303" s="1" t="s">
        <v>398</v>
      </c>
      <c r="H1303">
        <v>0.35666666666666669</v>
      </c>
      <c r="I1303" s="1" t="s">
        <v>4386</v>
      </c>
      <c r="J1303" s="1" t="s">
        <v>771</v>
      </c>
      <c r="K1303" s="1" t="s">
        <v>4387</v>
      </c>
      <c r="L1303" s="1" t="s">
        <v>4388</v>
      </c>
      <c r="M1303" s="1" t="s">
        <v>2056</v>
      </c>
      <c r="N1303" s="1"/>
      <c r="O1303" s="1" t="s">
        <v>2051</v>
      </c>
      <c r="P1303">
        <v>3</v>
      </c>
      <c r="Q1303">
        <v>3</v>
      </c>
      <c r="R1303" t="b">
        <v>0</v>
      </c>
      <c r="T1303" s="1" t="s">
        <v>411</v>
      </c>
      <c r="U1303" s="1" t="s">
        <v>411</v>
      </c>
      <c r="V1303" t="b">
        <v>1</v>
      </c>
      <c r="W1303">
        <v>5.39568329</v>
      </c>
      <c r="X1303">
        <v>1</v>
      </c>
      <c r="Y1303">
        <v>0.65763115900000002</v>
      </c>
      <c r="Z1303">
        <v>4.3333333333333335E-2</v>
      </c>
      <c r="AA1303">
        <v>0</v>
      </c>
      <c r="AB1303">
        <v>0</v>
      </c>
      <c r="AC1303">
        <v>0</v>
      </c>
      <c r="AD1303">
        <v>0</v>
      </c>
      <c r="AE1303">
        <v>0</v>
      </c>
      <c r="AF1303">
        <v>0</v>
      </c>
      <c r="AG1303">
        <v>0</v>
      </c>
      <c r="AH1303">
        <v>0</v>
      </c>
      <c r="AI1303">
        <v>0</v>
      </c>
      <c r="AJ1303">
        <v>0</v>
      </c>
      <c r="AK1303">
        <v>0.65763115900000002</v>
      </c>
      <c r="AL1303">
        <v>0.05</v>
      </c>
      <c r="AM1303">
        <v>0</v>
      </c>
      <c r="AO1303">
        <v>0</v>
      </c>
      <c r="AP1303">
        <v>0</v>
      </c>
      <c r="AQ1303">
        <v>9.3333333333333338E-2</v>
      </c>
      <c r="AR1303">
        <v>0</v>
      </c>
      <c r="AS1303">
        <v>0</v>
      </c>
      <c r="AT1303">
        <v>9.3333333333333338E-2</v>
      </c>
      <c r="AU1303">
        <v>0</v>
      </c>
      <c r="AV1303">
        <v>0</v>
      </c>
      <c r="AX1303" s="1" t="s">
        <v>1563</v>
      </c>
      <c r="AY1303">
        <v>34.9</v>
      </c>
      <c r="AZ1303">
        <v>17.829999900000001</v>
      </c>
      <c r="BA1303">
        <v>0.11666666666666667</v>
      </c>
      <c r="BB1303">
        <v>0.18</v>
      </c>
      <c r="BC1303">
        <v>0</v>
      </c>
      <c r="BI1303">
        <v>1.1666666666666667E-2</v>
      </c>
      <c r="BJ1303">
        <v>0</v>
      </c>
      <c r="BK1303">
        <v>0.12833333333333333</v>
      </c>
      <c r="BM1303">
        <v>4.6666666666666669E-2</v>
      </c>
      <c r="BN1303" s="1" t="s">
        <v>3194</v>
      </c>
      <c r="BO1303" s="1" t="s">
        <v>4389</v>
      </c>
      <c r="BP1303" s="1" t="s">
        <v>1505</v>
      </c>
      <c r="BQ1303" s="1" t="s">
        <v>1506</v>
      </c>
      <c r="BR1303" s="1" t="s">
        <v>1505</v>
      </c>
      <c r="BS1303" s="1" t="s">
        <v>1506</v>
      </c>
      <c r="BT1303">
        <v>675</v>
      </c>
      <c r="BU1303" s="1" t="s">
        <v>1168</v>
      </c>
      <c r="BV1303" s="1" t="s">
        <v>398</v>
      </c>
      <c r="BW1303" s="1" t="s">
        <v>404</v>
      </c>
      <c r="BX1303" s="1" t="s">
        <v>4387</v>
      </c>
      <c r="BY1303" s="1" t="s">
        <v>4388</v>
      </c>
      <c r="BZ1303" s="1" t="s">
        <v>2056</v>
      </c>
      <c r="CA1303" s="1" t="s">
        <v>2051</v>
      </c>
      <c r="CB1303" s="1"/>
      <c r="CC1303" s="1"/>
      <c r="CD1303">
        <v>0</v>
      </c>
      <c r="CF1303" s="1" t="s">
        <v>411</v>
      </c>
      <c r="CG1303">
        <v>1</v>
      </c>
      <c r="CH1303" s="1" t="s">
        <v>3194</v>
      </c>
      <c r="CI1303" s="1" t="s">
        <v>640</v>
      </c>
      <c r="CJ1303" t="b">
        <v>0</v>
      </c>
      <c r="CK1303" t="b">
        <v>0</v>
      </c>
      <c r="CL1303" t="b">
        <v>0</v>
      </c>
      <c r="CM1303" t="b">
        <v>0</v>
      </c>
      <c r="CN1303">
        <v>0</v>
      </c>
      <c r="CO1303" t="b">
        <v>1</v>
      </c>
      <c r="CP1303">
        <v>0.47083193099999998</v>
      </c>
      <c r="CT1303">
        <v>6.5000000000000002E-2</v>
      </c>
      <c r="CU1303">
        <v>0</v>
      </c>
      <c r="CV1303">
        <v>0</v>
      </c>
      <c r="CZ1303">
        <v>0.294493854</v>
      </c>
      <c r="DA1303">
        <v>0</v>
      </c>
      <c r="DB1303">
        <v>0</v>
      </c>
      <c r="DC1303">
        <v>0</v>
      </c>
      <c r="DD1303">
        <v>0</v>
      </c>
      <c r="DE1303">
        <v>0</v>
      </c>
      <c r="DF1303">
        <v>0.294493854</v>
      </c>
      <c r="DG1303">
        <v>0</v>
      </c>
    </row>
    <row r="1304" spans="1:111" x14ac:dyDescent="0.3">
      <c r="A1304" s="1" t="s">
        <v>1505</v>
      </c>
      <c r="B1304" s="1" t="s">
        <v>1506</v>
      </c>
      <c r="C1304">
        <v>197</v>
      </c>
      <c r="D1304" s="1" t="s">
        <v>1505</v>
      </c>
      <c r="E1304" s="1" t="s">
        <v>1506</v>
      </c>
      <c r="F1304" t="b">
        <v>1</v>
      </c>
      <c r="G1304" s="1" t="s">
        <v>398</v>
      </c>
      <c r="H1304">
        <v>0.35666666666666669</v>
      </c>
      <c r="I1304" s="1" t="s">
        <v>4386</v>
      </c>
      <c r="J1304" s="1" t="s">
        <v>771</v>
      </c>
      <c r="K1304" s="1" t="s">
        <v>4387</v>
      </c>
      <c r="L1304" s="1" t="s">
        <v>4388</v>
      </c>
      <c r="M1304" s="1" t="s">
        <v>2056</v>
      </c>
      <c r="N1304" s="1"/>
      <c r="O1304" s="1" t="s">
        <v>2051</v>
      </c>
      <c r="P1304">
        <v>3</v>
      </c>
      <c r="Q1304">
        <v>3</v>
      </c>
      <c r="R1304" t="b">
        <v>0</v>
      </c>
      <c r="T1304" s="1" t="s">
        <v>411</v>
      </c>
      <c r="U1304" s="1" t="s">
        <v>411</v>
      </c>
      <c r="V1304" t="b">
        <v>1</v>
      </c>
      <c r="W1304">
        <v>5.39568329</v>
      </c>
      <c r="X1304">
        <v>1</v>
      </c>
      <c r="Y1304">
        <v>0.65763115900000002</v>
      </c>
      <c r="Z1304">
        <v>4.3333333333333335E-2</v>
      </c>
      <c r="AA1304">
        <v>0</v>
      </c>
      <c r="AB1304">
        <v>0</v>
      </c>
      <c r="AC1304">
        <v>0</v>
      </c>
      <c r="AD1304">
        <v>0</v>
      </c>
      <c r="AE1304">
        <v>0</v>
      </c>
      <c r="AF1304">
        <v>0</v>
      </c>
      <c r="AG1304">
        <v>0</v>
      </c>
      <c r="AH1304">
        <v>0</v>
      </c>
      <c r="AI1304">
        <v>0</v>
      </c>
      <c r="AJ1304">
        <v>0</v>
      </c>
      <c r="AK1304">
        <v>0.65763115900000002</v>
      </c>
      <c r="AL1304">
        <v>0.05</v>
      </c>
      <c r="AM1304">
        <v>0</v>
      </c>
      <c r="AO1304">
        <v>0</v>
      </c>
      <c r="AP1304">
        <v>0</v>
      </c>
      <c r="AQ1304">
        <v>9.3333333333333338E-2</v>
      </c>
      <c r="AR1304">
        <v>0</v>
      </c>
      <c r="AS1304">
        <v>0</v>
      </c>
      <c r="AT1304">
        <v>9.3333333333333338E-2</v>
      </c>
      <c r="AU1304">
        <v>0</v>
      </c>
      <c r="AV1304">
        <v>0</v>
      </c>
      <c r="AX1304" s="1" t="s">
        <v>1563</v>
      </c>
      <c r="AY1304">
        <v>34.9</v>
      </c>
      <c r="AZ1304">
        <v>17.829999900000001</v>
      </c>
      <c r="BA1304">
        <v>0.11666666666666667</v>
      </c>
      <c r="BB1304">
        <v>0.18</v>
      </c>
      <c r="BC1304">
        <v>0</v>
      </c>
      <c r="BI1304">
        <v>1.1666666666666667E-2</v>
      </c>
      <c r="BJ1304">
        <v>0</v>
      </c>
      <c r="BK1304">
        <v>0.12833333333333333</v>
      </c>
      <c r="BM1304">
        <v>4.6666666666666669E-2</v>
      </c>
      <c r="BN1304" s="1" t="s">
        <v>3194</v>
      </c>
      <c r="BO1304" s="1" t="s">
        <v>4390</v>
      </c>
      <c r="BP1304" s="1" t="s">
        <v>1505</v>
      </c>
      <c r="BQ1304" s="1" t="s">
        <v>1506</v>
      </c>
      <c r="BR1304" s="1" t="s">
        <v>1505</v>
      </c>
      <c r="BS1304" s="1" t="s">
        <v>1506</v>
      </c>
      <c r="BT1304">
        <v>676</v>
      </c>
      <c r="BU1304" s="1" t="s">
        <v>1167</v>
      </c>
      <c r="BV1304" s="1" t="s">
        <v>398</v>
      </c>
      <c r="BW1304" s="1" t="s">
        <v>402</v>
      </c>
      <c r="BX1304" s="1" t="s">
        <v>4387</v>
      </c>
      <c r="BY1304" s="1" t="s">
        <v>4388</v>
      </c>
      <c r="BZ1304" s="1" t="s">
        <v>2056</v>
      </c>
      <c r="CA1304" s="1" t="s">
        <v>2051</v>
      </c>
      <c r="CB1304" s="1"/>
      <c r="CC1304" s="1"/>
      <c r="CD1304">
        <v>0</v>
      </c>
      <c r="CF1304" s="1" t="s">
        <v>411</v>
      </c>
      <c r="CG1304">
        <v>1</v>
      </c>
      <c r="CH1304" s="1" t="s">
        <v>3194</v>
      </c>
      <c r="CI1304" s="1" t="s">
        <v>640</v>
      </c>
      <c r="CJ1304" t="b">
        <v>0</v>
      </c>
      <c r="CK1304" t="b">
        <v>0</v>
      </c>
      <c r="CL1304" t="b">
        <v>0</v>
      </c>
      <c r="CM1304" t="b">
        <v>0</v>
      </c>
      <c r="CN1304">
        <v>0</v>
      </c>
      <c r="CO1304" t="b">
        <v>1</v>
      </c>
      <c r="CP1304">
        <v>0.43279877300000003</v>
      </c>
      <c r="CT1304">
        <v>0.06</v>
      </c>
      <c r="CU1304">
        <v>0</v>
      </c>
      <c r="CV1304">
        <v>0</v>
      </c>
      <c r="CZ1304">
        <v>0.200367078</v>
      </c>
      <c r="DA1304">
        <v>0</v>
      </c>
      <c r="DB1304">
        <v>0</v>
      </c>
      <c r="DC1304">
        <v>0</v>
      </c>
      <c r="DD1304">
        <v>0</v>
      </c>
      <c r="DE1304">
        <v>0</v>
      </c>
      <c r="DF1304">
        <v>0.200367078</v>
      </c>
      <c r="DG1304">
        <v>0</v>
      </c>
    </row>
    <row r="1305" spans="1:111" x14ac:dyDescent="0.3">
      <c r="A1305" s="1" t="s">
        <v>1505</v>
      </c>
      <c r="B1305" s="1" t="s">
        <v>1506</v>
      </c>
      <c r="C1305">
        <v>197</v>
      </c>
      <c r="D1305" s="1" t="s">
        <v>1505</v>
      </c>
      <c r="E1305" s="1" t="s">
        <v>1506</v>
      </c>
      <c r="F1305" t="b">
        <v>1</v>
      </c>
      <c r="G1305" s="1" t="s">
        <v>398</v>
      </c>
      <c r="H1305">
        <v>0.35666666666666669</v>
      </c>
      <c r="I1305" s="1" t="s">
        <v>4386</v>
      </c>
      <c r="J1305" s="1" t="s">
        <v>771</v>
      </c>
      <c r="K1305" s="1" t="s">
        <v>4387</v>
      </c>
      <c r="L1305" s="1" t="s">
        <v>4388</v>
      </c>
      <c r="M1305" s="1" t="s">
        <v>2056</v>
      </c>
      <c r="N1305" s="1"/>
      <c r="O1305" s="1" t="s">
        <v>2051</v>
      </c>
      <c r="P1305">
        <v>3</v>
      </c>
      <c r="Q1305">
        <v>3</v>
      </c>
      <c r="R1305" t="b">
        <v>0</v>
      </c>
      <c r="T1305" s="1" t="s">
        <v>411</v>
      </c>
      <c r="U1305" s="1" t="s">
        <v>411</v>
      </c>
      <c r="V1305" t="b">
        <v>1</v>
      </c>
      <c r="W1305">
        <v>5.39568329</v>
      </c>
      <c r="X1305">
        <v>1</v>
      </c>
      <c r="Y1305">
        <v>0.65763115900000002</v>
      </c>
      <c r="Z1305">
        <v>4.3333333333333335E-2</v>
      </c>
      <c r="AA1305">
        <v>0</v>
      </c>
      <c r="AB1305">
        <v>0</v>
      </c>
      <c r="AC1305">
        <v>0</v>
      </c>
      <c r="AD1305">
        <v>0</v>
      </c>
      <c r="AE1305">
        <v>0</v>
      </c>
      <c r="AF1305">
        <v>0</v>
      </c>
      <c r="AG1305">
        <v>0</v>
      </c>
      <c r="AH1305">
        <v>0</v>
      </c>
      <c r="AI1305">
        <v>0</v>
      </c>
      <c r="AJ1305">
        <v>0</v>
      </c>
      <c r="AK1305">
        <v>0.65763115900000002</v>
      </c>
      <c r="AL1305">
        <v>0.05</v>
      </c>
      <c r="AM1305">
        <v>0</v>
      </c>
      <c r="AO1305">
        <v>0</v>
      </c>
      <c r="AP1305">
        <v>0</v>
      </c>
      <c r="AQ1305">
        <v>9.3333333333333338E-2</v>
      </c>
      <c r="AR1305">
        <v>0</v>
      </c>
      <c r="AS1305">
        <v>0</v>
      </c>
      <c r="AT1305">
        <v>9.3333333333333338E-2</v>
      </c>
      <c r="AU1305">
        <v>0</v>
      </c>
      <c r="AV1305">
        <v>0</v>
      </c>
      <c r="AX1305" s="1" t="s">
        <v>1563</v>
      </c>
      <c r="AY1305">
        <v>34.9</v>
      </c>
      <c r="AZ1305">
        <v>17.829999900000001</v>
      </c>
      <c r="BA1305">
        <v>0.11666666666666667</v>
      </c>
      <c r="BB1305">
        <v>0.18</v>
      </c>
      <c r="BC1305">
        <v>0</v>
      </c>
      <c r="BI1305">
        <v>1.1666666666666667E-2</v>
      </c>
      <c r="BJ1305">
        <v>0</v>
      </c>
      <c r="BK1305">
        <v>0.12833333333333333</v>
      </c>
      <c r="BM1305">
        <v>4.6666666666666669E-2</v>
      </c>
      <c r="BN1305" s="1" t="s">
        <v>3194</v>
      </c>
      <c r="BO1305" s="1" t="s">
        <v>4391</v>
      </c>
      <c r="BP1305" s="1" t="s">
        <v>1505</v>
      </c>
      <c r="BQ1305" s="1" t="s">
        <v>1506</v>
      </c>
      <c r="BR1305" s="1" t="s">
        <v>1505</v>
      </c>
      <c r="BS1305" s="1" t="s">
        <v>1506</v>
      </c>
      <c r="BT1305">
        <v>677</v>
      </c>
      <c r="BU1305" s="1" t="s">
        <v>1169</v>
      </c>
      <c r="BV1305" s="1" t="s">
        <v>398</v>
      </c>
      <c r="BW1305" s="1" t="s">
        <v>400</v>
      </c>
      <c r="BX1305" s="1" t="s">
        <v>4387</v>
      </c>
      <c r="BY1305" s="1" t="s">
        <v>4388</v>
      </c>
      <c r="BZ1305" s="1" t="s">
        <v>2056</v>
      </c>
      <c r="CA1305" s="1" t="s">
        <v>2051</v>
      </c>
      <c r="CB1305" s="1"/>
      <c r="CC1305" s="1"/>
      <c r="CD1305">
        <v>0</v>
      </c>
      <c r="CF1305" s="1" t="s">
        <v>411</v>
      </c>
      <c r="CG1305">
        <v>1</v>
      </c>
      <c r="CH1305" s="1" t="s">
        <v>3194</v>
      </c>
      <c r="CI1305" s="1" t="s">
        <v>640</v>
      </c>
      <c r="CJ1305" t="b">
        <v>0</v>
      </c>
      <c r="CK1305" t="b">
        <v>0</v>
      </c>
      <c r="CL1305" t="b">
        <v>0</v>
      </c>
      <c r="CM1305" t="b">
        <v>0</v>
      </c>
      <c r="CN1305">
        <v>0</v>
      </c>
      <c r="CO1305" t="b">
        <v>1</v>
      </c>
      <c r="CP1305">
        <v>0.391721755</v>
      </c>
      <c r="CT1305">
        <v>5.5E-2</v>
      </c>
      <c r="CU1305">
        <v>0</v>
      </c>
      <c r="CV1305">
        <v>0</v>
      </c>
      <c r="CZ1305">
        <v>0.162770212</v>
      </c>
      <c r="DA1305">
        <v>0</v>
      </c>
      <c r="DB1305">
        <v>0</v>
      </c>
      <c r="DC1305">
        <v>0</v>
      </c>
      <c r="DD1305">
        <v>0</v>
      </c>
      <c r="DE1305">
        <v>0</v>
      </c>
      <c r="DF1305">
        <v>0.162770212</v>
      </c>
      <c r="DG1305">
        <v>0</v>
      </c>
    </row>
    <row r="1306" spans="1:111" x14ac:dyDescent="0.3">
      <c r="A1306" s="1" t="s">
        <v>1505</v>
      </c>
      <c r="B1306" s="1" t="s">
        <v>1506</v>
      </c>
      <c r="C1306">
        <v>172</v>
      </c>
      <c r="D1306" s="1" t="s">
        <v>1505</v>
      </c>
      <c r="E1306" s="1" t="s">
        <v>1506</v>
      </c>
      <c r="F1306" t="b">
        <v>1</v>
      </c>
      <c r="G1306" s="1" t="s">
        <v>398</v>
      </c>
      <c r="H1306">
        <v>1.62</v>
      </c>
      <c r="I1306" s="1" t="s">
        <v>4392</v>
      </c>
      <c r="J1306" s="1" t="s">
        <v>393</v>
      </c>
      <c r="K1306" s="1" t="s">
        <v>4387</v>
      </c>
      <c r="L1306" s="1" t="s">
        <v>4388</v>
      </c>
      <c r="M1306" s="1" t="s">
        <v>2056</v>
      </c>
      <c r="N1306" s="1"/>
      <c r="O1306" s="1" t="s">
        <v>2051</v>
      </c>
      <c r="P1306">
        <v>10</v>
      </c>
      <c r="Q1306">
        <v>7</v>
      </c>
      <c r="R1306" t="b">
        <v>1</v>
      </c>
      <c r="T1306" s="1" t="s">
        <v>411</v>
      </c>
      <c r="U1306" s="1" t="s">
        <v>411</v>
      </c>
      <c r="V1306" t="b">
        <v>1</v>
      </c>
      <c r="W1306">
        <v>5.15695047</v>
      </c>
      <c r="X1306">
        <v>1</v>
      </c>
      <c r="Y1306">
        <v>2.5410637899999999</v>
      </c>
      <c r="Z1306">
        <v>0.16833333333333333</v>
      </c>
      <c r="AA1306">
        <v>0</v>
      </c>
      <c r="AB1306">
        <v>0</v>
      </c>
      <c r="AC1306">
        <v>0</v>
      </c>
      <c r="AD1306">
        <v>0</v>
      </c>
      <c r="AE1306">
        <v>0</v>
      </c>
      <c r="AF1306">
        <v>0</v>
      </c>
      <c r="AG1306">
        <v>0</v>
      </c>
      <c r="AH1306">
        <v>0</v>
      </c>
      <c r="AI1306">
        <v>0</v>
      </c>
      <c r="AJ1306">
        <v>0</v>
      </c>
      <c r="AK1306">
        <v>2.5410637899999999</v>
      </c>
      <c r="AL1306">
        <v>0.19500000000000001</v>
      </c>
      <c r="AM1306">
        <v>0</v>
      </c>
      <c r="AO1306">
        <v>0</v>
      </c>
      <c r="AP1306">
        <v>0</v>
      </c>
      <c r="AQ1306">
        <v>0.36333333333333334</v>
      </c>
      <c r="AR1306">
        <v>0</v>
      </c>
      <c r="AS1306">
        <v>0</v>
      </c>
      <c r="AT1306">
        <v>0.36333333333333334</v>
      </c>
      <c r="AU1306">
        <v>0</v>
      </c>
      <c r="AV1306">
        <v>0</v>
      </c>
      <c r="AX1306" s="1" t="s">
        <v>1563</v>
      </c>
      <c r="AZ1306">
        <v>17.829999900000001</v>
      </c>
      <c r="BA1306">
        <v>0.72</v>
      </c>
      <c r="BB1306">
        <v>0.57666666666666666</v>
      </c>
      <c r="BC1306">
        <v>0</v>
      </c>
      <c r="BI1306">
        <v>0.19500000000000001</v>
      </c>
      <c r="BJ1306">
        <v>0</v>
      </c>
      <c r="BK1306">
        <v>0.91500000000000004</v>
      </c>
      <c r="BM1306">
        <v>0.11</v>
      </c>
      <c r="BN1306" s="1" t="s">
        <v>3194</v>
      </c>
      <c r="BO1306" s="1" t="s">
        <v>4393</v>
      </c>
      <c r="BP1306" s="1" t="s">
        <v>1505</v>
      </c>
      <c r="BQ1306" s="1" t="s">
        <v>1506</v>
      </c>
      <c r="BR1306" s="1" t="s">
        <v>1505</v>
      </c>
      <c r="BS1306" s="1" t="s">
        <v>1506</v>
      </c>
      <c r="BT1306">
        <v>592</v>
      </c>
      <c r="BU1306" s="1" t="s">
        <v>1433</v>
      </c>
      <c r="BV1306" s="1" t="s">
        <v>398</v>
      </c>
      <c r="BW1306" s="1" t="s">
        <v>406</v>
      </c>
      <c r="BX1306" s="1" t="s">
        <v>4387</v>
      </c>
      <c r="BY1306" s="1" t="s">
        <v>4388</v>
      </c>
      <c r="BZ1306" s="1" t="s">
        <v>2056</v>
      </c>
      <c r="CA1306" s="1" t="s">
        <v>2051</v>
      </c>
      <c r="CB1306" s="1"/>
      <c r="CC1306" s="1"/>
      <c r="CD1306">
        <v>0</v>
      </c>
      <c r="CF1306" s="1" t="s">
        <v>411</v>
      </c>
      <c r="CG1306">
        <v>1</v>
      </c>
      <c r="CH1306" s="1" t="s">
        <v>3194</v>
      </c>
      <c r="CI1306" s="1" t="s">
        <v>640</v>
      </c>
      <c r="CJ1306" t="b">
        <v>0</v>
      </c>
      <c r="CK1306" t="b">
        <v>0</v>
      </c>
      <c r="CL1306" t="b">
        <v>0</v>
      </c>
      <c r="CM1306" t="b">
        <v>0</v>
      </c>
      <c r="CN1306">
        <v>0</v>
      </c>
      <c r="CO1306" t="b">
        <v>1</v>
      </c>
      <c r="CP1306">
        <v>0.38526332400000002</v>
      </c>
      <c r="CT1306">
        <v>5.3333333333333337E-2</v>
      </c>
      <c r="CU1306">
        <v>0</v>
      </c>
      <c r="CV1306">
        <v>0</v>
      </c>
      <c r="CZ1306">
        <v>0.13163390799999999</v>
      </c>
      <c r="DA1306">
        <v>0</v>
      </c>
      <c r="DB1306">
        <v>0</v>
      </c>
      <c r="DC1306">
        <v>0</v>
      </c>
      <c r="DD1306">
        <v>0</v>
      </c>
      <c r="DE1306">
        <v>0</v>
      </c>
      <c r="DF1306">
        <v>0.13163390799999999</v>
      </c>
      <c r="DG1306">
        <v>0</v>
      </c>
    </row>
    <row r="1307" spans="1:111" x14ac:dyDescent="0.3">
      <c r="A1307" s="1" t="s">
        <v>1505</v>
      </c>
      <c r="B1307" s="1" t="s">
        <v>1506</v>
      </c>
      <c r="C1307">
        <v>172</v>
      </c>
      <c r="D1307" s="1" t="s">
        <v>1505</v>
      </c>
      <c r="E1307" s="1" t="s">
        <v>1506</v>
      </c>
      <c r="F1307" t="b">
        <v>1</v>
      </c>
      <c r="G1307" s="1" t="s">
        <v>398</v>
      </c>
      <c r="H1307">
        <v>1.62</v>
      </c>
      <c r="I1307" s="1" t="s">
        <v>4392</v>
      </c>
      <c r="J1307" s="1" t="s">
        <v>393</v>
      </c>
      <c r="K1307" s="1" t="s">
        <v>4387</v>
      </c>
      <c r="L1307" s="1" t="s">
        <v>4388</v>
      </c>
      <c r="M1307" s="1" t="s">
        <v>2056</v>
      </c>
      <c r="N1307" s="1"/>
      <c r="O1307" s="1" t="s">
        <v>2051</v>
      </c>
      <c r="P1307">
        <v>10</v>
      </c>
      <c r="Q1307">
        <v>7</v>
      </c>
      <c r="R1307" t="b">
        <v>1</v>
      </c>
      <c r="T1307" s="1" t="s">
        <v>411</v>
      </c>
      <c r="U1307" s="1" t="s">
        <v>411</v>
      </c>
      <c r="V1307" t="b">
        <v>1</v>
      </c>
      <c r="W1307">
        <v>5.15695047</v>
      </c>
      <c r="X1307">
        <v>1</v>
      </c>
      <c r="Y1307">
        <v>2.5410637899999999</v>
      </c>
      <c r="Z1307">
        <v>0.16833333333333333</v>
      </c>
      <c r="AA1307">
        <v>0</v>
      </c>
      <c r="AB1307">
        <v>0</v>
      </c>
      <c r="AC1307">
        <v>0</v>
      </c>
      <c r="AD1307">
        <v>0</v>
      </c>
      <c r="AE1307">
        <v>0</v>
      </c>
      <c r="AF1307">
        <v>0</v>
      </c>
      <c r="AG1307">
        <v>0</v>
      </c>
      <c r="AH1307">
        <v>0</v>
      </c>
      <c r="AI1307">
        <v>0</v>
      </c>
      <c r="AJ1307">
        <v>0</v>
      </c>
      <c r="AK1307">
        <v>2.5410637899999999</v>
      </c>
      <c r="AL1307">
        <v>0.19500000000000001</v>
      </c>
      <c r="AM1307">
        <v>0</v>
      </c>
      <c r="AO1307">
        <v>0</v>
      </c>
      <c r="AP1307">
        <v>0</v>
      </c>
      <c r="AQ1307">
        <v>0.36333333333333334</v>
      </c>
      <c r="AR1307">
        <v>0</v>
      </c>
      <c r="AS1307">
        <v>0</v>
      </c>
      <c r="AT1307">
        <v>0.36333333333333334</v>
      </c>
      <c r="AU1307">
        <v>0</v>
      </c>
      <c r="AV1307">
        <v>0</v>
      </c>
      <c r="AX1307" s="1" t="s">
        <v>1563</v>
      </c>
      <c r="AZ1307">
        <v>17.829999900000001</v>
      </c>
      <c r="BA1307">
        <v>0.72</v>
      </c>
      <c r="BB1307">
        <v>0.57666666666666666</v>
      </c>
      <c r="BC1307">
        <v>0</v>
      </c>
      <c r="BI1307">
        <v>0.19500000000000001</v>
      </c>
      <c r="BJ1307">
        <v>0</v>
      </c>
      <c r="BK1307">
        <v>0.91500000000000004</v>
      </c>
      <c r="BM1307">
        <v>0.11</v>
      </c>
      <c r="BN1307" s="1" t="s">
        <v>3194</v>
      </c>
      <c r="BO1307" s="1" t="s">
        <v>4394</v>
      </c>
      <c r="BP1307" s="1" t="s">
        <v>1505</v>
      </c>
      <c r="BQ1307" s="1" t="s">
        <v>1506</v>
      </c>
      <c r="BR1307" s="1" t="s">
        <v>1505</v>
      </c>
      <c r="BS1307" s="1" t="s">
        <v>1506</v>
      </c>
      <c r="BT1307">
        <v>594</v>
      </c>
      <c r="BU1307" s="1" t="s">
        <v>1434</v>
      </c>
      <c r="BV1307" s="1" t="s">
        <v>398</v>
      </c>
      <c r="BW1307" s="1" t="s">
        <v>408</v>
      </c>
      <c r="BX1307" s="1" t="s">
        <v>4387</v>
      </c>
      <c r="BY1307" s="1" t="s">
        <v>4388</v>
      </c>
      <c r="BZ1307" s="1" t="s">
        <v>2056</v>
      </c>
      <c r="CA1307" s="1" t="s">
        <v>2051</v>
      </c>
      <c r="CB1307" s="1"/>
      <c r="CC1307" s="1"/>
      <c r="CD1307">
        <v>0</v>
      </c>
      <c r="CF1307" s="1" t="s">
        <v>411</v>
      </c>
      <c r="CG1307">
        <v>1</v>
      </c>
      <c r="CH1307" s="1" t="s">
        <v>3194</v>
      </c>
      <c r="CI1307" s="1" t="s">
        <v>640</v>
      </c>
      <c r="CJ1307" t="b">
        <v>0</v>
      </c>
      <c r="CK1307" t="b">
        <v>0</v>
      </c>
      <c r="CL1307" t="b">
        <v>0</v>
      </c>
      <c r="CM1307" t="b">
        <v>0</v>
      </c>
      <c r="CN1307">
        <v>0</v>
      </c>
      <c r="CO1307" t="b">
        <v>1</v>
      </c>
      <c r="CP1307">
        <v>0.44548368500000002</v>
      </c>
      <c r="CT1307">
        <v>6.1666666666666668E-2</v>
      </c>
      <c r="CU1307">
        <v>0</v>
      </c>
      <c r="CV1307">
        <v>0</v>
      </c>
      <c r="CZ1307">
        <v>0.27251002200000002</v>
      </c>
      <c r="DA1307">
        <v>0</v>
      </c>
      <c r="DB1307">
        <v>0</v>
      </c>
      <c r="DC1307">
        <v>0</v>
      </c>
      <c r="DD1307">
        <v>0</v>
      </c>
      <c r="DE1307">
        <v>0</v>
      </c>
      <c r="DF1307">
        <v>0.27251002200000002</v>
      </c>
      <c r="DG1307">
        <v>0</v>
      </c>
    </row>
    <row r="1308" spans="1:111" x14ac:dyDescent="0.3">
      <c r="A1308" s="1" t="s">
        <v>1505</v>
      </c>
      <c r="B1308" s="1" t="s">
        <v>1506</v>
      </c>
      <c r="C1308">
        <v>172</v>
      </c>
      <c r="D1308" s="1" t="s">
        <v>1505</v>
      </c>
      <c r="E1308" s="1" t="s">
        <v>1506</v>
      </c>
      <c r="F1308" t="b">
        <v>1</v>
      </c>
      <c r="G1308" s="1" t="s">
        <v>398</v>
      </c>
      <c r="H1308">
        <v>1.62</v>
      </c>
      <c r="I1308" s="1" t="s">
        <v>4392</v>
      </c>
      <c r="J1308" s="1" t="s">
        <v>393</v>
      </c>
      <c r="K1308" s="1" t="s">
        <v>4387</v>
      </c>
      <c r="L1308" s="1" t="s">
        <v>4388</v>
      </c>
      <c r="M1308" s="1" t="s">
        <v>2056</v>
      </c>
      <c r="N1308" s="1"/>
      <c r="O1308" s="1" t="s">
        <v>2051</v>
      </c>
      <c r="P1308">
        <v>10</v>
      </c>
      <c r="Q1308">
        <v>7</v>
      </c>
      <c r="R1308" t="b">
        <v>1</v>
      </c>
      <c r="T1308" s="1" t="s">
        <v>411</v>
      </c>
      <c r="U1308" s="1" t="s">
        <v>411</v>
      </c>
      <c r="V1308" t="b">
        <v>1</v>
      </c>
      <c r="W1308">
        <v>5.15695047</v>
      </c>
      <c r="X1308">
        <v>1</v>
      </c>
      <c r="Y1308">
        <v>2.5410637899999999</v>
      </c>
      <c r="Z1308">
        <v>0.16833333333333333</v>
      </c>
      <c r="AA1308">
        <v>0</v>
      </c>
      <c r="AB1308">
        <v>0</v>
      </c>
      <c r="AC1308">
        <v>0</v>
      </c>
      <c r="AD1308">
        <v>0</v>
      </c>
      <c r="AE1308">
        <v>0</v>
      </c>
      <c r="AF1308">
        <v>0</v>
      </c>
      <c r="AG1308">
        <v>0</v>
      </c>
      <c r="AH1308">
        <v>0</v>
      </c>
      <c r="AI1308">
        <v>0</v>
      </c>
      <c r="AJ1308">
        <v>0</v>
      </c>
      <c r="AK1308">
        <v>2.5410637899999999</v>
      </c>
      <c r="AL1308">
        <v>0.19500000000000001</v>
      </c>
      <c r="AM1308">
        <v>0</v>
      </c>
      <c r="AO1308">
        <v>0</v>
      </c>
      <c r="AP1308">
        <v>0</v>
      </c>
      <c r="AQ1308">
        <v>0.36333333333333334</v>
      </c>
      <c r="AR1308">
        <v>0</v>
      </c>
      <c r="AS1308">
        <v>0</v>
      </c>
      <c r="AT1308">
        <v>0.36333333333333334</v>
      </c>
      <c r="AU1308">
        <v>0</v>
      </c>
      <c r="AV1308">
        <v>0</v>
      </c>
      <c r="AX1308" s="1" t="s">
        <v>1563</v>
      </c>
      <c r="AZ1308">
        <v>17.829999900000001</v>
      </c>
      <c r="BA1308">
        <v>0.72</v>
      </c>
      <c r="BB1308">
        <v>0.57666666666666666</v>
      </c>
      <c r="BC1308">
        <v>0</v>
      </c>
      <c r="BI1308">
        <v>0.19500000000000001</v>
      </c>
      <c r="BJ1308">
        <v>0</v>
      </c>
      <c r="BK1308">
        <v>0.91500000000000004</v>
      </c>
      <c r="BM1308">
        <v>0.11</v>
      </c>
      <c r="BN1308" s="1" t="s">
        <v>3194</v>
      </c>
      <c r="BO1308" s="1" t="s">
        <v>4395</v>
      </c>
      <c r="BP1308" s="1" t="s">
        <v>1505</v>
      </c>
      <c r="BQ1308" s="1" t="s">
        <v>1506</v>
      </c>
      <c r="BR1308" s="1" t="s">
        <v>1505</v>
      </c>
      <c r="BS1308" s="1" t="s">
        <v>1506</v>
      </c>
      <c r="BT1308">
        <v>597</v>
      </c>
      <c r="BU1308" s="1" t="s">
        <v>1432</v>
      </c>
      <c r="BV1308" s="1" t="s">
        <v>398</v>
      </c>
      <c r="BW1308" s="1" t="s">
        <v>439</v>
      </c>
      <c r="BX1308" s="1" t="s">
        <v>4387</v>
      </c>
      <c r="BY1308" s="1" t="s">
        <v>4388</v>
      </c>
      <c r="BZ1308" s="1" t="s">
        <v>2056</v>
      </c>
      <c r="CA1308" s="1" t="s">
        <v>2051</v>
      </c>
      <c r="CB1308" s="1"/>
      <c r="CC1308" s="1"/>
      <c r="CD1308">
        <v>0</v>
      </c>
      <c r="CF1308" s="1" t="s">
        <v>411</v>
      </c>
      <c r="CG1308">
        <v>1</v>
      </c>
      <c r="CH1308" s="1" t="s">
        <v>3194</v>
      </c>
      <c r="CI1308" s="1" t="s">
        <v>640</v>
      </c>
      <c r="CJ1308" t="b">
        <v>0</v>
      </c>
      <c r="CK1308" t="b">
        <v>0</v>
      </c>
      <c r="CL1308" t="b">
        <v>0</v>
      </c>
      <c r="CM1308" t="b">
        <v>0</v>
      </c>
      <c r="CN1308">
        <v>0</v>
      </c>
      <c r="CO1308" t="b">
        <v>1</v>
      </c>
      <c r="CP1308">
        <v>0.44958150400000002</v>
      </c>
      <c r="CT1308">
        <v>6.1666666666666668E-2</v>
      </c>
      <c r="CU1308">
        <v>0</v>
      </c>
      <c r="CV1308">
        <v>0</v>
      </c>
      <c r="CZ1308">
        <v>0.20153358599999999</v>
      </c>
      <c r="DA1308">
        <v>0</v>
      </c>
      <c r="DB1308">
        <v>0</v>
      </c>
      <c r="DC1308">
        <v>0</v>
      </c>
      <c r="DD1308">
        <v>0</v>
      </c>
      <c r="DE1308">
        <v>0</v>
      </c>
      <c r="DF1308">
        <v>0.20153358599999999</v>
      </c>
      <c r="DG1308">
        <v>0</v>
      </c>
    </row>
    <row r="1309" spans="1:111" x14ac:dyDescent="0.3">
      <c r="A1309" s="1" t="s">
        <v>1505</v>
      </c>
      <c r="B1309" s="1" t="s">
        <v>1506</v>
      </c>
      <c r="C1309">
        <v>172</v>
      </c>
      <c r="D1309" s="1" t="s">
        <v>1505</v>
      </c>
      <c r="E1309" s="1" t="s">
        <v>1506</v>
      </c>
      <c r="F1309" t="b">
        <v>1</v>
      </c>
      <c r="G1309" s="1" t="s">
        <v>398</v>
      </c>
      <c r="H1309">
        <v>1.62</v>
      </c>
      <c r="I1309" s="1" t="s">
        <v>4392</v>
      </c>
      <c r="J1309" s="1" t="s">
        <v>393</v>
      </c>
      <c r="K1309" s="1" t="s">
        <v>4387</v>
      </c>
      <c r="L1309" s="1" t="s">
        <v>4388</v>
      </c>
      <c r="M1309" s="1" t="s">
        <v>2056</v>
      </c>
      <c r="N1309" s="1"/>
      <c r="O1309" s="1" t="s">
        <v>2051</v>
      </c>
      <c r="P1309">
        <v>10</v>
      </c>
      <c r="Q1309">
        <v>7</v>
      </c>
      <c r="R1309" t="b">
        <v>1</v>
      </c>
      <c r="T1309" s="1" t="s">
        <v>411</v>
      </c>
      <c r="U1309" s="1" t="s">
        <v>411</v>
      </c>
      <c r="V1309" t="b">
        <v>1</v>
      </c>
      <c r="W1309">
        <v>5.15695047</v>
      </c>
      <c r="X1309">
        <v>1</v>
      </c>
      <c r="Y1309">
        <v>2.5410637899999999</v>
      </c>
      <c r="Z1309">
        <v>0.16833333333333333</v>
      </c>
      <c r="AA1309">
        <v>0</v>
      </c>
      <c r="AB1309">
        <v>0</v>
      </c>
      <c r="AC1309">
        <v>0</v>
      </c>
      <c r="AD1309">
        <v>0</v>
      </c>
      <c r="AE1309">
        <v>0</v>
      </c>
      <c r="AF1309">
        <v>0</v>
      </c>
      <c r="AG1309">
        <v>0</v>
      </c>
      <c r="AH1309">
        <v>0</v>
      </c>
      <c r="AI1309">
        <v>0</v>
      </c>
      <c r="AJ1309">
        <v>0</v>
      </c>
      <c r="AK1309">
        <v>2.5410637899999999</v>
      </c>
      <c r="AL1309">
        <v>0.19500000000000001</v>
      </c>
      <c r="AM1309">
        <v>0</v>
      </c>
      <c r="AO1309">
        <v>0</v>
      </c>
      <c r="AP1309">
        <v>0</v>
      </c>
      <c r="AQ1309">
        <v>0.36333333333333334</v>
      </c>
      <c r="AR1309">
        <v>0</v>
      </c>
      <c r="AS1309">
        <v>0</v>
      </c>
      <c r="AT1309">
        <v>0.36333333333333334</v>
      </c>
      <c r="AU1309">
        <v>0</v>
      </c>
      <c r="AV1309">
        <v>0</v>
      </c>
      <c r="AX1309" s="1" t="s">
        <v>1563</v>
      </c>
      <c r="AZ1309">
        <v>17.829999900000001</v>
      </c>
      <c r="BA1309">
        <v>0.72</v>
      </c>
      <c r="BB1309">
        <v>0.57666666666666666</v>
      </c>
      <c r="BC1309">
        <v>0</v>
      </c>
      <c r="BI1309">
        <v>0.19500000000000001</v>
      </c>
      <c r="BJ1309">
        <v>0</v>
      </c>
      <c r="BK1309">
        <v>0.91500000000000004</v>
      </c>
      <c r="BM1309">
        <v>0.11</v>
      </c>
      <c r="BN1309" s="1" t="s">
        <v>3194</v>
      </c>
      <c r="BO1309" s="1" t="s">
        <v>4396</v>
      </c>
      <c r="BP1309" s="1" t="s">
        <v>1505</v>
      </c>
      <c r="BQ1309" s="1" t="s">
        <v>1506</v>
      </c>
      <c r="BR1309" s="1" t="s">
        <v>1505</v>
      </c>
      <c r="BS1309" s="1" t="s">
        <v>1506</v>
      </c>
      <c r="BT1309">
        <v>602</v>
      </c>
      <c r="BU1309" s="1" t="s">
        <v>1089</v>
      </c>
      <c r="BV1309" s="1" t="s">
        <v>398</v>
      </c>
      <c r="BW1309" s="1" t="s">
        <v>469</v>
      </c>
      <c r="BX1309" s="1" t="s">
        <v>4387</v>
      </c>
      <c r="BY1309" s="1" t="s">
        <v>4388</v>
      </c>
      <c r="BZ1309" s="1" t="s">
        <v>2056</v>
      </c>
      <c r="CA1309" s="1" t="s">
        <v>2051</v>
      </c>
      <c r="CB1309" s="1"/>
      <c r="CC1309" s="1"/>
      <c r="CD1309">
        <v>0</v>
      </c>
      <c r="CF1309" s="1" t="s">
        <v>411</v>
      </c>
      <c r="CG1309">
        <v>0</v>
      </c>
      <c r="CH1309" s="1" t="s">
        <v>3194</v>
      </c>
      <c r="CI1309" s="1" t="s">
        <v>640</v>
      </c>
      <c r="CJ1309" t="b">
        <v>0</v>
      </c>
      <c r="CK1309" t="b">
        <v>0</v>
      </c>
      <c r="CL1309" t="b">
        <v>0</v>
      </c>
      <c r="CM1309" t="b">
        <v>0</v>
      </c>
      <c r="CN1309">
        <v>0</v>
      </c>
      <c r="CO1309" t="b">
        <v>1</v>
      </c>
      <c r="CP1309">
        <v>0.20056515899999999</v>
      </c>
      <c r="CT1309">
        <v>2.8333333333333332E-2</v>
      </c>
      <c r="CU1309">
        <v>0</v>
      </c>
      <c r="CV1309">
        <v>0</v>
      </c>
      <c r="CZ1309">
        <v>9.8344072699999993E-2</v>
      </c>
      <c r="DA1309">
        <v>0</v>
      </c>
      <c r="DB1309">
        <v>0</v>
      </c>
      <c r="DC1309">
        <v>0</v>
      </c>
      <c r="DD1309">
        <v>0</v>
      </c>
      <c r="DE1309">
        <v>0</v>
      </c>
      <c r="DF1309">
        <v>9.8344072699999993E-2</v>
      </c>
      <c r="DG1309">
        <v>0</v>
      </c>
    </row>
    <row r="1310" spans="1:111" x14ac:dyDescent="0.3">
      <c r="A1310" s="1" t="s">
        <v>1505</v>
      </c>
      <c r="B1310" s="1" t="s">
        <v>1506</v>
      </c>
      <c r="C1310">
        <v>172</v>
      </c>
      <c r="D1310" s="1" t="s">
        <v>1505</v>
      </c>
      <c r="E1310" s="1" t="s">
        <v>1506</v>
      </c>
      <c r="F1310" t="b">
        <v>1</v>
      </c>
      <c r="G1310" s="1" t="s">
        <v>398</v>
      </c>
      <c r="H1310">
        <v>1.62</v>
      </c>
      <c r="I1310" s="1" t="s">
        <v>4392</v>
      </c>
      <c r="J1310" s="1" t="s">
        <v>393</v>
      </c>
      <c r="K1310" s="1" t="s">
        <v>4387</v>
      </c>
      <c r="L1310" s="1" t="s">
        <v>4388</v>
      </c>
      <c r="M1310" s="1" t="s">
        <v>2056</v>
      </c>
      <c r="N1310" s="1"/>
      <c r="O1310" s="1" t="s">
        <v>2051</v>
      </c>
      <c r="P1310">
        <v>10</v>
      </c>
      <c r="Q1310">
        <v>7</v>
      </c>
      <c r="R1310" t="b">
        <v>1</v>
      </c>
      <c r="T1310" s="1" t="s">
        <v>411</v>
      </c>
      <c r="U1310" s="1" t="s">
        <v>411</v>
      </c>
      <c r="V1310" t="b">
        <v>1</v>
      </c>
      <c r="W1310">
        <v>5.15695047</v>
      </c>
      <c r="X1310">
        <v>1</v>
      </c>
      <c r="Y1310">
        <v>2.5410637899999999</v>
      </c>
      <c r="Z1310">
        <v>0.16833333333333333</v>
      </c>
      <c r="AA1310">
        <v>0</v>
      </c>
      <c r="AB1310">
        <v>0</v>
      </c>
      <c r="AC1310">
        <v>0</v>
      </c>
      <c r="AD1310">
        <v>0</v>
      </c>
      <c r="AE1310">
        <v>0</v>
      </c>
      <c r="AF1310">
        <v>0</v>
      </c>
      <c r="AG1310">
        <v>0</v>
      </c>
      <c r="AH1310">
        <v>0</v>
      </c>
      <c r="AI1310">
        <v>0</v>
      </c>
      <c r="AJ1310">
        <v>0</v>
      </c>
      <c r="AK1310">
        <v>2.5410637899999999</v>
      </c>
      <c r="AL1310">
        <v>0.19500000000000001</v>
      </c>
      <c r="AM1310">
        <v>0</v>
      </c>
      <c r="AO1310">
        <v>0</v>
      </c>
      <c r="AP1310">
        <v>0</v>
      </c>
      <c r="AQ1310">
        <v>0.36333333333333334</v>
      </c>
      <c r="AR1310">
        <v>0</v>
      </c>
      <c r="AS1310">
        <v>0</v>
      </c>
      <c r="AT1310">
        <v>0.36333333333333334</v>
      </c>
      <c r="AU1310">
        <v>0</v>
      </c>
      <c r="AV1310">
        <v>0</v>
      </c>
      <c r="AX1310" s="1" t="s">
        <v>1563</v>
      </c>
      <c r="AZ1310">
        <v>17.829999900000001</v>
      </c>
      <c r="BA1310">
        <v>0.72</v>
      </c>
      <c r="BB1310">
        <v>0.57666666666666666</v>
      </c>
      <c r="BC1310">
        <v>0</v>
      </c>
      <c r="BI1310">
        <v>0.19500000000000001</v>
      </c>
      <c r="BJ1310">
        <v>0</v>
      </c>
      <c r="BK1310">
        <v>0.91500000000000004</v>
      </c>
      <c r="BM1310">
        <v>0.11</v>
      </c>
      <c r="BN1310" s="1" t="s">
        <v>3194</v>
      </c>
      <c r="BO1310" s="1" t="s">
        <v>4397</v>
      </c>
      <c r="BP1310" s="1" t="s">
        <v>1505</v>
      </c>
      <c r="BQ1310" s="1" t="s">
        <v>1506</v>
      </c>
      <c r="BR1310" s="1" t="s">
        <v>1505</v>
      </c>
      <c r="BS1310" s="1" t="s">
        <v>1506</v>
      </c>
      <c r="BT1310">
        <v>604</v>
      </c>
      <c r="BU1310" s="1" t="s">
        <v>1206</v>
      </c>
      <c r="BV1310" s="1" t="s">
        <v>398</v>
      </c>
      <c r="BW1310" s="1" t="s">
        <v>498</v>
      </c>
      <c r="BX1310" s="1" t="s">
        <v>4387</v>
      </c>
      <c r="BY1310" s="1" t="s">
        <v>4388</v>
      </c>
      <c r="BZ1310" s="1" t="s">
        <v>2056</v>
      </c>
      <c r="CA1310" s="1" t="s">
        <v>2051</v>
      </c>
      <c r="CB1310" s="1"/>
      <c r="CC1310" s="1"/>
      <c r="CD1310">
        <v>0</v>
      </c>
      <c r="CF1310" s="1" t="s">
        <v>411</v>
      </c>
      <c r="CG1310">
        <v>1</v>
      </c>
      <c r="CH1310" s="1" t="s">
        <v>3194</v>
      </c>
      <c r="CI1310" s="1" t="s">
        <v>640</v>
      </c>
      <c r="CJ1310" t="b">
        <v>0</v>
      </c>
      <c r="CK1310" t="b">
        <v>0</v>
      </c>
      <c r="CL1310" t="b">
        <v>0</v>
      </c>
      <c r="CM1310" t="b">
        <v>0</v>
      </c>
      <c r="CN1310">
        <v>0</v>
      </c>
      <c r="CO1310" t="b">
        <v>1</v>
      </c>
      <c r="CP1310">
        <v>0.42900147999999999</v>
      </c>
      <c r="CT1310">
        <v>0.06</v>
      </c>
      <c r="CU1310">
        <v>0</v>
      </c>
      <c r="CV1310">
        <v>0</v>
      </c>
      <c r="CZ1310">
        <v>0.29278898199999998</v>
      </c>
      <c r="DA1310">
        <v>0</v>
      </c>
      <c r="DB1310">
        <v>0</v>
      </c>
      <c r="DC1310">
        <v>0</v>
      </c>
      <c r="DD1310">
        <v>0</v>
      </c>
      <c r="DE1310">
        <v>0</v>
      </c>
      <c r="DF1310">
        <v>0.29278898199999998</v>
      </c>
      <c r="DG1310">
        <v>0</v>
      </c>
    </row>
    <row r="1311" spans="1:111" x14ac:dyDescent="0.3">
      <c r="A1311" s="1" t="s">
        <v>1505</v>
      </c>
      <c r="B1311" s="1" t="s">
        <v>1506</v>
      </c>
      <c r="C1311">
        <v>172</v>
      </c>
      <c r="D1311" s="1" t="s">
        <v>1505</v>
      </c>
      <c r="E1311" s="1" t="s">
        <v>1506</v>
      </c>
      <c r="F1311" t="b">
        <v>1</v>
      </c>
      <c r="G1311" s="1" t="s">
        <v>398</v>
      </c>
      <c r="H1311">
        <v>1.62</v>
      </c>
      <c r="I1311" s="1" t="s">
        <v>4392</v>
      </c>
      <c r="J1311" s="1" t="s">
        <v>393</v>
      </c>
      <c r="K1311" s="1" t="s">
        <v>4387</v>
      </c>
      <c r="L1311" s="1" t="s">
        <v>4388</v>
      </c>
      <c r="M1311" s="1" t="s">
        <v>2056</v>
      </c>
      <c r="N1311" s="1"/>
      <c r="O1311" s="1" t="s">
        <v>2051</v>
      </c>
      <c r="P1311">
        <v>10</v>
      </c>
      <c r="Q1311">
        <v>7</v>
      </c>
      <c r="R1311" t="b">
        <v>1</v>
      </c>
      <c r="T1311" s="1" t="s">
        <v>411</v>
      </c>
      <c r="U1311" s="1" t="s">
        <v>411</v>
      </c>
      <c r="V1311" t="b">
        <v>1</v>
      </c>
      <c r="W1311">
        <v>5.15695047</v>
      </c>
      <c r="X1311">
        <v>1</v>
      </c>
      <c r="Y1311">
        <v>2.5410637899999999</v>
      </c>
      <c r="Z1311">
        <v>0.16833333333333333</v>
      </c>
      <c r="AA1311">
        <v>0</v>
      </c>
      <c r="AB1311">
        <v>0</v>
      </c>
      <c r="AC1311">
        <v>0</v>
      </c>
      <c r="AD1311">
        <v>0</v>
      </c>
      <c r="AE1311">
        <v>0</v>
      </c>
      <c r="AF1311">
        <v>0</v>
      </c>
      <c r="AG1311">
        <v>0</v>
      </c>
      <c r="AH1311">
        <v>0</v>
      </c>
      <c r="AI1311">
        <v>0</v>
      </c>
      <c r="AJ1311">
        <v>0</v>
      </c>
      <c r="AK1311">
        <v>2.5410637899999999</v>
      </c>
      <c r="AL1311">
        <v>0.19500000000000001</v>
      </c>
      <c r="AM1311">
        <v>0</v>
      </c>
      <c r="AO1311">
        <v>0</v>
      </c>
      <c r="AP1311">
        <v>0</v>
      </c>
      <c r="AQ1311">
        <v>0.36333333333333334</v>
      </c>
      <c r="AR1311">
        <v>0</v>
      </c>
      <c r="AS1311">
        <v>0</v>
      </c>
      <c r="AT1311">
        <v>0.36333333333333334</v>
      </c>
      <c r="AU1311">
        <v>0</v>
      </c>
      <c r="AV1311">
        <v>0</v>
      </c>
      <c r="AX1311" s="1" t="s">
        <v>1563</v>
      </c>
      <c r="AZ1311">
        <v>17.829999900000001</v>
      </c>
      <c r="BA1311">
        <v>0.72</v>
      </c>
      <c r="BB1311">
        <v>0.57666666666666666</v>
      </c>
      <c r="BC1311">
        <v>0</v>
      </c>
      <c r="BI1311">
        <v>0.19500000000000001</v>
      </c>
      <c r="BJ1311">
        <v>0</v>
      </c>
      <c r="BK1311">
        <v>0.91500000000000004</v>
      </c>
      <c r="BM1311">
        <v>0.11</v>
      </c>
      <c r="BN1311" s="1" t="s">
        <v>3194</v>
      </c>
      <c r="BO1311" s="1" t="s">
        <v>4398</v>
      </c>
      <c r="BP1311" s="1" t="s">
        <v>1505</v>
      </c>
      <c r="BQ1311" s="1" t="s">
        <v>1506</v>
      </c>
      <c r="BR1311" s="1" t="s">
        <v>1505</v>
      </c>
      <c r="BS1311" s="1" t="s">
        <v>1506</v>
      </c>
      <c r="BT1311">
        <v>607</v>
      </c>
      <c r="BU1311" s="1" t="s">
        <v>1199</v>
      </c>
      <c r="BV1311" s="1" t="s">
        <v>398</v>
      </c>
      <c r="BW1311" s="1" t="s">
        <v>421</v>
      </c>
      <c r="BX1311" s="1" t="s">
        <v>4387</v>
      </c>
      <c r="BY1311" s="1" t="s">
        <v>4388</v>
      </c>
      <c r="BZ1311" s="1" t="s">
        <v>2056</v>
      </c>
      <c r="CA1311" s="1" t="s">
        <v>2051</v>
      </c>
      <c r="CB1311" s="1"/>
      <c r="CC1311" s="1"/>
      <c r="CD1311">
        <v>0</v>
      </c>
      <c r="CF1311" s="1" t="s">
        <v>411</v>
      </c>
      <c r="CG1311">
        <v>1</v>
      </c>
      <c r="CH1311" s="1" t="s">
        <v>3194</v>
      </c>
      <c r="CI1311" s="1" t="s">
        <v>640</v>
      </c>
      <c r="CJ1311" t="b">
        <v>0</v>
      </c>
      <c r="CK1311" t="b">
        <v>0</v>
      </c>
      <c r="CL1311" t="b">
        <v>0</v>
      </c>
      <c r="CM1311" t="b">
        <v>0</v>
      </c>
      <c r="CN1311">
        <v>0</v>
      </c>
      <c r="CO1311" t="b">
        <v>1</v>
      </c>
      <c r="CP1311">
        <v>0.49705749799999999</v>
      </c>
      <c r="CT1311">
        <v>6.8333333333333329E-2</v>
      </c>
      <c r="CU1311">
        <v>0</v>
      </c>
      <c r="CV1311">
        <v>0</v>
      </c>
      <c r="CZ1311">
        <v>0.31979772400000001</v>
      </c>
      <c r="DA1311">
        <v>0</v>
      </c>
      <c r="DB1311">
        <v>0</v>
      </c>
      <c r="DC1311">
        <v>0</v>
      </c>
      <c r="DD1311">
        <v>0</v>
      </c>
      <c r="DE1311">
        <v>0</v>
      </c>
      <c r="DF1311">
        <v>0.31979772400000001</v>
      </c>
      <c r="DG1311">
        <v>0</v>
      </c>
    </row>
    <row r="1312" spans="1:111" x14ac:dyDescent="0.3">
      <c r="A1312" s="1" t="s">
        <v>1505</v>
      </c>
      <c r="B1312" s="1" t="s">
        <v>1506</v>
      </c>
      <c r="C1312">
        <v>172</v>
      </c>
      <c r="D1312" s="1" t="s">
        <v>1505</v>
      </c>
      <c r="E1312" s="1" t="s">
        <v>1506</v>
      </c>
      <c r="F1312" t="b">
        <v>1</v>
      </c>
      <c r="G1312" s="1" t="s">
        <v>398</v>
      </c>
      <c r="H1312">
        <v>1.62</v>
      </c>
      <c r="I1312" s="1" t="s">
        <v>4392</v>
      </c>
      <c r="J1312" s="1" t="s">
        <v>393</v>
      </c>
      <c r="K1312" s="1" t="s">
        <v>4387</v>
      </c>
      <c r="L1312" s="1" t="s">
        <v>4388</v>
      </c>
      <c r="M1312" s="1" t="s">
        <v>2056</v>
      </c>
      <c r="N1312" s="1"/>
      <c r="O1312" s="1" t="s">
        <v>2051</v>
      </c>
      <c r="P1312">
        <v>10</v>
      </c>
      <c r="Q1312">
        <v>7</v>
      </c>
      <c r="R1312" t="b">
        <v>1</v>
      </c>
      <c r="T1312" s="1" t="s">
        <v>411</v>
      </c>
      <c r="U1312" s="1" t="s">
        <v>411</v>
      </c>
      <c r="V1312" t="b">
        <v>1</v>
      </c>
      <c r="W1312">
        <v>5.15695047</v>
      </c>
      <c r="X1312">
        <v>1</v>
      </c>
      <c r="Y1312">
        <v>2.5410637899999999</v>
      </c>
      <c r="Z1312">
        <v>0.16833333333333333</v>
      </c>
      <c r="AA1312">
        <v>0</v>
      </c>
      <c r="AB1312">
        <v>0</v>
      </c>
      <c r="AC1312">
        <v>0</v>
      </c>
      <c r="AD1312">
        <v>0</v>
      </c>
      <c r="AE1312">
        <v>0</v>
      </c>
      <c r="AF1312">
        <v>0</v>
      </c>
      <c r="AG1312">
        <v>0</v>
      </c>
      <c r="AH1312">
        <v>0</v>
      </c>
      <c r="AI1312">
        <v>0</v>
      </c>
      <c r="AJ1312">
        <v>0</v>
      </c>
      <c r="AK1312">
        <v>2.5410637899999999</v>
      </c>
      <c r="AL1312">
        <v>0.19500000000000001</v>
      </c>
      <c r="AM1312">
        <v>0</v>
      </c>
      <c r="AO1312">
        <v>0</v>
      </c>
      <c r="AP1312">
        <v>0</v>
      </c>
      <c r="AQ1312">
        <v>0.36333333333333334</v>
      </c>
      <c r="AR1312">
        <v>0</v>
      </c>
      <c r="AS1312">
        <v>0</v>
      </c>
      <c r="AT1312">
        <v>0.36333333333333334</v>
      </c>
      <c r="AU1312">
        <v>0</v>
      </c>
      <c r="AV1312">
        <v>0</v>
      </c>
      <c r="AX1312" s="1" t="s">
        <v>1563</v>
      </c>
      <c r="AZ1312">
        <v>17.829999900000001</v>
      </c>
      <c r="BA1312">
        <v>0.72</v>
      </c>
      <c r="BB1312">
        <v>0.57666666666666666</v>
      </c>
      <c r="BC1312">
        <v>0</v>
      </c>
      <c r="BI1312">
        <v>0.19500000000000001</v>
      </c>
      <c r="BJ1312">
        <v>0</v>
      </c>
      <c r="BK1312">
        <v>0.91500000000000004</v>
      </c>
      <c r="BM1312">
        <v>0.11</v>
      </c>
      <c r="BN1312" s="1" t="s">
        <v>3194</v>
      </c>
      <c r="BO1312" s="1" t="s">
        <v>4399</v>
      </c>
      <c r="BP1312" s="1" t="s">
        <v>1505</v>
      </c>
      <c r="BQ1312" s="1" t="s">
        <v>1506</v>
      </c>
      <c r="BR1312" s="1" t="s">
        <v>1505</v>
      </c>
      <c r="BS1312" s="1" t="s">
        <v>1506</v>
      </c>
      <c r="BT1312">
        <v>609</v>
      </c>
      <c r="BU1312" s="1" t="s">
        <v>1202</v>
      </c>
      <c r="BV1312" s="1" t="s">
        <v>398</v>
      </c>
      <c r="BW1312" s="1" t="s">
        <v>415</v>
      </c>
      <c r="BX1312" s="1" t="s">
        <v>4387</v>
      </c>
      <c r="BY1312" s="1" t="s">
        <v>4388</v>
      </c>
      <c r="BZ1312" s="1" t="s">
        <v>2056</v>
      </c>
      <c r="CA1312" s="1" t="s">
        <v>2051</v>
      </c>
      <c r="CB1312" s="1"/>
      <c r="CC1312" s="1"/>
      <c r="CD1312">
        <v>0</v>
      </c>
      <c r="CF1312" s="1" t="s">
        <v>411</v>
      </c>
      <c r="CG1312">
        <v>0</v>
      </c>
      <c r="CH1312" s="1" t="s">
        <v>3194</v>
      </c>
      <c r="CI1312" s="1" t="s">
        <v>640</v>
      </c>
      <c r="CJ1312" t="b">
        <v>0</v>
      </c>
      <c r="CK1312" t="b">
        <v>0</v>
      </c>
      <c r="CL1312" t="b">
        <v>0</v>
      </c>
      <c r="CM1312" t="b">
        <v>0</v>
      </c>
      <c r="CN1312">
        <v>0</v>
      </c>
      <c r="CO1312" t="b">
        <v>1</v>
      </c>
      <c r="CP1312">
        <v>0.37065505999999998</v>
      </c>
      <c r="CT1312">
        <v>5.1666666666666666E-2</v>
      </c>
      <c r="CU1312">
        <v>0</v>
      </c>
      <c r="CV1312">
        <v>0</v>
      </c>
      <c r="CZ1312">
        <v>0.264075369</v>
      </c>
      <c r="DA1312">
        <v>0</v>
      </c>
      <c r="DB1312">
        <v>0</v>
      </c>
      <c r="DC1312">
        <v>0</v>
      </c>
      <c r="DD1312">
        <v>0</v>
      </c>
      <c r="DE1312">
        <v>0</v>
      </c>
      <c r="DF1312">
        <v>0.264075369</v>
      </c>
      <c r="DG1312">
        <v>0</v>
      </c>
    </row>
    <row r="1313" spans="1:111" x14ac:dyDescent="0.3">
      <c r="A1313" s="1" t="s">
        <v>1505</v>
      </c>
      <c r="B1313" s="1" t="s">
        <v>1506</v>
      </c>
      <c r="C1313">
        <v>172</v>
      </c>
      <c r="D1313" s="1" t="s">
        <v>1505</v>
      </c>
      <c r="E1313" s="1" t="s">
        <v>1506</v>
      </c>
      <c r="F1313" t="b">
        <v>1</v>
      </c>
      <c r="G1313" s="1" t="s">
        <v>398</v>
      </c>
      <c r="H1313">
        <v>1.62</v>
      </c>
      <c r="I1313" s="1" t="s">
        <v>4392</v>
      </c>
      <c r="J1313" s="1" t="s">
        <v>393</v>
      </c>
      <c r="K1313" s="1" t="s">
        <v>4387</v>
      </c>
      <c r="L1313" s="1" t="s">
        <v>4388</v>
      </c>
      <c r="M1313" s="1" t="s">
        <v>2056</v>
      </c>
      <c r="N1313" s="1"/>
      <c r="O1313" s="1" t="s">
        <v>2051</v>
      </c>
      <c r="P1313">
        <v>10</v>
      </c>
      <c r="Q1313">
        <v>7</v>
      </c>
      <c r="R1313" t="b">
        <v>1</v>
      </c>
      <c r="T1313" s="1" t="s">
        <v>411</v>
      </c>
      <c r="U1313" s="1" t="s">
        <v>411</v>
      </c>
      <c r="V1313" t="b">
        <v>1</v>
      </c>
      <c r="W1313">
        <v>5.15695047</v>
      </c>
      <c r="X1313">
        <v>1</v>
      </c>
      <c r="Y1313">
        <v>2.5410637899999999</v>
      </c>
      <c r="Z1313">
        <v>0.16833333333333333</v>
      </c>
      <c r="AA1313">
        <v>0</v>
      </c>
      <c r="AB1313">
        <v>0</v>
      </c>
      <c r="AC1313">
        <v>0</v>
      </c>
      <c r="AD1313">
        <v>0</v>
      </c>
      <c r="AE1313">
        <v>0</v>
      </c>
      <c r="AF1313">
        <v>0</v>
      </c>
      <c r="AG1313">
        <v>0</v>
      </c>
      <c r="AH1313">
        <v>0</v>
      </c>
      <c r="AI1313">
        <v>0</v>
      </c>
      <c r="AJ1313">
        <v>0</v>
      </c>
      <c r="AK1313">
        <v>2.5410637899999999</v>
      </c>
      <c r="AL1313">
        <v>0.19500000000000001</v>
      </c>
      <c r="AM1313">
        <v>0</v>
      </c>
      <c r="AO1313">
        <v>0</v>
      </c>
      <c r="AP1313">
        <v>0</v>
      </c>
      <c r="AQ1313">
        <v>0.36333333333333334</v>
      </c>
      <c r="AR1313">
        <v>0</v>
      </c>
      <c r="AS1313">
        <v>0</v>
      </c>
      <c r="AT1313">
        <v>0.36333333333333334</v>
      </c>
      <c r="AU1313">
        <v>0</v>
      </c>
      <c r="AV1313">
        <v>0</v>
      </c>
      <c r="AX1313" s="1" t="s">
        <v>1563</v>
      </c>
      <c r="AZ1313">
        <v>17.829999900000001</v>
      </c>
      <c r="BA1313">
        <v>0.72</v>
      </c>
      <c r="BB1313">
        <v>0.57666666666666666</v>
      </c>
      <c r="BC1313">
        <v>0</v>
      </c>
      <c r="BI1313">
        <v>0.19500000000000001</v>
      </c>
      <c r="BJ1313">
        <v>0</v>
      </c>
      <c r="BK1313">
        <v>0.91500000000000004</v>
      </c>
      <c r="BM1313">
        <v>0.11</v>
      </c>
      <c r="BN1313" s="1" t="s">
        <v>3194</v>
      </c>
      <c r="BO1313" s="1" t="s">
        <v>4400</v>
      </c>
      <c r="BP1313" s="1" t="s">
        <v>1505</v>
      </c>
      <c r="BQ1313" s="1" t="s">
        <v>1506</v>
      </c>
      <c r="BR1313" s="1" t="s">
        <v>1505</v>
      </c>
      <c r="BS1313" s="1" t="s">
        <v>1506</v>
      </c>
      <c r="BT1313">
        <v>610</v>
      </c>
      <c r="BU1313" s="1" t="s">
        <v>1201</v>
      </c>
      <c r="BV1313" s="1" t="s">
        <v>398</v>
      </c>
      <c r="BW1313" s="1" t="s">
        <v>416</v>
      </c>
      <c r="BX1313" s="1" t="s">
        <v>4387</v>
      </c>
      <c r="BY1313" s="1" t="s">
        <v>4388</v>
      </c>
      <c r="BZ1313" s="1" t="s">
        <v>2056</v>
      </c>
      <c r="CA1313" s="1" t="s">
        <v>2051</v>
      </c>
      <c r="CB1313" s="1"/>
      <c r="CC1313" s="1"/>
      <c r="CD1313">
        <v>0</v>
      </c>
      <c r="CF1313" s="1" t="s">
        <v>411</v>
      </c>
      <c r="CG1313">
        <v>1</v>
      </c>
      <c r="CH1313" s="1" t="s">
        <v>3194</v>
      </c>
      <c r="CI1313" s="1" t="s">
        <v>640</v>
      </c>
      <c r="CJ1313" t="b">
        <v>0</v>
      </c>
      <c r="CK1313" t="b">
        <v>0</v>
      </c>
      <c r="CL1313" t="b">
        <v>0</v>
      </c>
      <c r="CM1313" t="b">
        <v>0</v>
      </c>
      <c r="CN1313">
        <v>0</v>
      </c>
      <c r="CO1313" t="b">
        <v>1</v>
      </c>
      <c r="CP1313">
        <v>0.38414388900000002</v>
      </c>
      <c r="CT1313">
        <v>5.3333333333333337E-2</v>
      </c>
      <c r="CU1313">
        <v>0</v>
      </c>
      <c r="CV1313">
        <v>0</v>
      </c>
      <c r="CZ1313">
        <v>0.134684727</v>
      </c>
      <c r="DA1313">
        <v>0</v>
      </c>
      <c r="DB1313">
        <v>0</v>
      </c>
      <c r="DC1313">
        <v>0</v>
      </c>
      <c r="DD1313">
        <v>0</v>
      </c>
      <c r="DE1313">
        <v>0</v>
      </c>
      <c r="DF1313">
        <v>0.134684727</v>
      </c>
      <c r="DG1313">
        <v>0</v>
      </c>
    </row>
    <row r="1314" spans="1:111" x14ac:dyDescent="0.3">
      <c r="A1314" s="1" t="s">
        <v>1505</v>
      </c>
      <c r="B1314" s="1" t="s">
        <v>1506</v>
      </c>
      <c r="C1314">
        <v>172</v>
      </c>
      <c r="D1314" s="1" t="s">
        <v>1505</v>
      </c>
      <c r="E1314" s="1" t="s">
        <v>1506</v>
      </c>
      <c r="F1314" t="b">
        <v>1</v>
      </c>
      <c r="G1314" s="1" t="s">
        <v>398</v>
      </c>
      <c r="H1314">
        <v>1.62</v>
      </c>
      <c r="I1314" s="1" t="s">
        <v>4392</v>
      </c>
      <c r="J1314" s="1" t="s">
        <v>393</v>
      </c>
      <c r="K1314" s="1" t="s">
        <v>4387</v>
      </c>
      <c r="L1314" s="1" t="s">
        <v>4388</v>
      </c>
      <c r="M1314" s="1" t="s">
        <v>2056</v>
      </c>
      <c r="N1314" s="1"/>
      <c r="O1314" s="1" t="s">
        <v>2051</v>
      </c>
      <c r="P1314">
        <v>10</v>
      </c>
      <c r="Q1314">
        <v>7</v>
      </c>
      <c r="R1314" t="b">
        <v>1</v>
      </c>
      <c r="T1314" s="1" t="s">
        <v>411</v>
      </c>
      <c r="U1314" s="1" t="s">
        <v>411</v>
      </c>
      <c r="V1314" t="b">
        <v>1</v>
      </c>
      <c r="W1314">
        <v>5.15695047</v>
      </c>
      <c r="X1314">
        <v>1</v>
      </c>
      <c r="Y1314">
        <v>2.5410637899999999</v>
      </c>
      <c r="Z1314">
        <v>0.16833333333333333</v>
      </c>
      <c r="AA1314">
        <v>0</v>
      </c>
      <c r="AB1314">
        <v>0</v>
      </c>
      <c r="AC1314">
        <v>0</v>
      </c>
      <c r="AD1314">
        <v>0</v>
      </c>
      <c r="AE1314">
        <v>0</v>
      </c>
      <c r="AF1314">
        <v>0</v>
      </c>
      <c r="AG1314">
        <v>0</v>
      </c>
      <c r="AH1314">
        <v>0</v>
      </c>
      <c r="AI1314">
        <v>0</v>
      </c>
      <c r="AJ1314">
        <v>0</v>
      </c>
      <c r="AK1314">
        <v>2.5410637899999999</v>
      </c>
      <c r="AL1314">
        <v>0.19500000000000001</v>
      </c>
      <c r="AM1314">
        <v>0</v>
      </c>
      <c r="AO1314">
        <v>0</v>
      </c>
      <c r="AP1314">
        <v>0</v>
      </c>
      <c r="AQ1314">
        <v>0.36333333333333334</v>
      </c>
      <c r="AR1314">
        <v>0</v>
      </c>
      <c r="AS1314">
        <v>0</v>
      </c>
      <c r="AT1314">
        <v>0.36333333333333334</v>
      </c>
      <c r="AU1314">
        <v>0</v>
      </c>
      <c r="AV1314">
        <v>0</v>
      </c>
      <c r="AX1314" s="1" t="s">
        <v>1563</v>
      </c>
      <c r="AZ1314">
        <v>17.829999900000001</v>
      </c>
      <c r="BA1314">
        <v>0.72</v>
      </c>
      <c r="BB1314">
        <v>0.57666666666666666</v>
      </c>
      <c r="BC1314">
        <v>0</v>
      </c>
      <c r="BI1314">
        <v>0.19500000000000001</v>
      </c>
      <c r="BJ1314">
        <v>0</v>
      </c>
      <c r="BK1314">
        <v>0.91500000000000004</v>
      </c>
      <c r="BM1314">
        <v>0.11</v>
      </c>
      <c r="BN1314" s="1" t="s">
        <v>3194</v>
      </c>
      <c r="BO1314" s="1" t="s">
        <v>4401</v>
      </c>
      <c r="BP1314" s="1" t="s">
        <v>1505</v>
      </c>
      <c r="BQ1314" s="1" t="s">
        <v>1506</v>
      </c>
      <c r="BR1314" s="1" t="s">
        <v>1505</v>
      </c>
      <c r="BS1314" s="1" t="s">
        <v>1506</v>
      </c>
      <c r="BT1314">
        <v>613</v>
      </c>
      <c r="BU1314" s="1" t="s">
        <v>1203</v>
      </c>
      <c r="BV1314" s="1" t="s">
        <v>398</v>
      </c>
      <c r="BW1314" s="1" t="s">
        <v>492</v>
      </c>
      <c r="BX1314" s="1" t="s">
        <v>4387</v>
      </c>
      <c r="BY1314" s="1" t="s">
        <v>4388</v>
      </c>
      <c r="BZ1314" s="1" t="s">
        <v>2056</v>
      </c>
      <c r="CA1314" s="1" t="s">
        <v>2051</v>
      </c>
      <c r="CB1314" s="1"/>
      <c r="CC1314" s="1"/>
      <c r="CD1314">
        <v>0</v>
      </c>
      <c r="CF1314" s="1" t="s">
        <v>411</v>
      </c>
      <c r="CG1314">
        <v>1</v>
      </c>
      <c r="CH1314" s="1" t="s">
        <v>3194</v>
      </c>
      <c r="CI1314" s="1" t="s">
        <v>640</v>
      </c>
      <c r="CJ1314" t="b">
        <v>0</v>
      </c>
      <c r="CK1314" t="b">
        <v>0</v>
      </c>
      <c r="CL1314" t="b">
        <v>0</v>
      </c>
      <c r="CM1314" t="b">
        <v>0</v>
      </c>
      <c r="CN1314">
        <v>0</v>
      </c>
      <c r="CO1314" t="b">
        <v>1</v>
      </c>
      <c r="CP1314">
        <v>0.50650060200000002</v>
      </c>
      <c r="CT1314">
        <v>7.0000000000000007E-2</v>
      </c>
      <c r="CU1314">
        <v>0</v>
      </c>
      <c r="CV1314">
        <v>0</v>
      </c>
      <c r="CZ1314">
        <v>0.41993635899999998</v>
      </c>
      <c r="DA1314">
        <v>0</v>
      </c>
      <c r="DB1314">
        <v>0</v>
      </c>
      <c r="DC1314">
        <v>0</v>
      </c>
      <c r="DD1314">
        <v>0</v>
      </c>
      <c r="DE1314">
        <v>0</v>
      </c>
      <c r="DF1314">
        <v>0.41993635899999998</v>
      </c>
      <c r="DG1314">
        <v>0</v>
      </c>
    </row>
    <row r="1315" spans="1:111" x14ac:dyDescent="0.3">
      <c r="A1315" s="1" t="s">
        <v>1505</v>
      </c>
      <c r="B1315" s="1" t="s">
        <v>1506</v>
      </c>
      <c r="C1315">
        <v>172</v>
      </c>
      <c r="D1315" s="1" t="s">
        <v>1505</v>
      </c>
      <c r="E1315" s="1" t="s">
        <v>1506</v>
      </c>
      <c r="F1315" t="b">
        <v>1</v>
      </c>
      <c r="G1315" s="1" t="s">
        <v>398</v>
      </c>
      <c r="H1315">
        <v>1.62</v>
      </c>
      <c r="I1315" s="1" t="s">
        <v>4392</v>
      </c>
      <c r="J1315" s="1" t="s">
        <v>393</v>
      </c>
      <c r="K1315" s="1" t="s">
        <v>4387</v>
      </c>
      <c r="L1315" s="1" t="s">
        <v>4388</v>
      </c>
      <c r="M1315" s="1" t="s">
        <v>2056</v>
      </c>
      <c r="N1315" s="1"/>
      <c r="O1315" s="1" t="s">
        <v>2051</v>
      </c>
      <c r="P1315">
        <v>10</v>
      </c>
      <c r="Q1315">
        <v>7</v>
      </c>
      <c r="R1315" t="b">
        <v>1</v>
      </c>
      <c r="T1315" s="1" t="s">
        <v>411</v>
      </c>
      <c r="U1315" s="1" t="s">
        <v>411</v>
      </c>
      <c r="V1315" t="b">
        <v>1</v>
      </c>
      <c r="W1315">
        <v>5.15695047</v>
      </c>
      <c r="X1315">
        <v>1</v>
      </c>
      <c r="Y1315">
        <v>2.5410637899999999</v>
      </c>
      <c r="Z1315">
        <v>0.16833333333333333</v>
      </c>
      <c r="AA1315">
        <v>0</v>
      </c>
      <c r="AB1315">
        <v>0</v>
      </c>
      <c r="AC1315">
        <v>0</v>
      </c>
      <c r="AD1315">
        <v>0</v>
      </c>
      <c r="AE1315">
        <v>0</v>
      </c>
      <c r="AF1315">
        <v>0</v>
      </c>
      <c r="AG1315">
        <v>0</v>
      </c>
      <c r="AH1315">
        <v>0</v>
      </c>
      <c r="AI1315">
        <v>0</v>
      </c>
      <c r="AJ1315">
        <v>0</v>
      </c>
      <c r="AK1315">
        <v>2.5410637899999999</v>
      </c>
      <c r="AL1315">
        <v>0.19500000000000001</v>
      </c>
      <c r="AM1315">
        <v>0</v>
      </c>
      <c r="AO1315">
        <v>0</v>
      </c>
      <c r="AP1315">
        <v>0</v>
      </c>
      <c r="AQ1315">
        <v>0.36333333333333334</v>
      </c>
      <c r="AR1315">
        <v>0</v>
      </c>
      <c r="AS1315">
        <v>0</v>
      </c>
      <c r="AT1315">
        <v>0.36333333333333334</v>
      </c>
      <c r="AU1315">
        <v>0</v>
      </c>
      <c r="AV1315">
        <v>0</v>
      </c>
      <c r="AX1315" s="1" t="s">
        <v>1563</v>
      </c>
      <c r="AZ1315">
        <v>17.829999900000001</v>
      </c>
      <c r="BA1315">
        <v>0.72</v>
      </c>
      <c r="BB1315">
        <v>0.57666666666666666</v>
      </c>
      <c r="BC1315">
        <v>0</v>
      </c>
      <c r="BI1315">
        <v>0.19500000000000001</v>
      </c>
      <c r="BJ1315">
        <v>0</v>
      </c>
      <c r="BK1315">
        <v>0.91500000000000004</v>
      </c>
      <c r="BM1315">
        <v>0.11</v>
      </c>
      <c r="BN1315" s="1" t="s">
        <v>3194</v>
      </c>
      <c r="BO1315" s="1" t="s">
        <v>4402</v>
      </c>
      <c r="BP1315" s="1" t="s">
        <v>1505</v>
      </c>
      <c r="BQ1315" s="1" t="s">
        <v>1506</v>
      </c>
      <c r="BR1315" s="1" t="s">
        <v>1505</v>
      </c>
      <c r="BS1315" s="1" t="s">
        <v>1506</v>
      </c>
      <c r="BT1315">
        <v>614</v>
      </c>
      <c r="BU1315" s="1" t="s">
        <v>1194</v>
      </c>
      <c r="BV1315" s="1" t="s">
        <v>398</v>
      </c>
      <c r="BW1315" s="1" t="s">
        <v>493</v>
      </c>
      <c r="BX1315" s="1" t="s">
        <v>4387</v>
      </c>
      <c r="BY1315" s="1" t="s">
        <v>4388</v>
      </c>
      <c r="BZ1315" s="1" t="s">
        <v>2056</v>
      </c>
      <c r="CA1315" s="1" t="s">
        <v>2051</v>
      </c>
      <c r="CB1315" s="1"/>
      <c r="CC1315" s="1"/>
      <c r="CD1315">
        <v>0</v>
      </c>
      <c r="CF1315" s="1" t="s">
        <v>411</v>
      </c>
      <c r="CG1315">
        <v>0</v>
      </c>
      <c r="CH1315" s="1" t="s">
        <v>3194</v>
      </c>
      <c r="CI1315" s="1" t="s">
        <v>640</v>
      </c>
      <c r="CJ1315" t="b">
        <v>0</v>
      </c>
      <c r="CK1315" t="b">
        <v>0</v>
      </c>
      <c r="CL1315" t="b">
        <v>0</v>
      </c>
      <c r="CM1315" t="b">
        <v>0</v>
      </c>
      <c r="CN1315">
        <v>0</v>
      </c>
      <c r="CO1315" t="b">
        <v>1</v>
      </c>
      <c r="CP1315">
        <v>0.49496799699999999</v>
      </c>
      <c r="CT1315">
        <v>6.8333333333333329E-2</v>
      </c>
      <c r="CU1315">
        <v>0</v>
      </c>
      <c r="CV1315">
        <v>0</v>
      </c>
      <c r="CZ1315">
        <v>0.40575903699999999</v>
      </c>
      <c r="DA1315">
        <v>0</v>
      </c>
      <c r="DB1315">
        <v>0</v>
      </c>
      <c r="DC1315">
        <v>0</v>
      </c>
      <c r="DD1315">
        <v>0</v>
      </c>
      <c r="DE1315">
        <v>0</v>
      </c>
      <c r="DF1315">
        <v>0.40575903699999999</v>
      </c>
      <c r="DG1315">
        <v>0</v>
      </c>
    </row>
    <row r="1316" spans="1:111" x14ac:dyDescent="0.3">
      <c r="A1316" s="1" t="s">
        <v>1505</v>
      </c>
      <c r="B1316" s="1" t="s">
        <v>1506</v>
      </c>
      <c r="C1316">
        <v>171</v>
      </c>
      <c r="D1316" s="1" t="s">
        <v>1505</v>
      </c>
      <c r="E1316" s="1" t="s">
        <v>1506</v>
      </c>
      <c r="F1316" t="b">
        <v>1</v>
      </c>
      <c r="G1316" s="1" t="s">
        <v>398</v>
      </c>
      <c r="H1316">
        <v>1.6933333333333334</v>
      </c>
      <c r="I1316" s="1" t="s">
        <v>4403</v>
      </c>
      <c r="J1316" s="1" t="s">
        <v>4404</v>
      </c>
      <c r="K1316" s="1" t="s">
        <v>4387</v>
      </c>
      <c r="L1316" s="1" t="s">
        <v>4388</v>
      </c>
      <c r="M1316" s="1" t="s">
        <v>2056</v>
      </c>
      <c r="N1316" s="1"/>
      <c r="O1316" s="1" t="s">
        <v>2051</v>
      </c>
      <c r="P1316">
        <v>12</v>
      </c>
      <c r="Q1316">
        <v>9</v>
      </c>
      <c r="R1316" t="b">
        <v>1</v>
      </c>
      <c r="T1316" s="1" t="s">
        <v>411</v>
      </c>
      <c r="U1316" s="1" t="s">
        <v>411</v>
      </c>
      <c r="V1316" t="b">
        <v>1</v>
      </c>
      <c r="W1316">
        <v>5.15695047</v>
      </c>
      <c r="X1316">
        <v>1</v>
      </c>
      <c r="Y1316">
        <v>2.9937515299999999</v>
      </c>
      <c r="Z1316">
        <v>0.19833333333333333</v>
      </c>
      <c r="AA1316">
        <v>0</v>
      </c>
      <c r="AB1316">
        <v>0</v>
      </c>
      <c r="AC1316">
        <v>0</v>
      </c>
      <c r="AD1316">
        <v>0</v>
      </c>
      <c r="AE1316">
        <v>0</v>
      </c>
      <c r="AF1316">
        <v>0</v>
      </c>
      <c r="AG1316">
        <v>0</v>
      </c>
      <c r="AH1316">
        <v>0</v>
      </c>
      <c r="AI1316">
        <v>0</v>
      </c>
      <c r="AJ1316">
        <v>0</v>
      </c>
      <c r="AK1316">
        <v>2.9937515299999999</v>
      </c>
      <c r="AL1316">
        <v>0.22833333333333333</v>
      </c>
      <c r="AM1316">
        <v>0</v>
      </c>
      <c r="AO1316">
        <v>0</v>
      </c>
      <c r="AP1316">
        <v>0</v>
      </c>
      <c r="AQ1316">
        <v>0.42666666666666669</v>
      </c>
      <c r="AR1316">
        <v>0</v>
      </c>
      <c r="AS1316">
        <v>0</v>
      </c>
      <c r="AT1316">
        <v>0.42666666666666669</v>
      </c>
      <c r="AU1316">
        <v>0</v>
      </c>
      <c r="AV1316">
        <v>0</v>
      </c>
      <c r="AX1316" s="1" t="s">
        <v>1563</v>
      </c>
      <c r="AY1316">
        <v>427.6</v>
      </c>
      <c r="AZ1316">
        <v>17.829999900000001</v>
      </c>
      <c r="BA1316">
        <v>0.72</v>
      </c>
      <c r="BB1316">
        <v>0.66500000000000004</v>
      </c>
      <c r="BC1316">
        <v>0</v>
      </c>
      <c r="BI1316">
        <v>0.15166666666666667</v>
      </c>
      <c r="BJ1316">
        <v>0</v>
      </c>
      <c r="BK1316">
        <v>0.8716666666666667</v>
      </c>
      <c r="BM1316">
        <v>0.14166666666666666</v>
      </c>
      <c r="BN1316" s="1" t="s">
        <v>3194</v>
      </c>
      <c r="BO1316" s="1" t="s">
        <v>4405</v>
      </c>
      <c r="BP1316" s="1" t="s">
        <v>1505</v>
      </c>
      <c r="BQ1316" s="1" t="s">
        <v>1506</v>
      </c>
      <c r="BR1316" s="1" t="s">
        <v>1505</v>
      </c>
      <c r="BS1316" s="1" t="s">
        <v>1506</v>
      </c>
      <c r="BT1316">
        <v>593</v>
      </c>
      <c r="BU1316" s="1" t="s">
        <v>1171</v>
      </c>
      <c r="BV1316" s="1" t="s">
        <v>398</v>
      </c>
      <c r="BW1316" s="1" t="s">
        <v>403</v>
      </c>
      <c r="BX1316" s="1" t="s">
        <v>4387</v>
      </c>
      <c r="BY1316" s="1" t="s">
        <v>4388</v>
      </c>
      <c r="BZ1316" s="1" t="s">
        <v>2056</v>
      </c>
      <c r="CA1316" s="1" t="s">
        <v>2051</v>
      </c>
      <c r="CB1316" s="1"/>
      <c r="CC1316" s="1"/>
      <c r="CD1316">
        <v>0</v>
      </c>
      <c r="CF1316" s="1" t="s">
        <v>411</v>
      </c>
      <c r="CG1316">
        <v>1</v>
      </c>
      <c r="CH1316" s="1" t="s">
        <v>3194</v>
      </c>
      <c r="CI1316" s="1" t="s">
        <v>640</v>
      </c>
      <c r="CJ1316" t="b">
        <v>0</v>
      </c>
      <c r="CK1316" t="b">
        <v>0</v>
      </c>
      <c r="CL1316" t="b">
        <v>0</v>
      </c>
      <c r="CM1316" t="b">
        <v>0</v>
      </c>
      <c r="CN1316">
        <v>0</v>
      </c>
      <c r="CO1316" t="b">
        <v>1</v>
      </c>
      <c r="CP1316">
        <v>0.34666481599999999</v>
      </c>
      <c r="CT1316">
        <v>4.8333333333333332E-2</v>
      </c>
      <c r="CU1316">
        <v>0</v>
      </c>
      <c r="CV1316">
        <v>0</v>
      </c>
      <c r="CZ1316">
        <v>9.8344072699999993E-2</v>
      </c>
      <c r="DA1316">
        <v>0</v>
      </c>
      <c r="DB1316">
        <v>0</v>
      </c>
      <c r="DC1316">
        <v>0</v>
      </c>
      <c r="DD1316">
        <v>0</v>
      </c>
      <c r="DE1316">
        <v>0</v>
      </c>
      <c r="DF1316">
        <v>9.8344072699999993E-2</v>
      </c>
      <c r="DG1316">
        <v>0</v>
      </c>
    </row>
    <row r="1317" spans="1:111" x14ac:dyDescent="0.3">
      <c r="A1317" s="1" t="s">
        <v>1505</v>
      </c>
      <c r="B1317" s="1" t="s">
        <v>1506</v>
      </c>
      <c r="C1317">
        <v>171</v>
      </c>
      <c r="D1317" s="1" t="s">
        <v>1505</v>
      </c>
      <c r="E1317" s="1" t="s">
        <v>1506</v>
      </c>
      <c r="F1317" t="b">
        <v>1</v>
      </c>
      <c r="G1317" s="1" t="s">
        <v>398</v>
      </c>
      <c r="H1317">
        <v>1.6933333333333334</v>
      </c>
      <c r="I1317" s="1" t="s">
        <v>4403</v>
      </c>
      <c r="J1317" s="1" t="s">
        <v>4404</v>
      </c>
      <c r="K1317" s="1" t="s">
        <v>4387</v>
      </c>
      <c r="L1317" s="1" t="s">
        <v>4388</v>
      </c>
      <c r="M1317" s="1" t="s">
        <v>2056</v>
      </c>
      <c r="N1317" s="1"/>
      <c r="O1317" s="1" t="s">
        <v>2051</v>
      </c>
      <c r="P1317">
        <v>12</v>
      </c>
      <c r="Q1317">
        <v>9</v>
      </c>
      <c r="R1317" t="b">
        <v>1</v>
      </c>
      <c r="T1317" s="1" t="s">
        <v>411</v>
      </c>
      <c r="U1317" s="1" t="s">
        <v>411</v>
      </c>
      <c r="V1317" t="b">
        <v>1</v>
      </c>
      <c r="W1317">
        <v>5.15695047</v>
      </c>
      <c r="X1317">
        <v>1</v>
      </c>
      <c r="Y1317">
        <v>2.9937515299999999</v>
      </c>
      <c r="Z1317">
        <v>0.19833333333333333</v>
      </c>
      <c r="AA1317">
        <v>0</v>
      </c>
      <c r="AB1317">
        <v>0</v>
      </c>
      <c r="AC1317">
        <v>0</v>
      </c>
      <c r="AD1317">
        <v>0</v>
      </c>
      <c r="AE1317">
        <v>0</v>
      </c>
      <c r="AF1317">
        <v>0</v>
      </c>
      <c r="AG1317">
        <v>0</v>
      </c>
      <c r="AH1317">
        <v>0</v>
      </c>
      <c r="AI1317">
        <v>0</v>
      </c>
      <c r="AJ1317">
        <v>0</v>
      </c>
      <c r="AK1317">
        <v>2.9937515299999999</v>
      </c>
      <c r="AL1317">
        <v>0.22833333333333333</v>
      </c>
      <c r="AM1317">
        <v>0</v>
      </c>
      <c r="AO1317">
        <v>0</v>
      </c>
      <c r="AP1317">
        <v>0</v>
      </c>
      <c r="AQ1317">
        <v>0.42666666666666669</v>
      </c>
      <c r="AR1317">
        <v>0</v>
      </c>
      <c r="AS1317">
        <v>0</v>
      </c>
      <c r="AT1317">
        <v>0.42666666666666669</v>
      </c>
      <c r="AU1317">
        <v>0</v>
      </c>
      <c r="AV1317">
        <v>0</v>
      </c>
      <c r="AX1317" s="1" t="s">
        <v>1563</v>
      </c>
      <c r="AY1317">
        <v>427.6</v>
      </c>
      <c r="AZ1317">
        <v>17.829999900000001</v>
      </c>
      <c r="BA1317">
        <v>0.72</v>
      </c>
      <c r="BB1317">
        <v>0.66500000000000004</v>
      </c>
      <c r="BC1317">
        <v>0</v>
      </c>
      <c r="BI1317">
        <v>0.15166666666666667</v>
      </c>
      <c r="BJ1317">
        <v>0</v>
      </c>
      <c r="BK1317">
        <v>0.8716666666666667</v>
      </c>
      <c r="BM1317">
        <v>0.14166666666666666</v>
      </c>
      <c r="BN1317" s="1" t="s">
        <v>3194</v>
      </c>
      <c r="BO1317" s="1" t="s">
        <v>4406</v>
      </c>
      <c r="BP1317" s="1" t="s">
        <v>1505</v>
      </c>
      <c r="BQ1317" s="1" t="s">
        <v>1506</v>
      </c>
      <c r="BR1317" s="1" t="s">
        <v>1505</v>
      </c>
      <c r="BS1317" s="1" t="s">
        <v>1506</v>
      </c>
      <c r="BT1317">
        <v>595</v>
      </c>
      <c r="BU1317" s="1" t="s">
        <v>1170</v>
      </c>
      <c r="BV1317" s="1" t="s">
        <v>398</v>
      </c>
      <c r="BW1317" s="1" t="s">
        <v>405</v>
      </c>
      <c r="BX1317" s="1" t="s">
        <v>4387</v>
      </c>
      <c r="BY1317" s="1" t="s">
        <v>4388</v>
      </c>
      <c r="BZ1317" s="1" t="s">
        <v>2056</v>
      </c>
      <c r="CA1317" s="1" t="s">
        <v>2051</v>
      </c>
      <c r="CB1317" s="1"/>
      <c r="CC1317" s="1"/>
      <c r="CD1317">
        <v>0</v>
      </c>
      <c r="CF1317" s="1" t="s">
        <v>411</v>
      </c>
      <c r="CG1317">
        <v>0</v>
      </c>
      <c r="CH1317" s="1" t="s">
        <v>3194</v>
      </c>
      <c r="CI1317" s="1" t="s">
        <v>640</v>
      </c>
      <c r="CJ1317" t="b">
        <v>0</v>
      </c>
      <c r="CK1317" t="b">
        <v>0</v>
      </c>
      <c r="CL1317" t="b">
        <v>0</v>
      </c>
      <c r="CM1317" t="b">
        <v>0</v>
      </c>
      <c r="CN1317">
        <v>0</v>
      </c>
      <c r="CO1317" t="b">
        <v>1</v>
      </c>
      <c r="CP1317">
        <v>0.56886303400000005</v>
      </c>
      <c r="CT1317">
        <v>7.8333333333333338E-2</v>
      </c>
      <c r="CU1317">
        <v>0</v>
      </c>
      <c r="CV1317">
        <v>0</v>
      </c>
      <c r="CZ1317">
        <v>0.88348156200000005</v>
      </c>
      <c r="DA1317">
        <v>0</v>
      </c>
      <c r="DB1317">
        <v>0</v>
      </c>
      <c r="DC1317">
        <v>0</v>
      </c>
      <c r="DD1317">
        <v>0</v>
      </c>
      <c r="DE1317">
        <v>0</v>
      </c>
      <c r="DF1317">
        <v>0.88348156200000005</v>
      </c>
      <c r="DG1317">
        <v>0</v>
      </c>
    </row>
    <row r="1318" spans="1:111" x14ac:dyDescent="0.3">
      <c r="A1318" s="1" t="s">
        <v>1505</v>
      </c>
      <c r="B1318" s="1" t="s">
        <v>1506</v>
      </c>
      <c r="C1318">
        <v>171</v>
      </c>
      <c r="D1318" s="1" t="s">
        <v>1505</v>
      </c>
      <c r="E1318" s="1" t="s">
        <v>1506</v>
      </c>
      <c r="F1318" t="b">
        <v>1</v>
      </c>
      <c r="G1318" s="1" t="s">
        <v>398</v>
      </c>
      <c r="H1318">
        <v>1.6933333333333334</v>
      </c>
      <c r="I1318" s="1" t="s">
        <v>4403</v>
      </c>
      <c r="J1318" s="1" t="s">
        <v>4404</v>
      </c>
      <c r="K1318" s="1" t="s">
        <v>4387</v>
      </c>
      <c r="L1318" s="1" t="s">
        <v>4388</v>
      </c>
      <c r="M1318" s="1" t="s">
        <v>2056</v>
      </c>
      <c r="N1318" s="1"/>
      <c r="O1318" s="1" t="s">
        <v>2051</v>
      </c>
      <c r="P1318">
        <v>12</v>
      </c>
      <c r="Q1318">
        <v>9</v>
      </c>
      <c r="R1318" t="b">
        <v>1</v>
      </c>
      <c r="T1318" s="1" t="s">
        <v>411</v>
      </c>
      <c r="U1318" s="1" t="s">
        <v>411</v>
      </c>
      <c r="V1318" t="b">
        <v>1</v>
      </c>
      <c r="W1318">
        <v>5.15695047</v>
      </c>
      <c r="X1318">
        <v>1</v>
      </c>
      <c r="Y1318">
        <v>2.9937515299999999</v>
      </c>
      <c r="Z1318">
        <v>0.19833333333333333</v>
      </c>
      <c r="AA1318">
        <v>0</v>
      </c>
      <c r="AB1318">
        <v>0</v>
      </c>
      <c r="AC1318">
        <v>0</v>
      </c>
      <c r="AD1318">
        <v>0</v>
      </c>
      <c r="AE1318">
        <v>0</v>
      </c>
      <c r="AF1318">
        <v>0</v>
      </c>
      <c r="AG1318">
        <v>0</v>
      </c>
      <c r="AH1318">
        <v>0</v>
      </c>
      <c r="AI1318">
        <v>0</v>
      </c>
      <c r="AJ1318">
        <v>0</v>
      </c>
      <c r="AK1318">
        <v>2.9937515299999999</v>
      </c>
      <c r="AL1318">
        <v>0.22833333333333333</v>
      </c>
      <c r="AM1318">
        <v>0</v>
      </c>
      <c r="AO1318">
        <v>0</v>
      </c>
      <c r="AP1318">
        <v>0</v>
      </c>
      <c r="AQ1318">
        <v>0.42666666666666669</v>
      </c>
      <c r="AR1318">
        <v>0</v>
      </c>
      <c r="AS1318">
        <v>0</v>
      </c>
      <c r="AT1318">
        <v>0.42666666666666669</v>
      </c>
      <c r="AU1318">
        <v>0</v>
      </c>
      <c r="AV1318">
        <v>0</v>
      </c>
      <c r="AX1318" s="1" t="s">
        <v>1563</v>
      </c>
      <c r="AY1318">
        <v>427.6</v>
      </c>
      <c r="AZ1318">
        <v>17.829999900000001</v>
      </c>
      <c r="BA1318">
        <v>0.72</v>
      </c>
      <c r="BB1318">
        <v>0.66500000000000004</v>
      </c>
      <c r="BC1318">
        <v>0</v>
      </c>
      <c r="BI1318">
        <v>0.15166666666666667</v>
      </c>
      <c r="BJ1318">
        <v>0</v>
      </c>
      <c r="BK1318">
        <v>0.8716666666666667</v>
      </c>
      <c r="BM1318">
        <v>0.14166666666666666</v>
      </c>
      <c r="BN1318" s="1" t="s">
        <v>3194</v>
      </c>
      <c r="BO1318" s="1" t="s">
        <v>4407</v>
      </c>
      <c r="BP1318" s="1" t="s">
        <v>1505</v>
      </c>
      <c r="BQ1318" s="1" t="s">
        <v>1506</v>
      </c>
      <c r="BR1318" s="1" t="s">
        <v>1505</v>
      </c>
      <c r="BS1318" s="1" t="s">
        <v>1506</v>
      </c>
      <c r="BT1318">
        <v>596</v>
      </c>
      <c r="BU1318" s="1" t="s">
        <v>1161</v>
      </c>
      <c r="BV1318" s="1" t="s">
        <v>398</v>
      </c>
      <c r="BW1318" s="1" t="s">
        <v>407</v>
      </c>
      <c r="BX1318" s="1" t="s">
        <v>4387</v>
      </c>
      <c r="BY1318" s="1" t="s">
        <v>4388</v>
      </c>
      <c r="BZ1318" s="1" t="s">
        <v>2056</v>
      </c>
      <c r="CA1318" s="1" t="s">
        <v>2051</v>
      </c>
      <c r="CB1318" s="1"/>
      <c r="CC1318" s="1"/>
      <c r="CD1318">
        <v>0</v>
      </c>
      <c r="CF1318" s="1" t="s">
        <v>411</v>
      </c>
      <c r="CG1318">
        <v>0</v>
      </c>
      <c r="CH1318" s="1" t="s">
        <v>3194</v>
      </c>
      <c r="CI1318" s="1" t="s">
        <v>640</v>
      </c>
      <c r="CJ1318" t="b">
        <v>0</v>
      </c>
      <c r="CK1318" t="b">
        <v>0</v>
      </c>
      <c r="CL1318" t="b">
        <v>0</v>
      </c>
      <c r="CM1318" t="b">
        <v>0</v>
      </c>
      <c r="CN1318">
        <v>0</v>
      </c>
      <c r="CO1318" t="b">
        <v>1</v>
      </c>
      <c r="CP1318">
        <v>0.37347096200000002</v>
      </c>
      <c r="CT1318">
        <v>5.1666666666666666E-2</v>
      </c>
      <c r="CU1318">
        <v>0</v>
      </c>
      <c r="CV1318">
        <v>0</v>
      </c>
      <c r="CZ1318">
        <v>0.25590995</v>
      </c>
      <c r="DA1318">
        <v>0</v>
      </c>
      <c r="DB1318">
        <v>0</v>
      </c>
      <c r="DC1318">
        <v>0</v>
      </c>
      <c r="DD1318">
        <v>0</v>
      </c>
      <c r="DE1318">
        <v>0</v>
      </c>
      <c r="DF1318">
        <v>0.25590995</v>
      </c>
      <c r="DG1318">
        <v>0</v>
      </c>
    </row>
    <row r="1319" spans="1:111" x14ac:dyDescent="0.3">
      <c r="A1319" s="1" t="s">
        <v>1505</v>
      </c>
      <c r="B1319" s="1" t="s">
        <v>1506</v>
      </c>
      <c r="C1319">
        <v>171</v>
      </c>
      <c r="D1319" s="1" t="s">
        <v>1505</v>
      </c>
      <c r="E1319" s="1" t="s">
        <v>1506</v>
      </c>
      <c r="F1319" t="b">
        <v>1</v>
      </c>
      <c r="G1319" s="1" t="s">
        <v>398</v>
      </c>
      <c r="H1319">
        <v>1.6933333333333334</v>
      </c>
      <c r="I1319" s="1" t="s">
        <v>4403</v>
      </c>
      <c r="J1319" s="1" t="s">
        <v>4404</v>
      </c>
      <c r="K1319" s="1" t="s">
        <v>4387</v>
      </c>
      <c r="L1319" s="1" t="s">
        <v>4388</v>
      </c>
      <c r="M1319" s="1" t="s">
        <v>2056</v>
      </c>
      <c r="N1319" s="1"/>
      <c r="O1319" s="1" t="s">
        <v>2051</v>
      </c>
      <c r="P1319">
        <v>12</v>
      </c>
      <c r="Q1319">
        <v>9</v>
      </c>
      <c r="R1319" t="b">
        <v>1</v>
      </c>
      <c r="T1319" s="1" t="s">
        <v>411</v>
      </c>
      <c r="U1319" s="1" t="s">
        <v>411</v>
      </c>
      <c r="V1319" t="b">
        <v>1</v>
      </c>
      <c r="W1319">
        <v>5.15695047</v>
      </c>
      <c r="X1319">
        <v>1</v>
      </c>
      <c r="Y1319">
        <v>2.9937515299999999</v>
      </c>
      <c r="Z1319">
        <v>0.19833333333333333</v>
      </c>
      <c r="AA1319">
        <v>0</v>
      </c>
      <c r="AB1319">
        <v>0</v>
      </c>
      <c r="AC1319">
        <v>0</v>
      </c>
      <c r="AD1319">
        <v>0</v>
      </c>
      <c r="AE1319">
        <v>0</v>
      </c>
      <c r="AF1319">
        <v>0</v>
      </c>
      <c r="AG1319">
        <v>0</v>
      </c>
      <c r="AH1319">
        <v>0</v>
      </c>
      <c r="AI1319">
        <v>0</v>
      </c>
      <c r="AJ1319">
        <v>0</v>
      </c>
      <c r="AK1319">
        <v>2.9937515299999999</v>
      </c>
      <c r="AL1319">
        <v>0.22833333333333333</v>
      </c>
      <c r="AM1319">
        <v>0</v>
      </c>
      <c r="AO1319">
        <v>0</v>
      </c>
      <c r="AP1319">
        <v>0</v>
      </c>
      <c r="AQ1319">
        <v>0.42666666666666669</v>
      </c>
      <c r="AR1319">
        <v>0</v>
      </c>
      <c r="AS1319">
        <v>0</v>
      </c>
      <c r="AT1319">
        <v>0.42666666666666669</v>
      </c>
      <c r="AU1319">
        <v>0</v>
      </c>
      <c r="AV1319">
        <v>0</v>
      </c>
      <c r="AX1319" s="1" t="s">
        <v>1563</v>
      </c>
      <c r="AY1319">
        <v>427.6</v>
      </c>
      <c r="AZ1319">
        <v>17.829999900000001</v>
      </c>
      <c r="BA1319">
        <v>0.72</v>
      </c>
      <c r="BB1319">
        <v>0.66500000000000004</v>
      </c>
      <c r="BC1319">
        <v>0</v>
      </c>
      <c r="BI1319">
        <v>0.15166666666666667</v>
      </c>
      <c r="BJ1319">
        <v>0</v>
      </c>
      <c r="BK1319">
        <v>0.8716666666666667</v>
      </c>
      <c r="BM1319">
        <v>0.14166666666666666</v>
      </c>
      <c r="BN1319" s="1" t="s">
        <v>3194</v>
      </c>
      <c r="BO1319" s="1" t="s">
        <v>4408</v>
      </c>
      <c r="BP1319" s="1" t="s">
        <v>1505</v>
      </c>
      <c r="BQ1319" s="1" t="s">
        <v>1506</v>
      </c>
      <c r="BR1319" s="1" t="s">
        <v>1505</v>
      </c>
      <c r="BS1319" s="1" t="s">
        <v>1506</v>
      </c>
      <c r="BT1319">
        <v>598</v>
      </c>
      <c r="BU1319" s="1" t="s">
        <v>1438</v>
      </c>
      <c r="BV1319" s="1" t="s">
        <v>398</v>
      </c>
      <c r="BW1319" s="1" t="s">
        <v>418</v>
      </c>
      <c r="BX1319" s="1" t="s">
        <v>4387</v>
      </c>
      <c r="BY1319" s="1" t="s">
        <v>4388</v>
      </c>
      <c r="BZ1319" s="1" t="s">
        <v>2056</v>
      </c>
      <c r="CA1319" s="1" t="s">
        <v>2051</v>
      </c>
      <c r="CB1319" s="1"/>
      <c r="CC1319" s="1"/>
      <c r="CD1319">
        <v>0</v>
      </c>
      <c r="CF1319" s="1" t="s">
        <v>411</v>
      </c>
      <c r="CG1319">
        <v>0</v>
      </c>
      <c r="CH1319" s="1" t="s">
        <v>3194</v>
      </c>
      <c r="CI1319" s="1" t="s">
        <v>640</v>
      </c>
      <c r="CJ1319" t="b">
        <v>0</v>
      </c>
      <c r="CK1319" t="b">
        <v>0</v>
      </c>
      <c r="CL1319" t="b">
        <v>0</v>
      </c>
      <c r="CM1319" t="b">
        <v>0</v>
      </c>
      <c r="CN1319">
        <v>0</v>
      </c>
      <c r="CO1319" t="b">
        <v>1</v>
      </c>
      <c r="CP1319">
        <v>2.0699202999999999E-2</v>
      </c>
      <c r="CT1319">
        <v>3.3333333333333335E-3</v>
      </c>
      <c r="CU1319">
        <v>0</v>
      </c>
      <c r="CV1319">
        <v>0</v>
      </c>
      <c r="CZ1319">
        <v>9.1524599100000006E-3</v>
      </c>
      <c r="DA1319">
        <v>0</v>
      </c>
      <c r="DB1319">
        <v>0</v>
      </c>
      <c r="DC1319">
        <v>0</v>
      </c>
      <c r="DD1319">
        <v>0</v>
      </c>
      <c r="DE1319">
        <v>0</v>
      </c>
      <c r="DF1319">
        <v>9.1524599100000006E-3</v>
      </c>
      <c r="DG1319">
        <v>0</v>
      </c>
    </row>
    <row r="1320" spans="1:111" x14ac:dyDescent="0.3">
      <c r="A1320" s="1" t="s">
        <v>1505</v>
      </c>
      <c r="B1320" s="1" t="s">
        <v>1506</v>
      </c>
      <c r="C1320">
        <v>171</v>
      </c>
      <c r="D1320" s="1" t="s">
        <v>1505</v>
      </c>
      <c r="E1320" s="1" t="s">
        <v>1506</v>
      </c>
      <c r="F1320" t="b">
        <v>1</v>
      </c>
      <c r="G1320" s="1" t="s">
        <v>398</v>
      </c>
      <c r="H1320">
        <v>1.6933333333333334</v>
      </c>
      <c r="I1320" s="1" t="s">
        <v>4403</v>
      </c>
      <c r="J1320" s="1" t="s">
        <v>4404</v>
      </c>
      <c r="K1320" s="1" t="s">
        <v>4387</v>
      </c>
      <c r="L1320" s="1" t="s">
        <v>4388</v>
      </c>
      <c r="M1320" s="1" t="s">
        <v>2056</v>
      </c>
      <c r="N1320" s="1"/>
      <c r="O1320" s="1" t="s">
        <v>2051</v>
      </c>
      <c r="P1320">
        <v>12</v>
      </c>
      <c r="Q1320">
        <v>9</v>
      </c>
      <c r="R1320" t="b">
        <v>1</v>
      </c>
      <c r="T1320" s="1" t="s">
        <v>411</v>
      </c>
      <c r="U1320" s="1" t="s">
        <v>411</v>
      </c>
      <c r="V1320" t="b">
        <v>1</v>
      </c>
      <c r="W1320">
        <v>5.15695047</v>
      </c>
      <c r="X1320">
        <v>1</v>
      </c>
      <c r="Y1320">
        <v>2.9937515299999999</v>
      </c>
      <c r="Z1320">
        <v>0.19833333333333333</v>
      </c>
      <c r="AA1320">
        <v>0</v>
      </c>
      <c r="AB1320">
        <v>0</v>
      </c>
      <c r="AC1320">
        <v>0</v>
      </c>
      <c r="AD1320">
        <v>0</v>
      </c>
      <c r="AE1320">
        <v>0</v>
      </c>
      <c r="AF1320">
        <v>0</v>
      </c>
      <c r="AG1320">
        <v>0</v>
      </c>
      <c r="AH1320">
        <v>0</v>
      </c>
      <c r="AI1320">
        <v>0</v>
      </c>
      <c r="AJ1320">
        <v>0</v>
      </c>
      <c r="AK1320">
        <v>2.9937515299999999</v>
      </c>
      <c r="AL1320">
        <v>0.22833333333333333</v>
      </c>
      <c r="AM1320">
        <v>0</v>
      </c>
      <c r="AO1320">
        <v>0</v>
      </c>
      <c r="AP1320">
        <v>0</v>
      </c>
      <c r="AQ1320">
        <v>0.42666666666666669</v>
      </c>
      <c r="AR1320">
        <v>0</v>
      </c>
      <c r="AS1320">
        <v>0</v>
      </c>
      <c r="AT1320">
        <v>0.42666666666666669</v>
      </c>
      <c r="AU1320">
        <v>0</v>
      </c>
      <c r="AV1320">
        <v>0</v>
      </c>
      <c r="AX1320" s="1" t="s">
        <v>1563</v>
      </c>
      <c r="AY1320">
        <v>427.6</v>
      </c>
      <c r="AZ1320">
        <v>17.829999900000001</v>
      </c>
      <c r="BA1320">
        <v>0.72</v>
      </c>
      <c r="BB1320">
        <v>0.66500000000000004</v>
      </c>
      <c r="BC1320">
        <v>0</v>
      </c>
      <c r="BI1320">
        <v>0.15166666666666667</v>
      </c>
      <c r="BJ1320">
        <v>0</v>
      </c>
      <c r="BK1320">
        <v>0.8716666666666667</v>
      </c>
      <c r="BM1320">
        <v>0.14166666666666666</v>
      </c>
      <c r="BN1320" s="1" t="s">
        <v>3194</v>
      </c>
      <c r="BO1320" s="1" t="s">
        <v>4409</v>
      </c>
      <c r="BP1320" s="1" t="s">
        <v>1505</v>
      </c>
      <c r="BQ1320" s="1" t="s">
        <v>1506</v>
      </c>
      <c r="BR1320" s="1" t="s">
        <v>1505</v>
      </c>
      <c r="BS1320" s="1" t="s">
        <v>1506</v>
      </c>
      <c r="BT1320">
        <v>599</v>
      </c>
      <c r="BU1320" s="1" t="s">
        <v>1439</v>
      </c>
      <c r="BV1320" s="1" t="s">
        <v>398</v>
      </c>
      <c r="BW1320" s="1" t="s">
        <v>436</v>
      </c>
      <c r="BX1320" s="1" t="s">
        <v>4387</v>
      </c>
      <c r="BY1320" s="1" t="s">
        <v>4388</v>
      </c>
      <c r="BZ1320" s="1" t="s">
        <v>2056</v>
      </c>
      <c r="CA1320" s="1" t="s">
        <v>2051</v>
      </c>
      <c r="CB1320" s="1"/>
      <c r="CC1320" s="1"/>
      <c r="CD1320">
        <v>0</v>
      </c>
      <c r="CF1320" s="1" t="s">
        <v>411</v>
      </c>
      <c r="CG1320">
        <v>1</v>
      </c>
      <c r="CH1320" s="1" t="s">
        <v>3194</v>
      </c>
      <c r="CI1320" s="1" t="s">
        <v>640</v>
      </c>
      <c r="CJ1320" t="b">
        <v>0</v>
      </c>
      <c r="CK1320" t="b">
        <v>0</v>
      </c>
      <c r="CL1320" t="b">
        <v>0</v>
      </c>
      <c r="CM1320" t="b">
        <v>0</v>
      </c>
      <c r="CN1320">
        <v>0</v>
      </c>
      <c r="CO1320" t="b">
        <v>1</v>
      </c>
      <c r="CP1320">
        <v>0.54262673900000002</v>
      </c>
      <c r="CT1320">
        <v>7.4999999999999997E-2</v>
      </c>
      <c r="CU1320">
        <v>0</v>
      </c>
      <c r="CV1320">
        <v>0</v>
      </c>
      <c r="CZ1320">
        <v>0.56449145099999998</v>
      </c>
      <c r="DA1320">
        <v>0</v>
      </c>
      <c r="DB1320">
        <v>0</v>
      </c>
      <c r="DC1320">
        <v>0</v>
      </c>
      <c r="DD1320">
        <v>0</v>
      </c>
      <c r="DE1320">
        <v>0</v>
      </c>
      <c r="DF1320">
        <v>0.56449145099999998</v>
      </c>
      <c r="DG1320">
        <v>0</v>
      </c>
    </row>
    <row r="1321" spans="1:111" x14ac:dyDescent="0.3">
      <c r="A1321" s="1" t="s">
        <v>1505</v>
      </c>
      <c r="B1321" s="1" t="s">
        <v>1506</v>
      </c>
      <c r="C1321">
        <v>171</v>
      </c>
      <c r="D1321" s="1" t="s">
        <v>1505</v>
      </c>
      <c r="E1321" s="1" t="s">
        <v>1506</v>
      </c>
      <c r="F1321" t="b">
        <v>1</v>
      </c>
      <c r="G1321" s="1" t="s">
        <v>398</v>
      </c>
      <c r="H1321">
        <v>1.6933333333333334</v>
      </c>
      <c r="I1321" s="1" t="s">
        <v>4403</v>
      </c>
      <c r="J1321" s="1" t="s">
        <v>4404</v>
      </c>
      <c r="K1321" s="1" t="s">
        <v>4387</v>
      </c>
      <c r="L1321" s="1" t="s">
        <v>4388</v>
      </c>
      <c r="M1321" s="1" t="s">
        <v>2056</v>
      </c>
      <c r="N1321" s="1"/>
      <c r="O1321" s="1" t="s">
        <v>2051</v>
      </c>
      <c r="P1321">
        <v>12</v>
      </c>
      <c r="Q1321">
        <v>9</v>
      </c>
      <c r="R1321" t="b">
        <v>1</v>
      </c>
      <c r="T1321" s="1" t="s">
        <v>411</v>
      </c>
      <c r="U1321" s="1" t="s">
        <v>411</v>
      </c>
      <c r="V1321" t="b">
        <v>1</v>
      </c>
      <c r="W1321">
        <v>5.15695047</v>
      </c>
      <c r="X1321">
        <v>1</v>
      </c>
      <c r="Y1321">
        <v>2.9937515299999999</v>
      </c>
      <c r="Z1321">
        <v>0.19833333333333333</v>
      </c>
      <c r="AA1321">
        <v>0</v>
      </c>
      <c r="AB1321">
        <v>0</v>
      </c>
      <c r="AC1321">
        <v>0</v>
      </c>
      <c r="AD1321">
        <v>0</v>
      </c>
      <c r="AE1321">
        <v>0</v>
      </c>
      <c r="AF1321">
        <v>0</v>
      </c>
      <c r="AG1321">
        <v>0</v>
      </c>
      <c r="AH1321">
        <v>0</v>
      </c>
      <c r="AI1321">
        <v>0</v>
      </c>
      <c r="AJ1321">
        <v>0</v>
      </c>
      <c r="AK1321">
        <v>2.9937515299999999</v>
      </c>
      <c r="AL1321">
        <v>0.22833333333333333</v>
      </c>
      <c r="AM1321">
        <v>0</v>
      </c>
      <c r="AO1321">
        <v>0</v>
      </c>
      <c r="AP1321">
        <v>0</v>
      </c>
      <c r="AQ1321">
        <v>0.42666666666666669</v>
      </c>
      <c r="AR1321">
        <v>0</v>
      </c>
      <c r="AS1321">
        <v>0</v>
      </c>
      <c r="AT1321">
        <v>0.42666666666666669</v>
      </c>
      <c r="AU1321">
        <v>0</v>
      </c>
      <c r="AV1321">
        <v>0</v>
      </c>
      <c r="AX1321" s="1" t="s">
        <v>1563</v>
      </c>
      <c r="AY1321">
        <v>427.6</v>
      </c>
      <c r="AZ1321">
        <v>17.829999900000001</v>
      </c>
      <c r="BA1321">
        <v>0.72</v>
      </c>
      <c r="BB1321">
        <v>0.66500000000000004</v>
      </c>
      <c r="BC1321">
        <v>0</v>
      </c>
      <c r="BI1321">
        <v>0.15166666666666667</v>
      </c>
      <c r="BJ1321">
        <v>0</v>
      </c>
      <c r="BK1321">
        <v>0.8716666666666667</v>
      </c>
      <c r="BM1321">
        <v>0.14166666666666666</v>
      </c>
      <c r="BN1321" s="1" t="s">
        <v>3194</v>
      </c>
      <c r="BO1321" s="1" t="s">
        <v>4410</v>
      </c>
      <c r="BP1321" s="1" t="s">
        <v>1505</v>
      </c>
      <c r="BQ1321" s="1" t="s">
        <v>1506</v>
      </c>
      <c r="BR1321" s="1" t="s">
        <v>1505</v>
      </c>
      <c r="BS1321" s="1" t="s">
        <v>1506</v>
      </c>
      <c r="BT1321">
        <v>600</v>
      </c>
      <c r="BU1321" s="1" t="s">
        <v>1443</v>
      </c>
      <c r="BV1321" s="1" t="s">
        <v>398</v>
      </c>
      <c r="BW1321" s="1" t="s">
        <v>435</v>
      </c>
      <c r="BX1321" s="1" t="s">
        <v>4387</v>
      </c>
      <c r="BY1321" s="1" t="s">
        <v>4388</v>
      </c>
      <c r="BZ1321" s="1" t="s">
        <v>2056</v>
      </c>
      <c r="CA1321" s="1" t="s">
        <v>2051</v>
      </c>
      <c r="CB1321" s="1"/>
      <c r="CC1321" s="1"/>
      <c r="CD1321">
        <v>0</v>
      </c>
      <c r="CF1321" s="1" t="s">
        <v>411</v>
      </c>
      <c r="CG1321">
        <v>1</v>
      </c>
      <c r="CH1321" s="1" t="s">
        <v>3194</v>
      </c>
      <c r="CI1321" s="1" t="s">
        <v>640</v>
      </c>
      <c r="CJ1321" t="b">
        <v>0</v>
      </c>
      <c r="CK1321" t="b">
        <v>0</v>
      </c>
      <c r="CL1321" t="b">
        <v>0</v>
      </c>
      <c r="CM1321" t="b">
        <v>0</v>
      </c>
      <c r="CN1321">
        <v>0</v>
      </c>
      <c r="CO1321" t="b">
        <v>1</v>
      </c>
      <c r="CP1321">
        <v>0.44682043799999999</v>
      </c>
      <c r="CT1321">
        <v>6.1666666666666668E-2</v>
      </c>
      <c r="CU1321">
        <v>0</v>
      </c>
      <c r="CV1321">
        <v>0</v>
      </c>
      <c r="CZ1321">
        <v>0.210686028</v>
      </c>
      <c r="DA1321">
        <v>0</v>
      </c>
      <c r="DB1321">
        <v>0</v>
      </c>
      <c r="DC1321">
        <v>0</v>
      </c>
      <c r="DD1321">
        <v>0</v>
      </c>
      <c r="DE1321">
        <v>0</v>
      </c>
      <c r="DF1321">
        <v>0.210686028</v>
      </c>
      <c r="DG1321">
        <v>0</v>
      </c>
    </row>
    <row r="1322" spans="1:111" x14ac:dyDescent="0.3">
      <c r="A1322" s="1" t="s">
        <v>1505</v>
      </c>
      <c r="B1322" s="1" t="s">
        <v>1506</v>
      </c>
      <c r="C1322">
        <v>171</v>
      </c>
      <c r="D1322" s="1" t="s">
        <v>1505</v>
      </c>
      <c r="E1322" s="1" t="s">
        <v>1506</v>
      </c>
      <c r="F1322" t="b">
        <v>1</v>
      </c>
      <c r="G1322" s="1" t="s">
        <v>398</v>
      </c>
      <c r="H1322">
        <v>1.6933333333333334</v>
      </c>
      <c r="I1322" s="1" t="s">
        <v>4403</v>
      </c>
      <c r="J1322" s="1" t="s">
        <v>4404</v>
      </c>
      <c r="K1322" s="1" t="s">
        <v>4387</v>
      </c>
      <c r="L1322" s="1" t="s">
        <v>4388</v>
      </c>
      <c r="M1322" s="1" t="s">
        <v>2056</v>
      </c>
      <c r="N1322" s="1"/>
      <c r="O1322" s="1" t="s">
        <v>2051</v>
      </c>
      <c r="P1322">
        <v>12</v>
      </c>
      <c r="Q1322">
        <v>9</v>
      </c>
      <c r="R1322" t="b">
        <v>1</v>
      </c>
      <c r="T1322" s="1" t="s">
        <v>411</v>
      </c>
      <c r="U1322" s="1" t="s">
        <v>411</v>
      </c>
      <c r="V1322" t="b">
        <v>1</v>
      </c>
      <c r="W1322">
        <v>5.15695047</v>
      </c>
      <c r="X1322">
        <v>1</v>
      </c>
      <c r="Y1322">
        <v>2.9937515299999999</v>
      </c>
      <c r="Z1322">
        <v>0.19833333333333333</v>
      </c>
      <c r="AA1322">
        <v>0</v>
      </c>
      <c r="AB1322">
        <v>0</v>
      </c>
      <c r="AC1322">
        <v>0</v>
      </c>
      <c r="AD1322">
        <v>0</v>
      </c>
      <c r="AE1322">
        <v>0</v>
      </c>
      <c r="AF1322">
        <v>0</v>
      </c>
      <c r="AG1322">
        <v>0</v>
      </c>
      <c r="AH1322">
        <v>0</v>
      </c>
      <c r="AI1322">
        <v>0</v>
      </c>
      <c r="AJ1322">
        <v>0</v>
      </c>
      <c r="AK1322">
        <v>2.9937515299999999</v>
      </c>
      <c r="AL1322">
        <v>0.22833333333333333</v>
      </c>
      <c r="AM1322">
        <v>0</v>
      </c>
      <c r="AO1322">
        <v>0</v>
      </c>
      <c r="AP1322">
        <v>0</v>
      </c>
      <c r="AQ1322">
        <v>0.42666666666666669</v>
      </c>
      <c r="AR1322">
        <v>0</v>
      </c>
      <c r="AS1322">
        <v>0</v>
      </c>
      <c r="AT1322">
        <v>0.42666666666666669</v>
      </c>
      <c r="AU1322">
        <v>0</v>
      </c>
      <c r="AV1322">
        <v>0</v>
      </c>
      <c r="AX1322" s="1" t="s">
        <v>1563</v>
      </c>
      <c r="AY1322">
        <v>427.6</v>
      </c>
      <c r="AZ1322">
        <v>17.829999900000001</v>
      </c>
      <c r="BA1322">
        <v>0.72</v>
      </c>
      <c r="BB1322">
        <v>0.66500000000000004</v>
      </c>
      <c r="BC1322">
        <v>0</v>
      </c>
      <c r="BI1322">
        <v>0.15166666666666667</v>
      </c>
      <c r="BJ1322">
        <v>0</v>
      </c>
      <c r="BK1322">
        <v>0.8716666666666667</v>
      </c>
      <c r="BM1322">
        <v>0.14166666666666666</v>
      </c>
      <c r="BN1322" s="1" t="s">
        <v>3194</v>
      </c>
      <c r="BO1322" s="1" t="s">
        <v>4411</v>
      </c>
      <c r="BP1322" s="1" t="s">
        <v>1505</v>
      </c>
      <c r="BQ1322" s="1" t="s">
        <v>1506</v>
      </c>
      <c r="BR1322" s="1" t="s">
        <v>1505</v>
      </c>
      <c r="BS1322" s="1" t="s">
        <v>1506</v>
      </c>
      <c r="BT1322">
        <v>601</v>
      </c>
      <c r="BU1322" s="1" t="s">
        <v>1435</v>
      </c>
      <c r="BV1322" s="1" t="s">
        <v>398</v>
      </c>
      <c r="BW1322" s="1" t="s">
        <v>434</v>
      </c>
      <c r="BX1322" s="1" t="s">
        <v>4387</v>
      </c>
      <c r="BY1322" s="1" t="s">
        <v>4388</v>
      </c>
      <c r="BZ1322" s="1" t="s">
        <v>2056</v>
      </c>
      <c r="CA1322" s="1" t="s">
        <v>2051</v>
      </c>
      <c r="CB1322" s="1"/>
      <c r="CC1322" s="1"/>
      <c r="CD1322">
        <v>0</v>
      </c>
      <c r="CF1322" s="1" t="s">
        <v>411</v>
      </c>
      <c r="CG1322">
        <v>1</v>
      </c>
      <c r="CH1322" s="1" t="s">
        <v>3194</v>
      </c>
      <c r="CI1322" s="1" t="s">
        <v>640</v>
      </c>
      <c r="CJ1322" t="b">
        <v>0</v>
      </c>
      <c r="CK1322" t="b">
        <v>0</v>
      </c>
      <c r="CL1322" t="b">
        <v>0</v>
      </c>
      <c r="CM1322" t="b">
        <v>0</v>
      </c>
      <c r="CN1322">
        <v>0</v>
      </c>
      <c r="CO1322" t="b">
        <v>1</v>
      </c>
      <c r="CP1322">
        <v>0.42852547800000002</v>
      </c>
      <c r="CT1322">
        <v>0.06</v>
      </c>
      <c r="CU1322">
        <v>0</v>
      </c>
      <c r="CV1322">
        <v>0</v>
      </c>
      <c r="CZ1322">
        <v>0.19004812800000001</v>
      </c>
      <c r="DA1322">
        <v>0</v>
      </c>
      <c r="DB1322">
        <v>0</v>
      </c>
      <c r="DC1322">
        <v>0</v>
      </c>
      <c r="DD1322">
        <v>0</v>
      </c>
      <c r="DE1322">
        <v>0</v>
      </c>
      <c r="DF1322">
        <v>0.19004812800000001</v>
      </c>
      <c r="DG1322">
        <v>0</v>
      </c>
    </row>
    <row r="1323" spans="1:111" x14ac:dyDescent="0.3">
      <c r="A1323" s="1" t="s">
        <v>1505</v>
      </c>
      <c r="B1323" s="1" t="s">
        <v>1506</v>
      </c>
      <c r="C1323">
        <v>171</v>
      </c>
      <c r="D1323" s="1" t="s">
        <v>1505</v>
      </c>
      <c r="E1323" s="1" t="s">
        <v>1506</v>
      </c>
      <c r="F1323" t="b">
        <v>1</v>
      </c>
      <c r="G1323" s="1" t="s">
        <v>398</v>
      </c>
      <c r="H1323">
        <v>1.6933333333333334</v>
      </c>
      <c r="I1323" s="1" t="s">
        <v>4403</v>
      </c>
      <c r="J1323" s="1" t="s">
        <v>4404</v>
      </c>
      <c r="K1323" s="1" t="s">
        <v>4387</v>
      </c>
      <c r="L1323" s="1" t="s">
        <v>4388</v>
      </c>
      <c r="M1323" s="1" t="s">
        <v>2056</v>
      </c>
      <c r="N1323" s="1"/>
      <c r="O1323" s="1" t="s">
        <v>2051</v>
      </c>
      <c r="P1323">
        <v>12</v>
      </c>
      <c r="Q1323">
        <v>9</v>
      </c>
      <c r="R1323" t="b">
        <v>1</v>
      </c>
      <c r="T1323" s="1" t="s">
        <v>411</v>
      </c>
      <c r="U1323" s="1" t="s">
        <v>411</v>
      </c>
      <c r="V1323" t="b">
        <v>1</v>
      </c>
      <c r="W1323">
        <v>5.15695047</v>
      </c>
      <c r="X1323">
        <v>1</v>
      </c>
      <c r="Y1323">
        <v>2.9937515299999999</v>
      </c>
      <c r="Z1323">
        <v>0.19833333333333333</v>
      </c>
      <c r="AA1323">
        <v>0</v>
      </c>
      <c r="AB1323">
        <v>0</v>
      </c>
      <c r="AC1323">
        <v>0</v>
      </c>
      <c r="AD1323">
        <v>0</v>
      </c>
      <c r="AE1323">
        <v>0</v>
      </c>
      <c r="AF1323">
        <v>0</v>
      </c>
      <c r="AG1323">
        <v>0</v>
      </c>
      <c r="AH1323">
        <v>0</v>
      </c>
      <c r="AI1323">
        <v>0</v>
      </c>
      <c r="AJ1323">
        <v>0</v>
      </c>
      <c r="AK1323">
        <v>2.9937515299999999</v>
      </c>
      <c r="AL1323">
        <v>0.22833333333333333</v>
      </c>
      <c r="AM1323">
        <v>0</v>
      </c>
      <c r="AO1323">
        <v>0</v>
      </c>
      <c r="AP1323">
        <v>0</v>
      </c>
      <c r="AQ1323">
        <v>0.42666666666666669</v>
      </c>
      <c r="AR1323">
        <v>0</v>
      </c>
      <c r="AS1323">
        <v>0</v>
      </c>
      <c r="AT1323">
        <v>0.42666666666666669</v>
      </c>
      <c r="AU1323">
        <v>0</v>
      </c>
      <c r="AV1323">
        <v>0</v>
      </c>
      <c r="AX1323" s="1" t="s">
        <v>1563</v>
      </c>
      <c r="AY1323">
        <v>427.6</v>
      </c>
      <c r="AZ1323">
        <v>17.829999900000001</v>
      </c>
      <c r="BA1323">
        <v>0.72</v>
      </c>
      <c r="BB1323">
        <v>0.66500000000000004</v>
      </c>
      <c r="BC1323">
        <v>0</v>
      </c>
      <c r="BI1323">
        <v>0.15166666666666667</v>
      </c>
      <c r="BJ1323">
        <v>0</v>
      </c>
      <c r="BK1323">
        <v>0.8716666666666667</v>
      </c>
      <c r="BM1323">
        <v>0.14166666666666666</v>
      </c>
      <c r="BN1323" s="1" t="s">
        <v>3194</v>
      </c>
      <c r="BO1323" s="1" t="s">
        <v>4412</v>
      </c>
      <c r="BP1323" s="1" t="s">
        <v>1505</v>
      </c>
      <c r="BQ1323" s="1" t="s">
        <v>1506</v>
      </c>
      <c r="BR1323" s="1" t="s">
        <v>1505</v>
      </c>
      <c r="BS1323" s="1" t="s">
        <v>1506</v>
      </c>
      <c r="BT1323">
        <v>603</v>
      </c>
      <c r="BU1323" s="1" t="s">
        <v>1440</v>
      </c>
      <c r="BV1323" s="1" t="s">
        <v>398</v>
      </c>
      <c r="BW1323" s="1" t="s">
        <v>490</v>
      </c>
      <c r="BX1323" s="1" t="s">
        <v>4387</v>
      </c>
      <c r="BY1323" s="1" t="s">
        <v>4388</v>
      </c>
      <c r="BZ1323" s="1" t="s">
        <v>2056</v>
      </c>
      <c r="CA1323" s="1" t="s">
        <v>2051</v>
      </c>
      <c r="CB1323" s="1"/>
      <c r="CC1323" s="1"/>
      <c r="CD1323">
        <v>0</v>
      </c>
      <c r="CF1323" s="1" t="s">
        <v>411</v>
      </c>
      <c r="CG1323">
        <v>1</v>
      </c>
      <c r="CH1323" s="1" t="s">
        <v>3194</v>
      </c>
      <c r="CI1323" s="1" t="s">
        <v>640</v>
      </c>
      <c r="CJ1323" t="b">
        <v>0</v>
      </c>
      <c r="CK1323" t="b">
        <v>0</v>
      </c>
      <c r="CL1323" t="b">
        <v>0</v>
      </c>
      <c r="CM1323" t="b">
        <v>0</v>
      </c>
      <c r="CN1323">
        <v>0</v>
      </c>
      <c r="CO1323" t="b">
        <v>1</v>
      </c>
      <c r="CP1323">
        <v>0.40913239099999998</v>
      </c>
      <c r="CT1323">
        <v>5.6666666666666664E-2</v>
      </c>
      <c r="CU1323">
        <v>0</v>
      </c>
      <c r="CV1323">
        <v>0</v>
      </c>
      <c r="CZ1323">
        <v>0.156848028</v>
      </c>
      <c r="DA1323">
        <v>0</v>
      </c>
      <c r="DB1323">
        <v>0</v>
      </c>
      <c r="DC1323">
        <v>0</v>
      </c>
      <c r="DD1323">
        <v>0</v>
      </c>
      <c r="DE1323">
        <v>0</v>
      </c>
      <c r="DF1323">
        <v>0.156848028</v>
      </c>
      <c r="DG1323">
        <v>0</v>
      </c>
    </row>
    <row r="1324" spans="1:111" x14ac:dyDescent="0.3">
      <c r="A1324" s="1" t="s">
        <v>1505</v>
      </c>
      <c r="B1324" s="1" t="s">
        <v>1506</v>
      </c>
      <c r="C1324">
        <v>171</v>
      </c>
      <c r="D1324" s="1" t="s">
        <v>1505</v>
      </c>
      <c r="E1324" s="1" t="s">
        <v>1506</v>
      </c>
      <c r="F1324" t="b">
        <v>1</v>
      </c>
      <c r="G1324" s="1" t="s">
        <v>398</v>
      </c>
      <c r="H1324">
        <v>1.6933333333333334</v>
      </c>
      <c r="I1324" s="1" t="s">
        <v>4403</v>
      </c>
      <c r="J1324" s="1" t="s">
        <v>4404</v>
      </c>
      <c r="K1324" s="1" t="s">
        <v>4387</v>
      </c>
      <c r="L1324" s="1" t="s">
        <v>4388</v>
      </c>
      <c r="M1324" s="1" t="s">
        <v>2056</v>
      </c>
      <c r="N1324" s="1"/>
      <c r="O1324" s="1" t="s">
        <v>2051</v>
      </c>
      <c r="P1324">
        <v>12</v>
      </c>
      <c r="Q1324">
        <v>9</v>
      </c>
      <c r="R1324" t="b">
        <v>1</v>
      </c>
      <c r="T1324" s="1" t="s">
        <v>411</v>
      </c>
      <c r="U1324" s="1" t="s">
        <v>411</v>
      </c>
      <c r="V1324" t="b">
        <v>1</v>
      </c>
      <c r="W1324">
        <v>5.15695047</v>
      </c>
      <c r="X1324">
        <v>1</v>
      </c>
      <c r="Y1324">
        <v>2.9937515299999999</v>
      </c>
      <c r="Z1324">
        <v>0.19833333333333333</v>
      </c>
      <c r="AA1324">
        <v>0</v>
      </c>
      <c r="AB1324">
        <v>0</v>
      </c>
      <c r="AC1324">
        <v>0</v>
      </c>
      <c r="AD1324">
        <v>0</v>
      </c>
      <c r="AE1324">
        <v>0</v>
      </c>
      <c r="AF1324">
        <v>0</v>
      </c>
      <c r="AG1324">
        <v>0</v>
      </c>
      <c r="AH1324">
        <v>0</v>
      </c>
      <c r="AI1324">
        <v>0</v>
      </c>
      <c r="AJ1324">
        <v>0</v>
      </c>
      <c r="AK1324">
        <v>2.9937515299999999</v>
      </c>
      <c r="AL1324">
        <v>0.22833333333333333</v>
      </c>
      <c r="AM1324">
        <v>0</v>
      </c>
      <c r="AO1324">
        <v>0</v>
      </c>
      <c r="AP1324">
        <v>0</v>
      </c>
      <c r="AQ1324">
        <v>0.42666666666666669</v>
      </c>
      <c r="AR1324">
        <v>0</v>
      </c>
      <c r="AS1324">
        <v>0</v>
      </c>
      <c r="AT1324">
        <v>0.42666666666666669</v>
      </c>
      <c r="AU1324">
        <v>0</v>
      </c>
      <c r="AV1324">
        <v>0</v>
      </c>
      <c r="AX1324" s="1" t="s">
        <v>1563</v>
      </c>
      <c r="AY1324">
        <v>427.6</v>
      </c>
      <c r="AZ1324">
        <v>17.829999900000001</v>
      </c>
      <c r="BA1324">
        <v>0.72</v>
      </c>
      <c r="BB1324">
        <v>0.66500000000000004</v>
      </c>
      <c r="BC1324">
        <v>0</v>
      </c>
      <c r="BI1324">
        <v>0.15166666666666667</v>
      </c>
      <c r="BJ1324">
        <v>0</v>
      </c>
      <c r="BK1324">
        <v>0.8716666666666667</v>
      </c>
      <c r="BM1324">
        <v>0.14166666666666666</v>
      </c>
      <c r="BN1324" s="1" t="s">
        <v>3194</v>
      </c>
      <c r="BO1324" s="1" t="s">
        <v>4413</v>
      </c>
      <c r="BP1324" s="1" t="s">
        <v>1505</v>
      </c>
      <c r="BQ1324" s="1" t="s">
        <v>1506</v>
      </c>
      <c r="BR1324" s="1" t="s">
        <v>1505</v>
      </c>
      <c r="BS1324" s="1" t="s">
        <v>1506</v>
      </c>
      <c r="BT1324">
        <v>605</v>
      </c>
      <c r="BU1324" s="1" t="s">
        <v>1437</v>
      </c>
      <c r="BV1324" s="1" t="s">
        <v>398</v>
      </c>
      <c r="BW1324" s="1" t="s">
        <v>468</v>
      </c>
      <c r="BX1324" s="1" t="s">
        <v>4387</v>
      </c>
      <c r="BY1324" s="1" t="s">
        <v>4388</v>
      </c>
      <c r="BZ1324" s="1" t="s">
        <v>2056</v>
      </c>
      <c r="CA1324" s="1" t="s">
        <v>2051</v>
      </c>
      <c r="CB1324" s="1"/>
      <c r="CC1324" s="1"/>
      <c r="CD1324">
        <v>0</v>
      </c>
      <c r="CF1324" s="1" t="s">
        <v>411</v>
      </c>
      <c r="CG1324">
        <v>1</v>
      </c>
      <c r="CH1324" s="1" t="s">
        <v>3194</v>
      </c>
      <c r="CI1324" s="1" t="s">
        <v>640</v>
      </c>
      <c r="CJ1324" t="b">
        <v>0</v>
      </c>
      <c r="CK1324" t="b">
        <v>0</v>
      </c>
      <c r="CL1324" t="b">
        <v>0</v>
      </c>
      <c r="CM1324" t="b">
        <v>0</v>
      </c>
      <c r="CN1324">
        <v>0</v>
      </c>
      <c r="CO1324" t="b">
        <v>1</v>
      </c>
      <c r="CP1324">
        <v>0.42349505399999998</v>
      </c>
      <c r="CT1324">
        <v>5.8333333333333334E-2</v>
      </c>
      <c r="CU1324">
        <v>0</v>
      </c>
      <c r="CV1324">
        <v>0</v>
      </c>
      <c r="CZ1324">
        <v>0.18511298300000001</v>
      </c>
      <c r="DA1324">
        <v>0</v>
      </c>
      <c r="DB1324">
        <v>0</v>
      </c>
      <c r="DC1324">
        <v>0</v>
      </c>
      <c r="DD1324">
        <v>0</v>
      </c>
      <c r="DE1324">
        <v>0</v>
      </c>
      <c r="DF1324">
        <v>0.18511298300000001</v>
      </c>
      <c r="DG1324">
        <v>0</v>
      </c>
    </row>
    <row r="1325" spans="1:111" x14ac:dyDescent="0.3">
      <c r="A1325" s="1" t="s">
        <v>1505</v>
      </c>
      <c r="B1325" s="1" t="s">
        <v>1506</v>
      </c>
      <c r="C1325">
        <v>171</v>
      </c>
      <c r="D1325" s="1" t="s">
        <v>1505</v>
      </c>
      <c r="E1325" s="1" t="s">
        <v>1506</v>
      </c>
      <c r="F1325" t="b">
        <v>1</v>
      </c>
      <c r="G1325" s="1" t="s">
        <v>398</v>
      </c>
      <c r="H1325">
        <v>1.6933333333333334</v>
      </c>
      <c r="I1325" s="1" t="s">
        <v>4403</v>
      </c>
      <c r="J1325" s="1" t="s">
        <v>4404</v>
      </c>
      <c r="K1325" s="1" t="s">
        <v>4387</v>
      </c>
      <c r="L1325" s="1" t="s">
        <v>4388</v>
      </c>
      <c r="M1325" s="1" t="s">
        <v>2056</v>
      </c>
      <c r="N1325" s="1"/>
      <c r="O1325" s="1" t="s">
        <v>2051</v>
      </c>
      <c r="P1325">
        <v>12</v>
      </c>
      <c r="Q1325">
        <v>9</v>
      </c>
      <c r="R1325" t="b">
        <v>1</v>
      </c>
      <c r="T1325" s="1" t="s">
        <v>411</v>
      </c>
      <c r="U1325" s="1" t="s">
        <v>411</v>
      </c>
      <c r="V1325" t="b">
        <v>1</v>
      </c>
      <c r="W1325">
        <v>5.15695047</v>
      </c>
      <c r="X1325">
        <v>1</v>
      </c>
      <c r="Y1325">
        <v>2.9937515299999999</v>
      </c>
      <c r="Z1325">
        <v>0.19833333333333333</v>
      </c>
      <c r="AA1325">
        <v>0</v>
      </c>
      <c r="AB1325">
        <v>0</v>
      </c>
      <c r="AC1325">
        <v>0</v>
      </c>
      <c r="AD1325">
        <v>0</v>
      </c>
      <c r="AE1325">
        <v>0</v>
      </c>
      <c r="AF1325">
        <v>0</v>
      </c>
      <c r="AG1325">
        <v>0</v>
      </c>
      <c r="AH1325">
        <v>0</v>
      </c>
      <c r="AI1325">
        <v>0</v>
      </c>
      <c r="AJ1325">
        <v>0</v>
      </c>
      <c r="AK1325">
        <v>2.9937515299999999</v>
      </c>
      <c r="AL1325">
        <v>0.22833333333333333</v>
      </c>
      <c r="AM1325">
        <v>0</v>
      </c>
      <c r="AO1325">
        <v>0</v>
      </c>
      <c r="AP1325">
        <v>0</v>
      </c>
      <c r="AQ1325">
        <v>0.42666666666666669</v>
      </c>
      <c r="AR1325">
        <v>0</v>
      </c>
      <c r="AS1325">
        <v>0</v>
      </c>
      <c r="AT1325">
        <v>0.42666666666666669</v>
      </c>
      <c r="AU1325">
        <v>0</v>
      </c>
      <c r="AV1325">
        <v>0</v>
      </c>
      <c r="AX1325" s="1" t="s">
        <v>1563</v>
      </c>
      <c r="AY1325">
        <v>427.6</v>
      </c>
      <c r="AZ1325">
        <v>17.829999900000001</v>
      </c>
      <c r="BA1325">
        <v>0.72</v>
      </c>
      <c r="BB1325">
        <v>0.66500000000000004</v>
      </c>
      <c r="BC1325">
        <v>0</v>
      </c>
      <c r="BI1325">
        <v>0.15166666666666667</v>
      </c>
      <c r="BJ1325">
        <v>0</v>
      </c>
      <c r="BK1325">
        <v>0.8716666666666667</v>
      </c>
      <c r="BM1325">
        <v>0.14166666666666666</v>
      </c>
      <c r="BN1325" s="1" t="s">
        <v>3194</v>
      </c>
      <c r="BO1325" s="1" t="s">
        <v>4414</v>
      </c>
      <c r="BP1325" s="1" t="s">
        <v>1505</v>
      </c>
      <c r="BQ1325" s="1" t="s">
        <v>1506</v>
      </c>
      <c r="BR1325" s="1" t="s">
        <v>1505</v>
      </c>
      <c r="BS1325" s="1" t="s">
        <v>1506</v>
      </c>
      <c r="BT1325">
        <v>606</v>
      </c>
      <c r="BU1325" s="1" t="s">
        <v>1442</v>
      </c>
      <c r="BV1325" s="1" t="s">
        <v>398</v>
      </c>
      <c r="BW1325" s="1" t="s">
        <v>524</v>
      </c>
      <c r="BX1325" s="1" t="s">
        <v>4387</v>
      </c>
      <c r="BY1325" s="1" t="s">
        <v>4388</v>
      </c>
      <c r="BZ1325" s="1" t="s">
        <v>2056</v>
      </c>
      <c r="CA1325" s="1" t="s">
        <v>2051</v>
      </c>
      <c r="CB1325" s="1"/>
      <c r="CC1325" s="1"/>
      <c r="CD1325">
        <v>0</v>
      </c>
      <c r="CF1325" s="1" t="s">
        <v>411</v>
      </c>
      <c r="CG1325">
        <v>1</v>
      </c>
      <c r="CH1325" s="1" t="s">
        <v>3194</v>
      </c>
      <c r="CI1325" s="1" t="s">
        <v>640</v>
      </c>
      <c r="CJ1325" t="b">
        <v>0</v>
      </c>
      <c r="CK1325" t="b">
        <v>0</v>
      </c>
      <c r="CL1325" t="b">
        <v>0</v>
      </c>
      <c r="CM1325" t="b">
        <v>0</v>
      </c>
      <c r="CN1325">
        <v>0</v>
      </c>
      <c r="CO1325" t="b">
        <v>1</v>
      </c>
      <c r="CP1325">
        <v>0.40266323100000001</v>
      </c>
      <c r="CT1325">
        <v>5.5E-2</v>
      </c>
      <c r="CU1325">
        <v>0</v>
      </c>
      <c r="CV1325">
        <v>0</v>
      </c>
      <c r="CZ1325">
        <v>0.15604045999999999</v>
      </c>
      <c r="DA1325">
        <v>0</v>
      </c>
      <c r="DB1325">
        <v>0</v>
      </c>
      <c r="DC1325">
        <v>0</v>
      </c>
      <c r="DD1325">
        <v>0</v>
      </c>
      <c r="DE1325">
        <v>0</v>
      </c>
      <c r="DF1325">
        <v>0.15604045999999999</v>
      </c>
      <c r="DG1325">
        <v>0</v>
      </c>
    </row>
    <row r="1326" spans="1:111" x14ac:dyDescent="0.3">
      <c r="A1326" s="1" t="s">
        <v>1505</v>
      </c>
      <c r="B1326" s="1" t="s">
        <v>1506</v>
      </c>
      <c r="C1326">
        <v>171</v>
      </c>
      <c r="D1326" s="1" t="s">
        <v>1505</v>
      </c>
      <c r="E1326" s="1" t="s">
        <v>1506</v>
      </c>
      <c r="F1326" t="b">
        <v>1</v>
      </c>
      <c r="G1326" s="1" t="s">
        <v>398</v>
      </c>
      <c r="H1326">
        <v>1.6933333333333334</v>
      </c>
      <c r="I1326" s="1" t="s">
        <v>4403</v>
      </c>
      <c r="J1326" s="1" t="s">
        <v>4404</v>
      </c>
      <c r="K1326" s="1" t="s">
        <v>4387</v>
      </c>
      <c r="L1326" s="1" t="s">
        <v>4388</v>
      </c>
      <c r="M1326" s="1" t="s">
        <v>2056</v>
      </c>
      <c r="N1326" s="1"/>
      <c r="O1326" s="1" t="s">
        <v>2051</v>
      </c>
      <c r="P1326">
        <v>12</v>
      </c>
      <c r="Q1326">
        <v>9</v>
      </c>
      <c r="R1326" t="b">
        <v>1</v>
      </c>
      <c r="T1326" s="1" t="s">
        <v>411</v>
      </c>
      <c r="U1326" s="1" t="s">
        <v>411</v>
      </c>
      <c r="V1326" t="b">
        <v>1</v>
      </c>
      <c r="W1326">
        <v>5.15695047</v>
      </c>
      <c r="X1326">
        <v>1</v>
      </c>
      <c r="Y1326">
        <v>2.9937515299999999</v>
      </c>
      <c r="Z1326">
        <v>0.19833333333333333</v>
      </c>
      <c r="AA1326">
        <v>0</v>
      </c>
      <c r="AB1326">
        <v>0</v>
      </c>
      <c r="AC1326">
        <v>0</v>
      </c>
      <c r="AD1326">
        <v>0</v>
      </c>
      <c r="AE1326">
        <v>0</v>
      </c>
      <c r="AF1326">
        <v>0</v>
      </c>
      <c r="AG1326">
        <v>0</v>
      </c>
      <c r="AH1326">
        <v>0</v>
      </c>
      <c r="AI1326">
        <v>0</v>
      </c>
      <c r="AJ1326">
        <v>0</v>
      </c>
      <c r="AK1326">
        <v>2.9937515299999999</v>
      </c>
      <c r="AL1326">
        <v>0.22833333333333333</v>
      </c>
      <c r="AM1326">
        <v>0</v>
      </c>
      <c r="AO1326">
        <v>0</v>
      </c>
      <c r="AP1326">
        <v>0</v>
      </c>
      <c r="AQ1326">
        <v>0.42666666666666669</v>
      </c>
      <c r="AR1326">
        <v>0</v>
      </c>
      <c r="AS1326">
        <v>0</v>
      </c>
      <c r="AT1326">
        <v>0.42666666666666669</v>
      </c>
      <c r="AU1326">
        <v>0</v>
      </c>
      <c r="AV1326">
        <v>0</v>
      </c>
      <c r="AX1326" s="1" t="s">
        <v>1563</v>
      </c>
      <c r="AY1326">
        <v>427.6</v>
      </c>
      <c r="AZ1326">
        <v>17.829999900000001</v>
      </c>
      <c r="BA1326">
        <v>0.72</v>
      </c>
      <c r="BB1326">
        <v>0.66500000000000004</v>
      </c>
      <c r="BC1326">
        <v>0</v>
      </c>
      <c r="BI1326">
        <v>0.15166666666666667</v>
      </c>
      <c r="BJ1326">
        <v>0</v>
      </c>
      <c r="BK1326">
        <v>0.8716666666666667</v>
      </c>
      <c r="BM1326">
        <v>0.14166666666666666</v>
      </c>
      <c r="BN1326" s="1" t="s">
        <v>3194</v>
      </c>
      <c r="BO1326" s="1" t="s">
        <v>4415</v>
      </c>
      <c r="BP1326" s="1" t="s">
        <v>1505</v>
      </c>
      <c r="BQ1326" s="1" t="s">
        <v>1506</v>
      </c>
      <c r="BR1326" s="1" t="s">
        <v>1505</v>
      </c>
      <c r="BS1326" s="1" t="s">
        <v>1506</v>
      </c>
      <c r="BT1326">
        <v>608</v>
      </c>
      <c r="BU1326" s="1" t="s">
        <v>1441</v>
      </c>
      <c r="BV1326" s="1" t="s">
        <v>398</v>
      </c>
      <c r="BW1326" s="1" t="s">
        <v>467</v>
      </c>
      <c r="BX1326" s="1" t="s">
        <v>4387</v>
      </c>
      <c r="BY1326" s="1" t="s">
        <v>4388</v>
      </c>
      <c r="BZ1326" s="1" t="s">
        <v>2056</v>
      </c>
      <c r="CA1326" s="1" t="s">
        <v>2051</v>
      </c>
      <c r="CB1326" s="1"/>
      <c r="CC1326" s="1"/>
      <c r="CD1326">
        <v>0</v>
      </c>
      <c r="CF1326" s="1" t="s">
        <v>411</v>
      </c>
      <c r="CG1326">
        <v>0</v>
      </c>
      <c r="CH1326" s="1" t="s">
        <v>3194</v>
      </c>
      <c r="CI1326" s="1" t="s">
        <v>640</v>
      </c>
      <c r="CJ1326" t="b">
        <v>0</v>
      </c>
      <c r="CK1326" t="b">
        <v>0</v>
      </c>
      <c r="CL1326" t="b">
        <v>0</v>
      </c>
      <c r="CM1326" t="b">
        <v>0</v>
      </c>
      <c r="CN1326">
        <v>0</v>
      </c>
      <c r="CO1326" t="b">
        <v>1</v>
      </c>
      <c r="CP1326">
        <v>9.6599549100000001E-2</v>
      </c>
      <c r="CT1326">
        <v>1.3333333333333334E-2</v>
      </c>
      <c r="CU1326">
        <v>0</v>
      </c>
      <c r="CV1326">
        <v>0</v>
      </c>
      <c r="CZ1326">
        <v>4.9620691699999997E-2</v>
      </c>
      <c r="DA1326">
        <v>0</v>
      </c>
      <c r="DB1326">
        <v>0</v>
      </c>
      <c r="DC1326">
        <v>0</v>
      </c>
      <c r="DD1326">
        <v>0</v>
      </c>
      <c r="DE1326">
        <v>0</v>
      </c>
      <c r="DF1326">
        <v>4.9620691699999997E-2</v>
      </c>
      <c r="DG1326">
        <v>0</v>
      </c>
    </row>
    <row r="1327" spans="1:111" x14ac:dyDescent="0.3">
      <c r="A1327" s="1" t="s">
        <v>1505</v>
      </c>
      <c r="B1327" s="1" t="s">
        <v>1506</v>
      </c>
      <c r="C1327">
        <v>171</v>
      </c>
      <c r="D1327" s="1" t="s">
        <v>1505</v>
      </c>
      <c r="E1327" s="1" t="s">
        <v>1506</v>
      </c>
      <c r="F1327" t="b">
        <v>1</v>
      </c>
      <c r="G1327" s="1" t="s">
        <v>398</v>
      </c>
      <c r="H1327">
        <v>1.6933333333333334</v>
      </c>
      <c r="I1327" s="1" t="s">
        <v>4403</v>
      </c>
      <c r="J1327" s="1" t="s">
        <v>4404</v>
      </c>
      <c r="K1327" s="1" t="s">
        <v>4387</v>
      </c>
      <c r="L1327" s="1" t="s">
        <v>4388</v>
      </c>
      <c r="M1327" s="1" t="s">
        <v>2056</v>
      </c>
      <c r="N1327" s="1"/>
      <c r="O1327" s="1" t="s">
        <v>2051</v>
      </c>
      <c r="P1327">
        <v>12</v>
      </c>
      <c r="Q1327">
        <v>9</v>
      </c>
      <c r="R1327" t="b">
        <v>1</v>
      </c>
      <c r="T1327" s="1" t="s">
        <v>411</v>
      </c>
      <c r="U1327" s="1" t="s">
        <v>411</v>
      </c>
      <c r="V1327" t="b">
        <v>1</v>
      </c>
      <c r="W1327">
        <v>5.15695047</v>
      </c>
      <c r="X1327">
        <v>1</v>
      </c>
      <c r="Y1327">
        <v>2.9937515299999999</v>
      </c>
      <c r="Z1327">
        <v>0.19833333333333333</v>
      </c>
      <c r="AA1327">
        <v>0</v>
      </c>
      <c r="AB1327">
        <v>0</v>
      </c>
      <c r="AC1327">
        <v>0</v>
      </c>
      <c r="AD1327">
        <v>0</v>
      </c>
      <c r="AE1327">
        <v>0</v>
      </c>
      <c r="AF1327">
        <v>0</v>
      </c>
      <c r="AG1327">
        <v>0</v>
      </c>
      <c r="AH1327">
        <v>0</v>
      </c>
      <c r="AI1327">
        <v>0</v>
      </c>
      <c r="AJ1327">
        <v>0</v>
      </c>
      <c r="AK1327">
        <v>2.9937515299999999</v>
      </c>
      <c r="AL1327">
        <v>0.22833333333333333</v>
      </c>
      <c r="AM1327">
        <v>0</v>
      </c>
      <c r="AO1327">
        <v>0</v>
      </c>
      <c r="AP1327">
        <v>0</v>
      </c>
      <c r="AQ1327">
        <v>0.42666666666666669</v>
      </c>
      <c r="AR1327">
        <v>0</v>
      </c>
      <c r="AS1327">
        <v>0</v>
      </c>
      <c r="AT1327">
        <v>0.42666666666666669</v>
      </c>
      <c r="AU1327">
        <v>0</v>
      </c>
      <c r="AV1327">
        <v>0</v>
      </c>
      <c r="AX1327" s="1" t="s">
        <v>1563</v>
      </c>
      <c r="AY1327">
        <v>427.6</v>
      </c>
      <c r="AZ1327">
        <v>17.829999900000001</v>
      </c>
      <c r="BA1327">
        <v>0.72</v>
      </c>
      <c r="BB1327">
        <v>0.66500000000000004</v>
      </c>
      <c r="BC1327">
        <v>0</v>
      </c>
      <c r="BI1327">
        <v>0.15166666666666667</v>
      </c>
      <c r="BJ1327">
        <v>0</v>
      </c>
      <c r="BK1327">
        <v>0.8716666666666667</v>
      </c>
      <c r="BM1327">
        <v>0.14166666666666666</v>
      </c>
      <c r="BN1327" s="1" t="s">
        <v>3194</v>
      </c>
      <c r="BO1327" s="1" t="s">
        <v>4416</v>
      </c>
      <c r="BP1327" s="1" t="s">
        <v>1505</v>
      </c>
      <c r="BQ1327" s="1" t="s">
        <v>1506</v>
      </c>
      <c r="BR1327" s="1" t="s">
        <v>1505</v>
      </c>
      <c r="BS1327" s="1" t="s">
        <v>1506</v>
      </c>
      <c r="BT1327">
        <v>611</v>
      </c>
      <c r="BU1327" s="1" t="s">
        <v>1436</v>
      </c>
      <c r="BV1327" s="1" t="s">
        <v>398</v>
      </c>
      <c r="BW1327" s="1" t="s">
        <v>466</v>
      </c>
      <c r="BX1327" s="1" t="s">
        <v>4387</v>
      </c>
      <c r="BY1327" s="1" t="s">
        <v>4388</v>
      </c>
      <c r="BZ1327" s="1" t="s">
        <v>2056</v>
      </c>
      <c r="CA1327" s="1" t="s">
        <v>2051</v>
      </c>
      <c r="CB1327" s="1"/>
      <c r="CC1327" s="1"/>
      <c r="CD1327">
        <v>0</v>
      </c>
      <c r="CF1327" s="1" t="s">
        <v>411</v>
      </c>
      <c r="CG1327">
        <v>1</v>
      </c>
      <c r="CH1327" s="1" t="s">
        <v>3194</v>
      </c>
      <c r="CI1327" s="1" t="s">
        <v>640</v>
      </c>
      <c r="CJ1327" t="b">
        <v>0</v>
      </c>
      <c r="CK1327" t="b">
        <v>0</v>
      </c>
      <c r="CL1327" t="b">
        <v>0</v>
      </c>
      <c r="CM1327" t="b">
        <v>0</v>
      </c>
      <c r="CN1327">
        <v>0</v>
      </c>
      <c r="CO1327" t="b">
        <v>1</v>
      </c>
      <c r="CP1327">
        <v>0.37033996000000002</v>
      </c>
      <c r="CT1327">
        <v>5.1666666666666666E-2</v>
      </c>
      <c r="CU1327">
        <v>0</v>
      </c>
      <c r="CV1327">
        <v>0</v>
      </c>
      <c r="CZ1327">
        <v>0.117725752</v>
      </c>
      <c r="DA1327">
        <v>0</v>
      </c>
      <c r="DB1327">
        <v>0</v>
      </c>
      <c r="DC1327">
        <v>0</v>
      </c>
      <c r="DD1327">
        <v>0</v>
      </c>
      <c r="DE1327">
        <v>0</v>
      </c>
      <c r="DF1327">
        <v>0.117725752</v>
      </c>
      <c r="DG1327">
        <v>0</v>
      </c>
    </row>
    <row r="1328" spans="1:111" x14ac:dyDescent="0.3">
      <c r="A1328" s="1" t="s">
        <v>1505</v>
      </c>
      <c r="B1328" s="1" t="s">
        <v>1506</v>
      </c>
      <c r="C1328">
        <v>171</v>
      </c>
      <c r="D1328" s="1" t="s">
        <v>1505</v>
      </c>
      <c r="E1328" s="1" t="s">
        <v>1506</v>
      </c>
      <c r="F1328" t="b">
        <v>1</v>
      </c>
      <c r="G1328" s="1" t="s">
        <v>398</v>
      </c>
      <c r="H1328">
        <v>1.6933333333333334</v>
      </c>
      <c r="I1328" s="1" t="s">
        <v>4403</v>
      </c>
      <c r="J1328" s="1" t="s">
        <v>4404</v>
      </c>
      <c r="K1328" s="1" t="s">
        <v>4387</v>
      </c>
      <c r="L1328" s="1" t="s">
        <v>4388</v>
      </c>
      <c r="M1328" s="1" t="s">
        <v>2056</v>
      </c>
      <c r="N1328" s="1"/>
      <c r="O1328" s="1" t="s">
        <v>2051</v>
      </c>
      <c r="P1328">
        <v>12</v>
      </c>
      <c r="Q1328">
        <v>9</v>
      </c>
      <c r="R1328" t="b">
        <v>1</v>
      </c>
      <c r="T1328" s="1" t="s">
        <v>411</v>
      </c>
      <c r="U1328" s="1" t="s">
        <v>411</v>
      </c>
      <c r="V1328" t="b">
        <v>1</v>
      </c>
      <c r="W1328">
        <v>5.15695047</v>
      </c>
      <c r="X1328">
        <v>1</v>
      </c>
      <c r="Y1328">
        <v>2.9937515299999999</v>
      </c>
      <c r="Z1328">
        <v>0.19833333333333333</v>
      </c>
      <c r="AA1328">
        <v>0</v>
      </c>
      <c r="AB1328">
        <v>0</v>
      </c>
      <c r="AC1328">
        <v>0</v>
      </c>
      <c r="AD1328">
        <v>0</v>
      </c>
      <c r="AE1328">
        <v>0</v>
      </c>
      <c r="AF1328">
        <v>0</v>
      </c>
      <c r="AG1328">
        <v>0</v>
      </c>
      <c r="AH1328">
        <v>0</v>
      </c>
      <c r="AI1328">
        <v>0</v>
      </c>
      <c r="AJ1328">
        <v>0</v>
      </c>
      <c r="AK1328">
        <v>2.9937515299999999</v>
      </c>
      <c r="AL1328">
        <v>0.22833333333333333</v>
      </c>
      <c r="AM1328">
        <v>0</v>
      </c>
      <c r="AO1328">
        <v>0</v>
      </c>
      <c r="AP1328">
        <v>0</v>
      </c>
      <c r="AQ1328">
        <v>0.42666666666666669</v>
      </c>
      <c r="AR1328">
        <v>0</v>
      </c>
      <c r="AS1328">
        <v>0</v>
      </c>
      <c r="AT1328">
        <v>0.42666666666666669</v>
      </c>
      <c r="AU1328">
        <v>0</v>
      </c>
      <c r="AV1328">
        <v>0</v>
      </c>
      <c r="AX1328" s="1" t="s">
        <v>1563</v>
      </c>
      <c r="AY1328">
        <v>427.6</v>
      </c>
      <c r="AZ1328">
        <v>17.829999900000001</v>
      </c>
      <c r="BA1328">
        <v>0.72</v>
      </c>
      <c r="BB1328">
        <v>0.66500000000000004</v>
      </c>
      <c r="BC1328">
        <v>0</v>
      </c>
      <c r="BI1328">
        <v>0.15166666666666667</v>
      </c>
      <c r="BJ1328">
        <v>0</v>
      </c>
      <c r="BK1328">
        <v>0.8716666666666667</v>
      </c>
      <c r="BM1328">
        <v>0.14166666666666666</v>
      </c>
      <c r="BN1328" s="1" t="s">
        <v>3194</v>
      </c>
      <c r="BO1328" s="1" t="s">
        <v>4417</v>
      </c>
      <c r="BP1328" s="1" t="s">
        <v>1505</v>
      </c>
      <c r="BQ1328" s="1" t="s">
        <v>1506</v>
      </c>
      <c r="BR1328" s="1" t="s">
        <v>1505</v>
      </c>
      <c r="BS1328" s="1" t="s">
        <v>1506</v>
      </c>
      <c r="BT1328">
        <v>612</v>
      </c>
      <c r="BU1328" s="1" t="s">
        <v>1444</v>
      </c>
      <c r="BV1328" s="1" t="s">
        <v>398</v>
      </c>
      <c r="BW1328" s="1" t="s">
        <v>465</v>
      </c>
      <c r="BX1328" s="1" t="s">
        <v>4387</v>
      </c>
      <c r="BY1328" s="1" t="s">
        <v>4388</v>
      </c>
      <c r="BZ1328" s="1" t="s">
        <v>2056</v>
      </c>
      <c r="CA1328" s="1" t="s">
        <v>2051</v>
      </c>
      <c r="CB1328" s="1"/>
      <c r="CC1328" s="1"/>
      <c r="CD1328">
        <v>0</v>
      </c>
      <c r="CF1328" s="1" t="s">
        <v>411</v>
      </c>
      <c r="CG1328">
        <v>1</v>
      </c>
      <c r="CH1328" s="1" t="s">
        <v>3194</v>
      </c>
      <c r="CI1328" s="1" t="s">
        <v>640</v>
      </c>
      <c r="CJ1328" t="b">
        <v>0</v>
      </c>
      <c r="CK1328" t="b">
        <v>0</v>
      </c>
      <c r="CL1328" t="b">
        <v>0</v>
      </c>
      <c r="CM1328" t="b">
        <v>0</v>
      </c>
      <c r="CN1328">
        <v>0</v>
      </c>
      <c r="CO1328" t="b">
        <v>1</v>
      </c>
      <c r="CP1328">
        <v>0.363070697</v>
      </c>
      <c r="CT1328">
        <v>0.05</v>
      </c>
      <c r="CU1328">
        <v>0</v>
      </c>
      <c r="CV1328">
        <v>0</v>
      </c>
      <c r="CZ1328">
        <v>0.11629007800000001</v>
      </c>
      <c r="DA1328">
        <v>0</v>
      </c>
      <c r="DB1328">
        <v>0</v>
      </c>
      <c r="DC1328">
        <v>0</v>
      </c>
      <c r="DD1328">
        <v>0</v>
      </c>
      <c r="DE1328">
        <v>0</v>
      </c>
      <c r="DF1328">
        <v>0.11629007800000001</v>
      </c>
      <c r="DG1328">
        <v>0</v>
      </c>
    </row>
    <row r="1329" spans="1:111" x14ac:dyDescent="0.3">
      <c r="A1329" s="1" t="s">
        <v>1505</v>
      </c>
      <c r="B1329" s="1" t="s">
        <v>1506</v>
      </c>
      <c r="C1329">
        <v>278</v>
      </c>
      <c r="D1329" s="1" t="s">
        <v>1505</v>
      </c>
      <c r="E1329" s="1" t="s">
        <v>1506</v>
      </c>
      <c r="F1329" t="b">
        <v>1</v>
      </c>
      <c r="G1329" s="1" t="s">
        <v>398</v>
      </c>
      <c r="H1329">
        <v>0.75166666666666671</v>
      </c>
      <c r="I1329" s="1" t="s">
        <v>4418</v>
      </c>
      <c r="J1329" s="1" t="s">
        <v>743</v>
      </c>
      <c r="K1329" s="1" t="s">
        <v>4374</v>
      </c>
      <c r="L1329" s="1" t="s">
        <v>4375</v>
      </c>
      <c r="M1329" s="1" t="s">
        <v>2056</v>
      </c>
      <c r="N1329" s="1"/>
      <c r="O1329" s="1" t="s">
        <v>2051</v>
      </c>
      <c r="P1329">
        <v>4</v>
      </c>
      <c r="Q1329">
        <v>4</v>
      </c>
      <c r="R1329" t="b">
        <v>0</v>
      </c>
      <c r="T1329" s="1" t="s">
        <v>395</v>
      </c>
      <c r="U1329" s="1" t="s">
        <v>411</v>
      </c>
      <c r="V1329" t="b">
        <v>1</v>
      </c>
      <c r="W1329">
        <v>2.4390244499999998</v>
      </c>
      <c r="X1329">
        <v>1</v>
      </c>
      <c r="Y1329">
        <v>1.62267721</v>
      </c>
      <c r="Z1329">
        <v>0.10666666666666667</v>
      </c>
      <c r="AA1329">
        <v>0</v>
      </c>
      <c r="AB1329">
        <v>0</v>
      </c>
      <c r="AC1329">
        <v>0</v>
      </c>
      <c r="AD1329">
        <v>0</v>
      </c>
      <c r="AE1329">
        <v>0</v>
      </c>
      <c r="AF1329">
        <v>0</v>
      </c>
      <c r="AG1329">
        <v>0</v>
      </c>
      <c r="AH1329">
        <v>0</v>
      </c>
      <c r="AI1329">
        <v>0</v>
      </c>
      <c r="AJ1329">
        <v>0</v>
      </c>
      <c r="AK1329">
        <v>1.62267721</v>
      </c>
      <c r="AL1329">
        <v>0.125</v>
      </c>
      <c r="AM1329">
        <v>0</v>
      </c>
      <c r="AO1329">
        <v>0</v>
      </c>
      <c r="AP1329">
        <v>0</v>
      </c>
      <c r="AQ1329">
        <v>0.23166666666666666</v>
      </c>
      <c r="AR1329">
        <v>0</v>
      </c>
      <c r="AS1329">
        <v>0</v>
      </c>
      <c r="AT1329">
        <v>0.23166666666666666</v>
      </c>
      <c r="AU1329">
        <v>0</v>
      </c>
      <c r="AV1329">
        <v>0</v>
      </c>
      <c r="AX1329" s="1" t="s">
        <v>1563</v>
      </c>
      <c r="AY1329">
        <v>124.9</v>
      </c>
      <c r="AZ1329">
        <v>22.788000100000001</v>
      </c>
      <c r="BA1329">
        <v>0.32833333333333331</v>
      </c>
      <c r="BB1329">
        <v>0.28499999999999998</v>
      </c>
      <c r="BC1329">
        <v>0</v>
      </c>
      <c r="BI1329">
        <v>6.8333333333333329E-2</v>
      </c>
      <c r="BJ1329">
        <v>0</v>
      </c>
      <c r="BK1329">
        <v>0.39666666666666667</v>
      </c>
      <c r="BM1329">
        <v>6.3333333333333339E-2</v>
      </c>
      <c r="BN1329" s="1" t="s">
        <v>3194</v>
      </c>
      <c r="BO1329" s="1" t="s">
        <v>4419</v>
      </c>
      <c r="BP1329" s="1" t="s">
        <v>1505</v>
      </c>
      <c r="BQ1329" s="1" t="s">
        <v>1506</v>
      </c>
      <c r="BR1329" s="1" t="s">
        <v>1505</v>
      </c>
      <c r="BS1329" s="1" t="s">
        <v>1506</v>
      </c>
      <c r="BT1329">
        <v>866</v>
      </c>
      <c r="BU1329" s="1" t="s">
        <v>1153</v>
      </c>
      <c r="BV1329" s="1" t="s">
        <v>398</v>
      </c>
      <c r="BW1329" s="1" t="s">
        <v>401</v>
      </c>
      <c r="BX1329" s="1" t="s">
        <v>4374</v>
      </c>
      <c r="BY1329" s="1" t="s">
        <v>4375</v>
      </c>
      <c r="BZ1329" s="1" t="s">
        <v>2056</v>
      </c>
      <c r="CA1329" s="1" t="s">
        <v>2051</v>
      </c>
      <c r="CB1329" s="1"/>
      <c r="CC1329" s="1"/>
      <c r="CD1329">
        <v>0</v>
      </c>
      <c r="CF1329" s="1" t="s">
        <v>411</v>
      </c>
      <c r="CG1329">
        <v>1</v>
      </c>
      <c r="CH1329" s="1" t="s">
        <v>3194</v>
      </c>
      <c r="CI1329" s="1" t="s">
        <v>640</v>
      </c>
      <c r="CJ1329" t="b">
        <v>0</v>
      </c>
      <c r="CK1329" t="b">
        <v>0</v>
      </c>
      <c r="CL1329" t="b">
        <v>0</v>
      </c>
      <c r="CM1329" t="b">
        <v>0</v>
      </c>
      <c r="CN1329">
        <v>0</v>
      </c>
      <c r="CO1329" t="b">
        <v>1</v>
      </c>
      <c r="CP1329">
        <v>0.439203024</v>
      </c>
      <c r="CT1329">
        <v>0.06</v>
      </c>
      <c r="CU1329">
        <v>0</v>
      </c>
      <c r="CV1329">
        <v>0</v>
      </c>
      <c r="CZ1329">
        <v>0.190676242</v>
      </c>
      <c r="DA1329">
        <v>0</v>
      </c>
      <c r="DB1329">
        <v>0</v>
      </c>
      <c r="DC1329">
        <v>0</v>
      </c>
      <c r="DD1329">
        <v>0</v>
      </c>
      <c r="DE1329">
        <v>0</v>
      </c>
      <c r="DF1329">
        <v>0.190676242</v>
      </c>
      <c r="DG1329">
        <v>0</v>
      </c>
    </row>
    <row r="1330" spans="1:111" x14ac:dyDescent="0.3">
      <c r="A1330" s="1" t="s">
        <v>1505</v>
      </c>
      <c r="B1330" s="1" t="s">
        <v>1506</v>
      </c>
      <c r="C1330">
        <v>278</v>
      </c>
      <c r="D1330" s="1" t="s">
        <v>1505</v>
      </c>
      <c r="E1330" s="1" t="s">
        <v>1506</v>
      </c>
      <c r="F1330" t="b">
        <v>1</v>
      </c>
      <c r="G1330" s="1" t="s">
        <v>398</v>
      </c>
      <c r="H1330">
        <v>0.75166666666666671</v>
      </c>
      <c r="I1330" s="1" t="s">
        <v>4418</v>
      </c>
      <c r="J1330" s="1" t="s">
        <v>743</v>
      </c>
      <c r="K1330" s="1" t="s">
        <v>4374</v>
      </c>
      <c r="L1330" s="1" t="s">
        <v>4375</v>
      </c>
      <c r="M1330" s="1" t="s">
        <v>2056</v>
      </c>
      <c r="N1330" s="1"/>
      <c r="O1330" s="1" t="s">
        <v>2051</v>
      </c>
      <c r="P1330">
        <v>4</v>
      </c>
      <c r="Q1330">
        <v>4</v>
      </c>
      <c r="R1330" t="b">
        <v>0</v>
      </c>
      <c r="T1330" s="1" t="s">
        <v>395</v>
      </c>
      <c r="U1330" s="1" t="s">
        <v>411</v>
      </c>
      <c r="V1330" t="b">
        <v>1</v>
      </c>
      <c r="W1330">
        <v>2.4390244499999998</v>
      </c>
      <c r="X1330">
        <v>1</v>
      </c>
      <c r="Y1330">
        <v>1.62267721</v>
      </c>
      <c r="Z1330">
        <v>0.10666666666666667</v>
      </c>
      <c r="AA1330">
        <v>0</v>
      </c>
      <c r="AB1330">
        <v>0</v>
      </c>
      <c r="AC1330">
        <v>0</v>
      </c>
      <c r="AD1330">
        <v>0</v>
      </c>
      <c r="AE1330">
        <v>0</v>
      </c>
      <c r="AF1330">
        <v>0</v>
      </c>
      <c r="AG1330">
        <v>0</v>
      </c>
      <c r="AH1330">
        <v>0</v>
      </c>
      <c r="AI1330">
        <v>0</v>
      </c>
      <c r="AJ1330">
        <v>0</v>
      </c>
      <c r="AK1330">
        <v>1.62267721</v>
      </c>
      <c r="AL1330">
        <v>0.125</v>
      </c>
      <c r="AM1330">
        <v>0</v>
      </c>
      <c r="AO1330">
        <v>0</v>
      </c>
      <c r="AP1330">
        <v>0</v>
      </c>
      <c r="AQ1330">
        <v>0.23166666666666666</v>
      </c>
      <c r="AR1330">
        <v>0</v>
      </c>
      <c r="AS1330">
        <v>0</v>
      </c>
      <c r="AT1330">
        <v>0.23166666666666666</v>
      </c>
      <c r="AU1330">
        <v>0</v>
      </c>
      <c r="AV1330">
        <v>0</v>
      </c>
      <c r="AX1330" s="1" t="s">
        <v>1563</v>
      </c>
      <c r="AY1330">
        <v>124.9</v>
      </c>
      <c r="AZ1330">
        <v>22.788000100000001</v>
      </c>
      <c r="BA1330">
        <v>0.32833333333333331</v>
      </c>
      <c r="BB1330">
        <v>0.28499999999999998</v>
      </c>
      <c r="BC1330">
        <v>0</v>
      </c>
      <c r="BI1330">
        <v>6.8333333333333329E-2</v>
      </c>
      <c r="BJ1330">
        <v>0</v>
      </c>
      <c r="BK1330">
        <v>0.39666666666666667</v>
      </c>
      <c r="BM1330">
        <v>6.3333333333333339E-2</v>
      </c>
      <c r="BN1330" s="1" t="s">
        <v>3194</v>
      </c>
      <c r="BO1330" s="1" t="s">
        <v>4420</v>
      </c>
      <c r="BP1330" s="1" t="s">
        <v>1505</v>
      </c>
      <c r="BQ1330" s="1" t="s">
        <v>1506</v>
      </c>
      <c r="BR1330" s="1" t="s">
        <v>1505</v>
      </c>
      <c r="BS1330" s="1" t="s">
        <v>1506</v>
      </c>
      <c r="BT1330">
        <v>867</v>
      </c>
      <c r="BU1330" s="1" t="s">
        <v>1152</v>
      </c>
      <c r="BV1330" s="1" t="s">
        <v>398</v>
      </c>
      <c r="BW1330" s="1" t="s">
        <v>403</v>
      </c>
      <c r="BX1330" s="1" t="s">
        <v>4374</v>
      </c>
      <c r="BY1330" s="1" t="s">
        <v>4375</v>
      </c>
      <c r="BZ1330" s="1" t="s">
        <v>2056</v>
      </c>
      <c r="CA1330" s="1" t="s">
        <v>2051</v>
      </c>
      <c r="CB1330" s="1"/>
      <c r="CC1330" s="1"/>
      <c r="CD1330">
        <v>0</v>
      </c>
      <c r="CF1330" s="1" t="s">
        <v>411</v>
      </c>
      <c r="CG1330">
        <v>1</v>
      </c>
      <c r="CH1330" s="1" t="s">
        <v>3194</v>
      </c>
      <c r="CI1330" s="1" t="s">
        <v>640</v>
      </c>
      <c r="CJ1330" t="b">
        <v>0</v>
      </c>
      <c r="CK1330" t="b">
        <v>0</v>
      </c>
      <c r="CL1330" t="b">
        <v>0</v>
      </c>
      <c r="CM1330" t="b">
        <v>0</v>
      </c>
      <c r="CN1330">
        <v>0</v>
      </c>
      <c r="CO1330" t="b">
        <v>1</v>
      </c>
      <c r="CP1330">
        <v>0.513362765</v>
      </c>
      <c r="CT1330">
        <v>7.166666666666667E-2</v>
      </c>
      <c r="CU1330">
        <v>0</v>
      </c>
      <c r="CV1330">
        <v>0</v>
      </c>
      <c r="CZ1330">
        <v>0.33164206099999999</v>
      </c>
      <c r="DA1330">
        <v>0</v>
      </c>
      <c r="DB1330">
        <v>0</v>
      </c>
      <c r="DC1330">
        <v>0</v>
      </c>
      <c r="DD1330">
        <v>0</v>
      </c>
      <c r="DE1330">
        <v>0</v>
      </c>
      <c r="DF1330">
        <v>0.33164206099999999</v>
      </c>
      <c r="DG1330">
        <v>0</v>
      </c>
    </row>
    <row r="1331" spans="1:111" x14ac:dyDescent="0.3">
      <c r="A1331" s="1" t="s">
        <v>1505</v>
      </c>
      <c r="B1331" s="1" t="s">
        <v>1506</v>
      </c>
      <c r="C1331">
        <v>278</v>
      </c>
      <c r="D1331" s="1" t="s">
        <v>1505</v>
      </c>
      <c r="E1331" s="1" t="s">
        <v>1506</v>
      </c>
      <c r="F1331" t="b">
        <v>1</v>
      </c>
      <c r="G1331" s="1" t="s">
        <v>398</v>
      </c>
      <c r="H1331">
        <v>0.75166666666666671</v>
      </c>
      <c r="I1331" s="1" t="s">
        <v>4418</v>
      </c>
      <c r="J1331" s="1" t="s">
        <v>743</v>
      </c>
      <c r="K1331" s="1" t="s">
        <v>4374</v>
      </c>
      <c r="L1331" s="1" t="s">
        <v>4375</v>
      </c>
      <c r="M1331" s="1" t="s">
        <v>2056</v>
      </c>
      <c r="N1331" s="1"/>
      <c r="O1331" s="1" t="s">
        <v>2051</v>
      </c>
      <c r="P1331">
        <v>4</v>
      </c>
      <c r="Q1331">
        <v>4</v>
      </c>
      <c r="R1331" t="b">
        <v>0</v>
      </c>
      <c r="T1331" s="1" t="s">
        <v>395</v>
      </c>
      <c r="U1331" s="1" t="s">
        <v>411</v>
      </c>
      <c r="V1331" t="b">
        <v>1</v>
      </c>
      <c r="W1331">
        <v>2.4390244499999998</v>
      </c>
      <c r="X1331">
        <v>1</v>
      </c>
      <c r="Y1331">
        <v>1.62267721</v>
      </c>
      <c r="Z1331">
        <v>0.10666666666666667</v>
      </c>
      <c r="AA1331">
        <v>0</v>
      </c>
      <c r="AB1331">
        <v>0</v>
      </c>
      <c r="AC1331">
        <v>0</v>
      </c>
      <c r="AD1331">
        <v>0</v>
      </c>
      <c r="AE1331">
        <v>0</v>
      </c>
      <c r="AF1331">
        <v>0</v>
      </c>
      <c r="AG1331">
        <v>0</v>
      </c>
      <c r="AH1331">
        <v>0</v>
      </c>
      <c r="AI1331">
        <v>0</v>
      </c>
      <c r="AJ1331">
        <v>0</v>
      </c>
      <c r="AK1331">
        <v>1.62267721</v>
      </c>
      <c r="AL1331">
        <v>0.125</v>
      </c>
      <c r="AM1331">
        <v>0</v>
      </c>
      <c r="AO1331">
        <v>0</v>
      </c>
      <c r="AP1331">
        <v>0</v>
      </c>
      <c r="AQ1331">
        <v>0.23166666666666666</v>
      </c>
      <c r="AR1331">
        <v>0</v>
      </c>
      <c r="AS1331">
        <v>0</v>
      </c>
      <c r="AT1331">
        <v>0.23166666666666666</v>
      </c>
      <c r="AU1331">
        <v>0</v>
      </c>
      <c r="AV1331">
        <v>0</v>
      </c>
      <c r="AX1331" s="1" t="s">
        <v>1563</v>
      </c>
      <c r="AY1331">
        <v>124.9</v>
      </c>
      <c r="AZ1331">
        <v>22.788000100000001</v>
      </c>
      <c r="BA1331">
        <v>0.32833333333333331</v>
      </c>
      <c r="BB1331">
        <v>0.28499999999999998</v>
      </c>
      <c r="BC1331">
        <v>0</v>
      </c>
      <c r="BI1331">
        <v>6.8333333333333329E-2</v>
      </c>
      <c r="BJ1331">
        <v>0</v>
      </c>
      <c r="BK1331">
        <v>0.39666666666666667</v>
      </c>
      <c r="BM1331">
        <v>6.3333333333333339E-2</v>
      </c>
      <c r="BN1331" s="1" t="s">
        <v>3194</v>
      </c>
      <c r="BO1331" s="1" t="s">
        <v>4421</v>
      </c>
      <c r="BP1331" s="1" t="s">
        <v>1505</v>
      </c>
      <c r="BQ1331" s="1" t="s">
        <v>1506</v>
      </c>
      <c r="BR1331" s="1" t="s">
        <v>1505</v>
      </c>
      <c r="BS1331" s="1" t="s">
        <v>1506</v>
      </c>
      <c r="BT1331">
        <v>868</v>
      </c>
      <c r="BU1331" s="1" t="s">
        <v>1151</v>
      </c>
      <c r="BV1331" s="1" t="s">
        <v>398</v>
      </c>
      <c r="BW1331" s="1" t="s">
        <v>405</v>
      </c>
      <c r="BX1331" s="1" t="s">
        <v>4374</v>
      </c>
      <c r="BY1331" s="1" t="s">
        <v>4375</v>
      </c>
      <c r="BZ1331" s="1" t="s">
        <v>2056</v>
      </c>
      <c r="CA1331" s="1" t="s">
        <v>2051</v>
      </c>
      <c r="CB1331" s="1"/>
      <c r="CC1331" s="1"/>
      <c r="CD1331">
        <v>0</v>
      </c>
      <c r="CF1331" s="1" t="s">
        <v>411</v>
      </c>
      <c r="CG1331">
        <v>1</v>
      </c>
      <c r="CH1331" s="1" t="s">
        <v>3194</v>
      </c>
      <c r="CI1331" s="1" t="s">
        <v>640</v>
      </c>
      <c r="CJ1331" t="b">
        <v>0</v>
      </c>
      <c r="CK1331" t="b">
        <v>0</v>
      </c>
      <c r="CL1331" t="b">
        <v>0</v>
      </c>
      <c r="CM1331" t="b">
        <v>0</v>
      </c>
      <c r="CN1331">
        <v>0</v>
      </c>
      <c r="CO1331" t="b">
        <v>1</v>
      </c>
      <c r="CP1331">
        <v>0.51611447300000002</v>
      </c>
      <c r="CT1331">
        <v>7.166666666666667E-2</v>
      </c>
      <c r="CU1331">
        <v>0</v>
      </c>
      <c r="CV1331">
        <v>0</v>
      </c>
      <c r="CZ1331">
        <v>0.39113307000000003</v>
      </c>
      <c r="DA1331">
        <v>0</v>
      </c>
      <c r="DB1331">
        <v>0</v>
      </c>
      <c r="DC1331">
        <v>0</v>
      </c>
      <c r="DD1331">
        <v>0</v>
      </c>
      <c r="DE1331">
        <v>0</v>
      </c>
      <c r="DF1331">
        <v>0.39113307000000003</v>
      </c>
      <c r="DG1331">
        <v>0</v>
      </c>
    </row>
    <row r="1332" spans="1:111" x14ac:dyDescent="0.3">
      <c r="A1332" s="1" t="s">
        <v>1505</v>
      </c>
      <c r="B1332" s="1" t="s">
        <v>1506</v>
      </c>
      <c r="C1332">
        <v>278</v>
      </c>
      <c r="D1332" s="1" t="s">
        <v>1505</v>
      </c>
      <c r="E1332" s="1" t="s">
        <v>1506</v>
      </c>
      <c r="F1332" t="b">
        <v>1</v>
      </c>
      <c r="G1332" s="1" t="s">
        <v>398</v>
      </c>
      <c r="H1332">
        <v>0.75166666666666671</v>
      </c>
      <c r="I1332" s="1" t="s">
        <v>4418</v>
      </c>
      <c r="J1332" s="1" t="s">
        <v>743</v>
      </c>
      <c r="K1332" s="1" t="s">
        <v>4374</v>
      </c>
      <c r="L1332" s="1" t="s">
        <v>4375</v>
      </c>
      <c r="M1332" s="1" t="s">
        <v>2056</v>
      </c>
      <c r="N1332" s="1"/>
      <c r="O1332" s="1" t="s">
        <v>2051</v>
      </c>
      <c r="P1332">
        <v>4</v>
      </c>
      <c r="Q1332">
        <v>4</v>
      </c>
      <c r="R1332" t="b">
        <v>0</v>
      </c>
      <c r="T1332" s="1" t="s">
        <v>395</v>
      </c>
      <c r="U1332" s="1" t="s">
        <v>411</v>
      </c>
      <c r="V1332" t="b">
        <v>1</v>
      </c>
      <c r="W1332">
        <v>2.4390244499999998</v>
      </c>
      <c r="X1332">
        <v>1</v>
      </c>
      <c r="Y1332">
        <v>1.62267721</v>
      </c>
      <c r="Z1332">
        <v>0.10666666666666667</v>
      </c>
      <c r="AA1332">
        <v>0</v>
      </c>
      <c r="AB1332">
        <v>0</v>
      </c>
      <c r="AC1332">
        <v>0</v>
      </c>
      <c r="AD1332">
        <v>0</v>
      </c>
      <c r="AE1332">
        <v>0</v>
      </c>
      <c r="AF1332">
        <v>0</v>
      </c>
      <c r="AG1332">
        <v>0</v>
      </c>
      <c r="AH1332">
        <v>0</v>
      </c>
      <c r="AI1332">
        <v>0</v>
      </c>
      <c r="AJ1332">
        <v>0</v>
      </c>
      <c r="AK1332">
        <v>1.62267721</v>
      </c>
      <c r="AL1332">
        <v>0.125</v>
      </c>
      <c r="AM1332">
        <v>0</v>
      </c>
      <c r="AO1332">
        <v>0</v>
      </c>
      <c r="AP1332">
        <v>0</v>
      </c>
      <c r="AQ1332">
        <v>0.23166666666666666</v>
      </c>
      <c r="AR1332">
        <v>0</v>
      </c>
      <c r="AS1332">
        <v>0</v>
      </c>
      <c r="AT1332">
        <v>0.23166666666666666</v>
      </c>
      <c r="AU1332">
        <v>0</v>
      </c>
      <c r="AV1332">
        <v>0</v>
      </c>
      <c r="AX1332" s="1" t="s">
        <v>1563</v>
      </c>
      <c r="AY1332">
        <v>124.9</v>
      </c>
      <c r="AZ1332">
        <v>22.788000100000001</v>
      </c>
      <c r="BA1332">
        <v>0.32833333333333331</v>
      </c>
      <c r="BB1332">
        <v>0.28499999999999998</v>
      </c>
      <c r="BC1332">
        <v>0</v>
      </c>
      <c r="BI1332">
        <v>6.8333333333333329E-2</v>
      </c>
      <c r="BJ1332">
        <v>0</v>
      </c>
      <c r="BK1332">
        <v>0.39666666666666667</v>
      </c>
      <c r="BM1332">
        <v>6.3333333333333339E-2</v>
      </c>
      <c r="BN1332" s="1" t="s">
        <v>3194</v>
      </c>
      <c r="BO1332" s="1" t="s">
        <v>4422</v>
      </c>
      <c r="BP1332" s="1" t="s">
        <v>1505</v>
      </c>
      <c r="BQ1332" s="1" t="s">
        <v>1506</v>
      </c>
      <c r="BR1332" s="1" t="s">
        <v>1505</v>
      </c>
      <c r="BS1332" s="1" t="s">
        <v>1506</v>
      </c>
      <c r="BT1332">
        <v>869</v>
      </c>
      <c r="BU1332" s="1" t="s">
        <v>1150</v>
      </c>
      <c r="BV1332" s="1" t="s">
        <v>398</v>
      </c>
      <c r="BW1332" s="1" t="s">
        <v>407</v>
      </c>
      <c r="BX1332" s="1" t="s">
        <v>4374</v>
      </c>
      <c r="BY1332" s="1" t="s">
        <v>4375</v>
      </c>
      <c r="BZ1332" s="1" t="s">
        <v>2056</v>
      </c>
      <c r="CA1332" s="1" t="s">
        <v>2051</v>
      </c>
      <c r="CB1332" s="1"/>
      <c r="CC1332" s="1"/>
      <c r="CD1332">
        <v>0</v>
      </c>
      <c r="CF1332" s="1" t="s">
        <v>411</v>
      </c>
      <c r="CG1332">
        <v>1</v>
      </c>
      <c r="CH1332" s="1" t="s">
        <v>3194</v>
      </c>
      <c r="CI1332" s="1" t="s">
        <v>640</v>
      </c>
      <c r="CJ1332" t="b">
        <v>0</v>
      </c>
      <c r="CK1332" t="b">
        <v>0</v>
      </c>
      <c r="CL1332" t="b">
        <v>0</v>
      </c>
      <c r="CM1332" t="b">
        <v>0</v>
      </c>
      <c r="CN1332">
        <v>0</v>
      </c>
      <c r="CO1332" t="b">
        <v>1</v>
      </c>
      <c r="CP1332">
        <v>0.59073483900000001</v>
      </c>
      <c r="CT1332">
        <v>8.1666666666666665E-2</v>
      </c>
      <c r="CU1332">
        <v>0</v>
      </c>
      <c r="CV1332">
        <v>0</v>
      </c>
      <c r="CZ1332">
        <v>0.70922589300000005</v>
      </c>
      <c r="DA1332">
        <v>0</v>
      </c>
      <c r="DB1332">
        <v>0</v>
      </c>
      <c r="DC1332">
        <v>0</v>
      </c>
      <c r="DD1332">
        <v>0</v>
      </c>
      <c r="DE1332">
        <v>0</v>
      </c>
      <c r="DF1332">
        <v>0.70922589300000005</v>
      </c>
      <c r="DG1332">
        <v>0</v>
      </c>
    </row>
    <row r="1333" spans="1:111" x14ac:dyDescent="0.3">
      <c r="A1333" s="1" t="s">
        <v>1505</v>
      </c>
      <c r="B1333" s="1" t="s">
        <v>1506</v>
      </c>
      <c r="C1333">
        <v>282</v>
      </c>
      <c r="D1333" s="1" t="s">
        <v>1505</v>
      </c>
      <c r="E1333" s="1" t="s">
        <v>1506</v>
      </c>
      <c r="F1333" t="b">
        <v>1</v>
      </c>
      <c r="G1333" s="1" t="s">
        <v>398</v>
      </c>
      <c r="H1333">
        <v>6.5000000000000002E-2</v>
      </c>
      <c r="I1333" s="1" t="s">
        <v>4423</v>
      </c>
      <c r="J1333" s="1" t="s">
        <v>506</v>
      </c>
      <c r="K1333" s="1" t="s">
        <v>4374</v>
      </c>
      <c r="L1333" s="1" t="s">
        <v>4375</v>
      </c>
      <c r="M1333" s="1" t="s">
        <v>2056</v>
      </c>
      <c r="N1333" s="1"/>
      <c r="O1333" s="1" t="s">
        <v>2051</v>
      </c>
      <c r="P1333">
        <v>1</v>
      </c>
      <c r="Q1333">
        <v>1</v>
      </c>
      <c r="R1333" t="b">
        <v>0</v>
      </c>
      <c r="T1333" s="1" t="s">
        <v>395</v>
      </c>
      <c r="U1333" s="1" t="s">
        <v>411</v>
      </c>
      <c r="V1333" t="b">
        <v>1</v>
      </c>
      <c r="W1333">
        <v>0.5</v>
      </c>
      <c r="X1333">
        <v>1</v>
      </c>
      <c r="Y1333">
        <v>0.11000897</v>
      </c>
      <c r="Z1333">
        <v>6.6666666666666671E-3</v>
      </c>
      <c r="AA1333">
        <v>0</v>
      </c>
      <c r="AB1333">
        <v>0</v>
      </c>
      <c r="AC1333">
        <v>0</v>
      </c>
      <c r="AD1333">
        <v>0</v>
      </c>
      <c r="AE1333">
        <v>0</v>
      </c>
      <c r="AF1333">
        <v>0</v>
      </c>
      <c r="AG1333">
        <v>0</v>
      </c>
      <c r="AH1333">
        <v>0</v>
      </c>
      <c r="AI1333">
        <v>0</v>
      </c>
      <c r="AJ1333">
        <v>0</v>
      </c>
      <c r="AK1333">
        <v>0.11000897</v>
      </c>
      <c r="AL1333">
        <v>8.3333333333333332E-3</v>
      </c>
      <c r="AM1333">
        <v>0</v>
      </c>
      <c r="AO1333">
        <v>0</v>
      </c>
      <c r="AP1333">
        <v>0</v>
      </c>
      <c r="AQ1333">
        <v>1.4999999999999999E-2</v>
      </c>
      <c r="AR1333">
        <v>0</v>
      </c>
      <c r="AS1333">
        <v>0</v>
      </c>
      <c r="AT1333">
        <v>1.4999999999999999E-2</v>
      </c>
      <c r="AU1333">
        <v>0</v>
      </c>
      <c r="AV1333">
        <v>0</v>
      </c>
      <c r="AX1333" s="1" t="s">
        <v>1563</v>
      </c>
      <c r="AY1333">
        <v>0</v>
      </c>
      <c r="AZ1333">
        <v>0</v>
      </c>
      <c r="BA1333">
        <v>0</v>
      </c>
      <c r="BB1333">
        <v>4.8333333333333332E-2</v>
      </c>
      <c r="BC1333">
        <v>0</v>
      </c>
      <c r="BI1333">
        <v>1.6666666666666668E-3</v>
      </c>
      <c r="BJ1333">
        <v>0</v>
      </c>
      <c r="BK1333">
        <v>1.6666666666666668E-3</v>
      </c>
      <c r="BM1333">
        <v>1.4999999999999999E-2</v>
      </c>
      <c r="BN1333" s="1" t="s">
        <v>3194</v>
      </c>
      <c r="BO1333" s="1" t="s">
        <v>4424</v>
      </c>
      <c r="BP1333" s="1" t="s">
        <v>1505</v>
      </c>
      <c r="BQ1333" s="1" t="s">
        <v>1506</v>
      </c>
      <c r="BR1333" s="1" t="s">
        <v>1505</v>
      </c>
      <c r="BS1333" s="1" t="s">
        <v>1506</v>
      </c>
      <c r="BT1333">
        <v>875</v>
      </c>
      <c r="BU1333" s="1" t="s">
        <v>1141</v>
      </c>
      <c r="BV1333" s="1" t="s">
        <v>398</v>
      </c>
      <c r="BW1333" s="1" t="s">
        <v>439</v>
      </c>
      <c r="BX1333" s="1" t="s">
        <v>4374</v>
      </c>
      <c r="BY1333" s="1" t="s">
        <v>4375</v>
      </c>
      <c r="BZ1333" s="1" t="s">
        <v>2056</v>
      </c>
      <c r="CA1333" s="1" t="s">
        <v>2051</v>
      </c>
      <c r="CB1333" s="1"/>
      <c r="CC1333" s="1"/>
      <c r="CD1333">
        <v>0</v>
      </c>
      <c r="CF1333" s="1" t="s">
        <v>411</v>
      </c>
      <c r="CG1333">
        <v>1</v>
      </c>
      <c r="CH1333" s="1" t="s">
        <v>3194</v>
      </c>
      <c r="CI1333" s="1" t="s">
        <v>640</v>
      </c>
      <c r="CJ1333" t="b">
        <v>0</v>
      </c>
      <c r="CK1333" t="b">
        <v>0</v>
      </c>
      <c r="CL1333" t="b">
        <v>0</v>
      </c>
      <c r="CM1333" t="b">
        <v>0</v>
      </c>
      <c r="CN1333">
        <v>0</v>
      </c>
      <c r="CO1333" t="b">
        <v>1</v>
      </c>
      <c r="CP1333">
        <v>0.35113492600000001</v>
      </c>
      <c r="CT1333">
        <v>4.8333333333333332E-2</v>
      </c>
      <c r="CU1333">
        <v>0</v>
      </c>
      <c r="CV1333">
        <v>0</v>
      </c>
      <c r="CZ1333">
        <v>0.11000897</v>
      </c>
      <c r="DA1333">
        <v>0</v>
      </c>
      <c r="DB1333">
        <v>0</v>
      </c>
      <c r="DC1333">
        <v>0</v>
      </c>
      <c r="DD1333">
        <v>0</v>
      </c>
      <c r="DE1333">
        <v>0</v>
      </c>
      <c r="DF1333">
        <v>0.11000897</v>
      </c>
      <c r="DG1333">
        <v>0</v>
      </c>
    </row>
    <row r="1334" spans="1:111" x14ac:dyDescent="0.3">
      <c r="A1334" s="1" t="s">
        <v>1505</v>
      </c>
      <c r="B1334" s="1" t="s">
        <v>1506</v>
      </c>
      <c r="C1334">
        <v>195</v>
      </c>
      <c r="D1334" s="1" t="s">
        <v>1505</v>
      </c>
      <c r="E1334" s="1" t="s">
        <v>1506</v>
      </c>
      <c r="F1334" t="b">
        <v>1</v>
      </c>
      <c r="G1334" s="1" t="s">
        <v>398</v>
      </c>
      <c r="H1334">
        <v>0.625</v>
      </c>
      <c r="I1334" s="1" t="s">
        <v>4425</v>
      </c>
      <c r="J1334" s="1" t="s">
        <v>867</v>
      </c>
      <c r="K1334" s="1" t="s">
        <v>2415</v>
      </c>
      <c r="L1334" s="1" t="s">
        <v>2416</v>
      </c>
      <c r="M1334" s="1" t="s">
        <v>2056</v>
      </c>
      <c r="N1334" s="1"/>
      <c r="O1334" s="1" t="s">
        <v>2051</v>
      </c>
      <c r="P1334">
        <v>4</v>
      </c>
      <c r="Q1334">
        <v>3</v>
      </c>
      <c r="R1334" t="b">
        <v>1</v>
      </c>
      <c r="T1334" s="1" t="s">
        <v>411</v>
      </c>
      <c r="U1334" s="1" t="s">
        <v>411</v>
      </c>
      <c r="V1334" t="b">
        <v>1</v>
      </c>
      <c r="W1334">
        <v>3.55555558</v>
      </c>
      <c r="X1334">
        <v>1</v>
      </c>
      <c r="Y1334">
        <v>0.85754954800000005</v>
      </c>
      <c r="Z1334">
        <v>5.6666666666666664E-2</v>
      </c>
      <c r="AA1334">
        <v>0</v>
      </c>
      <c r="AB1334">
        <v>0</v>
      </c>
      <c r="AC1334">
        <v>0</v>
      </c>
      <c r="AD1334">
        <v>0</v>
      </c>
      <c r="AE1334">
        <v>0</v>
      </c>
      <c r="AF1334">
        <v>0</v>
      </c>
      <c r="AG1334">
        <v>0</v>
      </c>
      <c r="AH1334">
        <v>0</v>
      </c>
      <c r="AI1334">
        <v>0</v>
      </c>
      <c r="AJ1334">
        <v>0</v>
      </c>
      <c r="AK1334">
        <v>0.85754954800000005</v>
      </c>
      <c r="AL1334">
        <v>6.5000000000000002E-2</v>
      </c>
      <c r="AM1334">
        <v>0</v>
      </c>
      <c r="AO1334">
        <v>0</v>
      </c>
      <c r="AP1334">
        <v>0</v>
      </c>
      <c r="AQ1334">
        <v>0.12166666666666667</v>
      </c>
      <c r="AR1334">
        <v>0</v>
      </c>
      <c r="AS1334">
        <v>0</v>
      </c>
      <c r="AT1334">
        <v>0.12166666666666667</v>
      </c>
      <c r="AU1334">
        <v>0</v>
      </c>
      <c r="AV1334">
        <v>0</v>
      </c>
      <c r="AX1334" s="1" t="s">
        <v>1563</v>
      </c>
      <c r="AY1334">
        <v>174</v>
      </c>
      <c r="AZ1334">
        <v>17.829999900000001</v>
      </c>
      <c r="BA1334">
        <v>0.29166666666666669</v>
      </c>
      <c r="BB1334">
        <v>0.22666666666666666</v>
      </c>
      <c r="BC1334">
        <v>0</v>
      </c>
      <c r="BI1334">
        <v>5.5E-2</v>
      </c>
      <c r="BJ1334">
        <v>0</v>
      </c>
      <c r="BK1334">
        <v>0.34666666666666668</v>
      </c>
      <c r="BM1334">
        <v>4.6666666666666669E-2</v>
      </c>
      <c r="BN1334" s="1" t="s">
        <v>3194</v>
      </c>
      <c r="BO1334" s="1" t="s">
        <v>4426</v>
      </c>
      <c r="BP1334" s="1" t="s">
        <v>1505</v>
      </c>
      <c r="BQ1334" s="1" t="s">
        <v>1506</v>
      </c>
      <c r="BR1334" s="1" t="s">
        <v>1505</v>
      </c>
      <c r="BS1334" s="1" t="s">
        <v>1506</v>
      </c>
      <c r="BT1334">
        <v>667</v>
      </c>
      <c r="BU1334" s="1" t="s">
        <v>1207</v>
      </c>
      <c r="BV1334" s="1" t="s">
        <v>398</v>
      </c>
      <c r="BW1334" s="1" t="s">
        <v>400</v>
      </c>
      <c r="BX1334" s="1" t="s">
        <v>2415</v>
      </c>
      <c r="BY1334" s="1" t="s">
        <v>2416</v>
      </c>
      <c r="BZ1334" s="1" t="s">
        <v>2056</v>
      </c>
      <c r="CA1334" s="1" t="s">
        <v>2051</v>
      </c>
      <c r="CB1334" s="1"/>
      <c r="CC1334" s="1"/>
      <c r="CD1334">
        <v>0</v>
      </c>
      <c r="CF1334" s="1" t="s">
        <v>411</v>
      </c>
      <c r="CG1334">
        <v>1</v>
      </c>
      <c r="CH1334" s="1" t="s">
        <v>3194</v>
      </c>
      <c r="CI1334" s="1" t="s">
        <v>640</v>
      </c>
      <c r="CJ1334" t="b">
        <v>0</v>
      </c>
      <c r="CK1334" t="b">
        <v>0</v>
      </c>
      <c r="CL1334" t="b">
        <v>0</v>
      </c>
      <c r="CM1334" t="b">
        <v>0</v>
      </c>
      <c r="CN1334">
        <v>0</v>
      </c>
      <c r="CO1334" t="b">
        <v>1</v>
      </c>
      <c r="CP1334">
        <v>0.41440790900000002</v>
      </c>
      <c r="CT1334">
        <v>5.6666666666666664E-2</v>
      </c>
      <c r="CU1334">
        <v>0</v>
      </c>
      <c r="CV1334">
        <v>0</v>
      </c>
      <c r="CZ1334">
        <v>0.18313892200000001</v>
      </c>
      <c r="DA1334">
        <v>0</v>
      </c>
      <c r="DB1334">
        <v>0</v>
      </c>
      <c r="DC1334">
        <v>0</v>
      </c>
      <c r="DD1334">
        <v>0</v>
      </c>
      <c r="DE1334">
        <v>0</v>
      </c>
      <c r="DF1334">
        <v>0.18313892200000001</v>
      </c>
      <c r="DG1334">
        <v>0</v>
      </c>
    </row>
    <row r="1335" spans="1:111" x14ac:dyDescent="0.3">
      <c r="A1335" s="1" t="s">
        <v>1505</v>
      </c>
      <c r="B1335" s="1" t="s">
        <v>1506</v>
      </c>
      <c r="C1335">
        <v>195</v>
      </c>
      <c r="D1335" s="1" t="s">
        <v>1505</v>
      </c>
      <c r="E1335" s="1" t="s">
        <v>1506</v>
      </c>
      <c r="F1335" t="b">
        <v>1</v>
      </c>
      <c r="G1335" s="1" t="s">
        <v>398</v>
      </c>
      <c r="H1335">
        <v>0.625</v>
      </c>
      <c r="I1335" s="1" t="s">
        <v>4425</v>
      </c>
      <c r="J1335" s="1" t="s">
        <v>867</v>
      </c>
      <c r="K1335" s="1" t="s">
        <v>2415</v>
      </c>
      <c r="L1335" s="1" t="s">
        <v>2416</v>
      </c>
      <c r="M1335" s="1" t="s">
        <v>2056</v>
      </c>
      <c r="N1335" s="1"/>
      <c r="O1335" s="1" t="s">
        <v>2051</v>
      </c>
      <c r="P1335">
        <v>4</v>
      </c>
      <c r="Q1335">
        <v>3</v>
      </c>
      <c r="R1335" t="b">
        <v>1</v>
      </c>
      <c r="T1335" s="1" t="s">
        <v>411</v>
      </c>
      <c r="U1335" s="1" t="s">
        <v>411</v>
      </c>
      <c r="V1335" t="b">
        <v>1</v>
      </c>
      <c r="W1335">
        <v>3.55555558</v>
      </c>
      <c r="X1335">
        <v>1</v>
      </c>
      <c r="Y1335">
        <v>0.85754954800000005</v>
      </c>
      <c r="Z1335">
        <v>5.6666666666666664E-2</v>
      </c>
      <c r="AA1335">
        <v>0</v>
      </c>
      <c r="AB1335">
        <v>0</v>
      </c>
      <c r="AC1335">
        <v>0</v>
      </c>
      <c r="AD1335">
        <v>0</v>
      </c>
      <c r="AE1335">
        <v>0</v>
      </c>
      <c r="AF1335">
        <v>0</v>
      </c>
      <c r="AG1335">
        <v>0</v>
      </c>
      <c r="AH1335">
        <v>0</v>
      </c>
      <c r="AI1335">
        <v>0</v>
      </c>
      <c r="AJ1335">
        <v>0</v>
      </c>
      <c r="AK1335">
        <v>0.85754954800000005</v>
      </c>
      <c r="AL1335">
        <v>6.5000000000000002E-2</v>
      </c>
      <c r="AM1335">
        <v>0</v>
      </c>
      <c r="AO1335">
        <v>0</v>
      </c>
      <c r="AP1335">
        <v>0</v>
      </c>
      <c r="AQ1335">
        <v>0.12166666666666667</v>
      </c>
      <c r="AR1335">
        <v>0</v>
      </c>
      <c r="AS1335">
        <v>0</v>
      </c>
      <c r="AT1335">
        <v>0.12166666666666667</v>
      </c>
      <c r="AU1335">
        <v>0</v>
      </c>
      <c r="AV1335">
        <v>0</v>
      </c>
      <c r="AX1335" s="1" t="s">
        <v>1563</v>
      </c>
      <c r="AY1335">
        <v>174</v>
      </c>
      <c r="AZ1335">
        <v>17.829999900000001</v>
      </c>
      <c r="BA1335">
        <v>0.29166666666666669</v>
      </c>
      <c r="BB1335">
        <v>0.22666666666666666</v>
      </c>
      <c r="BC1335">
        <v>0</v>
      </c>
      <c r="BI1335">
        <v>5.5E-2</v>
      </c>
      <c r="BJ1335">
        <v>0</v>
      </c>
      <c r="BK1335">
        <v>0.34666666666666668</v>
      </c>
      <c r="BM1335">
        <v>4.6666666666666669E-2</v>
      </c>
      <c r="BN1335" s="1" t="s">
        <v>3194</v>
      </c>
      <c r="BO1335" s="1" t="s">
        <v>4427</v>
      </c>
      <c r="BP1335" s="1" t="s">
        <v>1505</v>
      </c>
      <c r="BQ1335" s="1" t="s">
        <v>1506</v>
      </c>
      <c r="BR1335" s="1" t="s">
        <v>1505</v>
      </c>
      <c r="BS1335" s="1" t="s">
        <v>1506</v>
      </c>
      <c r="BT1335">
        <v>668</v>
      </c>
      <c r="BU1335" s="1" t="s">
        <v>959</v>
      </c>
      <c r="BV1335" s="1" t="s">
        <v>398</v>
      </c>
      <c r="BW1335" s="1" t="s">
        <v>404</v>
      </c>
      <c r="BX1335" s="1" t="s">
        <v>2415</v>
      </c>
      <c r="BY1335" s="1" t="s">
        <v>2416</v>
      </c>
      <c r="BZ1335" s="1" t="s">
        <v>2056</v>
      </c>
      <c r="CA1335" s="1" t="s">
        <v>2051</v>
      </c>
      <c r="CB1335" s="1"/>
      <c r="CC1335" s="1"/>
      <c r="CD1335">
        <v>0</v>
      </c>
      <c r="CF1335" s="1" t="s">
        <v>411</v>
      </c>
      <c r="CG1335">
        <v>1</v>
      </c>
      <c r="CH1335" s="1" t="s">
        <v>3194</v>
      </c>
      <c r="CI1335" s="1" t="s">
        <v>640</v>
      </c>
      <c r="CJ1335" t="b">
        <v>0</v>
      </c>
      <c r="CK1335" t="b">
        <v>0</v>
      </c>
      <c r="CL1335" t="b">
        <v>0</v>
      </c>
      <c r="CM1335" t="b">
        <v>0</v>
      </c>
      <c r="CN1335">
        <v>0</v>
      </c>
      <c r="CO1335" t="b">
        <v>1</v>
      </c>
      <c r="CP1335">
        <v>0.36563086500000003</v>
      </c>
      <c r="CT1335">
        <v>0.05</v>
      </c>
      <c r="CU1335">
        <v>0</v>
      </c>
      <c r="CV1335">
        <v>0</v>
      </c>
      <c r="CZ1335">
        <v>0.11871279</v>
      </c>
      <c r="DA1335">
        <v>0</v>
      </c>
      <c r="DB1335">
        <v>0</v>
      </c>
      <c r="DC1335">
        <v>0</v>
      </c>
      <c r="DD1335">
        <v>0</v>
      </c>
      <c r="DE1335">
        <v>0</v>
      </c>
      <c r="DF1335">
        <v>0.11871279</v>
      </c>
      <c r="DG1335">
        <v>0</v>
      </c>
    </row>
    <row r="1336" spans="1:111" x14ac:dyDescent="0.3">
      <c r="A1336" s="1" t="s">
        <v>1505</v>
      </c>
      <c r="B1336" s="1" t="s">
        <v>1506</v>
      </c>
      <c r="C1336">
        <v>195</v>
      </c>
      <c r="D1336" s="1" t="s">
        <v>1505</v>
      </c>
      <c r="E1336" s="1" t="s">
        <v>1506</v>
      </c>
      <c r="F1336" t="b">
        <v>1</v>
      </c>
      <c r="G1336" s="1" t="s">
        <v>398</v>
      </c>
      <c r="H1336">
        <v>0.625</v>
      </c>
      <c r="I1336" s="1" t="s">
        <v>4425</v>
      </c>
      <c r="J1336" s="1" t="s">
        <v>867</v>
      </c>
      <c r="K1336" s="1" t="s">
        <v>2415</v>
      </c>
      <c r="L1336" s="1" t="s">
        <v>2416</v>
      </c>
      <c r="M1336" s="1" t="s">
        <v>2056</v>
      </c>
      <c r="N1336" s="1"/>
      <c r="O1336" s="1" t="s">
        <v>2051</v>
      </c>
      <c r="P1336">
        <v>4</v>
      </c>
      <c r="Q1336">
        <v>3</v>
      </c>
      <c r="R1336" t="b">
        <v>1</v>
      </c>
      <c r="T1336" s="1" t="s">
        <v>411</v>
      </c>
      <c r="U1336" s="1" t="s">
        <v>411</v>
      </c>
      <c r="V1336" t="b">
        <v>1</v>
      </c>
      <c r="W1336">
        <v>3.55555558</v>
      </c>
      <c r="X1336">
        <v>1</v>
      </c>
      <c r="Y1336">
        <v>0.85754954800000005</v>
      </c>
      <c r="Z1336">
        <v>5.6666666666666664E-2</v>
      </c>
      <c r="AA1336">
        <v>0</v>
      </c>
      <c r="AB1336">
        <v>0</v>
      </c>
      <c r="AC1336">
        <v>0</v>
      </c>
      <c r="AD1336">
        <v>0</v>
      </c>
      <c r="AE1336">
        <v>0</v>
      </c>
      <c r="AF1336">
        <v>0</v>
      </c>
      <c r="AG1336">
        <v>0</v>
      </c>
      <c r="AH1336">
        <v>0</v>
      </c>
      <c r="AI1336">
        <v>0</v>
      </c>
      <c r="AJ1336">
        <v>0</v>
      </c>
      <c r="AK1336">
        <v>0.85754954800000005</v>
      </c>
      <c r="AL1336">
        <v>6.5000000000000002E-2</v>
      </c>
      <c r="AM1336">
        <v>0</v>
      </c>
      <c r="AO1336">
        <v>0</v>
      </c>
      <c r="AP1336">
        <v>0</v>
      </c>
      <c r="AQ1336">
        <v>0.12166666666666667</v>
      </c>
      <c r="AR1336">
        <v>0</v>
      </c>
      <c r="AS1336">
        <v>0</v>
      </c>
      <c r="AT1336">
        <v>0.12166666666666667</v>
      </c>
      <c r="AU1336">
        <v>0</v>
      </c>
      <c r="AV1336">
        <v>0</v>
      </c>
      <c r="AX1336" s="1" t="s">
        <v>1563</v>
      </c>
      <c r="AY1336">
        <v>174</v>
      </c>
      <c r="AZ1336">
        <v>17.829999900000001</v>
      </c>
      <c r="BA1336">
        <v>0.29166666666666669</v>
      </c>
      <c r="BB1336">
        <v>0.22666666666666666</v>
      </c>
      <c r="BC1336">
        <v>0</v>
      </c>
      <c r="BI1336">
        <v>5.5E-2</v>
      </c>
      <c r="BJ1336">
        <v>0</v>
      </c>
      <c r="BK1336">
        <v>0.34666666666666668</v>
      </c>
      <c r="BM1336">
        <v>4.6666666666666669E-2</v>
      </c>
      <c r="BN1336" s="1" t="s">
        <v>3194</v>
      </c>
      <c r="BO1336" s="1" t="s">
        <v>4428</v>
      </c>
      <c r="BP1336" s="1" t="s">
        <v>1505</v>
      </c>
      <c r="BQ1336" s="1" t="s">
        <v>1506</v>
      </c>
      <c r="BR1336" s="1" t="s">
        <v>1505</v>
      </c>
      <c r="BS1336" s="1" t="s">
        <v>1506</v>
      </c>
      <c r="BT1336">
        <v>670</v>
      </c>
      <c r="BU1336" s="1" t="s">
        <v>1208</v>
      </c>
      <c r="BV1336" s="1" t="s">
        <v>398</v>
      </c>
      <c r="BW1336" s="1" t="s">
        <v>406</v>
      </c>
      <c r="BX1336" s="1" t="s">
        <v>2415</v>
      </c>
      <c r="BY1336" s="1" t="s">
        <v>2416</v>
      </c>
      <c r="BZ1336" s="1" t="s">
        <v>2056</v>
      </c>
      <c r="CA1336" s="1" t="s">
        <v>2051</v>
      </c>
      <c r="CB1336" s="1"/>
      <c r="CC1336" s="1"/>
      <c r="CD1336">
        <v>0</v>
      </c>
      <c r="CF1336" s="1" t="s">
        <v>411</v>
      </c>
      <c r="CG1336">
        <v>1</v>
      </c>
      <c r="CH1336" s="1" t="s">
        <v>3194</v>
      </c>
      <c r="CI1336" s="1" t="s">
        <v>640</v>
      </c>
      <c r="CJ1336" t="b">
        <v>0</v>
      </c>
      <c r="CK1336" t="b">
        <v>0</v>
      </c>
      <c r="CL1336" t="b">
        <v>0</v>
      </c>
      <c r="CM1336" t="b">
        <v>0</v>
      </c>
      <c r="CN1336">
        <v>0</v>
      </c>
      <c r="CO1336" t="b">
        <v>1</v>
      </c>
      <c r="CP1336">
        <v>0.43077203600000002</v>
      </c>
      <c r="CT1336">
        <v>0.06</v>
      </c>
      <c r="CU1336">
        <v>0</v>
      </c>
      <c r="CV1336">
        <v>0</v>
      </c>
      <c r="CZ1336">
        <v>0.20763520899999999</v>
      </c>
      <c r="DA1336">
        <v>0</v>
      </c>
      <c r="DB1336">
        <v>0</v>
      </c>
      <c r="DC1336">
        <v>0</v>
      </c>
      <c r="DD1336">
        <v>0</v>
      </c>
      <c r="DE1336">
        <v>0</v>
      </c>
      <c r="DF1336">
        <v>0.20763520899999999</v>
      </c>
      <c r="DG1336">
        <v>0</v>
      </c>
    </row>
    <row r="1337" spans="1:111" x14ac:dyDescent="0.3">
      <c r="A1337" s="1" t="s">
        <v>1505</v>
      </c>
      <c r="B1337" s="1" t="s">
        <v>1506</v>
      </c>
      <c r="C1337">
        <v>195</v>
      </c>
      <c r="D1337" s="1" t="s">
        <v>1505</v>
      </c>
      <c r="E1337" s="1" t="s">
        <v>1506</v>
      </c>
      <c r="F1337" t="b">
        <v>1</v>
      </c>
      <c r="G1337" s="1" t="s">
        <v>398</v>
      </c>
      <c r="H1337">
        <v>0.625</v>
      </c>
      <c r="I1337" s="1" t="s">
        <v>4425</v>
      </c>
      <c r="J1337" s="1" t="s">
        <v>867</v>
      </c>
      <c r="K1337" s="1" t="s">
        <v>2415</v>
      </c>
      <c r="L1337" s="1" t="s">
        <v>2416</v>
      </c>
      <c r="M1337" s="1" t="s">
        <v>2056</v>
      </c>
      <c r="N1337" s="1"/>
      <c r="O1337" s="1" t="s">
        <v>2051</v>
      </c>
      <c r="P1337">
        <v>4</v>
      </c>
      <c r="Q1337">
        <v>3</v>
      </c>
      <c r="R1337" t="b">
        <v>1</v>
      </c>
      <c r="T1337" s="1" t="s">
        <v>411</v>
      </c>
      <c r="U1337" s="1" t="s">
        <v>411</v>
      </c>
      <c r="V1337" t="b">
        <v>1</v>
      </c>
      <c r="W1337">
        <v>3.55555558</v>
      </c>
      <c r="X1337">
        <v>1</v>
      </c>
      <c r="Y1337">
        <v>0.85754954800000005</v>
      </c>
      <c r="Z1337">
        <v>5.6666666666666664E-2</v>
      </c>
      <c r="AA1337">
        <v>0</v>
      </c>
      <c r="AB1337">
        <v>0</v>
      </c>
      <c r="AC1337">
        <v>0</v>
      </c>
      <c r="AD1337">
        <v>0</v>
      </c>
      <c r="AE1337">
        <v>0</v>
      </c>
      <c r="AF1337">
        <v>0</v>
      </c>
      <c r="AG1337">
        <v>0</v>
      </c>
      <c r="AH1337">
        <v>0</v>
      </c>
      <c r="AI1337">
        <v>0</v>
      </c>
      <c r="AJ1337">
        <v>0</v>
      </c>
      <c r="AK1337">
        <v>0.85754954800000005</v>
      </c>
      <c r="AL1337">
        <v>6.5000000000000002E-2</v>
      </c>
      <c r="AM1337">
        <v>0</v>
      </c>
      <c r="AO1337">
        <v>0</v>
      </c>
      <c r="AP1337">
        <v>0</v>
      </c>
      <c r="AQ1337">
        <v>0.12166666666666667</v>
      </c>
      <c r="AR1337">
        <v>0</v>
      </c>
      <c r="AS1337">
        <v>0</v>
      </c>
      <c r="AT1337">
        <v>0.12166666666666667</v>
      </c>
      <c r="AU1337">
        <v>0</v>
      </c>
      <c r="AV1337">
        <v>0</v>
      </c>
      <c r="AX1337" s="1" t="s">
        <v>1563</v>
      </c>
      <c r="AY1337">
        <v>174</v>
      </c>
      <c r="AZ1337">
        <v>17.829999900000001</v>
      </c>
      <c r="BA1337">
        <v>0.29166666666666669</v>
      </c>
      <c r="BB1337">
        <v>0.22666666666666666</v>
      </c>
      <c r="BC1337">
        <v>0</v>
      </c>
      <c r="BI1337">
        <v>5.5E-2</v>
      </c>
      <c r="BJ1337">
        <v>0</v>
      </c>
      <c r="BK1337">
        <v>0.34666666666666668</v>
      </c>
      <c r="BM1337">
        <v>4.6666666666666669E-2</v>
      </c>
      <c r="BN1337" s="1" t="s">
        <v>3194</v>
      </c>
      <c r="BO1337" s="1" t="s">
        <v>4429</v>
      </c>
      <c r="BP1337" s="1" t="s">
        <v>1505</v>
      </c>
      <c r="BQ1337" s="1" t="s">
        <v>1506</v>
      </c>
      <c r="BR1337" s="1" t="s">
        <v>1505</v>
      </c>
      <c r="BS1337" s="1" t="s">
        <v>1506</v>
      </c>
      <c r="BT1337">
        <v>673</v>
      </c>
      <c r="BU1337" s="1" t="s">
        <v>1196</v>
      </c>
      <c r="BV1337" s="1" t="s">
        <v>398</v>
      </c>
      <c r="BW1337" s="1" t="s">
        <v>408</v>
      </c>
      <c r="BX1337" s="1" t="s">
        <v>2415</v>
      </c>
      <c r="BY1337" s="1" t="s">
        <v>2416</v>
      </c>
      <c r="BZ1337" s="1" t="s">
        <v>2056</v>
      </c>
      <c r="CA1337" s="1" t="s">
        <v>2051</v>
      </c>
      <c r="CB1337" s="1"/>
      <c r="CC1337" s="1"/>
      <c r="CD1337">
        <v>0</v>
      </c>
      <c r="CF1337" s="1" t="s">
        <v>411</v>
      </c>
      <c r="CG1337">
        <v>0</v>
      </c>
      <c r="CH1337" s="1" t="s">
        <v>3194</v>
      </c>
      <c r="CI1337" s="1" t="s">
        <v>640</v>
      </c>
      <c r="CJ1337" t="b">
        <v>0</v>
      </c>
      <c r="CK1337" t="b">
        <v>0</v>
      </c>
      <c r="CL1337" t="b">
        <v>0</v>
      </c>
      <c r="CM1337" t="b">
        <v>0</v>
      </c>
      <c r="CN1337">
        <v>0</v>
      </c>
      <c r="CO1337" t="b">
        <v>1</v>
      </c>
      <c r="CP1337">
        <v>0.41161981199999997</v>
      </c>
      <c r="CT1337">
        <v>5.6666666666666664E-2</v>
      </c>
      <c r="CU1337">
        <v>0</v>
      </c>
      <c r="CV1337">
        <v>0</v>
      </c>
      <c r="CZ1337">
        <v>0.34806263399999998</v>
      </c>
      <c r="DA1337">
        <v>0</v>
      </c>
      <c r="DB1337">
        <v>0</v>
      </c>
      <c r="DC1337">
        <v>0</v>
      </c>
      <c r="DD1337">
        <v>0</v>
      </c>
      <c r="DE1337">
        <v>0</v>
      </c>
      <c r="DF1337">
        <v>0.34806263399999998</v>
      </c>
      <c r="DG1337">
        <v>0</v>
      </c>
    </row>
    <row r="1338" spans="1:111" x14ac:dyDescent="0.3">
      <c r="A1338" s="1" t="s">
        <v>1505</v>
      </c>
      <c r="B1338" s="1" t="s">
        <v>1506</v>
      </c>
      <c r="C1338">
        <v>198</v>
      </c>
      <c r="D1338" s="1" t="s">
        <v>1505</v>
      </c>
      <c r="E1338" s="1" t="s">
        <v>1506</v>
      </c>
      <c r="F1338" t="b">
        <v>1</v>
      </c>
      <c r="G1338" s="1" t="s">
        <v>398</v>
      </c>
      <c r="H1338">
        <v>0.54500000000000004</v>
      </c>
      <c r="I1338" s="1" t="s">
        <v>4430</v>
      </c>
      <c r="J1338" s="1" t="s">
        <v>1631</v>
      </c>
      <c r="K1338" s="1" t="s">
        <v>3886</v>
      </c>
      <c r="L1338" s="1" t="s">
        <v>609</v>
      </c>
      <c r="M1338" s="1" t="s">
        <v>2056</v>
      </c>
      <c r="N1338" s="1"/>
      <c r="O1338" s="1" t="s">
        <v>2051</v>
      </c>
      <c r="P1338">
        <v>4</v>
      </c>
      <c r="Q1338">
        <v>2</v>
      </c>
      <c r="R1338" t="b">
        <v>0</v>
      </c>
      <c r="T1338" s="1" t="s">
        <v>395</v>
      </c>
      <c r="U1338" s="1" t="s">
        <v>411</v>
      </c>
      <c r="V1338" t="b">
        <v>1</v>
      </c>
      <c r="W1338">
        <v>3.3003299199999998</v>
      </c>
      <c r="X1338">
        <v>1</v>
      </c>
      <c r="Y1338">
        <v>1.01278245</v>
      </c>
      <c r="Z1338">
        <v>6.6666666666666666E-2</v>
      </c>
      <c r="AA1338">
        <v>0</v>
      </c>
      <c r="AB1338">
        <v>0</v>
      </c>
      <c r="AC1338">
        <v>0</v>
      </c>
      <c r="AD1338">
        <v>0</v>
      </c>
      <c r="AE1338">
        <v>0</v>
      </c>
      <c r="AF1338">
        <v>0</v>
      </c>
      <c r="AG1338">
        <v>0</v>
      </c>
      <c r="AH1338">
        <v>0</v>
      </c>
      <c r="AI1338">
        <v>0</v>
      </c>
      <c r="AJ1338">
        <v>0</v>
      </c>
      <c r="AK1338">
        <v>1.01278245</v>
      </c>
      <c r="AL1338">
        <v>7.8333333333333338E-2</v>
      </c>
      <c r="AM1338">
        <v>0</v>
      </c>
      <c r="AO1338">
        <v>0</v>
      </c>
      <c r="AP1338">
        <v>0</v>
      </c>
      <c r="AQ1338">
        <v>0.14499999999999999</v>
      </c>
      <c r="AR1338">
        <v>0</v>
      </c>
      <c r="AS1338">
        <v>0</v>
      </c>
      <c r="AT1338">
        <v>0.14499999999999999</v>
      </c>
      <c r="AU1338">
        <v>0</v>
      </c>
      <c r="AV1338">
        <v>0</v>
      </c>
      <c r="AX1338" s="1" t="s">
        <v>1563</v>
      </c>
      <c r="AY1338">
        <v>84</v>
      </c>
      <c r="AZ1338">
        <v>22.788000100000001</v>
      </c>
      <c r="BA1338">
        <v>0.22</v>
      </c>
      <c r="BB1338">
        <v>0.22833333333333333</v>
      </c>
      <c r="BC1338">
        <v>0</v>
      </c>
      <c r="BI1338">
        <v>0.06</v>
      </c>
      <c r="BJ1338">
        <v>0</v>
      </c>
      <c r="BK1338">
        <v>0.28000000000000003</v>
      </c>
      <c r="BM1338">
        <v>3.1666666666666669E-2</v>
      </c>
      <c r="BN1338" s="1" t="s">
        <v>3194</v>
      </c>
      <c r="BO1338" s="1" t="s">
        <v>4431</v>
      </c>
      <c r="BP1338" s="1" t="s">
        <v>1505</v>
      </c>
      <c r="BQ1338" s="1" t="s">
        <v>1506</v>
      </c>
      <c r="BR1338" s="1" t="s">
        <v>1505</v>
      </c>
      <c r="BS1338" s="1" t="s">
        <v>1506</v>
      </c>
      <c r="BT1338">
        <v>678</v>
      </c>
      <c r="BU1338" s="1" t="s">
        <v>1136</v>
      </c>
      <c r="BV1338" s="1" t="s">
        <v>398</v>
      </c>
      <c r="BW1338" s="1" t="s">
        <v>481</v>
      </c>
      <c r="BX1338" s="1" t="s">
        <v>3886</v>
      </c>
      <c r="BY1338" s="1" t="s">
        <v>609</v>
      </c>
      <c r="BZ1338" s="1" t="s">
        <v>2056</v>
      </c>
      <c r="CA1338" s="1" t="s">
        <v>2051</v>
      </c>
      <c r="CB1338" s="1"/>
      <c r="CC1338" s="1"/>
      <c r="CD1338">
        <v>0</v>
      </c>
      <c r="CF1338" s="1" t="s">
        <v>411</v>
      </c>
      <c r="CG1338">
        <v>1</v>
      </c>
      <c r="CH1338" s="1" t="s">
        <v>3194</v>
      </c>
      <c r="CI1338" s="1" t="s">
        <v>640</v>
      </c>
      <c r="CJ1338" t="b">
        <v>0</v>
      </c>
      <c r="CK1338" t="b">
        <v>0</v>
      </c>
      <c r="CL1338" t="b">
        <v>0</v>
      </c>
      <c r="CM1338" t="b">
        <v>0</v>
      </c>
      <c r="CN1338">
        <v>0</v>
      </c>
      <c r="CO1338" t="b">
        <v>1</v>
      </c>
      <c r="CP1338">
        <v>0.44276943800000002</v>
      </c>
      <c r="CT1338">
        <v>6.1666666666666668E-2</v>
      </c>
      <c r="CU1338">
        <v>0</v>
      </c>
      <c r="CV1338">
        <v>0</v>
      </c>
      <c r="CZ1338">
        <v>0.225222275</v>
      </c>
      <c r="DA1338">
        <v>0</v>
      </c>
      <c r="DB1338">
        <v>0</v>
      </c>
      <c r="DC1338">
        <v>0</v>
      </c>
      <c r="DD1338">
        <v>0</v>
      </c>
      <c r="DE1338">
        <v>0</v>
      </c>
      <c r="DF1338">
        <v>0.225222275</v>
      </c>
      <c r="DG1338">
        <v>0</v>
      </c>
    </row>
    <row r="1339" spans="1:111" x14ac:dyDescent="0.3">
      <c r="A1339" s="1" t="s">
        <v>1505</v>
      </c>
      <c r="B1339" s="1" t="s">
        <v>1506</v>
      </c>
      <c r="C1339">
        <v>198</v>
      </c>
      <c r="D1339" s="1" t="s">
        <v>1505</v>
      </c>
      <c r="E1339" s="1" t="s">
        <v>1506</v>
      </c>
      <c r="F1339" t="b">
        <v>1</v>
      </c>
      <c r="G1339" s="1" t="s">
        <v>398</v>
      </c>
      <c r="H1339">
        <v>0.54500000000000004</v>
      </c>
      <c r="I1339" s="1" t="s">
        <v>4430</v>
      </c>
      <c r="J1339" s="1" t="s">
        <v>1631</v>
      </c>
      <c r="K1339" s="1" t="s">
        <v>3886</v>
      </c>
      <c r="L1339" s="1" t="s">
        <v>609</v>
      </c>
      <c r="M1339" s="1" t="s">
        <v>2056</v>
      </c>
      <c r="N1339" s="1"/>
      <c r="O1339" s="1" t="s">
        <v>2051</v>
      </c>
      <c r="P1339">
        <v>4</v>
      </c>
      <c r="Q1339">
        <v>2</v>
      </c>
      <c r="R1339" t="b">
        <v>0</v>
      </c>
      <c r="T1339" s="1" t="s">
        <v>395</v>
      </c>
      <c r="U1339" s="1" t="s">
        <v>411</v>
      </c>
      <c r="V1339" t="b">
        <v>1</v>
      </c>
      <c r="W1339">
        <v>3.3003299199999998</v>
      </c>
      <c r="X1339">
        <v>1</v>
      </c>
      <c r="Y1339">
        <v>1.01278245</v>
      </c>
      <c r="Z1339">
        <v>6.6666666666666666E-2</v>
      </c>
      <c r="AA1339">
        <v>0</v>
      </c>
      <c r="AB1339">
        <v>0</v>
      </c>
      <c r="AC1339">
        <v>0</v>
      </c>
      <c r="AD1339">
        <v>0</v>
      </c>
      <c r="AE1339">
        <v>0</v>
      </c>
      <c r="AF1339">
        <v>0</v>
      </c>
      <c r="AG1339">
        <v>0</v>
      </c>
      <c r="AH1339">
        <v>0</v>
      </c>
      <c r="AI1339">
        <v>0</v>
      </c>
      <c r="AJ1339">
        <v>0</v>
      </c>
      <c r="AK1339">
        <v>1.01278245</v>
      </c>
      <c r="AL1339">
        <v>7.8333333333333338E-2</v>
      </c>
      <c r="AM1339">
        <v>0</v>
      </c>
      <c r="AO1339">
        <v>0</v>
      </c>
      <c r="AP1339">
        <v>0</v>
      </c>
      <c r="AQ1339">
        <v>0.14499999999999999</v>
      </c>
      <c r="AR1339">
        <v>0</v>
      </c>
      <c r="AS1339">
        <v>0</v>
      </c>
      <c r="AT1339">
        <v>0.14499999999999999</v>
      </c>
      <c r="AU1339">
        <v>0</v>
      </c>
      <c r="AV1339">
        <v>0</v>
      </c>
      <c r="AX1339" s="1" t="s">
        <v>1563</v>
      </c>
      <c r="AY1339">
        <v>84</v>
      </c>
      <c r="AZ1339">
        <v>22.788000100000001</v>
      </c>
      <c r="BA1339">
        <v>0.22</v>
      </c>
      <c r="BB1339">
        <v>0.22833333333333333</v>
      </c>
      <c r="BC1339">
        <v>0</v>
      </c>
      <c r="BI1339">
        <v>0.06</v>
      </c>
      <c r="BJ1339">
        <v>0</v>
      </c>
      <c r="BK1339">
        <v>0.28000000000000003</v>
      </c>
      <c r="BM1339">
        <v>3.1666666666666669E-2</v>
      </c>
      <c r="BN1339" s="1" t="s">
        <v>3194</v>
      </c>
      <c r="BO1339" s="1" t="s">
        <v>4432</v>
      </c>
      <c r="BP1339" s="1" t="s">
        <v>1505</v>
      </c>
      <c r="BQ1339" s="1" t="s">
        <v>1506</v>
      </c>
      <c r="BR1339" s="1" t="s">
        <v>1505</v>
      </c>
      <c r="BS1339" s="1" t="s">
        <v>1506</v>
      </c>
      <c r="BT1339">
        <v>679</v>
      </c>
      <c r="BU1339" s="1" t="s">
        <v>1135</v>
      </c>
      <c r="BV1339" s="1" t="s">
        <v>398</v>
      </c>
      <c r="BW1339" s="1" t="s">
        <v>431</v>
      </c>
      <c r="BX1339" s="1" t="s">
        <v>3886</v>
      </c>
      <c r="BY1339" s="1" t="s">
        <v>609</v>
      </c>
      <c r="BZ1339" s="1" t="s">
        <v>2056</v>
      </c>
      <c r="CA1339" s="1" t="s">
        <v>2051</v>
      </c>
      <c r="CB1339" s="1"/>
      <c r="CC1339" s="1"/>
      <c r="CD1339">
        <v>0</v>
      </c>
      <c r="CF1339" s="1" t="s">
        <v>411</v>
      </c>
      <c r="CG1339">
        <v>0</v>
      </c>
      <c r="CH1339" s="1" t="s">
        <v>3194</v>
      </c>
      <c r="CI1339" s="1" t="s">
        <v>640</v>
      </c>
      <c r="CJ1339" t="b">
        <v>0</v>
      </c>
      <c r="CK1339" t="b">
        <v>0</v>
      </c>
      <c r="CL1339" t="b">
        <v>0</v>
      </c>
      <c r="CM1339" t="b">
        <v>0</v>
      </c>
      <c r="CN1339">
        <v>0</v>
      </c>
      <c r="CO1339" t="b">
        <v>1</v>
      </c>
      <c r="CP1339">
        <v>0.38392779199999999</v>
      </c>
      <c r="CT1339">
        <v>5.3333333333333337E-2</v>
      </c>
      <c r="CU1339">
        <v>0</v>
      </c>
      <c r="CV1339">
        <v>0</v>
      </c>
      <c r="CZ1339">
        <v>0.28937920900000003</v>
      </c>
      <c r="DA1339">
        <v>0</v>
      </c>
      <c r="DB1339">
        <v>0</v>
      </c>
      <c r="DC1339">
        <v>0</v>
      </c>
      <c r="DD1339">
        <v>0</v>
      </c>
      <c r="DE1339">
        <v>0</v>
      </c>
      <c r="DF1339">
        <v>0.28937920900000003</v>
      </c>
      <c r="DG1339">
        <v>0</v>
      </c>
    </row>
    <row r="1340" spans="1:111" x14ac:dyDescent="0.3">
      <c r="A1340" s="1" t="s">
        <v>1505</v>
      </c>
      <c r="B1340" s="1" t="s">
        <v>1506</v>
      </c>
      <c r="C1340">
        <v>198</v>
      </c>
      <c r="D1340" s="1" t="s">
        <v>1505</v>
      </c>
      <c r="E1340" s="1" t="s">
        <v>1506</v>
      </c>
      <c r="F1340" t="b">
        <v>1</v>
      </c>
      <c r="G1340" s="1" t="s">
        <v>398</v>
      </c>
      <c r="H1340">
        <v>0.54500000000000004</v>
      </c>
      <c r="I1340" s="1" t="s">
        <v>4430</v>
      </c>
      <c r="J1340" s="1" t="s">
        <v>1631</v>
      </c>
      <c r="K1340" s="1" t="s">
        <v>3886</v>
      </c>
      <c r="L1340" s="1" t="s">
        <v>609</v>
      </c>
      <c r="M1340" s="1" t="s">
        <v>2056</v>
      </c>
      <c r="N1340" s="1"/>
      <c r="O1340" s="1" t="s">
        <v>2051</v>
      </c>
      <c r="P1340">
        <v>4</v>
      </c>
      <c r="Q1340">
        <v>2</v>
      </c>
      <c r="R1340" t="b">
        <v>0</v>
      </c>
      <c r="T1340" s="1" t="s">
        <v>395</v>
      </c>
      <c r="U1340" s="1" t="s">
        <v>411</v>
      </c>
      <c r="V1340" t="b">
        <v>1</v>
      </c>
      <c r="W1340">
        <v>3.3003299199999998</v>
      </c>
      <c r="X1340">
        <v>1</v>
      </c>
      <c r="Y1340">
        <v>1.01278245</v>
      </c>
      <c r="Z1340">
        <v>6.6666666666666666E-2</v>
      </c>
      <c r="AA1340">
        <v>0</v>
      </c>
      <c r="AB1340">
        <v>0</v>
      </c>
      <c r="AC1340">
        <v>0</v>
      </c>
      <c r="AD1340">
        <v>0</v>
      </c>
      <c r="AE1340">
        <v>0</v>
      </c>
      <c r="AF1340">
        <v>0</v>
      </c>
      <c r="AG1340">
        <v>0</v>
      </c>
      <c r="AH1340">
        <v>0</v>
      </c>
      <c r="AI1340">
        <v>0</v>
      </c>
      <c r="AJ1340">
        <v>0</v>
      </c>
      <c r="AK1340">
        <v>1.01278245</v>
      </c>
      <c r="AL1340">
        <v>7.8333333333333338E-2</v>
      </c>
      <c r="AM1340">
        <v>0</v>
      </c>
      <c r="AO1340">
        <v>0</v>
      </c>
      <c r="AP1340">
        <v>0</v>
      </c>
      <c r="AQ1340">
        <v>0.14499999999999999</v>
      </c>
      <c r="AR1340">
        <v>0</v>
      </c>
      <c r="AS1340">
        <v>0</v>
      </c>
      <c r="AT1340">
        <v>0.14499999999999999</v>
      </c>
      <c r="AU1340">
        <v>0</v>
      </c>
      <c r="AV1340">
        <v>0</v>
      </c>
      <c r="AX1340" s="1" t="s">
        <v>1563</v>
      </c>
      <c r="AY1340">
        <v>84</v>
      </c>
      <c r="AZ1340">
        <v>22.788000100000001</v>
      </c>
      <c r="BA1340">
        <v>0.22</v>
      </c>
      <c r="BB1340">
        <v>0.22833333333333333</v>
      </c>
      <c r="BC1340">
        <v>0</v>
      </c>
      <c r="BI1340">
        <v>0.06</v>
      </c>
      <c r="BJ1340">
        <v>0</v>
      </c>
      <c r="BK1340">
        <v>0.28000000000000003</v>
      </c>
      <c r="BM1340">
        <v>3.1666666666666669E-2</v>
      </c>
      <c r="BN1340" s="1" t="s">
        <v>3194</v>
      </c>
      <c r="BO1340" s="1" t="s">
        <v>4433</v>
      </c>
      <c r="BP1340" s="1" t="s">
        <v>1505</v>
      </c>
      <c r="BQ1340" s="1" t="s">
        <v>1506</v>
      </c>
      <c r="BR1340" s="1" t="s">
        <v>1505</v>
      </c>
      <c r="BS1340" s="1" t="s">
        <v>1506</v>
      </c>
      <c r="BT1340">
        <v>680</v>
      </c>
      <c r="BU1340" s="1" t="s">
        <v>1147</v>
      </c>
      <c r="BV1340" s="1" t="s">
        <v>398</v>
      </c>
      <c r="BW1340" s="1" t="s">
        <v>430</v>
      </c>
      <c r="BX1340" s="1" t="s">
        <v>3886</v>
      </c>
      <c r="BY1340" s="1" t="s">
        <v>609</v>
      </c>
      <c r="BZ1340" s="1" t="s">
        <v>2056</v>
      </c>
      <c r="CA1340" s="1" t="s">
        <v>2051</v>
      </c>
      <c r="CB1340" s="1"/>
      <c r="CC1340" s="1"/>
      <c r="CD1340">
        <v>0</v>
      </c>
      <c r="CF1340" s="1" t="s">
        <v>411</v>
      </c>
      <c r="CG1340">
        <v>0</v>
      </c>
      <c r="CH1340" s="1" t="s">
        <v>3194</v>
      </c>
      <c r="CI1340" s="1" t="s">
        <v>640</v>
      </c>
      <c r="CJ1340" t="b">
        <v>0</v>
      </c>
      <c r="CK1340" t="b">
        <v>0</v>
      </c>
      <c r="CL1340" t="b">
        <v>0</v>
      </c>
      <c r="CM1340" t="b">
        <v>0</v>
      </c>
      <c r="CN1340">
        <v>0</v>
      </c>
      <c r="CO1340" t="b">
        <v>1</v>
      </c>
      <c r="CP1340">
        <v>0.34968558</v>
      </c>
      <c r="CT1340">
        <v>4.8333333333333332E-2</v>
      </c>
      <c r="CU1340">
        <v>0</v>
      </c>
      <c r="CV1340">
        <v>0</v>
      </c>
      <c r="CZ1340">
        <v>0.24612937900000001</v>
      </c>
      <c r="DA1340">
        <v>0</v>
      </c>
      <c r="DB1340">
        <v>0</v>
      </c>
      <c r="DC1340">
        <v>0</v>
      </c>
      <c r="DD1340">
        <v>0</v>
      </c>
      <c r="DE1340">
        <v>0</v>
      </c>
      <c r="DF1340">
        <v>0.24612937900000001</v>
      </c>
      <c r="DG1340">
        <v>0</v>
      </c>
    </row>
    <row r="1341" spans="1:111" x14ac:dyDescent="0.3">
      <c r="A1341" s="1" t="s">
        <v>1505</v>
      </c>
      <c r="B1341" s="1" t="s">
        <v>1506</v>
      </c>
      <c r="C1341">
        <v>198</v>
      </c>
      <c r="D1341" s="1" t="s">
        <v>1505</v>
      </c>
      <c r="E1341" s="1" t="s">
        <v>1506</v>
      </c>
      <c r="F1341" t="b">
        <v>1</v>
      </c>
      <c r="G1341" s="1" t="s">
        <v>398</v>
      </c>
      <c r="H1341">
        <v>0.54500000000000004</v>
      </c>
      <c r="I1341" s="1" t="s">
        <v>4430</v>
      </c>
      <c r="J1341" s="1" t="s">
        <v>1631</v>
      </c>
      <c r="K1341" s="1" t="s">
        <v>3886</v>
      </c>
      <c r="L1341" s="1" t="s">
        <v>609</v>
      </c>
      <c r="M1341" s="1" t="s">
        <v>2056</v>
      </c>
      <c r="N1341" s="1"/>
      <c r="O1341" s="1" t="s">
        <v>2051</v>
      </c>
      <c r="P1341">
        <v>4</v>
      </c>
      <c r="Q1341">
        <v>2</v>
      </c>
      <c r="R1341" t="b">
        <v>0</v>
      </c>
      <c r="T1341" s="1" t="s">
        <v>395</v>
      </c>
      <c r="U1341" s="1" t="s">
        <v>411</v>
      </c>
      <c r="V1341" t="b">
        <v>1</v>
      </c>
      <c r="W1341">
        <v>3.3003299199999998</v>
      </c>
      <c r="X1341">
        <v>1</v>
      </c>
      <c r="Y1341">
        <v>1.01278245</v>
      </c>
      <c r="Z1341">
        <v>6.6666666666666666E-2</v>
      </c>
      <c r="AA1341">
        <v>0</v>
      </c>
      <c r="AB1341">
        <v>0</v>
      </c>
      <c r="AC1341">
        <v>0</v>
      </c>
      <c r="AD1341">
        <v>0</v>
      </c>
      <c r="AE1341">
        <v>0</v>
      </c>
      <c r="AF1341">
        <v>0</v>
      </c>
      <c r="AG1341">
        <v>0</v>
      </c>
      <c r="AH1341">
        <v>0</v>
      </c>
      <c r="AI1341">
        <v>0</v>
      </c>
      <c r="AJ1341">
        <v>0</v>
      </c>
      <c r="AK1341">
        <v>1.01278245</v>
      </c>
      <c r="AL1341">
        <v>7.8333333333333338E-2</v>
      </c>
      <c r="AM1341">
        <v>0</v>
      </c>
      <c r="AO1341">
        <v>0</v>
      </c>
      <c r="AP1341">
        <v>0</v>
      </c>
      <c r="AQ1341">
        <v>0.14499999999999999</v>
      </c>
      <c r="AR1341">
        <v>0</v>
      </c>
      <c r="AS1341">
        <v>0</v>
      </c>
      <c r="AT1341">
        <v>0.14499999999999999</v>
      </c>
      <c r="AU1341">
        <v>0</v>
      </c>
      <c r="AV1341">
        <v>0</v>
      </c>
      <c r="AX1341" s="1" t="s">
        <v>1563</v>
      </c>
      <c r="AY1341">
        <v>84</v>
      </c>
      <c r="AZ1341">
        <v>22.788000100000001</v>
      </c>
      <c r="BA1341">
        <v>0.22</v>
      </c>
      <c r="BB1341">
        <v>0.22833333333333333</v>
      </c>
      <c r="BC1341">
        <v>0</v>
      </c>
      <c r="BI1341">
        <v>0.06</v>
      </c>
      <c r="BJ1341">
        <v>0</v>
      </c>
      <c r="BK1341">
        <v>0.28000000000000003</v>
      </c>
      <c r="BM1341">
        <v>3.1666666666666669E-2</v>
      </c>
      <c r="BN1341" s="1" t="s">
        <v>3194</v>
      </c>
      <c r="BO1341" s="1" t="s">
        <v>4434</v>
      </c>
      <c r="BP1341" s="1" t="s">
        <v>1505</v>
      </c>
      <c r="BQ1341" s="1" t="s">
        <v>1506</v>
      </c>
      <c r="BR1341" s="1" t="s">
        <v>1505</v>
      </c>
      <c r="BS1341" s="1" t="s">
        <v>1506</v>
      </c>
      <c r="BT1341">
        <v>681</v>
      </c>
      <c r="BU1341" s="1" t="s">
        <v>1149</v>
      </c>
      <c r="BV1341" s="1" t="s">
        <v>398</v>
      </c>
      <c r="BW1341" s="1" t="s">
        <v>429</v>
      </c>
      <c r="BX1341" s="1" t="s">
        <v>3886</v>
      </c>
      <c r="BY1341" s="1" t="s">
        <v>609</v>
      </c>
      <c r="BZ1341" s="1" t="s">
        <v>2056</v>
      </c>
      <c r="CA1341" s="1" t="s">
        <v>2051</v>
      </c>
      <c r="CB1341" s="1"/>
      <c r="CC1341" s="1"/>
      <c r="CD1341">
        <v>0</v>
      </c>
      <c r="CF1341" s="1" t="s">
        <v>411</v>
      </c>
      <c r="CG1341">
        <v>1</v>
      </c>
      <c r="CH1341" s="1" t="s">
        <v>3194</v>
      </c>
      <c r="CI1341" s="1" t="s">
        <v>640</v>
      </c>
      <c r="CJ1341" t="b">
        <v>0</v>
      </c>
      <c r="CK1341" t="b">
        <v>0</v>
      </c>
      <c r="CL1341" t="b">
        <v>0</v>
      </c>
      <c r="CM1341" t="b">
        <v>0</v>
      </c>
      <c r="CN1341">
        <v>0</v>
      </c>
      <c r="CO1341" t="b">
        <v>1</v>
      </c>
      <c r="CP1341">
        <v>0.468300879</v>
      </c>
      <c r="CT1341">
        <v>6.5000000000000002E-2</v>
      </c>
      <c r="CU1341">
        <v>0</v>
      </c>
      <c r="CV1341">
        <v>0</v>
      </c>
      <c r="CZ1341">
        <v>0.25205156200000001</v>
      </c>
      <c r="DA1341">
        <v>0</v>
      </c>
      <c r="DB1341">
        <v>0</v>
      </c>
      <c r="DC1341">
        <v>0</v>
      </c>
      <c r="DD1341">
        <v>0</v>
      </c>
      <c r="DE1341">
        <v>0</v>
      </c>
      <c r="DF1341">
        <v>0.25205156200000001</v>
      </c>
      <c r="DG1341">
        <v>0</v>
      </c>
    </row>
    <row r="1342" spans="1:111" x14ac:dyDescent="0.3">
      <c r="A1342" s="1" t="s">
        <v>1505</v>
      </c>
      <c r="B1342" s="1" t="s">
        <v>1506</v>
      </c>
      <c r="C1342">
        <v>176</v>
      </c>
      <c r="D1342" s="1" t="s">
        <v>1505</v>
      </c>
      <c r="E1342" s="1" t="s">
        <v>1506</v>
      </c>
      <c r="F1342" t="b">
        <v>1</v>
      </c>
      <c r="G1342" s="1" t="s">
        <v>398</v>
      </c>
      <c r="H1342">
        <v>0.63833333333333331</v>
      </c>
      <c r="I1342" s="1" t="s">
        <v>4435</v>
      </c>
      <c r="J1342" s="1" t="s">
        <v>894</v>
      </c>
      <c r="K1342" s="1" t="s">
        <v>4436</v>
      </c>
      <c r="L1342" s="1" t="s">
        <v>4437</v>
      </c>
      <c r="M1342" s="1" t="s">
        <v>2056</v>
      </c>
      <c r="N1342" s="1"/>
      <c r="O1342" s="1" t="s">
        <v>2051</v>
      </c>
      <c r="P1342">
        <v>4</v>
      </c>
      <c r="Q1342">
        <v>2</v>
      </c>
      <c r="R1342" t="b">
        <v>0</v>
      </c>
      <c r="T1342" s="1" t="s">
        <v>411</v>
      </c>
      <c r="U1342" s="1" t="s">
        <v>411</v>
      </c>
      <c r="V1342" t="b">
        <v>1</v>
      </c>
      <c r="W1342">
        <v>10.335917500000001</v>
      </c>
      <c r="X1342">
        <v>1</v>
      </c>
      <c r="Y1342">
        <v>1.2791011299999999</v>
      </c>
      <c r="Z1342">
        <v>8.5000000000000006E-2</v>
      </c>
      <c r="AA1342">
        <v>0</v>
      </c>
      <c r="AB1342">
        <v>0</v>
      </c>
      <c r="AC1342">
        <v>0</v>
      </c>
      <c r="AD1342">
        <v>0</v>
      </c>
      <c r="AE1342">
        <v>0</v>
      </c>
      <c r="AF1342">
        <v>0</v>
      </c>
      <c r="AG1342">
        <v>0</v>
      </c>
      <c r="AH1342">
        <v>0</v>
      </c>
      <c r="AI1342">
        <v>0</v>
      </c>
      <c r="AJ1342">
        <v>0</v>
      </c>
      <c r="AK1342">
        <v>1.2791011299999999</v>
      </c>
      <c r="AL1342">
        <v>9.8333333333333328E-2</v>
      </c>
      <c r="AM1342">
        <v>0</v>
      </c>
      <c r="AO1342">
        <v>0</v>
      </c>
      <c r="AP1342">
        <v>0</v>
      </c>
      <c r="AQ1342">
        <v>0.18333333333333332</v>
      </c>
      <c r="AR1342">
        <v>0</v>
      </c>
      <c r="AS1342">
        <v>0</v>
      </c>
      <c r="AT1342">
        <v>0.18333333333333332</v>
      </c>
      <c r="AU1342">
        <v>0</v>
      </c>
      <c r="AV1342">
        <v>0</v>
      </c>
      <c r="AX1342" s="1" t="s">
        <v>1563</v>
      </c>
      <c r="AY1342">
        <v>29.2</v>
      </c>
      <c r="AZ1342">
        <v>13.9130001</v>
      </c>
      <c r="BA1342">
        <v>0.125</v>
      </c>
      <c r="BB1342">
        <v>0.26500000000000001</v>
      </c>
      <c r="BC1342">
        <v>0</v>
      </c>
      <c r="BI1342">
        <v>0.19833333333333333</v>
      </c>
      <c r="BJ1342">
        <v>0</v>
      </c>
      <c r="BK1342">
        <v>0.32333333333333331</v>
      </c>
      <c r="BM1342">
        <v>3.1666666666666669E-2</v>
      </c>
      <c r="BN1342" s="1" t="s">
        <v>3194</v>
      </c>
      <c r="BO1342" s="1" t="s">
        <v>4438</v>
      </c>
      <c r="BP1342" s="1" t="s">
        <v>1505</v>
      </c>
      <c r="BQ1342" s="1" t="s">
        <v>1506</v>
      </c>
      <c r="BR1342" s="1" t="s">
        <v>1505</v>
      </c>
      <c r="BS1342" s="1" t="s">
        <v>1506</v>
      </c>
      <c r="BT1342">
        <v>621</v>
      </c>
      <c r="BU1342" s="1" t="s">
        <v>1155</v>
      </c>
      <c r="BV1342" s="1" t="s">
        <v>398</v>
      </c>
      <c r="BW1342" s="1" t="s">
        <v>415</v>
      </c>
      <c r="BX1342" s="1" t="s">
        <v>4436</v>
      </c>
      <c r="BY1342" s="1" t="s">
        <v>4437</v>
      </c>
      <c r="BZ1342" s="1" t="s">
        <v>2056</v>
      </c>
      <c r="CA1342" s="1" t="s">
        <v>2051</v>
      </c>
      <c r="CB1342" s="1"/>
      <c r="CC1342" s="1"/>
      <c r="CD1342">
        <v>0</v>
      </c>
      <c r="CF1342" s="1" t="s">
        <v>411</v>
      </c>
      <c r="CG1342">
        <v>1</v>
      </c>
      <c r="CH1342" s="1" t="s">
        <v>3194</v>
      </c>
      <c r="CI1342" s="1" t="s">
        <v>640</v>
      </c>
      <c r="CJ1342" t="b">
        <v>0</v>
      </c>
      <c r="CK1342" t="b">
        <v>0</v>
      </c>
      <c r="CL1342" t="b">
        <v>0</v>
      </c>
      <c r="CM1342" t="b">
        <v>0</v>
      </c>
      <c r="CN1342">
        <v>0</v>
      </c>
      <c r="CO1342" t="b">
        <v>1</v>
      </c>
      <c r="CP1342">
        <v>0.56340765999999998</v>
      </c>
      <c r="CT1342">
        <v>7.8333333333333338E-2</v>
      </c>
      <c r="CU1342">
        <v>0</v>
      </c>
      <c r="CV1342">
        <v>0</v>
      </c>
      <c r="CZ1342">
        <v>0.43079370299999997</v>
      </c>
      <c r="DA1342">
        <v>0</v>
      </c>
      <c r="DB1342">
        <v>0</v>
      </c>
      <c r="DC1342">
        <v>0</v>
      </c>
      <c r="DD1342">
        <v>0</v>
      </c>
      <c r="DE1342">
        <v>0</v>
      </c>
      <c r="DF1342">
        <v>0.43079370299999997</v>
      </c>
      <c r="DG1342">
        <v>0</v>
      </c>
    </row>
    <row r="1343" spans="1:111" x14ac:dyDescent="0.3">
      <c r="A1343" s="1" t="s">
        <v>1505</v>
      </c>
      <c r="B1343" s="1" t="s">
        <v>1506</v>
      </c>
      <c r="C1343">
        <v>176</v>
      </c>
      <c r="D1343" s="1" t="s">
        <v>1505</v>
      </c>
      <c r="E1343" s="1" t="s">
        <v>1506</v>
      </c>
      <c r="F1343" t="b">
        <v>1</v>
      </c>
      <c r="G1343" s="1" t="s">
        <v>398</v>
      </c>
      <c r="H1343">
        <v>0.63833333333333331</v>
      </c>
      <c r="I1343" s="1" t="s">
        <v>4435</v>
      </c>
      <c r="J1343" s="1" t="s">
        <v>894</v>
      </c>
      <c r="K1343" s="1" t="s">
        <v>4436</v>
      </c>
      <c r="L1343" s="1" t="s">
        <v>4437</v>
      </c>
      <c r="M1343" s="1" t="s">
        <v>2056</v>
      </c>
      <c r="N1343" s="1"/>
      <c r="O1343" s="1" t="s">
        <v>2051</v>
      </c>
      <c r="P1343">
        <v>4</v>
      </c>
      <c r="Q1343">
        <v>2</v>
      </c>
      <c r="R1343" t="b">
        <v>0</v>
      </c>
      <c r="T1343" s="1" t="s">
        <v>411</v>
      </c>
      <c r="U1343" s="1" t="s">
        <v>411</v>
      </c>
      <c r="V1343" t="b">
        <v>1</v>
      </c>
      <c r="W1343">
        <v>10.335917500000001</v>
      </c>
      <c r="X1343">
        <v>1</v>
      </c>
      <c r="Y1343">
        <v>1.2791011299999999</v>
      </c>
      <c r="Z1343">
        <v>8.5000000000000006E-2</v>
      </c>
      <c r="AA1343">
        <v>0</v>
      </c>
      <c r="AB1343">
        <v>0</v>
      </c>
      <c r="AC1343">
        <v>0</v>
      </c>
      <c r="AD1343">
        <v>0</v>
      </c>
      <c r="AE1343">
        <v>0</v>
      </c>
      <c r="AF1343">
        <v>0</v>
      </c>
      <c r="AG1343">
        <v>0</v>
      </c>
      <c r="AH1343">
        <v>0</v>
      </c>
      <c r="AI1343">
        <v>0</v>
      </c>
      <c r="AJ1343">
        <v>0</v>
      </c>
      <c r="AK1343">
        <v>1.2791011299999999</v>
      </c>
      <c r="AL1343">
        <v>9.8333333333333328E-2</v>
      </c>
      <c r="AM1343">
        <v>0</v>
      </c>
      <c r="AO1343">
        <v>0</v>
      </c>
      <c r="AP1343">
        <v>0</v>
      </c>
      <c r="AQ1343">
        <v>0.18333333333333332</v>
      </c>
      <c r="AR1343">
        <v>0</v>
      </c>
      <c r="AS1343">
        <v>0</v>
      </c>
      <c r="AT1343">
        <v>0.18333333333333332</v>
      </c>
      <c r="AU1343">
        <v>0</v>
      </c>
      <c r="AV1343">
        <v>0</v>
      </c>
      <c r="AX1343" s="1" t="s">
        <v>1563</v>
      </c>
      <c r="AY1343">
        <v>29.2</v>
      </c>
      <c r="AZ1343">
        <v>13.9130001</v>
      </c>
      <c r="BA1343">
        <v>0.125</v>
      </c>
      <c r="BB1343">
        <v>0.26500000000000001</v>
      </c>
      <c r="BC1343">
        <v>0</v>
      </c>
      <c r="BI1343">
        <v>0.19833333333333333</v>
      </c>
      <c r="BJ1343">
        <v>0</v>
      </c>
      <c r="BK1343">
        <v>0.32333333333333331</v>
      </c>
      <c r="BM1343">
        <v>3.1666666666666669E-2</v>
      </c>
      <c r="BN1343" s="1" t="s">
        <v>3194</v>
      </c>
      <c r="BO1343" s="1" t="s">
        <v>4439</v>
      </c>
      <c r="BP1343" s="1" t="s">
        <v>1505</v>
      </c>
      <c r="BQ1343" s="1" t="s">
        <v>1506</v>
      </c>
      <c r="BR1343" s="1" t="s">
        <v>1505</v>
      </c>
      <c r="BS1343" s="1" t="s">
        <v>1506</v>
      </c>
      <c r="BT1343">
        <v>622</v>
      </c>
      <c r="BU1343" s="1" t="s">
        <v>1156</v>
      </c>
      <c r="BV1343" s="1" t="s">
        <v>398</v>
      </c>
      <c r="BW1343" s="1" t="s">
        <v>421</v>
      </c>
      <c r="BX1343" s="1" t="s">
        <v>4436</v>
      </c>
      <c r="BY1343" s="1" t="s">
        <v>4437</v>
      </c>
      <c r="BZ1343" s="1" t="s">
        <v>2056</v>
      </c>
      <c r="CA1343" s="1" t="s">
        <v>2051</v>
      </c>
      <c r="CB1343" s="1"/>
      <c r="CC1343" s="1"/>
      <c r="CD1343">
        <v>0</v>
      </c>
      <c r="CF1343" s="1" t="s">
        <v>411</v>
      </c>
      <c r="CG1343">
        <v>0</v>
      </c>
      <c r="CH1343" s="1" t="s">
        <v>3194</v>
      </c>
      <c r="CI1343" s="1" t="s">
        <v>640</v>
      </c>
      <c r="CJ1343" t="b">
        <v>0</v>
      </c>
      <c r="CK1343" t="b">
        <v>0</v>
      </c>
      <c r="CL1343" t="b">
        <v>0</v>
      </c>
      <c r="CM1343" t="b">
        <v>0</v>
      </c>
      <c r="CN1343">
        <v>0</v>
      </c>
      <c r="CO1343" t="b">
        <v>1</v>
      </c>
      <c r="CP1343">
        <v>0.43213194599999999</v>
      </c>
      <c r="CT1343">
        <v>0.06</v>
      </c>
      <c r="CU1343">
        <v>0</v>
      </c>
      <c r="CV1343">
        <v>0</v>
      </c>
      <c r="CZ1343">
        <v>0.30894038099999999</v>
      </c>
      <c r="DA1343">
        <v>0</v>
      </c>
      <c r="DB1343">
        <v>0</v>
      </c>
      <c r="DC1343">
        <v>0</v>
      </c>
      <c r="DD1343">
        <v>0</v>
      </c>
      <c r="DE1343">
        <v>0</v>
      </c>
      <c r="DF1343">
        <v>0.30894038099999999</v>
      </c>
      <c r="DG1343">
        <v>0</v>
      </c>
    </row>
    <row r="1344" spans="1:111" x14ac:dyDescent="0.3">
      <c r="A1344" s="1" t="s">
        <v>1505</v>
      </c>
      <c r="B1344" s="1" t="s">
        <v>1506</v>
      </c>
      <c r="C1344">
        <v>176</v>
      </c>
      <c r="D1344" s="1" t="s">
        <v>1505</v>
      </c>
      <c r="E1344" s="1" t="s">
        <v>1506</v>
      </c>
      <c r="F1344" t="b">
        <v>1</v>
      </c>
      <c r="G1344" s="1" t="s">
        <v>398</v>
      </c>
      <c r="H1344">
        <v>0.63833333333333331</v>
      </c>
      <c r="I1344" s="1" t="s">
        <v>4435</v>
      </c>
      <c r="J1344" s="1" t="s">
        <v>894</v>
      </c>
      <c r="K1344" s="1" t="s">
        <v>4436</v>
      </c>
      <c r="L1344" s="1" t="s">
        <v>4437</v>
      </c>
      <c r="M1344" s="1" t="s">
        <v>2056</v>
      </c>
      <c r="N1344" s="1"/>
      <c r="O1344" s="1" t="s">
        <v>2051</v>
      </c>
      <c r="P1344">
        <v>4</v>
      </c>
      <c r="Q1344">
        <v>2</v>
      </c>
      <c r="R1344" t="b">
        <v>0</v>
      </c>
      <c r="T1344" s="1" t="s">
        <v>411</v>
      </c>
      <c r="U1344" s="1" t="s">
        <v>411</v>
      </c>
      <c r="V1344" t="b">
        <v>1</v>
      </c>
      <c r="W1344">
        <v>10.335917500000001</v>
      </c>
      <c r="X1344">
        <v>1</v>
      </c>
      <c r="Y1344">
        <v>1.2791011299999999</v>
      </c>
      <c r="Z1344">
        <v>8.5000000000000006E-2</v>
      </c>
      <c r="AA1344">
        <v>0</v>
      </c>
      <c r="AB1344">
        <v>0</v>
      </c>
      <c r="AC1344">
        <v>0</v>
      </c>
      <c r="AD1344">
        <v>0</v>
      </c>
      <c r="AE1344">
        <v>0</v>
      </c>
      <c r="AF1344">
        <v>0</v>
      </c>
      <c r="AG1344">
        <v>0</v>
      </c>
      <c r="AH1344">
        <v>0</v>
      </c>
      <c r="AI1344">
        <v>0</v>
      </c>
      <c r="AJ1344">
        <v>0</v>
      </c>
      <c r="AK1344">
        <v>1.2791011299999999</v>
      </c>
      <c r="AL1344">
        <v>9.8333333333333328E-2</v>
      </c>
      <c r="AM1344">
        <v>0</v>
      </c>
      <c r="AO1344">
        <v>0</v>
      </c>
      <c r="AP1344">
        <v>0</v>
      </c>
      <c r="AQ1344">
        <v>0.18333333333333332</v>
      </c>
      <c r="AR1344">
        <v>0</v>
      </c>
      <c r="AS1344">
        <v>0</v>
      </c>
      <c r="AT1344">
        <v>0.18333333333333332</v>
      </c>
      <c r="AU1344">
        <v>0</v>
      </c>
      <c r="AV1344">
        <v>0</v>
      </c>
      <c r="AX1344" s="1" t="s">
        <v>1563</v>
      </c>
      <c r="AY1344">
        <v>29.2</v>
      </c>
      <c r="AZ1344">
        <v>13.9130001</v>
      </c>
      <c r="BA1344">
        <v>0.125</v>
      </c>
      <c r="BB1344">
        <v>0.26500000000000001</v>
      </c>
      <c r="BC1344">
        <v>0</v>
      </c>
      <c r="BI1344">
        <v>0.19833333333333333</v>
      </c>
      <c r="BJ1344">
        <v>0</v>
      </c>
      <c r="BK1344">
        <v>0.32333333333333331</v>
      </c>
      <c r="BM1344">
        <v>3.1666666666666669E-2</v>
      </c>
      <c r="BN1344" s="1" t="s">
        <v>3194</v>
      </c>
      <c r="BO1344" s="1" t="s">
        <v>4440</v>
      </c>
      <c r="BP1344" s="1" t="s">
        <v>1505</v>
      </c>
      <c r="BQ1344" s="1" t="s">
        <v>1506</v>
      </c>
      <c r="BR1344" s="1" t="s">
        <v>1505</v>
      </c>
      <c r="BS1344" s="1" t="s">
        <v>1506</v>
      </c>
      <c r="BT1344">
        <v>623</v>
      </c>
      <c r="BU1344" s="1" t="s">
        <v>1158</v>
      </c>
      <c r="BV1344" s="1" t="s">
        <v>398</v>
      </c>
      <c r="BW1344" s="1" t="s">
        <v>498</v>
      </c>
      <c r="BX1344" s="1" t="s">
        <v>4436</v>
      </c>
      <c r="BY1344" s="1" t="s">
        <v>4437</v>
      </c>
      <c r="BZ1344" s="1" t="s">
        <v>2056</v>
      </c>
      <c r="CA1344" s="1" t="s">
        <v>2051</v>
      </c>
      <c r="CB1344" s="1"/>
      <c r="CC1344" s="1"/>
      <c r="CD1344">
        <v>0</v>
      </c>
      <c r="CF1344" s="1" t="s">
        <v>411</v>
      </c>
      <c r="CG1344">
        <v>0</v>
      </c>
      <c r="CH1344" s="1" t="s">
        <v>3194</v>
      </c>
      <c r="CI1344" s="1" t="s">
        <v>640</v>
      </c>
      <c r="CJ1344" t="b">
        <v>0</v>
      </c>
      <c r="CK1344" t="b">
        <v>0</v>
      </c>
      <c r="CL1344" t="b">
        <v>0</v>
      </c>
      <c r="CM1344" t="b">
        <v>0</v>
      </c>
      <c r="CN1344">
        <v>0</v>
      </c>
      <c r="CO1344" t="b">
        <v>1</v>
      </c>
      <c r="CP1344">
        <v>0.487052977</v>
      </c>
      <c r="CT1344">
        <v>6.6666666666666666E-2</v>
      </c>
      <c r="CU1344">
        <v>0</v>
      </c>
      <c r="CV1344">
        <v>0</v>
      </c>
      <c r="CZ1344">
        <v>0.37471246699999999</v>
      </c>
      <c r="DA1344">
        <v>0</v>
      </c>
      <c r="DB1344">
        <v>0</v>
      </c>
      <c r="DC1344">
        <v>0</v>
      </c>
      <c r="DD1344">
        <v>0</v>
      </c>
      <c r="DE1344">
        <v>0</v>
      </c>
      <c r="DF1344">
        <v>0.37471246699999999</v>
      </c>
      <c r="DG1344">
        <v>0</v>
      </c>
    </row>
    <row r="1345" spans="1:111" x14ac:dyDescent="0.3">
      <c r="A1345" s="1" t="s">
        <v>1505</v>
      </c>
      <c r="B1345" s="1" t="s">
        <v>1506</v>
      </c>
      <c r="C1345">
        <v>176</v>
      </c>
      <c r="D1345" s="1" t="s">
        <v>1505</v>
      </c>
      <c r="E1345" s="1" t="s">
        <v>1506</v>
      </c>
      <c r="F1345" t="b">
        <v>1</v>
      </c>
      <c r="G1345" s="1" t="s">
        <v>398</v>
      </c>
      <c r="H1345">
        <v>0.63833333333333331</v>
      </c>
      <c r="I1345" s="1" t="s">
        <v>4435</v>
      </c>
      <c r="J1345" s="1" t="s">
        <v>894</v>
      </c>
      <c r="K1345" s="1" t="s">
        <v>4436</v>
      </c>
      <c r="L1345" s="1" t="s">
        <v>4437</v>
      </c>
      <c r="M1345" s="1" t="s">
        <v>2056</v>
      </c>
      <c r="N1345" s="1"/>
      <c r="O1345" s="1" t="s">
        <v>2051</v>
      </c>
      <c r="P1345">
        <v>4</v>
      </c>
      <c r="Q1345">
        <v>2</v>
      </c>
      <c r="R1345" t="b">
        <v>0</v>
      </c>
      <c r="T1345" s="1" t="s">
        <v>411</v>
      </c>
      <c r="U1345" s="1" t="s">
        <v>411</v>
      </c>
      <c r="V1345" t="b">
        <v>1</v>
      </c>
      <c r="W1345">
        <v>10.335917500000001</v>
      </c>
      <c r="X1345">
        <v>1</v>
      </c>
      <c r="Y1345">
        <v>1.2791011299999999</v>
      </c>
      <c r="Z1345">
        <v>8.5000000000000006E-2</v>
      </c>
      <c r="AA1345">
        <v>0</v>
      </c>
      <c r="AB1345">
        <v>0</v>
      </c>
      <c r="AC1345">
        <v>0</v>
      </c>
      <c r="AD1345">
        <v>0</v>
      </c>
      <c r="AE1345">
        <v>0</v>
      </c>
      <c r="AF1345">
        <v>0</v>
      </c>
      <c r="AG1345">
        <v>0</v>
      </c>
      <c r="AH1345">
        <v>0</v>
      </c>
      <c r="AI1345">
        <v>0</v>
      </c>
      <c r="AJ1345">
        <v>0</v>
      </c>
      <c r="AK1345">
        <v>1.2791011299999999</v>
      </c>
      <c r="AL1345">
        <v>9.8333333333333328E-2</v>
      </c>
      <c r="AM1345">
        <v>0</v>
      </c>
      <c r="AO1345">
        <v>0</v>
      </c>
      <c r="AP1345">
        <v>0</v>
      </c>
      <c r="AQ1345">
        <v>0.18333333333333332</v>
      </c>
      <c r="AR1345">
        <v>0</v>
      </c>
      <c r="AS1345">
        <v>0</v>
      </c>
      <c r="AT1345">
        <v>0.18333333333333332</v>
      </c>
      <c r="AU1345">
        <v>0</v>
      </c>
      <c r="AV1345">
        <v>0</v>
      </c>
      <c r="AX1345" s="1" t="s">
        <v>1563</v>
      </c>
      <c r="AY1345">
        <v>29.2</v>
      </c>
      <c r="AZ1345">
        <v>13.9130001</v>
      </c>
      <c r="BA1345">
        <v>0.125</v>
      </c>
      <c r="BB1345">
        <v>0.26500000000000001</v>
      </c>
      <c r="BC1345">
        <v>0</v>
      </c>
      <c r="BI1345">
        <v>0.19833333333333333</v>
      </c>
      <c r="BJ1345">
        <v>0</v>
      </c>
      <c r="BK1345">
        <v>0.32333333333333331</v>
      </c>
      <c r="BM1345">
        <v>3.1666666666666669E-2</v>
      </c>
      <c r="BN1345" s="1" t="s">
        <v>3194</v>
      </c>
      <c r="BO1345" s="1" t="s">
        <v>4441</v>
      </c>
      <c r="BP1345" s="1" t="s">
        <v>1505</v>
      </c>
      <c r="BQ1345" s="1" t="s">
        <v>1506</v>
      </c>
      <c r="BR1345" s="1" t="s">
        <v>1505</v>
      </c>
      <c r="BS1345" s="1" t="s">
        <v>1506</v>
      </c>
      <c r="BT1345">
        <v>624</v>
      </c>
      <c r="BU1345" s="1" t="s">
        <v>1159</v>
      </c>
      <c r="BV1345" s="1" t="s">
        <v>398</v>
      </c>
      <c r="BW1345" s="1" t="s">
        <v>469</v>
      </c>
      <c r="BX1345" s="1" t="s">
        <v>4436</v>
      </c>
      <c r="BY1345" s="1" t="s">
        <v>4437</v>
      </c>
      <c r="BZ1345" s="1" t="s">
        <v>2056</v>
      </c>
      <c r="CA1345" s="1" t="s">
        <v>2051</v>
      </c>
      <c r="CB1345" s="1"/>
      <c r="CC1345" s="1"/>
      <c r="CD1345">
        <v>0</v>
      </c>
      <c r="CF1345" s="1" t="s">
        <v>411</v>
      </c>
      <c r="CG1345">
        <v>1</v>
      </c>
      <c r="CH1345" s="1" t="s">
        <v>3194</v>
      </c>
      <c r="CI1345" s="1" t="s">
        <v>640</v>
      </c>
      <c r="CJ1345" t="b">
        <v>0</v>
      </c>
      <c r="CK1345" t="b">
        <v>0</v>
      </c>
      <c r="CL1345" t="b">
        <v>0</v>
      </c>
      <c r="CM1345" t="b">
        <v>0</v>
      </c>
      <c r="CN1345">
        <v>0</v>
      </c>
      <c r="CO1345" t="b">
        <v>1</v>
      </c>
      <c r="CP1345">
        <v>0.42644104399999999</v>
      </c>
      <c r="CT1345">
        <v>5.8333333333333334E-2</v>
      </c>
      <c r="CU1345">
        <v>0</v>
      </c>
      <c r="CV1345">
        <v>0</v>
      </c>
      <c r="CZ1345">
        <v>0.16465455300000001</v>
      </c>
      <c r="DA1345">
        <v>0</v>
      </c>
      <c r="DB1345">
        <v>0</v>
      </c>
      <c r="DC1345">
        <v>0</v>
      </c>
      <c r="DD1345">
        <v>0</v>
      </c>
      <c r="DE1345">
        <v>0</v>
      </c>
      <c r="DF1345">
        <v>0.16465455300000001</v>
      </c>
      <c r="DG1345">
        <v>0</v>
      </c>
    </row>
    <row r="1346" spans="1:111" x14ac:dyDescent="0.3">
      <c r="A1346" s="1" t="s">
        <v>1505</v>
      </c>
      <c r="B1346" s="1" t="s">
        <v>1506</v>
      </c>
      <c r="C1346">
        <v>196</v>
      </c>
      <c r="D1346" s="1" t="s">
        <v>1505</v>
      </c>
      <c r="E1346" s="1" t="s">
        <v>1506</v>
      </c>
      <c r="F1346" t="b">
        <v>1</v>
      </c>
      <c r="G1346" s="1" t="s">
        <v>398</v>
      </c>
      <c r="H1346">
        <v>0.58166666666666667</v>
      </c>
      <c r="I1346" s="1" t="s">
        <v>4442</v>
      </c>
      <c r="J1346" s="1" t="s">
        <v>393</v>
      </c>
      <c r="K1346" s="1" t="s">
        <v>2415</v>
      </c>
      <c r="L1346" s="1" t="s">
        <v>2416</v>
      </c>
      <c r="M1346" s="1" t="s">
        <v>2056</v>
      </c>
      <c r="N1346" s="1"/>
      <c r="O1346" s="1" t="s">
        <v>2051</v>
      </c>
      <c r="P1346">
        <v>4</v>
      </c>
      <c r="Q1346">
        <v>3</v>
      </c>
      <c r="R1346" t="b">
        <v>1</v>
      </c>
      <c r="T1346" s="1" t="s">
        <v>411</v>
      </c>
      <c r="U1346" s="1" t="s">
        <v>411</v>
      </c>
      <c r="V1346" t="b">
        <v>1</v>
      </c>
      <c r="W1346">
        <v>3.55555558</v>
      </c>
      <c r="X1346">
        <v>1</v>
      </c>
      <c r="Y1346">
        <v>0.77140879600000001</v>
      </c>
      <c r="Z1346">
        <v>5.1666666666666666E-2</v>
      </c>
      <c r="AA1346">
        <v>0</v>
      </c>
      <c r="AB1346">
        <v>0</v>
      </c>
      <c r="AC1346">
        <v>0</v>
      </c>
      <c r="AD1346">
        <v>0</v>
      </c>
      <c r="AE1346">
        <v>0</v>
      </c>
      <c r="AF1346">
        <v>0</v>
      </c>
      <c r="AG1346">
        <v>0</v>
      </c>
      <c r="AH1346">
        <v>0</v>
      </c>
      <c r="AI1346">
        <v>0</v>
      </c>
      <c r="AJ1346">
        <v>0</v>
      </c>
      <c r="AK1346">
        <v>0.77140879600000001</v>
      </c>
      <c r="AL1346">
        <v>5.8333333333333334E-2</v>
      </c>
      <c r="AM1346">
        <v>0</v>
      </c>
      <c r="AO1346">
        <v>0</v>
      </c>
      <c r="AP1346">
        <v>0</v>
      </c>
      <c r="AQ1346">
        <v>0.11</v>
      </c>
      <c r="AR1346">
        <v>0</v>
      </c>
      <c r="AS1346">
        <v>0</v>
      </c>
      <c r="AT1346">
        <v>0.11</v>
      </c>
      <c r="AU1346">
        <v>0</v>
      </c>
      <c r="AV1346">
        <v>0</v>
      </c>
      <c r="AX1346" s="1" t="s">
        <v>1563</v>
      </c>
      <c r="AZ1346">
        <v>17.829999900000001</v>
      </c>
      <c r="BA1346">
        <v>0.29166666666666669</v>
      </c>
      <c r="BB1346">
        <v>0.21</v>
      </c>
      <c r="BC1346">
        <v>0</v>
      </c>
      <c r="BI1346">
        <v>0.03</v>
      </c>
      <c r="BJ1346">
        <v>0</v>
      </c>
      <c r="BK1346">
        <v>0.32166666666666666</v>
      </c>
      <c r="BM1346">
        <v>4.6666666666666669E-2</v>
      </c>
      <c r="BN1346" s="1" t="s">
        <v>3194</v>
      </c>
      <c r="BO1346" s="1" t="s">
        <v>4443</v>
      </c>
      <c r="BP1346" s="1" t="s">
        <v>1505</v>
      </c>
      <c r="BQ1346" s="1" t="s">
        <v>1506</v>
      </c>
      <c r="BR1346" s="1" t="s">
        <v>1505</v>
      </c>
      <c r="BS1346" s="1" t="s">
        <v>1506</v>
      </c>
      <c r="BT1346">
        <v>669</v>
      </c>
      <c r="BU1346" s="1" t="s">
        <v>1191</v>
      </c>
      <c r="BV1346" s="1" t="s">
        <v>398</v>
      </c>
      <c r="BW1346" s="1" t="s">
        <v>405</v>
      </c>
      <c r="BX1346" s="1" t="s">
        <v>2415</v>
      </c>
      <c r="BY1346" s="1" t="s">
        <v>2416</v>
      </c>
      <c r="BZ1346" s="1" t="s">
        <v>2056</v>
      </c>
      <c r="CA1346" s="1" t="s">
        <v>2051</v>
      </c>
      <c r="CB1346" s="1"/>
      <c r="CC1346" s="1"/>
      <c r="CD1346">
        <v>0</v>
      </c>
      <c r="CF1346" s="1" t="s">
        <v>411</v>
      </c>
      <c r="CG1346">
        <v>0</v>
      </c>
      <c r="CH1346" s="1" t="s">
        <v>3194</v>
      </c>
      <c r="CI1346" s="1" t="s">
        <v>640</v>
      </c>
      <c r="CJ1346" t="b">
        <v>0</v>
      </c>
      <c r="CK1346" t="b">
        <v>0</v>
      </c>
      <c r="CL1346" t="b">
        <v>0</v>
      </c>
      <c r="CM1346" t="b">
        <v>0</v>
      </c>
      <c r="CN1346">
        <v>0</v>
      </c>
      <c r="CO1346" t="b">
        <v>1</v>
      </c>
      <c r="CP1346">
        <v>0.190933615</v>
      </c>
      <c r="CT1346">
        <v>2.6666666666666668E-2</v>
      </c>
      <c r="CU1346">
        <v>0</v>
      </c>
      <c r="CV1346">
        <v>0</v>
      </c>
      <c r="CZ1346">
        <v>0.11045762200000001</v>
      </c>
      <c r="DA1346">
        <v>0</v>
      </c>
      <c r="DB1346">
        <v>0</v>
      </c>
      <c r="DC1346">
        <v>0</v>
      </c>
      <c r="DD1346">
        <v>0</v>
      </c>
      <c r="DE1346">
        <v>0</v>
      </c>
      <c r="DF1346">
        <v>0.11045762200000001</v>
      </c>
      <c r="DG1346">
        <v>0</v>
      </c>
    </row>
    <row r="1347" spans="1:111" x14ac:dyDescent="0.3">
      <c r="A1347" s="1" t="s">
        <v>1505</v>
      </c>
      <c r="B1347" s="1" t="s">
        <v>1506</v>
      </c>
      <c r="C1347">
        <v>196</v>
      </c>
      <c r="D1347" s="1" t="s">
        <v>1505</v>
      </c>
      <c r="E1347" s="1" t="s">
        <v>1506</v>
      </c>
      <c r="F1347" t="b">
        <v>1</v>
      </c>
      <c r="G1347" s="1" t="s">
        <v>398</v>
      </c>
      <c r="H1347">
        <v>0.58166666666666667</v>
      </c>
      <c r="I1347" s="1" t="s">
        <v>4442</v>
      </c>
      <c r="J1347" s="1" t="s">
        <v>393</v>
      </c>
      <c r="K1347" s="1" t="s">
        <v>2415</v>
      </c>
      <c r="L1347" s="1" t="s">
        <v>2416</v>
      </c>
      <c r="M1347" s="1" t="s">
        <v>2056</v>
      </c>
      <c r="N1347" s="1"/>
      <c r="O1347" s="1" t="s">
        <v>2051</v>
      </c>
      <c r="P1347">
        <v>4</v>
      </c>
      <c r="Q1347">
        <v>3</v>
      </c>
      <c r="R1347" t="b">
        <v>1</v>
      </c>
      <c r="T1347" s="1" t="s">
        <v>411</v>
      </c>
      <c r="U1347" s="1" t="s">
        <v>411</v>
      </c>
      <c r="V1347" t="b">
        <v>1</v>
      </c>
      <c r="W1347">
        <v>3.55555558</v>
      </c>
      <c r="X1347">
        <v>1</v>
      </c>
      <c r="Y1347">
        <v>0.77140879600000001</v>
      </c>
      <c r="Z1347">
        <v>5.1666666666666666E-2</v>
      </c>
      <c r="AA1347">
        <v>0</v>
      </c>
      <c r="AB1347">
        <v>0</v>
      </c>
      <c r="AC1347">
        <v>0</v>
      </c>
      <c r="AD1347">
        <v>0</v>
      </c>
      <c r="AE1347">
        <v>0</v>
      </c>
      <c r="AF1347">
        <v>0</v>
      </c>
      <c r="AG1347">
        <v>0</v>
      </c>
      <c r="AH1347">
        <v>0</v>
      </c>
      <c r="AI1347">
        <v>0</v>
      </c>
      <c r="AJ1347">
        <v>0</v>
      </c>
      <c r="AK1347">
        <v>0.77140879600000001</v>
      </c>
      <c r="AL1347">
        <v>5.8333333333333334E-2</v>
      </c>
      <c r="AM1347">
        <v>0</v>
      </c>
      <c r="AO1347">
        <v>0</v>
      </c>
      <c r="AP1347">
        <v>0</v>
      </c>
      <c r="AQ1347">
        <v>0.11</v>
      </c>
      <c r="AR1347">
        <v>0</v>
      </c>
      <c r="AS1347">
        <v>0</v>
      </c>
      <c r="AT1347">
        <v>0.11</v>
      </c>
      <c r="AU1347">
        <v>0</v>
      </c>
      <c r="AV1347">
        <v>0</v>
      </c>
      <c r="AX1347" s="1" t="s">
        <v>1563</v>
      </c>
      <c r="AZ1347">
        <v>17.829999900000001</v>
      </c>
      <c r="BA1347">
        <v>0.29166666666666669</v>
      </c>
      <c r="BB1347">
        <v>0.21</v>
      </c>
      <c r="BC1347">
        <v>0</v>
      </c>
      <c r="BI1347">
        <v>0.03</v>
      </c>
      <c r="BJ1347">
        <v>0</v>
      </c>
      <c r="BK1347">
        <v>0.32166666666666666</v>
      </c>
      <c r="BM1347">
        <v>4.6666666666666669E-2</v>
      </c>
      <c r="BN1347" s="1" t="s">
        <v>3194</v>
      </c>
      <c r="BO1347" s="1" t="s">
        <v>4444</v>
      </c>
      <c r="BP1347" s="1" t="s">
        <v>1505</v>
      </c>
      <c r="BQ1347" s="1" t="s">
        <v>1506</v>
      </c>
      <c r="BR1347" s="1" t="s">
        <v>1505</v>
      </c>
      <c r="BS1347" s="1" t="s">
        <v>1506</v>
      </c>
      <c r="BT1347">
        <v>671</v>
      </c>
      <c r="BU1347" s="1" t="s">
        <v>1209</v>
      </c>
      <c r="BV1347" s="1" t="s">
        <v>398</v>
      </c>
      <c r="BW1347" s="1" t="s">
        <v>407</v>
      </c>
      <c r="BX1347" s="1" t="s">
        <v>2415</v>
      </c>
      <c r="BY1347" s="1" t="s">
        <v>2416</v>
      </c>
      <c r="BZ1347" s="1" t="s">
        <v>2056</v>
      </c>
      <c r="CA1347" s="1" t="s">
        <v>2051</v>
      </c>
      <c r="CB1347" s="1"/>
      <c r="CC1347" s="1"/>
      <c r="CD1347">
        <v>0</v>
      </c>
      <c r="CF1347" s="1" t="s">
        <v>411</v>
      </c>
      <c r="CG1347">
        <v>1</v>
      </c>
      <c r="CH1347" s="1" t="s">
        <v>3194</v>
      </c>
      <c r="CI1347" s="1" t="s">
        <v>640</v>
      </c>
      <c r="CJ1347" t="b">
        <v>0</v>
      </c>
      <c r="CK1347" t="b">
        <v>0</v>
      </c>
      <c r="CL1347" t="b">
        <v>0</v>
      </c>
      <c r="CM1347" t="b">
        <v>0</v>
      </c>
      <c r="CN1347">
        <v>0</v>
      </c>
      <c r="CO1347" t="b">
        <v>1</v>
      </c>
      <c r="CP1347">
        <v>0.48817190500000002</v>
      </c>
      <c r="CT1347">
        <v>6.8333333333333329E-2</v>
      </c>
      <c r="CU1347">
        <v>0</v>
      </c>
      <c r="CV1347">
        <v>0</v>
      </c>
      <c r="CZ1347">
        <v>0.28803327699999998</v>
      </c>
      <c r="DA1347">
        <v>0</v>
      </c>
      <c r="DB1347">
        <v>0</v>
      </c>
      <c r="DC1347">
        <v>0</v>
      </c>
      <c r="DD1347">
        <v>0</v>
      </c>
      <c r="DE1347">
        <v>0</v>
      </c>
      <c r="DF1347">
        <v>0.28803327699999998</v>
      </c>
      <c r="DG1347">
        <v>0</v>
      </c>
    </row>
    <row r="1348" spans="1:111" x14ac:dyDescent="0.3">
      <c r="A1348" s="1" t="s">
        <v>1505</v>
      </c>
      <c r="B1348" s="1" t="s">
        <v>1506</v>
      </c>
      <c r="C1348">
        <v>196</v>
      </c>
      <c r="D1348" s="1" t="s">
        <v>1505</v>
      </c>
      <c r="E1348" s="1" t="s">
        <v>1506</v>
      </c>
      <c r="F1348" t="b">
        <v>1</v>
      </c>
      <c r="G1348" s="1" t="s">
        <v>398</v>
      </c>
      <c r="H1348">
        <v>0.58166666666666667</v>
      </c>
      <c r="I1348" s="1" t="s">
        <v>4442</v>
      </c>
      <c r="J1348" s="1" t="s">
        <v>393</v>
      </c>
      <c r="K1348" s="1" t="s">
        <v>2415</v>
      </c>
      <c r="L1348" s="1" t="s">
        <v>2416</v>
      </c>
      <c r="M1348" s="1" t="s">
        <v>2056</v>
      </c>
      <c r="N1348" s="1"/>
      <c r="O1348" s="1" t="s">
        <v>2051</v>
      </c>
      <c r="P1348">
        <v>4</v>
      </c>
      <c r="Q1348">
        <v>3</v>
      </c>
      <c r="R1348" t="b">
        <v>1</v>
      </c>
      <c r="T1348" s="1" t="s">
        <v>411</v>
      </c>
      <c r="U1348" s="1" t="s">
        <v>411</v>
      </c>
      <c r="V1348" t="b">
        <v>1</v>
      </c>
      <c r="W1348">
        <v>3.55555558</v>
      </c>
      <c r="X1348">
        <v>1</v>
      </c>
      <c r="Y1348">
        <v>0.77140879600000001</v>
      </c>
      <c r="Z1348">
        <v>5.1666666666666666E-2</v>
      </c>
      <c r="AA1348">
        <v>0</v>
      </c>
      <c r="AB1348">
        <v>0</v>
      </c>
      <c r="AC1348">
        <v>0</v>
      </c>
      <c r="AD1348">
        <v>0</v>
      </c>
      <c r="AE1348">
        <v>0</v>
      </c>
      <c r="AF1348">
        <v>0</v>
      </c>
      <c r="AG1348">
        <v>0</v>
      </c>
      <c r="AH1348">
        <v>0</v>
      </c>
      <c r="AI1348">
        <v>0</v>
      </c>
      <c r="AJ1348">
        <v>0</v>
      </c>
      <c r="AK1348">
        <v>0.77140879600000001</v>
      </c>
      <c r="AL1348">
        <v>5.8333333333333334E-2</v>
      </c>
      <c r="AM1348">
        <v>0</v>
      </c>
      <c r="AO1348">
        <v>0</v>
      </c>
      <c r="AP1348">
        <v>0</v>
      </c>
      <c r="AQ1348">
        <v>0.11</v>
      </c>
      <c r="AR1348">
        <v>0</v>
      </c>
      <c r="AS1348">
        <v>0</v>
      </c>
      <c r="AT1348">
        <v>0.11</v>
      </c>
      <c r="AU1348">
        <v>0</v>
      </c>
      <c r="AV1348">
        <v>0</v>
      </c>
      <c r="AX1348" s="1" t="s">
        <v>1563</v>
      </c>
      <c r="AZ1348">
        <v>17.829999900000001</v>
      </c>
      <c r="BA1348">
        <v>0.29166666666666669</v>
      </c>
      <c r="BB1348">
        <v>0.21</v>
      </c>
      <c r="BC1348">
        <v>0</v>
      </c>
      <c r="BI1348">
        <v>0.03</v>
      </c>
      <c r="BJ1348">
        <v>0</v>
      </c>
      <c r="BK1348">
        <v>0.32166666666666666</v>
      </c>
      <c r="BM1348">
        <v>4.6666666666666669E-2</v>
      </c>
      <c r="BN1348" s="1" t="s">
        <v>3194</v>
      </c>
      <c r="BO1348" s="1" t="s">
        <v>4445</v>
      </c>
      <c r="BP1348" s="1" t="s">
        <v>1505</v>
      </c>
      <c r="BQ1348" s="1" t="s">
        <v>1506</v>
      </c>
      <c r="BR1348" s="1" t="s">
        <v>1505</v>
      </c>
      <c r="BS1348" s="1" t="s">
        <v>1506</v>
      </c>
      <c r="BT1348">
        <v>672</v>
      </c>
      <c r="BU1348" s="1" t="s">
        <v>1197</v>
      </c>
      <c r="BV1348" s="1" t="s">
        <v>398</v>
      </c>
      <c r="BW1348" s="1" t="s">
        <v>412</v>
      </c>
      <c r="BX1348" s="1" t="s">
        <v>2415</v>
      </c>
      <c r="BY1348" s="1" t="s">
        <v>2416</v>
      </c>
      <c r="BZ1348" s="1" t="s">
        <v>2056</v>
      </c>
      <c r="CA1348" s="1" t="s">
        <v>2051</v>
      </c>
      <c r="CB1348" s="1"/>
      <c r="CC1348" s="1"/>
      <c r="CD1348">
        <v>0</v>
      </c>
      <c r="CF1348" s="1" t="s">
        <v>411</v>
      </c>
      <c r="CG1348">
        <v>1</v>
      </c>
      <c r="CH1348" s="1" t="s">
        <v>3194</v>
      </c>
      <c r="CI1348" s="1" t="s">
        <v>640</v>
      </c>
      <c r="CJ1348" t="b">
        <v>0</v>
      </c>
      <c r="CK1348" t="b">
        <v>0</v>
      </c>
      <c r="CL1348" t="b">
        <v>0</v>
      </c>
      <c r="CM1348" t="b">
        <v>0</v>
      </c>
      <c r="CN1348">
        <v>0</v>
      </c>
      <c r="CO1348" t="b">
        <v>1</v>
      </c>
      <c r="CP1348">
        <v>0.44003841300000002</v>
      </c>
      <c r="CT1348">
        <v>6.1666666666666668E-2</v>
      </c>
      <c r="CU1348">
        <v>0</v>
      </c>
      <c r="CV1348">
        <v>0</v>
      </c>
      <c r="CZ1348">
        <v>0.219389841</v>
      </c>
      <c r="DA1348">
        <v>0</v>
      </c>
      <c r="DB1348">
        <v>0</v>
      </c>
      <c r="DC1348">
        <v>0</v>
      </c>
      <c r="DD1348">
        <v>0</v>
      </c>
      <c r="DE1348">
        <v>0</v>
      </c>
      <c r="DF1348">
        <v>0.219389841</v>
      </c>
      <c r="DG1348">
        <v>0</v>
      </c>
    </row>
    <row r="1349" spans="1:111" x14ac:dyDescent="0.3">
      <c r="A1349" s="1" t="s">
        <v>1505</v>
      </c>
      <c r="B1349" s="1" t="s">
        <v>1506</v>
      </c>
      <c r="C1349">
        <v>196</v>
      </c>
      <c r="D1349" s="1" t="s">
        <v>1505</v>
      </c>
      <c r="E1349" s="1" t="s">
        <v>1506</v>
      </c>
      <c r="F1349" t="b">
        <v>1</v>
      </c>
      <c r="G1349" s="1" t="s">
        <v>398</v>
      </c>
      <c r="H1349">
        <v>0.58166666666666667</v>
      </c>
      <c r="I1349" s="1" t="s">
        <v>4442</v>
      </c>
      <c r="J1349" s="1" t="s">
        <v>393</v>
      </c>
      <c r="K1349" s="1" t="s">
        <v>2415</v>
      </c>
      <c r="L1349" s="1" t="s">
        <v>2416</v>
      </c>
      <c r="M1349" s="1" t="s">
        <v>2056</v>
      </c>
      <c r="N1349" s="1"/>
      <c r="O1349" s="1" t="s">
        <v>2051</v>
      </c>
      <c r="P1349">
        <v>4</v>
      </c>
      <c r="Q1349">
        <v>3</v>
      </c>
      <c r="R1349" t="b">
        <v>1</v>
      </c>
      <c r="T1349" s="1" t="s">
        <v>411</v>
      </c>
      <c r="U1349" s="1" t="s">
        <v>411</v>
      </c>
      <c r="V1349" t="b">
        <v>1</v>
      </c>
      <c r="W1349">
        <v>3.55555558</v>
      </c>
      <c r="X1349">
        <v>1</v>
      </c>
      <c r="Y1349">
        <v>0.77140879600000001</v>
      </c>
      <c r="Z1349">
        <v>5.1666666666666666E-2</v>
      </c>
      <c r="AA1349">
        <v>0</v>
      </c>
      <c r="AB1349">
        <v>0</v>
      </c>
      <c r="AC1349">
        <v>0</v>
      </c>
      <c r="AD1349">
        <v>0</v>
      </c>
      <c r="AE1349">
        <v>0</v>
      </c>
      <c r="AF1349">
        <v>0</v>
      </c>
      <c r="AG1349">
        <v>0</v>
      </c>
      <c r="AH1349">
        <v>0</v>
      </c>
      <c r="AI1349">
        <v>0</v>
      </c>
      <c r="AJ1349">
        <v>0</v>
      </c>
      <c r="AK1349">
        <v>0.77140879600000001</v>
      </c>
      <c r="AL1349">
        <v>5.8333333333333334E-2</v>
      </c>
      <c r="AM1349">
        <v>0</v>
      </c>
      <c r="AO1349">
        <v>0</v>
      </c>
      <c r="AP1349">
        <v>0</v>
      </c>
      <c r="AQ1349">
        <v>0.11</v>
      </c>
      <c r="AR1349">
        <v>0</v>
      </c>
      <c r="AS1349">
        <v>0</v>
      </c>
      <c r="AT1349">
        <v>0.11</v>
      </c>
      <c r="AU1349">
        <v>0</v>
      </c>
      <c r="AV1349">
        <v>0</v>
      </c>
      <c r="AX1349" s="1" t="s">
        <v>1563</v>
      </c>
      <c r="AZ1349">
        <v>17.829999900000001</v>
      </c>
      <c r="BA1349">
        <v>0.29166666666666669</v>
      </c>
      <c r="BB1349">
        <v>0.21</v>
      </c>
      <c r="BC1349">
        <v>0</v>
      </c>
      <c r="BI1349">
        <v>0.03</v>
      </c>
      <c r="BJ1349">
        <v>0</v>
      </c>
      <c r="BK1349">
        <v>0.32166666666666666</v>
      </c>
      <c r="BM1349">
        <v>4.6666666666666669E-2</v>
      </c>
      <c r="BN1349" s="1" t="s">
        <v>3194</v>
      </c>
      <c r="BO1349" s="1" t="s">
        <v>4446</v>
      </c>
      <c r="BP1349" s="1" t="s">
        <v>1505</v>
      </c>
      <c r="BQ1349" s="1" t="s">
        <v>1506</v>
      </c>
      <c r="BR1349" s="1" t="s">
        <v>1505</v>
      </c>
      <c r="BS1349" s="1" t="s">
        <v>1506</v>
      </c>
      <c r="BT1349">
        <v>674</v>
      </c>
      <c r="BU1349" s="1" t="s">
        <v>1189</v>
      </c>
      <c r="BV1349" s="1" t="s">
        <v>398</v>
      </c>
      <c r="BW1349" s="1" t="s">
        <v>418</v>
      </c>
      <c r="BX1349" s="1" t="s">
        <v>2415</v>
      </c>
      <c r="BY1349" s="1" t="s">
        <v>2416</v>
      </c>
      <c r="BZ1349" s="1" t="s">
        <v>2056</v>
      </c>
      <c r="CA1349" s="1" t="s">
        <v>2051</v>
      </c>
      <c r="CB1349" s="1"/>
      <c r="CC1349" s="1"/>
      <c r="CD1349">
        <v>0</v>
      </c>
      <c r="CF1349" s="1" t="s">
        <v>411</v>
      </c>
      <c r="CG1349">
        <v>1</v>
      </c>
      <c r="CH1349" s="1" t="s">
        <v>3194</v>
      </c>
      <c r="CI1349" s="1" t="s">
        <v>640</v>
      </c>
      <c r="CJ1349" t="b">
        <v>0</v>
      </c>
      <c r="CK1349" t="b">
        <v>0</v>
      </c>
      <c r="CL1349" t="b">
        <v>0</v>
      </c>
      <c r="CM1349" t="b">
        <v>0</v>
      </c>
      <c r="CN1349">
        <v>0</v>
      </c>
      <c r="CO1349" t="b">
        <v>1</v>
      </c>
      <c r="CP1349">
        <v>0.39575719799999998</v>
      </c>
      <c r="CT1349">
        <v>5.5E-2</v>
      </c>
      <c r="CU1349">
        <v>0</v>
      </c>
      <c r="CV1349">
        <v>0</v>
      </c>
      <c r="CZ1349">
        <v>0.15352803500000001</v>
      </c>
      <c r="DA1349">
        <v>0</v>
      </c>
      <c r="DB1349">
        <v>0</v>
      </c>
      <c r="DC1349">
        <v>0</v>
      </c>
      <c r="DD1349">
        <v>0</v>
      </c>
      <c r="DE1349">
        <v>0</v>
      </c>
      <c r="DF1349">
        <v>0.15352803500000001</v>
      </c>
      <c r="DG1349">
        <v>0</v>
      </c>
    </row>
    <row r="1350" spans="1:111" x14ac:dyDescent="0.3">
      <c r="A1350" s="1" t="s">
        <v>1505</v>
      </c>
      <c r="B1350" s="1" t="s">
        <v>1506</v>
      </c>
      <c r="C1350">
        <v>192</v>
      </c>
      <c r="D1350" s="1" t="s">
        <v>1505</v>
      </c>
      <c r="E1350" s="1" t="s">
        <v>1506</v>
      </c>
      <c r="F1350" t="b">
        <v>1</v>
      </c>
      <c r="G1350" s="1" t="s">
        <v>398</v>
      </c>
      <c r="H1350">
        <v>9.166666666666666E-2</v>
      </c>
      <c r="I1350" s="1" t="s">
        <v>4447</v>
      </c>
      <c r="J1350" s="1" t="s">
        <v>692</v>
      </c>
      <c r="K1350" s="1" t="s">
        <v>3025</v>
      </c>
      <c r="L1350" s="1" t="s">
        <v>3026</v>
      </c>
      <c r="M1350" s="1" t="s">
        <v>2056</v>
      </c>
      <c r="N1350" s="1"/>
      <c r="O1350" s="1" t="s">
        <v>2051</v>
      </c>
      <c r="P1350">
        <v>1</v>
      </c>
      <c r="Q1350">
        <v>1</v>
      </c>
      <c r="R1350" t="b">
        <v>0</v>
      </c>
      <c r="T1350" s="1" t="s">
        <v>411</v>
      </c>
      <c r="U1350" s="1" t="s">
        <v>411</v>
      </c>
      <c r="V1350" t="b">
        <v>1</v>
      </c>
      <c r="W1350">
        <v>0.5</v>
      </c>
      <c r="X1350">
        <v>1</v>
      </c>
      <c r="Y1350">
        <v>0.25599968400000001</v>
      </c>
      <c r="Z1350">
        <v>1.6666666666666666E-2</v>
      </c>
      <c r="AA1350">
        <v>0</v>
      </c>
      <c r="AB1350">
        <v>0</v>
      </c>
      <c r="AC1350">
        <v>0</v>
      </c>
      <c r="AD1350">
        <v>0</v>
      </c>
      <c r="AE1350">
        <v>0</v>
      </c>
      <c r="AF1350">
        <v>0</v>
      </c>
      <c r="AG1350">
        <v>0</v>
      </c>
      <c r="AH1350">
        <v>0</v>
      </c>
      <c r="AI1350">
        <v>0</v>
      </c>
      <c r="AJ1350">
        <v>0</v>
      </c>
      <c r="AK1350">
        <v>0.25599968400000001</v>
      </c>
      <c r="AL1350">
        <v>0.02</v>
      </c>
      <c r="AM1350">
        <v>0</v>
      </c>
      <c r="AO1350">
        <v>0</v>
      </c>
      <c r="AP1350">
        <v>0</v>
      </c>
      <c r="AQ1350">
        <v>3.6666666666666667E-2</v>
      </c>
      <c r="AR1350">
        <v>0</v>
      </c>
      <c r="AS1350">
        <v>0</v>
      </c>
      <c r="AT1350">
        <v>3.6666666666666667E-2</v>
      </c>
      <c r="AU1350">
        <v>0</v>
      </c>
      <c r="AV1350">
        <v>0</v>
      </c>
      <c r="AX1350" s="1" t="s">
        <v>1563</v>
      </c>
      <c r="AY1350">
        <v>0</v>
      </c>
      <c r="AZ1350">
        <v>0</v>
      </c>
      <c r="BA1350">
        <v>0</v>
      </c>
      <c r="BB1350">
        <v>6.6666666666666666E-2</v>
      </c>
      <c r="BC1350">
        <v>0</v>
      </c>
      <c r="BI1350">
        <v>8.3333333333333332E-3</v>
      </c>
      <c r="BJ1350">
        <v>0</v>
      </c>
      <c r="BK1350">
        <v>8.3333333333333332E-3</v>
      </c>
      <c r="BM1350">
        <v>1.4999999999999999E-2</v>
      </c>
      <c r="BN1350" s="1" t="s">
        <v>3194</v>
      </c>
      <c r="BO1350" s="1" t="s">
        <v>4448</v>
      </c>
      <c r="BP1350" s="1" t="s">
        <v>1505</v>
      </c>
      <c r="BQ1350" s="1" t="s">
        <v>1506</v>
      </c>
      <c r="BR1350" s="1" t="s">
        <v>1505</v>
      </c>
      <c r="BS1350" s="1" t="s">
        <v>1506</v>
      </c>
      <c r="BT1350">
        <v>664</v>
      </c>
      <c r="BU1350" s="1" t="s">
        <v>1205</v>
      </c>
      <c r="BV1350" s="1" t="s">
        <v>398</v>
      </c>
      <c r="BW1350" s="1" t="s">
        <v>455</v>
      </c>
      <c r="BX1350" s="1" t="s">
        <v>3025</v>
      </c>
      <c r="BY1350" s="1" t="s">
        <v>3026</v>
      </c>
      <c r="BZ1350" s="1" t="s">
        <v>2056</v>
      </c>
      <c r="CA1350" s="1" t="s">
        <v>2051</v>
      </c>
      <c r="CB1350" s="1"/>
      <c r="CC1350" s="1"/>
      <c r="CD1350">
        <v>0</v>
      </c>
      <c r="CF1350" s="1" t="s">
        <v>411</v>
      </c>
      <c r="CG1350">
        <v>1</v>
      </c>
      <c r="CH1350" s="1" t="s">
        <v>3194</v>
      </c>
      <c r="CI1350" s="1" t="s">
        <v>640</v>
      </c>
      <c r="CJ1350" t="b">
        <v>0</v>
      </c>
      <c r="CK1350" t="b">
        <v>0</v>
      </c>
      <c r="CL1350" t="b">
        <v>0</v>
      </c>
      <c r="CM1350" t="b">
        <v>0</v>
      </c>
      <c r="CN1350">
        <v>0</v>
      </c>
      <c r="CO1350" t="b">
        <v>1</v>
      </c>
      <c r="CP1350">
        <v>0.47299525100000001</v>
      </c>
      <c r="CT1350">
        <v>6.5000000000000002E-2</v>
      </c>
      <c r="CU1350">
        <v>0</v>
      </c>
      <c r="CV1350">
        <v>0</v>
      </c>
      <c r="CZ1350">
        <v>0.25599968400000001</v>
      </c>
      <c r="DA1350">
        <v>0</v>
      </c>
      <c r="DB1350">
        <v>0</v>
      </c>
      <c r="DC1350">
        <v>0</v>
      </c>
      <c r="DD1350">
        <v>0</v>
      </c>
      <c r="DE1350">
        <v>0</v>
      </c>
      <c r="DF1350">
        <v>0.25599968400000001</v>
      </c>
      <c r="DG1350">
        <v>0</v>
      </c>
    </row>
    <row r="1351" spans="1:111" x14ac:dyDescent="0.3">
      <c r="A1351" s="1" t="s">
        <v>1505</v>
      </c>
      <c r="B1351" s="1" t="s">
        <v>1506</v>
      </c>
      <c r="C1351">
        <v>177</v>
      </c>
      <c r="D1351" s="1" t="s">
        <v>1505</v>
      </c>
      <c r="E1351" s="1" t="s">
        <v>1506</v>
      </c>
      <c r="F1351" t="b">
        <v>1</v>
      </c>
      <c r="G1351" s="1" t="s">
        <v>398</v>
      </c>
      <c r="H1351">
        <v>0.8833333333333333</v>
      </c>
      <c r="I1351" s="1" t="s">
        <v>4449</v>
      </c>
      <c r="J1351" s="1" t="s">
        <v>617</v>
      </c>
      <c r="K1351" s="1" t="s">
        <v>4436</v>
      </c>
      <c r="L1351" s="1" t="s">
        <v>4437</v>
      </c>
      <c r="M1351" s="1" t="s">
        <v>2056</v>
      </c>
      <c r="N1351" s="1"/>
      <c r="O1351" s="1" t="s">
        <v>2051</v>
      </c>
      <c r="P1351">
        <v>5</v>
      </c>
      <c r="Q1351">
        <v>4</v>
      </c>
      <c r="R1351" t="b">
        <v>0</v>
      </c>
      <c r="T1351" s="1" t="s">
        <v>411</v>
      </c>
      <c r="U1351" s="1" t="s">
        <v>411</v>
      </c>
      <c r="V1351" t="b">
        <v>1</v>
      </c>
      <c r="W1351">
        <v>6.83994532</v>
      </c>
      <c r="X1351">
        <v>1</v>
      </c>
      <c r="Y1351">
        <v>1.29740608</v>
      </c>
      <c r="Z1351">
        <v>8.5000000000000006E-2</v>
      </c>
      <c r="AA1351">
        <v>0</v>
      </c>
      <c r="AB1351">
        <v>0</v>
      </c>
      <c r="AC1351">
        <v>0</v>
      </c>
      <c r="AD1351">
        <v>0</v>
      </c>
      <c r="AE1351">
        <v>0</v>
      </c>
      <c r="AF1351">
        <v>0</v>
      </c>
      <c r="AG1351">
        <v>0</v>
      </c>
      <c r="AH1351">
        <v>0</v>
      </c>
      <c r="AI1351">
        <v>0</v>
      </c>
      <c r="AJ1351">
        <v>0</v>
      </c>
      <c r="AK1351">
        <v>1.29740608</v>
      </c>
      <c r="AL1351">
        <v>0.1</v>
      </c>
      <c r="AM1351">
        <v>0</v>
      </c>
      <c r="AO1351">
        <v>0</v>
      </c>
      <c r="AP1351">
        <v>0</v>
      </c>
      <c r="AQ1351">
        <v>0.185</v>
      </c>
      <c r="AR1351">
        <v>0</v>
      </c>
      <c r="AS1351">
        <v>0</v>
      </c>
      <c r="AT1351">
        <v>0.185</v>
      </c>
      <c r="AU1351">
        <v>0</v>
      </c>
      <c r="AV1351">
        <v>0</v>
      </c>
      <c r="AX1351" s="1" t="s">
        <v>1563</v>
      </c>
      <c r="AY1351">
        <v>55.4</v>
      </c>
      <c r="AZ1351">
        <v>13.9130001</v>
      </c>
      <c r="BA1351">
        <v>0.23833333333333334</v>
      </c>
      <c r="BB1351">
        <v>0.31833333333333336</v>
      </c>
      <c r="BC1351">
        <v>0</v>
      </c>
      <c r="BI1351">
        <v>0.24</v>
      </c>
      <c r="BJ1351">
        <v>0</v>
      </c>
      <c r="BK1351">
        <v>0.47833333333333333</v>
      </c>
      <c r="BM1351">
        <v>6.3333333333333339E-2</v>
      </c>
      <c r="BN1351" s="1" t="s">
        <v>3194</v>
      </c>
      <c r="BO1351" s="1" t="s">
        <v>4450</v>
      </c>
      <c r="BP1351" s="1" t="s">
        <v>1505</v>
      </c>
      <c r="BQ1351" s="1" t="s">
        <v>1506</v>
      </c>
      <c r="BR1351" s="1" t="s">
        <v>1505</v>
      </c>
      <c r="BS1351" s="1" t="s">
        <v>1506</v>
      </c>
      <c r="BT1351">
        <v>625</v>
      </c>
      <c r="BU1351" s="1" t="s">
        <v>1028</v>
      </c>
      <c r="BV1351" s="1" t="s">
        <v>398</v>
      </c>
      <c r="BW1351" s="1" t="s">
        <v>464</v>
      </c>
      <c r="BX1351" s="1" t="s">
        <v>4436</v>
      </c>
      <c r="BY1351" s="1" t="s">
        <v>4437</v>
      </c>
      <c r="BZ1351" s="1" t="s">
        <v>2056</v>
      </c>
      <c r="CA1351" s="1" t="s">
        <v>2051</v>
      </c>
      <c r="CB1351" s="1"/>
      <c r="CC1351" s="1"/>
      <c r="CD1351">
        <v>0</v>
      </c>
      <c r="CF1351" s="1" t="s">
        <v>411</v>
      </c>
      <c r="CG1351">
        <v>1</v>
      </c>
      <c r="CH1351" s="1" t="s">
        <v>3194</v>
      </c>
      <c r="CI1351" s="1" t="s">
        <v>640</v>
      </c>
      <c r="CJ1351" t="b">
        <v>0</v>
      </c>
      <c r="CK1351" t="b">
        <v>0</v>
      </c>
      <c r="CL1351" t="b">
        <v>0</v>
      </c>
      <c r="CM1351" t="b">
        <v>0</v>
      </c>
      <c r="CN1351">
        <v>0</v>
      </c>
      <c r="CO1351" t="b">
        <v>1</v>
      </c>
      <c r="CP1351">
        <v>0.48305743899999998</v>
      </c>
      <c r="CT1351">
        <v>6.6666666666666666E-2</v>
      </c>
      <c r="CU1351">
        <v>0</v>
      </c>
      <c r="CV1351">
        <v>0</v>
      </c>
      <c r="CZ1351">
        <v>0.237335831</v>
      </c>
      <c r="DA1351">
        <v>0</v>
      </c>
      <c r="DB1351">
        <v>0</v>
      </c>
      <c r="DC1351">
        <v>0</v>
      </c>
      <c r="DD1351">
        <v>0</v>
      </c>
      <c r="DE1351">
        <v>0</v>
      </c>
      <c r="DF1351">
        <v>0.237335831</v>
      </c>
      <c r="DG1351">
        <v>0</v>
      </c>
    </row>
    <row r="1352" spans="1:111" x14ac:dyDescent="0.3">
      <c r="A1352" s="1" t="s">
        <v>1505</v>
      </c>
      <c r="B1352" s="1" t="s">
        <v>1506</v>
      </c>
      <c r="C1352">
        <v>177</v>
      </c>
      <c r="D1352" s="1" t="s">
        <v>1505</v>
      </c>
      <c r="E1352" s="1" t="s">
        <v>1506</v>
      </c>
      <c r="F1352" t="b">
        <v>1</v>
      </c>
      <c r="G1352" s="1" t="s">
        <v>398</v>
      </c>
      <c r="H1352">
        <v>0.8833333333333333</v>
      </c>
      <c r="I1352" s="1" t="s">
        <v>4449</v>
      </c>
      <c r="J1352" s="1" t="s">
        <v>617</v>
      </c>
      <c r="K1352" s="1" t="s">
        <v>4436</v>
      </c>
      <c r="L1352" s="1" t="s">
        <v>4437</v>
      </c>
      <c r="M1352" s="1" t="s">
        <v>2056</v>
      </c>
      <c r="N1352" s="1"/>
      <c r="O1352" s="1" t="s">
        <v>2051</v>
      </c>
      <c r="P1352">
        <v>5</v>
      </c>
      <c r="Q1352">
        <v>4</v>
      </c>
      <c r="R1352" t="b">
        <v>0</v>
      </c>
      <c r="T1352" s="1" t="s">
        <v>411</v>
      </c>
      <c r="U1352" s="1" t="s">
        <v>411</v>
      </c>
      <c r="V1352" t="b">
        <v>1</v>
      </c>
      <c r="W1352">
        <v>6.83994532</v>
      </c>
      <c r="X1352">
        <v>1</v>
      </c>
      <c r="Y1352">
        <v>1.29740608</v>
      </c>
      <c r="Z1352">
        <v>8.5000000000000006E-2</v>
      </c>
      <c r="AA1352">
        <v>0</v>
      </c>
      <c r="AB1352">
        <v>0</v>
      </c>
      <c r="AC1352">
        <v>0</v>
      </c>
      <c r="AD1352">
        <v>0</v>
      </c>
      <c r="AE1352">
        <v>0</v>
      </c>
      <c r="AF1352">
        <v>0</v>
      </c>
      <c r="AG1352">
        <v>0</v>
      </c>
      <c r="AH1352">
        <v>0</v>
      </c>
      <c r="AI1352">
        <v>0</v>
      </c>
      <c r="AJ1352">
        <v>0</v>
      </c>
      <c r="AK1352">
        <v>1.29740608</v>
      </c>
      <c r="AL1352">
        <v>0.1</v>
      </c>
      <c r="AM1352">
        <v>0</v>
      </c>
      <c r="AO1352">
        <v>0</v>
      </c>
      <c r="AP1352">
        <v>0</v>
      </c>
      <c r="AQ1352">
        <v>0.185</v>
      </c>
      <c r="AR1352">
        <v>0</v>
      </c>
      <c r="AS1352">
        <v>0</v>
      </c>
      <c r="AT1352">
        <v>0.185</v>
      </c>
      <c r="AU1352">
        <v>0</v>
      </c>
      <c r="AV1352">
        <v>0</v>
      </c>
      <c r="AX1352" s="1" t="s">
        <v>1563</v>
      </c>
      <c r="AY1352">
        <v>55.4</v>
      </c>
      <c r="AZ1352">
        <v>13.9130001</v>
      </c>
      <c r="BA1352">
        <v>0.23833333333333334</v>
      </c>
      <c r="BB1352">
        <v>0.31833333333333336</v>
      </c>
      <c r="BC1352">
        <v>0</v>
      </c>
      <c r="BI1352">
        <v>0.24</v>
      </c>
      <c r="BJ1352">
        <v>0</v>
      </c>
      <c r="BK1352">
        <v>0.47833333333333333</v>
      </c>
      <c r="BM1352">
        <v>6.3333333333333339E-2</v>
      </c>
      <c r="BN1352" s="1" t="s">
        <v>3194</v>
      </c>
      <c r="BO1352" s="1" t="s">
        <v>4451</v>
      </c>
      <c r="BP1352" s="1" t="s">
        <v>1505</v>
      </c>
      <c r="BQ1352" s="1" t="s">
        <v>1506</v>
      </c>
      <c r="BR1352" s="1" t="s">
        <v>1505</v>
      </c>
      <c r="BS1352" s="1" t="s">
        <v>1506</v>
      </c>
      <c r="BT1352">
        <v>626</v>
      </c>
      <c r="BU1352" s="1" t="s">
        <v>1030</v>
      </c>
      <c r="BV1352" s="1" t="s">
        <v>398</v>
      </c>
      <c r="BW1352" s="1" t="s">
        <v>439</v>
      </c>
      <c r="BX1352" s="1" t="s">
        <v>4436</v>
      </c>
      <c r="BY1352" s="1" t="s">
        <v>4437</v>
      </c>
      <c r="BZ1352" s="1" t="s">
        <v>2056</v>
      </c>
      <c r="CA1352" s="1" t="s">
        <v>2051</v>
      </c>
      <c r="CB1352" s="1"/>
      <c r="CC1352" s="1"/>
      <c r="CD1352">
        <v>0</v>
      </c>
      <c r="CF1352" s="1" t="s">
        <v>411</v>
      </c>
      <c r="CG1352">
        <v>1</v>
      </c>
      <c r="CH1352" s="1" t="s">
        <v>3194</v>
      </c>
      <c r="CI1352" s="1" t="s">
        <v>640</v>
      </c>
      <c r="CJ1352" t="b">
        <v>0</v>
      </c>
      <c r="CK1352" t="b">
        <v>0</v>
      </c>
      <c r="CL1352" t="b">
        <v>0</v>
      </c>
      <c r="CM1352" t="b">
        <v>0</v>
      </c>
      <c r="CN1352">
        <v>0</v>
      </c>
      <c r="CO1352" t="b">
        <v>1</v>
      </c>
      <c r="CP1352">
        <v>0.462019026</v>
      </c>
      <c r="CT1352">
        <v>6.3333333333333339E-2</v>
      </c>
      <c r="CU1352">
        <v>0</v>
      </c>
      <c r="CV1352">
        <v>0</v>
      </c>
      <c r="CZ1352">
        <v>0.24918019799999999</v>
      </c>
      <c r="DA1352">
        <v>0</v>
      </c>
      <c r="DB1352">
        <v>0</v>
      </c>
      <c r="DC1352">
        <v>0</v>
      </c>
      <c r="DD1352">
        <v>0</v>
      </c>
      <c r="DE1352">
        <v>0</v>
      </c>
      <c r="DF1352">
        <v>0.24918019799999999</v>
      </c>
      <c r="DG1352">
        <v>0</v>
      </c>
    </row>
    <row r="1353" spans="1:111" x14ac:dyDescent="0.3">
      <c r="A1353" s="1" t="s">
        <v>1505</v>
      </c>
      <c r="B1353" s="1" t="s">
        <v>1506</v>
      </c>
      <c r="C1353">
        <v>177</v>
      </c>
      <c r="D1353" s="1" t="s">
        <v>1505</v>
      </c>
      <c r="E1353" s="1" t="s">
        <v>1506</v>
      </c>
      <c r="F1353" t="b">
        <v>1</v>
      </c>
      <c r="G1353" s="1" t="s">
        <v>398</v>
      </c>
      <c r="H1353">
        <v>0.8833333333333333</v>
      </c>
      <c r="I1353" s="1" t="s">
        <v>4449</v>
      </c>
      <c r="J1353" s="1" t="s">
        <v>617</v>
      </c>
      <c r="K1353" s="1" t="s">
        <v>4436</v>
      </c>
      <c r="L1353" s="1" t="s">
        <v>4437</v>
      </c>
      <c r="M1353" s="1" t="s">
        <v>2056</v>
      </c>
      <c r="N1353" s="1"/>
      <c r="O1353" s="1" t="s">
        <v>2051</v>
      </c>
      <c r="P1353">
        <v>5</v>
      </c>
      <c r="Q1353">
        <v>4</v>
      </c>
      <c r="R1353" t="b">
        <v>0</v>
      </c>
      <c r="T1353" s="1" t="s">
        <v>411</v>
      </c>
      <c r="U1353" s="1" t="s">
        <v>411</v>
      </c>
      <c r="V1353" t="b">
        <v>1</v>
      </c>
      <c r="W1353">
        <v>6.83994532</v>
      </c>
      <c r="X1353">
        <v>1</v>
      </c>
      <c r="Y1353">
        <v>1.29740608</v>
      </c>
      <c r="Z1353">
        <v>8.5000000000000006E-2</v>
      </c>
      <c r="AA1353">
        <v>0</v>
      </c>
      <c r="AB1353">
        <v>0</v>
      </c>
      <c r="AC1353">
        <v>0</v>
      </c>
      <c r="AD1353">
        <v>0</v>
      </c>
      <c r="AE1353">
        <v>0</v>
      </c>
      <c r="AF1353">
        <v>0</v>
      </c>
      <c r="AG1353">
        <v>0</v>
      </c>
      <c r="AH1353">
        <v>0</v>
      </c>
      <c r="AI1353">
        <v>0</v>
      </c>
      <c r="AJ1353">
        <v>0</v>
      </c>
      <c r="AK1353">
        <v>1.29740608</v>
      </c>
      <c r="AL1353">
        <v>0.1</v>
      </c>
      <c r="AM1353">
        <v>0</v>
      </c>
      <c r="AO1353">
        <v>0</v>
      </c>
      <c r="AP1353">
        <v>0</v>
      </c>
      <c r="AQ1353">
        <v>0.185</v>
      </c>
      <c r="AR1353">
        <v>0</v>
      </c>
      <c r="AS1353">
        <v>0</v>
      </c>
      <c r="AT1353">
        <v>0.185</v>
      </c>
      <c r="AU1353">
        <v>0</v>
      </c>
      <c r="AV1353">
        <v>0</v>
      </c>
      <c r="AX1353" s="1" t="s">
        <v>1563</v>
      </c>
      <c r="AY1353">
        <v>55.4</v>
      </c>
      <c r="AZ1353">
        <v>13.9130001</v>
      </c>
      <c r="BA1353">
        <v>0.23833333333333334</v>
      </c>
      <c r="BB1353">
        <v>0.31833333333333336</v>
      </c>
      <c r="BC1353">
        <v>0</v>
      </c>
      <c r="BI1353">
        <v>0.24</v>
      </c>
      <c r="BJ1353">
        <v>0</v>
      </c>
      <c r="BK1353">
        <v>0.47833333333333333</v>
      </c>
      <c r="BM1353">
        <v>6.3333333333333339E-2</v>
      </c>
      <c r="BN1353" s="1" t="s">
        <v>3194</v>
      </c>
      <c r="BO1353" s="1" t="s">
        <v>4452</v>
      </c>
      <c r="BP1353" s="1" t="s">
        <v>1505</v>
      </c>
      <c r="BQ1353" s="1" t="s">
        <v>1506</v>
      </c>
      <c r="BR1353" s="1" t="s">
        <v>1505</v>
      </c>
      <c r="BS1353" s="1" t="s">
        <v>1506</v>
      </c>
      <c r="BT1353">
        <v>627</v>
      </c>
      <c r="BU1353" s="1" t="s">
        <v>1036</v>
      </c>
      <c r="BV1353" s="1" t="s">
        <v>398</v>
      </c>
      <c r="BW1353" s="1" t="s">
        <v>413</v>
      </c>
      <c r="BX1353" s="1" t="s">
        <v>4436</v>
      </c>
      <c r="BY1353" s="1" t="s">
        <v>4437</v>
      </c>
      <c r="BZ1353" s="1" t="s">
        <v>2056</v>
      </c>
      <c r="CA1353" s="1" t="s">
        <v>2051</v>
      </c>
      <c r="CB1353" s="1"/>
      <c r="CC1353" s="1"/>
      <c r="CD1353">
        <v>0</v>
      </c>
      <c r="CF1353" s="1" t="s">
        <v>411</v>
      </c>
      <c r="CG1353">
        <v>0</v>
      </c>
      <c r="CH1353" s="1" t="s">
        <v>3194</v>
      </c>
      <c r="CI1353" s="1" t="s">
        <v>640</v>
      </c>
      <c r="CJ1353" t="b">
        <v>0</v>
      </c>
      <c r="CK1353" t="b">
        <v>0</v>
      </c>
      <c r="CL1353" t="b">
        <v>0</v>
      </c>
      <c r="CM1353" t="b">
        <v>0</v>
      </c>
      <c r="CN1353">
        <v>0</v>
      </c>
      <c r="CO1353" t="b">
        <v>1</v>
      </c>
      <c r="CP1353">
        <v>0.35622596699999998</v>
      </c>
      <c r="CT1353">
        <v>0.05</v>
      </c>
      <c r="CU1353">
        <v>0</v>
      </c>
      <c r="CV1353">
        <v>0</v>
      </c>
      <c r="CZ1353">
        <v>0.210506573</v>
      </c>
      <c r="DA1353">
        <v>0</v>
      </c>
      <c r="DB1353">
        <v>0</v>
      </c>
      <c r="DC1353">
        <v>0</v>
      </c>
      <c r="DD1353">
        <v>0</v>
      </c>
      <c r="DE1353">
        <v>0</v>
      </c>
      <c r="DF1353">
        <v>0.210506573</v>
      </c>
      <c r="DG1353">
        <v>0</v>
      </c>
    </row>
    <row r="1354" spans="1:111" x14ac:dyDescent="0.3">
      <c r="A1354" s="1" t="s">
        <v>1505</v>
      </c>
      <c r="B1354" s="1" t="s">
        <v>1506</v>
      </c>
      <c r="C1354">
        <v>177</v>
      </c>
      <c r="D1354" s="1" t="s">
        <v>1505</v>
      </c>
      <c r="E1354" s="1" t="s">
        <v>1506</v>
      </c>
      <c r="F1354" t="b">
        <v>1</v>
      </c>
      <c r="G1354" s="1" t="s">
        <v>398</v>
      </c>
      <c r="H1354">
        <v>0.8833333333333333</v>
      </c>
      <c r="I1354" s="1" t="s">
        <v>4449</v>
      </c>
      <c r="J1354" s="1" t="s">
        <v>617</v>
      </c>
      <c r="K1354" s="1" t="s">
        <v>4436</v>
      </c>
      <c r="L1354" s="1" t="s">
        <v>4437</v>
      </c>
      <c r="M1354" s="1" t="s">
        <v>2056</v>
      </c>
      <c r="N1354" s="1"/>
      <c r="O1354" s="1" t="s">
        <v>2051</v>
      </c>
      <c r="P1354">
        <v>5</v>
      </c>
      <c r="Q1354">
        <v>4</v>
      </c>
      <c r="R1354" t="b">
        <v>0</v>
      </c>
      <c r="T1354" s="1" t="s">
        <v>411</v>
      </c>
      <c r="U1354" s="1" t="s">
        <v>411</v>
      </c>
      <c r="V1354" t="b">
        <v>1</v>
      </c>
      <c r="W1354">
        <v>6.83994532</v>
      </c>
      <c r="X1354">
        <v>1</v>
      </c>
      <c r="Y1354">
        <v>1.29740608</v>
      </c>
      <c r="Z1354">
        <v>8.5000000000000006E-2</v>
      </c>
      <c r="AA1354">
        <v>0</v>
      </c>
      <c r="AB1354">
        <v>0</v>
      </c>
      <c r="AC1354">
        <v>0</v>
      </c>
      <c r="AD1354">
        <v>0</v>
      </c>
      <c r="AE1354">
        <v>0</v>
      </c>
      <c r="AF1354">
        <v>0</v>
      </c>
      <c r="AG1354">
        <v>0</v>
      </c>
      <c r="AH1354">
        <v>0</v>
      </c>
      <c r="AI1354">
        <v>0</v>
      </c>
      <c r="AJ1354">
        <v>0</v>
      </c>
      <c r="AK1354">
        <v>1.29740608</v>
      </c>
      <c r="AL1354">
        <v>0.1</v>
      </c>
      <c r="AM1354">
        <v>0</v>
      </c>
      <c r="AO1354">
        <v>0</v>
      </c>
      <c r="AP1354">
        <v>0</v>
      </c>
      <c r="AQ1354">
        <v>0.185</v>
      </c>
      <c r="AR1354">
        <v>0</v>
      </c>
      <c r="AS1354">
        <v>0</v>
      </c>
      <c r="AT1354">
        <v>0.185</v>
      </c>
      <c r="AU1354">
        <v>0</v>
      </c>
      <c r="AV1354">
        <v>0</v>
      </c>
      <c r="AX1354" s="1" t="s">
        <v>1563</v>
      </c>
      <c r="AY1354">
        <v>55.4</v>
      </c>
      <c r="AZ1354">
        <v>13.9130001</v>
      </c>
      <c r="BA1354">
        <v>0.23833333333333334</v>
      </c>
      <c r="BB1354">
        <v>0.31833333333333336</v>
      </c>
      <c r="BC1354">
        <v>0</v>
      </c>
      <c r="BI1354">
        <v>0.24</v>
      </c>
      <c r="BJ1354">
        <v>0</v>
      </c>
      <c r="BK1354">
        <v>0.47833333333333333</v>
      </c>
      <c r="BM1354">
        <v>6.3333333333333339E-2</v>
      </c>
      <c r="BN1354" s="1" t="s">
        <v>3194</v>
      </c>
      <c r="BO1354" s="1" t="s">
        <v>4453</v>
      </c>
      <c r="BP1354" s="1" t="s">
        <v>1505</v>
      </c>
      <c r="BQ1354" s="1" t="s">
        <v>1506</v>
      </c>
      <c r="BR1354" s="1" t="s">
        <v>1505</v>
      </c>
      <c r="BS1354" s="1" t="s">
        <v>1506</v>
      </c>
      <c r="BT1354">
        <v>628</v>
      </c>
      <c r="BU1354" s="1" t="s">
        <v>1027</v>
      </c>
      <c r="BV1354" s="1" t="s">
        <v>398</v>
      </c>
      <c r="BW1354" s="1" t="s">
        <v>408</v>
      </c>
      <c r="BX1354" s="1" t="s">
        <v>4436</v>
      </c>
      <c r="BY1354" s="1" t="s">
        <v>4437</v>
      </c>
      <c r="BZ1354" s="1" t="s">
        <v>2056</v>
      </c>
      <c r="CA1354" s="1" t="s">
        <v>2051</v>
      </c>
      <c r="CB1354" s="1"/>
      <c r="CC1354" s="1"/>
      <c r="CD1354">
        <v>0</v>
      </c>
      <c r="CF1354" s="1" t="s">
        <v>411</v>
      </c>
      <c r="CG1354">
        <v>1</v>
      </c>
      <c r="CH1354" s="1" t="s">
        <v>3194</v>
      </c>
      <c r="CI1354" s="1" t="s">
        <v>640</v>
      </c>
      <c r="CJ1354" t="b">
        <v>0</v>
      </c>
      <c r="CK1354" t="b">
        <v>0</v>
      </c>
      <c r="CL1354" t="b">
        <v>0</v>
      </c>
      <c r="CM1354" t="b">
        <v>0</v>
      </c>
      <c r="CN1354">
        <v>0</v>
      </c>
      <c r="CO1354" t="b">
        <v>1</v>
      </c>
      <c r="CP1354">
        <v>0.54965799999999998</v>
      </c>
      <c r="CT1354">
        <v>7.6666666666666661E-2</v>
      </c>
      <c r="CU1354">
        <v>0</v>
      </c>
      <c r="CV1354">
        <v>0</v>
      </c>
      <c r="CZ1354">
        <v>0.39499145699999999</v>
      </c>
      <c r="DA1354">
        <v>0</v>
      </c>
      <c r="DB1354">
        <v>0</v>
      </c>
      <c r="DC1354">
        <v>0</v>
      </c>
      <c r="DD1354">
        <v>0</v>
      </c>
      <c r="DE1354">
        <v>0</v>
      </c>
      <c r="DF1354">
        <v>0.39499145699999999</v>
      </c>
      <c r="DG1354">
        <v>0</v>
      </c>
    </row>
    <row r="1355" spans="1:111" x14ac:dyDescent="0.3">
      <c r="A1355" s="1" t="s">
        <v>1505</v>
      </c>
      <c r="B1355" s="1" t="s">
        <v>1506</v>
      </c>
      <c r="C1355">
        <v>177</v>
      </c>
      <c r="D1355" s="1" t="s">
        <v>1505</v>
      </c>
      <c r="E1355" s="1" t="s">
        <v>1506</v>
      </c>
      <c r="F1355" t="b">
        <v>1</v>
      </c>
      <c r="G1355" s="1" t="s">
        <v>398</v>
      </c>
      <c r="H1355">
        <v>0.8833333333333333</v>
      </c>
      <c r="I1355" s="1" t="s">
        <v>4449</v>
      </c>
      <c r="J1355" s="1" t="s">
        <v>617</v>
      </c>
      <c r="K1355" s="1" t="s">
        <v>4436</v>
      </c>
      <c r="L1355" s="1" t="s">
        <v>4437</v>
      </c>
      <c r="M1355" s="1" t="s">
        <v>2056</v>
      </c>
      <c r="N1355" s="1"/>
      <c r="O1355" s="1" t="s">
        <v>2051</v>
      </c>
      <c r="P1355">
        <v>5</v>
      </c>
      <c r="Q1355">
        <v>4</v>
      </c>
      <c r="R1355" t="b">
        <v>0</v>
      </c>
      <c r="T1355" s="1" t="s">
        <v>411</v>
      </c>
      <c r="U1355" s="1" t="s">
        <v>411</v>
      </c>
      <c r="V1355" t="b">
        <v>1</v>
      </c>
      <c r="W1355">
        <v>6.83994532</v>
      </c>
      <c r="X1355">
        <v>1</v>
      </c>
      <c r="Y1355">
        <v>1.29740608</v>
      </c>
      <c r="Z1355">
        <v>8.5000000000000006E-2</v>
      </c>
      <c r="AA1355">
        <v>0</v>
      </c>
      <c r="AB1355">
        <v>0</v>
      </c>
      <c r="AC1355">
        <v>0</v>
      </c>
      <c r="AD1355">
        <v>0</v>
      </c>
      <c r="AE1355">
        <v>0</v>
      </c>
      <c r="AF1355">
        <v>0</v>
      </c>
      <c r="AG1355">
        <v>0</v>
      </c>
      <c r="AH1355">
        <v>0</v>
      </c>
      <c r="AI1355">
        <v>0</v>
      </c>
      <c r="AJ1355">
        <v>0</v>
      </c>
      <c r="AK1355">
        <v>1.29740608</v>
      </c>
      <c r="AL1355">
        <v>0.1</v>
      </c>
      <c r="AM1355">
        <v>0</v>
      </c>
      <c r="AO1355">
        <v>0</v>
      </c>
      <c r="AP1355">
        <v>0</v>
      </c>
      <c r="AQ1355">
        <v>0.185</v>
      </c>
      <c r="AR1355">
        <v>0</v>
      </c>
      <c r="AS1355">
        <v>0</v>
      </c>
      <c r="AT1355">
        <v>0.185</v>
      </c>
      <c r="AU1355">
        <v>0</v>
      </c>
      <c r="AV1355">
        <v>0</v>
      </c>
      <c r="AX1355" s="1" t="s">
        <v>1563</v>
      </c>
      <c r="AY1355">
        <v>55.4</v>
      </c>
      <c r="AZ1355">
        <v>13.9130001</v>
      </c>
      <c r="BA1355">
        <v>0.23833333333333334</v>
      </c>
      <c r="BB1355">
        <v>0.31833333333333336</v>
      </c>
      <c r="BC1355">
        <v>0</v>
      </c>
      <c r="BI1355">
        <v>0.24</v>
      </c>
      <c r="BJ1355">
        <v>0</v>
      </c>
      <c r="BK1355">
        <v>0.47833333333333333</v>
      </c>
      <c r="BM1355">
        <v>6.3333333333333339E-2</v>
      </c>
      <c r="BN1355" s="1" t="s">
        <v>3194</v>
      </c>
      <c r="BO1355" s="1" t="s">
        <v>4454</v>
      </c>
      <c r="BP1355" s="1" t="s">
        <v>1505</v>
      </c>
      <c r="BQ1355" s="1" t="s">
        <v>1506</v>
      </c>
      <c r="BR1355" s="1" t="s">
        <v>1505</v>
      </c>
      <c r="BS1355" s="1" t="s">
        <v>1506</v>
      </c>
      <c r="BT1355">
        <v>629</v>
      </c>
      <c r="BU1355" s="1" t="s">
        <v>1033</v>
      </c>
      <c r="BV1355" s="1" t="s">
        <v>398</v>
      </c>
      <c r="BW1355" s="1" t="s">
        <v>406</v>
      </c>
      <c r="BX1355" s="1" t="s">
        <v>4436</v>
      </c>
      <c r="BY1355" s="1" t="s">
        <v>4437</v>
      </c>
      <c r="BZ1355" s="1" t="s">
        <v>2056</v>
      </c>
      <c r="CA1355" s="1" t="s">
        <v>2051</v>
      </c>
      <c r="CB1355" s="1"/>
      <c r="CC1355" s="1"/>
      <c r="CD1355">
        <v>0</v>
      </c>
      <c r="CF1355" s="1" t="s">
        <v>411</v>
      </c>
      <c r="CG1355">
        <v>1</v>
      </c>
      <c r="CH1355" s="1" t="s">
        <v>3194</v>
      </c>
      <c r="CI1355" s="1" t="s">
        <v>640</v>
      </c>
      <c r="CJ1355" t="b">
        <v>0</v>
      </c>
      <c r="CK1355" t="b">
        <v>0</v>
      </c>
      <c r="CL1355" t="b">
        <v>0</v>
      </c>
      <c r="CM1355" t="b">
        <v>0</v>
      </c>
      <c r="CN1355">
        <v>0</v>
      </c>
      <c r="CO1355" t="b">
        <v>1</v>
      </c>
      <c r="CP1355">
        <v>0.44663593200000001</v>
      </c>
      <c r="CT1355">
        <v>6.1666666666666668E-2</v>
      </c>
      <c r="CU1355">
        <v>0</v>
      </c>
      <c r="CV1355">
        <v>0</v>
      </c>
      <c r="CZ1355">
        <v>0.20539195800000001</v>
      </c>
      <c r="DA1355">
        <v>0</v>
      </c>
      <c r="DB1355">
        <v>0</v>
      </c>
      <c r="DC1355">
        <v>0</v>
      </c>
      <c r="DD1355">
        <v>0</v>
      </c>
      <c r="DE1355">
        <v>0</v>
      </c>
      <c r="DF1355">
        <v>0.20539195800000001</v>
      </c>
      <c r="DG1355">
        <v>0</v>
      </c>
    </row>
    <row r="1356" spans="1:111" x14ac:dyDescent="0.3">
      <c r="A1356" s="1" t="s">
        <v>1505</v>
      </c>
      <c r="B1356" s="1" t="s">
        <v>1506</v>
      </c>
      <c r="C1356">
        <v>187</v>
      </c>
      <c r="D1356" s="1" t="s">
        <v>1505</v>
      </c>
      <c r="E1356" s="1" t="s">
        <v>1506</v>
      </c>
      <c r="F1356" t="b">
        <v>1</v>
      </c>
      <c r="G1356" s="1" t="s">
        <v>398</v>
      </c>
      <c r="H1356">
        <v>1.19</v>
      </c>
      <c r="I1356" s="1" t="s">
        <v>4455</v>
      </c>
      <c r="J1356" s="1" t="s">
        <v>4456</v>
      </c>
      <c r="K1356" s="1" t="s">
        <v>3025</v>
      </c>
      <c r="L1356" s="1" t="s">
        <v>3026</v>
      </c>
      <c r="M1356" s="1" t="s">
        <v>2056</v>
      </c>
      <c r="N1356" s="1"/>
      <c r="O1356" s="1" t="s">
        <v>2051</v>
      </c>
      <c r="P1356">
        <v>9</v>
      </c>
      <c r="Q1356">
        <v>4</v>
      </c>
      <c r="R1356" t="b">
        <v>0</v>
      </c>
      <c r="T1356" s="1" t="s">
        <v>411</v>
      </c>
      <c r="U1356" s="1" t="s">
        <v>411</v>
      </c>
      <c r="V1356" t="b">
        <v>1</v>
      </c>
      <c r="W1356">
        <v>5.5517001199999996</v>
      </c>
      <c r="X1356">
        <v>1.125</v>
      </c>
      <c r="Y1356">
        <v>1.8709601199999999</v>
      </c>
      <c r="Z1356">
        <v>0.12333333333333334</v>
      </c>
      <c r="AA1356">
        <v>0</v>
      </c>
      <c r="AB1356">
        <v>0</v>
      </c>
      <c r="AC1356">
        <v>0</v>
      </c>
      <c r="AD1356">
        <v>0</v>
      </c>
      <c r="AE1356">
        <v>0</v>
      </c>
      <c r="AF1356">
        <v>0</v>
      </c>
      <c r="AG1356">
        <v>0</v>
      </c>
      <c r="AH1356">
        <v>0</v>
      </c>
      <c r="AI1356">
        <v>0</v>
      </c>
      <c r="AJ1356">
        <v>0</v>
      </c>
      <c r="AK1356">
        <v>1.8709601199999999</v>
      </c>
      <c r="AL1356">
        <v>0.14333333333333334</v>
      </c>
      <c r="AM1356">
        <v>0</v>
      </c>
      <c r="AO1356">
        <v>0</v>
      </c>
      <c r="AP1356">
        <v>0</v>
      </c>
      <c r="AQ1356">
        <v>0.26666666666666666</v>
      </c>
      <c r="AR1356">
        <v>0</v>
      </c>
      <c r="AS1356">
        <v>0</v>
      </c>
      <c r="AT1356">
        <v>0.26666666666666666</v>
      </c>
      <c r="AU1356">
        <v>0</v>
      </c>
      <c r="AV1356">
        <v>0</v>
      </c>
      <c r="AX1356" s="1" t="s">
        <v>1563</v>
      </c>
      <c r="AY1356">
        <v>114.4</v>
      </c>
      <c r="AZ1356">
        <v>17.829999900000001</v>
      </c>
      <c r="BA1356">
        <v>0.38333333333333336</v>
      </c>
      <c r="BB1356">
        <v>0.41833333333333333</v>
      </c>
      <c r="BC1356">
        <v>2.3333333333333334E-2</v>
      </c>
      <c r="BI1356">
        <v>0.27333333333333332</v>
      </c>
      <c r="BJ1356">
        <v>0</v>
      </c>
      <c r="BK1356">
        <v>0.65666666666666662</v>
      </c>
      <c r="BM1356">
        <v>6.3333333333333339E-2</v>
      </c>
      <c r="BN1356" s="1" t="s">
        <v>3194</v>
      </c>
      <c r="BO1356" s="1" t="s">
        <v>4457</v>
      </c>
      <c r="BP1356" s="1" t="s">
        <v>1505</v>
      </c>
      <c r="BQ1356" s="1" t="s">
        <v>1506</v>
      </c>
      <c r="BR1356" s="1" t="s">
        <v>1505</v>
      </c>
      <c r="BS1356" s="1" t="s">
        <v>1506</v>
      </c>
      <c r="BT1356">
        <v>645</v>
      </c>
      <c r="BU1356" s="1" t="s">
        <v>1096</v>
      </c>
      <c r="BV1356" s="1" t="s">
        <v>398</v>
      </c>
      <c r="BW1356" s="1" t="s">
        <v>647</v>
      </c>
      <c r="BX1356" s="1" t="s">
        <v>3025</v>
      </c>
      <c r="BY1356" s="1" t="s">
        <v>3026</v>
      </c>
      <c r="BZ1356" s="1" t="s">
        <v>2056</v>
      </c>
      <c r="CA1356" s="1" t="s">
        <v>2051</v>
      </c>
      <c r="CB1356" s="1"/>
      <c r="CC1356" s="1"/>
      <c r="CD1356">
        <v>0</v>
      </c>
      <c r="CF1356" s="1" t="s">
        <v>411</v>
      </c>
      <c r="CG1356">
        <v>0</v>
      </c>
      <c r="CH1356" s="1" t="s">
        <v>3194</v>
      </c>
      <c r="CI1356" s="1" t="s">
        <v>640</v>
      </c>
      <c r="CJ1356" t="b">
        <v>0</v>
      </c>
      <c r="CK1356" t="b">
        <v>0</v>
      </c>
      <c r="CL1356" t="b">
        <v>0</v>
      </c>
      <c r="CM1356" t="b">
        <v>0</v>
      </c>
      <c r="CN1356">
        <v>0</v>
      </c>
      <c r="CO1356" t="b">
        <v>1</v>
      </c>
      <c r="CP1356">
        <v>0.52181315399999995</v>
      </c>
      <c r="CT1356">
        <v>7.166666666666667E-2</v>
      </c>
      <c r="CU1356">
        <v>0</v>
      </c>
      <c r="CV1356">
        <v>0</v>
      </c>
      <c r="CZ1356">
        <v>0.56808054399999997</v>
      </c>
      <c r="DA1356">
        <v>0</v>
      </c>
      <c r="DB1356">
        <v>0</v>
      </c>
      <c r="DC1356">
        <v>0</v>
      </c>
      <c r="DD1356">
        <v>0</v>
      </c>
      <c r="DE1356">
        <v>0</v>
      </c>
      <c r="DF1356">
        <v>0.56808054399999997</v>
      </c>
      <c r="DG1356">
        <v>0</v>
      </c>
    </row>
    <row r="1357" spans="1:111" x14ac:dyDescent="0.3">
      <c r="A1357" s="1" t="s">
        <v>1505</v>
      </c>
      <c r="B1357" s="1" t="s">
        <v>1506</v>
      </c>
      <c r="C1357">
        <v>187</v>
      </c>
      <c r="D1357" s="1" t="s">
        <v>1505</v>
      </c>
      <c r="E1357" s="1" t="s">
        <v>1506</v>
      </c>
      <c r="F1357" t="b">
        <v>1</v>
      </c>
      <c r="G1357" s="1" t="s">
        <v>398</v>
      </c>
      <c r="H1357">
        <v>1.19</v>
      </c>
      <c r="I1357" s="1" t="s">
        <v>4455</v>
      </c>
      <c r="J1357" s="1" t="s">
        <v>4456</v>
      </c>
      <c r="K1357" s="1" t="s">
        <v>3025</v>
      </c>
      <c r="L1357" s="1" t="s">
        <v>3026</v>
      </c>
      <c r="M1357" s="1" t="s">
        <v>2056</v>
      </c>
      <c r="N1357" s="1"/>
      <c r="O1357" s="1" t="s">
        <v>2051</v>
      </c>
      <c r="P1357">
        <v>9</v>
      </c>
      <c r="Q1357">
        <v>4</v>
      </c>
      <c r="R1357" t="b">
        <v>0</v>
      </c>
      <c r="T1357" s="1" t="s">
        <v>411</v>
      </c>
      <c r="U1357" s="1" t="s">
        <v>411</v>
      </c>
      <c r="V1357" t="b">
        <v>1</v>
      </c>
      <c r="W1357">
        <v>5.5517001199999996</v>
      </c>
      <c r="X1357">
        <v>1.125</v>
      </c>
      <c r="Y1357">
        <v>1.8709601199999999</v>
      </c>
      <c r="Z1357">
        <v>0.12333333333333334</v>
      </c>
      <c r="AA1357">
        <v>0</v>
      </c>
      <c r="AB1357">
        <v>0</v>
      </c>
      <c r="AC1357">
        <v>0</v>
      </c>
      <c r="AD1357">
        <v>0</v>
      </c>
      <c r="AE1357">
        <v>0</v>
      </c>
      <c r="AF1357">
        <v>0</v>
      </c>
      <c r="AG1357">
        <v>0</v>
      </c>
      <c r="AH1357">
        <v>0</v>
      </c>
      <c r="AI1357">
        <v>0</v>
      </c>
      <c r="AJ1357">
        <v>0</v>
      </c>
      <c r="AK1357">
        <v>1.8709601199999999</v>
      </c>
      <c r="AL1357">
        <v>0.14333333333333334</v>
      </c>
      <c r="AM1357">
        <v>0</v>
      </c>
      <c r="AO1357">
        <v>0</v>
      </c>
      <c r="AP1357">
        <v>0</v>
      </c>
      <c r="AQ1357">
        <v>0.26666666666666666</v>
      </c>
      <c r="AR1357">
        <v>0</v>
      </c>
      <c r="AS1357">
        <v>0</v>
      </c>
      <c r="AT1357">
        <v>0.26666666666666666</v>
      </c>
      <c r="AU1357">
        <v>0</v>
      </c>
      <c r="AV1357">
        <v>0</v>
      </c>
      <c r="AX1357" s="1" t="s">
        <v>1563</v>
      </c>
      <c r="AY1357">
        <v>114.4</v>
      </c>
      <c r="AZ1357">
        <v>17.829999900000001</v>
      </c>
      <c r="BA1357">
        <v>0.38333333333333336</v>
      </c>
      <c r="BB1357">
        <v>0.41833333333333333</v>
      </c>
      <c r="BC1357">
        <v>2.3333333333333334E-2</v>
      </c>
      <c r="BI1357">
        <v>0.27333333333333332</v>
      </c>
      <c r="BJ1357">
        <v>0</v>
      </c>
      <c r="BK1357">
        <v>0.65666666666666662</v>
      </c>
      <c r="BM1357">
        <v>6.3333333333333339E-2</v>
      </c>
      <c r="BN1357" s="1" t="s">
        <v>3194</v>
      </c>
      <c r="BO1357" s="1" t="s">
        <v>4458</v>
      </c>
      <c r="BP1357" s="1" t="s">
        <v>1505</v>
      </c>
      <c r="BQ1357" s="1" t="s">
        <v>1506</v>
      </c>
      <c r="BR1357" s="1" t="s">
        <v>1505</v>
      </c>
      <c r="BS1357" s="1" t="s">
        <v>1506</v>
      </c>
      <c r="BT1357">
        <v>646</v>
      </c>
      <c r="BU1357" s="1" t="s">
        <v>1188</v>
      </c>
      <c r="BV1357" s="1" t="s">
        <v>398</v>
      </c>
      <c r="BW1357" s="1" t="s">
        <v>548</v>
      </c>
      <c r="BX1357" s="1" t="s">
        <v>3025</v>
      </c>
      <c r="BY1357" s="1" t="s">
        <v>3026</v>
      </c>
      <c r="BZ1357" s="1" t="s">
        <v>2056</v>
      </c>
      <c r="CA1357" s="1" t="s">
        <v>2051</v>
      </c>
      <c r="CB1357" s="1"/>
      <c r="CC1357" s="1"/>
      <c r="CD1357">
        <v>0</v>
      </c>
      <c r="CF1357" s="1" t="s">
        <v>411</v>
      </c>
      <c r="CG1357">
        <v>0</v>
      </c>
      <c r="CH1357" s="1" t="s">
        <v>3194</v>
      </c>
      <c r="CI1357" s="1" t="s">
        <v>640</v>
      </c>
      <c r="CJ1357" t="b">
        <v>0</v>
      </c>
      <c r="CK1357" t="b">
        <v>0</v>
      </c>
      <c r="CL1357" t="b">
        <v>0</v>
      </c>
      <c r="CM1357" t="b">
        <v>0</v>
      </c>
      <c r="CN1357">
        <v>0</v>
      </c>
      <c r="CO1357" t="b">
        <v>1</v>
      </c>
      <c r="CP1357">
        <v>0.42658400499999999</v>
      </c>
      <c r="CT1357">
        <v>5.8333333333333334E-2</v>
      </c>
      <c r="CU1357">
        <v>0</v>
      </c>
      <c r="CV1357">
        <v>0</v>
      </c>
      <c r="CZ1357">
        <v>0.28605920099999999</v>
      </c>
      <c r="DA1357">
        <v>0</v>
      </c>
      <c r="DB1357">
        <v>0</v>
      </c>
      <c r="DC1357">
        <v>0</v>
      </c>
      <c r="DD1357">
        <v>0</v>
      </c>
      <c r="DE1357">
        <v>0</v>
      </c>
      <c r="DF1357">
        <v>0.28605920099999999</v>
      </c>
      <c r="DG1357">
        <v>0</v>
      </c>
    </row>
    <row r="1358" spans="1:111" x14ac:dyDescent="0.3">
      <c r="A1358" s="1" t="s">
        <v>1505</v>
      </c>
      <c r="B1358" s="1" t="s">
        <v>1506</v>
      </c>
      <c r="C1358">
        <v>187</v>
      </c>
      <c r="D1358" s="1" t="s">
        <v>1505</v>
      </c>
      <c r="E1358" s="1" t="s">
        <v>1506</v>
      </c>
      <c r="F1358" t="b">
        <v>1</v>
      </c>
      <c r="G1358" s="1" t="s">
        <v>398</v>
      </c>
      <c r="H1358">
        <v>1.19</v>
      </c>
      <c r="I1358" s="1" t="s">
        <v>4455</v>
      </c>
      <c r="J1358" s="1" t="s">
        <v>4456</v>
      </c>
      <c r="K1358" s="1" t="s">
        <v>3025</v>
      </c>
      <c r="L1358" s="1" t="s">
        <v>3026</v>
      </c>
      <c r="M1358" s="1" t="s">
        <v>2056</v>
      </c>
      <c r="N1358" s="1"/>
      <c r="O1358" s="1" t="s">
        <v>2051</v>
      </c>
      <c r="P1358">
        <v>9</v>
      </c>
      <c r="Q1358">
        <v>4</v>
      </c>
      <c r="R1358" t="b">
        <v>0</v>
      </c>
      <c r="T1358" s="1" t="s">
        <v>411</v>
      </c>
      <c r="U1358" s="1" t="s">
        <v>411</v>
      </c>
      <c r="V1358" t="b">
        <v>1</v>
      </c>
      <c r="W1358">
        <v>5.5517001199999996</v>
      </c>
      <c r="X1358">
        <v>1.125</v>
      </c>
      <c r="Y1358">
        <v>1.8709601199999999</v>
      </c>
      <c r="Z1358">
        <v>0.12333333333333334</v>
      </c>
      <c r="AA1358">
        <v>0</v>
      </c>
      <c r="AB1358">
        <v>0</v>
      </c>
      <c r="AC1358">
        <v>0</v>
      </c>
      <c r="AD1358">
        <v>0</v>
      </c>
      <c r="AE1358">
        <v>0</v>
      </c>
      <c r="AF1358">
        <v>0</v>
      </c>
      <c r="AG1358">
        <v>0</v>
      </c>
      <c r="AH1358">
        <v>0</v>
      </c>
      <c r="AI1358">
        <v>0</v>
      </c>
      <c r="AJ1358">
        <v>0</v>
      </c>
      <c r="AK1358">
        <v>1.8709601199999999</v>
      </c>
      <c r="AL1358">
        <v>0.14333333333333334</v>
      </c>
      <c r="AM1358">
        <v>0</v>
      </c>
      <c r="AO1358">
        <v>0</v>
      </c>
      <c r="AP1358">
        <v>0</v>
      </c>
      <c r="AQ1358">
        <v>0.26666666666666666</v>
      </c>
      <c r="AR1358">
        <v>0</v>
      </c>
      <c r="AS1358">
        <v>0</v>
      </c>
      <c r="AT1358">
        <v>0.26666666666666666</v>
      </c>
      <c r="AU1358">
        <v>0</v>
      </c>
      <c r="AV1358">
        <v>0</v>
      </c>
      <c r="AX1358" s="1" t="s">
        <v>1563</v>
      </c>
      <c r="AY1358">
        <v>114.4</v>
      </c>
      <c r="AZ1358">
        <v>17.829999900000001</v>
      </c>
      <c r="BA1358">
        <v>0.38333333333333336</v>
      </c>
      <c r="BB1358">
        <v>0.41833333333333333</v>
      </c>
      <c r="BC1358">
        <v>2.3333333333333334E-2</v>
      </c>
      <c r="BI1358">
        <v>0.27333333333333332</v>
      </c>
      <c r="BJ1358">
        <v>0</v>
      </c>
      <c r="BK1358">
        <v>0.65666666666666662</v>
      </c>
      <c r="BM1358">
        <v>6.3333333333333339E-2</v>
      </c>
      <c r="BN1358" s="1" t="s">
        <v>3194</v>
      </c>
      <c r="BO1358" s="1" t="s">
        <v>4459</v>
      </c>
      <c r="BP1358" s="1" t="s">
        <v>1505</v>
      </c>
      <c r="BQ1358" s="1" t="s">
        <v>1506</v>
      </c>
      <c r="BR1358" s="1" t="s">
        <v>1505</v>
      </c>
      <c r="BS1358" s="1" t="s">
        <v>1506</v>
      </c>
      <c r="BT1358">
        <v>647</v>
      </c>
      <c r="BU1358" s="1" t="s">
        <v>1193</v>
      </c>
      <c r="BV1358" s="1" t="s">
        <v>398</v>
      </c>
      <c r="BW1358" s="1" t="s">
        <v>4460</v>
      </c>
      <c r="BX1358" s="1" t="s">
        <v>3025</v>
      </c>
      <c r="BY1358" s="1" t="s">
        <v>3026</v>
      </c>
      <c r="BZ1358" s="1" t="s">
        <v>2056</v>
      </c>
      <c r="CA1358" s="1" t="s">
        <v>2051</v>
      </c>
      <c r="CB1358" s="1"/>
      <c r="CC1358" s="1"/>
      <c r="CD1358">
        <v>0</v>
      </c>
      <c r="CF1358" s="1" t="s">
        <v>411</v>
      </c>
      <c r="CG1358">
        <v>1</v>
      </c>
      <c r="CH1358" s="1" t="s">
        <v>3194</v>
      </c>
      <c r="CI1358" s="1" t="s">
        <v>640</v>
      </c>
      <c r="CJ1358" t="b">
        <v>0</v>
      </c>
      <c r="CK1358" t="b">
        <v>0</v>
      </c>
      <c r="CL1358" t="b">
        <v>0</v>
      </c>
      <c r="CM1358" t="b">
        <v>0</v>
      </c>
      <c r="CN1358">
        <v>0</v>
      </c>
      <c r="CO1358" t="b">
        <v>1</v>
      </c>
      <c r="CP1358">
        <v>0.36794552200000002</v>
      </c>
      <c r="CT1358">
        <v>5.1666666666666666E-2</v>
      </c>
      <c r="CU1358">
        <v>0</v>
      </c>
      <c r="CV1358">
        <v>0</v>
      </c>
      <c r="CZ1358">
        <v>0.125532269</v>
      </c>
      <c r="DA1358">
        <v>0</v>
      </c>
      <c r="DB1358">
        <v>0</v>
      </c>
      <c r="DC1358">
        <v>0</v>
      </c>
      <c r="DD1358">
        <v>0</v>
      </c>
      <c r="DE1358">
        <v>0</v>
      </c>
      <c r="DF1358">
        <v>0.125532269</v>
      </c>
      <c r="DG1358">
        <v>0</v>
      </c>
    </row>
    <row r="1359" spans="1:111" x14ac:dyDescent="0.3">
      <c r="A1359" s="1" t="s">
        <v>1505</v>
      </c>
      <c r="B1359" s="1" t="s">
        <v>1506</v>
      </c>
      <c r="C1359">
        <v>187</v>
      </c>
      <c r="D1359" s="1" t="s">
        <v>1505</v>
      </c>
      <c r="E1359" s="1" t="s">
        <v>1506</v>
      </c>
      <c r="F1359" t="b">
        <v>1</v>
      </c>
      <c r="G1359" s="1" t="s">
        <v>398</v>
      </c>
      <c r="H1359">
        <v>1.19</v>
      </c>
      <c r="I1359" s="1" t="s">
        <v>4455</v>
      </c>
      <c r="J1359" s="1" t="s">
        <v>4456</v>
      </c>
      <c r="K1359" s="1" t="s">
        <v>3025</v>
      </c>
      <c r="L1359" s="1" t="s">
        <v>3026</v>
      </c>
      <c r="M1359" s="1" t="s">
        <v>2056</v>
      </c>
      <c r="N1359" s="1"/>
      <c r="O1359" s="1" t="s">
        <v>2051</v>
      </c>
      <c r="P1359">
        <v>9</v>
      </c>
      <c r="Q1359">
        <v>4</v>
      </c>
      <c r="R1359" t="b">
        <v>0</v>
      </c>
      <c r="T1359" s="1" t="s">
        <v>411</v>
      </c>
      <c r="U1359" s="1" t="s">
        <v>411</v>
      </c>
      <c r="V1359" t="b">
        <v>1</v>
      </c>
      <c r="W1359">
        <v>5.5517001199999996</v>
      </c>
      <c r="X1359">
        <v>1.125</v>
      </c>
      <c r="Y1359">
        <v>1.8709601199999999</v>
      </c>
      <c r="Z1359">
        <v>0.12333333333333334</v>
      </c>
      <c r="AA1359">
        <v>0</v>
      </c>
      <c r="AB1359">
        <v>0</v>
      </c>
      <c r="AC1359">
        <v>0</v>
      </c>
      <c r="AD1359">
        <v>0</v>
      </c>
      <c r="AE1359">
        <v>0</v>
      </c>
      <c r="AF1359">
        <v>0</v>
      </c>
      <c r="AG1359">
        <v>0</v>
      </c>
      <c r="AH1359">
        <v>0</v>
      </c>
      <c r="AI1359">
        <v>0</v>
      </c>
      <c r="AJ1359">
        <v>0</v>
      </c>
      <c r="AK1359">
        <v>1.8709601199999999</v>
      </c>
      <c r="AL1359">
        <v>0.14333333333333334</v>
      </c>
      <c r="AM1359">
        <v>0</v>
      </c>
      <c r="AO1359">
        <v>0</v>
      </c>
      <c r="AP1359">
        <v>0</v>
      </c>
      <c r="AQ1359">
        <v>0.26666666666666666</v>
      </c>
      <c r="AR1359">
        <v>0</v>
      </c>
      <c r="AS1359">
        <v>0</v>
      </c>
      <c r="AT1359">
        <v>0.26666666666666666</v>
      </c>
      <c r="AU1359">
        <v>0</v>
      </c>
      <c r="AV1359">
        <v>0</v>
      </c>
      <c r="AX1359" s="1" t="s">
        <v>1563</v>
      </c>
      <c r="AY1359">
        <v>114.4</v>
      </c>
      <c r="AZ1359">
        <v>17.829999900000001</v>
      </c>
      <c r="BA1359">
        <v>0.38333333333333336</v>
      </c>
      <c r="BB1359">
        <v>0.41833333333333333</v>
      </c>
      <c r="BC1359">
        <v>2.3333333333333334E-2</v>
      </c>
      <c r="BI1359">
        <v>0.27333333333333332</v>
      </c>
      <c r="BJ1359">
        <v>0</v>
      </c>
      <c r="BK1359">
        <v>0.65666666666666662</v>
      </c>
      <c r="BM1359">
        <v>6.3333333333333339E-2</v>
      </c>
      <c r="BN1359" s="1" t="s">
        <v>3194</v>
      </c>
      <c r="BO1359" s="1" t="s">
        <v>4461</v>
      </c>
      <c r="BP1359" s="1" t="s">
        <v>1505</v>
      </c>
      <c r="BQ1359" s="1" t="s">
        <v>1506</v>
      </c>
      <c r="BR1359" s="1" t="s">
        <v>1505</v>
      </c>
      <c r="BS1359" s="1" t="s">
        <v>1506</v>
      </c>
      <c r="BT1359">
        <v>648</v>
      </c>
      <c r="BU1359" s="1" t="s">
        <v>1192</v>
      </c>
      <c r="BV1359" s="1" t="s">
        <v>398</v>
      </c>
      <c r="BW1359" s="1" t="s">
        <v>1247</v>
      </c>
      <c r="BX1359" s="1" t="s">
        <v>3025</v>
      </c>
      <c r="BY1359" s="1" t="s">
        <v>3026</v>
      </c>
      <c r="BZ1359" s="1" t="s">
        <v>2056</v>
      </c>
      <c r="CA1359" s="1" t="s">
        <v>2051</v>
      </c>
      <c r="CB1359" s="1"/>
      <c r="CC1359" s="1"/>
      <c r="CD1359">
        <v>0</v>
      </c>
      <c r="CF1359" s="1" t="s">
        <v>411</v>
      </c>
      <c r="CG1359">
        <v>1</v>
      </c>
      <c r="CH1359" s="1" t="s">
        <v>3194</v>
      </c>
      <c r="CI1359" s="1" t="s">
        <v>640</v>
      </c>
      <c r="CJ1359" t="b">
        <v>0</v>
      </c>
      <c r="CK1359" t="b">
        <v>0</v>
      </c>
      <c r="CL1359" t="b">
        <v>0</v>
      </c>
      <c r="CM1359" t="b">
        <v>0</v>
      </c>
      <c r="CN1359">
        <v>0</v>
      </c>
      <c r="CO1359" t="b">
        <v>1</v>
      </c>
      <c r="CP1359">
        <v>0.44057634499999998</v>
      </c>
      <c r="CT1359">
        <v>7.166666666666667E-2</v>
      </c>
      <c r="CU1359">
        <v>2.3333333333333334E-2</v>
      </c>
      <c r="CV1359">
        <v>0</v>
      </c>
      <c r="CZ1359">
        <v>0.26954889300000001</v>
      </c>
      <c r="DA1359">
        <v>0</v>
      </c>
      <c r="DB1359">
        <v>0</v>
      </c>
      <c r="DC1359">
        <v>0</v>
      </c>
      <c r="DD1359">
        <v>0</v>
      </c>
      <c r="DE1359">
        <v>0</v>
      </c>
      <c r="DF1359">
        <v>0.26954889300000001</v>
      </c>
      <c r="DG1359">
        <v>0</v>
      </c>
    </row>
    <row r="1360" spans="1:111" x14ac:dyDescent="0.3">
      <c r="A1360" s="1" t="s">
        <v>1505</v>
      </c>
      <c r="B1360" s="1" t="s">
        <v>1506</v>
      </c>
      <c r="C1360">
        <v>187</v>
      </c>
      <c r="D1360" s="1" t="s">
        <v>1505</v>
      </c>
      <c r="E1360" s="1" t="s">
        <v>1506</v>
      </c>
      <c r="F1360" t="b">
        <v>1</v>
      </c>
      <c r="G1360" s="1" t="s">
        <v>398</v>
      </c>
      <c r="H1360">
        <v>1.19</v>
      </c>
      <c r="I1360" s="1" t="s">
        <v>4455</v>
      </c>
      <c r="J1360" s="1" t="s">
        <v>4456</v>
      </c>
      <c r="K1360" s="1" t="s">
        <v>3025</v>
      </c>
      <c r="L1360" s="1" t="s">
        <v>3026</v>
      </c>
      <c r="M1360" s="1" t="s">
        <v>2056</v>
      </c>
      <c r="N1360" s="1"/>
      <c r="O1360" s="1" t="s">
        <v>2051</v>
      </c>
      <c r="P1360">
        <v>9</v>
      </c>
      <c r="Q1360">
        <v>4</v>
      </c>
      <c r="R1360" t="b">
        <v>0</v>
      </c>
      <c r="T1360" s="1" t="s">
        <v>411</v>
      </c>
      <c r="U1360" s="1" t="s">
        <v>411</v>
      </c>
      <c r="V1360" t="b">
        <v>1</v>
      </c>
      <c r="W1360">
        <v>5.5517001199999996</v>
      </c>
      <c r="X1360">
        <v>1.125</v>
      </c>
      <c r="Y1360">
        <v>1.8709601199999999</v>
      </c>
      <c r="Z1360">
        <v>0.12333333333333334</v>
      </c>
      <c r="AA1360">
        <v>0</v>
      </c>
      <c r="AB1360">
        <v>0</v>
      </c>
      <c r="AC1360">
        <v>0</v>
      </c>
      <c r="AD1360">
        <v>0</v>
      </c>
      <c r="AE1360">
        <v>0</v>
      </c>
      <c r="AF1360">
        <v>0</v>
      </c>
      <c r="AG1360">
        <v>0</v>
      </c>
      <c r="AH1360">
        <v>0</v>
      </c>
      <c r="AI1360">
        <v>0</v>
      </c>
      <c r="AJ1360">
        <v>0</v>
      </c>
      <c r="AK1360">
        <v>1.8709601199999999</v>
      </c>
      <c r="AL1360">
        <v>0.14333333333333334</v>
      </c>
      <c r="AM1360">
        <v>0</v>
      </c>
      <c r="AO1360">
        <v>0</v>
      </c>
      <c r="AP1360">
        <v>0</v>
      </c>
      <c r="AQ1360">
        <v>0.26666666666666666</v>
      </c>
      <c r="AR1360">
        <v>0</v>
      </c>
      <c r="AS1360">
        <v>0</v>
      </c>
      <c r="AT1360">
        <v>0.26666666666666666</v>
      </c>
      <c r="AU1360">
        <v>0</v>
      </c>
      <c r="AV1360">
        <v>0</v>
      </c>
      <c r="AX1360" s="1" t="s">
        <v>1563</v>
      </c>
      <c r="AY1360">
        <v>114.4</v>
      </c>
      <c r="AZ1360">
        <v>17.829999900000001</v>
      </c>
      <c r="BA1360">
        <v>0.38333333333333336</v>
      </c>
      <c r="BB1360">
        <v>0.41833333333333333</v>
      </c>
      <c r="BC1360">
        <v>2.3333333333333334E-2</v>
      </c>
      <c r="BI1360">
        <v>0.27333333333333332</v>
      </c>
      <c r="BJ1360">
        <v>0</v>
      </c>
      <c r="BK1360">
        <v>0.65666666666666662</v>
      </c>
      <c r="BM1360">
        <v>6.3333333333333339E-2</v>
      </c>
      <c r="BN1360" s="1" t="s">
        <v>3194</v>
      </c>
      <c r="BO1360" s="1" t="s">
        <v>4462</v>
      </c>
      <c r="BP1360" s="1" t="s">
        <v>1505</v>
      </c>
      <c r="BQ1360" s="1" t="s">
        <v>1506</v>
      </c>
      <c r="BR1360" s="1" t="s">
        <v>1505</v>
      </c>
      <c r="BS1360" s="1" t="s">
        <v>1506</v>
      </c>
      <c r="BT1360">
        <v>649</v>
      </c>
      <c r="BU1360" s="1" t="s">
        <v>1095</v>
      </c>
      <c r="BV1360" s="1" t="s">
        <v>398</v>
      </c>
      <c r="BW1360" s="1" t="s">
        <v>680</v>
      </c>
      <c r="BX1360" s="1" t="s">
        <v>3025</v>
      </c>
      <c r="BY1360" s="1" t="s">
        <v>3026</v>
      </c>
      <c r="BZ1360" s="1" t="s">
        <v>2056</v>
      </c>
      <c r="CA1360" s="1" t="s">
        <v>2051</v>
      </c>
      <c r="CB1360" s="1"/>
      <c r="CC1360" s="1"/>
      <c r="CD1360">
        <v>0</v>
      </c>
      <c r="CF1360" s="1" t="s">
        <v>411</v>
      </c>
      <c r="CG1360">
        <v>0</v>
      </c>
      <c r="CH1360" s="1" t="s">
        <v>3194</v>
      </c>
      <c r="CI1360" s="1" t="s">
        <v>640</v>
      </c>
      <c r="CJ1360" t="b">
        <v>0</v>
      </c>
      <c r="CK1360" t="b">
        <v>0</v>
      </c>
      <c r="CL1360" t="b">
        <v>0</v>
      </c>
      <c r="CM1360" t="b">
        <v>0</v>
      </c>
      <c r="CN1360">
        <v>0</v>
      </c>
      <c r="CO1360" t="b">
        <v>1</v>
      </c>
      <c r="CP1360">
        <v>0.19931623300000001</v>
      </c>
      <c r="CT1360">
        <v>2.8333333333333332E-2</v>
      </c>
      <c r="CU1360">
        <v>0</v>
      </c>
      <c r="CV1360">
        <v>0</v>
      </c>
      <c r="CZ1360">
        <v>9.0986222000000005E-2</v>
      </c>
      <c r="DA1360">
        <v>0</v>
      </c>
      <c r="DB1360">
        <v>0</v>
      </c>
      <c r="DC1360">
        <v>0</v>
      </c>
      <c r="DD1360">
        <v>0</v>
      </c>
      <c r="DE1360">
        <v>0</v>
      </c>
      <c r="DF1360">
        <v>9.0986222000000005E-2</v>
      </c>
      <c r="DG1360">
        <v>0</v>
      </c>
    </row>
    <row r="1361" spans="1:111" x14ac:dyDescent="0.3">
      <c r="A1361" s="1" t="s">
        <v>1505</v>
      </c>
      <c r="B1361" s="1" t="s">
        <v>1506</v>
      </c>
      <c r="C1361">
        <v>187</v>
      </c>
      <c r="D1361" s="1" t="s">
        <v>1505</v>
      </c>
      <c r="E1361" s="1" t="s">
        <v>1506</v>
      </c>
      <c r="F1361" t="b">
        <v>1</v>
      </c>
      <c r="G1361" s="1" t="s">
        <v>398</v>
      </c>
      <c r="H1361">
        <v>1.19</v>
      </c>
      <c r="I1361" s="1" t="s">
        <v>4455</v>
      </c>
      <c r="J1361" s="1" t="s">
        <v>4456</v>
      </c>
      <c r="K1361" s="1" t="s">
        <v>3025</v>
      </c>
      <c r="L1361" s="1" t="s">
        <v>3026</v>
      </c>
      <c r="M1361" s="1" t="s">
        <v>2056</v>
      </c>
      <c r="N1361" s="1"/>
      <c r="O1361" s="1" t="s">
        <v>2051</v>
      </c>
      <c r="P1361">
        <v>9</v>
      </c>
      <c r="Q1361">
        <v>4</v>
      </c>
      <c r="R1361" t="b">
        <v>0</v>
      </c>
      <c r="T1361" s="1" t="s">
        <v>411</v>
      </c>
      <c r="U1361" s="1" t="s">
        <v>411</v>
      </c>
      <c r="V1361" t="b">
        <v>1</v>
      </c>
      <c r="W1361">
        <v>5.5517001199999996</v>
      </c>
      <c r="X1361">
        <v>1.125</v>
      </c>
      <c r="Y1361">
        <v>1.8709601199999999</v>
      </c>
      <c r="Z1361">
        <v>0.12333333333333334</v>
      </c>
      <c r="AA1361">
        <v>0</v>
      </c>
      <c r="AB1361">
        <v>0</v>
      </c>
      <c r="AC1361">
        <v>0</v>
      </c>
      <c r="AD1361">
        <v>0</v>
      </c>
      <c r="AE1361">
        <v>0</v>
      </c>
      <c r="AF1361">
        <v>0</v>
      </c>
      <c r="AG1361">
        <v>0</v>
      </c>
      <c r="AH1361">
        <v>0</v>
      </c>
      <c r="AI1361">
        <v>0</v>
      </c>
      <c r="AJ1361">
        <v>0</v>
      </c>
      <c r="AK1361">
        <v>1.8709601199999999</v>
      </c>
      <c r="AL1361">
        <v>0.14333333333333334</v>
      </c>
      <c r="AM1361">
        <v>0</v>
      </c>
      <c r="AO1361">
        <v>0</v>
      </c>
      <c r="AP1361">
        <v>0</v>
      </c>
      <c r="AQ1361">
        <v>0.26666666666666666</v>
      </c>
      <c r="AR1361">
        <v>0</v>
      </c>
      <c r="AS1361">
        <v>0</v>
      </c>
      <c r="AT1361">
        <v>0.26666666666666666</v>
      </c>
      <c r="AU1361">
        <v>0</v>
      </c>
      <c r="AV1361">
        <v>0</v>
      </c>
      <c r="AX1361" s="1" t="s">
        <v>1563</v>
      </c>
      <c r="AY1361">
        <v>114.4</v>
      </c>
      <c r="AZ1361">
        <v>17.829999900000001</v>
      </c>
      <c r="BA1361">
        <v>0.38333333333333336</v>
      </c>
      <c r="BB1361">
        <v>0.41833333333333333</v>
      </c>
      <c r="BC1361">
        <v>2.3333333333333334E-2</v>
      </c>
      <c r="BI1361">
        <v>0.27333333333333332</v>
      </c>
      <c r="BJ1361">
        <v>0</v>
      </c>
      <c r="BK1361">
        <v>0.65666666666666662</v>
      </c>
      <c r="BM1361">
        <v>6.3333333333333339E-2</v>
      </c>
      <c r="BN1361" s="1" t="s">
        <v>3194</v>
      </c>
      <c r="BO1361" s="1" t="s">
        <v>4463</v>
      </c>
      <c r="BP1361" s="1" t="s">
        <v>1505</v>
      </c>
      <c r="BQ1361" s="1" t="s">
        <v>1506</v>
      </c>
      <c r="BR1361" s="1" t="s">
        <v>1505</v>
      </c>
      <c r="BS1361" s="1" t="s">
        <v>1506</v>
      </c>
      <c r="BT1361">
        <v>650</v>
      </c>
      <c r="BU1361" s="1" t="s">
        <v>1094</v>
      </c>
      <c r="BV1361" s="1" t="s">
        <v>398</v>
      </c>
      <c r="BW1361" s="1" t="s">
        <v>754</v>
      </c>
      <c r="BX1361" s="1" t="s">
        <v>3025</v>
      </c>
      <c r="BY1361" s="1" t="s">
        <v>3026</v>
      </c>
      <c r="BZ1361" s="1" t="s">
        <v>2056</v>
      </c>
      <c r="CA1361" s="1" t="s">
        <v>2051</v>
      </c>
      <c r="CB1361" s="1"/>
      <c r="CC1361" s="1"/>
      <c r="CD1361">
        <v>0</v>
      </c>
      <c r="CF1361" s="1" t="s">
        <v>411</v>
      </c>
      <c r="CG1361">
        <v>0</v>
      </c>
      <c r="CH1361" s="1" t="s">
        <v>3194</v>
      </c>
      <c r="CI1361" s="1" t="s">
        <v>640</v>
      </c>
      <c r="CJ1361" t="b">
        <v>0</v>
      </c>
      <c r="CK1361" t="b">
        <v>0</v>
      </c>
      <c r="CL1361" t="b">
        <v>0</v>
      </c>
      <c r="CM1361" t="b">
        <v>0</v>
      </c>
      <c r="CN1361">
        <v>0</v>
      </c>
      <c r="CO1361" t="b">
        <v>1</v>
      </c>
      <c r="CP1361">
        <v>5.93684316E-2</v>
      </c>
      <c r="CT1361">
        <v>8.3333333333333332E-3</v>
      </c>
      <c r="CU1361">
        <v>0</v>
      </c>
      <c r="CV1361">
        <v>0</v>
      </c>
      <c r="CZ1361">
        <v>2.7547108000000001E-2</v>
      </c>
      <c r="DA1361">
        <v>0</v>
      </c>
      <c r="DB1361">
        <v>0</v>
      </c>
      <c r="DC1361">
        <v>0</v>
      </c>
      <c r="DD1361">
        <v>0</v>
      </c>
      <c r="DE1361">
        <v>0</v>
      </c>
      <c r="DF1361">
        <v>2.7547108000000001E-2</v>
      </c>
      <c r="DG1361">
        <v>0</v>
      </c>
    </row>
    <row r="1362" spans="1:111" x14ac:dyDescent="0.3">
      <c r="A1362" s="1" t="s">
        <v>1505</v>
      </c>
      <c r="B1362" s="1" t="s">
        <v>1506</v>
      </c>
      <c r="C1362">
        <v>187</v>
      </c>
      <c r="D1362" s="1" t="s">
        <v>1505</v>
      </c>
      <c r="E1362" s="1" t="s">
        <v>1506</v>
      </c>
      <c r="F1362" t="b">
        <v>1</v>
      </c>
      <c r="G1362" s="1" t="s">
        <v>398</v>
      </c>
      <c r="H1362">
        <v>1.19</v>
      </c>
      <c r="I1362" s="1" t="s">
        <v>4455</v>
      </c>
      <c r="J1362" s="1" t="s">
        <v>4456</v>
      </c>
      <c r="K1362" s="1" t="s">
        <v>3025</v>
      </c>
      <c r="L1362" s="1" t="s">
        <v>3026</v>
      </c>
      <c r="M1362" s="1" t="s">
        <v>2056</v>
      </c>
      <c r="N1362" s="1"/>
      <c r="O1362" s="1" t="s">
        <v>2051</v>
      </c>
      <c r="P1362">
        <v>9</v>
      </c>
      <c r="Q1362">
        <v>4</v>
      </c>
      <c r="R1362" t="b">
        <v>0</v>
      </c>
      <c r="T1362" s="1" t="s">
        <v>411</v>
      </c>
      <c r="U1362" s="1" t="s">
        <v>411</v>
      </c>
      <c r="V1362" t="b">
        <v>1</v>
      </c>
      <c r="W1362">
        <v>5.5517001199999996</v>
      </c>
      <c r="X1362">
        <v>1.125</v>
      </c>
      <c r="Y1362">
        <v>1.8709601199999999</v>
      </c>
      <c r="Z1362">
        <v>0.12333333333333334</v>
      </c>
      <c r="AA1362">
        <v>0</v>
      </c>
      <c r="AB1362">
        <v>0</v>
      </c>
      <c r="AC1362">
        <v>0</v>
      </c>
      <c r="AD1362">
        <v>0</v>
      </c>
      <c r="AE1362">
        <v>0</v>
      </c>
      <c r="AF1362">
        <v>0</v>
      </c>
      <c r="AG1362">
        <v>0</v>
      </c>
      <c r="AH1362">
        <v>0</v>
      </c>
      <c r="AI1362">
        <v>0</v>
      </c>
      <c r="AJ1362">
        <v>0</v>
      </c>
      <c r="AK1362">
        <v>1.8709601199999999</v>
      </c>
      <c r="AL1362">
        <v>0.14333333333333334</v>
      </c>
      <c r="AM1362">
        <v>0</v>
      </c>
      <c r="AO1362">
        <v>0</v>
      </c>
      <c r="AP1362">
        <v>0</v>
      </c>
      <c r="AQ1362">
        <v>0.26666666666666666</v>
      </c>
      <c r="AR1362">
        <v>0</v>
      </c>
      <c r="AS1362">
        <v>0</v>
      </c>
      <c r="AT1362">
        <v>0.26666666666666666</v>
      </c>
      <c r="AU1362">
        <v>0</v>
      </c>
      <c r="AV1362">
        <v>0</v>
      </c>
      <c r="AX1362" s="1" t="s">
        <v>1563</v>
      </c>
      <c r="AY1362">
        <v>114.4</v>
      </c>
      <c r="AZ1362">
        <v>17.829999900000001</v>
      </c>
      <c r="BA1362">
        <v>0.38333333333333336</v>
      </c>
      <c r="BB1362">
        <v>0.41833333333333333</v>
      </c>
      <c r="BC1362">
        <v>2.3333333333333334E-2</v>
      </c>
      <c r="BI1362">
        <v>0.27333333333333332</v>
      </c>
      <c r="BJ1362">
        <v>0</v>
      </c>
      <c r="BK1362">
        <v>0.65666666666666662</v>
      </c>
      <c r="BM1362">
        <v>6.3333333333333339E-2</v>
      </c>
      <c r="BN1362" s="1" t="s">
        <v>3194</v>
      </c>
      <c r="BO1362" s="1" t="s">
        <v>4464</v>
      </c>
      <c r="BP1362" s="1" t="s">
        <v>1505</v>
      </c>
      <c r="BQ1362" s="1" t="s">
        <v>1506</v>
      </c>
      <c r="BR1362" s="1" t="s">
        <v>1505</v>
      </c>
      <c r="BS1362" s="1" t="s">
        <v>1506</v>
      </c>
      <c r="BT1362">
        <v>651</v>
      </c>
      <c r="BU1362" s="1" t="s">
        <v>1204</v>
      </c>
      <c r="BV1362" s="1" t="s">
        <v>398</v>
      </c>
      <c r="BW1362" s="1" t="s">
        <v>672</v>
      </c>
      <c r="BX1362" s="1" t="s">
        <v>3025</v>
      </c>
      <c r="BY1362" s="1" t="s">
        <v>3026</v>
      </c>
      <c r="BZ1362" s="1" t="s">
        <v>2056</v>
      </c>
      <c r="CA1362" s="1" t="s">
        <v>2051</v>
      </c>
      <c r="CB1362" s="1"/>
      <c r="CC1362" s="1"/>
      <c r="CD1362">
        <v>0</v>
      </c>
      <c r="CF1362" s="1" t="s">
        <v>411</v>
      </c>
      <c r="CG1362">
        <v>1</v>
      </c>
      <c r="CH1362" s="1" t="s">
        <v>3194</v>
      </c>
      <c r="CI1362" s="1" t="s">
        <v>640</v>
      </c>
      <c r="CJ1362" t="b">
        <v>0</v>
      </c>
      <c r="CK1362" t="b">
        <v>0</v>
      </c>
      <c r="CL1362" t="b">
        <v>0</v>
      </c>
      <c r="CM1362" t="b">
        <v>0</v>
      </c>
      <c r="CN1362">
        <v>0</v>
      </c>
      <c r="CO1362" t="b">
        <v>1</v>
      </c>
      <c r="CP1362">
        <v>0.45881408499999998</v>
      </c>
      <c r="CT1362">
        <v>6.3333333333333339E-2</v>
      </c>
      <c r="CU1362">
        <v>0</v>
      </c>
      <c r="CV1362">
        <v>0</v>
      </c>
      <c r="CZ1362">
        <v>0.25160288800000002</v>
      </c>
      <c r="DA1362">
        <v>0</v>
      </c>
      <c r="DB1362">
        <v>0</v>
      </c>
      <c r="DC1362">
        <v>0</v>
      </c>
      <c r="DD1362">
        <v>0</v>
      </c>
      <c r="DE1362">
        <v>0</v>
      </c>
      <c r="DF1362">
        <v>0.25160288800000002</v>
      </c>
      <c r="DG1362">
        <v>0</v>
      </c>
    </row>
    <row r="1363" spans="1:111" x14ac:dyDescent="0.3">
      <c r="A1363" s="1" t="s">
        <v>1505</v>
      </c>
      <c r="B1363" s="1" t="s">
        <v>1506</v>
      </c>
      <c r="C1363">
        <v>187</v>
      </c>
      <c r="D1363" s="1" t="s">
        <v>1505</v>
      </c>
      <c r="E1363" s="1" t="s">
        <v>1506</v>
      </c>
      <c r="F1363" t="b">
        <v>1</v>
      </c>
      <c r="G1363" s="1" t="s">
        <v>398</v>
      </c>
      <c r="H1363">
        <v>1.19</v>
      </c>
      <c r="I1363" s="1" t="s">
        <v>4455</v>
      </c>
      <c r="J1363" s="1" t="s">
        <v>4456</v>
      </c>
      <c r="K1363" s="1" t="s">
        <v>3025</v>
      </c>
      <c r="L1363" s="1" t="s">
        <v>3026</v>
      </c>
      <c r="M1363" s="1" t="s">
        <v>2056</v>
      </c>
      <c r="N1363" s="1"/>
      <c r="O1363" s="1" t="s">
        <v>2051</v>
      </c>
      <c r="P1363">
        <v>9</v>
      </c>
      <c r="Q1363">
        <v>4</v>
      </c>
      <c r="R1363" t="b">
        <v>0</v>
      </c>
      <c r="T1363" s="1" t="s">
        <v>411</v>
      </c>
      <c r="U1363" s="1" t="s">
        <v>411</v>
      </c>
      <c r="V1363" t="b">
        <v>1</v>
      </c>
      <c r="W1363">
        <v>5.5517001199999996</v>
      </c>
      <c r="X1363">
        <v>1.125</v>
      </c>
      <c r="Y1363">
        <v>1.8709601199999999</v>
      </c>
      <c r="Z1363">
        <v>0.12333333333333334</v>
      </c>
      <c r="AA1363">
        <v>0</v>
      </c>
      <c r="AB1363">
        <v>0</v>
      </c>
      <c r="AC1363">
        <v>0</v>
      </c>
      <c r="AD1363">
        <v>0</v>
      </c>
      <c r="AE1363">
        <v>0</v>
      </c>
      <c r="AF1363">
        <v>0</v>
      </c>
      <c r="AG1363">
        <v>0</v>
      </c>
      <c r="AH1363">
        <v>0</v>
      </c>
      <c r="AI1363">
        <v>0</v>
      </c>
      <c r="AJ1363">
        <v>0</v>
      </c>
      <c r="AK1363">
        <v>1.8709601199999999</v>
      </c>
      <c r="AL1363">
        <v>0.14333333333333334</v>
      </c>
      <c r="AM1363">
        <v>0</v>
      </c>
      <c r="AO1363">
        <v>0</v>
      </c>
      <c r="AP1363">
        <v>0</v>
      </c>
      <c r="AQ1363">
        <v>0.26666666666666666</v>
      </c>
      <c r="AR1363">
        <v>0</v>
      </c>
      <c r="AS1363">
        <v>0</v>
      </c>
      <c r="AT1363">
        <v>0.26666666666666666</v>
      </c>
      <c r="AU1363">
        <v>0</v>
      </c>
      <c r="AV1363">
        <v>0</v>
      </c>
      <c r="AX1363" s="1" t="s">
        <v>1563</v>
      </c>
      <c r="AY1363">
        <v>114.4</v>
      </c>
      <c r="AZ1363">
        <v>17.829999900000001</v>
      </c>
      <c r="BA1363">
        <v>0.38333333333333336</v>
      </c>
      <c r="BB1363">
        <v>0.41833333333333333</v>
      </c>
      <c r="BC1363">
        <v>2.3333333333333334E-2</v>
      </c>
      <c r="BI1363">
        <v>0.27333333333333332</v>
      </c>
      <c r="BJ1363">
        <v>0</v>
      </c>
      <c r="BK1363">
        <v>0.65666666666666662</v>
      </c>
      <c r="BM1363">
        <v>6.3333333333333339E-2</v>
      </c>
      <c r="BN1363" s="1" t="s">
        <v>3194</v>
      </c>
      <c r="BO1363" s="1" t="s">
        <v>4465</v>
      </c>
      <c r="BP1363" s="1" t="s">
        <v>1505</v>
      </c>
      <c r="BQ1363" s="1" t="s">
        <v>1506</v>
      </c>
      <c r="BR1363" s="1" t="s">
        <v>1505</v>
      </c>
      <c r="BS1363" s="1" t="s">
        <v>1506</v>
      </c>
      <c r="BT1363">
        <v>652</v>
      </c>
      <c r="BU1363" s="1" t="s">
        <v>1195</v>
      </c>
      <c r="BV1363" s="1" t="s">
        <v>398</v>
      </c>
      <c r="BW1363" s="1" t="s">
        <v>672</v>
      </c>
      <c r="BX1363" s="1" t="s">
        <v>3025</v>
      </c>
      <c r="BY1363" s="1" t="s">
        <v>3026</v>
      </c>
      <c r="BZ1363" s="1" t="s">
        <v>2056</v>
      </c>
      <c r="CA1363" s="1" t="s">
        <v>2051</v>
      </c>
      <c r="CB1363" s="1"/>
      <c r="CC1363" s="1"/>
      <c r="CD1363">
        <v>0</v>
      </c>
      <c r="CF1363" s="1" t="s">
        <v>411</v>
      </c>
      <c r="CG1363">
        <v>1</v>
      </c>
      <c r="CH1363" s="1" t="s">
        <v>3194</v>
      </c>
      <c r="CI1363" s="1" t="s">
        <v>640</v>
      </c>
      <c r="CJ1363" t="b">
        <v>0</v>
      </c>
      <c r="CK1363" t="b">
        <v>0</v>
      </c>
      <c r="CL1363" t="b">
        <v>0</v>
      </c>
      <c r="CM1363" t="b">
        <v>0</v>
      </c>
      <c r="CN1363">
        <v>0</v>
      </c>
      <c r="CO1363" t="b">
        <v>1</v>
      </c>
      <c r="CP1363">
        <v>0.45881408499999998</v>
      </c>
      <c r="CT1363">
        <v>6.3333333333333339E-2</v>
      </c>
      <c r="CU1363">
        <v>0</v>
      </c>
      <c r="CV1363">
        <v>0</v>
      </c>
      <c r="CZ1363">
        <v>0.25160288800000002</v>
      </c>
      <c r="DA1363">
        <v>0</v>
      </c>
      <c r="DB1363">
        <v>0</v>
      </c>
      <c r="DC1363">
        <v>0</v>
      </c>
      <c r="DD1363">
        <v>0</v>
      </c>
      <c r="DE1363">
        <v>0</v>
      </c>
      <c r="DF1363">
        <v>0.25160288800000002</v>
      </c>
      <c r="DG1363">
        <v>0</v>
      </c>
    </row>
    <row r="1364" spans="1:111" x14ac:dyDescent="0.3">
      <c r="A1364" s="1" t="s">
        <v>1505</v>
      </c>
      <c r="B1364" s="1" t="s">
        <v>1506</v>
      </c>
      <c r="C1364">
        <v>204</v>
      </c>
      <c r="D1364" s="1" t="s">
        <v>1505</v>
      </c>
      <c r="E1364" s="1" t="s">
        <v>1506</v>
      </c>
      <c r="F1364" t="b">
        <v>1</v>
      </c>
      <c r="G1364" s="1" t="s">
        <v>398</v>
      </c>
      <c r="H1364">
        <v>0.48333333333333334</v>
      </c>
      <c r="I1364" s="1" t="s">
        <v>4466</v>
      </c>
      <c r="J1364" s="1" t="s">
        <v>668</v>
      </c>
      <c r="K1364" s="1" t="s">
        <v>3886</v>
      </c>
      <c r="L1364" s="1" t="s">
        <v>609</v>
      </c>
      <c r="M1364" s="1" t="s">
        <v>2056</v>
      </c>
      <c r="N1364" s="1"/>
      <c r="O1364" s="1" t="s">
        <v>2051</v>
      </c>
      <c r="P1364">
        <v>3</v>
      </c>
      <c r="Q1364">
        <v>3</v>
      </c>
      <c r="R1364" t="b">
        <v>0</v>
      </c>
      <c r="T1364" s="1" t="s">
        <v>395</v>
      </c>
      <c r="U1364" s="1" t="s">
        <v>411</v>
      </c>
      <c r="V1364" t="b">
        <v>1</v>
      </c>
      <c r="W1364">
        <v>2.4752476200000002</v>
      </c>
      <c r="X1364">
        <v>1</v>
      </c>
      <c r="Y1364">
        <v>0.44918835200000001</v>
      </c>
      <c r="Z1364">
        <v>0.03</v>
      </c>
      <c r="AA1364">
        <v>0</v>
      </c>
      <c r="AB1364">
        <v>0</v>
      </c>
      <c r="AC1364">
        <v>0</v>
      </c>
      <c r="AD1364">
        <v>0</v>
      </c>
      <c r="AE1364">
        <v>0</v>
      </c>
      <c r="AF1364">
        <v>0</v>
      </c>
      <c r="AG1364">
        <v>0</v>
      </c>
      <c r="AH1364">
        <v>0</v>
      </c>
      <c r="AI1364">
        <v>0</v>
      </c>
      <c r="AJ1364">
        <v>0</v>
      </c>
      <c r="AK1364">
        <v>0.44918835200000001</v>
      </c>
      <c r="AL1364">
        <v>3.5000000000000003E-2</v>
      </c>
      <c r="AM1364">
        <v>0</v>
      </c>
      <c r="AO1364">
        <v>0</v>
      </c>
      <c r="AP1364">
        <v>0</v>
      </c>
      <c r="AQ1364">
        <v>6.5000000000000002E-2</v>
      </c>
      <c r="AR1364">
        <v>0</v>
      </c>
      <c r="AS1364">
        <v>0</v>
      </c>
      <c r="AT1364">
        <v>6.5000000000000002E-2</v>
      </c>
      <c r="AU1364">
        <v>0</v>
      </c>
      <c r="AV1364">
        <v>0</v>
      </c>
      <c r="AX1364" s="1" t="s">
        <v>1563</v>
      </c>
      <c r="AY1364">
        <v>72.099999999999994</v>
      </c>
      <c r="AZ1364">
        <v>22.788000100000001</v>
      </c>
      <c r="BA1364">
        <v>0.18833333333333332</v>
      </c>
      <c r="BB1364">
        <v>0.16500000000000001</v>
      </c>
      <c r="BC1364">
        <v>0</v>
      </c>
      <c r="BI1364">
        <v>7.6666666666666661E-2</v>
      </c>
      <c r="BJ1364">
        <v>0</v>
      </c>
      <c r="BK1364">
        <v>0.26500000000000001</v>
      </c>
      <c r="BM1364">
        <v>4.6666666666666669E-2</v>
      </c>
      <c r="BN1364" s="1" t="s">
        <v>3194</v>
      </c>
      <c r="BO1364" s="1" t="s">
        <v>4467</v>
      </c>
      <c r="BP1364" s="1" t="s">
        <v>1505</v>
      </c>
      <c r="BQ1364" s="1" t="s">
        <v>1506</v>
      </c>
      <c r="BR1364" s="1" t="s">
        <v>1505</v>
      </c>
      <c r="BS1364" s="1" t="s">
        <v>1506</v>
      </c>
      <c r="BT1364">
        <v>697</v>
      </c>
      <c r="BU1364" s="1" t="s">
        <v>1142</v>
      </c>
      <c r="BV1364" s="1" t="s">
        <v>398</v>
      </c>
      <c r="BW1364" s="1" t="s">
        <v>514</v>
      </c>
      <c r="BX1364" s="1" t="s">
        <v>3886</v>
      </c>
      <c r="BY1364" s="1" t="s">
        <v>609</v>
      </c>
      <c r="BZ1364" s="1" t="s">
        <v>2056</v>
      </c>
      <c r="CA1364" s="1" t="s">
        <v>2051</v>
      </c>
      <c r="CB1364" s="1"/>
      <c r="CC1364" s="1"/>
      <c r="CD1364">
        <v>0</v>
      </c>
      <c r="CF1364" s="1" t="s">
        <v>411</v>
      </c>
      <c r="CG1364">
        <v>1</v>
      </c>
      <c r="CH1364" s="1" t="s">
        <v>3194</v>
      </c>
      <c r="CI1364" s="1" t="s">
        <v>640</v>
      </c>
      <c r="CJ1364" t="b">
        <v>0</v>
      </c>
      <c r="CK1364" t="b">
        <v>0</v>
      </c>
      <c r="CL1364" t="b">
        <v>0</v>
      </c>
      <c r="CM1364" t="b">
        <v>0</v>
      </c>
      <c r="CN1364">
        <v>0</v>
      </c>
      <c r="CO1364" t="b">
        <v>1</v>
      </c>
      <c r="CP1364">
        <v>0.36795324099999999</v>
      </c>
      <c r="CT1364">
        <v>5.1666666666666666E-2</v>
      </c>
      <c r="CU1364">
        <v>0</v>
      </c>
      <c r="CV1364">
        <v>0</v>
      </c>
      <c r="CZ1364">
        <v>0.14150421299999999</v>
      </c>
      <c r="DA1364">
        <v>0</v>
      </c>
      <c r="DB1364">
        <v>0</v>
      </c>
      <c r="DC1364">
        <v>0</v>
      </c>
      <c r="DD1364">
        <v>0</v>
      </c>
      <c r="DE1364">
        <v>0</v>
      </c>
      <c r="DF1364">
        <v>0.14150421299999999</v>
      </c>
      <c r="DG1364">
        <v>0</v>
      </c>
    </row>
    <row r="1365" spans="1:111" x14ac:dyDescent="0.3">
      <c r="A1365" s="1" t="s">
        <v>1505</v>
      </c>
      <c r="B1365" s="1" t="s">
        <v>1506</v>
      </c>
      <c r="C1365">
        <v>204</v>
      </c>
      <c r="D1365" s="1" t="s">
        <v>1505</v>
      </c>
      <c r="E1365" s="1" t="s">
        <v>1506</v>
      </c>
      <c r="F1365" t="b">
        <v>1</v>
      </c>
      <c r="G1365" s="1" t="s">
        <v>398</v>
      </c>
      <c r="H1365">
        <v>0.48333333333333334</v>
      </c>
      <c r="I1365" s="1" t="s">
        <v>4466</v>
      </c>
      <c r="J1365" s="1" t="s">
        <v>668</v>
      </c>
      <c r="K1365" s="1" t="s">
        <v>3886</v>
      </c>
      <c r="L1365" s="1" t="s">
        <v>609</v>
      </c>
      <c r="M1365" s="1" t="s">
        <v>2056</v>
      </c>
      <c r="N1365" s="1"/>
      <c r="O1365" s="1" t="s">
        <v>2051</v>
      </c>
      <c r="P1365">
        <v>3</v>
      </c>
      <c r="Q1365">
        <v>3</v>
      </c>
      <c r="R1365" t="b">
        <v>0</v>
      </c>
      <c r="T1365" s="1" t="s">
        <v>395</v>
      </c>
      <c r="U1365" s="1" t="s">
        <v>411</v>
      </c>
      <c r="V1365" t="b">
        <v>1</v>
      </c>
      <c r="W1365">
        <v>2.4752476200000002</v>
      </c>
      <c r="X1365">
        <v>1</v>
      </c>
      <c r="Y1365">
        <v>0.44918835200000001</v>
      </c>
      <c r="Z1365">
        <v>0.03</v>
      </c>
      <c r="AA1365">
        <v>0</v>
      </c>
      <c r="AB1365">
        <v>0</v>
      </c>
      <c r="AC1365">
        <v>0</v>
      </c>
      <c r="AD1365">
        <v>0</v>
      </c>
      <c r="AE1365">
        <v>0</v>
      </c>
      <c r="AF1365">
        <v>0</v>
      </c>
      <c r="AG1365">
        <v>0</v>
      </c>
      <c r="AH1365">
        <v>0</v>
      </c>
      <c r="AI1365">
        <v>0</v>
      </c>
      <c r="AJ1365">
        <v>0</v>
      </c>
      <c r="AK1365">
        <v>0.44918835200000001</v>
      </c>
      <c r="AL1365">
        <v>3.5000000000000003E-2</v>
      </c>
      <c r="AM1365">
        <v>0</v>
      </c>
      <c r="AO1365">
        <v>0</v>
      </c>
      <c r="AP1365">
        <v>0</v>
      </c>
      <c r="AQ1365">
        <v>6.5000000000000002E-2</v>
      </c>
      <c r="AR1365">
        <v>0</v>
      </c>
      <c r="AS1365">
        <v>0</v>
      </c>
      <c r="AT1365">
        <v>6.5000000000000002E-2</v>
      </c>
      <c r="AU1365">
        <v>0</v>
      </c>
      <c r="AV1365">
        <v>0</v>
      </c>
      <c r="AX1365" s="1" t="s">
        <v>1563</v>
      </c>
      <c r="AY1365">
        <v>72.099999999999994</v>
      </c>
      <c r="AZ1365">
        <v>22.788000100000001</v>
      </c>
      <c r="BA1365">
        <v>0.18833333333333332</v>
      </c>
      <c r="BB1365">
        <v>0.16500000000000001</v>
      </c>
      <c r="BC1365">
        <v>0</v>
      </c>
      <c r="BI1365">
        <v>7.6666666666666661E-2</v>
      </c>
      <c r="BJ1365">
        <v>0</v>
      </c>
      <c r="BK1365">
        <v>0.26500000000000001</v>
      </c>
      <c r="BM1365">
        <v>4.6666666666666669E-2</v>
      </c>
      <c r="BN1365" s="1" t="s">
        <v>3194</v>
      </c>
      <c r="BO1365" s="1" t="s">
        <v>4468</v>
      </c>
      <c r="BP1365" s="1" t="s">
        <v>1505</v>
      </c>
      <c r="BQ1365" s="1" t="s">
        <v>1506</v>
      </c>
      <c r="BR1365" s="1" t="s">
        <v>1505</v>
      </c>
      <c r="BS1365" s="1" t="s">
        <v>1506</v>
      </c>
      <c r="BT1365">
        <v>698</v>
      </c>
      <c r="BU1365" s="1" t="s">
        <v>1143</v>
      </c>
      <c r="BV1365" s="1" t="s">
        <v>398</v>
      </c>
      <c r="BW1365" s="1" t="s">
        <v>513</v>
      </c>
      <c r="BX1365" s="1" t="s">
        <v>3886</v>
      </c>
      <c r="BY1365" s="1" t="s">
        <v>609</v>
      </c>
      <c r="BZ1365" s="1" t="s">
        <v>2056</v>
      </c>
      <c r="CA1365" s="1" t="s">
        <v>2051</v>
      </c>
      <c r="CB1365" s="1"/>
      <c r="CC1365" s="1"/>
      <c r="CD1365">
        <v>0</v>
      </c>
      <c r="CF1365" s="1" t="s">
        <v>411</v>
      </c>
      <c r="CG1365">
        <v>1</v>
      </c>
      <c r="CH1365" s="1" t="s">
        <v>3194</v>
      </c>
      <c r="CI1365" s="1" t="s">
        <v>640</v>
      </c>
      <c r="CJ1365" t="b">
        <v>0</v>
      </c>
      <c r="CK1365" t="b">
        <v>0</v>
      </c>
      <c r="CL1365" t="b">
        <v>0</v>
      </c>
      <c r="CM1365" t="b">
        <v>0</v>
      </c>
      <c r="CN1365">
        <v>0</v>
      </c>
      <c r="CO1365" t="b">
        <v>1</v>
      </c>
      <c r="CP1365">
        <v>0.43781834800000002</v>
      </c>
      <c r="CT1365">
        <v>0.06</v>
      </c>
      <c r="CU1365">
        <v>0</v>
      </c>
      <c r="CV1365">
        <v>0</v>
      </c>
      <c r="CZ1365">
        <v>0.18950974900000001</v>
      </c>
      <c r="DA1365">
        <v>0</v>
      </c>
      <c r="DB1365">
        <v>0</v>
      </c>
      <c r="DC1365">
        <v>0</v>
      </c>
      <c r="DD1365">
        <v>0</v>
      </c>
      <c r="DE1365">
        <v>0</v>
      </c>
      <c r="DF1365">
        <v>0.18950974900000001</v>
      </c>
      <c r="DG1365">
        <v>0</v>
      </c>
    </row>
    <row r="1366" spans="1:111" x14ac:dyDescent="0.3">
      <c r="A1366" s="1" t="s">
        <v>1505</v>
      </c>
      <c r="B1366" s="1" t="s">
        <v>1506</v>
      </c>
      <c r="C1366">
        <v>204</v>
      </c>
      <c r="D1366" s="1" t="s">
        <v>1505</v>
      </c>
      <c r="E1366" s="1" t="s">
        <v>1506</v>
      </c>
      <c r="F1366" t="b">
        <v>1</v>
      </c>
      <c r="G1366" s="1" t="s">
        <v>398</v>
      </c>
      <c r="H1366">
        <v>0.48333333333333334</v>
      </c>
      <c r="I1366" s="1" t="s">
        <v>4466</v>
      </c>
      <c r="J1366" s="1" t="s">
        <v>668</v>
      </c>
      <c r="K1366" s="1" t="s">
        <v>3886</v>
      </c>
      <c r="L1366" s="1" t="s">
        <v>609</v>
      </c>
      <c r="M1366" s="1" t="s">
        <v>2056</v>
      </c>
      <c r="N1366" s="1"/>
      <c r="O1366" s="1" t="s">
        <v>2051</v>
      </c>
      <c r="P1366">
        <v>3</v>
      </c>
      <c r="Q1366">
        <v>3</v>
      </c>
      <c r="R1366" t="b">
        <v>0</v>
      </c>
      <c r="T1366" s="1" t="s">
        <v>395</v>
      </c>
      <c r="U1366" s="1" t="s">
        <v>411</v>
      </c>
      <c r="V1366" t="b">
        <v>1</v>
      </c>
      <c r="W1366">
        <v>2.4752476200000002</v>
      </c>
      <c r="X1366">
        <v>1</v>
      </c>
      <c r="Y1366">
        <v>0.44918835200000001</v>
      </c>
      <c r="Z1366">
        <v>0.03</v>
      </c>
      <c r="AA1366">
        <v>0</v>
      </c>
      <c r="AB1366">
        <v>0</v>
      </c>
      <c r="AC1366">
        <v>0</v>
      </c>
      <c r="AD1366">
        <v>0</v>
      </c>
      <c r="AE1366">
        <v>0</v>
      </c>
      <c r="AF1366">
        <v>0</v>
      </c>
      <c r="AG1366">
        <v>0</v>
      </c>
      <c r="AH1366">
        <v>0</v>
      </c>
      <c r="AI1366">
        <v>0</v>
      </c>
      <c r="AJ1366">
        <v>0</v>
      </c>
      <c r="AK1366">
        <v>0.44918835200000001</v>
      </c>
      <c r="AL1366">
        <v>3.5000000000000003E-2</v>
      </c>
      <c r="AM1366">
        <v>0</v>
      </c>
      <c r="AO1366">
        <v>0</v>
      </c>
      <c r="AP1366">
        <v>0</v>
      </c>
      <c r="AQ1366">
        <v>6.5000000000000002E-2</v>
      </c>
      <c r="AR1366">
        <v>0</v>
      </c>
      <c r="AS1366">
        <v>0</v>
      </c>
      <c r="AT1366">
        <v>6.5000000000000002E-2</v>
      </c>
      <c r="AU1366">
        <v>0</v>
      </c>
      <c r="AV1366">
        <v>0</v>
      </c>
      <c r="AX1366" s="1" t="s">
        <v>1563</v>
      </c>
      <c r="AY1366">
        <v>72.099999999999994</v>
      </c>
      <c r="AZ1366">
        <v>22.788000100000001</v>
      </c>
      <c r="BA1366">
        <v>0.18833333333333332</v>
      </c>
      <c r="BB1366">
        <v>0.16500000000000001</v>
      </c>
      <c r="BC1366">
        <v>0</v>
      </c>
      <c r="BI1366">
        <v>7.6666666666666661E-2</v>
      </c>
      <c r="BJ1366">
        <v>0</v>
      </c>
      <c r="BK1366">
        <v>0.26500000000000001</v>
      </c>
      <c r="BM1366">
        <v>4.6666666666666669E-2</v>
      </c>
      <c r="BN1366" s="1" t="s">
        <v>3194</v>
      </c>
      <c r="BO1366" s="1" t="s">
        <v>4469</v>
      </c>
      <c r="BP1366" s="1" t="s">
        <v>1505</v>
      </c>
      <c r="BQ1366" s="1" t="s">
        <v>1506</v>
      </c>
      <c r="BR1366" s="1" t="s">
        <v>1505</v>
      </c>
      <c r="BS1366" s="1" t="s">
        <v>1506</v>
      </c>
      <c r="BT1366">
        <v>699</v>
      </c>
      <c r="BU1366" s="1" t="s">
        <v>1137</v>
      </c>
      <c r="BV1366" s="1" t="s">
        <v>398</v>
      </c>
      <c r="BW1366" s="1" t="s">
        <v>512</v>
      </c>
      <c r="BX1366" s="1" t="s">
        <v>3886</v>
      </c>
      <c r="BY1366" s="1" t="s">
        <v>609</v>
      </c>
      <c r="BZ1366" s="1" t="s">
        <v>2056</v>
      </c>
      <c r="CA1366" s="1" t="s">
        <v>2051</v>
      </c>
      <c r="CB1366" s="1"/>
      <c r="CC1366" s="1"/>
      <c r="CD1366">
        <v>0</v>
      </c>
      <c r="CF1366" s="1" t="s">
        <v>411</v>
      </c>
      <c r="CG1366">
        <v>1</v>
      </c>
      <c r="CH1366" s="1" t="s">
        <v>3194</v>
      </c>
      <c r="CI1366" s="1" t="s">
        <v>640</v>
      </c>
      <c r="CJ1366" t="b">
        <v>0</v>
      </c>
      <c r="CK1366" t="b">
        <v>0</v>
      </c>
      <c r="CL1366" t="b">
        <v>0</v>
      </c>
      <c r="CM1366" t="b">
        <v>0</v>
      </c>
      <c r="CN1366">
        <v>0</v>
      </c>
      <c r="CO1366" t="b">
        <v>1</v>
      </c>
      <c r="CP1366">
        <v>0.38846346700000001</v>
      </c>
      <c r="CT1366">
        <v>5.3333333333333337E-2</v>
      </c>
      <c r="CU1366">
        <v>0</v>
      </c>
      <c r="CV1366">
        <v>0</v>
      </c>
      <c r="CZ1366">
        <v>0.118174396</v>
      </c>
      <c r="DA1366">
        <v>0</v>
      </c>
      <c r="DB1366">
        <v>0</v>
      </c>
      <c r="DC1366">
        <v>0</v>
      </c>
      <c r="DD1366">
        <v>0</v>
      </c>
      <c r="DE1366">
        <v>0</v>
      </c>
      <c r="DF1366">
        <v>0.118174396</v>
      </c>
      <c r="DG1366">
        <v>0</v>
      </c>
    </row>
    <row r="1367" spans="1:111" x14ac:dyDescent="0.3">
      <c r="A1367" s="1" t="s">
        <v>1505</v>
      </c>
      <c r="B1367" s="1" t="s">
        <v>1506</v>
      </c>
      <c r="C1367">
        <v>186</v>
      </c>
      <c r="D1367" s="1" t="s">
        <v>1505</v>
      </c>
      <c r="E1367" s="1" t="s">
        <v>1506</v>
      </c>
      <c r="F1367" t="b">
        <v>1</v>
      </c>
      <c r="G1367" s="1" t="s">
        <v>398</v>
      </c>
      <c r="H1367">
        <v>0.56833333333333336</v>
      </c>
      <c r="I1367" s="1" t="s">
        <v>4470</v>
      </c>
      <c r="J1367" s="1" t="s">
        <v>677</v>
      </c>
      <c r="K1367" s="1" t="s">
        <v>4436</v>
      </c>
      <c r="L1367" s="1" t="s">
        <v>4437</v>
      </c>
      <c r="M1367" s="1" t="s">
        <v>2056</v>
      </c>
      <c r="N1367" s="1"/>
      <c r="O1367" s="1" t="s">
        <v>2051</v>
      </c>
      <c r="P1367">
        <v>4</v>
      </c>
      <c r="Q1367">
        <v>2</v>
      </c>
      <c r="R1367" t="b">
        <v>0</v>
      </c>
      <c r="T1367" s="1" t="s">
        <v>411</v>
      </c>
      <c r="U1367" s="1" t="s">
        <v>411</v>
      </c>
      <c r="V1367" t="b">
        <v>1</v>
      </c>
      <c r="W1367">
        <v>4.9140047999999998</v>
      </c>
      <c r="X1367">
        <v>1</v>
      </c>
      <c r="Y1367">
        <v>0.79850721400000002</v>
      </c>
      <c r="Z1367">
        <v>5.3333333333333337E-2</v>
      </c>
      <c r="AA1367">
        <v>0</v>
      </c>
      <c r="AB1367">
        <v>0</v>
      </c>
      <c r="AC1367">
        <v>0</v>
      </c>
      <c r="AD1367">
        <v>0</v>
      </c>
      <c r="AE1367">
        <v>0</v>
      </c>
      <c r="AF1367">
        <v>0</v>
      </c>
      <c r="AG1367">
        <v>0</v>
      </c>
      <c r="AH1367">
        <v>0</v>
      </c>
      <c r="AI1367">
        <v>0</v>
      </c>
      <c r="AJ1367">
        <v>0</v>
      </c>
      <c r="AK1367">
        <v>0.79850721400000002</v>
      </c>
      <c r="AL1367">
        <v>6.1666666666666668E-2</v>
      </c>
      <c r="AM1367">
        <v>0</v>
      </c>
      <c r="AO1367">
        <v>0</v>
      </c>
      <c r="AP1367">
        <v>0</v>
      </c>
      <c r="AQ1367">
        <v>0.115</v>
      </c>
      <c r="AR1367">
        <v>0</v>
      </c>
      <c r="AS1367">
        <v>0</v>
      </c>
      <c r="AT1367">
        <v>0.115</v>
      </c>
      <c r="AU1367">
        <v>0</v>
      </c>
      <c r="AV1367">
        <v>0</v>
      </c>
      <c r="AX1367" s="1" t="s">
        <v>1563</v>
      </c>
      <c r="AY1367">
        <v>53.9</v>
      </c>
      <c r="AZ1367">
        <v>17.829999900000001</v>
      </c>
      <c r="BA1367">
        <v>0.18166666666666667</v>
      </c>
      <c r="BB1367">
        <v>0.19666666666666666</v>
      </c>
      <c r="BC1367">
        <v>0</v>
      </c>
      <c r="BI1367">
        <v>0.14499999999999999</v>
      </c>
      <c r="BJ1367">
        <v>0</v>
      </c>
      <c r="BK1367">
        <v>0.32666666666666666</v>
      </c>
      <c r="BM1367">
        <v>3.1666666666666669E-2</v>
      </c>
      <c r="BN1367" s="1" t="s">
        <v>3194</v>
      </c>
      <c r="BO1367" s="1" t="s">
        <v>4471</v>
      </c>
      <c r="BP1367" s="1" t="s">
        <v>1505</v>
      </c>
      <c r="BQ1367" s="1" t="s">
        <v>1506</v>
      </c>
      <c r="BR1367" s="1" t="s">
        <v>1505</v>
      </c>
      <c r="BS1367" s="1" t="s">
        <v>1506</v>
      </c>
      <c r="BT1367">
        <v>641</v>
      </c>
      <c r="BU1367" s="1" t="s">
        <v>1173</v>
      </c>
      <c r="BV1367" s="1" t="s">
        <v>398</v>
      </c>
      <c r="BW1367" s="1" t="s">
        <v>490</v>
      </c>
      <c r="BX1367" s="1" t="s">
        <v>4436</v>
      </c>
      <c r="BY1367" s="1" t="s">
        <v>4437</v>
      </c>
      <c r="BZ1367" s="1" t="s">
        <v>2056</v>
      </c>
      <c r="CA1367" s="1" t="s">
        <v>2051</v>
      </c>
      <c r="CB1367" s="1"/>
      <c r="CC1367" s="1"/>
      <c r="CD1367">
        <v>0</v>
      </c>
      <c r="CF1367" s="1" t="s">
        <v>411</v>
      </c>
      <c r="CG1367">
        <v>0</v>
      </c>
      <c r="CH1367" s="1" t="s">
        <v>3194</v>
      </c>
      <c r="CI1367" s="1" t="s">
        <v>640</v>
      </c>
      <c r="CJ1367" t="b">
        <v>0</v>
      </c>
      <c r="CK1367" t="b">
        <v>0</v>
      </c>
      <c r="CL1367" t="b">
        <v>0</v>
      </c>
      <c r="CM1367" t="b">
        <v>0</v>
      </c>
      <c r="CN1367">
        <v>0</v>
      </c>
      <c r="CO1367" t="b">
        <v>1</v>
      </c>
      <c r="CP1367">
        <v>0.21354010700000001</v>
      </c>
      <c r="CT1367">
        <v>0.03</v>
      </c>
      <c r="CU1367">
        <v>0</v>
      </c>
      <c r="CV1367">
        <v>0</v>
      </c>
      <c r="CZ1367">
        <v>0.11736682800000001</v>
      </c>
      <c r="DA1367">
        <v>0</v>
      </c>
      <c r="DB1367">
        <v>0</v>
      </c>
      <c r="DC1367">
        <v>0</v>
      </c>
      <c r="DD1367">
        <v>0</v>
      </c>
      <c r="DE1367">
        <v>0</v>
      </c>
      <c r="DF1367">
        <v>0.11736682800000001</v>
      </c>
      <c r="DG1367">
        <v>0</v>
      </c>
    </row>
    <row r="1368" spans="1:111" x14ac:dyDescent="0.3">
      <c r="A1368" s="1" t="s">
        <v>1505</v>
      </c>
      <c r="B1368" s="1" t="s">
        <v>1506</v>
      </c>
      <c r="C1368">
        <v>186</v>
      </c>
      <c r="D1368" s="1" t="s">
        <v>1505</v>
      </c>
      <c r="E1368" s="1" t="s">
        <v>1506</v>
      </c>
      <c r="F1368" t="b">
        <v>1</v>
      </c>
      <c r="G1368" s="1" t="s">
        <v>398</v>
      </c>
      <c r="H1368">
        <v>0.56833333333333336</v>
      </c>
      <c r="I1368" s="1" t="s">
        <v>4470</v>
      </c>
      <c r="J1368" s="1" t="s">
        <v>677</v>
      </c>
      <c r="K1368" s="1" t="s">
        <v>4436</v>
      </c>
      <c r="L1368" s="1" t="s">
        <v>4437</v>
      </c>
      <c r="M1368" s="1" t="s">
        <v>2056</v>
      </c>
      <c r="N1368" s="1"/>
      <c r="O1368" s="1" t="s">
        <v>2051</v>
      </c>
      <c r="P1368">
        <v>4</v>
      </c>
      <c r="Q1368">
        <v>2</v>
      </c>
      <c r="R1368" t="b">
        <v>0</v>
      </c>
      <c r="T1368" s="1" t="s">
        <v>411</v>
      </c>
      <c r="U1368" s="1" t="s">
        <v>411</v>
      </c>
      <c r="V1368" t="b">
        <v>1</v>
      </c>
      <c r="W1368">
        <v>4.9140047999999998</v>
      </c>
      <c r="X1368">
        <v>1</v>
      </c>
      <c r="Y1368">
        <v>0.79850721400000002</v>
      </c>
      <c r="Z1368">
        <v>5.3333333333333337E-2</v>
      </c>
      <c r="AA1368">
        <v>0</v>
      </c>
      <c r="AB1368">
        <v>0</v>
      </c>
      <c r="AC1368">
        <v>0</v>
      </c>
      <c r="AD1368">
        <v>0</v>
      </c>
      <c r="AE1368">
        <v>0</v>
      </c>
      <c r="AF1368">
        <v>0</v>
      </c>
      <c r="AG1368">
        <v>0</v>
      </c>
      <c r="AH1368">
        <v>0</v>
      </c>
      <c r="AI1368">
        <v>0</v>
      </c>
      <c r="AJ1368">
        <v>0</v>
      </c>
      <c r="AK1368">
        <v>0.79850721400000002</v>
      </c>
      <c r="AL1368">
        <v>6.1666666666666668E-2</v>
      </c>
      <c r="AM1368">
        <v>0</v>
      </c>
      <c r="AO1368">
        <v>0</v>
      </c>
      <c r="AP1368">
        <v>0</v>
      </c>
      <c r="AQ1368">
        <v>0.115</v>
      </c>
      <c r="AR1368">
        <v>0</v>
      </c>
      <c r="AS1368">
        <v>0</v>
      </c>
      <c r="AT1368">
        <v>0.115</v>
      </c>
      <c r="AU1368">
        <v>0</v>
      </c>
      <c r="AV1368">
        <v>0</v>
      </c>
      <c r="AX1368" s="1" t="s">
        <v>1563</v>
      </c>
      <c r="AY1368">
        <v>53.9</v>
      </c>
      <c r="AZ1368">
        <v>17.829999900000001</v>
      </c>
      <c r="BA1368">
        <v>0.18166666666666667</v>
      </c>
      <c r="BB1368">
        <v>0.19666666666666666</v>
      </c>
      <c r="BC1368">
        <v>0</v>
      </c>
      <c r="BI1368">
        <v>0.14499999999999999</v>
      </c>
      <c r="BJ1368">
        <v>0</v>
      </c>
      <c r="BK1368">
        <v>0.32666666666666666</v>
      </c>
      <c r="BM1368">
        <v>3.1666666666666669E-2</v>
      </c>
      <c r="BN1368" s="1" t="s">
        <v>3194</v>
      </c>
      <c r="BO1368" s="1" t="s">
        <v>4472</v>
      </c>
      <c r="BP1368" s="1" t="s">
        <v>1505</v>
      </c>
      <c r="BQ1368" s="1" t="s">
        <v>1506</v>
      </c>
      <c r="BR1368" s="1" t="s">
        <v>1505</v>
      </c>
      <c r="BS1368" s="1" t="s">
        <v>1506</v>
      </c>
      <c r="BT1368">
        <v>642</v>
      </c>
      <c r="BU1368" s="1" t="s">
        <v>1024</v>
      </c>
      <c r="BV1368" s="1" t="s">
        <v>398</v>
      </c>
      <c r="BW1368" s="1" t="s">
        <v>468</v>
      </c>
      <c r="BX1368" s="1" t="s">
        <v>4436</v>
      </c>
      <c r="BY1368" s="1" t="s">
        <v>4437</v>
      </c>
      <c r="BZ1368" s="1" t="s">
        <v>2056</v>
      </c>
      <c r="CA1368" s="1" t="s">
        <v>2051</v>
      </c>
      <c r="CB1368" s="1"/>
      <c r="CC1368" s="1"/>
      <c r="CD1368">
        <v>0</v>
      </c>
      <c r="CF1368" s="1" t="s">
        <v>411</v>
      </c>
      <c r="CG1368">
        <v>1</v>
      </c>
      <c r="CH1368" s="1" t="s">
        <v>3194</v>
      </c>
      <c r="CI1368" s="1" t="s">
        <v>640</v>
      </c>
      <c r="CJ1368" t="b">
        <v>0</v>
      </c>
      <c r="CK1368" t="b">
        <v>0</v>
      </c>
      <c r="CL1368" t="b">
        <v>0</v>
      </c>
      <c r="CM1368" t="b">
        <v>0</v>
      </c>
      <c r="CN1368">
        <v>0</v>
      </c>
      <c r="CO1368" t="b">
        <v>1</v>
      </c>
      <c r="CP1368">
        <v>0.39187255500000001</v>
      </c>
      <c r="CT1368">
        <v>5.5E-2</v>
      </c>
      <c r="CU1368">
        <v>0</v>
      </c>
      <c r="CV1368">
        <v>0</v>
      </c>
      <c r="CZ1368">
        <v>9.7895421100000005E-2</v>
      </c>
      <c r="DA1368">
        <v>0</v>
      </c>
      <c r="DB1368">
        <v>0</v>
      </c>
      <c r="DC1368">
        <v>0</v>
      </c>
      <c r="DD1368">
        <v>0</v>
      </c>
      <c r="DE1368">
        <v>0</v>
      </c>
      <c r="DF1368">
        <v>9.7895421100000005E-2</v>
      </c>
      <c r="DG1368">
        <v>0</v>
      </c>
    </row>
    <row r="1369" spans="1:111" x14ac:dyDescent="0.3">
      <c r="A1369" s="1" t="s">
        <v>1505</v>
      </c>
      <c r="B1369" s="1" t="s">
        <v>1506</v>
      </c>
      <c r="C1369">
        <v>186</v>
      </c>
      <c r="D1369" s="1" t="s">
        <v>1505</v>
      </c>
      <c r="E1369" s="1" t="s">
        <v>1506</v>
      </c>
      <c r="F1369" t="b">
        <v>1</v>
      </c>
      <c r="G1369" s="1" t="s">
        <v>398</v>
      </c>
      <c r="H1369">
        <v>0.56833333333333336</v>
      </c>
      <c r="I1369" s="1" t="s">
        <v>4470</v>
      </c>
      <c r="J1369" s="1" t="s">
        <v>677</v>
      </c>
      <c r="K1369" s="1" t="s">
        <v>4436</v>
      </c>
      <c r="L1369" s="1" t="s">
        <v>4437</v>
      </c>
      <c r="M1369" s="1" t="s">
        <v>2056</v>
      </c>
      <c r="N1369" s="1"/>
      <c r="O1369" s="1" t="s">
        <v>2051</v>
      </c>
      <c r="P1369">
        <v>4</v>
      </c>
      <c r="Q1369">
        <v>2</v>
      </c>
      <c r="R1369" t="b">
        <v>0</v>
      </c>
      <c r="T1369" s="1" t="s">
        <v>411</v>
      </c>
      <c r="U1369" s="1" t="s">
        <v>411</v>
      </c>
      <c r="V1369" t="b">
        <v>1</v>
      </c>
      <c r="W1369">
        <v>4.9140047999999998</v>
      </c>
      <c r="X1369">
        <v>1</v>
      </c>
      <c r="Y1369">
        <v>0.79850721400000002</v>
      </c>
      <c r="Z1369">
        <v>5.3333333333333337E-2</v>
      </c>
      <c r="AA1369">
        <v>0</v>
      </c>
      <c r="AB1369">
        <v>0</v>
      </c>
      <c r="AC1369">
        <v>0</v>
      </c>
      <c r="AD1369">
        <v>0</v>
      </c>
      <c r="AE1369">
        <v>0</v>
      </c>
      <c r="AF1369">
        <v>0</v>
      </c>
      <c r="AG1369">
        <v>0</v>
      </c>
      <c r="AH1369">
        <v>0</v>
      </c>
      <c r="AI1369">
        <v>0</v>
      </c>
      <c r="AJ1369">
        <v>0</v>
      </c>
      <c r="AK1369">
        <v>0.79850721400000002</v>
      </c>
      <c r="AL1369">
        <v>6.1666666666666668E-2</v>
      </c>
      <c r="AM1369">
        <v>0</v>
      </c>
      <c r="AO1369">
        <v>0</v>
      </c>
      <c r="AP1369">
        <v>0</v>
      </c>
      <c r="AQ1369">
        <v>0.115</v>
      </c>
      <c r="AR1369">
        <v>0</v>
      </c>
      <c r="AS1369">
        <v>0</v>
      </c>
      <c r="AT1369">
        <v>0.115</v>
      </c>
      <c r="AU1369">
        <v>0</v>
      </c>
      <c r="AV1369">
        <v>0</v>
      </c>
      <c r="AX1369" s="1" t="s">
        <v>1563</v>
      </c>
      <c r="AY1369">
        <v>53.9</v>
      </c>
      <c r="AZ1369">
        <v>17.829999900000001</v>
      </c>
      <c r="BA1369">
        <v>0.18166666666666667</v>
      </c>
      <c r="BB1369">
        <v>0.19666666666666666</v>
      </c>
      <c r="BC1369">
        <v>0</v>
      </c>
      <c r="BI1369">
        <v>0.14499999999999999</v>
      </c>
      <c r="BJ1369">
        <v>0</v>
      </c>
      <c r="BK1369">
        <v>0.32666666666666666</v>
      </c>
      <c r="BM1369">
        <v>3.1666666666666669E-2</v>
      </c>
      <c r="BN1369" s="1" t="s">
        <v>3194</v>
      </c>
      <c r="BO1369" s="1" t="s">
        <v>4473</v>
      </c>
      <c r="BP1369" s="1" t="s">
        <v>1505</v>
      </c>
      <c r="BQ1369" s="1" t="s">
        <v>1506</v>
      </c>
      <c r="BR1369" s="1" t="s">
        <v>1505</v>
      </c>
      <c r="BS1369" s="1" t="s">
        <v>1506</v>
      </c>
      <c r="BT1369">
        <v>643</v>
      </c>
      <c r="BU1369" s="1" t="s">
        <v>1025</v>
      </c>
      <c r="BV1369" s="1" t="s">
        <v>398</v>
      </c>
      <c r="BW1369" s="1" t="s">
        <v>524</v>
      </c>
      <c r="BX1369" s="1" t="s">
        <v>4436</v>
      </c>
      <c r="BY1369" s="1" t="s">
        <v>4437</v>
      </c>
      <c r="BZ1369" s="1" t="s">
        <v>2056</v>
      </c>
      <c r="CA1369" s="1" t="s">
        <v>2051</v>
      </c>
      <c r="CB1369" s="1"/>
      <c r="CC1369" s="1"/>
      <c r="CD1369">
        <v>0</v>
      </c>
      <c r="CF1369" s="1" t="s">
        <v>411</v>
      </c>
      <c r="CG1369">
        <v>1</v>
      </c>
      <c r="CH1369" s="1" t="s">
        <v>3194</v>
      </c>
      <c r="CI1369" s="1" t="s">
        <v>640</v>
      </c>
      <c r="CJ1369" t="b">
        <v>0</v>
      </c>
      <c r="CK1369" t="b">
        <v>0</v>
      </c>
      <c r="CL1369" t="b">
        <v>0</v>
      </c>
      <c r="CM1369" t="b">
        <v>0</v>
      </c>
      <c r="CN1369">
        <v>0</v>
      </c>
      <c r="CO1369" t="b">
        <v>1</v>
      </c>
      <c r="CP1369">
        <v>0.51846831999999998</v>
      </c>
      <c r="CT1369">
        <v>7.166666666666667E-2</v>
      </c>
      <c r="CU1369">
        <v>0</v>
      </c>
      <c r="CV1369">
        <v>0</v>
      </c>
      <c r="CZ1369">
        <v>0.431421846</v>
      </c>
      <c r="DA1369">
        <v>0</v>
      </c>
      <c r="DB1369">
        <v>0</v>
      </c>
      <c r="DC1369">
        <v>0</v>
      </c>
      <c r="DD1369">
        <v>0</v>
      </c>
      <c r="DE1369">
        <v>0</v>
      </c>
      <c r="DF1369">
        <v>0.431421846</v>
      </c>
      <c r="DG1369">
        <v>0</v>
      </c>
    </row>
    <row r="1370" spans="1:111" x14ac:dyDescent="0.3">
      <c r="A1370" s="1" t="s">
        <v>1505</v>
      </c>
      <c r="B1370" s="1" t="s">
        <v>1506</v>
      </c>
      <c r="C1370">
        <v>186</v>
      </c>
      <c r="D1370" s="1" t="s">
        <v>1505</v>
      </c>
      <c r="E1370" s="1" t="s">
        <v>1506</v>
      </c>
      <c r="F1370" t="b">
        <v>1</v>
      </c>
      <c r="G1370" s="1" t="s">
        <v>398</v>
      </c>
      <c r="H1370">
        <v>0.56833333333333336</v>
      </c>
      <c r="I1370" s="1" t="s">
        <v>4470</v>
      </c>
      <c r="J1370" s="1" t="s">
        <v>677</v>
      </c>
      <c r="K1370" s="1" t="s">
        <v>4436</v>
      </c>
      <c r="L1370" s="1" t="s">
        <v>4437</v>
      </c>
      <c r="M1370" s="1" t="s">
        <v>2056</v>
      </c>
      <c r="N1370" s="1"/>
      <c r="O1370" s="1" t="s">
        <v>2051</v>
      </c>
      <c r="P1370">
        <v>4</v>
      </c>
      <c r="Q1370">
        <v>2</v>
      </c>
      <c r="R1370" t="b">
        <v>0</v>
      </c>
      <c r="T1370" s="1" t="s">
        <v>411</v>
      </c>
      <c r="U1370" s="1" t="s">
        <v>411</v>
      </c>
      <c r="V1370" t="b">
        <v>1</v>
      </c>
      <c r="W1370">
        <v>4.9140047999999998</v>
      </c>
      <c r="X1370">
        <v>1</v>
      </c>
      <c r="Y1370">
        <v>0.79850721400000002</v>
      </c>
      <c r="Z1370">
        <v>5.3333333333333337E-2</v>
      </c>
      <c r="AA1370">
        <v>0</v>
      </c>
      <c r="AB1370">
        <v>0</v>
      </c>
      <c r="AC1370">
        <v>0</v>
      </c>
      <c r="AD1370">
        <v>0</v>
      </c>
      <c r="AE1370">
        <v>0</v>
      </c>
      <c r="AF1370">
        <v>0</v>
      </c>
      <c r="AG1370">
        <v>0</v>
      </c>
      <c r="AH1370">
        <v>0</v>
      </c>
      <c r="AI1370">
        <v>0</v>
      </c>
      <c r="AJ1370">
        <v>0</v>
      </c>
      <c r="AK1370">
        <v>0.79850721400000002</v>
      </c>
      <c r="AL1370">
        <v>6.1666666666666668E-2</v>
      </c>
      <c r="AM1370">
        <v>0</v>
      </c>
      <c r="AO1370">
        <v>0</v>
      </c>
      <c r="AP1370">
        <v>0</v>
      </c>
      <c r="AQ1370">
        <v>0.115</v>
      </c>
      <c r="AR1370">
        <v>0</v>
      </c>
      <c r="AS1370">
        <v>0</v>
      </c>
      <c r="AT1370">
        <v>0.115</v>
      </c>
      <c r="AU1370">
        <v>0</v>
      </c>
      <c r="AV1370">
        <v>0</v>
      </c>
      <c r="AX1370" s="1" t="s">
        <v>1563</v>
      </c>
      <c r="AY1370">
        <v>53.9</v>
      </c>
      <c r="AZ1370">
        <v>17.829999900000001</v>
      </c>
      <c r="BA1370">
        <v>0.18166666666666667</v>
      </c>
      <c r="BB1370">
        <v>0.19666666666666666</v>
      </c>
      <c r="BC1370">
        <v>0</v>
      </c>
      <c r="BI1370">
        <v>0.14499999999999999</v>
      </c>
      <c r="BJ1370">
        <v>0</v>
      </c>
      <c r="BK1370">
        <v>0.32666666666666666</v>
      </c>
      <c r="BM1370">
        <v>3.1666666666666669E-2</v>
      </c>
      <c r="BN1370" s="1" t="s">
        <v>3194</v>
      </c>
      <c r="BO1370" s="1" t="s">
        <v>4474</v>
      </c>
      <c r="BP1370" s="1" t="s">
        <v>1505</v>
      </c>
      <c r="BQ1370" s="1" t="s">
        <v>1506</v>
      </c>
      <c r="BR1370" s="1" t="s">
        <v>1505</v>
      </c>
      <c r="BS1370" s="1" t="s">
        <v>1506</v>
      </c>
      <c r="BT1370">
        <v>644</v>
      </c>
      <c r="BU1370" s="1" t="s">
        <v>1175</v>
      </c>
      <c r="BV1370" s="1" t="s">
        <v>398</v>
      </c>
      <c r="BW1370" s="1" t="s">
        <v>467</v>
      </c>
      <c r="BX1370" s="1" t="s">
        <v>4436</v>
      </c>
      <c r="BY1370" s="1" t="s">
        <v>4437</v>
      </c>
      <c r="BZ1370" s="1" t="s">
        <v>2056</v>
      </c>
      <c r="CA1370" s="1" t="s">
        <v>2051</v>
      </c>
      <c r="CB1370" s="1"/>
      <c r="CC1370" s="1"/>
      <c r="CD1370">
        <v>0</v>
      </c>
      <c r="CF1370" s="1" t="s">
        <v>411</v>
      </c>
      <c r="CG1370">
        <v>0</v>
      </c>
      <c r="CH1370" s="1" t="s">
        <v>3194</v>
      </c>
      <c r="CI1370" s="1" t="s">
        <v>640</v>
      </c>
      <c r="CJ1370" t="b">
        <v>0</v>
      </c>
      <c r="CK1370" t="b">
        <v>0</v>
      </c>
      <c r="CL1370" t="b">
        <v>0</v>
      </c>
      <c r="CM1370" t="b">
        <v>0</v>
      </c>
      <c r="CN1370">
        <v>0</v>
      </c>
      <c r="CO1370" t="b">
        <v>1</v>
      </c>
      <c r="CP1370">
        <v>0.29271405900000003</v>
      </c>
      <c r="CT1370">
        <v>0.04</v>
      </c>
      <c r="CU1370">
        <v>0</v>
      </c>
      <c r="CV1370">
        <v>0</v>
      </c>
      <c r="CZ1370">
        <v>0.15182316300000001</v>
      </c>
      <c r="DA1370">
        <v>0</v>
      </c>
      <c r="DB1370">
        <v>0</v>
      </c>
      <c r="DC1370">
        <v>0</v>
      </c>
      <c r="DD1370">
        <v>0</v>
      </c>
      <c r="DE1370">
        <v>0</v>
      </c>
      <c r="DF1370">
        <v>0.15182316300000001</v>
      </c>
      <c r="DG1370">
        <v>0</v>
      </c>
    </row>
    <row r="1371" spans="1:111" x14ac:dyDescent="0.3">
      <c r="A1371" s="1" t="s">
        <v>1505</v>
      </c>
      <c r="B1371" s="1" t="s">
        <v>1506</v>
      </c>
      <c r="C1371">
        <v>191</v>
      </c>
      <c r="D1371" s="1" t="s">
        <v>1505</v>
      </c>
      <c r="E1371" s="1" t="s">
        <v>1506</v>
      </c>
      <c r="F1371" t="b">
        <v>1</v>
      </c>
      <c r="G1371" s="1" t="s">
        <v>398</v>
      </c>
      <c r="H1371">
        <v>9.3333333333333338E-2</v>
      </c>
      <c r="I1371" s="1" t="s">
        <v>4475</v>
      </c>
      <c r="J1371" s="1" t="s">
        <v>878</v>
      </c>
      <c r="K1371" s="1" t="s">
        <v>3025</v>
      </c>
      <c r="L1371" s="1" t="s">
        <v>3026</v>
      </c>
      <c r="M1371" s="1" t="s">
        <v>2056</v>
      </c>
      <c r="N1371" s="1"/>
      <c r="O1371" s="1" t="s">
        <v>2051</v>
      </c>
      <c r="P1371">
        <v>1</v>
      </c>
      <c r="Q1371">
        <v>1</v>
      </c>
      <c r="R1371" t="b">
        <v>0</v>
      </c>
      <c r="T1371" s="1" t="s">
        <v>411</v>
      </c>
      <c r="U1371" s="1" t="s">
        <v>411</v>
      </c>
      <c r="V1371" t="b">
        <v>1</v>
      </c>
      <c r="W1371">
        <v>0.5</v>
      </c>
      <c r="X1371">
        <v>1</v>
      </c>
      <c r="Y1371">
        <v>0.133338764</v>
      </c>
      <c r="Z1371">
        <v>8.3333333333333332E-3</v>
      </c>
      <c r="AA1371">
        <v>0</v>
      </c>
      <c r="AB1371">
        <v>0</v>
      </c>
      <c r="AC1371">
        <v>0</v>
      </c>
      <c r="AD1371">
        <v>0</v>
      </c>
      <c r="AE1371">
        <v>0</v>
      </c>
      <c r="AF1371">
        <v>0</v>
      </c>
      <c r="AG1371">
        <v>0</v>
      </c>
      <c r="AH1371">
        <v>0</v>
      </c>
      <c r="AI1371">
        <v>0</v>
      </c>
      <c r="AJ1371">
        <v>0</v>
      </c>
      <c r="AK1371">
        <v>0.133338764</v>
      </c>
      <c r="AL1371">
        <v>0.01</v>
      </c>
      <c r="AM1371">
        <v>0</v>
      </c>
      <c r="AO1371">
        <v>0</v>
      </c>
      <c r="AP1371">
        <v>0</v>
      </c>
      <c r="AQ1371">
        <v>1.8333333333333333E-2</v>
      </c>
      <c r="AR1371">
        <v>0</v>
      </c>
      <c r="AS1371">
        <v>0</v>
      </c>
      <c r="AT1371">
        <v>1.8333333333333333E-2</v>
      </c>
      <c r="AU1371">
        <v>0</v>
      </c>
      <c r="AV1371">
        <v>0</v>
      </c>
      <c r="AX1371" s="1" t="s">
        <v>1563</v>
      </c>
      <c r="AY1371">
        <v>0</v>
      </c>
      <c r="AZ1371">
        <v>0</v>
      </c>
      <c r="BA1371">
        <v>0</v>
      </c>
      <c r="BB1371">
        <v>5.5E-2</v>
      </c>
      <c r="BC1371">
        <v>0</v>
      </c>
      <c r="BI1371">
        <v>2.1666666666666667E-2</v>
      </c>
      <c r="BJ1371">
        <v>0</v>
      </c>
      <c r="BK1371">
        <v>2.1666666666666667E-2</v>
      </c>
      <c r="BM1371">
        <v>1.4999999999999999E-2</v>
      </c>
      <c r="BN1371" s="1" t="s">
        <v>3194</v>
      </c>
      <c r="BO1371" s="1" t="s">
        <v>4476</v>
      </c>
      <c r="BP1371" s="1" t="s">
        <v>1505</v>
      </c>
      <c r="BQ1371" s="1" t="s">
        <v>1506</v>
      </c>
      <c r="BR1371" s="1" t="s">
        <v>1505</v>
      </c>
      <c r="BS1371" s="1" t="s">
        <v>1506</v>
      </c>
      <c r="BT1371">
        <v>663</v>
      </c>
      <c r="BU1371" s="1" t="s">
        <v>1190</v>
      </c>
      <c r="BV1371" s="1" t="s">
        <v>398</v>
      </c>
      <c r="BW1371" s="1" t="s">
        <v>654</v>
      </c>
      <c r="BX1371" s="1" t="s">
        <v>3025</v>
      </c>
      <c r="BY1371" s="1" t="s">
        <v>3026</v>
      </c>
      <c r="BZ1371" s="1" t="s">
        <v>2056</v>
      </c>
      <c r="CA1371" s="1" t="s">
        <v>2051</v>
      </c>
      <c r="CB1371" s="1"/>
      <c r="CC1371" s="1"/>
      <c r="CD1371">
        <v>0</v>
      </c>
      <c r="CF1371" s="1" t="s">
        <v>411</v>
      </c>
      <c r="CG1371">
        <v>1</v>
      </c>
      <c r="CH1371" s="1" t="s">
        <v>3194</v>
      </c>
      <c r="CI1371" s="1" t="s">
        <v>640</v>
      </c>
      <c r="CJ1371" t="b">
        <v>0</v>
      </c>
      <c r="CK1371" t="b">
        <v>0</v>
      </c>
      <c r="CL1371" t="b">
        <v>0</v>
      </c>
      <c r="CM1371" t="b">
        <v>0</v>
      </c>
      <c r="CN1371">
        <v>0</v>
      </c>
      <c r="CO1371" t="b">
        <v>1</v>
      </c>
      <c r="CP1371">
        <v>0.39038735600000002</v>
      </c>
      <c r="CT1371">
        <v>5.3333333333333337E-2</v>
      </c>
      <c r="CU1371">
        <v>0</v>
      </c>
      <c r="CV1371">
        <v>0</v>
      </c>
      <c r="CZ1371">
        <v>0.133338764</v>
      </c>
      <c r="DA1371">
        <v>0</v>
      </c>
      <c r="DB1371">
        <v>0</v>
      </c>
      <c r="DC1371">
        <v>0</v>
      </c>
      <c r="DD1371">
        <v>0</v>
      </c>
      <c r="DE1371">
        <v>0</v>
      </c>
      <c r="DF1371">
        <v>0.133338764</v>
      </c>
      <c r="DG1371">
        <v>0</v>
      </c>
    </row>
    <row r="1372" spans="1:111" x14ac:dyDescent="0.3">
      <c r="A1372" s="1" t="s">
        <v>1505</v>
      </c>
      <c r="B1372" s="1" t="s">
        <v>1506</v>
      </c>
      <c r="C1372">
        <v>175</v>
      </c>
      <c r="D1372" s="1" t="s">
        <v>1505</v>
      </c>
      <c r="E1372" s="1" t="s">
        <v>1506</v>
      </c>
      <c r="F1372" t="b">
        <v>1</v>
      </c>
      <c r="G1372" s="1" t="s">
        <v>398</v>
      </c>
      <c r="H1372">
        <v>7.4999999999999997E-2</v>
      </c>
      <c r="I1372" s="1" t="s">
        <v>4477</v>
      </c>
      <c r="J1372" s="1" t="s">
        <v>696</v>
      </c>
      <c r="K1372" s="1" t="s">
        <v>4436</v>
      </c>
      <c r="L1372" s="1" t="s">
        <v>4437</v>
      </c>
      <c r="M1372" s="1" t="s">
        <v>2056</v>
      </c>
      <c r="N1372" s="1"/>
      <c r="O1372" s="1" t="s">
        <v>2051</v>
      </c>
      <c r="P1372">
        <v>1</v>
      </c>
      <c r="Q1372">
        <v>1</v>
      </c>
      <c r="R1372" t="b">
        <v>0</v>
      </c>
      <c r="T1372" s="1" t="s">
        <v>411</v>
      </c>
      <c r="U1372" s="1" t="s">
        <v>411</v>
      </c>
      <c r="V1372" t="b">
        <v>1</v>
      </c>
      <c r="W1372">
        <v>0.5</v>
      </c>
      <c r="X1372">
        <v>1</v>
      </c>
      <c r="Y1372">
        <v>0.17928053399999999</v>
      </c>
      <c r="Z1372">
        <v>1.1666666666666667E-2</v>
      </c>
      <c r="AA1372">
        <v>0</v>
      </c>
      <c r="AB1372">
        <v>0</v>
      </c>
      <c r="AC1372">
        <v>0</v>
      </c>
      <c r="AD1372">
        <v>0</v>
      </c>
      <c r="AE1372">
        <v>0</v>
      </c>
      <c r="AF1372">
        <v>0</v>
      </c>
      <c r="AG1372">
        <v>0</v>
      </c>
      <c r="AH1372">
        <v>0</v>
      </c>
      <c r="AI1372">
        <v>0</v>
      </c>
      <c r="AJ1372">
        <v>0</v>
      </c>
      <c r="AK1372">
        <v>0.17928053399999999</v>
      </c>
      <c r="AL1372">
        <v>1.3333333333333334E-2</v>
      </c>
      <c r="AM1372">
        <v>0</v>
      </c>
      <c r="AO1372">
        <v>0</v>
      </c>
      <c r="AP1372">
        <v>0</v>
      </c>
      <c r="AQ1372">
        <v>2.5000000000000001E-2</v>
      </c>
      <c r="AR1372">
        <v>0</v>
      </c>
      <c r="AS1372">
        <v>0</v>
      </c>
      <c r="AT1372">
        <v>2.5000000000000001E-2</v>
      </c>
      <c r="AU1372">
        <v>0</v>
      </c>
      <c r="AV1372">
        <v>0</v>
      </c>
      <c r="AX1372" s="1" t="s">
        <v>1563</v>
      </c>
      <c r="AY1372">
        <v>0</v>
      </c>
      <c r="AZ1372">
        <v>0</v>
      </c>
      <c r="BA1372">
        <v>0</v>
      </c>
      <c r="BB1372">
        <v>5.8333333333333334E-2</v>
      </c>
      <c r="BC1372">
        <v>0</v>
      </c>
      <c r="BI1372">
        <v>1.6666666666666668E-3</v>
      </c>
      <c r="BJ1372">
        <v>0</v>
      </c>
      <c r="BK1372">
        <v>1.6666666666666668E-3</v>
      </c>
      <c r="BM1372">
        <v>1.4999999999999999E-2</v>
      </c>
      <c r="BN1372" s="1" t="s">
        <v>3194</v>
      </c>
      <c r="BO1372" s="1" t="s">
        <v>4478</v>
      </c>
      <c r="BP1372" s="1" t="s">
        <v>1505</v>
      </c>
      <c r="BQ1372" s="1" t="s">
        <v>1506</v>
      </c>
      <c r="BR1372" s="1" t="s">
        <v>1505</v>
      </c>
      <c r="BS1372" s="1" t="s">
        <v>1506</v>
      </c>
      <c r="BT1372">
        <v>620</v>
      </c>
      <c r="BU1372" s="1" t="s">
        <v>1174</v>
      </c>
      <c r="BV1372" s="1" t="s">
        <v>398</v>
      </c>
      <c r="BW1372" s="1" t="s">
        <v>416</v>
      </c>
      <c r="BX1372" s="1" t="s">
        <v>4436</v>
      </c>
      <c r="BY1372" s="1" t="s">
        <v>4437</v>
      </c>
      <c r="BZ1372" s="1" t="s">
        <v>2056</v>
      </c>
      <c r="CA1372" s="1" t="s">
        <v>2051</v>
      </c>
      <c r="CB1372" s="1"/>
      <c r="CC1372" s="1"/>
      <c r="CD1372">
        <v>0</v>
      </c>
      <c r="CF1372" s="1" t="s">
        <v>411</v>
      </c>
      <c r="CG1372">
        <v>1</v>
      </c>
      <c r="CH1372" s="1" t="s">
        <v>3194</v>
      </c>
      <c r="CI1372" s="1" t="s">
        <v>640</v>
      </c>
      <c r="CJ1372" t="b">
        <v>0</v>
      </c>
      <c r="CK1372" t="b">
        <v>0</v>
      </c>
      <c r="CL1372" t="b">
        <v>0</v>
      </c>
      <c r="CM1372" t="b">
        <v>0</v>
      </c>
      <c r="CN1372">
        <v>0</v>
      </c>
      <c r="CO1372" t="b">
        <v>1</v>
      </c>
      <c r="CP1372">
        <v>0.41994219999999999</v>
      </c>
      <c r="CT1372">
        <v>5.8333333333333334E-2</v>
      </c>
      <c r="CU1372">
        <v>0</v>
      </c>
      <c r="CV1372">
        <v>0</v>
      </c>
      <c r="CZ1372">
        <v>0.17928053399999999</v>
      </c>
      <c r="DA1372">
        <v>0</v>
      </c>
      <c r="DB1372">
        <v>0</v>
      </c>
      <c r="DC1372">
        <v>0</v>
      </c>
      <c r="DD1372">
        <v>0</v>
      </c>
      <c r="DE1372">
        <v>0</v>
      </c>
      <c r="DF1372">
        <v>0.17928053399999999</v>
      </c>
      <c r="DG1372">
        <v>0</v>
      </c>
    </row>
    <row r="1373" spans="1:111" x14ac:dyDescent="0.3">
      <c r="A1373" s="1" t="s">
        <v>1505</v>
      </c>
      <c r="B1373" s="1" t="s">
        <v>1506</v>
      </c>
      <c r="C1373">
        <v>194</v>
      </c>
      <c r="D1373" s="1" t="s">
        <v>1505</v>
      </c>
      <c r="E1373" s="1" t="s">
        <v>1506</v>
      </c>
      <c r="F1373" t="b">
        <v>1</v>
      </c>
      <c r="G1373" s="1" t="s">
        <v>398</v>
      </c>
      <c r="H1373">
        <v>5.1666666666666666E-2</v>
      </c>
      <c r="I1373" s="1" t="s">
        <v>4479</v>
      </c>
      <c r="J1373" s="1" t="s">
        <v>530</v>
      </c>
      <c r="K1373" s="1" t="s">
        <v>3025</v>
      </c>
      <c r="L1373" s="1" t="s">
        <v>3026</v>
      </c>
      <c r="M1373" s="1" t="s">
        <v>2056</v>
      </c>
      <c r="N1373" s="1"/>
      <c r="O1373" s="1" t="s">
        <v>2051</v>
      </c>
      <c r="P1373">
        <v>1</v>
      </c>
      <c r="Q1373">
        <v>0</v>
      </c>
      <c r="R1373" t="b">
        <v>0</v>
      </c>
      <c r="T1373" s="1" t="s">
        <v>395</v>
      </c>
      <c r="U1373" s="1" t="s">
        <v>411</v>
      </c>
      <c r="V1373" t="b">
        <v>1</v>
      </c>
      <c r="W1373">
        <v>0.5</v>
      </c>
      <c r="X1373">
        <v>1</v>
      </c>
      <c r="Y1373">
        <v>9.6280284199999996E-2</v>
      </c>
      <c r="Z1373">
        <v>6.6666666666666671E-3</v>
      </c>
      <c r="AA1373">
        <v>0</v>
      </c>
      <c r="AB1373">
        <v>0</v>
      </c>
      <c r="AC1373">
        <v>0</v>
      </c>
      <c r="AD1373">
        <v>0</v>
      </c>
      <c r="AE1373">
        <v>0</v>
      </c>
      <c r="AF1373">
        <v>0</v>
      </c>
      <c r="AG1373">
        <v>0</v>
      </c>
      <c r="AH1373">
        <v>0</v>
      </c>
      <c r="AI1373">
        <v>0</v>
      </c>
      <c r="AJ1373">
        <v>0</v>
      </c>
      <c r="AK1373">
        <v>9.6280284199999996E-2</v>
      </c>
      <c r="AL1373">
        <v>6.6666666666666671E-3</v>
      </c>
      <c r="AM1373">
        <v>0</v>
      </c>
      <c r="AO1373">
        <v>0</v>
      </c>
      <c r="AP1373">
        <v>0</v>
      </c>
      <c r="AQ1373">
        <v>1.3333333333333334E-2</v>
      </c>
      <c r="AR1373">
        <v>0</v>
      </c>
      <c r="AS1373">
        <v>0</v>
      </c>
      <c r="AT1373">
        <v>1.3333333333333334E-2</v>
      </c>
      <c r="AU1373">
        <v>0</v>
      </c>
      <c r="AV1373">
        <v>0</v>
      </c>
      <c r="AX1373" s="1" t="s">
        <v>1563</v>
      </c>
      <c r="AY1373">
        <v>0</v>
      </c>
      <c r="AZ1373">
        <v>0</v>
      </c>
      <c r="BA1373">
        <v>0</v>
      </c>
      <c r="BB1373">
        <v>2.8333333333333332E-2</v>
      </c>
      <c r="BC1373">
        <v>0</v>
      </c>
      <c r="BI1373">
        <v>2.1666666666666667E-2</v>
      </c>
      <c r="BJ1373">
        <v>0</v>
      </c>
      <c r="BK1373">
        <v>2.1666666666666667E-2</v>
      </c>
      <c r="BM1373">
        <v>0</v>
      </c>
      <c r="BN1373" s="1" t="s">
        <v>3194</v>
      </c>
      <c r="BO1373" s="1" t="s">
        <v>4480</v>
      </c>
      <c r="BP1373" s="1" t="s">
        <v>1505</v>
      </c>
      <c r="BQ1373" s="1" t="s">
        <v>1506</v>
      </c>
      <c r="BR1373" s="1" t="s">
        <v>1505</v>
      </c>
      <c r="BS1373" s="1" t="s">
        <v>1506</v>
      </c>
      <c r="BT1373">
        <v>666</v>
      </c>
      <c r="BU1373" s="1" t="s">
        <v>1104</v>
      </c>
      <c r="BV1373" s="1" t="s">
        <v>398</v>
      </c>
      <c r="BW1373" s="1" t="s">
        <v>482</v>
      </c>
      <c r="BX1373" s="1" t="s">
        <v>3025</v>
      </c>
      <c r="BY1373" s="1" t="s">
        <v>3026</v>
      </c>
      <c r="BZ1373" s="1" t="s">
        <v>2056</v>
      </c>
      <c r="CA1373" s="1" t="s">
        <v>2051</v>
      </c>
      <c r="CB1373" s="1"/>
      <c r="CC1373" s="1"/>
      <c r="CD1373">
        <v>0</v>
      </c>
      <c r="CF1373" s="1" t="s">
        <v>411</v>
      </c>
      <c r="CG1373">
        <v>0</v>
      </c>
      <c r="CH1373" s="1" t="s">
        <v>3194</v>
      </c>
      <c r="CI1373" s="1" t="s">
        <v>640</v>
      </c>
      <c r="CJ1373" t="b">
        <v>0</v>
      </c>
      <c r="CK1373" t="b">
        <v>0</v>
      </c>
      <c r="CL1373" t="b">
        <v>0</v>
      </c>
      <c r="CM1373" t="b">
        <v>0</v>
      </c>
      <c r="CN1373">
        <v>0</v>
      </c>
      <c r="CO1373" t="b">
        <v>1</v>
      </c>
      <c r="CP1373">
        <v>0.20518735099999999</v>
      </c>
      <c r="CT1373">
        <v>2.8333333333333332E-2</v>
      </c>
      <c r="CU1373">
        <v>0</v>
      </c>
      <c r="CV1373">
        <v>0</v>
      </c>
      <c r="CZ1373">
        <v>9.6280284199999996E-2</v>
      </c>
      <c r="DA1373">
        <v>0</v>
      </c>
      <c r="DB1373">
        <v>0</v>
      </c>
      <c r="DC1373">
        <v>0</v>
      </c>
      <c r="DD1373">
        <v>0</v>
      </c>
      <c r="DE1373">
        <v>0</v>
      </c>
      <c r="DF1373">
        <v>9.6280284199999996E-2</v>
      </c>
      <c r="DG1373">
        <v>0</v>
      </c>
    </row>
    <row r="1374" spans="1:111" x14ac:dyDescent="0.3">
      <c r="A1374" s="1" t="s">
        <v>1505</v>
      </c>
      <c r="B1374" s="1" t="s">
        <v>1506</v>
      </c>
      <c r="C1374">
        <v>173</v>
      </c>
      <c r="D1374" s="1" t="s">
        <v>1505</v>
      </c>
      <c r="E1374" s="1" t="s">
        <v>1506</v>
      </c>
      <c r="F1374" t="b">
        <v>1</v>
      </c>
      <c r="G1374" s="1" t="s">
        <v>398</v>
      </c>
      <c r="H1374">
        <v>0.23499999999999999</v>
      </c>
      <c r="I1374" s="1" t="s">
        <v>4481</v>
      </c>
      <c r="J1374" s="1" t="s">
        <v>910</v>
      </c>
      <c r="K1374" s="1" t="s">
        <v>3025</v>
      </c>
      <c r="L1374" s="1" t="s">
        <v>3026</v>
      </c>
      <c r="M1374" s="1" t="s">
        <v>2056</v>
      </c>
      <c r="N1374" s="1"/>
      <c r="O1374" s="1" t="s">
        <v>2051</v>
      </c>
      <c r="P1374">
        <v>2</v>
      </c>
      <c r="Q1374">
        <v>1</v>
      </c>
      <c r="R1374" t="b">
        <v>0</v>
      </c>
      <c r="T1374" s="1" t="s">
        <v>411</v>
      </c>
      <c r="U1374" s="1" t="s">
        <v>411</v>
      </c>
      <c r="V1374" t="b">
        <v>1</v>
      </c>
      <c r="W1374">
        <v>2.6881721000000001</v>
      </c>
      <c r="X1374">
        <v>1</v>
      </c>
      <c r="Y1374">
        <v>0.319259346</v>
      </c>
      <c r="Z1374">
        <v>2.1666666666666667E-2</v>
      </c>
      <c r="AA1374">
        <v>0</v>
      </c>
      <c r="AB1374">
        <v>0</v>
      </c>
      <c r="AC1374">
        <v>0</v>
      </c>
      <c r="AD1374">
        <v>0</v>
      </c>
      <c r="AE1374">
        <v>0</v>
      </c>
      <c r="AF1374">
        <v>0</v>
      </c>
      <c r="AG1374">
        <v>0</v>
      </c>
      <c r="AH1374">
        <v>0</v>
      </c>
      <c r="AI1374">
        <v>0</v>
      </c>
      <c r="AJ1374">
        <v>0</v>
      </c>
      <c r="AK1374">
        <v>0.319259346</v>
      </c>
      <c r="AL1374">
        <v>2.5000000000000001E-2</v>
      </c>
      <c r="AM1374">
        <v>0</v>
      </c>
      <c r="AO1374">
        <v>0</v>
      </c>
      <c r="AP1374">
        <v>0</v>
      </c>
      <c r="AQ1374">
        <v>4.6666666666666669E-2</v>
      </c>
      <c r="AR1374">
        <v>0</v>
      </c>
      <c r="AS1374">
        <v>0</v>
      </c>
      <c r="AT1374">
        <v>4.6666666666666669E-2</v>
      </c>
      <c r="AU1374">
        <v>0</v>
      </c>
      <c r="AV1374">
        <v>0</v>
      </c>
      <c r="AX1374" s="1" t="s">
        <v>1563</v>
      </c>
      <c r="AY1374">
        <v>38</v>
      </c>
      <c r="AZ1374">
        <v>22.788000100000001</v>
      </c>
      <c r="BA1374">
        <v>9.8333333333333328E-2</v>
      </c>
      <c r="BB1374">
        <v>9.6666666666666665E-2</v>
      </c>
      <c r="BC1374">
        <v>0</v>
      </c>
      <c r="BI1374">
        <v>2.3333333333333334E-2</v>
      </c>
      <c r="BJ1374">
        <v>0</v>
      </c>
      <c r="BK1374">
        <v>0.12166666666666667</v>
      </c>
      <c r="BM1374">
        <v>1.4999999999999999E-2</v>
      </c>
      <c r="BN1374" s="1" t="s">
        <v>3194</v>
      </c>
      <c r="BO1374" s="1" t="s">
        <v>4482</v>
      </c>
      <c r="BP1374" s="1" t="s">
        <v>1505</v>
      </c>
      <c r="BQ1374" s="1" t="s">
        <v>1506</v>
      </c>
      <c r="BR1374" s="1" t="s">
        <v>1505</v>
      </c>
      <c r="BS1374" s="1" t="s">
        <v>1506</v>
      </c>
      <c r="BT1374">
        <v>615</v>
      </c>
      <c r="BU1374" s="1" t="s">
        <v>1157</v>
      </c>
      <c r="BV1374" s="1" t="s">
        <v>398</v>
      </c>
      <c r="BW1374" s="1" t="s">
        <v>587</v>
      </c>
      <c r="BX1374" s="1" t="s">
        <v>3025</v>
      </c>
      <c r="BY1374" s="1" t="s">
        <v>3026</v>
      </c>
      <c r="BZ1374" s="1" t="s">
        <v>2056</v>
      </c>
      <c r="CA1374" s="1" t="s">
        <v>2051</v>
      </c>
      <c r="CB1374" s="1"/>
      <c r="CC1374" s="1"/>
      <c r="CD1374">
        <v>0</v>
      </c>
      <c r="CF1374" s="1" t="s">
        <v>411</v>
      </c>
      <c r="CG1374">
        <v>0</v>
      </c>
      <c r="CH1374" s="1" t="s">
        <v>3194</v>
      </c>
      <c r="CI1374" s="1" t="s">
        <v>640</v>
      </c>
      <c r="CJ1374" t="b">
        <v>0</v>
      </c>
      <c r="CK1374" t="b">
        <v>0</v>
      </c>
      <c r="CL1374" t="b">
        <v>0</v>
      </c>
      <c r="CM1374" t="b">
        <v>0</v>
      </c>
      <c r="CN1374">
        <v>0</v>
      </c>
      <c r="CO1374" t="b">
        <v>1</v>
      </c>
      <c r="CP1374">
        <v>0.28225803399999999</v>
      </c>
      <c r="CT1374">
        <v>3.833333333333333E-2</v>
      </c>
      <c r="CU1374">
        <v>0</v>
      </c>
      <c r="CV1374">
        <v>0</v>
      </c>
      <c r="CZ1374">
        <v>0.16806428100000001</v>
      </c>
      <c r="DA1374">
        <v>0</v>
      </c>
      <c r="DB1374">
        <v>0</v>
      </c>
      <c r="DC1374">
        <v>0</v>
      </c>
      <c r="DD1374">
        <v>0</v>
      </c>
      <c r="DE1374">
        <v>0</v>
      </c>
      <c r="DF1374">
        <v>0.16806428100000001</v>
      </c>
      <c r="DG1374">
        <v>0</v>
      </c>
    </row>
    <row r="1375" spans="1:111" x14ac:dyDescent="0.3">
      <c r="A1375" s="1" t="s">
        <v>1505</v>
      </c>
      <c r="B1375" s="1" t="s">
        <v>1506</v>
      </c>
      <c r="C1375">
        <v>173</v>
      </c>
      <c r="D1375" s="1" t="s">
        <v>1505</v>
      </c>
      <c r="E1375" s="1" t="s">
        <v>1506</v>
      </c>
      <c r="F1375" t="b">
        <v>1</v>
      </c>
      <c r="G1375" s="1" t="s">
        <v>398</v>
      </c>
      <c r="H1375">
        <v>0.23499999999999999</v>
      </c>
      <c r="I1375" s="1" t="s">
        <v>4481</v>
      </c>
      <c r="J1375" s="1" t="s">
        <v>910</v>
      </c>
      <c r="K1375" s="1" t="s">
        <v>3025</v>
      </c>
      <c r="L1375" s="1" t="s">
        <v>3026</v>
      </c>
      <c r="M1375" s="1" t="s">
        <v>2056</v>
      </c>
      <c r="N1375" s="1"/>
      <c r="O1375" s="1" t="s">
        <v>2051</v>
      </c>
      <c r="P1375">
        <v>2</v>
      </c>
      <c r="Q1375">
        <v>1</v>
      </c>
      <c r="R1375" t="b">
        <v>0</v>
      </c>
      <c r="T1375" s="1" t="s">
        <v>411</v>
      </c>
      <c r="U1375" s="1" t="s">
        <v>411</v>
      </c>
      <c r="V1375" t="b">
        <v>1</v>
      </c>
      <c r="W1375">
        <v>2.6881721000000001</v>
      </c>
      <c r="X1375">
        <v>1</v>
      </c>
      <c r="Y1375">
        <v>0.319259346</v>
      </c>
      <c r="Z1375">
        <v>2.1666666666666667E-2</v>
      </c>
      <c r="AA1375">
        <v>0</v>
      </c>
      <c r="AB1375">
        <v>0</v>
      </c>
      <c r="AC1375">
        <v>0</v>
      </c>
      <c r="AD1375">
        <v>0</v>
      </c>
      <c r="AE1375">
        <v>0</v>
      </c>
      <c r="AF1375">
        <v>0</v>
      </c>
      <c r="AG1375">
        <v>0</v>
      </c>
      <c r="AH1375">
        <v>0</v>
      </c>
      <c r="AI1375">
        <v>0</v>
      </c>
      <c r="AJ1375">
        <v>0</v>
      </c>
      <c r="AK1375">
        <v>0.319259346</v>
      </c>
      <c r="AL1375">
        <v>2.5000000000000001E-2</v>
      </c>
      <c r="AM1375">
        <v>0</v>
      </c>
      <c r="AO1375">
        <v>0</v>
      </c>
      <c r="AP1375">
        <v>0</v>
      </c>
      <c r="AQ1375">
        <v>4.6666666666666669E-2</v>
      </c>
      <c r="AR1375">
        <v>0</v>
      </c>
      <c r="AS1375">
        <v>0</v>
      </c>
      <c r="AT1375">
        <v>4.6666666666666669E-2</v>
      </c>
      <c r="AU1375">
        <v>0</v>
      </c>
      <c r="AV1375">
        <v>0</v>
      </c>
      <c r="AX1375" s="1" t="s">
        <v>1563</v>
      </c>
      <c r="AY1375">
        <v>38</v>
      </c>
      <c r="AZ1375">
        <v>22.788000100000001</v>
      </c>
      <c r="BA1375">
        <v>9.8333333333333328E-2</v>
      </c>
      <c r="BB1375">
        <v>9.6666666666666665E-2</v>
      </c>
      <c r="BC1375">
        <v>0</v>
      </c>
      <c r="BI1375">
        <v>2.3333333333333334E-2</v>
      </c>
      <c r="BJ1375">
        <v>0</v>
      </c>
      <c r="BK1375">
        <v>0.12166666666666667</v>
      </c>
      <c r="BM1375">
        <v>1.4999999999999999E-2</v>
      </c>
      <c r="BN1375" s="1" t="s">
        <v>3194</v>
      </c>
      <c r="BO1375" s="1" t="s">
        <v>4483</v>
      </c>
      <c r="BP1375" s="1" t="s">
        <v>1505</v>
      </c>
      <c r="BQ1375" s="1" t="s">
        <v>1506</v>
      </c>
      <c r="BR1375" s="1" t="s">
        <v>1505</v>
      </c>
      <c r="BS1375" s="1" t="s">
        <v>1506</v>
      </c>
      <c r="BT1375">
        <v>616</v>
      </c>
      <c r="BU1375" s="1" t="s">
        <v>1160</v>
      </c>
      <c r="BV1375" s="1" t="s">
        <v>398</v>
      </c>
      <c r="BW1375" s="1" t="s">
        <v>669</v>
      </c>
      <c r="BX1375" s="1" t="s">
        <v>3025</v>
      </c>
      <c r="BY1375" s="1" t="s">
        <v>3026</v>
      </c>
      <c r="BZ1375" s="1" t="s">
        <v>2056</v>
      </c>
      <c r="CA1375" s="1" t="s">
        <v>2051</v>
      </c>
      <c r="CB1375" s="1"/>
      <c r="CC1375" s="1"/>
      <c r="CD1375">
        <v>0</v>
      </c>
      <c r="CF1375" s="1" t="s">
        <v>411</v>
      </c>
      <c r="CG1375">
        <v>1</v>
      </c>
      <c r="CH1375" s="1" t="s">
        <v>3194</v>
      </c>
      <c r="CI1375" s="1" t="s">
        <v>640</v>
      </c>
      <c r="CJ1375" t="b">
        <v>0</v>
      </c>
      <c r="CK1375" t="b">
        <v>0</v>
      </c>
      <c r="CL1375" t="b">
        <v>0</v>
      </c>
      <c r="CM1375" t="b">
        <v>0</v>
      </c>
      <c r="CN1375">
        <v>0</v>
      </c>
      <c r="CO1375" t="b">
        <v>1</v>
      </c>
      <c r="CP1375">
        <v>0.40727379899999999</v>
      </c>
      <c r="CT1375">
        <v>5.6666666666666664E-2</v>
      </c>
      <c r="CU1375">
        <v>0</v>
      </c>
      <c r="CV1375">
        <v>0</v>
      </c>
      <c r="CZ1375">
        <v>0.151195049</v>
      </c>
      <c r="DA1375">
        <v>0</v>
      </c>
      <c r="DB1375">
        <v>0</v>
      </c>
      <c r="DC1375">
        <v>0</v>
      </c>
      <c r="DD1375">
        <v>0</v>
      </c>
      <c r="DE1375">
        <v>0</v>
      </c>
      <c r="DF1375">
        <v>0.151195049</v>
      </c>
      <c r="DG1375">
        <v>0</v>
      </c>
    </row>
    <row r="1376" spans="1:111" x14ac:dyDescent="0.3">
      <c r="A1376" s="1" t="s">
        <v>1505</v>
      </c>
      <c r="B1376" s="1" t="s">
        <v>1506</v>
      </c>
      <c r="C1376">
        <v>188</v>
      </c>
      <c r="D1376" s="1" t="s">
        <v>1505</v>
      </c>
      <c r="E1376" s="1" t="s">
        <v>1506</v>
      </c>
      <c r="F1376" t="b">
        <v>1</v>
      </c>
      <c r="G1376" s="1" t="s">
        <v>398</v>
      </c>
      <c r="H1376">
        <v>0.27333333333333332</v>
      </c>
      <c r="I1376" s="1" t="s">
        <v>4484</v>
      </c>
      <c r="J1376" s="1" t="s">
        <v>704</v>
      </c>
      <c r="K1376" s="1" t="s">
        <v>3025</v>
      </c>
      <c r="L1376" s="1" t="s">
        <v>3026</v>
      </c>
      <c r="M1376" s="1" t="s">
        <v>2056</v>
      </c>
      <c r="N1376" s="1"/>
      <c r="O1376" s="1" t="s">
        <v>2051</v>
      </c>
      <c r="P1376">
        <v>1</v>
      </c>
      <c r="Q1376">
        <v>1</v>
      </c>
      <c r="R1376" t="b">
        <v>0</v>
      </c>
      <c r="T1376" s="1" t="s">
        <v>411</v>
      </c>
      <c r="U1376" s="1" t="s">
        <v>411</v>
      </c>
      <c r="V1376" t="b">
        <v>1</v>
      </c>
      <c r="W1376">
        <v>0.5</v>
      </c>
      <c r="X1376">
        <v>1</v>
      </c>
      <c r="Y1376">
        <v>0.69083124399999996</v>
      </c>
      <c r="Z1376">
        <v>4.4999999999999998E-2</v>
      </c>
      <c r="AA1376">
        <v>0</v>
      </c>
      <c r="AB1376">
        <v>0</v>
      </c>
      <c r="AC1376">
        <v>0</v>
      </c>
      <c r="AD1376">
        <v>0</v>
      </c>
      <c r="AE1376">
        <v>0</v>
      </c>
      <c r="AF1376">
        <v>0</v>
      </c>
      <c r="AG1376">
        <v>0</v>
      </c>
      <c r="AH1376">
        <v>0</v>
      </c>
      <c r="AI1376">
        <v>0</v>
      </c>
      <c r="AJ1376">
        <v>0</v>
      </c>
      <c r="AK1376">
        <v>0.69083124399999996</v>
      </c>
      <c r="AL1376">
        <v>5.3333333333333337E-2</v>
      </c>
      <c r="AM1376">
        <v>0</v>
      </c>
      <c r="AO1376">
        <v>0</v>
      </c>
      <c r="AP1376">
        <v>0</v>
      </c>
      <c r="AQ1376">
        <v>9.8333333333333328E-2</v>
      </c>
      <c r="AR1376">
        <v>0</v>
      </c>
      <c r="AS1376">
        <v>0</v>
      </c>
      <c r="AT1376">
        <v>9.8333333333333328E-2</v>
      </c>
      <c r="AU1376">
        <v>0</v>
      </c>
      <c r="AV1376">
        <v>0</v>
      </c>
      <c r="AX1376" s="1" t="s">
        <v>1563</v>
      </c>
      <c r="AY1376">
        <v>0</v>
      </c>
      <c r="AZ1376">
        <v>0</v>
      </c>
      <c r="BA1376">
        <v>0</v>
      </c>
      <c r="BB1376">
        <v>0.09</v>
      </c>
      <c r="BC1376">
        <v>0</v>
      </c>
      <c r="BI1376">
        <v>0.155</v>
      </c>
      <c r="BJ1376">
        <v>0</v>
      </c>
      <c r="BK1376">
        <v>0.155</v>
      </c>
      <c r="BM1376">
        <v>1.4999999999999999E-2</v>
      </c>
      <c r="BN1376" s="1" t="s">
        <v>3194</v>
      </c>
      <c r="BO1376" s="1" t="s">
        <v>4485</v>
      </c>
      <c r="BP1376" s="1" t="s">
        <v>1505</v>
      </c>
      <c r="BQ1376" s="1" t="s">
        <v>1506</v>
      </c>
      <c r="BR1376" s="1" t="s">
        <v>1505</v>
      </c>
      <c r="BS1376" s="1" t="s">
        <v>1506</v>
      </c>
      <c r="BT1376">
        <v>653</v>
      </c>
      <c r="BU1376" s="1" t="s">
        <v>1034</v>
      </c>
      <c r="BV1376" s="1" t="s">
        <v>398</v>
      </c>
      <c r="BW1376" s="1" t="s">
        <v>705</v>
      </c>
      <c r="BX1376" s="1" t="s">
        <v>3025</v>
      </c>
      <c r="BY1376" s="1" t="s">
        <v>3026</v>
      </c>
      <c r="BZ1376" s="1" t="s">
        <v>2056</v>
      </c>
      <c r="CA1376" s="1" t="s">
        <v>2051</v>
      </c>
      <c r="CB1376" s="1"/>
      <c r="CC1376" s="1"/>
      <c r="CD1376">
        <v>0</v>
      </c>
      <c r="CF1376" s="1" t="s">
        <v>411</v>
      </c>
      <c r="CG1376">
        <v>1</v>
      </c>
      <c r="CH1376" s="1" t="s">
        <v>3194</v>
      </c>
      <c r="CI1376" s="1" t="s">
        <v>640</v>
      </c>
      <c r="CJ1376" t="b">
        <v>0</v>
      </c>
      <c r="CK1376" t="b">
        <v>0</v>
      </c>
      <c r="CL1376" t="b">
        <v>0</v>
      </c>
      <c r="CM1376" t="b">
        <v>0</v>
      </c>
      <c r="CN1376">
        <v>0</v>
      </c>
      <c r="CO1376" t="b">
        <v>1</v>
      </c>
      <c r="CP1376">
        <v>0.65110951699999997</v>
      </c>
      <c r="CT1376">
        <v>0.09</v>
      </c>
      <c r="CU1376">
        <v>0</v>
      </c>
      <c r="CV1376">
        <v>0</v>
      </c>
      <c r="CZ1376">
        <v>0.69083124399999996</v>
      </c>
      <c r="DA1376">
        <v>0</v>
      </c>
      <c r="DB1376">
        <v>0</v>
      </c>
      <c r="DC1376">
        <v>0</v>
      </c>
      <c r="DD1376">
        <v>0</v>
      </c>
      <c r="DE1376">
        <v>0</v>
      </c>
      <c r="DF1376">
        <v>0.69083124399999996</v>
      </c>
      <c r="DG1376">
        <v>0</v>
      </c>
    </row>
    <row r="1377" spans="1:111" x14ac:dyDescent="0.3">
      <c r="A1377" s="1" t="s">
        <v>1505</v>
      </c>
      <c r="B1377" s="1" t="s">
        <v>1506</v>
      </c>
      <c r="C1377">
        <v>193</v>
      </c>
      <c r="D1377" s="1" t="s">
        <v>1505</v>
      </c>
      <c r="E1377" s="1" t="s">
        <v>1506</v>
      </c>
      <c r="F1377" t="b">
        <v>1</v>
      </c>
      <c r="G1377" s="1" t="s">
        <v>398</v>
      </c>
      <c r="H1377">
        <v>0.18833333333333332</v>
      </c>
      <c r="I1377" s="1" t="s">
        <v>4486</v>
      </c>
      <c r="J1377" s="1" t="s">
        <v>858</v>
      </c>
      <c r="K1377" s="1" t="s">
        <v>3025</v>
      </c>
      <c r="L1377" s="1" t="s">
        <v>3026</v>
      </c>
      <c r="M1377" s="1" t="s">
        <v>2056</v>
      </c>
      <c r="N1377" s="1"/>
      <c r="O1377" s="1" t="s">
        <v>2051</v>
      </c>
      <c r="P1377">
        <v>1</v>
      </c>
      <c r="Q1377">
        <v>1</v>
      </c>
      <c r="R1377" t="b">
        <v>0</v>
      </c>
      <c r="T1377" s="1" t="s">
        <v>395</v>
      </c>
      <c r="U1377" s="1" t="s">
        <v>411</v>
      </c>
      <c r="V1377" t="b">
        <v>1</v>
      </c>
      <c r="W1377">
        <v>0.5</v>
      </c>
      <c r="X1377">
        <v>1</v>
      </c>
      <c r="Y1377">
        <v>0.26398563400000002</v>
      </c>
      <c r="Z1377">
        <v>1.6666666666666666E-2</v>
      </c>
      <c r="AA1377">
        <v>0</v>
      </c>
      <c r="AB1377">
        <v>0</v>
      </c>
      <c r="AC1377">
        <v>0</v>
      </c>
      <c r="AD1377">
        <v>0</v>
      </c>
      <c r="AE1377">
        <v>0</v>
      </c>
      <c r="AF1377">
        <v>0</v>
      </c>
      <c r="AG1377">
        <v>0</v>
      </c>
      <c r="AH1377">
        <v>0</v>
      </c>
      <c r="AI1377">
        <v>0</v>
      </c>
      <c r="AJ1377">
        <v>0</v>
      </c>
      <c r="AK1377">
        <v>0.26398563400000002</v>
      </c>
      <c r="AL1377">
        <v>0.02</v>
      </c>
      <c r="AM1377">
        <v>0</v>
      </c>
      <c r="AO1377">
        <v>0</v>
      </c>
      <c r="AP1377">
        <v>0</v>
      </c>
      <c r="AQ1377">
        <v>3.6666666666666667E-2</v>
      </c>
      <c r="AR1377">
        <v>0</v>
      </c>
      <c r="AS1377">
        <v>0</v>
      </c>
      <c r="AT1377">
        <v>3.6666666666666667E-2</v>
      </c>
      <c r="AU1377">
        <v>0</v>
      </c>
      <c r="AV1377">
        <v>0</v>
      </c>
      <c r="AX1377" s="1" t="s">
        <v>1563</v>
      </c>
      <c r="AY1377">
        <v>0</v>
      </c>
      <c r="AZ1377">
        <v>0</v>
      </c>
      <c r="BA1377">
        <v>0</v>
      </c>
      <c r="BB1377">
        <v>7.0000000000000007E-2</v>
      </c>
      <c r="BC1377">
        <v>0</v>
      </c>
      <c r="BI1377">
        <v>9.5000000000000001E-2</v>
      </c>
      <c r="BJ1377">
        <v>0</v>
      </c>
      <c r="BK1377">
        <v>9.5000000000000001E-2</v>
      </c>
      <c r="BM1377">
        <v>1.4999999999999999E-2</v>
      </c>
      <c r="BN1377" s="1" t="s">
        <v>3194</v>
      </c>
      <c r="BO1377" s="1" t="s">
        <v>4487</v>
      </c>
      <c r="BP1377" s="1" t="s">
        <v>1505</v>
      </c>
      <c r="BQ1377" s="1" t="s">
        <v>1506</v>
      </c>
      <c r="BR1377" s="1" t="s">
        <v>1505</v>
      </c>
      <c r="BS1377" s="1" t="s">
        <v>1506</v>
      </c>
      <c r="BT1377">
        <v>665</v>
      </c>
      <c r="BU1377" s="1" t="s">
        <v>1088</v>
      </c>
      <c r="BV1377" s="1" t="s">
        <v>398</v>
      </c>
      <c r="BW1377" s="1" t="s">
        <v>487</v>
      </c>
      <c r="BX1377" s="1" t="s">
        <v>3025</v>
      </c>
      <c r="BY1377" s="1" t="s">
        <v>3026</v>
      </c>
      <c r="BZ1377" s="1" t="s">
        <v>2056</v>
      </c>
      <c r="CA1377" s="1" t="s">
        <v>2051</v>
      </c>
      <c r="CB1377" s="1"/>
      <c r="CC1377" s="1"/>
      <c r="CD1377">
        <v>0</v>
      </c>
      <c r="CF1377" s="1" t="s">
        <v>411</v>
      </c>
      <c r="CG1377">
        <v>1</v>
      </c>
      <c r="CH1377" s="1" t="s">
        <v>3194</v>
      </c>
      <c r="CI1377" s="1" t="s">
        <v>640</v>
      </c>
      <c r="CJ1377" t="b">
        <v>0</v>
      </c>
      <c r="CK1377" t="b">
        <v>0</v>
      </c>
      <c r="CL1377" t="b">
        <v>0</v>
      </c>
      <c r="CM1377" t="b">
        <v>0</v>
      </c>
      <c r="CN1377">
        <v>0</v>
      </c>
      <c r="CO1377" t="b">
        <v>1</v>
      </c>
      <c r="CP1377">
        <v>0.49977928399999999</v>
      </c>
      <c r="CT1377">
        <v>6.8333333333333329E-2</v>
      </c>
      <c r="CU1377">
        <v>0</v>
      </c>
      <c r="CV1377">
        <v>0</v>
      </c>
      <c r="CZ1377">
        <v>0.26398563400000002</v>
      </c>
      <c r="DA1377">
        <v>0</v>
      </c>
      <c r="DB1377">
        <v>0</v>
      </c>
      <c r="DC1377">
        <v>0</v>
      </c>
      <c r="DD1377">
        <v>0</v>
      </c>
      <c r="DE1377">
        <v>0</v>
      </c>
      <c r="DF1377">
        <v>0.26398563400000002</v>
      </c>
      <c r="DG1377">
        <v>0</v>
      </c>
    </row>
    <row r="1378" spans="1:111" x14ac:dyDescent="0.3">
      <c r="A1378" s="1" t="s">
        <v>1505</v>
      </c>
      <c r="B1378" s="1" t="s">
        <v>1506</v>
      </c>
      <c r="C1378">
        <v>174</v>
      </c>
      <c r="D1378" s="1" t="s">
        <v>1505</v>
      </c>
      <c r="E1378" s="1" t="s">
        <v>1506</v>
      </c>
      <c r="F1378" t="b">
        <v>1</v>
      </c>
      <c r="G1378" s="1" t="s">
        <v>398</v>
      </c>
      <c r="H1378">
        <v>0.47</v>
      </c>
      <c r="I1378" s="1" t="s">
        <v>4488</v>
      </c>
      <c r="J1378" s="1" t="s">
        <v>922</v>
      </c>
      <c r="K1378" s="1" t="s">
        <v>4436</v>
      </c>
      <c r="L1378" s="1" t="s">
        <v>4437</v>
      </c>
      <c r="M1378" s="1" t="s">
        <v>2056</v>
      </c>
      <c r="N1378" s="1"/>
      <c r="O1378" s="1" t="s">
        <v>2051</v>
      </c>
      <c r="P1378">
        <v>3</v>
      </c>
      <c r="Q1378">
        <v>3</v>
      </c>
      <c r="R1378" t="b">
        <v>0</v>
      </c>
      <c r="T1378" s="1" t="s">
        <v>411</v>
      </c>
      <c r="U1378" s="1" t="s">
        <v>411</v>
      </c>
      <c r="V1378" t="b">
        <v>1</v>
      </c>
      <c r="W1378">
        <v>3.6855037199999998</v>
      </c>
      <c r="X1378">
        <v>1</v>
      </c>
      <c r="Y1378">
        <v>0.81564569499999995</v>
      </c>
      <c r="Z1378">
        <v>5.3333333333333337E-2</v>
      </c>
      <c r="AA1378">
        <v>0</v>
      </c>
      <c r="AB1378">
        <v>0</v>
      </c>
      <c r="AC1378">
        <v>0</v>
      </c>
      <c r="AD1378">
        <v>0</v>
      </c>
      <c r="AE1378">
        <v>0</v>
      </c>
      <c r="AF1378">
        <v>0</v>
      </c>
      <c r="AG1378">
        <v>0</v>
      </c>
      <c r="AH1378">
        <v>0</v>
      </c>
      <c r="AI1378">
        <v>0</v>
      </c>
      <c r="AJ1378">
        <v>0</v>
      </c>
      <c r="AK1378">
        <v>0.81564569499999995</v>
      </c>
      <c r="AL1378">
        <v>6.1666666666666668E-2</v>
      </c>
      <c r="AM1378">
        <v>0</v>
      </c>
      <c r="AO1378">
        <v>0</v>
      </c>
      <c r="AP1378">
        <v>0</v>
      </c>
      <c r="AQ1378">
        <v>0.115</v>
      </c>
      <c r="AR1378">
        <v>0</v>
      </c>
      <c r="AS1378">
        <v>0</v>
      </c>
      <c r="AT1378">
        <v>0.115</v>
      </c>
      <c r="AU1378">
        <v>0</v>
      </c>
      <c r="AV1378">
        <v>0</v>
      </c>
      <c r="AX1378" s="1" t="s">
        <v>1563</v>
      </c>
      <c r="AY1378">
        <v>54.3</v>
      </c>
      <c r="AZ1378">
        <v>22.788000100000001</v>
      </c>
      <c r="BA1378">
        <v>0.14166666666666666</v>
      </c>
      <c r="BB1378">
        <v>0.19333333333333333</v>
      </c>
      <c r="BC1378">
        <v>0</v>
      </c>
      <c r="BI1378">
        <v>0.08</v>
      </c>
      <c r="BJ1378">
        <v>0</v>
      </c>
      <c r="BK1378">
        <v>0.22166666666666668</v>
      </c>
      <c r="BM1378">
        <v>4.6666666666666669E-2</v>
      </c>
      <c r="BN1378" s="1" t="s">
        <v>3194</v>
      </c>
      <c r="BO1378" s="1" t="s">
        <v>4489</v>
      </c>
      <c r="BP1378" s="1" t="s">
        <v>1505</v>
      </c>
      <c r="BQ1378" s="1" t="s">
        <v>1506</v>
      </c>
      <c r="BR1378" s="1" t="s">
        <v>1505</v>
      </c>
      <c r="BS1378" s="1" t="s">
        <v>1506</v>
      </c>
      <c r="BT1378">
        <v>617</v>
      </c>
      <c r="BU1378" s="1" t="s">
        <v>1102</v>
      </c>
      <c r="BV1378" s="1" t="s">
        <v>398</v>
      </c>
      <c r="BW1378" s="1" t="s">
        <v>479</v>
      </c>
      <c r="BX1378" s="1" t="s">
        <v>4436</v>
      </c>
      <c r="BY1378" s="1" t="s">
        <v>4437</v>
      </c>
      <c r="BZ1378" s="1" t="s">
        <v>2056</v>
      </c>
      <c r="CA1378" s="1" t="s">
        <v>2051</v>
      </c>
      <c r="CB1378" s="1"/>
      <c r="CC1378" s="1"/>
      <c r="CD1378">
        <v>0</v>
      </c>
      <c r="CF1378" s="1" t="s">
        <v>411</v>
      </c>
      <c r="CG1378">
        <v>1</v>
      </c>
      <c r="CH1378" s="1" t="s">
        <v>3194</v>
      </c>
      <c r="CI1378" s="1" t="s">
        <v>640</v>
      </c>
      <c r="CJ1378" t="b">
        <v>0</v>
      </c>
      <c r="CK1378" t="b">
        <v>0</v>
      </c>
      <c r="CL1378" t="b">
        <v>0</v>
      </c>
      <c r="CM1378" t="b">
        <v>0</v>
      </c>
      <c r="CN1378">
        <v>0</v>
      </c>
      <c r="CO1378" t="b">
        <v>1</v>
      </c>
      <c r="CP1378">
        <v>0.54607176800000001</v>
      </c>
      <c r="CT1378">
        <v>7.4999999999999997E-2</v>
      </c>
      <c r="CU1378">
        <v>0</v>
      </c>
      <c r="CV1378">
        <v>0</v>
      </c>
      <c r="CZ1378">
        <v>0.41634717599999999</v>
      </c>
      <c r="DA1378">
        <v>0</v>
      </c>
      <c r="DB1378">
        <v>0</v>
      </c>
      <c r="DC1378">
        <v>0</v>
      </c>
      <c r="DD1378">
        <v>0</v>
      </c>
      <c r="DE1378">
        <v>0</v>
      </c>
      <c r="DF1378">
        <v>0.41634717599999999</v>
      </c>
      <c r="DG1378">
        <v>0</v>
      </c>
    </row>
    <row r="1379" spans="1:111" x14ac:dyDescent="0.3">
      <c r="A1379" s="1" t="s">
        <v>1505</v>
      </c>
      <c r="B1379" s="1" t="s">
        <v>1506</v>
      </c>
      <c r="C1379">
        <v>174</v>
      </c>
      <c r="D1379" s="1" t="s">
        <v>1505</v>
      </c>
      <c r="E1379" s="1" t="s">
        <v>1506</v>
      </c>
      <c r="F1379" t="b">
        <v>1</v>
      </c>
      <c r="G1379" s="1" t="s">
        <v>398</v>
      </c>
      <c r="H1379">
        <v>0.47</v>
      </c>
      <c r="I1379" s="1" t="s">
        <v>4488</v>
      </c>
      <c r="J1379" s="1" t="s">
        <v>922</v>
      </c>
      <c r="K1379" s="1" t="s">
        <v>4436</v>
      </c>
      <c r="L1379" s="1" t="s">
        <v>4437</v>
      </c>
      <c r="M1379" s="1" t="s">
        <v>2056</v>
      </c>
      <c r="N1379" s="1"/>
      <c r="O1379" s="1" t="s">
        <v>2051</v>
      </c>
      <c r="P1379">
        <v>3</v>
      </c>
      <c r="Q1379">
        <v>3</v>
      </c>
      <c r="R1379" t="b">
        <v>0</v>
      </c>
      <c r="T1379" s="1" t="s">
        <v>411</v>
      </c>
      <c r="U1379" s="1" t="s">
        <v>411</v>
      </c>
      <c r="V1379" t="b">
        <v>1</v>
      </c>
      <c r="W1379">
        <v>3.6855037199999998</v>
      </c>
      <c r="X1379">
        <v>1</v>
      </c>
      <c r="Y1379">
        <v>0.81564569499999995</v>
      </c>
      <c r="Z1379">
        <v>5.3333333333333337E-2</v>
      </c>
      <c r="AA1379">
        <v>0</v>
      </c>
      <c r="AB1379">
        <v>0</v>
      </c>
      <c r="AC1379">
        <v>0</v>
      </c>
      <c r="AD1379">
        <v>0</v>
      </c>
      <c r="AE1379">
        <v>0</v>
      </c>
      <c r="AF1379">
        <v>0</v>
      </c>
      <c r="AG1379">
        <v>0</v>
      </c>
      <c r="AH1379">
        <v>0</v>
      </c>
      <c r="AI1379">
        <v>0</v>
      </c>
      <c r="AJ1379">
        <v>0</v>
      </c>
      <c r="AK1379">
        <v>0.81564569499999995</v>
      </c>
      <c r="AL1379">
        <v>6.1666666666666668E-2</v>
      </c>
      <c r="AM1379">
        <v>0</v>
      </c>
      <c r="AO1379">
        <v>0</v>
      </c>
      <c r="AP1379">
        <v>0</v>
      </c>
      <c r="AQ1379">
        <v>0.115</v>
      </c>
      <c r="AR1379">
        <v>0</v>
      </c>
      <c r="AS1379">
        <v>0</v>
      </c>
      <c r="AT1379">
        <v>0.115</v>
      </c>
      <c r="AU1379">
        <v>0</v>
      </c>
      <c r="AV1379">
        <v>0</v>
      </c>
      <c r="AX1379" s="1" t="s">
        <v>1563</v>
      </c>
      <c r="AY1379">
        <v>54.3</v>
      </c>
      <c r="AZ1379">
        <v>22.788000100000001</v>
      </c>
      <c r="BA1379">
        <v>0.14166666666666666</v>
      </c>
      <c r="BB1379">
        <v>0.19333333333333333</v>
      </c>
      <c r="BC1379">
        <v>0</v>
      </c>
      <c r="BI1379">
        <v>0.08</v>
      </c>
      <c r="BJ1379">
        <v>0</v>
      </c>
      <c r="BK1379">
        <v>0.22166666666666668</v>
      </c>
      <c r="BM1379">
        <v>4.6666666666666669E-2</v>
      </c>
      <c r="BN1379" s="1" t="s">
        <v>3194</v>
      </c>
      <c r="BO1379" s="1" t="s">
        <v>4490</v>
      </c>
      <c r="BP1379" s="1" t="s">
        <v>1505</v>
      </c>
      <c r="BQ1379" s="1" t="s">
        <v>1506</v>
      </c>
      <c r="BR1379" s="1" t="s">
        <v>1505</v>
      </c>
      <c r="BS1379" s="1" t="s">
        <v>1506</v>
      </c>
      <c r="BT1379">
        <v>618</v>
      </c>
      <c r="BU1379" s="1" t="s">
        <v>1200</v>
      </c>
      <c r="BV1379" s="1" t="s">
        <v>398</v>
      </c>
      <c r="BW1379" s="1" t="s">
        <v>493</v>
      </c>
      <c r="BX1379" s="1" t="s">
        <v>4436</v>
      </c>
      <c r="BY1379" s="1" t="s">
        <v>4437</v>
      </c>
      <c r="BZ1379" s="1" t="s">
        <v>2056</v>
      </c>
      <c r="CA1379" s="1" t="s">
        <v>2051</v>
      </c>
      <c r="CB1379" s="1"/>
      <c r="CC1379" s="1"/>
      <c r="CD1379">
        <v>0</v>
      </c>
      <c r="CF1379" s="1" t="s">
        <v>411</v>
      </c>
      <c r="CG1379">
        <v>1</v>
      </c>
      <c r="CH1379" s="1" t="s">
        <v>3194</v>
      </c>
      <c r="CI1379" s="1" t="s">
        <v>640</v>
      </c>
      <c r="CJ1379" t="b">
        <v>0</v>
      </c>
      <c r="CK1379" t="b">
        <v>0</v>
      </c>
      <c r="CL1379" t="b">
        <v>0</v>
      </c>
      <c r="CM1379" t="b">
        <v>0</v>
      </c>
      <c r="CN1379">
        <v>0</v>
      </c>
      <c r="CO1379" t="b">
        <v>1</v>
      </c>
      <c r="CP1379">
        <v>0.47052529500000001</v>
      </c>
      <c r="CT1379">
        <v>6.5000000000000002E-2</v>
      </c>
      <c r="CU1379">
        <v>0</v>
      </c>
      <c r="CV1379">
        <v>0</v>
      </c>
      <c r="CZ1379">
        <v>0.25797373099999998</v>
      </c>
      <c r="DA1379">
        <v>0</v>
      </c>
      <c r="DB1379">
        <v>0</v>
      </c>
      <c r="DC1379">
        <v>0</v>
      </c>
      <c r="DD1379">
        <v>0</v>
      </c>
      <c r="DE1379">
        <v>0</v>
      </c>
      <c r="DF1379">
        <v>0.25797373099999998</v>
      </c>
      <c r="DG1379">
        <v>0</v>
      </c>
    </row>
    <row r="1380" spans="1:111" x14ac:dyDescent="0.3">
      <c r="A1380" s="1" t="s">
        <v>1505</v>
      </c>
      <c r="B1380" s="1" t="s">
        <v>1506</v>
      </c>
      <c r="C1380">
        <v>174</v>
      </c>
      <c r="D1380" s="1" t="s">
        <v>1505</v>
      </c>
      <c r="E1380" s="1" t="s">
        <v>1506</v>
      </c>
      <c r="F1380" t="b">
        <v>1</v>
      </c>
      <c r="G1380" s="1" t="s">
        <v>398</v>
      </c>
      <c r="H1380">
        <v>0.47</v>
      </c>
      <c r="I1380" s="1" t="s">
        <v>4488</v>
      </c>
      <c r="J1380" s="1" t="s">
        <v>922</v>
      </c>
      <c r="K1380" s="1" t="s">
        <v>4436</v>
      </c>
      <c r="L1380" s="1" t="s">
        <v>4437</v>
      </c>
      <c r="M1380" s="1" t="s">
        <v>2056</v>
      </c>
      <c r="N1380" s="1"/>
      <c r="O1380" s="1" t="s">
        <v>2051</v>
      </c>
      <c r="P1380">
        <v>3</v>
      </c>
      <c r="Q1380">
        <v>3</v>
      </c>
      <c r="R1380" t="b">
        <v>0</v>
      </c>
      <c r="T1380" s="1" t="s">
        <v>411</v>
      </c>
      <c r="U1380" s="1" t="s">
        <v>411</v>
      </c>
      <c r="V1380" t="b">
        <v>1</v>
      </c>
      <c r="W1380">
        <v>3.6855037199999998</v>
      </c>
      <c r="X1380">
        <v>1</v>
      </c>
      <c r="Y1380">
        <v>0.81564569499999995</v>
      </c>
      <c r="Z1380">
        <v>5.3333333333333337E-2</v>
      </c>
      <c r="AA1380">
        <v>0</v>
      </c>
      <c r="AB1380">
        <v>0</v>
      </c>
      <c r="AC1380">
        <v>0</v>
      </c>
      <c r="AD1380">
        <v>0</v>
      </c>
      <c r="AE1380">
        <v>0</v>
      </c>
      <c r="AF1380">
        <v>0</v>
      </c>
      <c r="AG1380">
        <v>0</v>
      </c>
      <c r="AH1380">
        <v>0</v>
      </c>
      <c r="AI1380">
        <v>0</v>
      </c>
      <c r="AJ1380">
        <v>0</v>
      </c>
      <c r="AK1380">
        <v>0.81564569499999995</v>
      </c>
      <c r="AL1380">
        <v>6.1666666666666668E-2</v>
      </c>
      <c r="AM1380">
        <v>0</v>
      </c>
      <c r="AO1380">
        <v>0</v>
      </c>
      <c r="AP1380">
        <v>0</v>
      </c>
      <c r="AQ1380">
        <v>0.115</v>
      </c>
      <c r="AR1380">
        <v>0</v>
      </c>
      <c r="AS1380">
        <v>0</v>
      </c>
      <c r="AT1380">
        <v>0.115</v>
      </c>
      <c r="AU1380">
        <v>0</v>
      </c>
      <c r="AV1380">
        <v>0</v>
      </c>
      <c r="AX1380" s="1" t="s">
        <v>1563</v>
      </c>
      <c r="AY1380">
        <v>54.3</v>
      </c>
      <c r="AZ1380">
        <v>22.788000100000001</v>
      </c>
      <c r="BA1380">
        <v>0.14166666666666666</v>
      </c>
      <c r="BB1380">
        <v>0.19333333333333333</v>
      </c>
      <c r="BC1380">
        <v>0</v>
      </c>
      <c r="BI1380">
        <v>0.08</v>
      </c>
      <c r="BJ1380">
        <v>0</v>
      </c>
      <c r="BK1380">
        <v>0.22166666666666668</v>
      </c>
      <c r="BM1380">
        <v>4.6666666666666669E-2</v>
      </c>
      <c r="BN1380" s="1" t="s">
        <v>3194</v>
      </c>
      <c r="BO1380" s="1" t="s">
        <v>4491</v>
      </c>
      <c r="BP1380" s="1" t="s">
        <v>1505</v>
      </c>
      <c r="BQ1380" s="1" t="s">
        <v>1506</v>
      </c>
      <c r="BR1380" s="1" t="s">
        <v>1505</v>
      </c>
      <c r="BS1380" s="1" t="s">
        <v>1506</v>
      </c>
      <c r="BT1380">
        <v>619</v>
      </c>
      <c r="BU1380" s="1" t="s">
        <v>1198</v>
      </c>
      <c r="BV1380" s="1" t="s">
        <v>398</v>
      </c>
      <c r="BW1380" s="1" t="s">
        <v>492</v>
      </c>
      <c r="BX1380" s="1" t="s">
        <v>4436</v>
      </c>
      <c r="BY1380" s="1" t="s">
        <v>4437</v>
      </c>
      <c r="BZ1380" s="1" t="s">
        <v>2056</v>
      </c>
      <c r="CA1380" s="1" t="s">
        <v>2051</v>
      </c>
      <c r="CB1380" s="1"/>
      <c r="CC1380" s="1"/>
      <c r="CD1380">
        <v>0</v>
      </c>
      <c r="CF1380" s="1" t="s">
        <v>411</v>
      </c>
      <c r="CG1380">
        <v>1</v>
      </c>
      <c r="CH1380" s="1" t="s">
        <v>3194</v>
      </c>
      <c r="CI1380" s="1" t="s">
        <v>640</v>
      </c>
      <c r="CJ1380" t="b">
        <v>0</v>
      </c>
      <c r="CK1380" t="b">
        <v>0</v>
      </c>
      <c r="CL1380" t="b">
        <v>0</v>
      </c>
      <c r="CM1380" t="b">
        <v>0</v>
      </c>
      <c r="CN1380">
        <v>0</v>
      </c>
      <c r="CO1380" t="b">
        <v>1</v>
      </c>
      <c r="CP1380">
        <v>0.37864240999999998</v>
      </c>
      <c r="CT1380">
        <v>5.1666666666666666E-2</v>
      </c>
      <c r="CU1380">
        <v>0</v>
      </c>
      <c r="CV1380">
        <v>0</v>
      </c>
      <c r="CZ1380">
        <v>0.141324744</v>
      </c>
      <c r="DA1380">
        <v>0</v>
      </c>
      <c r="DB1380">
        <v>0</v>
      </c>
      <c r="DC1380">
        <v>0</v>
      </c>
      <c r="DD1380">
        <v>0</v>
      </c>
      <c r="DE1380">
        <v>0</v>
      </c>
      <c r="DF1380">
        <v>0.141324744</v>
      </c>
      <c r="DG1380">
        <v>0</v>
      </c>
    </row>
    <row r="1381" spans="1:111" x14ac:dyDescent="0.3">
      <c r="A1381" s="1" t="s">
        <v>1505</v>
      </c>
      <c r="B1381" s="1" t="s">
        <v>1506</v>
      </c>
      <c r="C1381">
        <v>185</v>
      </c>
      <c r="D1381" s="1" t="s">
        <v>1505</v>
      </c>
      <c r="E1381" s="1" t="s">
        <v>1506</v>
      </c>
      <c r="F1381" t="b">
        <v>1</v>
      </c>
      <c r="G1381" s="1" t="s">
        <v>398</v>
      </c>
      <c r="H1381">
        <v>6.6666666666666671E-3</v>
      </c>
      <c r="I1381" s="1" t="s">
        <v>4492</v>
      </c>
      <c r="J1381" s="1" t="s">
        <v>504</v>
      </c>
      <c r="K1381" s="1" t="s">
        <v>4436</v>
      </c>
      <c r="L1381" s="1" t="s">
        <v>4437</v>
      </c>
      <c r="M1381" s="1" t="s">
        <v>2056</v>
      </c>
      <c r="N1381" s="1"/>
      <c r="O1381" s="1" t="s">
        <v>2051</v>
      </c>
      <c r="P1381">
        <v>1</v>
      </c>
      <c r="Q1381">
        <v>0</v>
      </c>
      <c r="R1381" t="b">
        <v>0</v>
      </c>
      <c r="T1381" s="1" t="s">
        <v>411</v>
      </c>
      <c r="U1381" s="1" t="s">
        <v>411</v>
      </c>
      <c r="V1381" t="b">
        <v>1</v>
      </c>
      <c r="W1381">
        <v>0.5</v>
      </c>
      <c r="X1381">
        <v>1</v>
      </c>
      <c r="Y1381">
        <v>1.21135497E-2</v>
      </c>
      <c r="Z1381">
        <v>0</v>
      </c>
      <c r="AA1381">
        <v>0</v>
      </c>
      <c r="AB1381">
        <v>0</v>
      </c>
      <c r="AC1381">
        <v>0</v>
      </c>
      <c r="AD1381">
        <v>0</v>
      </c>
      <c r="AE1381">
        <v>0</v>
      </c>
      <c r="AF1381">
        <v>0</v>
      </c>
      <c r="AG1381">
        <v>0</v>
      </c>
      <c r="AH1381">
        <v>0</v>
      </c>
      <c r="AI1381">
        <v>0</v>
      </c>
      <c r="AJ1381">
        <v>0</v>
      </c>
      <c r="AK1381">
        <v>1.21135497E-2</v>
      </c>
      <c r="AL1381">
        <v>1.6666666666666668E-3</v>
      </c>
      <c r="AM1381">
        <v>0</v>
      </c>
      <c r="AO1381">
        <v>0</v>
      </c>
      <c r="AP1381">
        <v>0</v>
      </c>
      <c r="AQ1381">
        <v>1.6666666666666668E-3</v>
      </c>
      <c r="AR1381">
        <v>0</v>
      </c>
      <c r="AS1381">
        <v>0</v>
      </c>
      <c r="AT1381">
        <v>1.6666666666666668E-3</v>
      </c>
      <c r="AU1381">
        <v>0</v>
      </c>
      <c r="AV1381">
        <v>0</v>
      </c>
      <c r="AX1381" s="1" t="s">
        <v>1563</v>
      </c>
      <c r="AY1381">
        <v>0</v>
      </c>
      <c r="AZ1381">
        <v>0</v>
      </c>
      <c r="BA1381">
        <v>0</v>
      </c>
      <c r="BB1381">
        <v>5.0000000000000001E-3</v>
      </c>
      <c r="BC1381">
        <v>0</v>
      </c>
      <c r="BI1381">
        <v>1.6666666666666668E-3</v>
      </c>
      <c r="BJ1381">
        <v>0</v>
      </c>
      <c r="BK1381">
        <v>1.6666666666666668E-3</v>
      </c>
      <c r="BM1381">
        <v>0</v>
      </c>
      <c r="BN1381" s="1" t="s">
        <v>3194</v>
      </c>
      <c r="BO1381" s="1" t="s">
        <v>4493</v>
      </c>
      <c r="BP1381" s="1" t="s">
        <v>1505</v>
      </c>
      <c r="BQ1381" s="1" t="s">
        <v>1506</v>
      </c>
      <c r="BR1381" s="1" t="s">
        <v>1505</v>
      </c>
      <c r="BS1381" s="1" t="s">
        <v>1506</v>
      </c>
      <c r="BT1381">
        <v>640</v>
      </c>
      <c r="BU1381" s="1" t="s">
        <v>1176</v>
      </c>
      <c r="BV1381" s="1" t="s">
        <v>398</v>
      </c>
      <c r="BW1381" s="1" t="s">
        <v>434</v>
      </c>
      <c r="BX1381" s="1" t="s">
        <v>4436</v>
      </c>
      <c r="BY1381" s="1" t="s">
        <v>4437</v>
      </c>
      <c r="BZ1381" s="1" t="s">
        <v>2056</v>
      </c>
      <c r="CA1381" s="1" t="s">
        <v>2051</v>
      </c>
      <c r="CB1381" s="1"/>
      <c r="CC1381" s="1"/>
      <c r="CD1381">
        <v>0</v>
      </c>
      <c r="CF1381" s="1" t="s">
        <v>411</v>
      </c>
      <c r="CG1381">
        <v>0</v>
      </c>
      <c r="CH1381" s="1" t="s">
        <v>3194</v>
      </c>
      <c r="CI1381" s="1" t="s">
        <v>640</v>
      </c>
      <c r="CJ1381" t="b">
        <v>0</v>
      </c>
      <c r="CK1381" t="b">
        <v>0</v>
      </c>
      <c r="CL1381" t="b">
        <v>0</v>
      </c>
      <c r="CM1381" t="b">
        <v>0</v>
      </c>
      <c r="CN1381">
        <v>0</v>
      </c>
      <c r="CO1381" t="b">
        <v>1</v>
      </c>
      <c r="CP1381">
        <v>2.73078382E-2</v>
      </c>
      <c r="CT1381">
        <v>3.3333333333333335E-3</v>
      </c>
      <c r="CU1381">
        <v>0</v>
      </c>
      <c r="CV1381">
        <v>0</v>
      </c>
      <c r="CZ1381">
        <v>1.21135497E-2</v>
      </c>
      <c r="DA1381">
        <v>0</v>
      </c>
      <c r="DB1381">
        <v>0</v>
      </c>
      <c r="DC1381">
        <v>0</v>
      </c>
      <c r="DD1381">
        <v>0</v>
      </c>
      <c r="DE1381">
        <v>0</v>
      </c>
      <c r="DF1381">
        <v>1.21135497E-2</v>
      </c>
      <c r="DG1381">
        <v>0</v>
      </c>
    </row>
    <row r="1382" spans="1:111" x14ac:dyDescent="0.3">
      <c r="A1382" s="1" t="s">
        <v>1505</v>
      </c>
      <c r="B1382" s="1" t="s">
        <v>1506</v>
      </c>
      <c r="C1382">
        <v>184</v>
      </c>
      <c r="D1382" s="1" t="s">
        <v>1505</v>
      </c>
      <c r="E1382" s="1" t="s">
        <v>1506</v>
      </c>
      <c r="F1382" t="b">
        <v>1</v>
      </c>
      <c r="G1382" s="1" t="s">
        <v>398</v>
      </c>
      <c r="H1382">
        <v>7.6666666666666661E-2</v>
      </c>
      <c r="I1382" s="1" t="s">
        <v>4494</v>
      </c>
      <c r="J1382" s="1" t="s">
        <v>505</v>
      </c>
      <c r="K1382" s="1" t="s">
        <v>4436</v>
      </c>
      <c r="L1382" s="1" t="s">
        <v>4437</v>
      </c>
      <c r="M1382" s="1" t="s">
        <v>2056</v>
      </c>
      <c r="N1382" s="1"/>
      <c r="O1382" s="1" t="s">
        <v>2051</v>
      </c>
      <c r="P1382">
        <v>1</v>
      </c>
      <c r="Q1382">
        <v>1</v>
      </c>
      <c r="R1382" t="b">
        <v>0</v>
      </c>
      <c r="T1382" s="1" t="s">
        <v>411</v>
      </c>
      <c r="U1382" s="1" t="s">
        <v>411</v>
      </c>
      <c r="V1382" t="b">
        <v>1</v>
      </c>
      <c r="W1382">
        <v>0.5</v>
      </c>
      <c r="X1382">
        <v>1</v>
      </c>
      <c r="Y1382">
        <v>0.109829515</v>
      </c>
      <c r="Z1382">
        <v>6.6666666666666671E-3</v>
      </c>
      <c r="AA1382">
        <v>0</v>
      </c>
      <c r="AB1382">
        <v>0</v>
      </c>
      <c r="AC1382">
        <v>0</v>
      </c>
      <c r="AD1382">
        <v>0</v>
      </c>
      <c r="AE1382">
        <v>0</v>
      </c>
      <c r="AF1382">
        <v>0</v>
      </c>
      <c r="AG1382">
        <v>0</v>
      </c>
      <c r="AH1382">
        <v>0</v>
      </c>
      <c r="AI1382">
        <v>0</v>
      </c>
      <c r="AJ1382">
        <v>0</v>
      </c>
      <c r="AK1382">
        <v>0.109829515</v>
      </c>
      <c r="AL1382">
        <v>8.3333333333333332E-3</v>
      </c>
      <c r="AM1382">
        <v>0</v>
      </c>
      <c r="AO1382">
        <v>0</v>
      </c>
      <c r="AP1382">
        <v>0</v>
      </c>
      <c r="AQ1382">
        <v>1.4999999999999999E-2</v>
      </c>
      <c r="AR1382">
        <v>0</v>
      </c>
      <c r="AS1382">
        <v>0</v>
      </c>
      <c r="AT1382">
        <v>1.4999999999999999E-2</v>
      </c>
      <c r="AU1382">
        <v>0</v>
      </c>
      <c r="AV1382">
        <v>0</v>
      </c>
      <c r="AX1382" s="1" t="s">
        <v>1563</v>
      </c>
      <c r="AY1382">
        <v>0</v>
      </c>
      <c r="AZ1382">
        <v>0</v>
      </c>
      <c r="BA1382">
        <v>0</v>
      </c>
      <c r="BB1382">
        <v>5.1666666666666666E-2</v>
      </c>
      <c r="BC1382">
        <v>0</v>
      </c>
      <c r="BI1382">
        <v>8.3333333333333332E-3</v>
      </c>
      <c r="BJ1382">
        <v>0</v>
      </c>
      <c r="BK1382">
        <v>8.3333333333333332E-3</v>
      </c>
      <c r="BM1382">
        <v>1.4999999999999999E-2</v>
      </c>
      <c r="BN1382" s="1" t="s">
        <v>3194</v>
      </c>
      <c r="BO1382" s="1" t="s">
        <v>4495</v>
      </c>
      <c r="BP1382" s="1" t="s">
        <v>1505</v>
      </c>
      <c r="BQ1382" s="1" t="s">
        <v>1506</v>
      </c>
      <c r="BR1382" s="1" t="s">
        <v>1505</v>
      </c>
      <c r="BS1382" s="1" t="s">
        <v>1506</v>
      </c>
      <c r="BT1382">
        <v>639</v>
      </c>
      <c r="BU1382" s="1" t="s">
        <v>1073</v>
      </c>
      <c r="BV1382" s="1" t="s">
        <v>398</v>
      </c>
      <c r="BW1382" s="1" t="s">
        <v>435</v>
      </c>
      <c r="BX1382" s="1" t="s">
        <v>4436</v>
      </c>
      <c r="BY1382" s="1" t="s">
        <v>4437</v>
      </c>
      <c r="BZ1382" s="1" t="s">
        <v>2056</v>
      </c>
      <c r="CA1382" s="1" t="s">
        <v>2051</v>
      </c>
      <c r="CB1382" s="1"/>
      <c r="CC1382" s="1"/>
      <c r="CD1382">
        <v>0</v>
      </c>
      <c r="CF1382" s="1" t="s">
        <v>411</v>
      </c>
      <c r="CG1382">
        <v>1</v>
      </c>
      <c r="CH1382" s="1" t="s">
        <v>3194</v>
      </c>
      <c r="CI1382" s="1" t="s">
        <v>640</v>
      </c>
      <c r="CJ1382" t="b">
        <v>0</v>
      </c>
      <c r="CK1382" t="b">
        <v>0</v>
      </c>
      <c r="CL1382" t="b">
        <v>0</v>
      </c>
      <c r="CM1382" t="b">
        <v>0</v>
      </c>
      <c r="CN1382">
        <v>0</v>
      </c>
      <c r="CO1382" t="b">
        <v>1</v>
      </c>
      <c r="CP1382">
        <v>0.36540442699999998</v>
      </c>
      <c r="CT1382">
        <v>0.05</v>
      </c>
      <c r="CU1382">
        <v>0</v>
      </c>
      <c r="CV1382">
        <v>0</v>
      </c>
      <c r="CZ1382">
        <v>0.109829515</v>
      </c>
      <c r="DA1382">
        <v>0</v>
      </c>
      <c r="DB1382">
        <v>0</v>
      </c>
      <c r="DC1382">
        <v>0</v>
      </c>
      <c r="DD1382">
        <v>0</v>
      </c>
      <c r="DE1382">
        <v>0</v>
      </c>
      <c r="DF1382">
        <v>0.109829515</v>
      </c>
      <c r="DG1382">
        <v>0</v>
      </c>
    </row>
    <row r="1383" spans="1:111" x14ac:dyDescent="0.3">
      <c r="A1383" s="1" t="s">
        <v>1505</v>
      </c>
      <c r="B1383" s="1" t="s">
        <v>1506</v>
      </c>
      <c r="C1383">
        <v>183</v>
      </c>
      <c r="D1383" s="1" t="s">
        <v>1505</v>
      </c>
      <c r="E1383" s="1" t="s">
        <v>1506</v>
      </c>
      <c r="F1383" t="b">
        <v>1</v>
      </c>
      <c r="G1383" s="1" t="s">
        <v>398</v>
      </c>
      <c r="H1383">
        <v>0.15</v>
      </c>
      <c r="I1383" s="1" t="s">
        <v>4496</v>
      </c>
      <c r="J1383" s="1" t="s">
        <v>471</v>
      </c>
      <c r="K1383" s="1" t="s">
        <v>4436</v>
      </c>
      <c r="L1383" s="1" t="s">
        <v>4437</v>
      </c>
      <c r="M1383" s="1" t="s">
        <v>2056</v>
      </c>
      <c r="N1383" s="1"/>
      <c r="O1383" s="1" t="s">
        <v>2051</v>
      </c>
      <c r="P1383">
        <v>1</v>
      </c>
      <c r="Q1383">
        <v>1</v>
      </c>
      <c r="R1383" t="b">
        <v>0</v>
      </c>
      <c r="T1383" s="1" t="s">
        <v>411</v>
      </c>
      <c r="U1383" s="1" t="s">
        <v>411</v>
      </c>
      <c r="V1383" t="b">
        <v>1</v>
      </c>
      <c r="W1383">
        <v>0.5</v>
      </c>
      <c r="X1383">
        <v>1</v>
      </c>
      <c r="Y1383">
        <v>0.41186067500000001</v>
      </c>
      <c r="Z1383">
        <v>2.6666666666666668E-2</v>
      </c>
      <c r="AA1383">
        <v>0</v>
      </c>
      <c r="AB1383">
        <v>0</v>
      </c>
      <c r="AC1383">
        <v>0</v>
      </c>
      <c r="AD1383">
        <v>0</v>
      </c>
      <c r="AE1383">
        <v>0</v>
      </c>
      <c r="AF1383">
        <v>0</v>
      </c>
      <c r="AG1383">
        <v>0</v>
      </c>
      <c r="AH1383">
        <v>0</v>
      </c>
      <c r="AI1383">
        <v>0</v>
      </c>
      <c r="AJ1383">
        <v>0</v>
      </c>
      <c r="AK1383">
        <v>0.41186067500000001</v>
      </c>
      <c r="AL1383">
        <v>3.1666666666666669E-2</v>
      </c>
      <c r="AM1383">
        <v>0</v>
      </c>
      <c r="AO1383">
        <v>0</v>
      </c>
      <c r="AP1383">
        <v>0</v>
      </c>
      <c r="AQ1383">
        <v>5.8333333333333334E-2</v>
      </c>
      <c r="AR1383">
        <v>0</v>
      </c>
      <c r="AS1383">
        <v>0</v>
      </c>
      <c r="AT1383">
        <v>5.8333333333333334E-2</v>
      </c>
      <c r="AU1383">
        <v>0</v>
      </c>
      <c r="AV1383">
        <v>0</v>
      </c>
      <c r="AX1383" s="1" t="s">
        <v>1563</v>
      </c>
      <c r="AY1383">
        <v>0</v>
      </c>
      <c r="AZ1383">
        <v>0</v>
      </c>
      <c r="BA1383">
        <v>0</v>
      </c>
      <c r="BB1383">
        <v>7.8333333333333338E-2</v>
      </c>
      <c r="BC1383">
        <v>0</v>
      </c>
      <c r="BI1383">
        <v>5.1666666666666666E-2</v>
      </c>
      <c r="BJ1383">
        <v>0</v>
      </c>
      <c r="BK1383">
        <v>5.1666666666666666E-2</v>
      </c>
      <c r="BM1383">
        <v>1.4999999999999999E-2</v>
      </c>
      <c r="BN1383" s="1" t="s">
        <v>3194</v>
      </c>
      <c r="BO1383" s="1" t="s">
        <v>4497</v>
      </c>
      <c r="BP1383" s="1" t="s">
        <v>1505</v>
      </c>
      <c r="BQ1383" s="1" t="s">
        <v>1506</v>
      </c>
      <c r="BR1383" s="1" t="s">
        <v>1505</v>
      </c>
      <c r="BS1383" s="1" t="s">
        <v>1506</v>
      </c>
      <c r="BT1383">
        <v>638</v>
      </c>
      <c r="BU1383" s="1" t="s">
        <v>1026</v>
      </c>
      <c r="BV1383" s="1" t="s">
        <v>398</v>
      </c>
      <c r="BW1383" s="1" t="s">
        <v>436</v>
      </c>
      <c r="BX1383" s="1" t="s">
        <v>4436</v>
      </c>
      <c r="BY1383" s="1" t="s">
        <v>4437</v>
      </c>
      <c r="BZ1383" s="1" t="s">
        <v>2056</v>
      </c>
      <c r="CA1383" s="1" t="s">
        <v>2051</v>
      </c>
      <c r="CB1383" s="1"/>
      <c r="CC1383" s="1"/>
      <c r="CD1383">
        <v>0</v>
      </c>
      <c r="CF1383" s="1" t="s">
        <v>411</v>
      </c>
      <c r="CG1383">
        <v>1</v>
      </c>
      <c r="CH1383" s="1" t="s">
        <v>3194</v>
      </c>
      <c r="CI1383" s="1" t="s">
        <v>640</v>
      </c>
      <c r="CJ1383" t="b">
        <v>0</v>
      </c>
      <c r="CK1383" t="b">
        <v>0</v>
      </c>
      <c r="CL1383" t="b">
        <v>0</v>
      </c>
      <c r="CM1383" t="b">
        <v>0</v>
      </c>
      <c r="CN1383">
        <v>0</v>
      </c>
      <c r="CO1383" t="b">
        <v>1</v>
      </c>
      <c r="CP1383">
        <v>0.55922693000000001</v>
      </c>
      <c r="CT1383">
        <v>7.6666666666666661E-2</v>
      </c>
      <c r="CU1383">
        <v>0</v>
      </c>
      <c r="CV1383">
        <v>0</v>
      </c>
      <c r="CZ1383">
        <v>0.41186067500000001</v>
      </c>
      <c r="DA1383">
        <v>0</v>
      </c>
      <c r="DB1383">
        <v>0</v>
      </c>
      <c r="DC1383">
        <v>0</v>
      </c>
      <c r="DD1383">
        <v>0</v>
      </c>
      <c r="DE1383">
        <v>0</v>
      </c>
      <c r="DF1383">
        <v>0.41186067500000001</v>
      </c>
      <c r="DG1383">
        <v>0</v>
      </c>
    </row>
    <row r="1384" spans="1:111" x14ac:dyDescent="0.3">
      <c r="A1384" s="1" t="s">
        <v>1505</v>
      </c>
      <c r="B1384" s="1" t="s">
        <v>1506</v>
      </c>
      <c r="C1384">
        <v>181</v>
      </c>
      <c r="D1384" s="1" t="s">
        <v>1505</v>
      </c>
      <c r="E1384" s="1" t="s">
        <v>1506</v>
      </c>
      <c r="F1384" t="b">
        <v>1</v>
      </c>
      <c r="G1384" s="1" t="s">
        <v>398</v>
      </c>
      <c r="H1384">
        <v>0.55833333333333335</v>
      </c>
      <c r="I1384" s="1" t="s">
        <v>4498</v>
      </c>
      <c r="J1384" s="1" t="s">
        <v>759</v>
      </c>
      <c r="K1384" s="1" t="s">
        <v>4436</v>
      </c>
      <c r="L1384" s="1" t="s">
        <v>4437</v>
      </c>
      <c r="M1384" s="1" t="s">
        <v>2056</v>
      </c>
      <c r="N1384" s="1"/>
      <c r="O1384" s="1" t="s">
        <v>2051</v>
      </c>
      <c r="P1384">
        <v>4</v>
      </c>
      <c r="Q1384">
        <v>4</v>
      </c>
      <c r="R1384" t="b">
        <v>0</v>
      </c>
      <c r="T1384" s="1" t="s">
        <v>411</v>
      </c>
      <c r="U1384" s="1" t="s">
        <v>411</v>
      </c>
      <c r="V1384" t="b">
        <v>1</v>
      </c>
      <c r="W1384">
        <v>6.8259387</v>
      </c>
      <c r="X1384">
        <v>1</v>
      </c>
      <c r="Y1384">
        <v>0.92843627900000003</v>
      </c>
      <c r="Z1384">
        <v>6.1666666666666668E-2</v>
      </c>
      <c r="AA1384">
        <v>0</v>
      </c>
      <c r="AB1384">
        <v>0</v>
      </c>
      <c r="AC1384">
        <v>0</v>
      </c>
      <c r="AD1384">
        <v>0</v>
      </c>
      <c r="AE1384">
        <v>0</v>
      </c>
      <c r="AF1384">
        <v>0</v>
      </c>
      <c r="AG1384">
        <v>0</v>
      </c>
      <c r="AH1384">
        <v>0</v>
      </c>
      <c r="AI1384">
        <v>0</v>
      </c>
      <c r="AJ1384">
        <v>0</v>
      </c>
      <c r="AK1384">
        <v>0.92843627900000003</v>
      </c>
      <c r="AL1384">
        <v>7.166666666666667E-2</v>
      </c>
      <c r="AM1384">
        <v>0</v>
      </c>
      <c r="AO1384">
        <v>0</v>
      </c>
      <c r="AP1384">
        <v>0</v>
      </c>
      <c r="AQ1384">
        <v>0.13333333333333333</v>
      </c>
      <c r="AR1384">
        <v>0</v>
      </c>
      <c r="AS1384">
        <v>0</v>
      </c>
      <c r="AT1384">
        <v>0.13333333333333333</v>
      </c>
      <c r="AU1384">
        <v>0</v>
      </c>
      <c r="AV1384">
        <v>0</v>
      </c>
      <c r="AX1384" s="1" t="s">
        <v>1563</v>
      </c>
      <c r="AY1384">
        <v>40.5</v>
      </c>
      <c r="AZ1384">
        <v>13.9130001</v>
      </c>
      <c r="BA1384">
        <v>0.17333333333333334</v>
      </c>
      <c r="BB1384">
        <v>0.245</v>
      </c>
      <c r="BC1384">
        <v>0</v>
      </c>
      <c r="BI1384">
        <v>7.0000000000000007E-2</v>
      </c>
      <c r="BJ1384">
        <v>0</v>
      </c>
      <c r="BK1384">
        <v>0.24333333333333335</v>
      </c>
      <c r="BM1384">
        <v>6.3333333333333339E-2</v>
      </c>
      <c r="BN1384" s="1" t="s">
        <v>3194</v>
      </c>
      <c r="BO1384" s="1" t="s">
        <v>4499</v>
      </c>
      <c r="BP1384" s="1" t="s">
        <v>1505</v>
      </c>
      <c r="BQ1384" s="1" t="s">
        <v>1506</v>
      </c>
      <c r="BR1384" s="1" t="s">
        <v>1505</v>
      </c>
      <c r="BS1384" s="1" t="s">
        <v>1506</v>
      </c>
      <c r="BT1384">
        <v>633</v>
      </c>
      <c r="BU1384" s="1" t="s">
        <v>1019</v>
      </c>
      <c r="BV1384" s="1" t="s">
        <v>398</v>
      </c>
      <c r="BW1384" s="1" t="s">
        <v>403</v>
      </c>
      <c r="BX1384" s="1" t="s">
        <v>4436</v>
      </c>
      <c r="BY1384" s="1" t="s">
        <v>4437</v>
      </c>
      <c r="BZ1384" s="1" t="s">
        <v>2056</v>
      </c>
      <c r="CA1384" s="1" t="s">
        <v>2051</v>
      </c>
      <c r="CB1384" s="1"/>
      <c r="CC1384" s="1"/>
      <c r="CD1384">
        <v>0</v>
      </c>
      <c r="CF1384" s="1" t="s">
        <v>411</v>
      </c>
      <c r="CG1384">
        <v>1</v>
      </c>
      <c r="CH1384" s="1" t="s">
        <v>3194</v>
      </c>
      <c r="CI1384" s="1" t="s">
        <v>640</v>
      </c>
      <c r="CJ1384" t="b">
        <v>0</v>
      </c>
      <c r="CK1384" t="b">
        <v>0</v>
      </c>
      <c r="CL1384" t="b">
        <v>0</v>
      </c>
      <c r="CM1384" t="b">
        <v>0</v>
      </c>
      <c r="CN1384">
        <v>0</v>
      </c>
      <c r="CO1384" t="b">
        <v>1</v>
      </c>
      <c r="CP1384">
        <v>0.562479854</v>
      </c>
      <c r="CT1384">
        <v>7.8333333333333338E-2</v>
      </c>
      <c r="CU1384">
        <v>0</v>
      </c>
      <c r="CV1384">
        <v>0</v>
      </c>
      <c r="CZ1384">
        <v>0.46076351399999999</v>
      </c>
      <c r="DA1384">
        <v>0</v>
      </c>
      <c r="DB1384">
        <v>0</v>
      </c>
      <c r="DC1384">
        <v>0</v>
      </c>
      <c r="DD1384">
        <v>0</v>
      </c>
      <c r="DE1384">
        <v>0</v>
      </c>
      <c r="DF1384">
        <v>0.46076351399999999</v>
      </c>
      <c r="DG1384">
        <v>0</v>
      </c>
    </row>
    <row r="1385" spans="1:111" x14ac:dyDescent="0.3">
      <c r="A1385" s="1" t="s">
        <v>1505</v>
      </c>
      <c r="B1385" s="1" t="s">
        <v>1506</v>
      </c>
      <c r="C1385">
        <v>181</v>
      </c>
      <c r="D1385" s="1" t="s">
        <v>1505</v>
      </c>
      <c r="E1385" s="1" t="s">
        <v>1506</v>
      </c>
      <c r="F1385" t="b">
        <v>1</v>
      </c>
      <c r="G1385" s="1" t="s">
        <v>398</v>
      </c>
      <c r="H1385">
        <v>0.55833333333333335</v>
      </c>
      <c r="I1385" s="1" t="s">
        <v>4498</v>
      </c>
      <c r="J1385" s="1" t="s">
        <v>759</v>
      </c>
      <c r="K1385" s="1" t="s">
        <v>4436</v>
      </c>
      <c r="L1385" s="1" t="s">
        <v>4437</v>
      </c>
      <c r="M1385" s="1" t="s">
        <v>2056</v>
      </c>
      <c r="N1385" s="1"/>
      <c r="O1385" s="1" t="s">
        <v>2051</v>
      </c>
      <c r="P1385">
        <v>4</v>
      </c>
      <c r="Q1385">
        <v>4</v>
      </c>
      <c r="R1385" t="b">
        <v>0</v>
      </c>
      <c r="T1385" s="1" t="s">
        <v>411</v>
      </c>
      <c r="U1385" s="1" t="s">
        <v>411</v>
      </c>
      <c r="V1385" t="b">
        <v>1</v>
      </c>
      <c r="W1385">
        <v>6.8259387</v>
      </c>
      <c r="X1385">
        <v>1</v>
      </c>
      <c r="Y1385">
        <v>0.92843627900000003</v>
      </c>
      <c r="Z1385">
        <v>6.1666666666666668E-2</v>
      </c>
      <c r="AA1385">
        <v>0</v>
      </c>
      <c r="AB1385">
        <v>0</v>
      </c>
      <c r="AC1385">
        <v>0</v>
      </c>
      <c r="AD1385">
        <v>0</v>
      </c>
      <c r="AE1385">
        <v>0</v>
      </c>
      <c r="AF1385">
        <v>0</v>
      </c>
      <c r="AG1385">
        <v>0</v>
      </c>
      <c r="AH1385">
        <v>0</v>
      </c>
      <c r="AI1385">
        <v>0</v>
      </c>
      <c r="AJ1385">
        <v>0</v>
      </c>
      <c r="AK1385">
        <v>0.92843627900000003</v>
      </c>
      <c r="AL1385">
        <v>7.166666666666667E-2</v>
      </c>
      <c r="AM1385">
        <v>0</v>
      </c>
      <c r="AO1385">
        <v>0</v>
      </c>
      <c r="AP1385">
        <v>0</v>
      </c>
      <c r="AQ1385">
        <v>0.13333333333333333</v>
      </c>
      <c r="AR1385">
        <v>0</v>
      </c>
      <c r="AS1385">
        <v>0</v>
      </c>
      <c r="AT1385">
        <v>0.13333333333333333</v>
      </c>
      <c r="AU1385">
        <v>0</v>
      </c>
      <c r="AV1385">
        <v>0</v>
      </c>
      <c r="AX1385" s="1" t="s">
        <v>1563</v>
      </c>
      <c r="AY1385">
        <v>40.5</v>
      </c>
      <c r="AZ1385">
        <v>13.9130001</v>
      </c>
      <c r="BA1385">
        <v>0.17333333333333334</v>
      </c>
      <c r="BB1385">
        <v>0.245</v>
      </c>
      <c r="BC1385">
        <v>0</v>
      </c>
      <c r="BI1385">
        <v>7.0000000000000007E-2</v>
      </c>
      <c r="BJ1385">
        <v>0</v>
      </c>
      <c r="BK1385">
        <v>0.24333333333333335</v>
      </c>
      <c r="BM1385">
        <v>6.3333333333333339E-2</v>
      </c>
      <c r="BN1385" s="1" t="s">
        <v>3194</v>
      </c>
      <c r="BO1385" s="1" t="s">
        <v>4500</v>
      </c>
      <c r="BP1385" s="1" t="s">
        <v>1505</v>
      </c>
      <c r="BQ1385" s="1" t="s">
        <v>1506</v>
      </c>
      <c r="BR1385" s="1" t="s">
        <v>1505</v>
      </c>
      <c r="BS1385" s="1" t="s">
        <v>1506</v>
      </c>
      <c r="BT1385">
        <v>634</v>
      </c>
      <c r="BU1385" s="1" t="s">
        <v>1031</v>
      </c>
      <c r="BV1385" s="1" t="s">
        <v>398</v>
      </c>
      <c r="BW1385" s="1" t="s">
        <v>405</v>
      </c>
      <c r="BX1385" s="1" t="s">
        <v>4436</v>
      </c>
      <c r="BY1385" s="1" t="s">
        <v>4437</v>
      </c>
      <c r="BZ1385" s="1" t="s">
        <v>2056</v>
      </c>
      <c r="CA1385" s="1" t="s">
        <v>2051</v>
      </c>
      <c r="CB1385" s="1"/>
      <c r="CC1385" s="1"/>
      <c r="CD1385">
        <v>0</v>
      </c>
      <c r="CF1385" s="1" t="s">
        <v>411</v>
      </c>
      <c r="CG1385">
        <v>1</v>
      </c>
      <c r="CH1385" s="1" t="s">
        <v>3194</v>
      </c>
      <c r="CI1385" s="1" t="s">
        <v>640</v>
      </c>
      <c r="CJ1385" t="b">
        <v>0</v>
      </c>
      <c r="CK1385" t="b">
        <v>0</v>
      </c>
      <c r="CL1385" t="b">
        <v>0</v>
      </c>
      <c r="CM1385" t="b">
        <v>0</v>
      </c>
      <c r="CN1385">
        <v>0</v>
      </c>
      <c r="CO1385" t="b">
        <v>1</v>
      </c>
      <c r="CP1385">
        <v>0.42774474600000001</v>
      </c>
      <c r="CT1385">
        <v>5.8333333333333334E-2</v>
      </c>
      <c r="CU1385">
        <v>0</v>
      </c>
      <c r="CV1385">
        <v>0</v>
      </c>
      <c r="CZ1385">
        <v>0.177216753</v>
      </c>
      <c r="DA1385">
        <v>0</v>
      </c>
      <c r="DB1385">
        <v>0</v>
      </c>
      <c r="DC1385">
        <v>0</v>
      </c>
      <c r="DD1385">
        <v>0</v>
      </c>
      <c r="DE1385">
        <v>0</v>
      </c>
      <c r="DF1385">
        <v>0.177216753</v>
      </c>
      <c r="DG1385">
        <v>0</v>
      </c>
    </row>
    <row r="1386" spans="1:111" x14ac:dyDescent="0.3">
      <c r="A1386" s="1" t="s">
        <v>1505</v>
      </c>
      <c r="B1386" s="1" t="s">
        <v>1506</v>
      </c>
      <c r="C1386">
        <v>181</v>
      </c>
      <c r="D1386" s="1" t="s">
        <v>1505</v>
      </c>
      <c r="E1386" s="1" t="s">
        <v>1506</v>
      </c>
      <c r="F1386" t="b">
        <v>1</v>
      </c>
      <c r="G1386" s="1" t="s">
        <v>398</v>
      </c>
      <c r="H1386">
        <v>0.55833333333333335</v>
      </c>
      <c r="I1386" s="1" t="s">
        <v>4498</v>
      </c>
      <c r="J1386" s="1" t="s">
        <v>759</v>
      </c>
      <c r="K1386" s="1" t="s">
        <v>4436</v>
      </c>
      <c r="L1386" s="1" t="s">
        <v>4437</v>
      </c>
      <c r="M1386" s="1" t="s">
        <v>2056</v>
      </c>
      <c r="N1386" s="1"/>
      <c r="O1386" s="1" t="s">
        <v>2051</v>
      </c>
      <c r="P1386">
        <v>4</v>
      </c>
      <c r="Q1386">
        <v>4</v>
      </c>
      <c r="R1386" t="b">
        <v>0</v>
      </c>
      <c r="T1386" s="1" t="s">
        <v>411</v>
      </c>
      <c r="U1386" s="1" t="s">
        <v>411</v>
      </c>
      <c r="V1386" t="b">
        <v>1</v>
      </c>
      <c r="W1386">
        <v>6.8259387</v>
      </c>
      <c r="X1386">
        <v>1</v>
      </c>
      <c r="Y1386">
        <v>0.92843627900000003</v>
      </c>
      <c r="Z1386">
        <v>6.1666666666666668E-2</v>
      </c>
      <c r="AA1386">
        <v>0</v>
      </c>
      <c r="AB1386">
        <v>0</v>
      </c>
      <c r="AC1386">
        <v>0</v>
      </c>
      <c r="AD1386">
        <v>0</v>
      </c>
      <c r="AE1386">
        <v>0</v>
      </c>
      <c r="AF1386">
        <v>0</v>
      </c>
      <c r="AG1386">
        <v>0</v>
      </c>
      <c r="AH1386">
        <v>0</v>
      </c>
      <c r="AI1386">
        <v>0</v>
      </c>
      <c r="AJ1386">
        <v>0</v>
      </c>
      <c r="AK1386">
        <v>0.92843627900000003</v>
      </c>
      <c r="AL1386">
        <v>7.166666666666667E-2</v>
      </c>
      <c r="AM1386">
        <v>0</v>
      </c>
      <c r="AO1386">
        <v>0</v>
      </c>
      <c r="AP1386">
        <v>0</v>
      </c>
      <c r="AQ1386">
        <v>0.13333333333333333</v>
      </c>
      <c r="AR1386">
        <v>0</v>
      </c>
      <c r="AS1386">
        <v>0</v>
      </c>
      <c r="AT1386">
        <v>0.13333333333333333</v>
      </c>
      <c r="AU1386">
        <v>0</v>
      </c>
      <c r="AV1386">
        <v>0</v>
      </c>
      <c r="AX1386" s="1" t="s">
        <v>1563</v>
      </c>
      <c r="AY1386">
        <v>40.5</v>
      </c>
      <c r="AZ1386">
        <v>13.9130001</v>
      </c>
      <c r="BA1386">
        <v>0.17333333333333334</v>
      </c>
      <c r="BB1386">
        <v>0.245</v>
      </c>
      <c r="BC1386">
        <v>0</v>
      </c>
      <c r="BI1386">
        <v>7.0000000000000007E-2</v>
      </c>
      <c r="BJ1386">
        <v>0</v>
      </c>
      <c r="BK1386">
        <v>0.24333333333333335</v>
      </c>
      <c r="BM1386">
        <v>6.3333333333333339E-2</v>
      </c>
      <c r="BN1386" s="1" t="s">
        <v>3194</v>
      </c>
      <c r="BO1386" s="1" t="s">
        <v>4501</v>
      </c>
      <c r="BP1386" s="1" t="s">
        <v>1505</v>
      </c>
      <c r="BQ1386" s="1" t="s">
        <v>1506</v>
      </c>
      <c r="BR1386" s="1" t="s">
        <v>1505</v>
      </c>
      <c r="BS1386" s="1" t="s">
        <v>1506</v>
      </c>
      <c r="BT1386">
        <v>635</v>
      </c>
      <c r="BU1386" s="1" t="s">
        <v>1029</v>
      </c>
      <c r="BV1386" s="1" t="s">
        <v>398</v>
      </c>
      <c r="BW1386" s="1" t="s">
        <v>407</v>
      </c>
      <c r="BX1386" s="1" t="s">
        <v>4436</v>
      </c>
      <c r="BY1386" s="1" t="s">
        <v>4437</v>
      </c>
      <c r="BZ1386" s="1" t="s">
        <v>2056</v>
      </c>
      <c r="CA1386" s="1" t="s">
        <v>2051</v>
      </c>
      <c r="CB1386" s="1"/>
      <c r="CC1386" s="1"/>
      <c r="CD1386">
        <v>0</v>
      </c>
      <c r="CF1386" s="1" t="s">
        <v>411</v>
      </c>
      <c r="CG1386">
        <v>1</v>
      </c>
      <c r="CH1386" s="1" t="s">
        <v>3194</v>
      </c>
      <c r="CI1386" s="1" t="s">
        <v>640</v>
      </c>
      <c r="CJ1386" t="b">
        <v>0</v>
      </c>
      <c r="CK1386" t="b">
        <v>0</v>
      </c>
      <c r="CL1386" t="b">
        <v>0</v>
      </c>
      <c r="CM1386" t="b">
        <v>0</v>
      </c>
      <c r="CN1386">
        <v>0</v>
      </c>
      <c r="CO1386" t="b">
        <v>1</v>
      </c>
      <c r="CP1386">
        <v>0.35778826499999999</v>
      </c>
      <c r="CT1386">
        <v>0.05</v>
      </c>
      <c r="CU1386">
        <v>0</v>
      </c>
      <c r="CV1386">
        <v>0</v>
      </c>
      <c r="CZ1386">
        <v>0.10417652099999999</v>
      </c>
      <c r="DA1386">
        <v>0</v>
      </c>
      <c r="DB1386">
        <v>0</v>
      </c>
      <c r="DC1386">
        <v>0</v>
      </c>
      <c r="DD1386">
        <v>0</v>
      </c>
      <c r="DE1386">
        <v>0</v>
      </c>
      <c r="DF1386">
        <v>0.10417652099999999</v>
      </c>
      <c r="DG1386">
        <v>0</v>
      </c>
    </row>
    <row r="1387" spans="1:111" x14ac:dyDescent="0.3">
      <c r="A1387" s="1" t="s">
        <v>1505</v>
      </c>
      <c r="B1387" s="1" t="s">
        <v>1506</v>
      </c>
      <c r="C1387">
        <v>181</v>
      </c>
      <c r="D1387" s="1" t="s">
        <v>1505</v>
      </c>
      <c r="E1387" s="1" t="s">
        <v>1506</v>
      </c>
      <c r="F1387" t="b">
        <v>1</v>
      </c>
      <c r="G1387" s="1" t="s">
        <v>398</v>
      </c>
      <c r="H1387">
        <v>0.55833333333333335</v>
      </c>
      <c r="I1387" s="1" t="s">
        <v>4498</v>
      </c>
      <c r="J1387" s="1" t="s">
        <v>759</v>
      </c>
      <c r="K1387" s="1" t="s">
        <v>4436</v>
      </c>
      <c r="L1387" s="1" t="s">
        <v>4437</v>
      </c>
      <c r="M1387" s="1" t="s">
        <v>2056</v>
      </c>
      <c r="N1387" s="1"/>
      <c r="O1387" s="1" t="s">
        <v>2051</v>
      </c>
      <c r="P1387">
        <v>4</v>
      </c>
      <c r="Q1387">
        <v>4</v>
      </c>
      <c r="R1387" t="b">
        <v>0</v>
      </c>
      <c r="T1387" s="1" t="s">
        <v>411</v>
      </c>
      <c r="U1387" s="1" t="s">
        <v>411</v>
      </c>
      <c r="V1387" t="b">
        <v>1</v>
      </c>
      <c r="W1387">
        <v>6.8259387</v>
      </c>
      <c r="X1387">
        <v>1</v>
      </c>
      <c r="Y1387">
        <v>0.92843627900000003</v>
      </c>
      <c r="Z1387">
        <v>6.1666666666666668E-2</v>
      </c>
      <c r="AA1387">
        <v>0</v>
      </c>
      <c r="AB1387">
        <v>0</v>
      </c>
      <c r="AC1387">
        <v>0</v>
      </c>
      <c r="AD1387">
        <v>0</v>
      </c>
      <c r="AE1387">
        <v>0</v>
      </c>
      <c r="AF1387">
        <v>0</v>
      </c>
      <c r="AG1387">
        <v>0</v>
      </c>
      <c r="AH1387">
        <v>0</v>
      </c>
      <c r="AI1387">
        <v>0</v>
      </c>
      <c r="AJ1387">
        <v>0</v>
      </c>
      <c r="AK1387">
        <v>0.92843627900000003</v>
      </c>
      <c r="AL1387">
        <v>7.166666666666667E-2</v>
      </c>
      <c r="AM1387">
        <v>0</v>
      </c>
      <c r="AO1387">
        <v>0</v>
      </c>
      <c r="AP1387">
        <v>0</v>
      </c>
      <c r="AQ1387">
        <v>0.13333333333333333</v>
      </c>
      <c r="AR1387">
        <v>0</v>
      </c>
      <c r="AS1387">
        <v>0</v>
      </c>
      <c r="AT1387">
        <v>0.13333333333333333</v>
      </c>
      <c r="AU1387">
        <v>0</v>
      </c>
      <c r="AV1387">
        <v>0</v>
      </c>
      <c r="AX1387" s="1" t="s">
        <v>1563</v>
      </c>
      <c r="AY1387">
        <v>40.5</v>
      </c>
      <c r="AZ1387">
        <v>13.9130001</v>
      </c>
      <c r="BA1387">
        <v>0.17333333333333334</v>
      </c>
      <c r="BB1387">
        <v>0.245</v>
      </c>
      <c r="BC1387">
        <v>0</v>
      </c>
      <c r="BI1387">
        <v>7.0000000000000007E-2</v>
      </c>
      <c r="BJ1387">
        <v>0</v>
      </c>
      <c r="BK1387">
        <v>0.24333333333333335</v>
      </c>
      <c r="BM1387">
        <v>6.3333333333333339E-2</v>
      </c>
      <c r="BN1387" s="1" t="s">
        <v>3194</v>
      </c>
      <c r="BO1387" s="1" t="s">
        <v>4502</v>
      </c>
      <c r="BP1387" s="1" t="s">
        <v>1505</v>
      </c>
      <c r="BQ1387" s="1" t="s">
        <v>1506</v>
      </c>
      <c r="BR1387" s="1" t="s">
        <v>1505</v>
      </c>
      <c r="BS1387" s="1" t="s">
        <v>1506</v>
      </c>
      <c r="BT1387">
        <v>636</v>
      </c>
      <c r="BU1387" s="1" t="s">
        <v>1035</v>
      </c>
      <c r="BV1387" s="1" t="s">
        <v>398</v>
      </c>
      <c r="BW1387" s="1" t="s">
        <v>412</v>
      </c>
      <c r="BX1387" s="1" t="s">
        <v>4436</v>
      </c>
      <c r="BY1387" s="1" t="s">
        <v>4437</v>
      </c>
      <c r="BZ1387" s="1" t="s">
        <v>2056</v>
      </c>
      <c r="CA1387" s="1" t="s">
        <v>2051</v>
      </c>
      <c r="CB1387" s="1"/>
      <c r="CC1387" s="1"/>
      <c r="CD1387">
        <v>0</v>
      </c>
      <c r="CF1387" s="1" t="s">
        <v>411</v>
      </c>
      <c r="CG1387">
        <v>1</v>
      </c>
      <c r="CH1387" s="1" t="s">
        <v>3194</v>
      </c>
      <c r="CI1387" s="1" t="s">
        <v>640</v>
      </c>
      <c r="CJ1387" t="b">
        <v>0</v>
      </c>
      <c r="CK1387" t="b">
        <v>0</v>
      </c>
      <c r="CL1387" t="b">
        <v>0</v>
      </c>
      <c r="CM1387" t="b">
        <v>0</v>
      </c>
      <c r="CN1387">
        <v>0</v>
      </c>
      <c r="CO1387" t="b">
        <v>1</v>
      </c>
      <c r="CP1387">
        <v>0.42397239799999997</v>
      </c>
      <c r="CT1387">
        <v>5.8333333333333334E-2</v>
      </c>
      <c r="CU1387">
        <v>0</v>
      </c>
      <c r="CV1387">
        <v>0</v>
      </c>
      <c r="CZ1387">
        <v>0.186279476</v>
      </c>
      <c r="DA1387">
        <v>0</v>
      </c>
      <c r="DB1387">
        <v>0</v>
      </c>
      <c r="DC1387">
        <v>0</v>
      </c>
      <c r="DD1387">
        <v>0</v>
      </c>
      <c r="DE1387">
        <v>0</v>
      </c>
      <c r="DF1387">
        <v>0.186279476</v>
      </c>
      <c r="DG1387">
        <v>0</v>
      </c>
    </row>
    <row r="1388" spans="1:111" x14ac:dyDescent="0.3">
      <c r="A1388" s="1" t="s">
        <v>1505</v>
      </c>
      <c r="B1388" s="1" t="s">
        <v>1506</v>
      </c>
      <c r="C1388">
        <v>178</v>
      </c>
      <c r="D1388" s="1" t="s">
        <v>1505</v>
      </c>
      <c r="E1388" s="1" t="s">
        <v>1506</v>
      </c>
      <c r="F1388" t="b">
        <v>1</v>
      </c>
      <c r="G1388" s="1" t="s">
        <v>398</v>
      </c>
      <c r="H1388">
        <v>4.6666666666666669E-2</v>
      </c>
      <c r="I1388" s="1" t="s">
        <v>4503</v>
      </c>
      <c r="J1388" s="1" t="s">
        <v>496</v>
      </c>
      <c r="K1388" s="1" t="s">
        <v>4436</v>
      </c>
      <c r="L1388" s="1" t="s">
        <v>4437</v>
      </c>
      <c r="M1388" s="1" t="s">
        <v>2056</v>
      </c>
      <c r="N1388" s="1"/>
      <c r="O1388" s="1" t="s">
        <v>2051</v>
      </c>
      <c r="P1388">
        <v>1</v>
      </c>
      <c r="Q1388">
        <v>0</v>
      </c>
      <c r="R1388" t="b">
        <v>0</v>
      </c>
      <c r="T1388" s="1" t="s">
        <v>411</v>
      </c>
      <c r="U1388" s="1" t="s">
        <v>411</v>
      </c>
      <c r="V1388" t="b">
        <v>1</v>
      </c>
      <c r="W1388">
        <v>0.5</v>
      </c>
      <c r="X1388">
        <v>1</v>
      </c>
      <c r="Y1388">
        <v>0.20485357900000001</v>
      </c>
      <c r="Z1388">
        <v>1.3333333333333334E-2</v>
      </c>
      <c r="AA1388">
        <v>0</v>
      </c>
      <c r="AB1388">
        <v>0</v>
      </c>
      <c r="AC1388">
        <v>0</v>
      </c>
      <c r="AD1388">
        <v>0</v>
      </c>
      <c r="AE1388">
        <v>0</v>
      </c>
      <c r="AF1388">
        <v>0</v>
      </c>
      <c r="AG1388">
        <v>0</v>
      </c>
      <c r="AH1388">
        <v>0</v>
      </c>
      <c r="AI1388">
        <v>0</v>
      </c>
      <c r="AJ1388">
        <v>0</v>
      </c>
      <c r="AK1388">
        <v>0.20485357900000001</v>
      </c>
      <c r="AL1388">
        <v>1.4999999999999999E-2</v>
      </c>
      <c r="AM1388">
        <v>0</v>
      </c>
      <c r="AO1388">
        <v>0</v>
      </c>
      <c r="AP1388">
        <v>0</v>
      </c>
      <c r="AQ1388">
        <v>2.8333333333333332E-2</v>
      </c>
      <c r="AR1388">
        <v>0</v>
      </c>
      <c r="AS1388">
        <v>0</v>
      </c>
      <c r="AT1388">
        <v>2.8333333333333332E-2</v>
      </c>
      <c r="AU1388">
        <v>0</v>
      </c>
      <c r="AV1388">
        <v>0</v>
      </c>
      <c r="AX1388" s="1" t="s">
        <v>1563</v>
      </c>
      <c r="AY1388">
        <v>0</v>
      </c>
      <c r="AZ1388">
        <v>0</v>
      </c>
      <c r="BA1388">
        <v>0</v>
      </c>
      <c r="BB1388">
        <v>4.4999999999999998E-2</v>
      </c>
      <c r="BC1388">
        <v>0</v>
      </c>
      <c r="BI1388">
        <v>1.6666666666666668E-3</v>
      </c>
      <c r="BJ1388">
        <v>0</v>
      </c>
      <c r="BK1388">
        <v>1.6666666666666668E-3</v>
      </c>
      <c r="BM1388">
        <v>0</v>
      </c>
      <c r="BN1388" s="1" t="s">
        <v>3194</v>
      </c>
      <c r="BO1388" s="1" t="s">
        <v>4504</v>
      </c>
      <c r="BP1388" s="1" t="s">
        <v>1505</v>
      </c>
      <c r="BQ1388" s="1" t="s">
        <v>1506</v>
      </c>
      <c r="BR1388" s="1" t="s">
        <v>1505</v>
      </c>
      <c r="BS1388" s="1" t="s">
        <v>1506</v>
      </c>
      <c r="BT1388">
        <v>630</v>
      </c>
      <c r="BU1388" s="1" t="s">
        <v>1066</v>
      </c>
      <c r="BV1388" s="1" t="s">
        <v>398</v>
      </c>
      <c r="BW1388" s="1" t="s">
        <v>404</v>
      </c>
      <c r="BX1388" s="1" t="s">
        <v>4436</v>
      </c>
      <c r="BY1388" s="1" t="s">
        <v>4437</v>
      </c>
      <c r="BZ1388" s="1" t="s">
        <v>2056</v>
      </c>
      <c r="CA1388" s="1" t="s">
        <v>2051</v>
      </c>
      <c r="CB1388" s="1"/>
      <c r="CC1388" s="1"/>
      <c r="CD1388">
        <v>0</v>
      </c>
      <c r="CF1388" s="1" t="s">
        <v>411</v>
      </c>
      <c r="CG1388">
        <v>0</v>
      </c>
      <c r="CH1388" s="1" t="s">
        <v>3194</v>
      </c>
      <c r="CI1388" s="1" t="s">
        <v>640</v>
      </c>
      <c r="CJ1388" t="b">
        <v>0</v>
      </c>
      <c r="CK1388" t="b">
        <v>0</v>
      </c>
      <c r="CL1388" t="b">
        <v>0</v>
      </c>
      <c r="CM1388" t="b">
        <v>0</v>
      </c>
      <c r="CN1388">
        <v>0</v>
      </c>
      <c r="CO1388" t="b">
        <v>1</v>
      </c>
      <c r="CP1388">
        <v>0.318239033</v>
      </c>
      <c r="CT1388">
        <v>4.3333333333333335E-2</v>
      </c>
      <c r="CU1388">
        <v>0</v>
      </c>
      <c r="CV1388">
        <v>0</v>
      </c>
      <c r="CZ1388">
        <v>0.20485357900000001</v>
      </c>
      <c r="DA1388">
        <v>0</v>
      </c>
      <c r="DB1388">
        <v>0</v>
      </c>
      <c r="DC1388">
        <v>0</v>
      </c>
      <c r="DD1388">
        <v>0</v>
      </c>
      <c r="DE1388">
        <v>0</v>
      </c>
      <c r="DF1388">
        <v>0.20485357900000001</v>
      </c>
      <c r="DG1388">
        <v>0</v>
      </c>
    </row>
    <row r="1389" spans="1:111" x14ac:dyDescent="0.3">
      <c r="A1389" s="1" t="s">
        <v>1505</v>
      </c>
      <c r="B1389" s="1" t="s">
        <v>1506</v>
      </c>
      <c r="C1389">
        <v>161</v>
      </c>
      <c r="D1389" s="1" t="s">
        <v>1505</v>
      </c>
      <c r="E1389" s="1" t="s">
        <v>1506</v>
      </c>
      <c r="F1389" t="b">
        <v>1</v>
      </c>
      <c r="G1389" s="1" t="s">
        <v>398</v>
      </c>
      <c r="H1389">
        <v>0.68500000000000005</v>
      </c>
      <c r="I1389" s="1" t="s">
        <v>4505</v>
      </c>
      <c r="J1389" s="1" t="s">
        <v>890</v>
      </c>
      <c r="K1389" s="1" t="s">
        <v>3804</v>
      </c>
      <c r="L1389" s="1" t="s">
        <v>1481</v>
      </c>
      <c r="M1389" s="1" t="s">
        <v>2056</v>
      </c>
      <c r="N1389" s="1"/>
      <c r="O1389" s="1" t="s">
        <v>2051</v>
      </c>
      <c r="P1389">
        <v>5</v>
      </c>
      <c r="Q1389">
        <v>3</v>
      </c>
      <c r="R1389" t="b">
        <v>0</v>
      </c>
      <c r="T1389" s="1" t="s">
        <v>411</v>
      </c>
      <c r="U1389" s="1" t="s">
        <v>411</v>
      </c>
      <c r="V1389" t="b">
        <v>1</v>
      </c>
      <c r="W1389">
        <v>5.8411216699999997</v>
      </c>
      <c r="X1389">
        <v>1</v>
      </c>
      <c r="Y1389">
        <v>1.7545803799999999</v>
      </c>
      <c r="Z1389">
        <v>0.115</v>
      </c>
      <c r="AA1389">
        <v>0</v>
      </c>
      <c r="AB1389">
        <v>0</v>
      </c>
      <c r="AC1389">
        <v>0</v>
      </c>
      <c r="AD1389">
        <v>0</v>
      </c>
      <c r="AE1389">
        <v>0</v>
      </c>
      <c r="AF1389">
        <v>0</v>
      </c>
      <c r="AG1389">
        <v>0</v>
      </c>
      <c r="AH1389">
        <v>0</v>
      </c>
      <c r="AI1389">
        <v>0</v>
      </c>
      <c r="AJ1389">
        <v>0</v>
      </c>
      <c r="AK1389">
        <v>1.7545803799999999</v>
      </c>
      <c r="AL1389">
        <v>0.13500000000000001</v>
      </c>
      <c r="AM1389">
        <v>0</v>
      </c>
      <c r="AO1389">
        <v>0</v>
      </c>
      <c r="AP1389">
        <v>0</v>
      </c>
      <c r="AQ1389">
        <v>0.25</v>
      </c>
      <c r="AR1389">
        <v>0</v>
      </c>
      <c r="AS1389">
        <v>0</v>
      </c>
      <c r="AT1389">
        <v>0.25</v>
      </c>
      <c r="AU1389">
        <v>40</v>
      </c>
      <c r="AV1389">
        <v>3.1666666666666669E-2</v>
      </c>
      <c r="AW1389">
        <v>0</v>
      </c>
      <c r="AX1389" s="1" t="s">
        <v>1563</v>
      </c>
      <c r="AY1389">
        <v>74.400000000000006</v>
      </c>
      <c r="AZ1389">
        <v>17.829999900000001</v>
      </c>
      <c r="BA1389">
        <v>0.21833333333333332</v>
      </c>
      <c r="BB1389">
        <v>0.29333333333333333</v>
      </c>
      <c r="BC1389">
        <v>0</v>
      </c>
      <c r="BI1389">
        <v>8.666666666666667E-2</v>
      </c>
      <c r="BJ1389">
        <v>0</v>
      </c>
      <c r="BK1389">
        <v>0.33666666666666667</v>
      </c>
      <c r="BM1389">
        <v>4.6666666666666669E-2</v>
      </c>
      <c r="BN1389" s="1" t="s">
        <v>3194</v>
      </c>
      <c r="BO1389" s="1" t="s">
        <v>4506</v>
      </c>
      <c r="BP1389" s="1" t="s">
        <v>1505</v>
      </c>
      <c r="BQ1389" s="1" t="s">
        <v>1506</v>
      </c>
      <c r="BR1389" s="1" t="s">
        <v>1505</v>
      </c>
      <c r="BS1389" s="1" t="s">
        <v>1506</v>
      </c>
      <c r="BT1389">
        <v>561</v>
      </c>
      <c r="BU1389" s="1" t="s">
        <v>1077</v>
      </c>
      <c r="BV1389" s="1" t="s">
        <v>398</v>
      </c>
      <c r="BW1389" s="1" t="s">
        <v>464</v>
      </c>
      <c r="BX1389" s="1" t="s">
        <v>3804</v>
      </c>
      <c r="BY1389" s="1" t="s">
        <v>1481</v>
      </c>
      <c r="BZ1389" s="1" t="s">
        <v>2056</v>
      </c>
      <c r="CA1389" s="1" t="s">
        <v>2051</v>
      </c>
      <c r="CB1389" s="1"/>
      <c r="CC1389" s="1"/>
      <c r="CD1389">
        <v>0</v>
      </c>
      <c r="CF1389" s="1" t="s">
        <v>411</v>
      </c>
      <c r="CG1389">
        <v>1</v>
      </c>
      <c r="CH1389" s="1" t="s">
        <v>3194</v>
      </c>
      <c r="CI1389" s="1" t="s">
        <v>640</v>
      </c>
      <c r="CJ1389" t="b">
        <v>0</v>
      </c>
      <c r="CK1389" t="b">
        <v>0</v>
      </c>
      <c r="CL1389" t="b">
        <v>0</v>
      </c>
      <c r="CM1389" t="b">
        <v>0</v>
      </c>
      <c r="CN1389">
        <v>0</v>
      </c>
      <c r="CO1389" t="b">
        <v>1</v>
      </c>
      <c r="CP1389">
        <v>0.54493451100000001</v>
      </c>
      <c r="CT1389">
        <v>7.4999999999999997E-2</v>
      </c>
      <c r="CU1389">
        <v>0</v>
      </c>
      <c r="CV1389">
        <v>0</v>
      </c>
      <c r="CZ1389">
        <v>0.54196918000000005</v>
      </c>
      <c r="DA1389">
        <v>0</v>
      </c>
      <c r="DB1389">
        <v>0</v>
      </c>
      <c r="DC1389">
        <v>0</v>
      </c>
      <c r="DD1389">
        <v>0</v>
      </c>
      <c r="DE1389">
        <v>0</v>
      </c>
      <c r="DF1389">
        <v>0.54196918000000005</v>
      </c>
      <c r="DG1389">
        <v>0</v>
      </c>
    </row>
    <row r="1390" spans="1:111" x14ac:dyDescent="0.3">
      <c r="A1390" s="1" t="s">
        <v>1505</v>
      </c>
      <c r="B1390" s="1" t="s">
        <v>1506</v>
      </c>
      <c r="C1390">
        <v>161</v>
      </c>
      <c r="D1390" s="1" t="s">
        <v>1505</v>
      </c>
      <c r="E1390" s="1" t="s">
        <v>1506</v>
      </c>
      <c r="F1390" t="b">
        <v>1</v>
      </c>
      <c r="G1390" s="1" t="s">
        <v>398</v>
      </c>
      <c r="H1390">
        <v>0.68500000000000005</v>
      </c>
      <c r="I1390" s="1" t="s">
        <v>4505</v>
      </c>
      <c r="J1390" s="1" t="s">
        <v>890</v>
      </c>
      <c r="K1390" s="1" t="s">
        <v>3804</v>
      </c>
      <c r="L1390" s="1" t="s">
        <v>1481</v>
      </c>
      <c r="M1390" s="1" t="s">
        <v>2056</v>
      </c>
      <c r="N1390" s="1"/>
      <c r="O1390" s="1" t="s">
        <v>2051</v>
      </c>
      <c r="P1390">
        <v>5</v>
      </c>
      <c r="Q1390">
        <v>3</v>
      </c>
      <c r="R1390" t="b">
        <v>0</v>
      </c>
      <c r="T1390" s="1" t="s">
        <v>411</v>
      </c>
      <c r="U1390" s="1" t="s">
        <v>411</v>
      </c>
      <c r="V1390" t="b">
        <v>1</v>
      </c>
      <c r="W1390">
        <v>5.8411216699999997</v>
      </c>
      <c r="X1390">
        <v>1</v>
      </c>
      <c r="Y1390">
        <v>1.7545803799999999</v>
      </c>
      <c r="Z1390">
        <v>0.115</v>
      </c>
      <c r="AA1390">
        <v>0</v>
      </c>
      <c r="AB1390">
        <v>0</v>
      </c>
      <c r="AC1390">
        <v>0</v>
      </c>
      <c r="AD1390">
        <v>0</v>
      </c>
      <c r="AE1390">
        <v>0</v>
      </c>
      <c r="AF1390">
        <v>0</v>
      </c>
      <c r="AG1390">
        <v>0</v>
      </c>
      <c r="AH1390">
        <v>0</v>
      </c>
      <c r="AI1390">
        <v>0</v>
      </c>
      <c r="AJ1390">
        <v>0</v>
      </c>
      <c r="AK1390">
        <v>1.7545803799999999</v>
      </c>
      <c r="AL1390">
        <v>0.13500000000000001</v>
      </c>
      <c r="AM1390">
        <v>0</v>
      </c>
      <c r="AO1390">
        <v>0</v>
      </c>
      <c r="AP1390">
        <v>0</v>
      </c>
      <c r="AQ1390">
        <v>0.25</v>
      </c>
      <c r="AR1390">
        <v>0</v>
      </c>
      <c r="AS1390">
        <v>0</v>
      </c>
      <c r="AT1390">
        <v>0.25</v>
      </c>
      <c r="AU1390">
        <v>40</v>
      </c>
      <c r="AV1390">
        <v>3.1666666666666669E-2</v>
      </c>
      <c r="AW1390">
        <v>0</v>
      </c>
      <c r="AX1390" s="1" t="s">
        <v>1563</v>
      </c>
      <c r="AY1390">
        <v>74.400000000000006</v>
      </c>
      <c r="AZ1390">
        <v>17.829999900000001</v>
      </c>
      <c r="BA1390">
        <v>0.21833333333333332</v>
      </c>
      <c r="BB1390">
        <v>0.29333333333333333</v>
      </c>
      <c r="BC1390">
        <v>0</v>
      </c>
      <c r="BI1390">
        <v>8.666666666666667E-2</v>
      </c>
      <c r="BJ1390">
        <v>0</v>
      </c>
      <c r="BK1390">
        <v>0.33666666666666667</v>
      </c>
      <c r="BM1390">
        <v>4.6666666666666669E-2</v>
      </c>
      <c r="BN1390" s="1" t="s">
        <v>3194</v>
      </c>
      <c r="BO1390" s="1" t="s">
        <v>4507</v>
      </c>
      <c r="BP1390" s="1" t="s">
        <v>1505</v>
      </c>
      <c r="BQ1390" s="1" t="s">
        <v>1506</v>
      </c>
      <c r="BR1390" s="1" t="s">
        <v>1505</v>
      </c>
      <c r="BS1390" s="1" t="s">
        <v>1506</v>
      </c>
      <c r="BT1390">
        <v>562</v>
      </c>
      <c r="BU1390" s="1" t="s">
        <v>1078</v>
      </c>
      <c r="BV1390" s="1" t="s">
        <v>398</v>
      </c>
      <c r="BW1390" s="1" t="s">
        <v>618</v>
      </c>
      <c r="BX1390" s="1" t="s">
        <v>3804</v>
      </c>
      <c r="BY1390" s="1" t="s">
        <v>1481</v>
      </c>
      <c r="BZ1390" s="1" t="s">
        <v>2056</v>
      </c>
      <c r="CA1390" s="1" t="s">
        <v>2051</v>
      </c>
      <c r="CB1390" s="1"/>
      <c r="CC1390" s="1"/>
      <c r="CD1390">
        <v>0</v>
      </c>
      <c r="CF1390" s="1" t="s">
        <v>411</v>
      </c>
      <c r="CG1390">
        <v>1</v>
      </c>
      <c r="CH1390" s="1" t="s">
        <v>3194</v>
      </c>
      <c r="CI1390" s="1" t="s">
        <v>640</v>
      </c>
      <c r="CJ1390" t="b">
        <v>0</v>
      </c>
      <c r="CK1390" t="b">
        <v>0</v>
      </c>
      <c r="CL1390" t="b">
        <v>0</v>
      </c>
      <c r="CM1390" t="b">
        <v>0</v>
      </c>
      <c r="CN1390">
        <v>0</v>
      </c>
      <c r="CO1390" t="b">
        <v>1</v>
      </c>
      <c r="CP1390">
        <v>0.58511406200000005</v>
      </c>
      <c r="CT1390">
        <v>8.1666666666666665E-2</v>
      </c>
      <c r="CU1390">
        <v>0</v>
      </c>
      <c r="CV1390">
        <v>0</v>
      </c>
      <c r="CZ1390">
        <v>0.68293499899999999</v>
      </c>
      <c r="DA1390">
        <v>0</v>
      </c>
      <c r="DB1390">
        <v>0</v>
      </c>
      <c r="DC1390">
        <v>0</v>
      </c>
      <c r="DD1390">
        <v>0</v>
      </c>
      <c r="DE1390">
        <v>0</v>
      </c>
      <c r="DF1390">
        <v>0.68293499899999999</v>
      </c>
      <c r="DG1390">
        <v>0</v>
      </c>
    </row>
    <row r="1391" spans="1:111" x14ac:dyDescent="0.3">
      <c r="A1391" s="1" t="s">
        <v>1505</v>
      </c>
      <c r="B1391" s="1" t="s">
        <v>1506</v>
      </c>
      <c r="C1391">
        <v>161</v>
      </c>
      <c r="D1391" s="1" t="s">
        <v>1505</v>
      </c>
      <c r="E1391" s="1" t="s">
        <v>1506</v>
      </c>
      <c r="F1391" t="b">
        <v>1</v>
      </c>
      <c r="G1391" s="1" t="s">
        <v>398</v>
      </c>
      <c r="H1391">
        <v>0.68500000000000005</v>
      </c>
      <c r="I1391" s="1" t="s">
        <v>4505</v>
      </c>
      <c r="J1391" s="1" t="s">
        <v>890</v>
      </c>
      <c r="K1391" s="1" t="s">
        <v>3804</v>
      </c>
      <c r="L1391" s="1" t="s">
        <v>1481</v>
      </c>
      <c r="M1391" s="1" t="s">
        <v>2056</v>
      </c>
      <c r="N1391" s="1"/>
      <c r="O1391" s="1" t="s">
        <v>2051</v>
      </c>
      <c r="P1391">
        <v>5</v>
      </c>
      <c r="Q1391">
        <v>3</v>
      </c>
      <c r="R1391" t="b">
        <v>0</v>
      </c>
      <c r="T1391" s="1" t="s">
        <v>411</v>
      </c>
      <c r="U1391" s="1" t="s">
        <v>411</v>
      </c>
      <c r="V1391" t="b">
        <v>1</v>
      </c>
      <c r="W1391">
        <v>5.8411216699999997</v>
      </c>
      <c r="X1391">
        <v>1</v>
      </c>
      <c r="Y1391">
        <v>1.7545803799999999</v>
      </c>
      <c r="Z1391">
        <v>0.115</v>
      </c>
      <c r="AA1391">
        <v>0</v>
      </c>
      <c r="AB1391">
        <v>0</v>
      </c>
      <c r="AC1391">
        <v>0</v>
      </c>
      <c r="AD1391">
        <v>0</v>
      </c>
      <c r="AE1391">
        <v>0</v>
      </c>
      <c r="AF1391">
        <v>0</v>
      </c>
      <c r="AG1391">
        <v>0</v>
      </c>
      <c r="AH1391">
        <v>0</v>
      </c>
      <c r="AI1391">
        <v>0</v>
      </c>
      <c r="AJ1391">
        <v>0</v>
      </c>
      <c r="AK1391">
        <v>1.7545803799999999</v>
      </c>
      <c r="AL1391">
        <v>0.13500000000000001</v>
      </c>
      <c r="AM1391">
        <v>0</v>
      </c>
      <c r="AO1391">
        <v>0</v>
      </c>
      <c r="AP1391">
        <v>0</v>
      </c>
      <c r="AQ1391">
        <v>0.25</v>
      </c>
      <c r="AR1391">
        <v>0</v>
      </c>
      <c r="AS1391">
        <v>0</v>
      </c>
      <c r="AT1391">
        <v>0.25</v>
      </c>
      <c r="AU1391">
        <v>40</v>
      </c>
      <c r="AV1391">
        <v>3.1666666666666669E-2</v>
      </c>
      <c r="AW1391">
        <v>0</v>
      </c>
      <c r="AX1391" s="1" t="s">
        <v>1563</v>
      </c>
      <c r="AY1391">
        <v>74.400000000000006</v>
      </c>
      <c r="AZ1391">
        <v>17.829999900000001</v>
      </c>
      <c r="BA1391">
        <v>0.21833333333333332</v>
      </c>
      <c r="BB1391">
        <v>0.29333333333333333</v>
      </c>
      <c r="BC1391">
        <v>0</v>
      </c>
      <c r="BI1391">
        <v>8.666666666666667E-2</v>
      </c>
      <c r="BJ1391">
        <v>0</v>
      </c>
      <c r="BK1391">
        <v>0.33666666666666667</v>
      </c>
      <c r="BM1391">
        <v>4.6666666666666669E-2</v>
      </c>
      <c r="BN1391" s="1" t="s">
        <v>3194</v>
      </c>
      <c r="BO1391" s="1" t="s">
        <v>4508</v>
      </c>
      <c r="BP1391" s="1" t="s">
        <v>1505</v>
      </c>
      <c r="BQ1391" s="1" t="s">
        <v>1506</v>
      </c>
      <c r="BR1391" s="1" t="s">
        <v>1505</v>
      </c>
      <c r="BS1391" s="1" t="s">
        <v>1506</v>
      </c>
      <c r="BT1391">
        <v>563</v>
      </c>
      <c r="BU1391" s="1" t="s">
        <v>1061</v>
      </c>
      <c r="BV1391" s="1" t="s">
        <v>398</v>
      </c>
      <c r="BW1391" s="1" t="s">
        <v>606</v>
      </c>
      <c r="BX1391" s="1" t="s">
        <v>3804</v>
      </c>
      <c r="BY1391" s="1" t="s">
        <v>1481</v>
      </c>
      <c r="BZ1391" s="1" t="s">
        <v>2056</v>
      </c>
      <c r="CA1391" s="1" t="s">
        <v>2051</v>
      </c>
      <c r="CB1391" s="1"/>
      <c r="CC1391" s="1"/>
      <c r="CD1391">
        <v>0</v>
      </c>
      <c r="CF1391" s="1" t="s">
        <v>411</v>
      </c>
      <c r="CG1391">
        <v>0</v>
      </c>
      <c r="CH1391" s="1" t="s">
        <v>3194</v>
      </c>
      <c r="CI1391" s="1" t="s">
        <v>640</v>
      </c>
      <c r="CJ1391" t="b">
        <v>0</v>
      </c>
      <c r="CK1391" t="b">
        <v>0</v>
      </c>
      <c r="CL1391" t="b">
        <v>0</v>
      </c>
      <c r="CM1391" t="b">
        <v>0</v>
      </c>
      <c r="CN1391">
        <v>0</v>
      </c>
      <c r="CO1391" t="b">
        <v>1</v>
      </c>
      <c r="CP1391">
        <v>0.34098225799999998</v>
      </c>
      <c r="CT1391">
        <v>4.6666666666666669E-2</v>
      </c>
      <c r="CU1391">
        <v>0</v>
      </c>
      <c r="CV1391">
        <v>0</v>
      </c>
      <c r="CZ1391">
        <v>0.23904071700000001</v>
      </c>
      <c r="DA1391">
        <v>0</v>
      </c>
      <c r="DB1391">
        <v>0</v>
      </c>
      <c r="DC1391">
        <v>0</v>
      </c>
      <c r="DD1391">
        <v>0</v>
      </c>
      <c r="DE1391">
        <v>0</v>
      </c>
      <c r="DF1391">
        <v>0.23904071700000001</v>
      </c>
      <c r="DG1391">
        <v>0</v>
      </c>
    </row>
    <row r="1392" spans="1:111" x14ac:dyDescent="0.3">
      <c r="A1392" s="1" t="s">
        <v>1505</v>
      </c>
      <c r="B1392" s="1" t="s">
        <v>1506</v>
      </c>
      <c r="C1392">
        <v>161</v>
      </c>
      <c r="D1392" s="1" t="s">
        <v>1505</v>
      </c>
      <c r="E1392" s="1" t="s">
        <v>1506</v>
      </c>
      <c r="F1392" t="b">
        <v>1</v>
      </c>
      <c r="G1392" s="1" t="s">
        <v>398</v>
      </c>
      <c r="H1392">
        <v>0.68500000000000005</v>
      </c>
      <c r="I1392" s="1" t="s">
        <v>4505</v>
      </c>
      <c r="J1392" s="1" t="s">
        <v>890</v>
      </c>
      <c r="K1392" s="1" t="s">
        <v>3804</v>
      </c>
      <c r="L1392" s="1" t="s">
        <v>1481</v>
      </c>
      <c r="M1392" s="1" t="s">
        <v>2056</v>
      </c>
      <c r="N1392" s="1"/>
      <c r="O1392" s="1" t="s">
        <v>2051</v>
      </c>
      <c r="P1392">
        <v>5</v>
      </c>
      <c r="Q1392">
        <v>3</v>
      </c>
      <c r="R1392" t="b">
        <v>0</v>
      </c>
      <c r="T1392" s="1" t="s">
        <v>411</v>
      </c>
      <c r="U1392" s="1" t="s">
        <v>411</v>
      </c>
      <c r="V1392" t="b">
        <v>1</v>
      </c>
      <c r="W1392">
        <v>5.8411216699999997</v>
      </c>
      <c r="X1392">
        <v>1</v>
      </c>
      <c r="Y1392">
        <v>1.7545803799999999</v>
      </c>
      <c r="Z1392">
        <v>0.115</v>
      </c>
      <c r="AA1392">
        <v>0</v>
      </c>
      <c r="AB1392">
        <v>0</v>
      </c>
      <c r="AC1392">
        <v>0</v>
      </c>
      <c r="AD1392">
        <v>0</v>
      </c>
      <c r="AE1392">
        <v>0</v>
      </c>
      <c r="AF1392">
        <v>0</v>
      </c>
      <c r="AG1392">
        <v>0</v>
      </c>
      <c r="AH1392">
        <v>0</v>
      </c>
      <c r="AI1392">
        <v>0</v>
      </c>
      <c r="AJ1392">
        <v>0</v>
      </c>
      <c r="AK1392">
        <v>1.7545803799999999</v>
      </c>
      <c r="AL1392">
        <v>0.13500000000000001</v>
      </c>
      <c r="AM1392">
        <v>0</v>
      </c>
      <c r="AO1392">
        <v>0</v>
      </c>
      <c r="AP1392">
        <v>0</v>
      </c>
      <c r="AQ1392">
        <v>0.25</v>
      </c>
      <c r="AR1392">
        <v>0</v>
      </c>
      <c r="AS1392">
        <v>0</v>
      </c>
      <c r="AT1392">
        <v>0.25</v>
      </c>
      <c r="AU1392">
        <v>40</v>
      </c>
      <c r="AV1392">
        <v>3.1666666666666669E-2</v>
      </c>
      <c r="AW1392">
        <v>0</v>
      </c>
      <c r="AX1392" s="1" t="s">
        <v>1563</v>
      </c>
      <c r="AY1392">
        <v>74.400000000000006</v>
      </c>
      <c r="AZ1392">
        <v>17.829999900000001</v>
      </c>
      <c r="BA1392">
        <v>0.21833333333333332</v>
      </c>
      <c r="BB1392">
        <v>0.29333333333333333</v>
      </c>
      <c r="BC1392">
        <v>0</v>
      </c>
      <c r="BI1392">
        <v>8.666666666666667E-2</v>
      </c>
      <c r="BJ1392">
        <v>0</v>
      </c>
      <c r="BK1392">
        <v>0.33666666666666667</v>
      </c>
      <c r="BM1392">
        <v>4.6666666666666669E-2</v>
      </c>
      <c r="BN1392" s="1" t="s">
        <v>3194</v>
      </c>
      <c r="BO1392" s="1" t="s">
        <v>4509</v>
      </c>
      <c r="BP1392" s="1" t="s">
        <v>1505</v>
      </c>
      <c r="BQ1392" s="1" t="s">
        <v>1506</v>
      </c>
      <c r="BR1392" s="1" t="s">
        <v>1505</v>
      </c>
      <c r="BS1392" s="1" t="s">
        <v>1506</v>
      </c>
      <c r="BT1392">
        <v>564</v>
      </c>
      <c r="BU1392" s="1" t="s">
        <v>1062</v>
      </c>
      <c r="BV1392" s="1" t="s">
        <v>398</v>
      </c>
      <c r="BW1392" s="1" t="s">
        <v>439</v>
      </c>
      <c r="BX1392" s="1" t="s">
        <v>3804</v>
      </c>
      <c r="BY1392" s="1" t="s">
        <v>1481</v>
      </c>
      <c r="BZ1392" s="1" t="s">
        <v>2056</v>
      </c>
      <c r="CA1392" s="1" t="s">
        <v>2051</v>
      </c>
      <c r="CB1392" s="1"/>
      <c r="CC1392" s="1" t="s">
        <v>4510</v>
      </c>
      <c r="CD1392">
        <v>0</v>
      </c>
      <c r="CF1392" s="1" t="s">
        <v>411</v>
      </c>
      <c r="CG1392">
        <v>1</v>
      </c>
      <c r="CH1392" s="1" t="s">
        <v>3194</v>
      </c>
      <c r="CI1392" s="1" t="s">
        <v>640</v>
      </c>
      <c r="CJ1392" t="b">
        <v>0</v>
      </c>
      <c r="CK1392" t="b">
        <v>0</v>
      </c>
      <c r="CL1392" t="b">
        <v>0</v>
      </c>
      <c r="CM1392" t="b">
        <v>0</v>
      </c>
      <c r="CN1392">
        <v>0</v>
      </c>
      <c r="CO1392" t="b">
        <v>1</v>
      </c>
      <c r="CP1392">
        <v>0.41290059699999998</v>
      </c>
      <c r="CT1392">
        <v>5.6666666666666664E-2</v>
      </c>
      <c r="CU1392">
        <v>0</v>
      </c>
      <c r="CV1392">
        <v>0</v>
      </c>
      <c r="CZ1392">
        <v>0.174883768</v>
      </c>
      <c r="DA1392">
        <v>0</v>
      </c>
      <c r="DB1392">
        <v>0</v>
      </c>
      <c r="DC1392">
        <v>0</v>
      </c>
      <c r="DD1392">
        <v>0</v>
      </c>
      <c r="DE1392">
        <v>0</v>
      </c>
      <c r="DF1392">
        <v>0.174883768</v>
      </c>
      <c r="DG1392">
        <v>0</v>
      </c>
    </row>
    <row r="1393" spans="1:111" x14ac:dyDescent="0.3">
      <c r="A1393" s="1" t="s">
        <v>1505</v>
      </c>
      <c r="B1393" s="1" t="s">
        <v>1506</v>
      </c>
      <c r="C1393">
        <v>161</v>
      </c>
      <c r="D1393" s="1" t="s">
        <v>1505</v>
      </c>
      <c r="E1393" s="1" t="s">
        <v>1506</v>
      </c>
      <c r="F1393" t="b">
        <v>1</v>
      </c>
      <c r="G1393" s="1" t="s">
        <v>398</v>
      </c>
      <c r="H1393">
        <v>0.68500000000000005</v>
      </c>
      <c r="I1393" s="1" t="s">
        <v>4505</v>
      </c>
      <c r="J1393" s="1" t="s">
        <v>890</v>
      </c>
      <c r="K1393" s="1" t="s">
        <v>3804</v>
      </c>
      <c r="L1393" s="1" t="s">
        <v>1481</v>
      </c>
      <c r="M1393" s="1" t="s">
        <v>2056</v>
      </c>
      <c r="N1393" s="1"/>
      <c r="O1393" s="1" t="s">
        <v>2051</v>
      </c>
      <c r="P1393">
        <v>5</v>
      </c>
      <c r="Q1393">
        <v>3</v>
      </c>
      <c r="R1393" t="b">
        <v>0</v>
      </c>
      <c r="T1393" s="1" t="s">
        <v>411</v>
      </c>
      <c r="U1393" s="1" t="s">
        <v>411</v>
      </c>
      <c r="V1393" t="b">
        <v>1</v>
      </c>
      <c r="W1393">
        <v>5.8411216699999997</v>
      </c>
      <c r="X1393">
        <v>1</v>
      </c>
      <c r="Y1393">
        <v>1.7545803799999999</v>
      </c>
      <c r="Z1393">
        <v>0.115</v>
      </c>
      <c r="AA1393">
        <v>0</v>
      </c>
      <c r="AB1393">
        <v>0</v>
      </c>
      <c r="AC1393">
        <v>0</v>
      </c>
      <c r="AD1393">
        <v>0</v>
      </c>
      <c r="AE1393">
        <v>0</v>
      </c>
      <c r="AF1393">
        <v>0</v>
      </c>
      <c r="AG1393">
        <v>0</v>
      </c>
      <c r="AH1393">
        <v>0</v>
      </c>
      <c r="AI1393">
        <v>0</v>
      </c>
      <c r="AJ1393">
        <v>0</v>
      </c>
      <c r="AK1393">
        <v>1.7545803799999999</v>
      </c>
      <c r="AL1393">
        <v>0.13500000000000001</v>
      </c>
      <c r="AM1393">
        <v>0</v>
      </c>
      <c r="AO1393">
        <v>0</v>
      </c>
      <c r="AP1393">
        <v>0</v>
      </c>
      <c r="AQ1393">
        <v>0.25</v>
      </c>
      <c r="AR1393">
        <v>0</v>
      </c>
      <c r="AS1393">
        <v>0</v>
      </c>
      <c r="AT1393">
        <v>0.25</v>
      </c>
      <c r="AU1393">
        <v>40</v>
      </c>
      <c r="AV1393">
        <v>3.1666666666666669E-2</v>
      </c>
      <c r="AW1393">
        <v>0</v>
      </c>
      <c r="AX1393" s="1" t="s">
        <v>1563</v>
      </c>
      <c r="AY1393">
        <v>74.400000000000006</v>
      </c>
      <c r="AZ1393">
        <v>17.829999900000001</v>
      </c>
      <c r="BA1393">
        <v>0.21833333333333332</v>
      </c>
      <c r="BB1393">
        <v>0.29333333333333333</v>
      </c>
      <c r="BC1393">
        <v>0</v>
      </c>
      <c r="BI1393">
        <v>8.666666666666667E-2</v>
      </c>
      <c r="BJ1393">
        <v>0</v>
      </c>
      <c r="BK1393">
        <v>0.33666666666666667</v>
      </c>
      <c r="BM1393">
        <v>4.6666666666666669E-2</v>
      </c>
      <c r="BN1393" s="1" t="s">
        <v>3194</v>
      </c>
      <c r="BO1393" s="1" t="s">
        <v>4511</v>
      </c>
      <c r="BP1393" s="1" t="s">
        <v>1505</v>
      </c>
      <c r="BQ1393" s="1" t="s">
        <v>1506</v>
      </c>
      <c r="BR1393" s="1" t="s">
        <v>1505</v>
      </c>
      <c r="BS1393" s="1" t="s">
        <v>1506</v>
      </c>
      <c r="BT1393">
        <v>565</v>
      </c>
      <c r="BU1393" s="1" t="s">
        <v>1060</v>
      </c>
      <c r="BV1393" s="1" t="s">
        <v>398</v>
      </c>
      <c r="BW1393" s="1" t="s">
        <v>425</v>
      </c>
      <c r="BX1393" s="1" t="s">
        <v>3804</v>
      </c>
      <c r="BY1393" s="1" t="s">
        <v>1481</v>
      </c>
      <c r="BZ1393" s="1" t="s">
        <v>2056</v>
      </c>
      <c r="CA1393" s="1" t="s">
        <v>2051</v>
      </c>
      <c r="CB1393" s="1"/>
      <c r="CC1393" s="1"/>
      <c r="CD1393">
        <v>0</v>
      </c>
      <c r="CF1393" s="1" t="s">
        <v>411</v>
      </c>
      <c r="CG1393">
        <v>0</v>
      </c>
      <c r="CH1393" s="1" t="s">
        <v>3194</v>
      </c>
      <c r="CI1393" s="1" t="s">
        <v>640</v>
      </c>
      <c r="CJ1393" t="b">
        <v>0</v>
      </c>
      <c r="CK1393" t="b">
        <v>0</v>
      </c>
      <c r="CL1393" t="b">
        <v>0</v>
      </c>
      <c r="CM1393" t="b">
        <v>0</v>
      </c>
      <c r="CN1393">
        <v>0</v>
      </c>
      <c r="CO1393" t="b">
        <v>1</v>
      </c>
      <c r="CP1393">
        <v>0.22613891999999999</v>
      </c>
      <c r="CT1393">
        <v>3.1666666666666669E-2</v>
      </c>
      <c r="CU1393">
        <v>0</v>
      </c>
      <c r="CV1393">
        <v>0</v>
      </c>
      <c r="CZ1393">
        <v>0.115751691</v>
      </c>
      <c r="DA1393">
        <v>0</v>
      </c>
      <c r="DB1393">
        <v>0</v>
      </c>
      <c r="DC1393">
        <v>0</v>
      </c>
      <c r="DD1393">
        <v>0</v>
      </c>
      <c r="DE1393">
        <v>0</v>
      </c>
      <c r="DF1393">
        <v>0.115751691</v>
      </c>
      <c r="DG1393">
        <v>0</v>
      </c>
    </row>
    <row r="1394" spans="1:111" x14ac:dyDescent="0.3">
      <c r="A1394" s="1" t="s">
        <v>1505</v>
      </c>
      <c r="B1394" s="1" t="s">
        <v>1506</v>
      </c>
      <c r="C1394">
        <v>163</v>
      </c>
      <c r="D1394" s="1" t="s">
        <v>1505</v>
      </c>
      <c r="E1394" s="1" t="s">
        <v>1506</v>
      </c>
      <c r="F1394" t="b">
        <v>1</v>
      </c>
      <c r="G1394" s="1" t="s">
        <v>398</v>
      </c>
      <c r="H1394">
        <v>0.54500000000000004</v>
      </c>
      <c r="I1394" s="1" t="s">
        <v>4512</v>
      </c>
      <c r="J1394" s="1" t="s">
        <v>743</v>
      </c>
      <c r="K1394" s="1" t="s">
        <v>3804</v>
      </c>
      <c r="L1394" s="1" t="s">
        <v>1481</v>
      </c>
      <c r="M1394" s="1" t="s">
        <v>2056</v>
      </c>
      <c r="N1394" s="1"/>
      <c r="O1394" s="1" t="s">
        <v>2051</v>
      </c>
      <c r="P1394">
        <v>4</v>
      </c>
      <c r="Q1394">
        <v>4</v>
      </c>
      <c r="R1394" t="b">
        <v>0</v>
      </c>
      <c r="T1394" s="1" t="s">
        <v>411</v>
      </c>
      <c r="U1394" s="1" t="s">
        <v>411</v>
      </c>
      <c r="V1394" t="b">
        <v>1</v>
      </c>
      <c r="W1394">
        <v>4.0160641699999999</v>
      </c>
      <c r="X1394">
        <v>1</v>
      </c>
      <c r="Y1394">
        <v>0.63017380199999995</v>
      </c>
      <c r="Z1394">
        <v>4.1666666666666664E-2</v>
      </c>
      <c r="AA1394">
        <v>0</v>
      </c>
      <c r="AB1394">
        <v>0</v>
      </c>
      <c r="AC1394">
        <v>0</v>
      </c>
      <c r="AD1394">
        <v>0</v>
      </c>
      <c r="AE1394">
        <v>0</v>
      </c>
      <c r="AF1394">
        <v>0</v>
      </c>
      <c r="AG1394">
        <v>0</v>
      </c>
      <c r="AH1394">
        <v>0</v>
      </c>
      <c r="AI1394">
        <v>0</v>
      </c>
      <c r="AJ1394">
        <v>0</v>
      </c>
      <c r="AK1394">
        <v>0.63017380199999995</v>
      </c>
      <c r="AL1394">
        <v>4.8333333333333332E-2</v>
      </c>
      <c r="AM1394">
        <v>0</v>
      </c>
      <c r="AO1394">
        <v>0</v>
      </c>
      <c r="AP1394">
        <v>0</v>
      </c>
      <c r="AQ1394">
        <v>0.09</v>
      </c>
      <c r="AR1394">
        <v>0</v>
      </c>
      <c r="AS1394">
        <v>0</v>
      </c>
      <c r="AT1394">
        <v>0.09</v>
      </c>
      <c r="AU1394">
        <v>0</v>
      </c>
      <c r="AV1394">
        <v>0</v>
      </c>
      <c r="AX1394" s="1" t="s">
        <v>1563</v>
      </c>
      <c r="AY1394">
        <v>63.5</v>
      </c>
      <c r="AZ1394">
        <v>17.829999900000001</v>
      </c>
      <c r="BA1394">
        <v>0.21333333333333335</v>
      </c>
      <c r="BB1394">
        <v>0.22166666666666668</v>
      </c>
      <c r="BC1394">
        <v>0</v>
      </c>
      <c r="BI1394">
        <v>4.3333333333333335E-2</v>
      </c>
      <c r="BJ1394">
        <v>0</v>
      </c>
      <c r="BK1394">
        <v>0.25666666666666665</v>
      </c>
      <c r="BM1394">
        <v>6.3333333333333339E-2</v>
      </c>
      <c r="BN1394" s="1" t="s">
        <v>3194</v>
      </c>
      <c r="BO1394" s="1" t="s">
        <v>4513</v>
      </c>
      <c r="BP1394" s="1" t="s">
        <v>1505</v>
      </c>
      <c r="BQ1394" s="1" t="s">
        <v>1506</v>
      </c>
      <c r="BR1394" s="1" t="s">
        <v>1505</v>
      </c>
      <c r="BS1394" s="1" t="s">
        <v>1506</v>
      </c>
      <c r="BT1394">
        <v>568</v>
      </c>
      <c r="BU1394" s="1" t="s">
        <v>1020</v>
      </c>
      <c r="BV1394" s="1" t="s">
        <v>398</v>
      </c>
      <c r="BW1394" s="1" t="s">
        <v>401</v>
      </c>
      <c r="BX1394" s="1" t="s">
        <v>3804</v>
      </c>
      <c r="BY1394" s="1" t="s">
        <v>1481</v>
      </c>
      <c r="BZ1394" s="1" t="s">
        <v>2056</v>
      </c>
      <c r="CA1394" s="1" t="s">
        <v>2051</v>
      </c>
      <c r="CB1394" s="1"/>
      <c r="CC1394" s="1"/>
      <c r="CD1394">
        <v>0</v>
      </c>
      <c r="CF1394" s="1" t="s">
        <v>411</v>
      </c>
      <c r="CG1394">
        <v>1</v>
      </c>
      <c r="CH1394" s="1" t="s">
        <v>3194</v>
      </c>
      <c r="CI1394" s="1" t="s">
        <v>640</v>
      </c>
      <c r="CJ1394" t="b">
        <v>0</v>
      </c>
      <c r="CK1394" t="b">
        <v>0</v>
      </c>
      <c r="CL1394" t="b">
        <v>0</v>
      </c>
      <c r="CM1394" t="b">
        <v>0</v>
      </c>
      <c r="CN1394">
        <v>0</v>
      </c>
      <c r="CO1394" t="b">
        <v>1</v>
      </c>
      <c r="CP1394">
        <v>0.44240433000000001</v>
      </c>
      <c r="CT1394">
        <v>6.1666666666666668E-2</v>
      </c>
      <c r="CU1394">
        <v>0</v>
      </c>
      <c r="CV1394">
        <v>0</v>
      </c>
      <c r="CZ1394">
        <v>0.19462436399999999</v>
      </c>
      <c r="DA1394">
        <v>0</v>
      </c>
      <c r="DB1394">
        <v>0</v>
      </c>
      <c r="DC1394">
        <v>0</v>
      </c>
      <c r="DD1394">
        <v>0</v>
      </c>
      <c r="DE1394">
        <v>0</v>
      </c>
      <c r="DF1394">
        <v>0.19462436399999999</v>
      </c>
      <c r="DG1394">
        <v>0</v>
      </c>
    </row>
    <row r="1395" spans="1:111" x14ac:dyDescent="0.3">
      <c r="A1395" s="1" t="s">
        <v>1505</v>
      </c>
      <c r="B1395" s="1" t="s">
        <v>1506</v>
      </c>
      <c r="C1395">
        <v>163</v>
      </c>
      <c r="D1395" s="1" t="s">
        <v>1505</v>
      </c>
      <c r="E1395" s="1" t="s">
        <v>1506</v>
      </c>
      <c r="F1395" t="b">
        <v>1</v>
      </c>
      <c r="G1395" s="1" t="s">
        <v>398</v>
      </c>
      <c r="H1395">
        <v>0.54500000000000004</v>
      </c>
      <c r="I1395" s="1" t="s">
        <v>4512</v>
      </c>
      <c r="J1395" s="1" t="s">
        <v>743</v>
      </c>
      <c r="K1395" s="1" t="s">
        <v>3804</v>
      </c>
      <c r="L1395" s="1" t="s">
        <v>1481</v>
      </c>
      <c r="M1395" s="1" t="s">
        <v>2056</v>
      </c>
      <c r="N1395" s="1"/>
      <c r="O1395" s="1" t="s">
        <v>2051</v>
      </c>
      <c r="P1395">
        <v>4</v>
      </c>
      <c r="Q1395">
        <v>4</v>
      </c>
      <c r="R1395" t="b">
        <v>0</v>
      </c>
      <c r="T1395" s="1" t="s">
        <v>411</v>
      </c>
      <c r="U1395" s="1" t="s">
        <v>411</v>
      </c>
      <c r="V1395" t="b">
        <v>1</v>
      </c>
      <c r="W1395">
        <v>4.0160641699999999</v>
      </c>
      <c r="X1395">
        <v>1</v>
      </c>
      <c r="Y1395">
        <v>0.63017380199999995</v>
      </c>
      <c r="Z1395">
        <v>4.1666666666666664E-2</v>
      </c>
      <c r="AA1395">
        <v>0</v>
      </c>
      <c r="AB1395">
        <v>0</v>
      </c>
      <c r="AC1395">
        <v>0</v>
      </c>
      <c r="AD1395">
        <v>0</v>
      </c>
      <c r="AE1395">
        <v>0</v>
      </c>
      <c r="AF1395">
        <v>0</v>
      </c>
      <c r="AG1395">
        <v>0</v>
      </c>
      <c r="AH1395">
        <v>0</v>
      </c>
      <c r="AI1395">
        <v>0</v>
      </c>
      <c r="AJ1395">
        <v>0</v>
      </c>
      <c r="AK1395">
        <v>0.63017380199999995</v>
      </c>
      <c r="AL1395">
        <v>4.8333333333333332E-2</v>
      </c>
      <c r="AM1395">
        <v>0</v>
      </c>
      <c r="AO1395">
        <v>0</v>
      </c>
      <c r="AP1395">
        <v>0</v>
      </c>
      <c r="AQ1395">
        <v>0.09</v>
      </c>
      <c r="AR1395">
        <v>0</v>
      </c>
      <c r="AS1395">
        <v>0</v>
      </c>
      <c r="AT1395">
        <v>0.09</v>
      </c>
      <c r="AU1395">
        <v>0</v>
      </c>
      <c r="AV1395">
        <v>0</v>
      </c>
      <c r="AX1395" s="1" t="s">
        <v>1563</v>
      </c>
      <c r="AY1395">
        <v>63.5</v>
      </c>
      <c r="AZ1395">
        <v>17.829999900000001</v>
      </c>
      <c r="BA1395">
        <v>0.21333333333333335</v>
      </c>
      <c r="BB1395">
        <v>0.22166666666666668</v>
      </c>
      <c r="BC1395">
        <v>0</v>
      </c>
      <c r="BI1395">
        <v>4.3333333333333335E-2</v>
      </c>
      <c r="BJ1395">
        <v>0</v>
      </c>
      <c r="BK1395">
        <v>0.25666666666666665</v>
      </c>
      <c r="BM1395">
        <v>6.3333333333333339E-2</v>
      </c>
      <c r="BN1395" s="1" t="s">
        <v>3194</v>
      </c>
      <c r="BO1395" s="1" t="s">
        <v>4514</v>
      </c>
      <c r="BP1395" s="1" t="s">
        <v>1505</v>
      </c>
      <c r="BQ1395" s="1" t="s">
        <v>1506</v>
      </c>
      <c r="BR1395" s="1" t="s">
        <v>1505</v>
      </c>
      <c r="BS1395" s="1" t="s">
        <v>1506</v>
      </c>
      <c r="BT1395">
        <v>569</v>
      </c>
      <c r="BU1395" s="1" t="s">
        <v>1032</v>
      </c>
      <c r="BV1395" s="1" t="s">
        <v>398</v>
      </c>
      <c r="BW1395" s="1" t="s">
        <v>403</v>
      </c>
      <c r="BX1395" s="1" t="s">
        <v>3804</v>
      </c>
      <c r="BY1395" s="1" t="s">
        <v>1481</v>
      </c>
      <c r="BZ1395" s="1" t="s">
        <v>2056</v>
      </c>
      <c r="CA1395" s="1" t="s">
        <v>2051</v>
      </c>
      <c r="CB1395" s="1"/>
      <c r="CC1395" s="1"/>
      <c r="CD1395">
        <v>0</v>
      </c>
      <c r="CF1395" s="1" t="s">
        <v>411</v>
      </c>
      <c r="CG1395">
        <v>1</v>
      </c>
      <c r="CH1395" s="1" t="s">
        <v>3194</v>
      </c>
      <c r="CI1395" s="1" t="s">
        <v>640</v>
      </c>
      <c r="CJ1395" t="b">
        <v>0</v>
      </c>
      <c r="CK1395" t="b">
        <v>0</v>
      </c>
      <c r="CL1395" t="b">
        <v>0</v>
      </c>
      <c r="CM1395" t="b">
        <v>0</v>
      </c>
      <c r="CN1395">
        <v>0</v>
      </c>
      <c r="CO1395" t="b">
        <v>1</v>
      </c>
      <c r="CP1395">
        <v>0.37612646799999999</v>
      </c>
      <c r="CT1395">
        <v>5.1666666666666666E-2</v>
      </c>
      <c r="CU1395">
        <v>0</v>
      </c>
      <c r="CV1395">
        <v>0</v>
      </c>
      <c r="CZ1395">
        <v>0.126519293</v>
      </c>
      <c r="DA1395">
        <v>0</v>
      </c>
      <c r="DB1395">
        <v>0</v>
      </c>
      <c r="DC1395">
        <v>0</v>
      </c>
      <c r="DD1395">
        <v>0</v>
      </c>
      <c r="DE1395">
        <v>0</v>
      </c>
      <c r="DF1395">
        <v>0.126519293</v>
      </c>
      <c r="DG1395">
        <v>0</v>
      </c>
    </row>
    <row r="1396" spans="1:111" x14ac:dyDescent="0.3">
      <c r="A1396" s="1" t="s">
        <v>1505</v>
      </c>
      <c r="B1396" s="1" t="s">
        <v>1506</v>
      </c>
      <c r="C1396">
        <v>163</v>
      </c>
      <c r="D1396" s="1" t="s">
        <v>1505</v>
      </c>
      <c r="E1396" s="1" t="s">
        <v>1506</v>
      </c>
      <c r="F1396" t="b">
        <v>1</v>
      </c>
      <c r="G1396" s="1" t="s">
        <v>398</v>
      </c>
      <c r="H1396">
        <v>0.54500000000000004</v>
      </c>
      <c r="I1396" s="1" t="s">
        <v>4512</v>
      </c>
      <c r="J1396" s="1" t="s">
        <v>743</v>
      </c>
      <c r="K1396" s="1" t="s">
        <v>3804</v>
      </c>
      <c r="L1396" s="1" t="s">
        <v>1481</v>
      </c>
      <c r="M1396" s="1" t="s">
        <v>2056</v>
      </c>
      <c r="N1396" s="1"/>
      <c r="O1396" s="1" t="s">
        <v>2051</v>
      </c>
      <c r="P1396">
        <v>4</v>
      </c>
      <c r="Q1396">
        <v>4</v>
      </c>
      <c r="R1396" t="b">
        <v>0</v>
      </c>
      <c r="T1396" s="1" t="s">
        <v>411</v>
      </c>
      <c r="U1396" s="1" t="s">
        <v>411</v>
      </c>
      <c r="V1396" t="b">
        <v>1</v>
      </c>
      <c r="W1396">
        <v>4.0160641699999999</v>
      </c>
      <c r="X1396">
        <v>1</v>
      </c>
      <c r="Y1396">
        <v>0.63017380199999995</v>
      </c>
      <c r="Z1396">
        <v>4.1666666666666664E-2</v>
      </c>
      <c r="AA1396">
        <v>0</v>
      </c>
      <c r="AB1396">
        <v>0</v>
      </c>
      <c r="AC1396">
        <v>0</v>
      </c>
      <c r="AD1396">
        <v>0</v>
      </c>
      <c r="AE1396">
        <v>0</v>
      </c>
      <c r="AF1396">
        <v>0</v>
      </c>
      <c r="AG1396">
        <v>0</v>
      </c>
      <c r="AH1396">
        <v>0</v>
      </c>
      <c r="AI1396">
        <v>0</v>
      </c>
      <c r="AJ1396">
        <v>0</v>
      </c>
      <c r="AK1396">
        <v>0.63017380199999995</v>
      </c>
      <c r="AL1396">
        <v>4.8333333333333332E-2</v>
      </c>
      <c r="AM1396">
        <v>0</v>
      </c>
      <c r="AO1396">
        <v>0</v>
      </c>
      <c r="AP1396">
        <v>0</v>
      </c>
      <c r="AQ1396">
        <v>0.09</v>
      </c>
      <c r="AR1396">
        <v>0</v>
      </c>
      <c r="AS1396">
        <v>0</v>
      </c>
      <c r="AT1396">
        <v>0.09</v>
      </c>
      <c r="AU1396">
        <v>0</v>
      </c>
      <c r="AV1396">
        <v>0</v>
      </c>
      <c r="AX1396" s="1" t="s">
        <v>1563</v>
      </c>
      <c r="AY1396">
        <v>63.5</v>
      </c>
      <c r="AZ1396">
        <v>17.829999900000001</v>
      </c>
      <c r="BA1396">
        <v>0.21333333333333335</v>
      </c>
      <c r="BB1396">
        <v>0.22166666666666668</v>
      </c>
      <c r="BC1396">
        <v>0</v>
      </c>
      <c r="BI1396">
        <v>4.3333333333333335E-2</v>
      </c>
      <c r="BJ1396">
        <v>0</v>
      </c>
      <c r="BK1396">
        <v>0.25666666666666665</v>
      </c>
      <c r="BM1396">
        <v>6.3333333333333339E-2</v>
      </c>
      <c r="BN1396" s="1" t="s">
        <v>3194</v>
      </c>
      <c r="BO1396" s="1" t="s">
        <v>4515</v>
      </c>
      <c r="BP1396" s="1" t="s">
        <v>1505</v>
      </c>
      <c r="BQ1396" s="1" t="s">
        <v>1506</v>
      </c>
      <c r="BR1396" s="1" t="s">
        <v>1505</v>
      </c>
      <c r="BS1396" s="1" t="s">
        <v>1506</v>
      </c>
      <c r="BT1396">
        <v>570</v>
      </c>
      <c r="BU1396" s="1" t="s">
        <v>1023</v>
      </c>
      <c r="BV1396" s="1" t="s">
        <v>398</v>
      </c>
      <c r="BW1396" s="1" t="s">
        <v>405</v>
      </c>
      <c r="BX1396" s="1" t="s">
        <v>3804</v>
      </c>
      <c r="BY1396" s="1" t="s">
        <v>1481</v>
      </c>
      <c r="BZ1396" s="1" t="s">
        <v>2056</v>
      </c>
      <c r="CA1396" s="1" t="s">
        <v>2051</v>
      </c>
      <c r="CB1396" s="1"/>
      <c r="CC1396" s="1"/>
      <c r="CD1396">
        <v>0</v>
      </c>
      <c r="CF1396" s="1" t="s">
        <v>411</v>
      </c>
      <c r="CG1396">
        <v>1</v>
      </c>
      <c r="CH1396" s="1" t="s">
        <v>3194</v>
      </c>
      <c r="CI1396" s="1" t="s">
        <v>640</v>
      </c>
      <c r="CJ1396" t="b">
        <v>0</v>
      </c>
      <c r="CK1396" t="b">
        <v>0</v>
      </c>
      <c r="CL1396" t="b">
        <v>0</v>
      </c>
      <c r="CM1396" t="b">
        <v>0</v>
      </c>
      <c r="CN1396">
        <v>0</v>
      </c>
      <c r="CO1396" t="b">
        <v>1</v>
      </c>
      <c r="CP1396">
        <v>0.44628348899999998</v>
      </c>
      <c r="CT1396">
        <v>6.1666666666666668E-2</v>
      </c>
      <c r="CU1396">
        <v>0</v>
      </c>
      <c r="CV1396">
        <v>0</v>
      </c>
      <c r="CZ1396">
        <v>0.23015743499999999</v>
      </c>
      <c r="DA1396">
        <v>0</v>
      </c>
      <c r="DB1396">
        <v>0</v>
      </c>
      <c r="DC1396">
        <v>0</v>
      </c>
      <c r="DD1396">
        <v>0</v>
      </c>
      <c r="DE1396">
        <v>0</v>
      </c>
      <c r="DF1396">
        <v>0.23015743499999999</v>
      </c>
      <c r="DG1396">
        <v>0</v>
      </c>
    </row>
    <row r="1397" spans="1:111" x14ac:dyDescent="0.3">
      <c r="A1397" s="1" t="s">
        <v>1505</v>
      </c>
      <c r="B1397" s="1" t="s">
        <v>1506</v>
      </c>
      <c r="C1397">
        <v>163</v>
      </c>
      <c r="D1397" s="1" t="s">
        <v>1505</v>
      </c>
      <c r="E1397" s="1" t="s">
        <v>1506</v>
      </c>
      <c r="F1397" t="b">
        <v>1</v>
      </c>
      <c r="G1397" s="1" t="s">
        <v>398</v>
      </c>
      <c r="H1397">
        <v>0.54500000000000004</v>
      </c>
      <c r="I1397" s="1" t="s">
        <v>4512</v>
      </c>
      <c r="J1397" s="1" t="s">
        <v>743</v>
      </c>
      <c r="K1397" s="1" t="s">
        <v>3804</v>
      </c>
      <c r="L1397" s="1" t="s">
        <v>1481</v>
      </c>
      <c r="M1397" s="1" t="s">
        <v>2056</v>
      </c>
      <c r="N1397" s="1"/>
      <c r="O1397" s="1" t="s">
        <v>2051</v>
      </c>
      <c r="P1397">
        <v>4</v>
      </c>
      <c r="Q1397">
        <v>4</v>
      </c>
      <c r="R1397" t="b">
        <v>0</v>
      </c>
      <c r="T1397" s="1" t="s">
        <v>411</v>
      </c>
      <c r="U1397" s="1" t="s">
        <v>411</v>
      </c>
      <c r="V1397" t="b">
        <v>1</v>
      </c>
      <c r="W1397">
        <v>4.0160641699999999</v>
      </c>
      <c r="X1397">
        <v>1</v>
      </c>
      <c r="Y1397">
        <v>0.63017380199999995</v>
      </c>
      <c r="Z1397">
        <v>4.1666666666666664E-2</v>
      </c>
      <c r="AA1397">
        <v>0</v>
      </c>
      <c r="AB1397">
        <v>0</v>
      </c>
      <c r="AC1397">
        <v>0</v>
      </c>
      <c r="AD1397">
        <v>0</v>
      </c>
      <c r="AE1397">
        <v>0</v>
      </c>
      <c r="AF1397">
        <v>0</v>
      </c>
      <c r="AG1397">
        <v>0</v>
      </c>
      <c r="AH1397">
        <v>0</v>
      </c>
      <c r="AI1397">
        <v>0</v>
      </c>
      <c r="AJ1397">
        <v>0</v>
      </c>
      <c r="AK1397">
        <v>0.63017380199999995</v>
      </c>
      <c r="AL1397">
        <v>4.8333333333333332E-2</v>
      </c>
      <c r="AM1397">
        <v>0</v>
      </c>
      <c r="AO1397">
        <v>0</v>
      </c>
      <c r="AP1397">
        <v>0</v>
      </c>
      <c r="AQ1397">
        <v>0.09</v>
      </c>
      <c r="AR1397">
        <v>0</v>
      </c>
      <c r="AS1397">
        <v>0</v>
      </c>
      <c r="AT1397">
        <v>0.09</v>
      </c>
      <c r="AU1397">
        <v>0</v>
      </c>
      <c r="AV1397">
        <v>0</v>
      </c>
      <c r="AX1397" s="1" t="s">
        <v>1563</v>
      </c>
      <c r="AY1397">
        <v>63.5</v>
      </c>
      <c r="AZ1397">
        <v>17.829999900000001</v>
      </c>
      <c r="BA1397">
        <v>0.21333333333333335</v>
      </c>
      <c r="BB1397">
        <v>0.22166666666666668</v>
      </c>
      <c r="BC1397">
        <v>0</v>
      </c>
      <c r="BI1397">
        <v>4.3333333333333335E-2</v>
      </c>
      <c r="BJ1397">
        <v>0</v>
      </c>
      <c r="BK1397">
        <v>0.25666666666666665</v>
      </c>
      <c r="BM1397">
        <v>6.3333333333333339E-2</v>
      </c>
      <c r="BN1397" s="1" t="s">
        <v>3194</v>
      </c>
      <c r="BO1397" s="1" t="s">
        <v>4516</v>
      </c>
      <c r="BP1397" s="1" t="s">
        <v>1505</v>
      </c>
      <c r="BQ1397" s="1" t="s">
        <v>1506</v>
      </c>
      <c r="BR1397" s="1" t="s">
        <v>1505</v>
      </c>
      <c r="BS1397" s="1" t="s">
        <v>1506</v>
      </c>
      <c r="BT1397">
        <v>571</v>
      </c>
      <c r="BU1397" s="1" t="s">
        <v>978</v>
      </c>
      <c r="BV1397" s="1" t="s">
        <v>398</v>
      </c>
      <c r="BW1397" s="1" t="s">
        <v>407</v>
      </c>
      <c r="BX1397" s="1" t="s">
        <v>3804</v>
      </c>
      <c r="BY1397" s="1" t="s">
        <v>1481</v>
      </c>
      <c r="BZ1397" s="1" t="s">
        <v>2056</v>
      </c>
      <c r="CA1397" s="1" t="s">
        <v>2051</v>
      </c>
      <c r="CB1397" s="1"/>
      <c r="CC1397" s="1"/>
      <c r="CD1397">
        <v>0</v>
      </c>
      <c r="CF1397" s="1" t="s">
        <v>411</v>
      </c>
      <c r="CG1397">
        <v>1</v>
      </c>
      <c r="CH1397" s="1" t="s">
        <v>3194</v>
      </c>
      <c r="CI1397" s="1" t="s">
        <v>640</v>
      </c>
      <c r="CJ1397" t="b">
        <v>0</v>
      </c>
      <c r="CK1397" t="b">
        <v>0</v>
      </c>
      <c r="CL1397" t="b">
        <v>0</v>
      </c>
      <c r="CM1397" t="b">
        <v>0</v>
      </c>
      <c r="CN1397">
        <v>0</v>
      </c>
      <c r="CO1397" t="b">
        <v>1</v>
      </c>
      <c r="CP1397">
        <v>0.33512657899999998</v>
      </c>
      <c r="CT1397">
        <v>4.6666666666666669E-2</v>
      </c>
      <c r="CU1397">
        <v>0</v>
      </c>
      <c r="CV1397">
        <v>0</v>
      </c>
      <c r="CZ1397">
        <v>7.8872665800000005E-2</v>
      </c>
      <c r="DA1397">
        <v>0</v>
      </c>
      <c r="DB1397">
        <v>0</v>
      </c>
      <c r="DC1397">
        <v>0</v>
      </c>
      <c r="DD1397">
        <v>0</v>
      </c>
      <c r="DE1397">
        <v>0</v>
      </c>
      <c r="DF1397">
        <v>7.8872665800000005E-2</v>
      </c>
      <c r="DG1397">
        <v>0</v>
      </c>
    </row>
    <row r="1398" spans="1:111" x14ac:dyDescent="0.3">
      <c r="A1398" s="1" t="s">
        <v>525</v>
      </c>
      <c r="B1398" s="1" t="s">
        <v>526</v>
      </c>
      <c r="C1398">
        <v>219</v>
      </c>
      <c r="D1398" s="1" t="s">
        <v>1505</v>
      </c>
      <c r="E1398" s="1" t="s">
        <v>1506</v>
      </c>
      <c r="F1398" t="b">
        <v>1</v>
      </c>
      <c r="G1398" s="1" t="s">
        <v>398</v>
      </c>
      <c r="H1398">
        <v>0.77333333333333332</v>
      </c>
      <c r="I1398" s="1" t="s">
        <v>4517</v>
      </c>
      <c r="J1398" s="1" t="s">
        <v>800</v>
      </c>
      <c r="K1398" s="1" t="s">
        <v>2941</v>
      </c>
      <c r="L1398" s="1" t="s">
        <v>2132</v>
      </c>
      <c r="M1398" s="1" t="s">
        <v>2056</v>
      </c>
      <c r="N1398" s="1"/>
      <c r="O1398" s="1" t="s">
        <v>2051</v>
      </c>
      <c r="P1398">
        <v>5</v>
      </c>
      <c r="Q1398">
        <v>5</v>
      </c>
      <c r="R1398" t="b">
        <v>0</v>
      </c>
      <c r="T1398" s="1" t="s">
        <v>411</v>
      </c>
      <c r="U1398" s="1" t="s">
        <v>411</v>
      </c>
      <c r="V1398" t="b">
        <v>1</v>
      </c>
      <c r="W1398">
        <v>3.4071550400000001</v>
      </c>
      <c r="X1398">
        <v>1.25</v>
      </c>
      <c r="Y1398">
        <v>1.0886043299999999</v>
      </c>
      <c r="Z1398">
        <v>7.0000000000000007E-2</v>
      </c>
      <c r="AA1398">
        <v>0</v>
      </c>
      <c r="AB1398">
        <v>0</v>
      </c>
      <c r="AC1398">
        <v>0</v>
      </c>
      <c r="AD1398">
        <v>0</v>
      </c>
      <c r="AE1398">
        <v>0</v>
      </c>
      <c r="AF1398">
        <v>0</v>
      </c>
      <c r="AG1398">
        <v>0</v>
      </c>
      <c r="AH1398">
        <v>0</v>
      </c>
      <c r="AI1398">
        <v>0</v>
      </c>
      <c r="AJ1398">
        <v>0</v>
      </c>
      <c r="AK1398">
        <v>1.0886043299999999</v>
      </c>
      <c r="AL1398">
        <v>8.5000000000000006E-2</v>
      </c>
      <c r="AM1398">
        <v>0</v>
      </c>
      <c r="AO1398">
        <v>0</v>
      </c>
      <c r="AP1398">
        <v>0</v>
      </c>
      <c r="AQ1398">
        <v>0.155</v>
      </c>
      <c r="AR1398">
        <v>0</v>
      </c>
      <c r="AS1398">
        <v>0</v>
      </c>
      <c r="AT1398">
        <v>0.155</v>
      </c>
      <c r="AU1398">
        <v>0</v>
      </c>
      <c r="AV1398">
        <v>0</v>
      </c>
      <c r="AX1398" s="1" t="s">
        <v>1563</v>
      </c>
      <c r="AY1398">
        <v>84.1</v>
      </c>
      <c r="AZ1398">
        <v>17.829999900000001</v>
      </c>
      <c r="BA1398">
        <v>0.28166666666666668</v>
      </c>
      <c r="BB1398">
        <v>0.27666666666666667</v>
      </c>
      <c r="BC1398">
        <v>2.8333333333333332E-2</v>
      </c>
      <c r="BI1398">
        <v>9.3333333333333338E-2</v>
      </c>
      <c r="BJ1398">
        <v>0</v>
      </c>
      <c r="BK1398">
        <v>0.375</v>
      </c>
      <c r="BM1398">
        <v>7.8333333333333338E-2</v>
      </c>
      <c r="BN1398" s="1" t="s">
        <v>2621</v>
      </c>
      <c r="BO1398" s="1" t="s">
        <v>4518</v>
      </c>
      <c r="BP1398" s="1" t="s">
        <v>525</v>
      </c>
      <c r="BQ1398" s="1" t="s">
        <v>526</v>
      </c>
      <c r="BR1398" s="1" t="s">
        <v>1505</v>
      </c>
      <c r="BS1398" s="1" t="s">
        <v>1506</v>
      </c>
      <c r="BT1398">
        <v>715</v>
      </c>
      <c r="BU1398" s="1" t="s">
        <v>1587</v>
      </c>
      <c r="BV1398" s="1" t="s">
        <v>398</v>
      </c>
      <c r="BW1398" s="1" t="s">
        <v>413</v>
      </c>
      <c r="BX1398" s="1" t="s">
        <v>2941</v>
      </c>
      <c r="BY1398" s="1" t="s">
        <v>2132</v>
      </c>
      <c r="BZ1398" s="1" t="s">
        <v>2056</v>
      </c>
      <c r="CA1398" s="1" t="s">
        <v>2051</v>
      </c>
      <c r="CB1398" s="1"/>
      <c r="CC1398" s="1"/>
      <c r="CD1398">
        <v>0</v>
      </c>
      <c r="CF1398" s="1" t="s">
        <v>411</v>
      </c>
      <c r="CG1398">
        <v>1</v>
      </c>
      <c r="CH1398" s="1" t="s">
        <v>2621</v>
      </c>
      <c r="CI1398" s="1" t="s">
        <v>640</v>
      </c>
      <c r="CJ1398" t="b">
        <v>0</v>
      </c>
      <c r="CK1398" t="b">
        <v>0</v>
      </c>
      <c r="CL1398" t="b">
        <v>0</v>
      </c>
      <c r="CM1398" t="b">
        <v>0</v>
      </c>
      <c r="CN1398">
        <v>0</v>
      </c>
      <c r="CO1398" t="b">
        <v>1</v>
      </c>
      <c r="CP1398">
        <v>0.46073576799999999</v>
      </c>
      <c r="CT1398">
        <v>6.3333333333333339E-2</v>
      </c>
      <c r="CU1398">
        <v>0</v>
      </c>
      <c r="CV1398">
        <v>0</v>
      </c>
      <c r="CZ1398">
        <v>0.27116403</v>
      </c>
      <c r="DA1398">
        <v>0</v>
      </c>
      <c r="DB1398">
        <v>0</v>
      </c>
      <c r="DC1398">
        <v>0</v>
      </c>
      <c r="DD1398">
        <v>0</v>
      </c>
      <c r="DE1398">
        <v>0</v>
      </c>
      <c r="DF1398">
        <v>0.27116403</v>
      </c>
      <c r="DG1398">
        <v>0</v>
      </c>
    </row>
    <row r="1399" spans="1:111" x14ac:dyDescent="0.3">
      <c r="A1399" s="1" t="s">
        <v>525</v>
      </c>
      <c r="B1399" s="1" t="s">
        <v>526</v>
      </c>
      <c r="C1399">
        <v>219</v>
      </c>
      <c r="D1399" s="1" t="s">
        <v>1505</v>
      </c>
      <c r="E1399" s="1" t="s">
        <v>1506</v>
      </c>
      <c r="F1399" t="b">
        <v>1</v>
      </c>
      <c r="G1399" s="1" t="s">
        <v>398</v>
      </c>
      <c r="H1399">
        <v>0.77333333333333332</v>
      </c>
      <c r="I1399" s="1" t="s">
        <v>4517</v>
      </c>
      <c r="J1399" s="1" t="s">
        <v>800</v>
      </c>
      <c r="K1399" s="1" t="s">
        <v>2941</v>
      </c>
      <c r="L1399" s="1" t="s">
        <v>2132</v>
      </c>
      <c r="M1399" s="1" t="s">
        <v>2056</v>
      </c>
      <c r="N1399" s="1"/>
      <c r="O1399" s="1" t="s">
        <v>2051</v>
      </c>
      <c r="P1399">
        <v>5</v>
      </c>
      <c r="Q1399">
        <v>5</v>
      </c>
      <c r="R1399" t="b">
        <v>0</v>
      </c>
      <c r="T1399" s="1" t="s">
        <v>411</v>
      </c>
      <c r="U1399" s="1" t="s">
        <v>411</v>
      </c>
      <c r="V1399" t="b">
        <v>1</v>
      </c>
      <c r="W1399">
        <v>3.4071550400000001</v>
      </c>
      <c r="X1399">
        <v>1.25</v>
      </c>
      <c r="Y1399">
        <v>1.0886043299999999</v>
      </c>
      <c r="Z1399">
        <v>7.0000000000000007E-2</v>
      </c>
      <c r="AA1399">
        <v>0</v>
      </c>
      <c r="AB1399">
        <v>0</v>
      </c>
      <c r="AC1399">
        <v>0</v>
      </c>
      <c r="AD1399">
        <v>0</v>
      </c>
      <c r="AE1399">
        <v>0</v>
      </c>
      <c r="AF1399">
        <v>0</v>
      </c>
      <c r="AG1399">
        <v>0</v>
      </c>
      <c r="AH1399">
        <v>0</v>
      </c>
      <c r="AI1399">
        <v>0</v>
      </c>
      <c r="AJ1399">
        <v>0</v>
      </c>
      <c r="AK1399">
        <v>1.0886043299999999</v>
      </c>
      <c r="AL1399">
        <v>8.5000000000000006E-2</v>
      </c>
      <c r="AM1399">
        <v>0</v>
      </c>
      <c r="AO1399">
        <v>0</v>
      </c>
      <c r="AP1399">
        <v>0</v>
      </c>
      <c r="AQ1399">
        <v>0.155</v>
      </c>
      <c r="AR1399">
        <v>0</v>
      </c>
      <c r="AS1399">
        <v>0</v>
      </c>
      <c r="AT1399">
        <v>0.155</v>
      </c>
      <c r="AU1399">
        <v>0</v>
      </c>
      <c r="AV1399">
        <v>0</v>
      </c>
      <c r="AX1399" s="1" t="s">
        <v>1563</v>
      </c>
      <c r="AY1399">
        <v>84.1</v>
      </c>
      <c r="AZ1399">
        <v>17.829999900000001</v>
      </c>
      <c r="BA1399">
        <v>0.28166666666666668</v>
      </c>
      <c r="BB1399">
        <v>0.27666666666666667</v>
      </c>
      <c r="BC1399">
        <v>2.8333333333333332E-2</v>
      </c>
      <c r="BI1399">
        <v>9.3333333333333338E-2</v>
      </c>
      <c r="BJ1399">
        <v>0</v>
      </c>
      <c r="BK1399">
        <v>0.375</v>
      </c>
      <c r="BM1399">
        <v>7.8333333333333338E-2</v>
      </c>
      <c r="BN1399" s="1" t="s">
        <v>2621</v>
      </c>
      <c r="BO1399" s="1" t="s">
        <v>4519</v>
      </c>
      <c r="BP1399" s="1" t="s">
        <v>525</v>
      </c>
      <c r="BQ1399" s="1" t="s">
        <v>526</v>
      </c>
      <c r="BR1399" s="1" t="s">
        <v>1505</v>
      </c>
      <c r="BS1399" s="1" t="s">
        <v>1506</v>
      </c>
      <c r="BT1399">
        <v>716</v>
      </c>
      <c r="BU1399" s="1" t="s">
        <v>1038</v>
      </c>
      <c r="BV1399" s="1" t="s">
        <v>398</v>
      </c>
      <c r="BW1399" s="1" t="s">
        <v>408</v>
      </c>
      <c r="BX1399" s="1" t="s">
        <v>2941</v>
      </c>
      <c r="BY1399" s="1" t="s">
        <v>2132</v>
      </c>
      <c r="BZ1399" s="1" t="s">
        <v>2056</v>
      </c>
      <c r="CA1399" s="1" t="s">
        <v>2051</v>
      </c>
      <c r="CB1399" s="1"/>
      <c r="CC1399" s="1"/>
      <c r="CD1399">
        <v>0</v>
      </c>
      <c r="CF1399" s="1" t="s">
        <v>411</v>
      </c>
      <c r="CG1399">
        <v>1</v>
      </c>
      <c r="CH1399" s="1" t="s">
        <v>2621</v>
      </c>
      <c r="CI1399" s="1" t="s">
        <v>640</v>
      </c>
      <c r="CJ1399" t="b">
        <v>0</v>
      </c>
      <c r="CK1399" t="b">
        <v>0</v>
      </c>
      <c r="CL1399" t="b">
        <v>0</v>
      </c>
      <c r="CM1399" t="b">
        <v>0</v>
      </c>
      <c r="CN1399">
        <v>0</v>
      </c>
      <c r="CO1399" t="b">
        <v>1</v>
      </c>
      <c r="CP1399">
        <v>0.52652764299999999</v>
      </c>
      <c r="CT1399">
        <v>7.3333333333333334E-2</v>
      </c>
      <c r="CU1399">
        <v>0</v>
      </c>
      <c r="CV1399">
        <v>0</v>
      </c>
      <c r="CZ1399">
        <v>0.34519129999999998</v>
      </c>
      <c r="DA1399">
        <v>0</v>
      </c>
      <c r="DB1399">
        <v>0</v>
      </c>
      <c r="DC1399">
        <v>0</v>
      </c>
      <c r="DD1399">
        <v>0</v>
      </c>
      <c r="DE1399">
        <v>0</v>
      </c>
      <c r="DF1399">
        <v>0.34519129999999998</v>
      </c>
      <c r="DG1399">
        <v>0</v>
      </c>
    </row>
    <row r="1400" spans="1:111" x14ac:dyDescent="0.3">
      <c r="A1400" s="1" t="s">
        <v>525</v>
      </c>
      <c r="B1400" s="1" t="s">
        <v>526</v>
      </c>
      <c r="C1400">
        <v>219</v>
      </c>
      <c r="D1400" s="1" t="s">
        <v>1505</v>
      </c>
      <c r="E1400" s="1" t="s">
        <v>1506</v>
      </c>
      <c r="F1400" t="b">
        <v>1</v>
      </c>
      <c r="G1400" s="1" t="s">
        <v>398</v>
      </c>
      <c r="H1400">
        <v>0.77333333333333332</v>
      </c>
      <c r="I1400" s="1" t="s">
        <v>4517</v>
      </c>
      <c r="J1400" s="1" t="s">
        <v>800</v>
      </c>
      <c r="K1400" s="1" t="s">
        <v>2941</v>
      </c>
      <c r="L1400" s="1" t="s">
        <v>2132</v>
      </c>
      <c r="M1400" s="1" t="s">
        <v>2056</v>
      </c>
      <c r="N1400" s="1"/>
      <c r="O1400" s="1" t="s">
        <v>2051</v>
      </c>
      <c r="P1400">
        <v>5</v>
      </c>
      <c r="Q1400">
        <v>5</v>
      </c>
      <c r="R1400" t="b">
        <v>0</v>
      </c>
      <c r="T1400" s="1" t="s">
        <v>411</v>
      </c>
      <c r="U1400" s="1" t="s">
        <v>411</v>
      </c>
      <c r="V1400" t="b">
        <v>1</v>
      </c>
      <c r="W1400">
        <v>3.4071550400000001</v>
      </c>
      <c r="X1400">
        <v>1.25</v>
      </c>
      <c r="Y1400">
        <v>1.0886043299999999</v>
      </c>
      <c r="Z1400">
        <v>7.0000000000000007E-2</v>
      </c>
      <c r="AA1400">
        <v>0</v>
      </c>
      <c r="AB1400">
        <v>0</v>
      </c>
      <c r="AC1400">
        <v>0</v>
      </c>
      <c r="AD1400">
        <v>0</v>
      </c>
      <c r="AE1400">
        <v>0</v>
      </c>
      <c r="AF1400">
        <v>0</v>
      </c>
      <c r="AG1400">
        <v>0</v>
      </c>
      <c r="AH1400">
        <v>0</v>
      </c>
      <c r="AI1400">
        <v>0</v>
      </c>
      <c r="AJ1400">
        <v>0</v>
      </c>
      <c r="AK1400">
        <v>1.0886043299999999</v>
      </c>
      <c r="AL1400">
        <v>8.5000000000000006E-2</v>
      </c>
      <c r="AM1400">
        <v>0</v>
      </c>
      <c r="AO1400">
        <v>0</v>
      </c>
      <c r="AP1400">
        <v>0</v>
      </c>
      <c r="AQ1400">
        <v>0.155</v>
      </c>
      <c r="AR1400">
        <v>0</v>
      </c>
      <c r="AS1400">
        <v>0</v>
      </c>
      <c r="AT1400">
        <v>0.155</v>
      </c>
      <c r="AU1400">
        <v>0</v>
      </c>
      <c r="AV1400">
        <v>0</v>
      </c>
      <c r="AX1400" s="1" t="s">
        <v>1563</v>
      </c>
      <c r="AY1400">
        <v>84.1</v>
      </c>
      <c r="AZ1400">
        <v>17.829999900000001</v>
      </c>
      <c r="BA1400">
        <v>0.28166666666666668</v>
      </c>
      <c r="BB1400">
        <v>0.27666666666666667</v>
      </c>
      <c r="BC1400">
        <v>2.8333333333333332E-2</v>
      </c>
      <c r="BI1400">
        <v>9.3333333333333338E-2</v>
      </c>
      <c r="BJ1400">
        <v>0</v>
      </c>
      <c r="BK1400">
        <v>0.375</v>
      </c>
      <c r="BM1400">
        <v>7.8333333333333338E-2</v>
      </c>
      <c r="BN1400" s="1" t="s">
        <v>2621</v>
      </c>
      <c r="BO1400" s="1" t="s">
        <v>4520</v>
      </c>
      <c r="BP1400" s="1" t="s">
        <v>525</v>
      </c>
      <c r="BQ1400" s="1" t="s">
        <v>526</v>
      </c>
      <c r="BR1400" s="1" t="s">
        <v>1505</v>
      </c>
      <c r="BS1400" s="1" t="s">
        <v>1506</v>
      </c>
      <c r="BT1400">
        <v>717</v>
      </c>
      <c r="BU1400" s="1" t="s">
        <v>1069</v>
      </c>
      <c r="BV1400" s="1" t="s">
        <v>398</v>
      </c>
      <c r="BW1400" s="1" t="s">
        <v>404</v>
      </c>
      <c r="BX1400" s="1" t="s">
        <v>2941</v>
      </c>
      <c r="BY1400" s="1" t="s">
        <v>2132</v>
      </c>
      <c r="BZ1400" s="1" t="s">
        <v>2056</v>
      </c>
      <c r="CA1400" s="1" t="s">
        <v>2051</v>
      </c>
      <c r="CB1400" s="1"/>
      <c r="CC1400" s="1"/>
      <c r="CD1400">
        <v>0</v>
      </c>
      <c r="CF1400" s="1" t="s">
        <v>411</v>
      </c>
      <c r="CG1400">
        <v>1</v>
      </c>
      <c r="CH1400" s="1" t="s">
        <v>2621</v>
      </c>
      <c r="CI1400" s="1" t="s">
        <v>640</v>
      </c>
      <c r="CJ1400" t="b">
        <v>0</v>
      </c>
      <c r="CK1400" t="b">
        <v>0</v>
      </c>
      <c r="CL1400" t="b">
        <v>0</v>
      </c>
      <c r="CM1400" t="b">
        <v>0</v>
      </c>
      <c r="CN1400">
        <v>0</v>
      </c>
      <c r="CO1400" t="b">
        <v>1</v>
      </c>
      <c r="CP1400">
        <v>0.44075593400000002</v>
      </c>
      <c r="CT1400">
        <v>6.1666666666666668E-2</v>
      </c>
      <c r="CU1400">
        <v>0</v>
      </c>
      <c r="CV1400">
        <v>0</v>
      </c>
      <c r="CZ1400">
        <v>0.21624928700000001</v>
      </c>
      <c r="DA1400">
        <v>0</v>
      </c>
      <c r="DB1400">
        <v>0</v>
      </c>
      <c r="DC1400">
        <v>0</v>
      </c>
      <c r="DD1400">
        <v>0</v>
      </c>
      <c r="DE1400">
        <v>0</v>
      </c>
      <c r="DF1400">
        <v>0.21624928700000001</v>
      </c>
      <c r="DG1400">
        <v>0</v>
      </c>
    </row>
    <row r="1401" spans="1:111" x14ac:dyDescent="0.3">
      <c r="A1401" s="1" t="s">
        <v>525</v>
      </c>
      <c r="B1401" s="1" t="s">
        <v>526</v>
      </c>
      <c r="C1401">
        <v>219</v>
      </c>
      <c r="D1401" s="1" t="s">
        <v>1505</v>
      </c>
      <c r="E1401" s="1" t="s">
        <v>1506</v>
      </c>
      <c r="F1401" t="b">
        <v>1</v>
      </c>
      <c r="G1401" s="1" t="s">
        <v>398</v>
      </c>
      <c r="H1401">
        <v>0.77333333333333332</v>
      </c>
      <c r="I1401" s="1" t="s">
        <v>4517</v>
      </c>
      <c r="J1401" s="1" t="s">
        <v>800</v>
      </c>
      <c r="K1401" s="1" t="s">
        <v>2941</v>
      </c>
      <c r="L1401" s="1" t="s">
        <v>2132</v>
      </c>
      <c r="M1401" s="1" t="s">
        <v>2056</v>
      </c>
      <c r="N1401" s="1"/>
      <c r="O1401" s="1" t="s">
        <v>2051</v>
      </c>
      <c r="P1401">
        <v>5</v>
      </c>
      <c r="Q1401">
        <v>5</v>
      </c>
      <c r="R1401" t="b">
        <v>0</v>
      </c>
      <c r="T1401" s="1" t="s">
        <v>411</v>
      </c>
      <c r="U1401" s="1" t="s">
        <v>411</v>
      </c>
      <c r="V1401" t="b">
        <v>1</v>
      </c>
      <c r="W1401">
        <v>3.4071550400000001</v>
      </c>
      <c r="X1401">
        <v>1.25</v>
      </c>
      <c r="Y1401">
        <v>1.0886043299999999</v>
      </c>
      <c r="Z1401">
        <v>7.0000000000000007E-2</v>
      </c>
      <c r="AA1401">
        <v>0</v>
      </c>
      <c r="AB1401">
        <v>0</v>
      </c>
      <c r="AC1401">
        <v>0</v>
      </c>
      <c r="AD1401">
        <v>0</v>
      </c>
      <c r="AE1401">
        <v>0</v>
      </c>
      <c r="AF1401">
        <v>0</v>
      </c>
      <c r="AG1401">
        <v>0</v>
      </c>
      <c r="AH1401">
        <v>0</v>
      </c>
      <c r="AI1401">
        <v>0</v>
      </c>
      <c r="AJ1401">
        <v>0</v>
      </c>
      <c r="AK1401">
        <v>1.0886043299999999</v>
      </c>
      <c r="AL1401">
        <v>8.5000000000000006E-2</v>
      </c>
      <c r="AM1401">
        <v>0</v>
      </c>
      <c r="AO1401">
        <v>0</v>
      </c>
      <c r="AP1401">
        <v>0</v>
      </c>
      <c r="AQ1401">
        <v>0.155</v>
      </c>
      <c r="AR1401">
        <v>0</v>
      </c>
      <c r="AS1401">
        <v>0</v>
      </c>
      <c r="AT1401">
        <v>0.155</v>
      </c>
      <c r="AU1401">
        <v>0</v>
      </c>
      <c r="AV1401">
        <v>0</v>
      </c>
      <c r="AX1401" s="1" t="s">
        <v>1563</v>
      </c>
      <c r="AY1401">
        <v>84.1</v>
      </c>
      <c r="AZ1401">
        <v>17.829999900000001</v>
      </c>
      <c r="BA1401">
        <v>0.28166666666666668</v>
      </c>
      <c r="BB1401">
        <v>0.27666666666666667</v>
      </c>
      <c r="BC1401">
        <v>2.8333333333333332E-2</v>
      </c>
      <c r="BI1401">
        <v>9.3333333333333338E-2</v>
      </c>
      <c r="BJ1401">
        <v>0</v>
      </c>
      <c r="BK1401">
        <v>0.375</v>
      </c>
      <c r="BM1401">
        <v>7.8333333333333338E-2</v>
      </c>
      <c r="BN1401" s="1" t="s">
        <v>2621</v>
      </c>
      <c r="BO1401" s="1" t="s">
        <v>4521</v>
      </c>
      <c r="BP1401" s="1" t="s">
        <v>525</v>
      </c>
      <c r="BQ1401" s="1" t="s">
        <v>526</v>
      </c>
      <c r="BR1401" s="1" t="s">
        <v>1505</v>
      </c>
      <c r="BS1401" s="1" t="s">
        <v>1506</v>
      </c>
      <c r="BT1401">
        <v>718</v>
      </c>
      <c r="BU1401" s="1" t="s">
        <v>1044</v>
      </c>
      <c r="BV1401" s="1" t="s">
        <v>398</v>
      </c>
      <c r="BW1401" s="1" t="s">
        <v>402</v>
      </c>
      <c r="BX1401" s="1" t="s">
        <v>2941</v>
      </c>
      <c r="BY1401" s="1" t="s">
        <v>2132</v>
      </c>
      <c r="BZ1401" s="1" t="s">
        <v>2056</v>
      </c>
      <c r="CA1401" s="1" t="s">
        <v>2051</v>
      </c>
      <c r="CB1401" s="1"/>
      <c r="CC1401" s="1"/>
      <c r="CD1401">
        <v>0</v>
      </c>
      <c r="CF1401" s="1" t="s">
        <v>411</v>
      </c>
      <c r="CG1401">
        <v>2</v>
      </c>
      <c r="CH1401" s="1" t="s">
        <v>2621</v>
      </c>
      <c r="CI1401" s="1" t="s">
        <v>640</v>
      </c>
      <c r="CJ1401" t="b">
        <v>0</v>
      </c>
      <c r="CK1401" t="b">
        <v>0</v>
      </c>
      <c r="CL1401" t="b">
        <v>0</v>
      </c>
      <c r="CM1401" t="b">
        <v>0</v>
      </c>
      <c r="CN1401">
        <v>0</v>
      </c>
      <c r="CO1401" t="b">
        <v>1</v>
      </c>
      <c r="CP1401">
        <v>0.47944477200000002</v>
      </c>
      <c r="CT1401">
        <v>7.8333333333333338E-2</v>
      </c>
      <c r="CU1401">
        <v>2.8333333333333332E-2</v>
      </c>
      <c r="CV1401">
        <v>0</v>
      </c>
      <c r="CZ1401">
        <v>0.25599968400000001</v>
      </c>
      <c r="DA1401">
        <v>0</v>
      </c>
      <c r="DB1401">
        <v>0</v>
      </c>
      <c r="DC1401">
        <v>0</v>
      </c>
      <c r="DD1401">
        <v>0</v>
      </c>
      <c r="DE1401">
        <v>0</v>
      </c>
      <c r="DF1401">
        <v>0.25599968400000001</v>
      </c>
      <c r="DG1401">
        <v>0</v>
      </c>
    </row>
    <row r="1402" spans="1:111" x14ac:dyDescent="0.3">
      <c r="A1402" s="1" t="s">
        <v>1505</v>
      </c>
      <c r="B1402" s="1" t="s">
        <v>1506</v>
      </c>
      <c r="C1402">
        <v>180</v>
      </c>
      <c r="D1402" s="1" t="s">
        <v>1505</v>
      </c>
      <c r="E1402" s="1" t="s">
        <v>1506</v>
      </c>
      <c r="F1402" t="b">
        <v>1</v>
      </c>
      <c r="G1402" s="1" t="s">
        <v>398</v>
      </c>
      <c r="H1402">
        <v>7.6666666666666661E-2</v>
      </c>
      <c r="I1402" s="1" t="s">
        <v>4522</v>
      </c>
      <c r="J1402" s="1" t="s">
        <v>423</v>
      </c>
      <c r="K1402" s="1" t="s">
        <v>4436</v>
      </c>
      <c r="L1402" s="1" t="s">
        <v>4437</v>
      </c>
      <c r="M1402" s="1" t="s">
        <v>2056</v>
      </c>
      <c r="N1402" s="1"/>
      <c r="O1402" s="1" t="s">
        <v>2051</v>
      </c>
      <c r="P1402">
        <v>1</v>
      </c>
      <c r="Q1402">
        <v>1</v>
      </c>
      <c r="R1402" t="b">
        <v>0</v>
      </c>
      <c r="T1402" s="1" t="s">
        <v>411</v>
      </c>
      <c r="U1402" s="1" t="s">
        <v>411</v>
      </c>
      <c r="V1402" t="b">
        <v>1</v>
      </c>
      <c r="W1402">
        <v>0.5</v>
      </c>
      <c r="X1402">
        <v>1</v>
      </c>
      <c r="Y1402">
        <v>0.19327841700000001</v>
      </c>
      <c r="Z1402">
        <v>1.3333333333333334E-2</v>
      </c>
      <c r="AA1402">
        <v>0</v>
      </c>
      <c r="AB1402">
        <v>0</v>
      </c>
      <c r="AC1402">
        <v>0</v>
      </c>
      <c r="AD1402">
        <v>0</v>
      </c>
      <c r="AE1402">
        <v>0</v>
      </c>
      <c r="AF1402">
        <v>0</v>
      </c>
      <c r="AG1402">
        <v>0</v>
      </c>
      <c r="AH1402">
        <v>0</v>
      </c>
      <c r="AI1402">
        <v>0</v>
      </c>
      <c r="AJ1402">
        <v>0</v>
      </c>
      <c r="AK1402">
        <v>0.19327841700000001</v>
      </c>
      <c r="AL1402">
        <v>1.4999999999999999E-2</v>
      </c>
      <c r="AM1402">
        <v>0</v>
      </c>
      <c r="AO1402">
        <v>0</v>
      </c>
      <c r="AP1402">
        <v>0</v>
      </c>
      <c r="AQ1402">
        <v>2.8333333333333332E-2</v>
      </c>
      <c r="AR1402">
        <v>0</v>
      </c>
      <c r="AS1402">
        <v>0</v>
      </c>
      <c r="AT1402">
        <v>2.8333333333333332E-2</v>
      </c>
      <c r="AU1402">
        <v>0</v>
      </c>
      <c r="AV1402">
        <v>0</v>
      </c>
      <c r="AX1402" s="1" t="s">
        <v>1563</v>
      </c>
      <c r="AY1402">
        <v>0</v>
      </c>
      <c r="AZ1402">
        <v>0</v>
      </c>
      <c r="BA1402">
        <v>0</v>
      </c>
      <c r="BB1402">
        <v>5.6666666666666664E-2</v>
      </c>
      <c r="BC1402">
        <v>0</v>
      </c>
      <c r="BI1402">
        <v>5.0000000000000001E-3</v>
      </c>
      <c r="BJ1402">
        <v>0</v>
      </c>
      <c r="BK1402">
        <v>5.0000000000000001E-3</v>
      </c>
      <c r="BM1402">
        <v>1.4999999999999999E-2</v>
      </c>
      <c r="BN1402" s="1" t="s">
        <v>3194</v>
      </c>
      <c r="BO1402" s="1" t="s">
        <v>4523</v>
      </c>
      <c r="BP1402" s="1" t="s">
        <v>1505</v>
      </c>
      <c r="BQ1402" s="1" t="s">
        <v>1506</v>
      </c>
      <c r="BR1402" s="1" t="s">
        <v>1505</v>
      </c>
      <c r="BS1402" s="1" t="s">
        <v>1506</v>
      </c>
      <c r="BT1402">
        <v>632</v>
      </c>
      <c r="BU1402" s="1" t="s">
        <v>1022</v>
      </c>
      <c r="BV1402" s="1" t="s">
        <v>398</v>
      </c>
      <c r="BW1402" s="1" t="s">
        <v>401</v>
      </c>
      <c r="BX1402" s="1" t="s">
        <v>4436</v>
      </c>
      <c r="BY1402" s="1" t="s">
        <v>4437</v>
      </c>
      <c r="BZ1402" s="1" t="s">
        <v>2056</v>
      </c>
      <c r="CA1402" s="1" t="s">
        <v>2051</v>
      </c>
      <c r="CB1402" s="1"/>
      <c r="CC1402" s="1"/>
      <c r="CD1402">
        <v>0</v>
      </c>
      <c r="CF1402" s="1" t="s">
        <v>411</v>
      </c>
      <c r="CG1402">
        <v>1</v>
      </c>
      <c r="CH1402" s="1" t="s">
        <v>3194</v>
      </c>
      <c r="CI1402" s="1" t="s">
        <v>640</v>
      </c>
      <c r="CJ1402" t="b">
        <v>0</v>
      </c>
      <c r="CK1402" t="b">
        <v>0</v>
      </c>
      <c r="CL1402" t="b">
        <v>0</v>
      </c>
      <c r="CM1402" t="b">
        <v>0</v>
      </c>
      <c r="CN1402">
        <v>0</v>
      </c>
      <c r="CO1402" t="b">
        <v>1</v>
      </c>
      <c r="CP1402">
        <v>0.40933746100000001</v>
      </c>
      <c r="CT1402">
        <v>5.6666666666666664E-2</v>
      </c>
      <c r="CU1402">
        <v>0</v>
      </c>
      <c r="CV1402">
        <v>0</v>
      </c>
      <c r="CZ1402">
        <v>0.19327841700000001</v>
      </c>
      <c r="DA1402">
        <v>0</v>
      </c>
      <c r="DB1402">
        <v>0</v>
      </c>
      <c r="DC1402">
        <v>0</v>
      </c>
      <c r="DD1402">
        <v>0</v>
      </c>
      <c r="DE1402">
        <v>0</v>
      </c>
      <c r="DF1402">
        <v>0.19327841700000001</v>
      </c>
      <c r="DG1402">
        <v>0</v>
      </c>
    </row>
    <row r="1403" spans="1:111" x14ac:dyDescent="0.3">
      <c r="A1403" s="1" t="s">
        <v>1505</v>
      </c>
      <c r="B1403" s="1" t="s">
        <v>1506</v>
      </c>
      <c r="C1403">
        <v>149</v>
      </c>
      <c r="D1403" s="1" t="s">
        <v>1505</v>
      </c>
      <c r="E1403" s="1" t="s">
        <v>1506</v>
      </c>
      <c r="F1403" t="b">
        <v>1</v>
      </c>
      <c r="G1403" s="1" t="s">
        <v>398</v>
      </c>
      <c r="H1403">
        <v>0.42833333333333334</v>
      </c>
      <c r="I1403" s="1" t="s">
        <v>4524</v>
      </c>
      <c r="J1403" s="1" t="s">
        <v>863</v>
      </c>
      <c r="K1403" s="1" t="s">
        <v>4525</v>
      </c>
      <c r="L1403" s="1" t="s">
        <v>4526</v>
      </c>
      <c r="M1403" s="1" t="s">
        <v>2056</v>
      </c>
      <c r="N1403" s="1"/>
      <c r="O1403" s="1" t="s">
        <v>2051</v>
      </c>
      <c r="P1403">
        <v>3</v>
      </c>
      <c r="Q1403">
        <v>2</v>
      </c>
      <c r="R1403" t="b">
        <v>0</v>
      </c>
      <c r="T1403" s="1" t="s">
        <v>395</v>
      </c>
      <c r="U1403" s="1" t="s">
        <v>411</v>
      </c>
      <c r="V1403" t="b">
        <v>1</v>
      </c>
      <c r="W1403">
        <v>4.9916806200000003</v>
      </c>
      <c r="X1403">
        <v>1</v>
      </c>
      <c r="Y1403">
        <v>0.78818827899999999</v>
      </c>
      <c r="Z1403">
        <v>5.1666666666666666E-2</v>
      </c>
      <c r="AA1403">
        <v>0</v>
      </c>
      <c r="AB1403">
        <v>0</v>
      </c>
      <c r="AC1403">
        <v>0</v>
      </c>
      <c r="AD1403">
        <v>0</v>
      </c>
      <c r="AE1403">
        <v>0</v>
      </c>
      <c r="AF1403">
        <v>0</v>
      </c>
      <c r="AG1403">
        <v>0</v>
      </c>
      <c r="AH1403">
        <v>0</v>
      </c>
      <c r="AI1403">
        <v>0</v>
      </c>
      <c r="AJ1403">
        <v>0</v>
      </c>
      <c r="AK1403">
        <v>0.78818827899999999</v>
      </c>
      <c r="AL1403">
        <v>0.06</v>
      </c>
      <c r="AM1403">
        <v>0</v>
      </c>
      <c r="AO1403">
        <v>0</v>
      </c>
      <c r="AP1403">
        <v>0</v>
      </c>
      <c r="AQ1403">
        <v>0.11166666666666666</v>
      </c>
      <c r="AR1403">
        <v>0</v>
      </c>
      <c r="AS1403">
        <v>0</v>
      </c>
      <c r="AT1403">
        <v>0.11166666666666666</v>
      </c>
      <c r="AU1403">
        <v>0</v>
      </c>
      <c r="AV1403">
        <v>0</v>
      </c>
      <c r="AX1403" s="1" t="s">
        <v>1563</v>
      </c>
      <c r="AY1403">
        <v>40</v>
      </c>
      <c r="AZ1403">
        <v>17.829999900000001</v>
      </c>
      <c r="BA1403">
        <v>0.13333333333333333</v>
      </c>
      <c r="BB1403">
        <v>0.17333333333333334</v>
      </c>
      <c r="BC1403">
        <v>0</v>
      </c>
      <c r="BI1403">
        <v>8.1666666666666665E-2</v>
      </c>
      <c r="BJ1403">
        <v>0</v>
      </c>
      <c r="BK1403">
        <v>0.215</v>
      </c>
      <c r="BM1403">
        <v>3.1666666666666669E-2</v>
      </c>
      <c r="BN1403" s="1" t="s">
        <v>3194</v>
      </c>
      <c r="BO1403" s="1" t="s">
        <v>4527</v>
      </c>
      <c r="BP1403" s="1" t="s">
        <v>1505</v>
      </c>
      <c r="BQ1403" s="1" t="s">
        <v>1506</v>
      </c>
      <c r="BR1403" s="1" t="s">
        <v>1505</v>
      </c>
      <c r="BS1403" s="1" t="s">
        <v>1506</v>
      </c>
      <c r="BT1403">
        <v>494</v>
      </c>
      <c r="BU1403" s="1" t="s">
        <v>1080</v>
      </c>
      <c r="BV1403" s="1" t="s">
        <v>398</v>
      </c>
      <c r="BW1403" s="1" t="s">
        <v>436</v>
      </c>
      <c r="BX1403" s="1" t="s">
        <v>4525</v>
      </c>
      <c r="BY1403" s="1" t="s">
        <v>4526</v>
      </c>
      <c r="BZ1403" s="1" t="s">
        <v>2056</v>
      </c>
      <c r="CA1403" s="1" t="s">
        <v>2051</v>
      </c>
      <c r="CB1403" s="1"/>
      <c r="CC1403" s="1"/>
      <c r="CD1403">
        <v>0</v>
      </c>
      <c r="CF1403" s="1" t="s">
        <v>411</v>
      </c>
      <c r="CG1403">
        <v>1</v>
      </c>
      <c r="CH1403" s="1" t="s">
        <v>3194</v>
      </c>
      <c r="CI1403" s="1" t="s">
        <v>640</v>
      </c>
      <c r="CJ1403" t="b">
        <v>0</v>
      </c>
      <c r="CK1403" t="b">
        <v>0</v>
      </c>
      <c r="CL1403" t="b">
        <v>0</v>
      </c>
      <c r="CM1403" t="b">
        <v>0</v>
      </c>
      <c r="CN1403">
        <v>0</v>
      </c>
      <c r="CO1403" t="b">
        <v>1</v>
      </c>
      <c r="CP1403">
        <v>0.45372328200000001</v>
      </c>
      <c r="CT1403">
        <v>6.3333333333333339E-2</v>
      </c>
      <c r="CU1403">
        <v>0</v>
      </c>
      <c r="CV1403">
        <v>0</v>
      </c>
      <c r="CZ1403">
        <v>0.21777470400000001</v>
      </c>
      <c r="DA1403">
        <v>0</v>
      </c>
      <c r="DB1403">
        <v>0</v>
      </c>
      <c r="DC1403">
        <v>0</v>
      </c>
      <c r="DD1403">
        <v>0</v>
      </c>
      <c r="DE1403">
        <v>0</v>
      </c>
      <c r="DF1403">
        <v>0.21777470400000001</v>
      </c>
      <c r="DG1403">
        <v>0</v>
      </c>
    </row>
    <row r="1404" spans="1:111" x14ac:dyDescent="0.3">
      <c r="A1404" s="1" t="s">
        <v>1505</v>
      </c>
      <c r="B1404" s="1" t="s">
        <v>1506</v>
      </c>
      <c r="C1404">
        <v>149</v>
      </c>
      <c r="D1404" s="1" t="s">
        <v>1505</v>
      </c>
      <c r="E1404" s="1" t="s">
        <v>1506</v>
      </c>
      <c r="F1404" t="b">
        <v>1</v>
      </c>
      <c r="G1404" s="1" t="s">
        <v>398</v>
      </c>
      <c r="H1404">
        <v>0.42833333333333334</v>
      </c>
      <c r="I1404" s="1" t="s">
        <v>4524</v>
      </c>
      <c r="J1404" s="1" t="s">
        <v>863</v>
      </c>
      <c r="K1404" s="1" t="s">
        <v>4525</v>
      </c>
      <c r="L1404" s="1" t="s">
        <v>4526</v>
      </c>
      <c r="M1404" s="1" t="s">
        <v>2056</v>
      </c>
      <c r="N1404" s="1"/>
      <c r="O1404" s="1" t="s">
        <v>2051</v>
      </c>
      <c r="P1404">
        <v>3</v>
      </c>
      <c r="Q1404">
        <v>2</v>
      </c>
      <c r="R1404" t="b">
        <v>0</v>
      </c>
      <c r="T1404" s="1" t="s">
        <v>395</v>
      </c>
      <c r="U1404" s="1" t="s">
        <v>411</v>
      </c>
      <c r="V1404" t="b">
        <v>1</v>
      </c>
      <c r="W1404">
        <v>4.9916806200000003</v>
      </c>
      <c r="X1404">
        <v>1</v>
      </c>
      <c r="Y1404">
        <v>0.78818827899999999</v>
      </c>
      <c r="Z1404">
        <v>5.1666666666666666E-2</v>
      </c>
      <c r="AA1404">
        <v>0</v>
      </c>
      <c r="AB1404">
        <v>0</v>
      </c>
      <c r="AC1404">
        <v>0</v>
      </c>
      <c r="AD1404">
        <v>0</v>
      </c>
      <c r="AE1404">
        <v>0</v>
      </c>
      <c r="AF1404">
        <v>0</v>
      </c>
      <c r="AG1404">
        <v>0</v>
      </c>
      <c r="AH1404">
        <v>0</v>
      </c>
      <c r="AI1404">
        <v>0</v>
      </c>
      <c r="AJ1404">
        <v>0</v>
      </c>
      <c r="AK1404">
        <v>0.78818827899999999</v>
      </c>
      <c r="AL1404">
        <v>0.06</v>
      </c>
      <c r="AM1404">
        <v>0</v>
      </c>
      <c r="AO1404">
        <v>0</v>
      </c>
      <c r="AP1404">
        <v>0</v>
      </c>
      <c r="AQ1404">
        <v>0.11166666666666666</v>
      </c>
      <c r="AR1404">
        <v>0</v>
      </c>
      <c r="AS1404">
        <v>0</v>
      </c>
      <c r="AT1404">
        <v>0.11166666666666666</v>
      </c>
      <c r="AU1404">
        <v>0</v>
      </c>
      <c r="AV1404">
        <v>0</v>
      </c>
      <c r="AX1404" s="1" t="s">
        <v>1563</v>
      </c>
      <c r="AY1404">
        <v>40</v>
      </c>
      <c r="AZ1404">
        <v>17.829999900000001</v>
      </c>
      <c r="BA1404">
        <v>0.13333333333333333</v>
      </c>
      <c r="BB1404">
        <v>0.17333333333333334</v>
      </c>
      <c r="BC1404">
        <v>0</v>
      </c>
      <c r="BI1404">
        <v>8.1666666666666665E-2</v>
      </c>
      <c r="BJ1404">
        <v>0</v>
      </c>
      <c r="BK1404">
        <v>0.215</v>
      </c>
      <c r="BM1404">
        <v>3.1666666666666669E-2</v>
      </c>
      <c r="BN1404" s="1" t="s">
        <v>3194</v>
      </c>
      <c r="BO1404" s="1" t="s">
        <v>4528</v>
      </c>
      <c r="BP1404" s="1" t="s">
        <v>1505</v>
      </c>
      <c r="BQ1404" s="1" t="s">
        <v>1506</v>
      </c>
      <c r="BR1404" s="1" t="s">
        <v>1505</v>
      </c>
      <c r="BS1404" s="1" t="s">
        <v>1506</v>
      </c>
      <c r="BT1404">
        <v>495</v>
      </c>
      <c r="BU1404" s="1" t="s">
        <v>1059</v>
      </c>
      <c r="BV1404" s="1" t="s">
        <v>398</v>
      </c>
      <c r="BW1404" s="1" t="s">
        <v>435</v>
      </c>
      <c r="BX1404" s="1" t="s">
        <v>4525</v>
      </c>
      <c r="BY1404" s="1" t="s">
        <v>4526</v>
      </c>
      <c r="BZ1404" s="1" t="s">
        <v>2056</v>
      </c>
      <c r="CA1404" s="1" t="s">
        <v>2051</v>
      </c>
      <c r="CB1404" s="1"/>
      <c r="CC1404" s="1"/>
      <c r="CD1404">
        <v>0</v>
      </c>
      <c r="CF1404" s="1" t="s">
        <v>411</v>
      </c>
      <c r="CG1404">
        <v>0</v>
      </c>
      <c r="CH1404" s="1" t="s">
        <v>3194</v>
      </c>
      <c r="CI1404" s="1" t="s">
        <v>640</v>
      </c>
      <c r="CJ1404" t="b">
        <v>0</v>
      </c>
      <c r="CK1404" t="b">
        <v>0</v>
      </c>
      <c r="CL1404" t="b">
        <v>0</v>
      </c>
      <c r="CM1404" t="b">
        <v>0</v>
      </c>
      <c r="CN1404">
        <v>0</v>
      </c>
      <c r="CO1404" t="b">
        <v>1</v>
      </c>
      <c r="CP1404">
        <v>0.235641927</v>
      </c>
      <c r="CT1404">
        <v>3.3333333333333333E-2</v>
      </c>
      <c r="CU1404">
        <v>0</v>
      </c>
      <c r="CV1404">
        <v>0</v>
      </c>
      <c r="CZ1404">
        <v>0.13818419000000001</v>
      </c>
      <c r="DA1404">
        <v>0</v>
      </c>
      <c r="DB1404">
        <v>0</v>
      </c>
      <c r="DC1404">
        <v>0</v>
      </c>
      <c r="DD1404">
        <v>0</v>
      </c>
      <c r="DE1404">
        <v>0</v>
      </c>
      <c r="DF1404">
        <v>0.13818419000000001</v>
      </c>
      <c r="DG1404">
        <v>0</v>
      </c>
    </row>
    <row r="1405" spans="1:111" x14ac:dyDescent="0.3">
      <c r="A1405" s="1" t="s">
        <v>1505</v>
      </c>
      <c r="B1405" s="1" t="s">
        <v>1506</v>
      </c>
      <c r="C1405">
        <v>149</v>
      </c>
      <c r="D1405" s="1" t="s">
        <v>1505</v>
      </c>
      <c r="E1405" s="1" t="s">
        <v>1506</v>
      </c>
      <c r="F1405" t="b">
        <v>1</v>
      </c>
      <c r="G1405" s="1" t="s">
        <v>398</v>
      </c>
      <c r="H1405">
        <v>0.42833333333333334</v>
      </c>
      <c r="I1405" s="1" t="s">
        <v>4524</v>
      </c>
      <c r="J1405" s="1" t="s">
        <v>863</v>
      </c>
      <c r="K1405" s="1" t="s">
        <v>4525</v>
      </c>
      <c r="L1405" s="1" t="s">
        <v>4526</v>
      </c>
      <c r="M1405" s="1" t="s">
        <v>2056</v>
      </c>
      <c r="N1405" s="1"/>
      <c r="O1405" s="1" t="s">
        <v>2051</v>
      </c>
      <c r="P1405">
        <v>3</v>
      </c>
      <c r="Q1405">
        <v>2</v>
      </c>
      <c r="R1405" t="b">
        <v>0</v>
      </c>
      <c r="T1405" s="1" t="s">
        <v>395</v>
      </c>
      <c r="U1405" s="1" t="s">
        <v>411</v>
      </c>
      <c r="V1405" t="b">
        <v>1</v>
      </c>
      <c r="W1405">
        <v>4.9916806200000003</v>
      </c>
      <c r="X1405">
        <v>1</v>
      </c>
      <c r="Y1405">
        <v>0.78818827899999999</v>
      </c>
      <c r="Z1405">
        <v>5.1666666666666666E-2</v>
      </c>
      <c r="AA1405">
        <v>0</v>
      </c>
      <c r="AB1405">
        <v>0</v>
      </c>
      <c r="AC1405">
        <v>0</v>
      </c>
      <c r="AD1405">
        <v>0</v>
      </c>
      <c r="AE1405">
        <v>0</v>
      </c>
      <c r="AF1405">
        <v>0</v>
      </c>
      <c r="AG1405">
        <v>0</v>
      </c>
      <c r="AH1405">
        <v>0</v>
      </c>
      <c r="AI1405">
        <v>0</v>
      </c>
      <c r="AJ1405">
        <v>0</v>
      </c>
      <c r="AK1405">
        <v>0.78818827899999999</v>
      </c>
      <c r="AL1405">
        <v>0.06</v>
      </c>
      <c r="AM1405">
        <v>0</v>
      </c>
      <c r="AO1405">
        <v>0</v>
      </c>
      <c r="AP1405">
        <v>0</v>
      </c>
      <c r="AQ1405">
        <v>0.11166666666666666</v>
      </c>
      <c r="AR1405">
        <v>0</v>
      </c>
      <c r="AS1405">
        <v>0</v>
      </c>
      <c r="AT1405">
        <v>0.11166666666666666</v>
      </c>
      <c r="AU1405">
        <v>0</v>
      </c>
      <c r="AV1405">
        <v>0</v>
      </c>
      <c r="AX1405" s="1" t="s">
        <v>1563</v>
      </c>
      <c r="AY1405">
        <v>40</v>
      </c>
      <c r="AZ1405">
        <v>17.829999900000001</v>
      </c>
      <c r="BA1405">
        <v>0.13333333333333333</v>
      </c>
      <c r="BB1405">
        <v>0.17333333333333334</v>
      </c>
      <c r="BC1405">
        <v>0</v>
      </c>
      <c r="BI1405">
        <v>8.1666666666666665E-2</v>
      </c>
      <c r="BJ1405">
        <v>0</v>
      </c>
      <c r="BK1405">
        <v>0.215</v>
      </c>
      <c r="BM1405">
        <v>3.1666666666666669E-2</v>
      </c>
      <c r="BN1405" s="1" t="s">
        <v>3194</v>
      </c>
      <c r="BO1405" s="1" t="s">
        <v>4529</v>
      </c>
      <c r="BP1405" s="1" t="s">
        <v>1505</v>
      </c>
      <c r="BQ1405" s="1" t="s">
        <v>1506</v>
      </c>
      <c r="BR1405" s="1" t="s">
        <v>1505</v>
      </c>
      <c r="BS1405" s="1" t="s">
        <v>1506</v>
      </c>
      <c r="BT1405">
        <v>496</v>
      </c>
      <c r="BU1405" s="1" t="s">
        <v>1083</v>
      </c>
      <c r="BV1405" s="1" t="s">
        <v>398</v>
      </c>
      <c r="BW1405" s="1" t="s">
        <v>434</v>
      </c>
      <c r="BX1405" s="1" t="s">
        <v>4525</v>
      </c>
      <c r="BY1405" s="1" t="s">
        <v>4526</v>
      </c>
      <c r="BZ1405" s="1" t="s">
        <v>2056</v>
      </c>
      <c r="CA1405" s="1" t="s">
        <v>2051</v>
      </c>
      <c r="CB1405" s="1"/>
      <c r="CC1405" s="1"/>
      <c r="CD1405">
        <v>0</v>
      </c>
      <c r="CF1405" s="1" t="s">
        <v>411</v>
      </c>
      <c r="CG1405">
        <v>1</v>
      </c>
      <c r="CH1405" s="1" t="s">
        <v>3194</v>
      </c>
      <c r="CI1405" s="1" t="s">
        <v>640</v>
      </c>
      <c r="CJ1405" t="b">
        <v>0</v>
      </c>
      <c r="CK1405" t="b">
        <v>0</v>
      </c>
      <c r="CL1405" t="b">
        <v>0</v>
      </c>
      <c r="CM1405" t="b">
        <v>0</v>
      </c>
      <c r="CN1405">
        <v>0</v>
      </c>
      <c r="CO1405" t="b">
        <v>1</v>
      </c>
      <c r="CP1405">
        <v>0.557225525</v>
      </c>
      <c r="CT1405">
        <v>7.6666666666666661E-2</v>
      </c>
      <c r="CU1405">
        <v>0</v>
      </c>
      <c r="CV1405">
        <v>0</v>
      </c>
      <c r="CZ1405">
        <v>0.43222939999999999</v>
      </c>
      <c r="DA1405">
        <v>0</v>
      </c>
      <c r="DB1405">
        <v>0</v>
      </c>
      <c r="DC1405">
        <v>0</v>
      </c>
      <c r="DD1405">
        <v>0</v>
      </c>
      <c r="DE1405">
        <v>0</v>
      </c>
      <c r="DF1405">
        <v>0.43222939999999999</v>
      </c>
      <c r="DG1405">
        <v>0</v>
      </c>
    </row>
    <row r="1406" spans="1:111" x14ac:dyDescent="0.3">
      <c r="A1406" s="1" t="s">
        <v>1505</v>
      </c>
      <c r="B1406" s="1" t="s">
        <v>1506</v>
      </c>
      <c r="C1406">
        <v>94</v>
      </c>
      <c r="D1406" s="1" t="s">
        <v>1505</v>
      </c>
      <c r="E1406" s="1" t="s">
        <v>1506</v>
      </c>
      <c r="F1406" t="b">
        <v>1</v>
      </c>
      <c r="G1406" s="1" t="s">
        <v>398</v>
      </c>
      <c r="H1406">
        <v>1.3566666666666667</v>
      </c>
      <c r="I1406" s="1" t="s">
        <v>4530</v>
      </c>
      <c r="J1406" s="1" t="s">
        <v>772</v>
      </c>
      <c r="K1406" s="1" t="s">
        <v>3037</v>
      </c>
      <c r="L1406" s="1" t="s">
        <v>3038</v>
      </c>
      <c r="M1406" s="1" t="s">
        <v>2056</v>
      </c>
      <c r="N1406" s="1"/>
      <c r="O1406" s="1" t="s">
        <v>2051</v>
      </c>
      <c r="P1406">
        <v>8</v>
      </c>
      <c r="Q1406">
        <v>7</v>
      </c>
      <c r="R1406" t="b">
        <v>0</v>
      </c>
      <c r="T1406" s="1" t="s">
        <v>395</v>
      </c>
      <c r="U1406" s="1" t="s">
        <v>395</v>
      </c>
      <c r="V1406" t="b">
        <v>1</v>
      </c>
      <c r="W1406">
        <v>3.1430068000000002</v>
      </c>
      <c r="X1406">
        <v>1.3333333333333333</v>
      </c>
      <c r="Y1406">
        <v>1.47148228</v>
      </c>
      <c r="Z1406">
        <v>9.6666666666666665E-2</v>
      </c>
      <c r="AA1406">
        <v>0</v>
      </c>
      <c r="AB1406">
        <v>0</v>
      </c>
      <c r="AC1406">
        <v>0</v>
      </c>
      <c r="AD1406">
        <v>0</v>
      </c>
      <c r="AE1406">
        <v>0</v>
      </c>
      <c r="AF1406">
        <v>0</v>
      </c>
      <c r="AG1406">
        <v>0</v>
      </c>
      <c r="AH1406">
        <v>0</v>
      </c>
      <c r="AI1406">
        <v>0</v>
      </c>
      <c r="AJ1406">
        <v>0</v>
      </c>
      <c r="AK1406">
        <v>1.47148228</v>
      </c>
      <c r="AL1406">
        <v>0.11333333333333333</v>
      </c>
      <c r="AM1406">
        <v>0</v>
      </c>
      <c r="AO1406">
        <v>0</v>
      </c>
      <c r="AP1406">
        <v>0</v>
      </c>
      <c r="AQ1406">
        <v>0.21</v>
      </c>
      <c r="AR1406">
        <v>0</v>
      </c>
      <c r="AS1406">
        <v>0</v>
      </c>
      <c r="AT1406">
        <v>0.21</v>
      </c>
      <c r="AU1406">
        <v>0</v>
      </c>
      <c r="AV1406">
        <v>0</v>
      </c>
      <c r="AX1406" s="1" t="s">
        <v>1563</v>
      </c>
      <c r="AY1406">
        <v>148.69999999999999</v>
      </c>
      <c r="AZ1406">
        <v>17.829999900000001</v>
      </c>
      <c r="BA1406">
        <v>0.5</v>
      </c>
      <c r="BB1406">
        <v>0.37333333333333335</v>
      </c>
      <c r="BC1406">
        <v>6.6666666666666666E-2</v>
      </c>
      <c r="BI1406">
        <v>0.26666666666666666</v>
      </c>
      <c r="BJ1406">
        <v>0</v>
      </c>
      <c r="BK1406">
        <v>0.76666666666666672</v>
      </c>
      <c r="BM1406">
        <v>0.11</v>
      </c>
      <c r="BN1406" s="1" t="s">
        <v>3194</v>
      </c>
      <c r="BO1406" s="1" t="s">
        <v>4531</v>
      </c>
      <c r="BP1406" s="1" t="s">
        <v>1505</v>
      </c>
      <c r="BQ1406" s="1" t="s">
        <v>1506</v>
      </c>
      <c r="BR1406" s="1" t="s">
        <v>1505</v>
      </c>
      <c r="BS1406" s="1" t="s">
        <v>1506</v>
      </c>
      <c r="BT1406">
        <v>349</v>
      </c>
      <c r="BU1406" s="1" t="s">
        <v>1045</v>
      </c>
      <c r="BV1406" s="1" t="s">
        <v>398</v>
      </c>
      <c r="BW1406" s="1" t="s">
        <v>407</v>
      </c>
      <c r="BX1406" s="1" t="s">
        <v>3037</v>
      </c>
      <c r="BY1406" s="1" t="s">
        <v>3038</v>
      </c>
      <c r="BZ1406" s="1" t="s">
        <v>2056</v>
      </c>
      <c r="CA1406" s="1" t="s">
        <v>2051</v>
      </c>
      <c r="CB1406" s="1"/>
      <c r="CC1406" s="1"/>
      <c r="CD1406">
        <v>0</v>
      </c>
      <c r="CF1406" s="1" t="s">
        <v>395</v>
      </c>
      <c r="CG1406">
        <v>1</v>
      </c>
      <c r="CH1406" s="1" t="s">
        <v>3194</v>
      </c>
      <c r="CI1406" s="1" t="s">
        <v>640</v>
      </c>
      <c r="CJ1406" t="b">
        <v>0</v>
      </c>
      <c r="CK1406" t="b">
        <v>0</v>
      </c>
      <c r="CL1406" t="b">
        <v>0</v>
      </c>
      <c r="CM1406" t="b">
        <v>0</v>
      </c>
      <c r="CN1406">
        <v>0</v>
      </c>
      <c r="CO1406" t="b">
        <v>1</v>
      </c>
      <c r="CP1406">
        <v>0.44541138400000002</v>
      </c>
      <c r="CT1406">
        <v>6.1666666666666668E-2</v>
      </c>
      <c r="CU1406">
        <v>0</v>
      </c>
      <c r="CV1406">
        <v>0</v>
      </c>
      <c r="CZ1406">
        <v>0.2043152</v>
      </c>
      <c r="DA1406">
        <v>0</v>
      </c>
      <c r="DB1406">
        <v>0</v>
      </c>
      <c r="DC1406">
        <v>0</v>
      </c>
      <c r="DD1406">
        <v>0</v>
      </c>
      <c r="DE1406">
        <v>0</v>
      </c>
      <c r="DF1406">
        <v>0.2043152</v>
      </c>
      <c r="DG1406">
        <v>0</v>
      </c>
    </row>
    <row r="1407" spans="1:111" x14ac:dyDescent="0.3">
      <c r="A1407" s="1" t="s">
        <v>1505</v>
      </c>
      <c r="B1407" s="1" t="s">
        <v>1506</v>
      </c>
      <c r="C1407">
        <v>94</v>
      </c>
      <c r="D1407" s="1" t="s">
        <v>1505</v>
      </c>
      <c r="E1407" s="1" t="s">
        <v>1506</v>
      </c>
      <c r="F1407" t="b">
        <v>1</v>
      </c>
      <c r="G1407" s="1" t="s">
        <v>398</v>
      </c>
      <c r="H1407">
        <v>1.3566666666666667</v>
      </c>
      <c r="I1407" s="1" t="s">
        <v>4530</v>
      </c>
      <c r="J1407" s="1" t="s">
        <v>772</v>
      </c>
      <c r="K1407" s="1" t="s">
        <v>3037</v>
      </c>
      <c r="L1407" s="1" t="s">
        <v>3038</v>
      </c>
      <c r="M1407" s="1" t="s">
        <v>2056</v>
      </c>
      <c r="N1407" s="1"/>
      <c r="O1407" s="1" t="s">
        <v>2051</v>
      </c>
      <c r="P1407">
        <v>8</v>
      </c>
      <c r="Q1407">
        <v>7</v>
      </c>
      <c r="R1407" t="b">
        <v>0</v>
      </c>
      <c r="T1407" s="1" t="s">
        <v>395</v>
      </c>
      <c r="U1407" s="1" t="s">
        <v>395</v>
      </c>
      <c r="V1407" t="b">
        <v>1</v>
      </c>
      <c r="W1407">
        <v>3.1430068000000002</v>
      </c>
      <c r="X1407">
        <v>1.3333333333333333</v>
      </c>
      <c r="Y1407">
        <v>1.47148228</v>
      </c>
      <c r="Z1407">
        <v>9.6666666666666665E-2</v>
      </c>
      <c r="AA1407">
        <v>0</v>
      </c>
      <c r="AB1407">
        <v>0</v>
      </c>
      <c r="AC1407">
        <v>0</v>
      </c>
      <c r="AD1407">
        <v>0</v>
      </c>
      <c r="AE1407">
        <v>0</v>
      </c>
      <c r="AF1407">
        <v>0</v>
      </c>
      <c r="AG1407">
        <v>0</v>
      </c>
      <c r="AH1407">
        <v>0</v>
      </c>
      <c r="AI1407">
        <v>0</v>
      </c>
      <c r="AJ1407">
        <v>0</v>
      </c>
      <c r="AK1407">
        <v>1.47148228</v>
      </c>
      <c r="AL1407">
        <v>0.11333333333333333</v>
      </c>
      <c r="AM1407">
        <v>0</v>
      </c>
      <c r="AO1407">
        <v>0</v>
      </c>
      <c r="AP1407">
        <v>0</v>
      </c>
      <c r="AQ1407">
        <v>0.21</v>
      </c>
      <c r="AR1407">
        <v>0</v>
      </c>
      <c r="AS1407">
        <v>0</v>
      </c>
      <c r="AT1407">
        <v>0.21</v>
      </c>
      <c r="AU1407">
        <v>0</v>
      </c>
      <c r="AV1407">
        <v>0</v>
      </c>
      <c r="AX1407" s="1" t="s">
        <v>1563</v>
      </c>
      <c r="AY1407">
        <v>148.69999999999999</v>
      </c>
      <c r="AZ1407">
        <v>17.829999900000001</v>
      </c>
      <c r="BA1407">
        <v>0.5</v>
      </c>
      <c r="BB1407">
        <v>0.37333333333333335</v>
      </c>
      <c r="BC1407">
        <v>6.6666666666666666E-2</v>
      </c>
      <c r="BI1407">
        <v>0.26666666666666666</v>
      </c>
      <c r="BJ1407">
        <v>0</v>
      </c>
      <c r="BK1407">
        <v>0.76666666666666672</v>
      </c>
      <c r="BM1407">
        <v>0.11</v>
      </c>
      <c r="BN1407" s="1" t="s">
        <v>3194</v>
      </c>
      <c r="BO1407" s="1" t="s">
        <v>4532</v>
      </c>
      <c r="BP1407" s="1" t="s">
        <v>1505</v>
      </c>
      <c r="BQ1407" s="1" t="s">
        <v>1506</v>
      </c>
      <c r="BR1407" s="1" t="s">
        <v>1505</v>
      </c>
      <c r="BS1407" s="1" t="s">
        <v>1506</v>
      </c>
      <c r="BT1407">
        <v>350</v>
      </c>
      <c r="BU1407" s="1" t="s">
        <v>1052</v>
      </c>
      <c r="BV1407" s="1" t="s">
        <v>398</v>
      </c>
      <c r="BW1407" s="1" t="s">
        <v>407</v>
      </c>
      <c r="BX1407" s="1" t="s">
        <v>3037</v>
      </c>
      <c r="BY1407" s="1" t="s">
        <v>3038</v>
      </c>
      <c r="BZ1407" s="1" t="s">
        <v>2056</v>
      </c>
      <c r="CA1407" s="1" t="s">
        <v>2051</v>
      </c>
      <c r="CB1407" s="1"/>
      <c r="CC1407" s="1"/>
      <c r="CD1407">
        <v>0</v>
      </c>
      <c r="CF1407" s="1" t="s">
        <v>395</v>
      </c>
      <c r="CG1407">
        <v>1</v>
      </c>
      <c r="CH1407" s="1" t="s">
        <v>3194</v>
      </c>
      <c r="CI1407" s="1" t="s">
        <v>640</v>
      </c>
      <c r="CJ1407" t="b">
        <v>0</v>
      </c>
      <c r="CK1407" t="b">
        <v>0</v>
      </c>
      <c r="CL1407" t="b">
        <v>0</v>
      </c>
      <c r="CM1407" t="b">
        <v>0</v>
      </c>
      <c r="CN1407">
        <v>0</v>
      </c>
      <c r="CO1407" t="b">
        <v>1</v>
      </c>
      <c r="CP1407">
        <v>0.44541138400000002</v>
      </c>
      <c r="CT1407">
        <v>6.1666666666666668E-2</v>
      </c>
      <c r="CU1407">
        <v>0</v>
      </c>
      <c r="CV1407">
        <v>0</v>
      </c>
      <c r="CZ1407">
        <v>0.2043152</v>
      </c>
      <c r="DA1407">
        <v>0</v>
      </c>
      <c r="DB1407">
        <v>0</v>
      </c>
      <c r="DC1407">
        <v>0</v>
      </c>
      <c r="DD1407">
        <v>0</v>
      </c>
      <c r="DE1407">
        <v>0</v>
      </c>
      <c r="DF1407">
        <v>0.2043152</v>
      </c>
      <c r="DG1407">
        <v>0</v>
      </c>
    </row>
    <row r="1408" spans="1:111" x14ac:dyDescent="0.3">
      <c r="A1408" s="1" t="s">
        <v>1505</v>
      </c>
      <c r="B1408" s="1" t="s">
        <v>1506</v>
      </c>
      <c r="C1408">
        <v>94</v>
      </c>
      <c r="D1408" s="1" t="s">
        <v>1505</v>
      </c>
      <c r="E1408" s="1" t="s">
        <v>1506</v>
      </c>
      <c r="F1408" t="b">
        <v>1</v>
      </c>
      <c r="G1408" s="1" t="s">
        <v>398</v>
      </c>
      <c r="H1408">
        <v>1.3566666666666667</v>
      </c>
      <c r="I1408" s="1" t="s">
        <v>4530</v>
      </c>
      <c r="J1408" s="1" t="s">
        <v>772</v>
      </c>
      <c r="K1408" s="1" t="s">
        <v>3037</v>
      </c>
      <c r="L1408" s="1" t="s">
        <v>3038</v>
      </c>
      <c r="M1408" s="1" t="s">
        <v>2056</v>
      </c>
      <c r="N1408" s="1"/>
      <c r="O1408" s="1" t="s">
        <v>2051</v>
      </c>
      <c r="P1408">
        <v>8</v>
      </c>
      <c r="Q1408">
        <v>7</v>
      </c>
      <c r="R1408" t="b">
        <v>0</v>
      </c>
      <c r="T1408" s="1" t="s">
        <v>395</v>
      </c>
      <c r="U1408" s="1" t="s">
        <v>395</v>
      </c>
      <c r="V1408" t="b">
        <v>1</v>
      </c>
      <c r="W1408">
        <v>3.1430068000000002</v>
      </c>
      <c r="X1408">
        <v>1.3333333333333333</v>
      </c>
      <c r="Y1408">
        <v>1.47148228</v>
      </c>
      <c r="Z1408">
        <v>9.6666666666666665E-2</v>
      </c>
      <c r="AA1408">
        <v>0</v>
      </c>
      <c r="AB1408">
        <v>0</v>
      </c>
      <c r="AC1408">
        <v>0</v>
      </c>
      <c r="AD1408">
        <v>0</v>
      </c>
      <c r="AE1408">
        <v>0</v>
      </c>
      <c r="AF1408">
        <v>0</v>
      </c>
      <c r="AG1408">
        <v>0</v>
      </c>
      <c r="AH1408">
        <v>0</v>
      </c>
      <c r="AI1408">
        <v>0</v>
      </c>
      <c r="AJ1408">
        <v>0</v>
      </c>
      <c r="AK1408">
        <v>1.47148228</v>
      </c>
      <c r="AL1408">
        <v>0.11333333333333333</v>
      </c>
      <c r="AM1408">
        <v>0</v>
      </c>
      <c r="AO1408">
        <v>0</v>
      </c>
      <c r="AP1408">
        <v>0</v>
      </c>
      <c r="AQ1408">
        <v>0.21</v>
      </c>
      <c r="AR1408">
        <v>0</v>
      </c>
      <c r="AS1408">
        <v>0</v>
      </c>
      <c r="AT1408">
        <v>0.21</v>
      </c>
      <c r="AU1408">
        <v>0</v>
      </c>
      <c r="AV1408">
        <v>0</v>
      </c>
      <c r="AX1408" s="1" t="s">
        <v>1563</v>
      </c>
      <c r="AY1408">
        <v>148.69999999999999</v>
      </c>
      <c r="AZ1408">
        <v>17.829999900000001</v>
      </c>
      <c r="BA1408">
        <v>0.5</v>
      </c>
      <c r="BB1408">
        <v>0.37333333333333335</v>
      </c>
      <c r="BC1408">
        <v>6.6666666666666666E-2</v>
      </c>
      <c r="BI1408">
        <v>0.26666666666666666</v>
      </c>
      <c r="BJ1408">
        <v>0</v>
      </c>
      <c r="BK1408">
        <v>0.76666666666666672</v>
      </c>
      <c r="BM1408">
        <v>0.11</v>
      </c>
      <c r="BN1408" s="1" t="s">
        <v>3194</v>
      </c>
      <c r="BO1408" s="1" t="s">
        <v>4533</v>
      </c>
      <c r="BP1408" s="1" t="s">
        <v>1505</v>
      </c>
      <c r="BQ1408" s="1" t="s">
        <v>1506</v>
      </c>
      <c r="BR1408" s="1" t="s">
        <v>1505</v>
      </c>
      <c r="BS1408" s="1" t="s">
        <v>1506</v>
      </c>
      <c r="BT1408">
        <v>351</v>
      </c>
      <c r="BU1408" s="1" t="s">
        <v>1070</v>
      </c>
      <c r="BV1408" s="1" t="s">
        <v>398</v>
      </c>
      <c r="BW1408" s="1" t="s">
        <v>407</v>
      </c>
      <c r="BX1408" s="1" t="s">
        <v>3037</v>
      </c>
      <c r="BY1408" s="1" t="s">
        <v>3038</v>
      </c>
      <c r="BZ1408" s="1" t="s">
        <v>2056</v>
      </c>
      <c r="CA1408" s="1" t="s">
        <v>2051</v>
      </c>
      <c r="CB1408" s="1"/>
      <c r="CC1408" s="1"/>
      <c r="CD1408">
        <v>0</v>
      </c>
      <c r="CF1408" s="1" t="s">
        <v>395</v>
      </c>
      <c r="CG1408">
        <v>1</v>
      </c>
      <c r="CH1408" s="1" t="s">
        <v>3194</v>
      </c>
      <c r="CI1408" s="1" t="s">
        <v>640</v>
      </c>
      <c r="CJ1408" t="b">
        <v>0</v>
      </c>
      <c r="CK1408" t="b">
        <v>0</v>
      </c>
      <c r="CL1408" t="b">
        <v>0</v>
      </c>
      <c r="CM1408" t="b">
        <v>0</v>
      </c>
      <c r="CN1408">
        <v>0</v>
      </c>
      <c r="CO1408" t="b">
        <v>1</v>
      </c>
      <c r="CP1408">
        <v>0.44541138400000002</v>
      </c>
      <c r="CT1408">
        <v>6.1666666666666668E-2</v>
      </c>
      <c r="CU1408">
        <v>0</v>
      </c>
      <c r="CV1408">
        <v>0</v>
      </c>
      <c r="CZ1408">
        <v>0.2043152</v>
      </c>
      <c r="DA1408">
        <v>0</v>
      </c>
      <c r="DB1408">
        <v>0</v>
      </c>
      <c r="DC1408">
        <v>0</v>
      </c>
      <c r="DD1408">
        <v>0</v>
      </c>
      <c r="DE1408">
        <v>0</v>
      </c>
      <c r="DF1408">
        <v>0.2043152</v>
      </c>
      <c r="DG1408">
        <v>0</v>
      </c>
    </row>
    <row r="1409" spans="1:111" x14ac:dyDescent="0.3">
      <c r="A1409" s="1" t="s">
        <v>1505</v>
      </c>
      <c r="B1409" s="1" t="s">
        <v>1506</v>
      </c>
      <c r="C1409">
        <v>94</v>
      </c>
      <c r="D1409" s="1" t="s">
        <v>1505</v>
      </c>
      <c r="E1409" s="1" t="s">
        <v>1506</v>
      </c>
      <c r="F1409" t="b">
        <v>1</v>
      </c>
      <c r="G1409" s="1" t="s">
        <v>398</v>
      </c>
      <c r="H1409">
        <v>1.3566666666666667</v>
      </c>
      <c r="I1409" s="1" t="s">
        <v>4530</v>
      </c>
      <c r="J1409" s="1" t="s">
        <v>772</v>
      </c>
      <c r="K1409" s="1" t="s">
        <v>3037</v>
      </c>
      <c r="L1409" s="1" t="s">
        <v>3038</v>
      </c>
      <c r="M1409" s="1" t="s">
        <v>2056</v>
      </c>
      <c r="N1409" s="1"/>
      <c r="O1409" s="1" t="s">
        <v>2051</v>
      </c>
      <c r="P1409">
        <v>8</v>
      </c>
      <c r="Q1409">
        <v>7</v>
      </c>
      <c r="R1409" t="b">
        <v>0</v>
      </c>
      <c r="T1409" s="1" t="s">
        <v>395</v>
      </c>
      <c r="U1409" s="1" t="s">
        <v>395</v>
      </c>
      <c r="V1409" t="b">
        <v>1</v>
      </c>
      <c r="W1409">
        <v>3.1430068000000002</v>
      </c>
      <c r="X1409">
        <v>1.3333333333333333</v>
      </c>
      <c r="Y1409">
        <v>1.47148228</v>
      </c>
      <c r="Z1409">
        <v>9.6666666666666665E-2</v>
      </c>
      <c r="AA1409">
        <v>0</v>
      </c>
      <c r="AB1409">
        <v>0</v>
      </c>
      <c r="AC1409">
        <v>0</v>
      </c>
      <c r="AD1409">
        <v>0</v>
      </c>
      <c r="AE1409">
        <v>0</v>
      </c>
      <c r="AF1409">
        <v>0</v>
      </c>
      <c r="AG1409">
        <v>0</v>
      </c>
      <c r="AH1409">
        <v>0</v>
      </c>
      <c r="AI1409">
        <v>0</v>
      </c>
      <c r="AJ1409">
        <v>0</v>
      </c>
      <c r="AK1409">
        <v>1.47148228</v>
      </c>
      <c r="AL1409">
        <v>0.11333333333333333</v>
      </c>
      <c r="AM1409">
        <v>0</v>
      </c>
      <c r="AO1409">
        <v>0</v>
      </c>
      <c r="AP1409">
        <v>0</v>
      </c>
      <c r="AQ1409">
        <v>0.21</v>
      </c>
      <c r="AR1409">
        <v>0</v>
      </c>
      <c r="AS1409">
        <v>0</v>
      </c>
      <c r="AT1409">
        <v>0.21</v>
      </c>
      <c r="AU1409">
        <v>0</v>
      </c>
      <c r="AV1409">
        <v>0</v>
      </c>
      <c r="AX1409" s="1" t="s">
        <v>1563</v>
      </c>
      <c r="AY1409">
        <v>148.69999999999999</v>
      </c>
      <c r="AZ1409">
        <v>17.829999900000001</v>
      </c>
      <c r="BA1409">
        <v>0.5</v>
      </c>
      <c r="BB1409">
        <v>0.37333333333333335</v>
      </c>
      <c r="BC1409">
        <v>6.6666666666666666E-2</v>
      </c>
      <c r="BI1409">
        <v>0.26666666666666666</v>
      </c>
      <c r="BJ1409">
        <v>0</v>
      </c>
      <c r="BK1409">
        <v>0.76666666666666672</v>
      </c>
      <c r="BM1409">
        <v>0.11</v>
      </c>
      <c r="BN1409" s="1" t="s">
        <v>3194</v>
      </c>
      <c r="BO1409" s="1" t="s">
        <v>4534</v>
      </c>
      <c r="BP1409" s="1" t="s">
        <v>1505</v>
      </c>
      <c r="BQ1409" s="1" t="s">
        <v>1506</v>
      </c>
      <c r="BR1409" s="1" t="s">
        <v>1505</v>
      </c>
      <c r="BS1409" s="1" t="s">
        <v>1506</v>
      </c>
      <c r="BT1409">
        <v>352</v>
      </c>
      <c r="BU1409" s="1" t="s">
        <v>1047</v>
      </c>
      <c r="BV1409" s="1" t="s">
        <v>398</v>
      </c>
      <c r="BW1409" s="1" t="s">
        <v>407</v>
      </c>
      <c r="BX1409" s="1" t="s">
        <v>3037</v>
      </c>
      <c r="BY1409" s="1" t="s">
        <v>3038</v>
      </c>
      <c r="BZ1409" s="1" t="s">
        <v>2056</v>
      </c>
      <c r="CA1409" s="1" t="s">
        <v>2051</v>
      </c>
      <c r="CB1409" s="1"/>
      <c r="CC1409" s="1" t="s">
        <v>4535</v>
      </c>
      <c r="CD1409">
        <v>0</v>
      </c>
      <c r="CF1409" s="1" t="s">
        <v>395</v>
      </c>
      <c r="CG1409">
        <v>3</v>
      </c>
      <c r="CH1409" s="1" t="s">
        <v>3194</v>
      </c>
      <c r="CI1409" s="1" t="s">
        <v>640</v>
      </c>
      <c r="CJ1409" t="b">
        <v>0</v>
      </c>
      <c r="CK1409" t="b">
        <v>0</v>
      </c>
      <c r="CL1409" t="b">
        <v>0</v>
      </c>
      <c r="CM1409" t="b">
        <v>0</v>
      </c>
      <c r="CN1409">
        <v>0</v>
      </c>
      <c r="CO1409" t="b">
        <v>1</v>
      </c>
      <c r="CP1409">
        <v>0.62361365599999996</v>
      </c>
      <c r="CT1409">
        <v>0.10166666666666667</v>
      </c>
      <c r="CU1409">
        <v>6.6666666666666666E-2</v>
      </c>
      <c r="CV1409">
        <v>0</v>
      </c>
      <c r="CZ1409">
        <v>0.61285591100000003</v>
      </c>
      <c r="DA1409">
        <v>0</v>
      </c>
      <c r="DB1409">
        <v>0</v>
      </c>
      <c r="DC1409">
        <v>0</v>
      </c>
      <c r="DD1409">
        <v>0</v>
      </c>
      <c r="DE1409">
        <v>0</v>
      </c>
      <c r="DF1409">
        <v>0.61285591100000003</v>
      </c>
      <c r="DG1409">
        <v>0</v>
      </c>
    </row>
    <row r="1410" spans="1:111" x14ac:dyDescent="0.3">
      <c r="A1410" s="1" t="s">
        <v>1505</v>
      </c>
      <c r="B1410" s="1" t="s">
        <v>1506</v>
      </c>
      <c r="C1410">
        <v>94</v>
      </c>
      <c r="D1410" s="1" t="s">
        <v>1505</v>
      </c>
      <c r="E1410" s="1" t="s">
        <v>1506</v>
      </c>
      <c r="F1410" t="b">
        <v>1</v>
      </c>
      <c r="G1410" s="1" t="s">
        <v>398</v>
      </c>
      <c r="H1410">
        <v>1.3566666666666667</v>
      </c>
      <c r="I1410" s="1" t="s">
        <v>4530</v>
      </c>
      <c r="J1410" s="1" t="s">
        <v>772</v>
      </c>
      <c r="K1410" s="1" t="s">
        <v>3037</v>
      </c>
      <c r="L1410" s="1" t="s">
        <v>3038</v>
      </c>
      <c r="M1410" s="1" t="s">
        <v>2056</v>
      </c>
      <c r="N1410" s="1"/>
      <c r="O1410" s="1" t="s">
        <v>2051</v>
      </c>
      <c r="P1410">
        <v>8</v>
      </c>
      <c r="Q1410">
        <v>7</v>
      </c>
      <c r="R1410" t="b">
        <v>0</v>
      </c>
      <c r="T1410" s="1" t="s">
        <v>395</v>
      </c>
      <c r="U1410" s="1" t="s">
        <v>395</v>
      </c>
      <c r="V1410" t="b">
        <v>1</v>
      </c>
      <c r="W1410">
        <v>3.1430068000000002</v>
      </c>
      <c r="X1410">
        <v>1.3333333333333333</v>
      </c>
      <c r="Y1410">
        <v>1.47148228</v>
      </c>
      <c r="Z1410">
        <v>9.6666666666666665E-2</v>
      </c>
      <c r="AA1410">
        <v>0</v>
      </c>
      <c r="AB1410">
        <v>0</v>
      </c>
      <c r="AC1410">
        <v>0</v>
      </c>
      <c r="AD1410">
        <v>0</v>
      </c>
      <c r="AE1410">
        <v>0</v>
      </c>
      <c r="AF1410">
        <v>0</v>
      </c>
      <c r="AG1410">
        <v>0</v>
      </c>
      <c r="AH1410">
        <v>0</v>
      </c>
      <c r="AI1410">
        <v>0</v>
      </c>
      <c r="AJ1410">
        <v>0</v>
      </c>
      <c r="AK1410">
        <v>1.47148228</v>
      </c>
      <c r="AL1410">
        <v>0.11333333333333333</v>
      </c>
      <c r="AM1410">
        <v>0</v>
      </c>
      <c r="AO1410">
        <v>0</v>
      </c>
      <c r="AP1410">
        <v>0</v>
      </c>
      <c r="AQ1410">
        <v>0.21</v>
      </c>
      <c r="AR1410">
        <v>0</v>
      </c>
      <c r="AS1410">
        <v>0</v>
      </c>
      <c r="AT1410">
        <v>0.21</v>
      </c>
      <c r="AU1410">
        <v>0</v>
      </c>
      <c r="AV1410">
        <v>0</v>
      </c>
      <c r="AX1410" s="1" t="s">
        <v>1563</v>
      </c>
      <c r="AY1410">
        <v>148.69999999999999</v>
      </c>
      <c r="AZ1410">
        <v>17.829999900000001</v>
      </c>
      <c r="BA1410">
        <v>0.5</v>
      </c>
      <c r="BB1410">
        <v>0.37333333333333335</v>
      </c>
      <c r="BC1410">
        <v>6.6666666666666666E-2</v>
      </c>
      <c r="BI1410">
        <v>0.26666666666666666</v>
      </c>
      <c r="BJ1410">
        <v>0</v>
      </c>
      <c r="BK1410">
        <v>0.76666666666666672</v>
      </c>
      <c r="BM1410">
        <v>0.11</v>
      </c>
      <c r="BN1410" s="1" t="s">
        <v>3194</v>
      </c>
      <c r="BO1410" s="1" t="s">
        <v>4536</v>
      </c>
      <c r="BP1410" s="1" t="s">
        <v>1505</v>
      </c>
      <c r="BQ1410" s="1" t="s">
        <v>1506</v>
      </c>
      <c r="BR1410" s="1" t="s">
        <v>1505</v>
      </c>
      <c r="BS1410" s="1" t="s">
        <v>1506</v>
      </c>
      <c r="BT1410">
        <v>353</v>
      </c>
      <c r="BU1410" s="1" t="s">
        <v>1043</v>
      </c>
      <c r="BV1410" s="1" t="s">
        <v>398</v>
      </c>
      <c r="BW1410" s="1" t="s">
        <v>412</v>
      </c>
      <c r="BX1410" s="1" t="s">
        <v>3037</v>
      </c>
      <c r="BY1410" s="1" t="s">
        <v>3038</v>
      </c>
      <c r="BZ1410" s="1" t="s">
        <v>2056</v>
      </c>
      <c r="CA1410" s="1" t="s">
        <v>2051</v>
      </c>
      <c r="CB1410" s="1"/>
      <c r="CC1410" s="1"/>
      <c r="CD1410">
        <v>0</v>
      </c>
      <c r="CF1410" s="1" t="s">
        <v>395</v>
      </c>
      <c r="CG1410">
        <v>1</v>
      </c>
      <c r="CH1410" s="1" t="s">
        <v>3194</v>
      </c>
      <c r="CI1410" s="1" t="s">
        <v>640</v>
      </c>
      <c r="CJ1410" t="b">
        <v>0</v>
      </c>
      <c r="CK1410" t="b">
        <v>0</v>
      </c>
      <c r="CL1410" t="b">
        <v>0</v>
      </c>
      <c r="CM1410" t="b">
        <v>0</v>
      </c>
      <c r="CN1410">
        <v>0</v>
      </c>
      <c r="CO1410" t="b">
        <v>1</v>
      </c>
      <c r="CP1410">
        <v>0.38463258700000003</v>
      </c>
      <c r="CT1410">
        <v>5.3333333333333337E-2</v>
      </c>
      <c r="CU1410">
        <v>0</v>
      </c>
      <c r="CV1410">
        <v>0</v>
      </c>
      <c r="CZ1410">
        <v>0.12867282299999999</v>
      </c>
      <c r="DA1410">
        <v>0</v>
      </c>
      <c r="DB1410">
        <v>0</v>
      </c>
      <c r="DC1410">
        <v>0</v>
      </c>
      <c r="DD1410">
        <v>0</v>
      </c>
      <c r="DE1410">
        <v>0</v>
      </c>
      <c r="DF1410">
        <v>0.12867282299999999</v>
      </c>
      <c r="DG1410">
        <v>0</v>
      </c>
    </row>
    <row r="1411" spans="1:111" x14ac:dyDescent="0.3">
      <c r="A1411" s="1" t="s">
        <v>1505</v>
      </c>
      <c r="B1411" s="1" t="s">
        <v>1506</v>
      </c>
      <c r="C1411">
        <v>94</v>
      </c>
      <c r="D1411" s="1" t="s">
        <v>1505</v>
      </c>
      <c r="E1411" s="1" t="s">
        <v>1506</v>
      </c>
      <c r="F1411" t="b">
        <v>1</v>
      </c>
      <c r="G1411" s="1" t="s">
        <v>398</v>
      </c>
      <c r="H1411">
        <v>1.3566666666666667</v>
      </c>
      <c r="I1411" s="1" t="s">
        <v>4530</v>
      </c>
      <c r="J1411" s="1" t="s">
        <v>772</v>
      </c>
      <c r="K1411" s="1" t="s">
        <v>3037</v>
      </c>
      <c r="L1411" s="1" t="s">
        <v>3038</v>
      </c>
      <c r="M1411" s="1" t="s">
        <v>2056</v>
      </c>
      <c r="N1411" s="1"/>
      <c r="O1411" s="1" t="s">
        <v>2051</v>
      </c>
      <c r="P1411">
        <v>8</v>
      </c>
      <c r="Q1411">
        <v>7</v>
      </c>
      <c r="R1411" t="b">
        <v>0</v>
      </c>
      <c r="T1411" s="1" t="s">
        <v>395</v>
      </c>
      <c r="U1411" s="1" t="s">
        <v>395</v>
      </c>
      <c r="V1411" t="b">
        <v>1</v>
      </c>
      <c r="W1411">
        <v>3.1430068000000002</v>
      </c>
      <c r="X1411">
        <v>1.3333333333333333</v>
      </c>
      <c r="Y1411">
        <v>1.47148228</v>
      </c>
      <c r="Z1411">
        <v>9.6666666666666665E-2</v>
      </c>
      <c r="AA1411">
        <v>0</v>
      </c>
      <c r="AB1411">
        <v>0</v>
      </c>
      <c r="AC1411">
        <v>0</v>
      </c>
      <c r="AD1411">
        <v>0</v>
      </c>
      <c r="AE1411">
        <v>0</v>
      </c>
      <c r="AF1411">
        <v>0</v>
      </c>
      <c r="AG1411">
        <v>0</v>
      </c>
      <c r="AH1411">
        <v>0</v>
      </c>
      <c r="AI1411">
        <v>0</v>
      </c>
      <c r="AJ1411">
        <v>0</v>
      </c>
      <c r="AK1411">
        <v>1.47148228</v>
      </c>
      <c r="AL1411">
        <v>0.11333333333333333</v>
      </c>
      <c r="AM1411">
        <v>0</v>
      </c>
      <c r="AO1411">
        <v>0</v>
      </c>
      <c r="AP1411">
        <v>0</v>
      </c>
      <c r="AQ1411">
        <v>0.21</v>
      </c>
      <c r="AR1411">
        <v>0</v>
      </c>
      <c r="AS1411">
        <v>0</v>
      </c>
      <c r="AT1411">
        <v>0.21</v>
      </c>
      <c r="AU1411">
        <v>0</v>
      </c>
      <c r="AV1411">
        <v>0</v>
      </c>
      <c r="AX1411" s="1" t="s">
        <v>1563</v>
      </c>
      <c r="AY1411">
        <v>148.69999999999999</v>
      </c>
      <c r="AZ1411">
        <v>17.829999900000001</v>
      </c>
      <c r="BA1411">
        <v>0.5</v>
      </c>
      <c r="BB1411">
        <v>0.37333333333333335</v>
      </c>
      <c r="BC1411">
        <v>6.6666666666666666E-2</v>
      </c>
      <c r="BI1411">
        <v>0.26666666666666666</v>
      </c>
      <c r="BJ1411">
        <v>0</v>
      </c>
      <c r="BK1411">
        <v>0.76666666666666672</v>
      </c>
      <c r="BM1411">
        <v>0.11</v>
      </c>
      <c r="BN1411" s="1" t="s">
        <v>3194</v>
      </c>
      <c r="BO1411" s="1" t="s">
        <v>4537</v>
      </c>
      <c r="BP1411" s="1" t="s">
        <v>1505</v>
      </c>
      <c r="BQ1411" s="1" t="s">
        <v>1506</v>
      </c>
      <c r="BR1411" s="1" t="s">
        <v>1505</v>
      </c>
      <c r="BS1411" s="1" t="s">
        <v>1506</v>
      </c>
      <c r="BT1411">
        <v>354</v>
      </c>
      <c r="BU1411" s="1" t="s">
        <v>1046</v>
      </c>
      <c r="BV1411" s="1" t="s">
        <v>398</v>
      </c>
      <c r="BW1411" s="1" t="s">
        <v>418</v>
      </c>
      <c r="BX1411" s="1" t="s">
        <v>3037</v>
      </c>
      <c r="BY1411" s="1" t="s">
        <v>3038</v>
      </c>
      <c r="BZ1411" s="1" t="s">
        <v>2056</v>
      </c>
      <c r="CA1411" s="1" t="s">
        <v>2051</v>
      </c>
      <c r="CB1411" s="1"/>
      <c r="CC1411" s="1"/>
      <c r="CD1411">
        <v>0</v>
      </c>
      <c r="CF1411" s="1" t="s">
        <v>395</v>
      </c>
      <c r="CG1411">
        <v>0</v>
      </c>
      <c r="CH1411" s="1" t="s">
        <v>3194</v>
      </c>
      <c r="CI1411" s="1" t="s">
        <v>640</v>
      </c>
      <c r="CJ1411" t="b">
        <v>0</v>
      </c>
      <c r="CK1411" t="b">
        <v>0</v>
      </c>
      <c r="CL1411" t="b">
        <v>0</v>
      </c>
      <c r="CM1411" t="b">
        <v>0</v>
      </c>
      <c r="CN1411">
        <v>0</v>
      </c>
      <c r="CO1411" t="b">
        <v>1</v>
      </c>
      <c r="CP1411">
        <v>0.238547653</v>
      </c>
      <c r="CT1411">
        <v>3.3333333333333333E-2</v>
      </c>
      <c r="CU1411">
        <v>0</v>
      </c>
      <c r="CV1411">
        <v>0</v>
      </c>
      <c r="CZ1411">
        <v>0.11700791100000001</v>
      </c>
      <c r="DA1411">
        <v>0</v>
      </c>
      <c r="DB1411">
        <v>0</v>
      </c>
      <c r="DC1411">
        <v>0</v>
      </c>
      <c r="DD1411">
        <v>0</v>
      </c>
      <c r="DE1411">
        <v>0</v>
      </c>
      <c r="DF1411">
        <v>0.11700791100000001</v>
      </c>
      <c r="DG1411">
        <v>0</v>
      </c>
    </row>
    <row r="1412" spans="1:111" x14ac:dyDescent="0.3">
      <c r="A1412" s="1" t="s">
        <v>525</v>
      </c>
      <c r="B1412" s="1" t="s">
        <v>526</v>
      </c>
      <c r="C1412">
        <v>217</v>
      </c>
      <c r="D1412" s="1" t="s">
        <v>1505</v>
      </c>
      <c r="E1412" s="1" t="s">
        <v>1506</v>
      </c>
      <c r="F1412" t="b">
        <v>1</v>
      </c>
      <c r="G1412" s="1" t="s">
        <v>398</v>
      </c>
      <c r="H1412">
        <v>0.44166666666666665</v>
      </c>
      <c r="I1412" s="1" t="s">
        <v>4538</v>
      </c>
      <c r="J1412" s="1" t="s">
        <v>778</v>
      </c>
      <c r="K1412" s="1" t="s">
        <v>2941</v>
      </c>
      <c r="L1412" s="1" t="s">
        <v>2132</v>
      </c>
      <c r="M1412" s="1" t="s">
        <v>2056</v>
      </c>
      <c r="N1412" s="1"/>
      <c r="O1412" s="1" t="s">
        <v>2051</v>
      </c>
      <c r="P1412">
        <v>4</v>
      </c>
      <c r="Q1412">
        <v>4</v>
      </c>
      <c r="R1412" t="b">
        <v>0</v>
      </c>
      <c r="T1412" s="1" t="s">
        <v>411</v>
      </c>
      <c r="U1412" s="1" t="s">
        <v>411</v>
      </c>
      <c r="V1412" t="b">
        <v>1</v>
      </c>
      <c r="W1412">
        <v>6.0882801999999998</v>
      </c>
      <c r="X1412">
        <v>1</v>
      </c>
      <c r="Y1412">
        <v>0.42864015700000002</v>
      </c>
      <c r="Z1412">
        <v>2.8333333333333332E-2</v>
      </c>
      <c r="AA1412">
        <v>0</v>
      </c>
      <c r="AB1412">
        <v>0</v>
      </c>
      <c r="AC1412">
        <v>0</v>
      </c>
      <c r="AD1412">
        <v>0</v>
      </c>
      <c r="AE1412">
        <v>0</v>
      </c>
      <c r="AF1412">
        <v>0</v>
      </c>
      <c r="AG1412">
        <v>0</v>
      </c>
      <c r="AH1412">
        <v>0</v>
      </c>
      <c r="AI1412">
        <v>0</v>
      </c>
      <c r="AJ1412">
        <v>0</v>
      </c>
      <c r="AK1412">
        <v>0.42864015700000002</v>
      </c>
      <c r="AL1412">
        <v>3.3333333333333333E-2</v>
      </c>
      <c r="AM1412">
        <v>0</v>
      </c>
      <c r="AO1412">
        <v>0</v>
      </c>
      <c r="AP1412">
        <v>0</v>
      </c>
      <c r="AQ1412">
        <v>6.1666666666666668E-2</v>
      </c>
      <c r="AR1412">
        <v>0</v>
      </c>
      <c r="AS1412">
        <v>0</v>
      </c>
      <c r="AT1412">
        <v>6.1666666666666668E-2</v>
      </c>
      <c r="AU1412">
        <v>0</v>
      </c>
      <c r="AV1412">
        <v>0</v>
      </c>
      <c r="AX1412" s="1" t="s">
        <v>1563</v>
      </c>
      <c r="AY1412">
        <v>39</v>
      </c>
      <c r="AZ1412">
        <v>17.829999900000001</v>
      </c>
      <c r="BA1412">
        <v>0.13</v>
      </c>
      <c r="BB1412">
        <v>0.19666666666666666</v>
      </c>
      <c r="BC1412">
        <v>0</v>
      </c>
      <c r="BI1412">
        <v>4.6666666666666669E-2</v>
      </c>
      <c r="BJ1412">
        <v>0</v>
      </c>
      <c r="BK1412">
        <v>0.17666666666666667</v>
      </c>
      <c r="BM1412">
        <v>6.3333333333333339E-2</v>
      </c>
      <c r="BN1412" s="1" t="s">
        <v>2621</v>
      </c>
      <c r="BO1412" s="1" t="s">
        <v>4539</v>
      </c>
      <c r="BP1412" s="1" t="s">
        <v>525</v>
      </c>
      <c r="BQ1412" s="1" t="s">
        <v>526</v>
      </c>
      <c r="BR1412" s="1" t="s">
        <v>1505</v>
      </c>
      <c r="BS1412" s="1" t="s">
        <v>1506</v>
      </c>
      <c r="BT1412">
        <v>706</v>
      </c>
      <c r="BU1412" s="1" t="s">
        <v>1063</v>
      </c>
      <c r="BV1412" s="1" t="s">
        <v>398</v>
      </c>
      <c r="BW1412" s="1" t="s">
        <v>492</v>
      </c>
      <c r="BX1412" s="1" t="s">
        <v>2941</v>
      </c>
      <c r="BY1412" s="1" t="s">
        <v>2132</v>
      </c>
      <c r="BZ1412" s="1" t="s">
        <v>2056</v>
      </c>
      <c r="CA1412" s="1" t="s">
        <v>2051</v>
      </c>
      <c r="CB1412" s="1"/>
      <c r="CC1412" s="1"/>
      <c r="CD1412">
        <v>0</v>
      </c>
      <c r="CF1412" s="1" t="s">
        <v>411</v>
      </c>
      <c r="CG1412">
        <v>1</v>
      </c>
      <c r="CH1412" s="1" t="s">
        <v>2621</v>
      </c>
      <c r="CI1412" s="1" t="s">
        <v>640</v>
      </c>
      <c r="CJ1412" t="b">
        <v>0</v>
      </c>
      <c r="CK1412" t="b">
        <v>0</v>
      </c>
      <c r="CL1412" t="b">
        <v>0</v>
      </c>
      <c r="CM1412" t="b">
        <v>0</v>
      </c>
      <c r="CN1412">
        <v>0</v>
      </c>
      <c r="CO1412" t="b">
        <v>1</v>
      </c>
      <c r="CP1412">
        <v>0.28775474400000001</v>
      </c>
      <c r="CT1412">
        <v>0.04</v>
      </c>
      <c r="CU1412">
        <v>0</v>
      </c>
      <c r="CV1412">
        <v>0</v>
      </c>
      <c r="CZ1412">
        <v>3.2751448500000002E-2</v>
      </c>
      <c r="DA1412">
        <v>0</v>
      </c>
      <c r="DB1412">
        <v>0</v>
      </c>
      <c r="DC1412">
        <v>0</v>
      </c>
      <c r="DD1412">
        <v>0</v>
      </c>
      <c r="DE1412">
        <v>0</v>
      </c>
      <c r="DF1412">
        <v>3.2751448500000002E-2</v>
      </c>
      <c r="DG1412">
        <v>0</v>
      </c>
    </row>
    <row r="1413" spans="1:111" x14ac:dyDescent="0.3">
      <c r="A1413" s="1" t="s">
        <v>525</v>
      </c>
      <c r="B1413" s="1" t="s">
        <v>526</v>
      </c>
      <c r="C1413">
        <v>217</v>
      </c>
      <c r="D1413" s="1" t="s">
        <v>1505</v>
      </c>
      <c r="E1413" s="1" t="s">
        <v>1506</v>
      </c>
      <c r="F1413" t="b">
        <v>1</v>
      </c>
      <c r="G1413" s="1" t="s">
        <v>398</v>
      </c>
      <c r="H1413">
        <v>0.44166666666666665</v>
      </c>
      <c r="I1413" s="1" t="s">
        <v>4538</v>
      </c>
      <c r="J1413" s="1" t="s">
        <v>778</v>
      </c>
      <c r="K1413" s="1" t="s">
        <v>2941</v>
      </c>
      <c r="L1413" s="1" t="s">
        <v>2132</v>
      </c>
      <c r="M1413" s="1" t="s">
        <v>2056</v>
      </c>
      <c r="N1413" s="1"/>
      <c r="O1413" s="1" t="s">
        <v>2051</v>
      </c>
      <c r="P1413">
        <v>4</v>
      </c>
      <c r="Q1413">
        <v>4</v>
      </c>
      <c r="R1413" t="b">
        <v>0</v>
      </c>
      <c r="T1413" s="1" t="s">
        <v>411</v>
      </c>
      <c r="U1413" s="1" t="s">
        <v>411</v>
      </c>
      <c r="V1413" t="b">
        <v>1</v>
      </c>
      <c r="W1413">
        <v>6.0882801999999998</v>
      </c>
      <c r="X1413">
        <v>1</v>
      </c>
      <c r="Y1413">
        <v>0.42864015700000002</v>
      </c>
      <c r="Z1413">
        <v>2.8333333333333332E-2</v>
      </c>
      <c r="AA1413">
        <v>0</v>
      </c>
      <c r="AB1413">
        <v>0</v>
      </c>
      <c r="AC1413">
        <v>0</v>
      </c>
      <c r="AD1413">
        <v>0</v>
      </c>
      <c r="AE1413">
        <v>0</v>
      </c>
      <c r="AF1413">
        <v>0</v>
      </c>
      <c r="AG1413">
        <v>0</v>
      </c>
      <c r="AH1413">
        <v>0</v>
      </c>
      <c r="AI1413">
        <v>0</v>
      </c>
      <c r="AJ1413">
        <v>0</v>
      </c>
      <c r="AK1413">
        <v>0.42864015700000002</v>
      </c>
      <c r="AL1413">
        <v>3.3333333333333333E-2</v>
      </c>
      <c r="AM1413">
        <v>0</v>
      </c>
      <c r="AO1413">
        <v>0</v>
      </c>
      <c r="AP1413">
        <v>0</v>
      </c>
      <c r="AQ1413">
        <v>6.1666666666666668E-2</v>
      </c>
      <c r="AR1413">
        <v>0</v>
      </c>
      <c r="AS1413">
        <v>0</v>
      </c>
      <c r="AT1413">
        <v>6.1666666666666668E-2</v>
      </c>
      <c r="AU1413">
        <v>0</v>
      </c>
      <c r="AV1413">
        <v>0</v>
      </c>
      <c r="AX1413" s="1" t="s">
        <v>1563</v>
      </c>
      <c r="AY1413">
        <v>39</v>
      </c>
      <c r="AZ1413">
        <v>17.829999900000001</v>
      </c>
      <c r="BA1413">
        <v>0.13</v>
      </c>
      <c r="BB1413">
        <v>0.19666666666666666</v>
      </c>
      <c r="BC1413">
        <v>0</v>
      </c>
      <c r="BI1413">
        <v>4.6666666666666669E-2</v>
      </c>
      <c r="BJ1413">
        <v>0</v>
      </c>
      <c r="BK1413">
        <v>0.17666666666666667</v>
      </c>
      <c r="BM1413">
        <v>6.3333333333333339E-2</v>
      </c>
      <c r="BN1413" s="1" t="s">
        <v>2621</v>
      </c>
      <c r="BO1413" s="1" t="s">
        <v>4540</v>
      </c>
      <c r="BP1413" s="1" t="s">
        <v>525</v>
      </c>
      <c r="BQ1413" s="1" t="s">
        <v>526</v>
      </c>
      <c r="BR1413" s="1" t="s">
        <v>1505</v>
      </c>
      <c r="BS1413" s="1" t="s">
        <v>1506</v>
      </c>
      <c r="BT1413">
        <v>707</v>
      </c>
      <c r="BU1413" s="1" t="s">
        <v>1075</v>
      </c>
      <c r="BV1413" s="1" t="s">
        <v>398</v>
      </c>
      <c r="BW1413" s="1" t="s">
        <v>416</v>
      </c>
      <c r="BX1413" s="1" t="s">
        <v>2941</v>
      </c>
      <c r="BY1413" s="1" t="s">
        <v>2132</v>
      </c>
      <c r="BZ1413" s="1" t="s">
        <v>2056</v>
      </c>
      <c r="CA1413" s="1" t="s">
        <v>2051</v>
      </c>
      <c r="CB1413" s="1"/>
      <c r="CC1413" s="1"/>
      <c r="CD1413">
        <v>0</v>
      </c>
      <c r="CF1413" s="1" t="s">
        <v>411</v>
      </c>
      <c r="CG1413">
        <v>1</v>
      </c>
      <c r="CH1413" s="1" t="s">
        <v>2621</v>
      </c>
      <c r="CI1413" s="1" t="s">
        <v>640</v>
      </c>
      <c r="CJ1413" t="b">
        <v>0</v>
      </c>
      <c r="CK1413" t="b">
        <v>0</v>
      </c>
      <c r="CL1413" t="b">
        <v>0</v>
      </c>
      <c r="CM1413" t="b">
        <v>0</v>
      </c>
      <c r="CN1413">
        <v>0</v>
      </c>
      <c r="CO1413" t="b">
        <v>1</v>
      </c>
      <c r="CP1413">
        <v>0.29610028900000002</v>
      </c>
      <c r="CT1413">
        <v>4.1666666666666664E-2</v>
      </c>
      <c r="CU1413">
        <v>0</v>
      </c>
      <c r="CV1413">
        <v>0</v>
      </c>
      <c r="CZ1413">
        <v>3.8314707599999998E-2</v>
      </c>
      <c r="DA1413">
        <v>0</v>
      </c>
      <c r="DB1413">
        <v>0</v>
      </c>
      <c r="DC1413">
        <v>0</v>
      </c>
      <c r="DD1413">
        <v>0</v>
      </c>
      <c r="DE1413">
        <v>0</v>
      </c>
      <c r="DF1413">
        <v>3.8314707599999998E-2</v>
      </c>
      <c r="DG1413">
        <v>0</v>
      </c>
    </row>
    <row r="1414" spans="1:111" x14ac:dyDescent="0.3">
      <c r="A1414" s="1" t="s">
        <v>525</v>
      </c>
      <c r="B1414" s="1" t="s">
        <v>526</v>
      </c>
      <c r="C1414">
        <v>217</v>
      </c>
      <c r="D1414" s="1" t="s">
        <v>1505</v>
      </c>
      <c r="E1414" s="1" t="s">
        <v>1506</v>
      </c>
      <c r="F1414" t="b">
        <v>1</v>
      </c>
      <c r="G1414" s="1" t="s">
        <v>398</v>
      </c>
      <c r="H1414">
        <v>0.44166666666666665</v>
      </c>
      <c r="I1414" s="1" t="s">
        <v>4538</v>
      </c>
      <c r="J1414" s="1" t="s">
        <v>778</v>
      </c>
      <c r="K1414" s="1" t="s">
        <v>2941</v>
      </c>
      <c r="L1414" s="1" t="s">
        <v>2132</v>
      </c>
      <c r="M1414" s="1" t="s">
        <v>2056</v>
      </c>
      <c r="N1414" s="1"/>
      <c r="O1414" s="1" t="s">
        <v>2051</v>
      </c>
      <c r="P1414">
        <v>4</v>
      </c>
      <c r="Q1414">
        <v>4</v>
      </c>
      <c r="R1414" t="b">
        <v>0</v>
      </c>
      <c r="T1414" s="1" t="s">
        <v>411</v>
      </c>
      <c r="U1414" s="1" t="s">
        <v>411</v>
      </c>
      <c r="V1414" t="b">
        <v>1</v>
      </c>
      <c r="W1414">
        <v>6.0882801999999998</v>
      </c>
      <c r="X1414">
        <v>1</v>
      </c>
      <c r="Y1414">
        <v>0.42864015700000002</v>
      </c>
      <c r="Z1414">
        <v>2.8333333333333332E-2</v>
      </c>
      <c r="AA1414">
        <v>0</v>
      </c>
      <c r="AB1414">
        <v>0</v>
      </c>
      <c r="AC1414">
        <v>0</v>
      </c>
      <c r="AD1414">
        <v>0</v>
      </c>
      <c r="AE1414">
        <v>0</v>
      </c>
      <c r="AF1414">
        <v>0</v>
      </c>
      <c r="AG1414">
        <v>0</v>
      </c>
      <c r="AH1414">
        <v>0</v>
      </c>
      <c r="AI1414">
        <v>0</v>
      </c>
      <c r="AJ1414">
        <v>0</v>
      </c>
      <c r="AK1414">
        <v>0.42864015700000002</v>
      </c>
      <c r="AL1414">
        <v>3.3333333333333333E-2</v>
      </c>
      <c r="AM1414">
        <v>0</v>
      </c>
      <c r="AO1414">
        <v>0</v>
      </c>
      <c r="AP1414">
        <v>0</v>
      </c>
      <c r="AQ1414">
        <v>6.1666666666666668E-2</v>
      </c>
      <c r="AR1414">
        <v>0</v>
      </c>
      <c r="AS1414">
        <v>0</v>
      </c>
      <c r="AT1414">
        <v>6.1666666666666668E-2</v>
      </c>
      <c r="AU1414">
        <v>0</v>
      </c>
      <c r="AV1414">
        <v>0</v>
      </c>
      <c r="AX1414" s="1" t="s">
        <v>1563</v>
      </c>
      <c r="AY1414">
        <v>39</v>
      </c>
      <c r="AZ1414">
        <v>17.829999900000001</v>
      </c>
      <c r="BA1414">
        <v>0.13</v>
      </c>
      <c r="BB1414">
        <v>0.19666666666666666</v>
      </c>
      <c r="BC1414">
        <v>0</v>
      </c>
      <c r="BI1414">
        <v>4.6666666666666669E-2</v>
      </c>
      <c r="BJ1414">
        <v>0</v>
      </c>
      <c r="BK1414">
        <v>0.17666666666666667</v>
      </c>
      <c r="BM1414">
        <v>6.3333333333333339E-2</v>
      </c>
      <c r="BN1414" s="1" t="s">
        <v>2621</v>
      </c>
      <c r="BO1414" s="1" t="s">
        <v>4541</v>
      </c>
      <c r="BP1414" s="1" t="s">
        <v>525</v>
      </c>
      <c r="BQ1414" s="1" t="s">
        <v>526</v>
      </c>
      <c r="BR1414" s="1" t="s">
        <v>1505</v>
      </c>
      <c r="BS1414" s="1" t="s">
        <v>1506</v>
      </c>
      <c r="BT1414">
        <v>708</v>
      </c>
      <c r="BU1414" s="1" t="s">
        <v>1065</v>
      </c>
      <c r="BV1414" s="1" t="s">
        <v>398</v>
      </c>
      <c r="BW1414" s="1" t="s">
        <v>415</v>
      </c>
      <c r="BX1414" s="1" t="s">
        <v>2941</v>
      </c>
      <c r="BY1414" s="1" t="s">
        <v>2132</v>
      </c>
      <c r="BZ1414" s="1" t="s">
        <v>2056</v>
      </c>
      <c r="CA1414" s="1" t="s">
        <v>2051</v>
      </c>
      <c r="CB1414" s="1"/>
      <c r="CC1414" s="1"/>
      <c r="CD1414">
        <v>0</v>
      </c>
      <c r="CF1414" s="1" t="s">
        <v>411</v>
      </c>
      <c r="CG1414">
        <v>1</v>
      </c>
      <c r="CH1414" s="1" t="s">
        <v>2621</v>
      </c>
      <c r="CI1414" s="1" t="s">
        <v>640</v>
      </c>
      <c r="CJ1414" t="b">
        <v>0</v>
      </c>
      <c r="CK1414" t="b">
        <v>0</v>
      </c>
      <c r="CL1414" t="b">
        <v>0</v>
      </c>
      <c r="CM1414" t="b">
        <v>0</v>
      </c>
      <c r="CN1414">
        <v>0</v>
      </c>
      <c r="CO1414" t="b">
        <v>1</v>
      </c>
      <c r="CP1414">
        <v>0.42819023099999998</v>
      </c>
      <c r="CT1414">
        <v>0.06</v>
      </c>
      <c r="CU1414">
        <v>0</v>
      </c>
      <c r="CV1414">
        <v>0</v>
      </c>
      <c r="CZ1414">
        <v>0.19274002300000001</v>
      </c>
      <c r="DA1414">
        <v>0</v>
      </c>
      <c r="DB1414">
        <v>0</v>
      </c>
      <c r="DC1414">
        <v>0</v>
      </c>
      <c r="DD1414">
        <v>0</v>
      </c>
      <c r="DE1414">
        <v>0</v>
      </c>
      <c r="DF1414">
        <v>0.19274002300000001</v>
      </c>
      <c r="DG1414">
        <v>0</v>
      </c>
    </row>
    <row r="1415" spans="1:111" x14ac:dyDescent="0.3">
      <c r="A1415" s="1" t="s">
        <v>525</v>
      </c>
      <c r="B1415" s="1" t="s">
        <v>526</v>
      </c>
      <c r="C1415">
        <v>217</v>
      </c>
      <c r="D1415" s="1" t="s">
        <v>1505</v>
      </c>
      <c r="E1415" s="1" t="s">
        <v>1506</v>
      </c>
      <c r="F1415" t="b">
        <v>1</v>
      </c>
      <c r="G1415" s="1" t="s">
        <v>398</v>
      </c>
      <c r="H1415">
        <v>0.44166666666666665</v>
      </c>
      <c r="I1415" s="1" t="s">
        <v>4538</v>
      </c>
      <c r="J1415" s="1" t="s">
        <v>778</v>
      </c>
      <c r="K1415" s="1" t="s">
        <v>2941</v>
      </c>
      <c r="L1415" s="1" t="s">
        <v>2132</v>
      </c>
      <c r="M1415" s="1" t="s">
        <v>2056</v>
      </c>
      <c r="N1415" s="1"/>
      <c r="O1415" s="1" t="s">
        <v>2051</v>
      </c>
      <c r="P1415">
        <v>4</v>
      </c>
      <c r="Q1415">
        <v>4</v>
      </c>
      <c r="R1415" t="b">
        <v>0</v>
      </c>
      <c r="T1415" s="1" t="s">
        <v>411</v>
      </c>
      <c r="U1415" s="1" t="s">
        <v>411</v>
      </c>
      <c r="V1415" t="b">
        <v>1</v>
      </c>
      <c r="W1415">
        <v>6.0882801999999998</v>
      </c>
      <c r="X1415">
        <v>1</v>
      </c>
      <c r="Y1415">
        <v>0.42864015700000002</v>
      </c>
      <c r="Z1415">
        <v>2.8333333333333332E-2</v>
      </c>
      <c r="AA1415">
        <v>0</v>
      </c>
      <c r="AB1415">
        <v>0</v>
      </c>
      <c r="AC1415">
        <v>0</v>
      </c>
      <c r="AD1415">
        <v>0</v>
      </c>
      <c r="AE1415">
        <v>0</v>
      </c>
      <c r="AF1415">
        <v>0</v>
      </c>
      <c r="AG1415">
        <v>0</v>
      </c>
      <c r="AH1415">
        <v>0</v>
      </c>
      <c r="AI1415">
        <v>0</v>
      </c>
      <c r="AJ1415">
        <v>0</v>
      </c>
      <c r="AK1415">
        <v>0.42864015700000002</v>
      </c>
      <c r="AL1415">
        <v>3.3333333333333333E-2</v>
      </c>
      <c r="AM1415">
        <v>0</v>
      </c>
      <c r="AO1415">
        <v>0</v>
      </c>
      <c r="AP1415">
        <v>0</v>
      </c>
      <c r="AQ1415">
        <v>6.1666666666666668E-2</v>
      </c>
      <c r="AR1415">
        <v>0</v>
      </c>
      <c r="AS1415">
        <v>0</v>
      </c>
      <c r="AT1415">
        <v>6.1666666666666668E-2</v>
      </c>
      <c r="AU1415">
        <v>0</v>
      </c>
      <c r="AV1415">
        <v>0</v>
      </c>
      <c r="AX1415" s="1" t="s">
        <v>1563</v>
      </c>
      <c r="AY1415">
        <v>39</v>
      </c>
      <c r="AZ1415">
        <v>17.829999900000001</v>
      </c>
      <c r="BA1415">
        <v>0.13</v>
      </c>
      <c r="BB1415">
        <v>0.19666666666666666</v>
      </c>
      <c r="BC1415">
        <v>0</v>
      </c>
      <c r="BI1415">
        <v>4.6666666666666669E-2</v>
      </c>
      <c r="BJ1415">
        <v>0</v>
      </c>
      <c r="BK1415">
        <v>0.17666666666666667</v>
      </c>
      <c r="BM1415">
        <v>6.3333333333333339E-2</v>
      </c>
      <c r="BN1415" s="1" t="s">
        <v>2621</v>
      </c>
      <c r="BO1415" s="1" t="s">
        <v>4542</v>
      </c>
      <c r="BP1415" s="1" t="s">
        <v>525</v>
      </c>
      <c r="BQ1415" s="1" t="s">
        <v>526</v>
      </c>
      <c r="BR1415" s="1" t="s">
        <v>1505</v>
      </c>
      <c r="BS1415" s="1" t="s">
        <v>1506</v>
      </c>
      <c r="BT1415">
        <v>709</v>
      </c>
      <c r="BU1415" s="1" t="s">
        <v>1064</v>
      </c>
      <c r="BV1415" s="1" t="s">
        <v>398</v>
      </c>
      <c r="BW1415" s="1" t="s">
        <v>421</v>
      </c>
      <c r="BX1415" s="1" t="s">
        <v>2941</v>
      </c>
      <c r="BY1415" s="1" t="s">
        <v>2132</v>
      </c>
      <c r="BZ1415" s="1" t="s">
        <v>2056</v>
      </c>
      <c r="CA1415" s="1" t="s">
        <v>2051</v>
      </c>
      <c r="CB1415" s="1"/>
      <c r="CC1415" s="1"/>
      <c r="CD1415">
        <v>0</v>
      </c>
      <c r="CF1415" s="1" t="s">
        <v>411</v>
      </c>
      <c r="CG1415">
        <v>1</v>
      </c>
      <c r="CH1415" s="1" t="s">
        <v>2621</v>
      </c>
      <c r="CI1415" s="1" t="s">
        <v>640</v>
      </c>
      <c r="CJ1415" t="b">
        <v>0</v>
      </c>
      <c r="CK1415" t="b">
        <v>0</v>
      </c>
      <c r="CL1415" t="b">
        <v>0</v>
      </c>
      <c r="CM1415" t="b">
        <v>0</v>
      </c>
      <c r="CN1415">
        <v>0</v>
      </c>
      <c r="CO1415" t="b">
        <v>1</v>
      </c>
      <c r="CP1415">
        <v>0.405427963</v>
      </c>
      <c r="CT1415">
        <v>5.6666666666666664E-2</v>
      </c>
      <c r="CU1415">
        <v>0</v>
      </c>
      <c r="CV1415">
        <v>0</v>
      </c>
      <c r="CZ1415">
        <v>0.16483399300000001</v>
      </c>
      <c r="DA1415">
        <v>0</v>
      </c>
      <c r="DB1415">
        <v>0</v>
      </c>
      <c r="DC1415">
        <v>0</v>
      </c>
      <c r="DD1415">
        <v>0</v>
      </c>
      <c r="DE1415">
        <v>0</v>
      </c>
      <c r="DF1415">
        <v>0.16483399300000001</v>
      </c>
      <c r="DG1415">
        <v>0</v>
      </c>
    </row>
    <row r="1416" spans="1:111" x14ac:dyDescent="0.3">
      <c r="A1416" s="1" t="s">
        <v>1505</v>
      </c>
      <c r="B1416" s="1" t="s">
        <v>1506</v>
      </c>
      <c r="C1416">
        <v>143</v>
      </c>
      <c r="D1416" s="1" t="s">
        <v>1505</v>
      </c>
      <c r="E1416" s="1" t="s">
        <v>1506</v>
      </c>
      <c r="F1416" t="b">
        <v>1</v>
      </c>
      <c r="G1416" s="1" t="s">
        <v>398</v>
      </c>
      <c r="H1416">
        <v>0.39333333333333331</v>
      </c>
      <c r="I1416" s="1" t="s">
        <v>4543</v>
      </c>
      <c r="J1416" s="1" t="s">
        <v>752</v>
      </c>
      <c r="K1416" s="1" t="s">
        <v>3037</v>
      </c>
      <c r="L1416" s="1" t="s">
        <v>3038</v>
      </c>
      <c r="M1416" s="1" t="s">
        <v>2056</v>
      </c>
      <c r="N1416" s="1"/>
      <c r="O1416" s="1" t="s">
        <v>2051</v>
      </c>
      <c r="P1416">
        <v>3</v>
      </c>
      <c r="Q1416">
        <v>2</v>
      </c>
      <c r="R1416" t="b">
        <v>0</v>
      </c>
      <c r="T1416" s="1" t="s">
        <v>411</v>
      </c>
      <c r="U1416" s="1" t="s">
        <v>395</v>
      </c>
      <c r="V1416" t="b">
        <v>1</v>
      </c>
      <c r="W1416">
        <v>6.9444446600000003</v>
      </c>
      <c r="X1416">
        <v>1</v>
      </c>
      <c r="Y1416">
        <v>0.73910593999999996</v>
      </c>
      <c r="Z1416">
        <v>4.8333333333333332E-2</v>
      </c>
      <c r="AA1416">
        <v>0</v>
      </c>
      <c r="AB1416">
        <v>0</v>
      </c>
      <c r="AC1416">
        <v>0</v>
      </c>
      <c r="AD1416">
        <v>0</v>
      </c>
      <c r="AE1416">
        <v>0</v>
      </c>
      <c r="AF1416">
        <v>0</v>
      </c>
      <c r="AG1416">
        <v>0</v>
      </c>
      <c r="AH1416">
        <v>0</v>
      </c>
      <c r="AI1416">
        <v>0</v>
      </c>
      <c r="AJ1416">
        <v>0</v>
      </c>
      <c r="AK1416">
        <v>0.73910593999999996</v>
      </c>
      <c r="AL1416">
        <v>5.6666666666666664E-2</v>
      </c>
      <c r="AM1416">
        <v>0</v>
      </c>
      <c r="AO1416">
        <v>0</v>
      </c>
      <c r="AP1416">
        <v>0</v>
      </c>
      <c r="AQ1416">
        <v>0.105</v>
      </c>
      <c r="AR1416">
        <v>0</v>
      </c>
      <c r="AS1416">
        <v>0</v>
      </c>
      <c r="AT1416">
        <v>0.105</v>
      </c>
      <c r="AU1416">
        <v>0</v>
      </c>
      <c r="AV1416">
        <v>0</v>
      </c>
      <c r="AX1416" s="1" t="s">
        <v>1563</v>
      </c>
      <c r="AY1416">
        <v>28.1</v>
      </c>
      <c r="AZ1416">
        <v>17.829999900000001</v>
      </c>
      <c r="BA1416">
        <v>9.3333333333333338E-2</v>
      </c>
      <c r="BB1416">
        <v>0.16833333333333333</v>
      </c>
      <c r="BC1416">
        <v>0</v>
      </c>
      <c r="BI1416">
        <v>9.166666666666666E-2</v>
      </c>
      <c r="BJ1416">
        <v>0</v>
      </c>
      <c r="BK1416">
        <v>0.185</v>
      </c>
      <c r="BM1416">
        <v>3.1666666666666669E-2</v>
      </c>
      <c r="BN1416" s="1" t="s">
        <v>3194</v>
      </c>
      <c r="BO1416" s="1" t="s">
        <v>4544</v>
      </c>
      <c r="BP1416" s="1" t="s">
        <v>1505</v>
      </c>
      <c r="BQ1416" s="1" t="s">
        <v>1506</v>
      </c>
      <c r="BR1416" s="1" t="s">
        <v>1505</v>
      </c>
      <c r="BS1416" s="1" t="s">
        <v>1506</v>
      </c>
      <c r="BT1416">
        <v>484</v>
      </c>
      <c r="BU1416" s="1" t="s">
        <v>1087</v>
      </c>
      <c r="BV1416" s="1" t="s">
        <v>398</v>
      </c>
      <c r="BW1416" s="1" t="s">
        <v>492</v>
      </c>
      <c r="BX1416" s="1" t="s">
        <v>3037</v>
      </c>
      <c r="BY1416" s="1" t="s">
        <v>3038</v>
      </c>
      <c r="BZ1416" s="1" t="s">
        <v>2056</v>
      </c>
      <c r="CA1416" s="1" t="s">
        <v>2051</v>
      </c>
      <c r="CB1416" s="1"/>
      <c r="CC1416" s="1"/>
      <c r="CD1416">
        <v>0</v>
      </c>
      <c r="CF1416" s="1" t="s">
        <v>395</v>
      </c>
      <c r="CG1416">
        <v>1</v>
      </c>
      <c r="CH1416" s="1" t="s">
        <v>3194</v>
      </c>
      <c r="CI1416" s="1" t="s">
        <v>640</v>
      </c>
      <c r="CJ1416" t="b">
        <v>0</v>
      </c>
      <c r="CK1416" t="b">
        <v>0</v>
      </c>
      <c r="CL1416" t="b">
        <v>0</v>
      </c>
      <c r="CM1416" t="b">
        <v>0</v>
      </c>
      <c r="CN1416">
        <v>0</v>
      </c>
      <c r="CO1416" t="b">
        <v>1</v>
      </c>
      <c r="CP1416">
        <v>0.46834945700000002</v>
      </c>
      <c r="CT1416">
        <v>6.5000000000000002E-2</v>
      </c>
      <c r="CU1416">
        <v>0</v>
      </c>
      <c r="CV1416">
        <v>0</v>
      </c>
      <c r="CZ1416">
        <v>0.236348793</v>
      </c>
      <c r="DA1416">
        <v>0</v>
      </c>
      <c r="DB1416">
        <v>0</v>
      </c>
      <c r="DC1416">
        <v>0</v>
      </c>
      <c r="DD1416">
        <v>0</v>
      </c>
      <c r="DE1416">
        <v>0</v>
      </c>
      <c r="DF1416">
        <v>0.236348793</v>
      </c>
      <c r="DG1416">
        <v>0</v>
      </c>
    </row>
    <row r="1417" spans="1:111" x14ac:dyDescent="0.3">
      <c r="A1417" s="1" t="s">
        <v>1505</v>
      </c>
      <c r="B1417" s="1" t="s">
        <v>1506</v>
      </c>
      <c r="C1417">
        <v>143</v>
      </c>
      <c r="D1417" s="1" t="s">
        <v>1505</v>
      </c>
      <c r="E1417" s="1" t="s">
        <v>1506</v>
      </c>
      <c r="F1417" t="b">
        <v>1</v>
      </c>
      <c r="G1417" s="1" t="s">
        <v>398</v>
      </c>
      <c r="H1417">
        <v>0.39333333333333331</v>
      </c>
      <c r="I1417" s="1" t="s">
        <v>4543</v>
      </c>
      <c r="J1417" s="1" t="s">
        <v>752</v>
      </c>
      <c r="K1417" s="1" t="s">
        <v>3037</v>
      </c>
      <c r="L1417" s="1" t="s">
        <v>3038</v>
      </c>
      <c r="M1417" s="1" t="s">
        <v>2056</v>
      </c>
      <c r="N1417" s="1"/>
      <c r="O1417" s="1" t="s">
        <v>2051</v>
      </c>
      <c r="P1417">
        <v>3</v>
      </c>
      <c r="Q1417">
        <v>2</v>
      </c>
      <c r="R1417" t="b">
        <v>0</v>
      </c>
      <c r="T1417" s="1" t="s">
        <v>411</v>
      </c>
      <c r="U1417" s="1" t="s">
        <v>395</v>
      </c>
      <c r="V1417" t="b">
        <v>1</v>
      </c>
      <c r="W1417">
        <v>6.9444446600000003</v>
      </c>
      <c r="X1417">
        <v>1</v>
      </c>
      <c r="Y1417">
        <v>0.73910593999999996</v>
      </c>
      <c r="Z1417">
        <v>4.8333333333333332E-2</v>
      </c>
      <c r="AA1417">
        <v>0</v>
      </c>
      <c r="AB1417">
        <v>0</v>
      </c>
      <c r="AC1417">
        <v>0</v>
      </c>
      <c r="AD1417">
        <v>0</v>
      </c>
      <c r="AE1417">
        <v>0</v>
      </c>
      <c r="AF1417">
        <v>0</v>
      </c>
      <c r="AG1417">
        <v>0</v>
      </c>
      <c r="AH1417">
        <v>0</v>
      </c>
      <c r="AI1417">
        <v>0</v>
      </c>
      <c r="AJ1417">
        <v>0</v>
      </c>
      <c r="AK1417">
        <v>0.73910593999999996</v>
      </c>
      <c r="AL1417">
        <v>5.6666666666666664E-2</v>
      </c>
      <c r="AM1417">
        <v>0</v>
      </c>
      <c r="AO1417">
        <v>0</v>
      </c>
      <c r="AP1417">
        <v>0</v>
      </c>
      <c r="AQ1417">
        <v>0.105</v>
      </c>
      <c r="AR1417">
        <v>0</v>
      </c>
      <c r="AS1417">
        <v>0</v>
      </c>
      <c r="AT1417">
        <v>0.105</v>
      </c>
      <c r="AU1417">
        <v>0</v>
      </c>
      <c r="AV1417">
        <v>0</v>
      </c>
      <c r="AX1417" s="1" t="s">
        <v>1563</v>
      </c>
      <c r="AY1417">
        <v>28.1</v>
      </c>
      <c r="AZ1417">
        <v>17.829999900000001</v>
      </c>
      <c r="BA1417">
        <v>9.3333333333333338E-2</v>
      </c>
      <c r="BB1417">
        <v>0.16833333333333333</v>
      </c>
      <c r="BC1417">
        <v>0</v>
      </c>
      <c r="BI1417">
        <v>9.166666666666666E-2</v>
      </c>
      <c r="BJ1417">
        <v>0</v>
      </c>
      <c r="BK1417">
        <v>0.185</v>
      </c>
      <c r="BM1417">
        <v>3.1666666666666669E-2</v>
      </c>
      <c r="BN1417" s="1" t="s">
        <v>3194</v>
      </c>
      <c r="BO1417" s="1" t="s">
        <v>4545</v>
      </c>
      <c r="BP1417" s="1" t="s">
        <v>1505</v>
      </c>
      <c r="BQ1417" s="1" t="s">
        <v>1506</v>
      </c>
      <c r="BR1417" s="1" t="s">
        <v>1505</v>
      </c>
      <c r="BS1417" s="1" t="s">
        <v>1506</v>
      </c>
      <c r="BT1417">
        <v>485</v>
      </c>
      <c r="BU1417" s="1" t="s">
        <v>1103</v>
      </c>
      <c r="BV1417" s="1" t="s">
        <v>398</v>
      </c>
      <c r="BW1417" s="1" t="s">
        <v>416</v>
      </c>
      <c r="BX1417" s="1" t="s">
        <v>3037</v>
      </c>
      <c r="BY1417" s="1" t="s">
        <v>3038</v>
      </c>
      <c r="BZ1417" s="1" t="s">
        <v>2056</v>
      </c>
      <c r="CA1417" s="1" t="s">
        <v>2051</v>
      </c>
      <c r="CB1417" s="1"/>
      <c r="CC1417" s="1"/>
      <c r="CD1417">
        <v>0</v>
      </c>
      <c r="CF1417" s="1" t="s">
        <v>395</v>
      </c>
      <c r="CG1417">
        <v>1</v>
      </c>
      <c r="CH1417" s="1" t="s">
        <v>3194</v>
      </c>
      <c r="CI1417" s="1" t="s">
        <v>640</v>
      </c>
      <c r="CJ1417" t="b">
        <v>0</v>
      </c>
      <c r="CK1417" t="b">
        <v>0</v>
      </c>
      <c r="CL1417" t="b">
        <v>0</v>
      </c>
      <c r="CM1417" t="b">
        <v>0</v>
      </c>
      <c r="CN1417">
        <v>0</v>
      </c>
      <c r="CO1417" t="b">
        <v>1</v>
      </c>
      <c r="CP1417">
        <v>0.509099364</v>
      </c>
      <c r="CT1417">
        <v>7.0000000000000007E-2</v>
      </c>
      <c r="CU1417">
        <v>0</v>
      </c>
      <c r="CV1417">
        <v>0</v>
      </c>
      <c r="CZ1417">
        <v>0.35927891699999998</v>
      </c>
      <c r="DA1417">
        <v>0</v>
      </c>
      <c r="DB1417">
        <v>0</v>
      </c>
      <c r="DC1417">
        <v>0</v>
      </c>
      <c r="DD1417">
        <v>0</v>
      </c>
      <c r="DE1417">
        <v>0</v>
      </c>
      <c r="DF1417">
        <v>0.35927891699999998</v>
      </c>
      <c r="DG1417">
        <v>0</v>
      </c>
    </row>
    <row r="1418" spans="1:111" x14ac:dyDescent="0.3">
      <c r="A1418" s="1" t="s">
        <v>1505</v>
      </c>
      <c r="B1418" s="1" t="s">
        <v>1506</v>
      </c>
      <c r="C1418">
        <v>143</v>
      </c>
      <c r="D1418" s="1" t="s">
        <v>1505</v>
      </c>
      <c r="E1418" s="1" t="s">
        <v>1506</v>
      </c>
      <c r="F1418" t="b">
        <v>1</v>
      </c>
      <c r="G1418" s="1" t="s">
        <v>398</v>
      </c>
      <c r="H1418">
        <v>0.39333333333333331</v>
      </c>
      <c r="I1418" s="1" t="s">
        <v>4543</v>
      </c>
      <c r="J1418" s="1" t="s">
        <v>752</v>
      </c>
      <c r="K1418" s="1" t="s">
        <v>3037</v>
      </c>
      <c r="L1418" s="1" t="s">
        <v>3038</v>
      </c>
      <c r="M1418" s="1" t="s">
        <v>2056</v>
      </c>
      <c r="N1418" s="1"/>
      <c r="O1418" s="1" t="s">
        <v>2051</v>
      </c>
      <c r="P1418">
        <v>3</v>
      </c>
      <c r="Q1418">
        <v>2</v>
      </c>
      <c r="R1418" t="b">
        <v>0</v>
      </c>
      <c r="T1418" s="1" t="s">
        <v>411</v>
      </c>
      <c r="U1418" s="1" t="s">
        <v>395</v>
      </c>
      <c r="V1418" t="b">
        <v>1</v>
      </c>
      <c r="W1418">
        <v>6.9444446600000003</v>
      </c>
      <c r="X1418">
        <v>1</v>
      </c>
      <c r="Y1418">
        <v>0.73910593999999996</v>
      </c>
      <c r="Z1418">
        <v>4.8333333333333332E-2</v>
      </c>
      <c r="AA1418">
        <v>0</v>
      </c>
      <c r="AB1418">
        <v>0</v>
      </c>
      <c r="AC1418">
        <v>0</v>
      </c>
      <c r="AD1418">
        <v>0</v>
      </c>
      <c r="AE1418">
        <v>0</v>
      </c>
      <c r="AF1418">
        <v>0</v>
      </c>
      <c r="AG1418">
        <v>0</v>
      </c>
      <c r="AH1418">
        <v>0</v>
      </c>
      <c r="AI1418">
        <v>0</v>
      </c>
      <c r="AJ1418">
        <v>0</v>
      </c>
      <c r="AK1418">
        <v>0.73910593999999996</v>
      </c>
      <c r="AL1418">
        <v>5.6666666666666664E-2</v>
      </c>
      <c r="AM1418">
        <v>0</v>
      </c>
      <c r="AO1418">
        <v>0</v>
      </c>
      <c r="AP1418">
        <v>0</v>
      </c>
      <c r="AQ1418">
        <v>0.105</v>
      </c>
      <c r="AR1418">
        <v>0</v>
      </c>
      <c r="AS1418">
        <v>0</v>
      </c>
      <c r="AT1418">
        <v>0.105</v>
      </c>
      <c r="AU1418">
        <v>0</v>
      </c>
      <c r="AV1418">
        <v>0</v>
      </c>
      <c r="AX1418" s="1" t="s">
        <v>1563</v>
      </c>
      <c r="AY1418">
        <v>28.1</v>
      </c>
      <c r="AZ1418">
        <v>17.829999900000001</v>
      </c>
      <c r="BA1418">
        <v>9.3333333333333338E-2</v>
      </c>
      <c r="BB1418">
        <v>0.16833333333333333</v>
      </c>
      <c r="BC1418">
        <v>0</v>
      </c>
      <c r="BI1418">
        <v>9.166666666666666E-2</v>
      </c>
      <c r="BJ1418">
        <v>0</v>
      </c>
      <c r="BK1418">
        <v>0.185</v>
      </c>
      <c r="BM1418">
        <v>3.1666666666666669E-2</v>
      </c>
      <c r="BN1418" s="1" t="s">
        <v>3194</v>
      </c>
      <c r="BO1418" s="1" t="s">
        <v>4546</v>
      </c>
      <c r="BP1418" s="1" t="s">
        <v>1505</v>
      </c>
      <c r="BQ1418" s="1" t="s">
        <v>1506</v>
      </c>
      <c r="BR1418" s="1" t="s">
        <v>1505</v>
      </c>
      <c r="BS1418" s="1" t="s">
        <v>1506</v>
      </c>
      <c r="BT1418">
        <v>486</v>
      </c>
      <c r="BU1418" s="1" t="s">
        <v>1051</v>
      </c>
      <c r="BV1418" s="1" t="s">
        <v>398</v>
      </c>
      <c r="BW1418" s="1" t="s">
        <v>415</v>
      </c>
      <c r="BX1418" s="1" t="s">
        <v>3037</v>
      </c>
      <c r="BY1418" s="1" t="s">
        <v>3038</v>
      </c>
      <c r="BZ1418" s="1" t="s">
        <v>2056</v>
      </c>
      <c r="CA1418" s="1" t="s">
        <v>2051</v>
      </c>
      <c r="CB1418" s="1"/>
      <c r="CC1418" s="1"/>
      <c r="CD1418">
        <v>0</v>
      </c>
      <c r="CF1418" s="1" t="s">
        <v>395</v>
      </c>
      <c r="CG1418">
        <v>0</v>
      </c>
      <c r="CH1418" s="1" t="s">
        <v>3194</v>
      </c>
      <c r="CI1418" s="1" t="s">
        <v>640</v>
      </c>
      <c r="CJ1418" t="b">
        <v>0</v>
      </c>
      <c r="CK1418" t="b">
        <v>0</v>
      </c>
      <c r="CL1418" t="b">
        <v>0</v>
      </c>
      <c r="CM1418" t="b">
        <v>0</v>
      </c>
      <c r="CN1418">
        <v>0</v>
      </c>
      <c r="CO1418" t="b">
        <v>1</v>
      </c>
      <c r="CP1418">
        <v>0.24674063900000001</v>
      </c>
      <c r="CT1418">
        <v>3.3333333333333333E-2</v>
      </c>
      <c r="CU1418">
        <v>0</v>
      </c>
      <c r="CV1418">
        <v>0</v>
      </c>
      <c r="CZ1418">
        <v>0.143478259</v>
      </c>
      <c r="DA1418">
        <v>0</v>
      </c>
      <c r="DB1418">
        <v>0</v>
      </c>
      <c r="DC1418">
        <v>0</v>
      </c>
      <c r="DD1418">
        <v>0</v>
      </c>
      <c r="DE1418">
        <v>0</v>
      </c>
      <c r="DF1418">
        <v>0.143478259</v>
      </c>
      <c r="DG1418">
        <v>0</v>
      </c>
    </row>
    <row r="1419" spans="1:111" x14ac:dyDescent="0.3">
      <c r="A1419" s="1" t="s">
        <v>1505</v>
      </c>
      <c r="B1419" s="1" t="s">
        <v>1506</v>
      </c>
      <c r="C1419">
        <v>179</v>
      </c>
      <c r="D1419" s="1" t="s">
        <v>1505</v>
      </c>
      <c r="E1419" s="1" t="s">
        <v>1506</v>
      </c>
      <c r="F1419" t="b">
        <v>1</v>
      </c>
      <c r="G1419" s="1" t="s">
        <v>398</v>
      </c>
      <c r="H1419">
        <v>7.166666666666667E-2</v>
      </c>
      <c r="I1419" s="1" t="s">
        <v>4547</v>
      </c>
      <c r="J1419" s="1" t="s">
        <v>424</v>
      </c>
      <c r="K1419" s="1" t="s">
        <v>4436</v>
      </c>
      <c r="L1419" s="1" t="s">
        <v>4437</v>
      </c>
      <c r="M1419" s="1" t="s">
        <v>2056</v>
      </c>
      <c r="N1419" s="1"/>
      <c r="O1419" s="1" t="s">
        <v>2051</v>
      </c>
      <c r="P1419">
        <v>1</v>
      </c>
      <c r="Q1419">
        <v>1</v>
      </c>
      <c r="R1419" t="b">
        <v>0</v>
      </c>
      <c r="T1419" s="1" t="s">
        <v>411</v>
      </c>
      <c r="U1419" s="1" t="s">
        <v>411</v>
      </c>
      <c r="V1419" t="b">
        <v>1</v>
      </c>
      <c r="W1419">
        <v>0.5</v>
      </c>
      <c r="X1419">
        <v>1</v>
      </c>
      <c r="Y1419">
        <v>0.20942981499999999</v>
      </c>
      <c r="Z1419">
        <v>1.3333333333333334E-2</v>
      </c>
      <c r="AA1419">
        <v>0</v>
      </c>
      <c r="AB1419">
        <v>0</v>
      </c>
      <c r="AC1419">
        <v>0</v>
      </c>
      <c r="AD1419">
        <v>0</v>
      </c>
      <c r="AE1419">
        <v>0</v>
      </c>
      <c r="AF1419">
        <v>0</v>
      </c>
      <c r="AG1419">
        <v>0</v>
      </c>
      <c r="AH1419">
        <v>0</v>
      </c>
      <c r="AI1419">
        <v>0</v>
      </c>
      <c r="AJ1419">
        <v>0</v>
      </c>
      <c r="AK1419">
        <v>0.20942981499999999</v>
      </c>
      <c r="AL1419">
        <v>1.6666666666666666E-2</v>
      </c>
      <c r="AM1419">
        <v>0</v>
      </c>
      <c r="AO1419">
        <v>0</v>
      </c>
      <c r="AP1419">
        <v>0</v>
      </c>
      <c r="AQ1419">
        <v>0.03</v>
      </c>
      <c r="AR1419">
        <v>0</v>
      </c>
      <c r="AS1419">
        <v>0</v>
      </c>
      <c r="AT1419">
        <v>0.03</v>
      </c>
      <c r="AU1419">
        <v>0</v>
      </c>
      <c r="AV1419">
        <v>0</v>
      </c>
      <c r="AX1419" s="1" t="s">
        <v>1563</v>
      </c>
      <c r="AY1419">
        <v>0</v>
      </c>
      <c r="AZ1419">
        <v>0</v>
      </c>
      <c r="BA1419">
        <v>0</v>
      </c>
      <c r="BB1419">
        <v>5.5E-2</v>
      </c>
      <c r="BC1419">
        <v>0</v>
      </c>
      <c r="BI1419">
        <v>1.6666666666666668E-3</v>
      </c>
      <c r="BJ1419">
        <v>0</v>
      </c>
      <c r="BK1419">
        <v>1.6666666666666668E-3</v>
      </c>
      <c r="BM1419">
        <v>1.4999999999999999E-2</v>
      </c>
      <c r="BN1419" s="1" t="s">
        <v>3194</v>
      </c>
      <c r="BO1419" s="1" t="s">
        <v>4548</v>
      </c>
      <c r="BP1419" s="1" t="s">
        <v>1505</v>
      </c>
      <c r="BQ1419" s="1" t="s">
        <v>1506</v>
      </c>
      <c r="BR1419" s="1" t="s">
        <v>1505</v>
      </c>
      <c r="BS1419" s="1" t="s">
        <v>1506</v>
      </c>
      <c r="BT1419">
        <v>631</v>
      </c>
      <c r="BU1419" s="1" t="s">
        <v>1076</v>
      </c>
      <c r="BV1419" s="1" t="s">
        <v>398</v>
      </c>
      <c r="BW1419" s="1" t="s">
        <v>402</v>
      </c>
      <c r="BX1419" s="1" t="s">
        <v>4436</v>
      </c>
      <c r="BY1419" s="1" t="s">
        <v>4437</v>
      </c>
      <c r="BZ1419" s="1" t="s">
        <v>2056</v>
      </c>
      <c r="CA1419" s="1" t="s">
        <v>2051</v>
      </c>
      <c r="CB1419" s="1"/>
      <c r="CC1419" s="1"/>
      <c r="CD1419">
        <v>0</v>
      </c>
      <c r="CF1419" s="1" t="s">
        <v>411</v>
      </c>
      <c r="CG1419">
        <v>1</v>
      </c>
      <c r="CH1419" s="1" t="s">
        <v>3194</v>
      </c>
      <c r="CI1419" s="1" t="s">
        <v>640</v>
      </c>
      <c r="CJ1419" t="b">
        <v>0</v>
      </c>
      <c r="CK1419" t="b">
        <v>0</v>
      </c>
      <c r="CL1419" t="b">
        <v>0</v>
      </c>
      <c r="CM1419" t="b">
        <v>0</v>
      </c>
      <c r="CN1419">
        <v>0</v>
      </c>
      <c r="CO1419" t="b">
        <v>1</v>
      </c>
      <c r="CP1419">
        <v>0.38925042700000001</v>
      </c>
      <c r="CT1419">
        <v>5.3333333333333337E-2</v>
      </c>
      <c r="CU1419">
        <v>0</v>
      </c>
      <c r="CV1419">
        <v>0</v>
      </c>
      <c r="CZ1419">
        <v>0.20942981499999999</v>
      </c>
      <c r="DA1419">
        <v>0</v>
      </c>
      <c r="DB1419">
        <v>0</v>
      </c>
      <c r="DC1419">
        <v>0</v>
      </c>
      <c r="DD1419">
        <v>0</v>
      </c>
      <c r="DE1419">
        <v>0</v>
      </c>
      <c r="DF1419">
        <v>0.20942981499999999</v>
      </c>
      <c r="DG1419">
        <v>0</v>
      </c>
    </row>
    <row r="1420" spans="1:111" x14ac:dyDescent="0.3">
      <c r="A1420" s="1" t="s">
        <v>1505</v>
      </c>
      <c r="B1420" s="1" t="s">
        <v>1506</v>
      </c>
      <c r="C1420">
        <v>162</v>
      </c>
      <c r="D1420" s="1" t="s">
        <v>1505</v>
      </c>
      <c r="E1420" s="1" t="s">
        <v>1506</v>
      </c>
      <c r="F1420" t="b">
        <v>1</v>
      </c>
      <c r="G1420" s="1" t="s">
        <v>398</v>
      </c>
      <c r="H1420">
        <v>0.61</v>
      </c>
      <c r="I1420" s="1" t="s">
        <v>4549</v>
      </c>
      <c r="J1420" s="1" t="s">
        <v>409</v>
      </c>
      <c r="K1420" s="1" t="s">
        <v>3804</v>
      </c>
      <c r="L1420" s="1" t="s">
        <v>1481</v>
      </c>
      <c r="M1420" s="1" t="s">
        <v>2056</v>
      </c>
      <c r="N1420" s="1"/>
      <c r="O1420" s="1" t="s">
        <v>2051</v>
      </c>
      <c r="P1420">
        <v>2</v>
      </c>
      <c r="Q1420">
        <v>1</v>
      </c>
      <c r="R1420" t="b">
        <v>0</v>
      </c>
      <c r="T1420" s="1" t="s">
        <v>411</v>
      </c>
      <c r="U1420" s="1" t="s">
        <v>411</v>
      </c>
      <c r="V1420" t="b">
        <v>1</v>
      </c>
      <c r="W1420">
        <v>2.00803208</v>
      </c>
      <c r="X1420">
        <v>1</v>
      </c>
      <c r="Y1420">
        <v>1.3303369300000001</v>
      </c>
      <c r="Z1420">
        <v>8.8333333333333333E-2</v>
      </c>
      <c r="AA1420">
        <v>0</v>
      </c>
      <c r="AB1420">
        <v>0</v>
      </c>
      <c r="AC1420">
        <v>0</v>
      </c>
      <c r="AD1420">
        <v>0</v>
      </c>
      <c r="AE1420">
        <v>0</v>
      </c>
      <c r="AF1420">
        <v>0</v>
      </c>
      <c r="AG1420">
        <v>0</v>
      </c>
      <c r="AH1420">
        <v>0</v>
      </c>
      <c r="AI1420">
        <v>0</v>
      </c>
      <c r="AJ1420">
        <v>0</v>
      </c>
      <c r="AK1420">
        <v>1.3303369300000001</v>
      </c>
      <c r="AL1420">
        <v>0.10166666666666667</v>
      </c>
      <c r="AM1420">
        <v>0</v>
      </c>
      <c r="AO1420">
        <v>0</v>
      </c>
      <c r="AP1420">
        <v>0</v>
      </c>
      <c r="AQ1420">
        <v>0.19</v>
      </c>
      <c r="AR1420">
        <v>0</v>
      </c>
      <c r="AS1420">
        <v>0</v>
      </c>
      <c r="AT1420">
        <v>0.19</v>
      </c>
      <c r="AU1420">
        <v>0</v>
      </c>
      <c r="AV1420">
        <v>0</v>
      </c>
      <c r="AX1420" s="1" t="s">
        <v>1563</v>
      </c>
      <c r="AY1420">
        <v>74.900000000000006</v>
      </c>
      <c r="AZ1420">
        <v>28.834999100000001</v>
      </c>
      <c r="BA1420">
        <v>0.155</v>
      </c>
      <c r="BB1420">
        <v>0.26</v>
      </c>
      <c r="BC1420">
        <v>0</v>
      </c>
      <c r="BI1420">
        <v>0.16500000000000001</v>
      </c>
      <c r="BJ1420">
        <v>0</v>
      </c>
      <c r="BK1420">
        <v>0.32</v>
      </c>
      <c r="BM1420">
        <v>1.4999999999999999E-2</v>
      </c>
      <c r="BN1420" s="1" t="s">
        <v>3194</v>
      </c>
      <c r="BO1420" s="1" t="s">
        <v>4550</v>
      </c>
      <c r="BP1420" s="1" t="s">
        <v>1505</v>
      </c>
      <c r="BQ1420" s="1" t="s">
        <v>1506</v>
      </c>
      <c r="BR1420" s="1" t="s">
        <v>1505</v>
      </c>
      <c r="BS1420" s="1" t="s">
        <v>1506</v>
      </c>
      <c r="BT1420">
        <v>566</v>
      </c>
      <c r="BU1420" s="1" t="s">
        <v>1042</v>
      </c>
      <c r="BV1420" s="1" t="s">
        <v>398</v>
      </c>
      <c r="BW1420" s="1" t="s">
        <v>406</v>
      </c>
      <c r="BX1420" s="1" t="s">
        <v>3804</v>
      </c>
      <c r="BY1420" s="1" t="s">
        <v>1481</v>
      </c>
      <c r="BZ1420" s="1" t="s">
        <v>2056</v>
      </c>
      <c r="CA1420" s="1" t="s">
        <v>2051</v>
      </c>
      <c r="CB1420" s="1"/>
      <c r="CC1420" s="1"/>
      <c r="CD1420">
        <v>0</v>
      </c>
      <c r="CF1420" s="1" t="s">
        <v>411</v>
      </c>
      <c r="CG1420">
        <v>1</v>
      </c>
      <c r="CH1420" s="1" t="s">
        <v>3194</v>
      </c>
      <c r="CI1420" s="1" t="s">
        <v>640</v>
      </c>
      <c r="CJ1420" t="b">
        <v>0</v>
      </c>
      <c r="CK1420" t="b">
        <v>0</v>
      </c>
      <c r="CL1420" t="b">
        <v>0</v>
      </c>
      <c r="CM1420" t="b">
        <v>0</v>
      </c>
      <c r="CN1420">
        <v>0</v>
      </c>
      <c r="CO1420" t="b">
        <v>1</v>
      </c>
      <c r="CP1420">
        <v>0.56990915499999995</v>
      </c>
      <c r="CT1420">
        <v>7.8333333333333338E-2</v>
      </c>
      <c r="CU1420">
        <v>0</v>
      </c>
      <c r="CV1420">
        <v>0</v>
      </c>
      <c r="CZ1420">
        <v>0.47987601200000002</v>
      </c>
      <c r="DA1420">
        <v>0</v>
      </c>
      <c r="DB1420">
        <v>0</v>
      </c>
      <c r="DC1420">
        <v>0</v>
      </c>
      <c r="DD1420">
        <v>0</v>
      </c>
      <c r="DE1420">
        <v>0</v>
      </c>
      <c r="DF1420">
        <v>0.47987601200000002</v>
      </c>
      <c r="DG1420">
        <v>0</v>
      </c>
    </row>
    <row r="1421" spans="1:111" x14ac:dyDescent="0.3">
      <c r="A1421" s="1" t="s">
        <v>1505</v>
      </c>
      <c r="B1421" s="1" t="s">
        <v>1506</v>
      </c>
      <c r="C1421">
        <v>162</v>
      </c>
      <c r="D1421" s="1" t="s">
        <v>1505</v>
      </c>
      <c r="E1421" s="1" t="s">
        <v>1506</v>
      </c>
      <c r="F1421" t="b">
        <v>1</v>
      </c>
      <c r="G1421" s="1" t="s">
        <v>398</v>
      </c>
      <c r="H1421">
        <v>0.61</v>
      </c>
      <c r="I1421" s="1" t="s">
        <v>4549</v>
      </c>
      <c r="J1421" s="1" t="s">
        <v>409</v>
      </c>
      <c r="K1421" s="1" t="s">
        <v>3804</v>
      </c>
      <c r="L1421" s="1" t="s">
        <v>1481</v>
      </c>
      <c r="M1421" s="1" t="s">
        <v>2056</v>
      </c>
      <c r="N1421" s="1"/>
      <c r="O1421" s="1" t="s">
        <v>2051</v>
      </c>
      <c r="P1421">
        <v>2</v>
      </c>
      <c r="Q1421">
        <v>1</v>
      </c>
      <c r="R1421" t="b">
        <v>0</v>
      </c>
      <c r="T1421" s="1" t="s">
        <v>411</v>
      </c>
      <c r="U1421" s="1" t="s">
        <v>411</v>
      </c>
      <c r="V1421" t="b">
        <v>1</v>
      </c>
      <c r="W1421">
        <v>2.00803208</v>
      </c>
      <c r="X1421">
        <v>1</v>
      </c>
      <c r="Y1421">
        <v>1.3303369300000001</v>
      </c>
      <c r="Z1421">
        <v>8.8333333333333333E-2</v>
      </c>
      <c r="AA1421">
        <v>0</v>
      </c>
      <c r="AB1421">
        <v>0</v>
      </c>
      <c r="AC1421">
        <v>0</v>
      </c>
      <c r="AD1421">
        <v>0</v>
      </c>
      <c r="AE1421">
        <v>0</v>
      </c>
      <c r="AF1421">
        <v>0</v>
      </c>
      <c r="AG1421">
        <v>0</v>
      </c>
      <c r="AH1421">
        <v>0</v>
      </c>
      <c r="AI1421">
        <v>0</v>
      </c>
      <c r="AJ1421">
        <v>0</v>
      </c>
      <c r="AK1421">
        <v>1.3303369300000001</v>
      </c>
      <c r="AL1421">
        <v>0.10166666666666667</v>
      </c>
      <c r="AM1421">
        <v>0</v>
      </c>
      <c r="AO1421">
        <v>0</v>
      </c>
      <c r="AP1421">
        <v>0</v>
      </c>
      <c r="AQ1421">
        <v>0.19</v>
      </c>
      <c r="AR1421">
        <v>0</v>
      </c>
      <c r="AS1421">
        <v>0</v>
      </c>
      <c r="AT1421">
        <v>0.19</v>
      </c>
      <c r="AU1421">
        <v>0</v>
      </c>
      <c r="AV1421">
        <v>0</v>
      </c>
      <c r="AX1421" s="1" t="s">
        <v>1563</v>
      </c>
      <c r="AY1421">
        <v>74.900000000000006</v>
      </c>
      <c r="AZ1421">
        <v>28.834999100000001</v>
      </c>
      <c r="BA1421">
        <v>0.155</v>
      </c>
      <c r="BB1421">
        <v>0.26</v>
      </c>
      <c r="BC1421">
        <v>0</v>
      </c>
      <c r="BI1421">
        <v>0.16500000000000001</v>
      </c>
      <c r="BJ1421">
        <v>0</v>
      </c>
      <c r="BK1421">
        <v>0.32</v>
      </c>
      <c r="BM1421">
        <v>1.4999999999999999E-2</v>
      </c>
      <c r="BN1421" s="1" t="s">
        <v>3194</v>
      </c>
      <c r="BO1421" s="1" t="s">
        <v>4551</v>
      </c>
      <c r="BP1421" s="1" t="s">
        <v>1505</v>
      </c>
      <c r="BQ1421" s="1" t="s">
        <v>1506</v>
      </c>
      <c r="BR1421" s="1" t="s">
        <v>1505</v>
      </c>
      <c r="BS1421" s="1" t="s">
        <v>1506</v>
      </c>
      <c r="BT1421">
        <v>567</v>
      </c>
      <c r="BU1421" s="1" t="s">
        <v>1021</v>
      </c>
      <c r="BV1421" s="1" t="s">
        <v>398</v>
      </c>
      <c r="BW1421" s="1" t="s">
        <v>404</v>
      </c>
      <c r="BX1421" s="1" t="s">
        <v>3804</v>
      </c>
      <c r="BY1421" s="1" t="s">
        <v>1481</v>
      </c>
      <c r="BZ1421" s="1" t="s">
        <v>2056</v>
      </c>
      <c r="CA1421" s="1" t="s">
        <v>2051</v>
      </c>
      <c r="CB1421" s="1"/>
      <c r="CC1421" s="1" t="s">
        <v>4552</v>
      </c>
      <c r="CD1421">
        <v>0</v>
      </c>
      <c r="CF1421" s="1" t="s">
        <v>411</v>
      </c>
      <c r="CG1421">
        <v>0</v>
      </c>
      <c r="CH1421" s="1" t="s">
        <v>3194</v>
      </c>
      <c r="CI1421" s="1" t="s">
        <v>640</v>
      </c>
      <c r="CJ1421" t="b">
        <v>0</v>
      </c>
      <c r="CK1421" t="b">
        <v>0</v>
      </c>
      <c r="CL1421" t="b">
        <v>0</v>
      </c>
      <c r="CM1421" t="b">
        <v>0</v>
      </c>
      <c r="CN1421">
        <v>0</v>
      </c>
      <c r="CO1421" t="b">
        <v>1</v>
      </c>
      <c r="CP1421">
        <v>0.66761100299999998</v>
      </c>
      <c r="CT1421">
        <v>0.18</v>
      </c>
      <c r="CU1421">
        <v>0</v>
      </c>
      <c r="CV1421">
        <v>0</v>
      </c>
      <c r="CZ1421">
        <v>0.850460887</v>
      </c>
      <c r="DA1421">
        <v>0</v>
      </c>
      <c r="DB1421">
        <v>0</v>
      </c>
      <c r="DC1421">
        <v>0</v>
      </c>
      <c r="DD1421">
        <v>0</v>
      </c>
      <c r="DE1421">
        <v>0</v>
      </c>
      <c r="DF1421">
        <v>0.850460887</v>
      </c>
      <c r="DG1421">
        <v>0</v>
      </c>
    </row>
    <row r="1422" spans="1:111" x14ac:dyDescent="0.3">
      <c r="A1422" s="1" t="s">
        <v>525</v>
      </c>
      <c r="B1422" s="1" t="s">
        <v>526</v>
      </c>
      <c r="C1422">
        <v>218</v>
      </c>
      <c r="D1422" s="1" t="s">
        <v>1505</v>
      </c>
      <c r="E1422" s="1" t="s">
        <v>1506</v>
      </c>
      <c r="F1422" t="b">
        <v>1</v>
      </c>
      <c r="G1422" s="1" t="s">
        <v>398</v>
      </c>
      <c r="H1422">
        <v>1.4866666666666666</v>
      </c>
      <c r="I1422" s="1" t="s">
        <v>4553</v>
      </c>
      <c r="J1422" s="1" t="s">
        <v>787</v>
      </c>
      <c r="K1422" s="1" t="s">
        <v>2941</v>
      </c>
      <c r="L1422" s="1" t="s">
        <v>2132</v>
      </c>
      <c r="M1422" s="1" t="s">
        <v>2056</v>
      </c>
      <c r="N1422" s="1"/>
      <c r="O1422" s="1" t="s">
        <v>2051</v>
      </c>
      <c r="P1422">
        <v>14</v>
      </c>
      <c r="Q1422">
        <v>6</v>
      </c>
      <c r="R1422" t="b">
        <v>0</v>
      </c>
      <c r="T1422" s="1" t="s">
        <v>411</v>
      </c>
      <c r="U1422" s="1" t="s">
        <v>411</v>
      </c>
      <c r="V1422" t="b">
        <v>1</v>
      </c>
      <c r="W1422">
        <v>7.3746314000000002</v>
      </c>
      <c r="X1422">
        <v>2.8</v>
      </c>
      <c r="Y1422">
        <v>2.3957910500000001</v>
      </c>
      <c r="Z1422">
        <v>0.155</v>
      </c>
      <c r="AA1422">
        <v>0</v>
      </c>
      <c r="AB1422">
        <v>0</v>
      </c>
      <c r="AC1422">
        <v>0</v>
      </c>
      <c r="AD1422">
        <v>0</v>
      </c>
      <c r="AE1422">
        <v>0</v>
      </c>
      <c r="AF1422">
        <v>0</v>
      </c>
      <c r="AG1422">
        <v>0</v>
      </c>
      <c r="AH1422">
        <v>0</v>
      </c>
      <c r="AI1422">
        <v>0</v>
      </c>
      <c r="AJ1422">
        <v>0</v>
      </c>
      <c r="AK1422">
        <v>2.3957910500000001</v>
      </c>
      <c r="AL1422">
        <v>0.185</v>
      </c>
      <c r="AM1422">
        <v>0</v>
      </c>
      <c r="AO1422">
        <v>0</v>
      </c>
      <c r="AP1422">
        <v>0</v>
      </c>
      <c r="AQ1422">
        <v>0.34</v>
      </c>
      <c r="AR1422">
        <v>0</v>
      </c>
      <c r="AS1422">
        <v>0</v>
      </c>
      <c r="AT1422">
        <v>0.34</v>
      </c>
      <c r="AU1422">
        <v>10</v>
      </c>
      <c r="AV1422">
        <v>2.6666666666666668E-2</v>
      </c>
      <c r="AW1422">
        <v>0</v>
      </c>
      <c r="AX1422" s="1" t="s">
        <v>1563</v>
      </c>
      <c r="AY1422">
        <v>61.6</v>
      </c>
      <c r="AZ1422">
        <v>13.9130001</v>
      </c>
      <c r="BA1422">
        <v>0.24833333333333332</v>
      </c>
      <c r="BB1422">
        <v>0.53833333333333333</v>
      </c>
      <c r="BC1422">
        <v>0.17833333333333334</v>
      </c>
      <c r="BI1422">
        <v>0.32833333333333331</v>
      </c>
      <c r="BJ1422">
        <v>0</v>
      </c>
      <c r="BK1422">
        <v>0.60333333333333339</v>
      </c>
      <c r="BM1422">
        <v>9.5000000000000001E-2</v>
      </c>
      <c r="BN1422" s="1" t="s">
        <v>2621</v>
      </c>
      <c r="BO1422" s="1" t="s">
        <v>4554</v>
      </c>
      <c r="BP1422" s="1" t="s">
        <v>525</v>
      </c>
      <c r="BQ1422" s="1" t="s">
        <v>526</v>
      </c>
      <c r="BR1422" s="1" t="s">
        <v>1505</v>
      </c>
      <c r="BS1422" s="1" t="s">
        <v>1506</v>
      </c>
      <c r="BT1422">
        <v>710</v>
      </c>
      <c r="BU1422" s="1" t="s">
        <v>1039</v>
      </c>
      <c r="BV1422" s="1" t="s">
        <v>398</v>
      </c>
      <c r="BW1422" s="1" t="s">
        <v>498</v>
      </c>
      <c r="BX1422" s="1" t="s">
        <v>2941</v>
      </c>
      <c r="BY1422" s="1" t="s">
        <v>2132</v>
      </c>
      <c r="BZ1422" s="1" t="s">
        <v>2056</v>
      </c>
      <c r="CA1422" s="1" t="s">
        <v>2051</v>
      </c>
      <c r="CB1422" s="1"/>
      <c r="CC1422" s="1"/>
      <c r="CD1422">
        <v>0</v>
      </c>
      <c r="CF1422" s="1" t="s">
        <v>411</v>
      </c>
      <c r="CG1422">
        <v>2</v>
      </c>
      <c r="CH1422" s="1" t="s">
        <v>2621</v>
      </c>
      <c r="CI1422" s="1" t="s">
        <v>640</v>
      </c>
      <c r="CJ1422" t="b">
        <v>0</v>
      </c>
      <c r="CK1422" t="b">
        <v>0</v>
      </c>
      <c r="CL1422" t="b">
        <v>0</v>
      </c>
      <c r="CM1422" t="b">
        <v>0</v>
      </c>
      <c r="CN1422">
        <v>0</v>
      </c>
      <c r="CO1422" t="b">
        <v>1</v>
      </c>
      <c r="CP1422">
        <v>0.59329426299999999</v>
      </c>
      <c r="CT1422">
        <v>9.6666666666666665E-2</v>
      </c>
      <c r="CU1422">
        <v>5.6666666666666664E-2</v>
      </c>
      <c r="CV1422">
        <v>0</v>
      </c>
      <c r="CZ1422">
        <v>0.55192923500000002</v>
      </c>
      <c r="DA1422">
        <v>0</v>
      </c>
      <c r="DB1422">
        <v>0</v>
      </c>
      <c r="DC1422">
        <v>0</v>
      </c>
      <c r="DD1422">
        <v>0</v>
      </c>
      <c r="DE1422">
        <v>0</v>
      </c>
      <c r="DF1422">
        <v>0.55192923500000002</v>
      </c>
      <c r="DG1422">
        <v>0</v>
      </c>
    </row>
    <row r="1423" spans="1:111" x14ac:dyDescent="0.3">
      <c r="A1423" s="1" t="s">
        <v>525</v>
      </c>
      <c r="B1423" s="1" t="s">
        <v>526</v>
      </c>
      <c r="C1423">
        <v>218</v>
      </c>
      <c r="D1423" s="1" t="s">
        <v>1505</v>
      </c>
      <c r="E1423" s="1" t="s">
        <v>1506</v>
      </c>
      <c r="F1423" t="b">
        <v>1</v>
      </c>
      <c r="G1423" s="1" t="s">
        <v>398</v>
      </c>
      <c r="H1423">
        <v>1.4866666666666666</v>
      </c>
      <c r="I1423" s="1" t="s">
        <v>4553</v>
      </c>
      <c r="J1423" s="1" t="s">
        <v>787</v>
      </c>
      <c r="K1423" s="1" t="s">
        <v>2941</v>
      </c>
      <c r="L1423" s="1" t="s">
        <v>2132</v>
      </c>
      <c r="M1423" s="1" t="s">
        <v>2056</v>
      </c>
      <c r="N1423" s="1"/>
      <c r="O1423" s="1" t="s">
        <v>2051</v>
      </c>
      <c r="P1423">
        <v>14</v>
      </c>
      <c r="Q1423">
        <v>6</v>
      </c>
      <c r="R1423" t="b">
        <v>0</v>
      </c>
      <c r="T1423" s="1" t="s">
        <v>411</v>
      </c>
      <c r="U1423" s="1" t="s">
        <v>411</v>
      </c>
      <c r="V1423" t="b">
        <v>1</v>
      </c>
      <c r="W1423">
        <v>7.3746314000000002</v>
      </c>
      <c r="X1423">
        <v>2.8</v>
      </c>
      <c r="Y1423">
        <v>2.3957910500000001</v>
      </c>
      <c r="Z1423">
        <v>0.155</v>
      </c>
      <c r="AA1423">
        <v>0</v>
      </c>
      <c r="AB1423">
        <v>0</v>
      </c>
      <c r="AC1423">
        <v>0</v>
      </c>
      <c r="AD1423">
        <v>0</v>
      </c>
      <c r="AE1423">
        <v>0</v>
      </c>
      <c r="AF1423">
        <v>0</v>
      </c>
      <c r="AG1423">
        <v>0</v>
      </c>
      <c r="AH1423">
        <v>0</v>
      </c>
      <c r="AI1423">
        <v>0</v>
      </c>
      <c r="AJ1423">
        <v>0</v>
      </c>
      <c r="AK1423">
        <v>2.3957910500000001</v>
      </c>
      <c r="AL1423">
        <v>0.185</v>
      </c>
      <c r="AM1423">
        <v>0</v>
      </c>
      <c r="AO1423">
        <v>0</v>
      </c>
      <c r="AP1423">
        <v>0</v>
      </c>
      <c r="AQ1423">
        <v>0.34</v>
      </c>
      <c r="AR1423">
        <v>0</v>
      </c>
      <c r="AS1423">
        <v>0</v>
      </c>
      <c r="AT1423">
        <v>0.34</v>
      </c>
      <c r="AU1423">
        <v>10</v>
      </c>
      <c r="AV1423">
        <v>2.6666666666666668E-2</v>
      </c>
      <c r="AW1423">
        <v>0</v>
      </c>
      <c r="AX1423" s="1" t="s">
        <v>1563</v>
      </c>
      <c r="AY1423">
        <v>61.6</v>
      </c>
      <c r="AZ1423">
        <v>13.9130001</v>
      </c>
      <c r="BA1423">
        <v>0.24833333333333332</v>
      </c>
      <c r="BB1423">
        <v>0.53833333333333333</v>
      </c>
      <c r="BC1423">
        <v>0.17833333333333334</v>
      </c>
      <c r="BI1423">
        <v>0.32833333333333331</v>
      </c>
      <c r="BJ1423">
        <v>0</v>
      </c>
      <c r="BK1423">
        <v>0.60333333333333339</v>
      </c>
      <c r="BM1423">
        <v>9.5000000000000001E-2</v>
      </c>
      <c r="BN1423" s="1" t="s">
        <v>2621</v>
      </c>
      <c r="BO1423" s="1" t="s">
        <v>4555</v>
      </c>
      <c r="BP1423" s="1" t="s">
        <v>525</v>
      </c>
      <c r="BQ1423" s="1" t="s">
        <v>526</v>
      </c>
      <c r="BR1423" s="1" t="s">
        <v>1505</v>
      </c>
      <c r="BS1423" s="1" t="s">
        <v>1506</v>
      </c>
      <c r="BT1423">
        <v>711</v>
      </c>
      <c r="BU1423" s="1" t="s">
        <v>1041</v>
      </c>
      <c r="BV1423" s="1" t="s">
        <v>398</v>
      </c>
      <c r="BW1423" s="1" t="s">
        <v>607</v>
      </c>
      <c r="BX1423" s="1" t="s">
        <v>2941</v>
      </c>
      <c r="BY1423" s="1" t="s">
        <v>2132</v>
      </c>
      <c r="BZ1423" s="1" t="s">
        <v>2056</v>
      </c>
      <c r="CA1423" s="1" t="s">
        <v>2051</v>
      </c>
      <c r="CB1423" s="1"/>
      <c r="CC1423" s="1" t="s">
        <v>4556</v>
      </c>
      <c r="CD1423">
        <v>0</v>
      </c>
      <c r="CF1423" s="1" t="s">
        <v>411</v>
      </c>
      <c r="CG1423">
        <v>1</v>
      </c>
      <c r="CH1423" s="1" t="s">
        <v>2621</v>
      </c>
      <c r="CI1423" s="1" t="s">
        <v>640</v>
      </c>
      <c r="CJ1423" t="b">
        <v>0</v>
      </c>
      <c r="CK1423" t="b">
        <v>0</v>
      </c>
      <c r="CL1423" t="b">
        <v>0</v>
      </c>
      <c r="CM1423" t="b">
        <v>0</v>
      </c>
      <c r="CN1423">
        <v>0</v>
      </c>
      <c r="CO1423" t="b">
        <v>1</v>
      </c>
      <c r="CP1423">
        <v>0.678166449</v>
      </c>
      <c r="CT1423">
        <v>0.23833333333333334</v>
      </c>
      <c r="CU1423">
        <v>0.12166666666666667</v>
      </c>
      <c r="CV1423">
        <v>0</v>
      </c>
      <c r="CZ1423">
        <v>0.94431847300000005</v>
      </c>
      <c r="DA1423">
        <v>0</v>
      </c>
      <c r="DB1423">
        <v>0</v>
      </c>
      <c r="DC1423">
        <v>0</v>
      </c>
      <c r="DD1423">
        <v>0</v>
      </c>
      <c r="DE1423">
        <v>0</v>
      </c>
      <c r="DF1423">
        <v>0.94431847300000005</v>
      </c>
      <c r="DG1423">
        <v>0</v>
      </c>
    </row>
    <row r="1424" spans="1:111" x14ac:dyDescent="0.3">
      <c r="A1424" s="1" t="s">
        <v>525</v>
      </c>
      <c r="B1424" s="1" t="s">
        <v>526</v>
      </c>
      <c r="C1424">
        <v>218</v>
      </c>
      <c r="D1424" s="1" t="s">
        <v>1505</v>
      </c>
      <c r="E1424" s="1" t="s">
        <v>1506</v>
      </c>
      <c r="F1424" t="b">
        <v>1</v>
      </c>
      <c r="G1424" s="1" t="s">
        <v>398</v>
      </c>
      <c r="H1424">
        <v>1.4866666666666666</v>
      </c>
      <c r="I1424" s="1" t="s">
        <v>4553</v>
      </c>
      <c r="J1424" s="1" t="s">
        <v>787</v>
      </c>
      <c r="K1424" s="1" t="s">
        <v>2941</v>
      </c>
      <c r="L1424" s="1" t="s">
        <v>2132</v>
      </c>
      <c r="M1424" s="1" t="s">
        <v>2056</v>
      </c>
      <c r="N1424" s="1"/>
      <c r="O1424" s="1" t="s">
        <v>2051</v>
      </c>
      <c r="P1424">
        <v>14</v>
      </c>
      <c r="Q1424">
        <v>6</v>
      </c>
      <c r="R1424" t="b">
        <v>0</v>
      </c>
      <c r="T1424" s="1" t="s">
        <v>411</v>
      </c>
      <c r="U1424" s="1" t="s">
        <v>411</v>
      </c>
      <c r="V1424" t="b">
        <v>1</v>
      </c>
      <c r="W1424">
        <v>7.3746314000000002</v>
      </c>
      <c r="X1424">
        <v>2.8</v>
      </c>
      <c r="Y1424">
        <v>2.3957910500000001</v>
      </c>
      <c r="Z1424">
        <v>0.155</v>
      </c>
      <c r="AA1424">
        <v>0</v>
      </c>
      <c r="AB1424">
        <v>0</v>
      </c>
      <c r="AC1424">
        <v>0</v>
      </c>
      <c r="AD1424">
        <v>0</v>
      </c>
      <c r="AE1424">
        <v>0</v>
      </c>
      <c r="AF1424">
        <v>0</v>
      </c>
      <c r="AG1424">
        <v>0</v>
      </c>
      <c r="AH1424">
        <v>0</v>
      </c>
      <c r="AI1424">
        <v>0</v>
      </c>
      <c r="AJ1424">
        <v>0</v>
      </c>
      <c r="AK1424">
        <v>2.3957910500000001</v>
      </c>
      <c r="AL1424">
        <v>0.185</v>
      </c>
      <c r="AM1424">
        <v>0</v>
      </c>
      <c r="AO1424">
        <v>0</v>
      </c>
      <c r="AP1424">
        <v>0</v>
      </c>
      <c r="AQ1424">
        <v>0.34</v>
      </c>
      <c r="AR1424">
        <v>0</v>
      </c>
      <c r="AS1424">
        <v>0</v>
      </c>
      <c r="AT1424">
        <v>0.34</v>
      </c>
      <c r="AU1424">
        <v>10</v>
      </c>
      <c r="AV1424">
        <v>2.6666666666666668E-2</v>
      </c>
      <c r="AW1424">
        <v>0</v>
      </c>
      <c r="AX1424" s="1" t="s">
        <v>1563</v>
      </c>
      <c r="AY1424">
        <v>61.6</v>
      </c>
      <c r="AZ1424">
        <v>13.9130001</v>
      </c>
      <c r="BA1424">
        <v>0.24833333333333332</v>
      </c>
      <c r="BB1424">
        <v>0.53833333333333333</v>
      </c>
      <c r="BC1424">
        <v>0.17833333333333334</v>
      </c>
      <c r="BI1424">
        <v>0.32833333333333331</v>
      </c>
      <c r="BJ1424">
        <v>0</v>
      </c>
      <c r="BK1424">
        <v>0.60333333333333339</v>
      </c>
      <c r="BM1424">
        <v>9.5000000000000001E-2</v>
      </c>
      <c r="BN1424" s="1" t="s">
        <v>2621</v>
      </c>
      <c r="BO1424" s="1" t="s">
        <v>4557</v>
      </c>
      <c r="BP1424" s="1" t="s">
        <v>525</v>
      </c>
      <c r="BQ1424" s="1" t="s">
        <v>526</v>
      </c>
      <c r="BR1424" s="1" t="s">
        <v>1505</v>
      </c>
      <c r="BS1424" s="1" t="s">
        <v>1506</v>
      </c>
      <c r="BT1424">
        <v>712</v>
      </c>
      <c r="BU1424" s="1" t="s">
        <v>1040</v>
      </c>
      <c r="BV1424" s="1" t="s">
        <v>398</v>
      </c>
      <c r="BW1424" s="1" t="s">
        <v>498</v>
      </c>
      <c r="BX1424" s="1" t="s">
        <v>2941</v>
      </c>
      <c r="BY1424" s="1" t="s">
        <v>2132</v>
      </c>
      <c r="BZ1424" s="1" t="s">
        <v>2056</v>
      </c>
      <c r="CA1424" s="1" t="s">
        <v>2051</v>
      </c>
      <c r="CB1424" s="1"/>
      <c r="CC1424" s="1"/>
      <c r="CD1424">
        <v>0</v>
      </c>
      <c r="CF1424" s="1" t="s">
        <v>411</v>
      </c>
      <c r="CG1424">
        <v>1</v>
      </c>
      <c r="CH1424" s="1" t="s">
        <v>2621</v>
      </c>
      <c r="CI1424" s="1" t="s">
        <v>640</v>
      </c>
      <c r="CJ1424" t="b">
        <v>0</v>
      </c>
      <c r="CK1424" t="b">
        <v>0</v>
      </c>
      <c r="CL1424" t="b">
        <v>0</v>
      </c>
      <c r="CM1424" t="b">
        <v>0</v>
      </c>
      <c r="CN1424">
        <v>0</v>
      </c>
      <c r="CO1424" t="b">
        <v>1</v>
      </c>
      <c r="CP1424">
        <v>0.479310334</v>
      </c>
      <c r="CT1424">
        <v>6.6666666666666666E-2</v>
      </c>
      <c r="CU1424">
        <v>0</v>
      </c>
      <c r="CV1424">
        <v>0</v>
      </c>
      <c r="CZ1424">
        <v>0.275919735</v>
      </c>
      <c r="DA1424">
        <v>0</v>
      </c>
      <c r="DB1424">
        <v>0</v>
      </c>
      <c r="DC1424">
        <v>0</v>
      </c>
      <c r="DD1424">
        <v>0</v>
      </c>
      <c r="DE1424">
        <v>0</v>
      </c>
      <c r="DF1424">
        <v>0.275919735</v>
      </c>
      <c r="DG1424">
        <v>0</v>
      </c>
    </row>
    <row r="1425" spans="1:111" x14ac:dyDescent="0.3">
      <c r="A1425" s="1" t="s">
        <v>525</v>
      </c>
      <c r="B1425" s="1" t="s">
        <v>526</v>
      </c>
      <c r="C1425">
        <v>218</v>
      </c>
      <c r="D1425" s="1" t="s">
        <v>1505</v>
      </c>
      <c r="E1425" s="1" t="s">
        <v>1506</v>
      </c>
      <c r="F1425" t="b">
        <v>1</v>
      </c>
      <c r="G1425" s="1" t="s">
        <v>398</v>
      </c>
      <c r="H1425">
        <v>1.4866666666666666</v>
      </c>
      <c r="I1425" s="1" t="s">
        <v>4553</v>
      </c>
      <c r="J1425" s="1" t="s">
        <v>787</v>
      </c>
      <c r="K1425" s="1" t="s">
        <v>2941</v>
      </c>
      <c r="L1425" s="1" t="s">
        <v>2132</v>
      </c>
      <c r="M1425" s="1" t="s">
        <v>2056</v>
      </c>
      <c r="N1425" s="1"/>
      <c r="O1425" s="1" t="s">
        <v>2051</v>
      </c>
      <c r="P1425">
        <v>14</v>
      </c>
      <c r="Q1425">
        <v>6</v>
      </c>
      <c r="R1425" t="b">
        <v>0</v>
      </c>
      <c r="T1425" s="1" t="s">
        <v>411</v>
      </c>
      <c r="U1425" s="1" t="s">
        <v>411</v>
      </c>
      <c r="V1425" t="b">
        <v>1</v>
      </c>
      <c r="W1425">
        <v>7.3746314000000002</v>
      </c>
      <c r="X1425">
        <v>2.8</v>
      </c>
      <c r="Y1425">
        <v>2.3957910500000001</v>
      </c>
      <c r="Z1425">
        <v>0.155</v>
      </c>
      <c r="AA1425">
        <v>0</v>
      </c>
      <c r="AB1425">
        <v>0</v>
      </c>
      <c r="AC1425">
        <v>0</v>
      </c>
      <c r="AD1425">
        <v>0</v>
      </c>
      <c r="AE1425">
        <v>0</v>
      </c>
      <c r="AF1425">
        <v>0</v>
      </c>
      <c r="AG1425">
        <v>0</v>
      </c>
      <c r="AH1425">
        <v>0</v>
      </c>
      <c r="AI1425">
        <v>0</v>
      </c>
      <c r="AJ1425">
        <v>0</v>
      </c>
      <c r="AK1425">
        <v>2.3957910500000001</v>
      </c>
      <c r="AL1425">
        <v>0.185</v>
      </c>
      <c r="AM1425">
        <v>0</v>
      </c>
      <c r="AO1425">
        <v>0</v>
      </c>
      <c r="AP1425">
        <v>0</v>
      </c>
      <c r="AQ1425">
        <v>0.34</v>
      </c>
      <c r="AR1425">
        <v>0</v>
      </c>
      <c r="AS1425">
        <v>0</v>
      </c>
      <c r="AT1425">
        <v>0.34</v>
      </c>
      <c r="AU1425">
        <v>10</v>
      </c>
      <c r="AV1425">
        <v>2.6666666666666668E-2</v>
      </c>
      <c r="AW1425">
        <v>0</v>
      </c>
      <c r="AX1425" s="1" t="s">
        <v>1563</v>
      </c>
      <c r="AY1425">
        <v>61.6</v>
      </c>
      <c r="AZ1425">
        <v>13.9130001</v>
      </c>
      <c r="BA1425">
        <v>0.24833333333333332</v>
      </c>
      <c r="BB1425">
        <v>0.53833333333333333</v>
      </c>
      <c r="BC1425">
        <v>0.17833333333333334</v>
      </c>
      <c r="BI1425">
        <v>0.32833333333333331</v>
      </c>
      <c r="BJ1425">
        <v>0</v>
      </c>
      <c r="BK1425">
        <v>0.60333333333333339</v>
      </c>
      <c r="BM1425">
        <v>9.5000000000000001E-2</v>
      </c>
      <c r="BN1425" s="1" t="s">
        <v>2621</v>
      </c>
      <c r="BO1425" s="1" t="s">
        <v>4558</v>
      </c>
      <c r="BP1425" s="1" t="s">
        <v>525</v>
      </c>
      <c r="BQ1425" s="1" t="s">
        <v>526</v>
      </c>
      <c r="BR1425" s="1" t="s">
        <v>1505</v>
      </c>
      <c r="BS1425" s="1" t="s">
        <v>1506</v>
      </c>
      <c r="BT1425">
        <v>713</v>
      </c>
      <c r="BU1425" s="1" t="s">
        <v>1079</v>
      </c>
      <c r="BV1425" s="1" t="s">
        <v>398</v>
      </c>
      <c r="BW1425" s="1" t="s">
        <v>469</v>
      </c>
      <c r="BX1425" s="1" t="s">
        <v>2941</v>
      </c>
      <c r="BY1425" s="1" t="s">
        <v>2132</v>
      </c>
      <c r="BZ1425" s="1" t="s">
        <v>2056</v>
      </c>
      <c r="CA1425" s="1" t="s">
        <v>2051</v>
      </c>
      <c r="CB1425" s="1"/>
      <c r="CC1425" s="1" t="s">
        <v>4559</v>
      </c>
      <c r="CD1425">
        <v>0</v>
      </c>
      <c r="CF1425" s="1" t="s">
        <v>411</v>
      </c>
      <c r="CG1425">
        <v>1</v>
      </c>
      <c r="CH1425" s="1" t="s">
        <v>2621</v>
      </c>
      <c r="CI1425" s="1" t="s">
        <v>640</v>
      </c>
      <c r="CJ1425" t="b">
        <v>0</v>
      </c>
      <c r="CK1425" t="b">
        <v>0</v>
      </c>
      <c r="CL1425" t="b">
        <v>0</v>
      </c>
      <c r="CM1425" t="b">
        <v>0</v>
      </c>
      <c r="CN1425">
        <v>0</v>
      </c>
      <c r="CO1425" t="b">
        <v>1</v>
      </c>
      <c r="CP1425">
        <v>0.46457657200000002</v>
      </c>
      <c r="CT1425">
        <v>6.5000000000000002E-2</v>
      </c>
      <c r="CU1425">
        <v>0</v>
      </c>
      <c r="CV1425">
        <v>0</v>
      </c>
      <c r="CZ1425">
        <v>0.24828288000000001</v>
      </c>
      <c r="DA1425">
        <v>0</v>
      </c>
      <c r="DB1425">
        <v>0</v>
      </c>
      <c r="DC1425">
        <v>0</v>
      </c>
      <c r="DD1425">
        <v>0</v>
      </c>
      <c r="DE1425">
        <v>0</v>
      </c>
      <c r="DF1425">
        <v>0.24828288000000001</v>
      </c>
      <c r="DG1425">
        <v>0</v>
      </c>
    </row>
    <row r="1426" spans="1:111" x14ac:dyDescent="0.3">
      <c r="A1426" s="1" t="s">
        <v>525</v>
      </c>
      <c r="B1426" s="1" t="s">
        <v>526</v>
      </c>
      <c r="C1426">
        <v>218</v>
      </c>
      <c r="D1426" s="1" t="s">
        <v>1505</v>
      </c>
      <c r="E1426" s="1" t="s">
        <v>1506</v>
      </c>
      <c r="F1426" t="b">
        <v>1</v>
      </c>
      <c r="G1426" s="1" t="s">
        <v>398</v>
      </c>
      <c r="H1426">
        <v>1.4866666666666666</v>
      </c>
      <c r="I1426" s="1" t="s">
        <v>4553</v>
      </c>
      <c r="J1426" s="1" t="s">
        <v>787</v>
      </c>
      <c r="K1426" s="1" t="s">
        <v>2941</v>
      </c>
      <c r="L1426" s="1" t="s">
        <v>2132</v>
      </c>
      <c r="M1426" s="1" t="s">
        <v>2056</v>
      </c>
      <c r="N1426" s="1"/>
      <c r="O1426" s="1" t="s">
        <v>2051</v>
      </c>
      <c r="P1426">
        <v>14</v>
      </c>
      <c r="Q1426">
        <v>6</v>
      </c>
      <c r="R1426" t="b">
        <v>0</v>
      </c>
      <c r="T1426" s="1" t="s">
        <v>411</v>
      </c>
      <c r="U1426" s="1" t="s">
        <v>411</v>
      </c>
      <c r="V1426" t="b">
        <v>1</v>
      </c>
      <c r="W1426">
        <v>7.3746314000000002</v>
      </c>
      <c r="X1426">
        <v>2.8</v>
      </c>
      <c r="Y1426">
        <v>2.3957910500000001</v>
      </c>
      <c r="Z1426">
        <v>0.155</v>
      </c>
      <c r="AA1426">
        <v>0</v>
      </c>
      <c r="AB1426">
        <v>0</v>
      </c>
      <c r="AC1426">
        <v>0</v>
      </c>
      <c r="AD1426">
        <v>0</v>
      </c>
      <c r="AE1426">
        <v>0</v>
      </c>
      <c r="AF1426">
        <v>0</v>
      </c>
      <c r="AG1426">
        <v>0</v>
      </c>
      <c r="AH1426">
        <v>0</v>
      </c>
      <c r="AI1426">
        <v>0</v>
      </c>
      <c r="AJ1426">
        <v>0</v>
      </c>
      <c r="AK1426">
        <v>2.3957910500000001</v>
      </c>
      <c r="AL1426">
        <v>0.185</v>
      </c>
      <c r="AM1426">
        <v>0</v>
      </c>
      <c r="AO1426">
        <v>0</v>
      </c>
      <c r="AP1426">
        <v>0</v>
      </c>
      <c r="AQ1426">
        <v>0.34</v>
      </c>
      <c r="AR1426">
        <v>0</v>
      </c>
      <c r="AS1426">
        <v>0</v>
      </c>
      <c r="AT1426">
        <v>0.34</v>
      </c>
      <c r="AU1426">
        <v>10</v>
      </c>
      <c r="AV1426">
        <v>2.6666666666666668E-2</v>
      </c>
      <c r="AW1426">
        <v>0</v>
      </c>
      <c r="AX1426" s="1" t="s">
        <v>1563</v>
      </c>
      <c r="AY1426">
        <v>61.6</v>
      </c>
      <c r="AZ1426">
        <v>13.9130001</v>
      </c>
      <c r="BA1426">
        <v>0.24833333333333332</v>
      </c>
      <c r="BB1426">
        <v>0.53833333333333333</v>
      </c>
      <c r="BC1426">
        <v>0.17833333333333334</v>
      </c>
      <c r="BI1426">
        <v>0.32833333333333331</v>
      </c>
      <c r="BJ1426">
        <v>0</v>
      </c>
      <c r="BK1426">
        <v>0.60333333333333339</v>
      </c>
      <c r="BM1426">
        <v>9.5000000000000001E-2</v>
      </c>
      <c r="BN1426" s="1" t="s">
        <v>2621</v>
      </c>
      <c r="BO1426" s="1" t="s">
        <v>4560</v>
      </c>
      <c r="BP1426" s="1" t="s">
        <v>525</v>
      </c>
      <c r="BQ1426" s="1" t="s">
        <v>526</v>
      </c>
      <c r="BR1426" s="1" t="s">
        <v>1505</v>
      </c>
      <c r="BS1426" s="1" t="s">
        <v>1506</v>
      </c>
      <c r="BT1426">
        <v>714</v>
      </c>
      <c r="BU1426" s="1" t="s">
        <v>1050</v>
      </c>
      <c r="BV1426" s="1" t="s">
        <v>398</v>
      </c>
      <c r="BW1426" s="1" t="s">
        <v>464</v>
      </c>
      <c r="BX1426" s="1" t="s">
        <v>2941</v>
      </c>
      <c r="BY1426" s="1" t="s">
        <v>2132</v>
      </c>
      <c r="BZ1426" s="1" t="s">
        <v>2056</v>
      </c>
      <c r="CA1426" s="1" t="s">
        <v>2051</v>
      </c>
      <c r="CB1426" s="1"/>
      <c r="CC1426" s="1"/>
      <c r="CD1426">
        <v>0</v>
      </c>
      <c r="CF1426" s="1" t="s">
        <v>411</v>
      </c>
      <c r="CG1426">
        <v>1</v>
      </c>
      <c r="CH1426" s="1" t="s">
        <v>2621</v>
      </c>
      <c r="CI1426" s="1" t="s">
        <v>640</v>
      </c>
      <c r="CJ1426" t="b">
        <v>0</v>
      </c>
      <c r="CK1426" t="b">
        <v>0</v>
      </c>
      <c r="CL1426" t="b">
        <v>0</v>
      </c>
      <c r="CM1426" t="b">
        <v>0</v>
      </c>
      <c r="CN1426">
        <v>0</v>
      </c>
      <c r="CO1426" t="b">
        <v>1</v>
      </c>
      <c r="CP1426">
        <v>0.52532339100000003</v>
      </c>
      <c r="CT1426">
        <v>7.3333333333333334E-2</v>
      </c>
      <c r="CU1426">
        <v>0</v>
      </c>
      <c r="CV1426">
        <v>0</v>
      </c>
      <c r="CZ1426">
        <v>0.37534058100000001</v>
      </c>
      <c r="DA1426">
        <v>0</v>
      </c>
      <c r="DB1426">
        <v>0</v>
      </c>
      <c r="DC1426">
        <v>0</v>
      </c>
      <c r="DD1426">
        <v>0</v>
      </c>
      <c r="DE1426">
        <v>0</v>
      </c>
      <c r="DF1426">
        <v>0.37534058100000001</v>
      </c>
      <c r="DG1426">
        <v>0</v>
      </c>
    </row>
    <row r="1427" spans="1:111" x14ac:dyDescent="0.3">
      <c r="A1427" s="1" t="s">
        <v>722</v>
      </c>
      <c r="B1427" s="1" t="s">
        <v>723</v>
      </c>
      <c r="C1427">
        <v>120</v>
      </c>
      <c r="D1427" s="1" t="s">
        <v>1505</v>
      </c>
      <c r="E1427" s="1" t="s">
        <v>1506</v>
      </c>
      <c r="F1427" t="b">
        <v>1</v>
      </c>
      <c r="G1427" s="1" t="s">
        <v>398</v>
      </c>
      <c r="H1427">
        <v>2.0150000000000001</v>
      </c>
      <c r="I1427" s="1" t="s">
        <v>4561</v>
      </c>
      <c r="J1427" s="1" t="s">
        <v>393</v>
      </c>
      <c r="K1427" s="1" t="s">
        <v>4562</v>
      </c>
      <c r="L1427" s="1" t="s">
        <v>3038</v>
      </c>
      <c r="M1427" s="1" t="s">
        <v>2056</v>
      </c>
      <c r="N1427" s="1"/>
      <c r="O1427" s="1" t="s">
        <v>2051</v>
      </c>
      <c r="P1427">
        <v>25</v>
      </c>
      <c r="Q1427">
        <v>25</v>
      </c>
      <c r="R1427" t="b">
        <v>0</v>
      </c>
      <c r="T1427" s="1" t="s">
        <v>411</v>
      </c>
      <c r="U1427" s="1" t="s">
        <v>411</v>
      </c>
      <c r="V1427" t="b">
        <v>1</v>
      </c>
      <c r="W1427">
        <v>5.1903114300000004</v>
      </c>
      <c r="X1427">
        <v>8.3333333333333339</v>
      </c>
      <c r="Y1427">
        <v>1.89680231</v>
      </c>
      <c r="Z1427">
        <v>0.12333333333333334</v>
      </c>
      <c r="AA1427">
        <v>0</v>
      </c>
      <c r="AB1427">
        <v>0</v>
      </c>
      <c r="AC1427">
        <v>0</v>
      </c>
      <c r="AD1427">
        <v>0</v>
      </c>
      <c r="AE1427">
        <v>0</v>
      </c>
      <c r="AF1427">
        <v>0</v>
      </c>
      <c r="AG1427">
        <v>0</v>
      </c>
      <c r="AH1427">
        <v>0</v>
      </c>
      <c r="AI1427">
        <v>0</v>
      </c>
      <c r="AJ1427">
        <v>0</v>
      </c>
      <c r="AK1427">
        <v>1.89680231</v>
      </c>
      <c r="AL1427">
        <v>0.14666666666666667</v>
      </c>
      <c r="AM1427">
        <v>0</v>
      </c>
      <c r="AO1427">
        <v>0</v>
      </c>
      <c r="AP1427">
        <v>0</v>
      </c>
      <c r="AQ1427">
        <v>0.27</v>
      </c>
      <c r="AR1427">
        <v>0</v>
      </c>
      <c r="AS1427">
        <v>0</v>
      </c>
      <c r="AT1427">
        <v>0.27</v>
      </c>
      <c r="AU1427">
        <v>0</v>
      </c>
      <c r="AV1427">
        <v>0</v>
      </c>
      <c r="AX1427" s="1" t="s">
        <v>503</v>
      </c>
      <c r="AY1427">
        <v>46.8</v>
      </c>
      <c r="AZ1427">
        <v>5.6500000999999997</v>
      </c>
      <c r="BA1427">
        <v>0.49666666666666665</v>
      </c>
      <c r="BB1427">
        <v>0.505</v>
      </c>
      <c r="BC1427">
        <v>0.24666666666666667</v>
      </c>
      <c r="BI1427">
        <v>0.29833333333333334</v>
      </c>
      <c r="BJ1427">
        <v>0</v>
      </c>
      <c r="BK1427">
        <v>0.79500000000000004</v>
      </c>
      <c r="BM1427">
        <v>0.39500000000000002</v>
      </c>
      <c r="BN1427" s="1" t="s">
        <v>2425</v>
      </c>
      <c r="BO1427" s="1" t="s">
        <v>4563</v>
      </c>
      <c r="BP1427" s="1" t="s">
        <v>722</v>
      </c>
      <c r="BQ1427" s="1" t="s">
        <v>723</v>
      </c>
      <c r="BR1427" s="1" t="s">
        <v>1505</v>
      </c>
      <c r="BS1427" s="1" t="s">
        <v>1506</v>
      </c>
      <c r="BT1427">
        <v>370</v>
      </c>
      <c r="BU1427" s="1" t="s">
        <v>1074</v>
      </c>
      <c r="BV1427" s="1" t="s">
        <v>398</v>
      </c>
      <c r="BW1427" s="1"/>
      <c r="BX1427" s="1" t="s">
        <v>4562</v>
      </c>
      <c r="BY1427" s="1" t="s">
        <v>3038</v>
      </c>
      <c r="BZ1427" s="1" t="s">
        <v>2056</v>
      </c>
      <c r="CA1427" s="1" t="s">
        <v>2051</v>
      </c>
      <c r="CB1427" s="1" t="s">
        <v>4564</v>
      </c>
      <c r="CC1427" s="1" t="s">
        <v>4565</v>
      </c>
      <c r="CD1427">
        <v>0</v>
      </c>
      <c r="CF1427" s="1" t="s">
        <v>411</v>
      </c>
      <c r="CG1427">
        <v>8</v>
      </c>
      <c r="CH1427" s="1" t="s">
        <v>2425</v>
      </c>
      <c r="CI1427" s="1" t="s">
        <v>640</v>
      </c>
      <c r="CJ1427" t="b">
        <v>0</v>
      </c>
      <c r="CK1427" t="b">
        <v>0</v>
      </c>
      <c r="CL1427" t="b">
        <v>0</v>
      </c>
      <c r="CM1427" t="b">
        <v>0</v>
      </c>
      <c r="CN1427">
        <v>0</v>
      </c>
      <c r="CO1427" t="b">
        <v>1</v>
      </c>
      <c r="CP1427">
        <v>0.54201716200000005</v>
      </c>
      <c r="CT1427">
        <v>0.155</v>
      </c>
      <c r="CU1427">
        <v>0.05</v>
      </c>
      <c r="CV1427">
        <v>0</v>
      </c>
      <c r="CZ1427">
        <v>0.42280772300000002</v>
      </c>
      <c r="DA1427">
        <v>0</v>
      </c>
      <c r="DB1427">
        <v>0</v>
      </c>
      <c r="DC1427">
        <v>0</v>
      </c>
      <c r="DD1427">
        <v>0</v>
      </c>
      <c r="DE1427">
        <v>0</v>
      </c>
      <c r="DF1427">
        <v>0.42280772300000002</v>
      </c>
      <c r="DG1427">
        <v>0</v>
      </c>
    </row>
    <row r="1428" spans="1:111" x14ac:dyDescent="0.3">
      <c r="A1428" s="1" t="s">
        <v>722</v>
      </c>
      <c r="B1428" s="1" t="s">
        <v>723</v>
      </c>
      <c r="C1428">
        <v>120</v>
      </c>
      <c r="D1428" s="1" t="s">
        <v>1505</v>
      </c>
      <c r="E1428" s="1" t="s">
        <v>1506</v>
      </c>
      <c r="F1428" t="b">
        <v>1</v>
      </c>
      <c r="G1428" s="1" t="s">
        <v>398</v>
      </c>
      <c r="H1428">
        <v>2.0150000000000001</v>
      </c>
      <c r="I1428" s="1" t="s">
        <v>4561</v>
      </c>
      <c r="J1428" s="1" t="s">
        <v>393</v>
      </c>
      <c r="K1428" s="1" t="s">
        <v>4562</v>
      </c>
      <c r="L1428" s="1" t="s">
        <v>3038</v>
      </c>
      <c r="M1428" s="1" t="s">
        <v>2056</v>
      </c>
      <c r="N1428" s="1"/>
      <c r="O1428" s="1" t="s">
        <v>2051</v>
      </c>
      <c r="P1428">
        <v>25</v>
      </c>
      <c r="Q1428">
        <v>25</v>
      </c>
      <c r="R1428" t="b">
        <v>0</v>
      </c>
      <c r="T1428" s="1" t="s">
        <v>411</v>
      </c>
      <c r="U1428" s="1" t="s">
        <v>411</v>
      </c>
      <c r="V1428" t="b">
        <v>1</v>
      </c>
      <c r="W1428">
        <v>5.1903114300000004</v>
      </c>
      <c r="X1428">
        <v>8.3333333333333339</v>
      </c>
      <c r="Y1428">
        <v>1.89680231</v>
      </c>
      <c r="Z1428">
        <v>0.12333333333333334</v>
      </c>
      <c r="AA1428">
        <v>0</v>
      </c>
      <c r="AB1428">
        <v>0</v>
      </c>
      <c r="AC1428">
        <v>0</v>
      </c>
      <c r="AD1428">
        <v>0</v>
      </c>
      <c r="AE1428">
        <v>0</v>
      </c>
      <c r="AF1428">
        <v>0</v>
      </c>
      <c r="AG1428">
        <v>0</v>
      </c>
      <c r="AH1428">
        <v>0</v>
      </c>
      <c r="AI1428">
        <v>0</v>
      </c>
      <c r="AJ1428">
        <v>0</v>
      </c>
      <c r="AK1428">
        <v>1.89680231</v>
      </c>
      <c r="AL1428">
        <v>0.14666666666666667</v>
      </c>
      <c r="AM1428">
        <v>0</v>
      </c>
      <c r="AO1428">
        <v>0</v>
      </c>
      <c r="AP1428">
        <v>0</v>
      </c>
      <c r="AQ1428">
        <v>0.27</v>
      </c>
      <c r="AR1428">
        <v>0</v>
      </c>
      <c r="AS1428">
        <v>0</v>
      </c>
      <c r="AT1428">
        <v>0.27</v>
      </c>
      <c r="AU1428">
        <v>0</v>
      </c>
      <c r="AV1428">
        <v>0</v>
      </c>
      <c r="AX1428" s="1" t="s">
        <v>503</v>
      </c>
      <c r="AY1428">
        <v>46.8</v>
      </c>
      <c r="AZ1428">
        <v>5.6500000999999997</v>
      </c>
      <c r="BA1428">
        <v>0.49666666666666665</v>
      </c>
      <c r="BB1428">
        <v>0.505</v>
      </c>
      <c r="BC1428">
        <v>0.24666666666666667</v>
      </c>
      <c r="BI1428">
        <v>0.29833333333333334</v>
      </c>
      <c r="BJ1428">
        <v>0</v>
      </c>
      <c r="BK1428">
        <v>0.79500000000000004</v>
      </c>
      <c r="BM1428">
        <v>0.39500000000000002</v>
      </c>
      <c r="BN1428" s="1" t="s">
        <v>2425</v>
      </c>
      <c r="BO1428" s="1" t="s">
        <v>4566</v>
      </c>
      <c r="BP1428" s="1" t="s">
        <v>722</v>
      </c>
      <c r="BQ1428" s="1" t="s">
        <v>723</v>
      </c>
      <c r="BR1428" s="1" t="s">
        <v>1505</v>
      </c>
      <c r="BS1428" s="1" t="s">
        <v>1506</v>
      </c>
      <c r="BT1428">
        <v>371</v>
      </c>
      <c r="BU1428" s="1" t="s">
        <v>1072</v>
      </c>
      <c r="BV1428" s="1" t="s">
        <v>398</v>
      </c>
      <c r="BW1428" s="1"/>
      <c r="BX1428" s="1" t="s">
        <v>4562</v>
      </c>
      <c r="BY1428" s="1" t="s">
        <v>3038</v>
      </c>
      <c r="BZ1428" s="1" t="s">
        <v>2056</v>
      </c>
      <c r="CA1428" s="1" t="s">
        <v>2051</v>
      </c>
      <c r="CB1428" s="1" t="s">
        <v>4567</v>
      </c>
      <c r="CC1428" s="1" t="s">
        <v>4568</v>
      </c>
      <c r="CD1428">
        <v>0</v>
      </c>
      <c r="CF1428" s="1" t="s">
        <v>411</v>
      </c>
      <c r="CG1428">
        <v>9</v>
      </c>
      <c r="CH1428" s="1" t="s">
        <v>2425</v>
      </c>
      <c r="CI1428" s="1" t="s">
        <v>640</v>
      </c>
      <c r="CJ1428" t="b">
        <v>0</v>
      </c>
      <c r="CK1428" t="b">
        <v>0</v>
      </c>
      <c r="CL1428" t="b">
        <v>0</v>
      </c>
      <c r="CM1428" t="b">
        <v>0</v>
      </c>
      <c r="CN1428">
        <v>1</v>
      </c>
      <c r="CO1428" t="b">
        <v>1</v>
      </c>
      <c r="CP1428">
        <v>0.72137701499999995</v>
      </c>
      <c r="CT1428">
        <v>0.20666666666666667</v>
      </c>
      <c r="CU1428">
        <v>0.16</v>
      </c>
      <c r="CV1428">
        <v>0</v>
      </c>
      <c r="CZ1428">
        <v>1.2039970200000001</v>
      </c>
      <c r="DA1428">
        <v>0</v>
      </c>
      <c r="DB1428">
        <v>0</v>
      </c>
      <c r="DC1428">
        <v>0</v>
      </c>
      <c r="DD1428">
        <v>0</v>
      </c>
      <c r="DE1428">
        <v>0</v>
      </c>
      <c r="DF1428">
        <v>1.2039970200000001</v>
      </c>
      <c r="DG1428">
        <v>0</v>
      </c>
    </row>
    <row r="1429" spans="1:111" x14ac:dyDescent="0.3">
      <c r="A1429" s="1" t="s">
        <v>722</v>
      </c>
      <c r="B1429" s="1" t="s">
        <v>723</v>
      </c>
      <c r="C1429">
        <v>120</v>
      </c>
      <c r="D1429" s="1" t="s">
        <v>1505</v>
      </c>
      <c r="E1429" s="1" t="s">
        <v>1506</v>
      </c>
      <c r="F1429" t="b">
        <v>1</v>
      </c>
      <c r="G1429" s="1" t="s">
        <v>398</v>
      </c>
      <c r="H1429">
        <v>2.0150000000000001</v>
      </c>
      <c r="I1429" s="1" t="s">
        <v>4561</v>
      </c>
      <c r="J1429" s="1" t="s">
        <v>393</v>
      </c>
      <c r="K1429" s="1" t="s">
        <v>4562</v>
      </c>
      <c r="L1429" s="1" t="s">
        <v>3038</v>
      </c>
      <c r="M1429" s="1" t="s">
        <v>2056</v>
      </c>
      <c r="N1429" s="1"/>
      <c r="O1429" s="1" t="s">
        <v>2051</v>
      </c>
      <c r="P1429">
        <v>25</v>
      </c>
      <c r="Q1429">
        <v>25</v>
      </c>
      <c r="R1429" t="b">
        <v>0</v>
      </c>
      <c r="T1429" s="1" t="s">
        <v>411</v>
      </c>
      <c r="U1429" s="1" t="s">
        <v>411</v>
      </c>
      <c r="V1429" t="b">
        <v>1</v>
      </c>
      <c r="W1429">
        <v>5.1903114300000004</v>
      </c>
      <c r="X1429">
        <v>8.3333333333333339</v>
      </c>
      <c r="Y1429">
        <v>1.89680231</v>
      </c>
      <c r="Z1429">
        <v>0.12333333333333334</v>
      </c>
      <c r="AA1429">
        <v>0</v>
      </c>
      <c r="AB1429">
        <v>0</v>
      </c>
      <c r="AC1429">
        <v>0</v>
      </c>
      <c r="AD1429">
        <v>0</v>
      </c>
      <c r="AE1429">
        <v>0</v>
      </c>
      <c r="AF1429">
        <v>0</v>
      </c>
      <c r="AG1429">
        <v>0</v>
      </c>
      <c r="AH1429">
        <v>0</v>
      </c>
      <c r="AI1429">
        <v>0</v>
      </c>
      <c r="AJ1429">
        <v>0</v>
      </c>
      <c r="AK1429">
        <v>1.89680231</v>
      </c>
      <c r="AL1429">
        <v>0.14666666666666667</v>
      </c>
      <c r="AM1429">
        <v>0</v>
      </c>
      <c r="AO1429">
        <v>0</v>
      </c>
      <c r="AP1429">
        <v>0</v>
      </c>
      <c r="AQ1429">
        <v>0.27</v>
      </c>
      <c r="AR1429">
        <v>0</v>
      </c>
      <c r="AS1429">
        <v>0</v>
      </c>
      <c r="AT1429">
        <v>0.27</v>
      </c>
      <c r="AU1429">
        <v>0</v>
      </c>
      <c r="AV1429">
        <v>0</v>
      </c>
      <c r="AX1429" s="1" t="s">
        <v>503</v>
      </c>
      <c r="AY1429">
        <v>46.8</v>
      </c>
      <c r="AZ1429">
        <v>5.6500000999999997</v>
      </c>
      <c r="BA1429">
        <v>0.49666666666666665</v>
      </c>
      <c r="BB1429">
        <v>0.505</v>
      </c>
      <c r="BC1429">
        <v>0.24666666666666667</v>
      </c>
      <c r="BI1429">
        <v>0.29833333333333334</v>
      </c>
      <c r="BJ1429">
        <v>0</v>
      </c>
      <c r="BK1429">
        <v>0.79500000000000004</v>
      </c>
      <c r="BM1429">
        <v>0.39500000000000002</v>
      </c>
      <c r="BN1429" s="1" t="s">
        <v>2425</v>
      </c>
      <c r="BO1429" s="1" t="s">
        <v>4569</v>
      </c>
      <c r="BP1429" s="1" t="s">
        <v>722</v>
      </c>
      <c r="BQ1429" s="1" t="s">
        <v>723</v>
      </c>
      <c r="BR1429" s="1" t="s">
        <v>1505</v>
      </c>
      <c r="BS1429" s="1" t="s">
        <v>1506</v>
      </c>
      <c r="BT1429">
        <v>372</v>
      </c>
      <c r="BU1429" s="1" t="s">
        <v>1071</v>
      </c>
      <c r="BV1429" s="1" t="s">
        <v>398</v>
      </c>
      <c r="BW1429" s="1"/>
      <c r="BX1429" s="1" t="s">
        <v>4562</v>
      </c>
      <c r="BY1429" s="1" t="s">
        <v>3038</v>
      </c>
      <c r="BZ1429" s="1" t="s">
        <v>2056</v>
      </c>
      <c r="CA1429" s="1" t="s">
        <v>2051</v>
      </c>
      <c r="CB1429" s="1" t="s">
        <v>4570</v>
      </c>
      <c r="CC1429" s="1" t="s">
        <v>4571</v>
      </c>
      <c r="CD1429">
        <v>0</v>
      </c>
      <c r="CF1429" s="1" t="s">
        <v>411</v>
      </c>
      <c r="CG1429">
        <v>8</v>
      </c>
      <c r="CH1429" s="1" t="s">
        <v>2425</v>
      </c>
      <c r="CI1429" s="1" t="s">
        <v>640</v>
      </c>
      <c r="CJ1429" t="b">
        <v>0</v>
      </c>
      <c r="CK1429" t="b">
        <v>0</v>
      </c>
      <c r="CL1429" t="b">
        <v>0</v>
      </c>
      <c r="CM1429" t="b">
        <v>0</v>
      </c>
      <c r="CN1429">
        <v>0</v>
      </c>
      <c r="CO1429" t="b">
        <v>1</v>
      </c>
      <c r="CP1429">
        <v>0.500696421</v>
      </c>
      <c r="CT1429">
        <v>0.14333333333333334</v>
      </c>
      <c r="CU1429">
        <v>3.6666666666666667E-2</v>
      </c>
      <c r="CV1429">
        <v>0</v>
      </c>
      <c r="CZ1429">
        <v>0.26999756699999999</v>
      </c>
      <c r="DA1429">
        <v>0</v>
      </c>
      <c r="DB1429">
        <v>0</v>
      </c>
      <c r="DC1429">
        <v>0</v>
      </c>
      <c r="DD1429">
        <v>0</v>
      </c>
      <c r="DE1429">
        <v>0</v>
      </c>
      <c r="DF1429">
        <v>0.26999756699999999</v>
      </c>
      <c r="DG1429">
        <v>0</v>
      </c>
    </row>
    <row r="1430" spans="1:111" x14ac:dyDescent="0.3">
      <c r="A1430" s="1" t="s">
        <v>722</v>
      </c>
      <c r="B1430" s="1" t="s">
        <v>723</v>
      </c>
      <c r="C1430">
        <v>121</v>
      </c>
      <c r="D1430" s="1" t="s">
        <v>1505</v>
      </c>
      <c r="E1430" s="1" t="s">
        <v>1506</v>
      </c>
      <c r="F1430" t="b">
        <v>1</v>
      </c>
      <c r="G1430" s="1" t="s">
        <v>398</v>
      </c>
      <c r="H1430">
        <v>2.0499999999999998</v>
      </c>
      <c r="I1430" s="1" t="s">
        <v>4572</v>
      </c>
      <c r="J1430" s="1" t="s">
        <v>393</v>
      </c>
      <c r="K1430" s="1" t="s">
        <v>4562</v>
      </c>
      <c r="L1430" s="1" t="s">
        <v>3038</v>
      </c>
      <c r="M1430" s="1" t="s">
        <v>2056</v>
      </c>
      <c r="N1430" s="1"/>
      <c r="O1430" s="1" t="s">
        <v>2051</v>
      </c>
      <c r="P1430">
        <v>24</v>
      </c>
      <c r="Q1430">
        <v>24</v>
      </c>
      <c r="R1430" t="b">
        <v>0</v>
      </c>
      <c r="T1430" s="1" t="s">
        <v>411</v>
      </c>
      <c r="U1430" s="1" t="s">
        <v>411</v>
      </c>
      <c r="V1430" t="b">
        <v>1</v>
      </c>
      <c r="W1430">
        <v>4.0983605399999998</v>
      </c>
      <c r="X1430">
        <v>8</v>
      </c>
      <c r="Y1430">
        <v>1.3241455600000001</v>
      </c>
      <c r="Z1430">
        <v>8.666666666666667E-2</v>
      </c>
      <c r="AA1430">
        <v>0</v>
      </c>
      <c r="AB1430">
        <v>0</v>
      </c>
      <c r="AC1430">
        <v>0</v>
      </c>
      <c r="AD1430">
        <v>0</v>
      </c>
      <c r="AE1430">
        <v>0</v>
      </c>
      <c r="AF1430">
        <v>0</v>
      </c>
      <c r="AG1430">
        <v>0</v>
      </c>
      <c r="AH1430">
        <v>0</v>
      </c>
      <c r="AI1430">
        <v>0</v>
      </c>
      <c r="AJ1430">
        <v>0</v>
      </c>
      <c r="AK1430">
        <v>1.3241455600000001</v>
      </c>
      <c r="AL1430">
        <v>0.10166666666666667</v>
      </c>
      <c r="AM1430">
        <v>0</v>
      </c>
      <c r="AO1430">
        <v>0</v>
      </c>
      <c r="AP1430">
        <v>0</v>
      </c>
      <c r="AQ1430">
        <v>0.18833333333333332</v>
      </c>
      <c r="AR1430">
        <v>0</v>
      </c>
      <c r="AS1430">
        <v>0</v>
      </c>
      <c r="AT1430">
        <v>0.18833333333333332</v>
      </c>
      <c r="AU1430">
        <v>0</v>
      </c>
      <c r="AV1430">
        <v>0</v>
      </c>
      <c r="AX1430" s="1" t="s">
        <v>503</v>
      </c>
      <c r="AY1430">
        <v>56.1</v>
      </c>
      <c r="AZ1430">
        <v>5.6500000999999997</v>
      </c>
      <c r="BA1430">
        <v>0.59499999999999997</v>
      </c>
      <c r="BB1430">
        <v>0.47499999999999998</v>
      </c>
      <c r="BC1430">
        <v>0.18833333333333332</v>
      </c>
      <c r="BI1430">
        <v>0.32666666666666666</v>
      </c>
      <c r="BJ1430">
        <v>0</v>
      </c>
      <c r="BK1430">
        <v>0.92166666666666663</v>
      </c>
      <c r="BM1430">
        <v>0.38</v>
      </c>
      <c r="BN1430" s="1" t="s">
        <v>2425</v>
      </c>
      <c r="BO1430" s="1" t="s">
        <v>4573</v>
      </c>
      <c r="BP1430" s="1" t="s">
        <v>722</v>
      </c>
      <c r="BQ1430" s="1" t="s">
        <v>723</v>
      </c>
      <c r="BR1430" s="1" t="s">
        <v>1505</v>
      </c>
      <c r="BS1430" s="1" t="s">
        <v>1506</v>
      </c>
      <c r="BT1430">
        <v>373</v>
      </c>
      <c r="BU1430" s="1" t="s">
        <v>1097</v>
      </c>
      <c r="BV1430" s="1" t="s">
        <v>398</v>
      </c>
      <c r="BW1430" s="1"/>
      <c r="BX1430" s="1" t="s">
        <v>4562</v>
      </c>
      <c r="BY1430" s="1" t="s">
        <v>3038</v>
      </c>
      <c r="BZ1430" s="1" t="s">
        <v>2056</v>
      </c>
      <c r="CA1430" s="1" t="s">
        <v>2051</v>
      </c>
      <c r="CB1430" s="1" t="s">
        <v>4574</v>
      </c>
      <c r="CC1430" s="1" t="s">
        <v>4575</v>
      </c>
      <c r="CD1430">
        <v>0</v>
      </c>
      <c r="CF1430" s="1" t="s">
        <v>411</v>
      </c>
      <c r="CG1430">
        <v>8</v>
      </c>
      <c r="CH1430" s="1" t="s">
        <v>2425</v>
      </c>
      <c r="CI1430" s="1" t="s">
        <v>640</v>
      </c>
      <c r="CJ1430" t="b">
        <v>0</v>
      </c>
      <c r="CK1430" t="b">
        <v>0</v>
      </c>
      <c r="CL1430" t="b">
        <v>0</v>
      </c>
      <c r="CM1430" t="b">
        <v>0</v>
      </c>
      <c r="CN1430">
        <v>0</v>
      </c>
      <c r="CO1430" t="b">
        <v>1</v>
      </c>
      <c r="CP1430">
        <v>0.67231124600000003</v>
      </c>
      <c r="CT1430">
        <v>0.19333333333333333</v>
      </c>
      <c r="CU1430">
        <v>0.11833333333333333</v>
      </c>
      <c r="CV1430">
        <v>0</v>
      </c>
      <c r="CZ1430">
        <v>0.81474834699999998</v>
      </c>
      <c r="DA1430">
        <v>0</v>
      </c>
      <c r="DB1430">
        <v>0</v>
      </c>
      <c r="DC1430">
        <v>0</v>
      </c>
      <c r="DD1430">
        <v>0</v>
      </c>
      <c r="DE1430">
        <v>0</v>
      </c>
      <c r="DF1430">
        <v>0.81474834699999998</v>
      </c>
      <c r="DG1430">
        <v>0</v>
      </c>
    </row>
    <row r="1431" spans="1:111" x14ac:dyDescent="0.3">
      <c r="A1431" s="1" t="s">
        <v>722</v>
      </c>
      <c r="B1431" s="1" t="s">
        <v>723</v>
      </c>
      <c r="C1431">
        <v>121</v>
      </c>
      <c r="D1431" s="1" t="s">
        <v>1505</v>
      </c>
      <c r="E1431" s="1" t="s">
        <v>1506</v>
      </c>
      <c r="F1431" t="b">
        <v>1</v>
      </c>
      <c r="G1431" s="1" t="s">
        <v>398</v>
      </c>
      <c r="H1431">
        <v>2.0499999999999998</v>
      </c>
      <c r="I1431" s="1" t="s">
        <v>4572</v>
      </c>
      <c r="J1431" s="1" t="s">
        <v>393</v>
      </c>
      <c r="K1431" s="1" t="s">
        <v>4562</v>
      </c>
      <c r="L1431" s="1" t="s">
        <v>3038</v>
      </c>
      <c r="M1431" s="1" t="s">
        <v>2056</v>
      </c>
      <c r="N1431" s="1"/>
      <c r="O1431" s="1" t="s">
        <v>2051</v>
      </c>
      <c r="P1431">
        <v>24</v>
      </c>
      <c r="Q1431">
        <v>24</v>
      </c>
      <c r="R1431" t="b">
        <v>0</v>
      </c>
      <c r="T1431" s="1" t="s">
        <v>411</v>
      </c>
      <c r="U1431" s="1" t="s">
        <v>411</v>
      </c>
      <c r="V1431" t="b">
        <v>1</v>
      </c>
      <c r="W1431">
        <v>4.0983605399999998</v>
      </c>
      <c r="X1431">
        <v>8</v>
      </c>
      <c r="Y1431">
        <v>1.3241455600000001</v>
      </c>
      <c r="Z1431">
        <v>8.666666666666667E-2</v>
      </c>
      <c r="AA1431">
        <v>0</v>
      </c>
      <c r="AB1431">
        <v>0</v>
      </c>
      <c r="AC1431">
        <v>0</v>
      </c>
      <c r="AD1431">
        <v>0</v>
      </c>
      <c r="AE1431">
        <v>0</v>
      </c>
      <c r="AF1431">
        <v>0</v>
      </c>
      <c r="AG1431">
        <v>0</v>
      </c>
      <c r="AH1431">
        <v>0</v>
      </c>
      <c r="AI1431">
        <v>0</v>
      </c>
      <c r="AJ1431">
        <v>0</v>
      </c>
      <c r="AK1431">
        <v>1.3241455600000001</v>
      </c>
      <c r="AL1431">
        <v>0.10166666666666667</v>
      </c>
      <c r="AM1431">
        <v>0</v>
      </c>
      <c r="AO1431">
        <v>0</v>
      </c>
      <c r="AP1431">
        <v>0</v>
      </c>
      <c r="AQ1431">
        <v>0.18833333333333332</v>
      </c>
      <c r="AR1431">
        <v>0</v>
      </c>
      <c r="AS1431">
        <v>0</v>
      </c>
      <c r="AT1431">
        <v>0.18833333333333332</v>
      </c>
      <c r="AU1431">
        <v>0</v>
      </c>
      <c r="AV1431">
        <v>0</v>
      </c>
      <c r="AX1431" s="1" t="s">
        <v>503</v>
      </c>
      <c r="AY1431">
        <v>56.1</v>
      </c>
      <c r="AZ1431">
        <v>5.6500000999999997</v>
      </c>
      <c r="BA1431">
        <v>0.59499999999999997</v>
      </c>
      <c r="BB1431">
        <v>0.47499999999999998</v>
      </c>
      <c r="BC1431">
        <v>0.18833333333333332</v>
      </c>
      <c r="BI1431">
        <v>0.32666666666666666</v>
      </c>
      <c r="BJ1431">
        <v>0</v>
      </c>
      <c r="BK1431">
        <v>0.92166666666666663</v>
      </c>
      <c r="BM1431">
        <v>0.38</v>
      </c>
      <c r="BN1431" s="1" t="s">
        <v>2425</v>
      </c>
      <c r="BO1431" s="1" t="s">
        <v>4576</v>
      </c>
      <c r="BP1431" s="1" t="s">
        <v>722</v>
      </c>
      <c r="BQ1431" s="1" t="s">
        <v>723</v>
      </c>
      <c r="BR1431" s="1" t="s">
        <v>1505</v>
      </c>
      <c r="BS1431" s="1" t="s">
        <v>1506</v>
      </c>
      <c r="BT1431">
        <v>374</v>
      </c>
      <c r="BU1431" s="1" t="s">
        <v>1101</v>
      </c>
      <c r="BV1431" s="1" t="s">
        <v>398</v>
      </c>
      <c r="BW1431" s="1"/>
      <c r="BX1431" s="1" t="s">
        <v>4562</v>
      </c>
      <c r="BY1431" s="1" t="s">
        <v>3038</v>
      </c>
      <c r="BZ1431" s="1" t="s">
        <v>2056</v>
      </c>
      <c r="CA1431" s="1" t="s">
        <v>2051</v>
      </c>
      <c r="CB1431" s="1" t="s">
        <v>4577</v>
      </c>
      <c r="CC1431" s="1" t="s">
        <v>4578</v>
      </c>
      <c r="CD1431">
        <v>0</v>
      </c>
      <c r="CF1431" s="1" t="s">
        <v>411</v>
      </c>
      <c r="CG1431">
        <v>8</v>
      </c>
      <c r="CH1431" s="1" t="s">
        <v>2425</v>
      </c>
      <c r="CI1431" s="1" t="s">
        <v>640</v>
      </c>
      <c r="CJ1431" t="b">
        <v>0</v>
      </c>
      <c r="CK1431" t="b">
        <v>0</v>
      </c>
      <c r="CL1431" t="b">
        <v>0</v>
      </c>
      <c r="CM1431" t="b">
        <v>0</v>
      </c>
      <c r="CN1431">
        <v>0</v>
      </c>
      <c r="CO1431" t="b">
        <v>1</v>
      </c>
      <c r="CP1431">
        <v>0.480081439</v>
      </c>
      <c r="CT1431">
        <v>0.13833333333333334</v>
      </c>
      <c r="CU1431">
        <v>3.1666666666666669E-2</v>
      </c>
      <c r="CV1431">
        <v>0</v>
      </c>
      <c r="CZ1431">
        <v>0.22970880599999999</v>
      </c>
      <c r="DA1431">
        <v>0</v>
      </c>
      <c r="DB1431">
        <v>0</v>
      </c>
      <c r="DC1431">
        <v>0</v>
      </c>
      <c r="DD1431">
        <v>0</v>
      </c>
      <c r="DE1431">
        <v>0</v>
      </c>
      <c r="DF1431">
        <v>0.22970880599999999</v>
      </c>
      <c r="DG1431">
        <v>0</v>
      </c>
    </row>
    <row r="1432" spans="1:111" x14ac:dyDescent="0.3">
      <c r="A1432" s="1" t="s">
        <v>722</v>
      </c>
      <c r="B1432" s="1" t="s">
        <v>723</v>
      </c>
      <c r="C1432">
        <v>121</v>
      </c>
      <c r="D1432" s="1" t="s">
        <v>1505</v>
      </c>
      <c r="E1432" s="1" t="s">
        <v>1506</v>
      </c>
      <c r="F1432" t="b">
        <v>1</v>
      </c>
      <c r="G1432" s="1" t="s">
        <v>398</v>
      </c>
      <c r="H1432">
        <v>2.0499999999999998</v>
      </c>
      <c r="I1432" s="1" t="s">
        <v>4572</v>
      </c>
      <c r="J1432" s="1" t="s">
        <v>393</v>
      </c>
      <c r="K1432" s="1" t="s">
        <v>4562</v>
      </c>
      <c r="L1432" s="1" t="s">
        <v>3038</v>
      </c>
      <c r="M1432" s="1" t="s">
        <v>2056</v>
      </c>
      <c r="N1432" s="1"/>
      <c r="O1432" s="1" t="s">
        <v>2051</v>
      </c>
      <c r="P1432">
        <v>24</v>
      </c>
      <c r="Q1432">
        <v>24</v>
      </c>
      <c r="R1432" t="b">
        <v>0</v>
      </c>
      <c r="T1432" s="1" t="s">
        <v>411</v>
      </c>
      <c r="U1432" s="1" t="s">
        <v>411</v>
      </c>
      <c r="V1432" t="b">
        <v>1</v>
      </c>
      <c r="W1432">
        <v>4.0983605399999998</v>
      </c>
      <c r="X1432">
        <v>8</v>
      </c>
      <c r="Y1432">
        <v>1.3241455600000001</v>
      </c>
      <c r="Z1432">
        <v>8.666666666666667E-2</v>
      </c>
      <c r="AA1432">
        <v>0</v>
      </c>
      <c r="AB1432">
        <v>0</v>
      </c>
      <c r="AC1432">
        <v>0</v>
      </c>
      <c r="AD1432">
        <v>0</v>
      </c>
      <c r="AE1432">
        <v>0</v>
      </c>
      <c r="AF1432">
        <v>0</v>
      </c>
      <c r="AG1432">
        <v>0</v>
      </c>
      <c r="AH1432">
        <v>0</v>
      </c>
      <c r="AI1432">
        <v>0</v>
      </c>
      <c r="AJ1432">
        <v>0</v>
      </c>
      <c r="AK1432">
        <v>1.3241455600000001</v>
      </c>
      <c r="AL1432">
        <v>0.10166666666666667</v>
      </c>
      <c r="AM1432">
        <v>0</v>
      </c>
      <c r="AO1432">
        <v>0</v>
      </c>
      <c r="AP1432">
        <v>0</v>
      </c>
      <c r="AQ1432">
        <v>0.18833333333333332</v>
      </c>
      <c r="AR1432">
        <v>0</v>
      </c>
      <c r="AS1432">
        <v>0</v>
      </c>
      <c r="AT1432">
        <v>0.18833333333333332</v>
      </c>
      <c r="AU1432">
        <v>0</v>
      </c>
      <c r="AV1432">
        <v>0</v>
      </c>
      <c r="AX1432" s="1" t="s">
        <v>503</v>
      </c>
      <c r="AY1432">
        <v>56.1</v>
      </c>
      <c r="AZ1432">
        <v>5.6500000999999997</v>
      </c>
      <c r="BA1432">
        <v>0.59499999999999997</v>
      </c>
      <c r="BB1432">
        <v>0.47499999999999998</v>
      </c>
      <c r="BC1432">
        <v>0.18833333333333332</v>
      </c>
      <c r="BI1432">
        <v>0.32666666666666666</v>
      </c>
      <c r="BJ1432">
        <v>0</v>
      </c>
      <c r="BK1432">
        <v>0.92166666666666663</v>
      </c>
      <c r="BM1432">
        <v>0.38</v>
      </c>
      <c r="BN1432" s="1" t="s">
        <v>2425</v>
      </c>
      <c r="BO1432" s="1" t="s">
        <v>4579</v>
      </c>
      <c r="BP1432" s="1" t="s">
        <v>722</v>
      </c>
      <c r="BQ1432" s="1" t="s">
        <v>723</v>
      </c>
      <c r="BR1432" s="1" t="s">
        <v>1505</v>
      </c>
      <c r="BS1432" s="1" t="s">
        <v>1506</v>
      </c>
      <c r="BT1432">
        <v>375</v>
      </c>
      <c r="BU1432" s="1" t="s">
        <v>1098</v>
      </c>
      <c r="BV1432" s="1" t="s">
        <v>398</v>
      </c>
      <c r="BW1432" s="1"/>
      <c r="BX1432" s="1" t="s">
        <v>4562</v>
      </c>
      <c r="BY1432" s="1" t="s">
        <v>3038</v>
      </c>
      <c r="BZ1432" s="1" t="s">
        <v>2056</v>
      </c>
      <c r="CA1432" s="1" t="s">
        <v>2051</v>
      </c>
      <c r="CB1432" s="1" t="s">
        <v>4580</v>
      </c>
      <c r="CC1432" s="1" t="s">
        <v>4581</v>
      </c>
      <c r="CD1432">
        <v>0</v>
      </c>
      <c r="CF1432" s="1" t="s">
        <v>411</v>
      </c>
      <c r="CG1432">
        <v>8</v>
      </c>
      <c r="CH1432" s="1" t="s">
        <v>2425</v>
      </c>
      <c r="CI1432" s="1" t="s">
        <v>640</v>
      </c>
      <c r="CJ1432" t="b">
        <v>0</v>
      </c>
      <c r="CK1432" t="b">
        <v>0</v>
      </c>
      <c r="CL1432" t="b">
        <v>0</v>
      </c>
      <c r="CM1432" t="b">
        <v>0</v>
      </c>
      <c r="CN1432">
        <v>0</v>
      </c>
      <c r="CO1432" t="b">
        <v>1</v>
      </c>
      <c r="CP1432">
        <v>0.504719794</v>
      </c>
      <c r="CT1432">
        <v>0.14499999999999999</v>
      </c>
      <c r="CU1432">
        <v>3.833333333333333E-2</v>
      </c>
      <c r="CV1432">
        <v>0</v>
      </c>
      <c r="CZ1432">
        <v>0.27968838800000001</v>
      </c>
      <c r="DA1432">
        <v>0</v>
      </c>
      <c r="DB1432">
        <v>0</v>
      </c>
      <c r="DC1432">
        <v>0</v>
      </c>
      <c r="DD1432">
        <v>0</v>
      </c>
      <c r="DE1432">
        <v>0</v>
      </c>
      <c r="DF1432">
        <v>0.27968838800000001</v>
      </c>
      <c r="DG1432">
        <v>0</v>
      </c>
    </row>
    <row r="1433" spans="1:111" x14ac:dyDescent="0.3">
      <c r="A1433" s="1" t="s">
        <v>1505</v>
      </c>
      <c r="B1433" s="1" t="s">
        <v>1506</v>
      </c>
      <c r="C1433">
        <v>144</v>
      </c>
      <c r="D1433" s="1" t="s">
        <v>1505</v>
      </c>
      <c r="E1433" s="1" t="s">
        <v>1506</v>
      </c>
      <c r="F1433" t="b">
        <v>1</v>
      </c>
      <c r="G1433" s="1" t="s">
        <v>398</v>
      </c>
      <c r="H1433">
        <v>9.8333333333333328E-2</v>
      </c>
      <c r="I1433" s="1" t="s">
        <v>4582</v>
      </c>
      <c r="J1433" s="1" t="s">
        <v>694</v>
      </c>
      <c r="K1433" s="1" t="s">
        <v>3037</v>
      </c>
      <c r="L1433" s="1" t="s">
        <v>3038</v>
      </c>
      <c r="M1433" s="1" t="s">
        <v>2056</v>
      </c>
      <c r="N1433" s="1"/>
      <c r="O1433" s="1" t="s">
        <v>2051</v>
      </c>
      <c r="P1433">
        <v>1</v>
      </c>
      <c r="Q1433">
        <v>1</v>
      </c>
      <c r="R1433" t="b">
        <v>0</v>
      </c>
      <c r="T1433" s="1" t="s">
        <v>395</v>
      </c>
      <c r="U1433" s="1" t="s">
        <v>395</v>
      </c>
      <c r="V1433" t="b">
        <v>1</v>
      </c>
      <c r="W1433">
        <v>0.5</v>
      </c>
      <c r="X1433">
        <v>1</v>
      </c>
      <c r="Y1433">
        <v>0.41796231299999997</v>
      </c>
      <c r="Z1433">
        <v>2.8333333333333332E-2</v>
      </c>
      <c r="AA1433">
        <v>0</v>
      </c>
      <c r="AB1433">
        <v>0</v>
      </c>
      <c r="AC1433">
        <v>0</v>
      </c>
      <c r="AD1433">
        <v>0</v>
      </c>
      <c r="AE1433">
        <v>0</v>
      </c>
      <c r="AF1433">
        <v>0</v>
      </c>
      <c r="AG1433">
        <v>0</v>
      </c>
      <c r="AH1433">
        <v>0</v>
      </c>
      <c r="AI1433">
        <v>0</v>
      </c>
      <c r="AJ1433">
        <v>0</v>
      </c>
      <c r="AK1433">
        <v>0.41796231299999997</v>
      </c>
      <c r="AL1433">
        <v>3.1666666666666669E-2</v>
      </c>
      <c r="AM1433">
        <v>0</v>
      </c>
      <c r="AO1433">
        <v>0</v>
      </c>
      <c r="AP1433">
        <v>0</v>
      </c>
      <c r="AQ1433">
        <v>0.06</v>
      </c>
      <c r="AR1433">
        <v>0</v>
      </c>
      <c r="AS1433">
        <v>0</v>
      </c>
      <c r="AT1433">
        <v>0.06</v>
      </c>
      <c r="AU1433">
        <v>0</v>
      </c>
      <c r="AV1433">
        <v>0</v>
      </c>
      <c r="AX1433" s="1" t="s">
        <v>1563</v>
      </c>
      <c r="AY1433">
        <v>0</v>
      </c>
      <c r="AZ1433">
        <v>0</v>
      </c>
      <c r="BA1433">
        <v>0</v>
      </c>
      <c r="BB1433">
        <v>7.3333333333333334E-2</v>
      </c>
      <c r="BC1433">
        <v>0</v>
      </c>
      <c r="BI1433">
        <v>8.3333333333333332E-3</v>
      </c>
      <c r="BJ1433">
        <v>0</v>
      </c>
      <c r="BK1433">
        <v>8.3333333333333332E-3</v>
      </c>
      <c r="BM1433">
        <v>1.4999999999999999E-2</v>
      </c>
      <c r="BN1433" s="1" t="s">
        <v>3194</v>
      </c>
      <c r="BO1433" s="1" t="s">
        <v>4583</v>
      </c>
      <c r="BP1433" s="1" t="s">
        <v>1505</v>
      </c>
      <c r="BQ1433" s="1" t="s">
        <v>1506</v>
      </c>
      <c r="BR1433" s="1" t="s">
        <v>1505</v>
      </c>
      <c r="BS1433" s="1" t="s">
        <v>1506</v>
      </c>
      <c r="BT1433">
        <v>487</v>
      </c>
      <c r="BU1433" s="1" t="s">
        <v>1100</v>
      </c>
      <c r="BV1433" s="1" t="s">
        <v>398</v>
      </c>
      <c r="BW1433" s="1" t="s">
        <v>512</v>
      </c>
      <c r="BX1433" s="1" t="s">
        <v>3037</v>
      </c>
      <c r="BY1433" s="1" t="s">
        <v>3038</v>
      </c>
      <c r="BZ1433" s="1" t="s">
        <v>2056</v>
      </c>
      <c r="CA1433" s="1" t="s">
        <v>2051</v>
      </c>
      <c r="CB1433" s="1"/>
      <c r="CC1433" s="1"/>
      <c r="CD1433">
        <v>0</v>
      </c>
      <c r="CF1433" s="1" t="s">
        <v>395</v>
      </c>
      <c r="CG1433">
        <v>1</v>
      </c>
      <c r="CH1433" s="1" t="s">
        <v>3194</v>
      </c>
      <c r="CI1433" s="1" t="s">
        <v>640</v>
      </c>
      <c r="CJ1433" t="b">
        <v>0</v>
      </c>
      <c r="CK1433" t="b">
        <v>0</v>
      </c>
      <c r="CL1433" t="b">
        <v>0</v>
      </c>
      <c r="CM1433" t="b">
        <v>0</v>
      </c>
      <c r="CN1433">
        <v>0</v>
      </c>
      <c r="CO1433" t="b">
        <v>1</v>
      </c>
      <c r="CP1433">
        <v>0.53115809000000003</v>
      </c>
      <c r="CT1433">
        <v>7.3333333333333334E-2</v>
      </c>
      <c r="CU1433">
        <v>0</v>
      </c>
      <c r="CV1433">
        <v>0</v>
      </c>
      <c r="CZ1433">
        <v>0.41796231299999997</v>
      </c>
      <c r="DA1433">
        <v>0</v>
      </c>
      <c r="DB1433">
        <v>0</v>
      </c>
      <c r="DC1433">
        <v>0</v>
      </c>
      <c r="DD1433">
        <v>0</v>
      </c>
      <c r="DE1433">
        <v>0</v>
      </c>
      <c r="DF1433">
        <v>0.41796231299999997</v>
      </c>
      <c r="DG1433">
        <v>0</v>
      </c>
    </row>
    <row r="1434" spans="1:111" x14ac:dyDescent="0.3">
      <c r="A1434" s="1" t="s">
        <v>1505</v>
      </c>
      <c r="B1434" s="1" t="s">
        <v>1506</v>
      </c>
      <c r="C1434">
        <v>145</v>
      </c>
      <c r="D1434" s="1" t="s">
        <v>1505</v>
      </c>
      <c r="E1434" s="1" t="s">
        <v>1506</v>
      </c>
      <c r="F1434" t="b">
        <v>1</v>
      </c>
      <c r="G1434" s="1" t="s">
        <v>398</v>
      </c>
      <c r="H1434">
        <v>8.5000000000000006E-2</v>
      </c>
      <c r="I1434" s="1" t="s">
        <v>4584</v>
      </c>
      <c r="J1434" s="1" t="s">
        <v>541</v>
      </c>
      <c r="K1434" s="1" t="s">
        <v>3037</v>
      </c>
      <c r="L1434" s="1" t="s">
        <v>3038</v>
      </c>
      <c r="M1434" s="1" t="s">
        <v>2056</v>
      </c>
      <c r="N1434" s="1"/>
      <c r="O1434" s="1" t="s">
        <v>2051</v>
      </c>
      <c r="P1434">
        <v>1</v>
      </c>
      <c r="Q1434">
        <v>1</v>
      </c>
      <c r="R1434" t="b">
        <v>0</v>
      </c>
      <c r="T1434" s="1" t="s">
        <v>395</v>
      </c>
      <c r="U1434" s="1" t="s">
        <v>395</v>
      </c>
      <c r="V1434" t="b">
        <v>1</v>
      </c>
      <c r="W1434">
        <v>0.5</v>
      </c>
      <c r="X1434">
        <v>1</v>
      </c>
      <c r="Y1434">
        <v>0.31782364800000001</v>
      </c>
      <c r="Z1434">
        <v>2.1666666666666667E-2</v>
      </c>
      <c r="AA1434">
        <v>0</v>
      </c>
      <c r="AB1434">
        <v>0</v>
      </c>
      <c r="AC1434">
        <v>0</v>
      </c>
      <c r="AD1434">
        <v>0</v>
      </c>
      <c r="AE1434">
        <v>0</v>
      </c>
      <c r="AF1434">
        <v>0</v>
      </c>
      <c r="AG1434">
        <v>0</v>
      </c>
      <c r="AH1434">
        <v>0</v>
      </c>
      <c r="AI1434">
        <v>0</v>
      </c>
      <c r="AJ1434">
        <v>0</v>
      </c>
      <c r="AK1434">
        <v>0.31782364800000001</v>
      </c>
      <c r="AL1434">
        <v>2.5000000000000001E-2</v>
      </c>
      <c r="AM1434">
        <v>0</v>
      </c>
      <c r="AO1434">
        <v>0</v>
      </c>
      <c r="AP1434">
        <v>0</v>
      </c>
      <c r="AQ1434">
        <v>4.6666666666666669E-2</v>
      </c>
      <c r="AR1434">
        <v>0</v>
      </c>
      <c r="AS1434">
        <v>0</v>
      </c>
      <c r="AT1434">
        <v>4.6666666666666669E-2</v>
      </c>
      <c r="AU1434">
        <v>0</v>
      </c>
      <c r="AV1434">
        <v>0</v>
      </c>
      <c r="AX1434" s="1" t="s">
        <v>1563</v>
      </c>
      <c r="AY1434">
        <v>0</v>
      </c>
      <c r="AZ1434">
        <v>0</v>
      </c>
      <c r="BA1434">
        <v>0</v>
      </c>
      <c r="BB1434">
        <v>6.6666666666666666E-2</v>
      </c>
      <c r="BC1434">
        <v>0</v>
      </c>
      <c r="BI1434">
        <v>3.3333333333333335E-3</v>
      </c>
      <c r="BJ1434">
        <v>0</v>
      </c>
      <c r="BK1434">
        <v>3.3333333333333335E-3</v>
      </c>
      <c r="BM1434">
        <v>1.4999999999999999E-2</v>
      </c>
      <c r="BN1434" s="1" t="s">
        <v>3194</v>
      </c>
      <c r="BO1434" s="1" t="s">
        <v>4585</v>
      </c>
      <c r="BP1434" s="1" t="s">
        <v>1505</v>
      </c>
      <c r="BQ1434" s="1" t="s">
        <v>1506</v>
      </c>
      <c r="BR1434" s="1" t="s">
        <v>1505</v>
      </c>
      <c r="BS1434" s="1" t="s">
        <v>1506</v>
      </c>
      <c r="BT1434">
        <v>488</v>
      </c>
      <c r="BU1434" s="1" t="s">
        <v>1084</v>
      </c>
      <c r="BV1434" s="1" t="s">
        <v>398</v>
      </c>
      <c r="BW1434" s="1" t="s">
        <v>511</v>
      </c>
      <c r="BX1434" s="1" t="s">
        <v>3037</v>
      </c>
      <c r="BY1434" s="1" t="s">
        <v>3038</v>
      </c>
      <c r="BZ1434" s="1" t="s">
        <v>2056</v>
      </c>
      <c r="CA1434" s="1" t="s">
        <v>2051</v>
      </c>
      <c r="CB1434" s="1"/>
      <c r="CC1434" s="1"/>
      <c r="CD1434">
        <v>0</v>
      </c>
      <c r="CF1434" s="1" t="s">
        <v>395</v>
      </c>
      <c r="CG1434">
        <v>1</v>
      </c>
      <c r="CH1434" s="1" t="s">
        <v>3194</v>
      </c>
      <c r="CI1434" s="1" t="s">
        <v>640</v>
      </c>
      <c r="CJ1434" t="b">
        <v>0</v>
      </c>
      <c r="CK1434" t="b">
        <v>0</v>
      </c>
      <c r="CL1434" t="b">
        <v>0</v>
      </c>
      <c r="CM1434" t="b">
        <v>0</v>
      </c>
      <c r="CN1434">
        <v>0</v>
      </c>
      <c r="CO1434" t="b">
        <v>1</v>
      </c>
      <c r="CP1434">
        <v>0.47929257199999997</v>
      </c>
      <c r="CT1434">
        <v>6.6666666666666666E-2</v>
      </c>
      <c r="CU1434">
        <v>0</v>
      </c>
      <c r="CV1434">
        <v>0</v>
      </c>
      <c r="CZ1434">
        <v>0.31782364800000001</v>
      </c>
      <c r="DA1434">
        <v>0</v>
      </c>
      <c r="DB1434">
        <v>0</v>
      </c>
      <c r="DC1434">
        <v>0</v>
      </c>
      <c r="DD1434">
        <v>0</v>
      </c>
      <c r="DE1434">
        <v>0</v>
      </c>
      <c r="DF1434">
        <v>0.31782364800000001</v>
      </c>
      <c r="DG1434">
        <v>0</v>
      </c>
    </row>
    <row r="1435" spans="1:111" x14ac:dyDescent="0.3">
      <c r="A1435" s="1" t="s">
        <v>1505</v>
      </c>
      <c r="B1435" s="1" t="s">
        <v>1506</v>
      </c>
      <c r="C1435">
        <v>148</v>
      </c>
      <c r="D1435" s="1" t="s">
        <v>1505</v>
      </c>
      <c r="E1435" s="1" t="s">
        <v>1506</v>
      </c>
      <c r="F1435" t="b">
        <v>1</v>
      </c>
      <c r="G1435" s="1" t="s">
        <v>398</v>
      </c>
      <c r="H1435">
        <v>0.11666666666666667</v>
      </c>
      <c r="I1435" s="1" t="s">
        <v>4586</v>
      </c>
      <c r="J1435" s="1" t="s">
        <v>458</v>
      </c>
      <c r="K1435" s="1" t="s">
        <v>4525</v>
      </c>
      <c r="L1435" s="1" t="s">
        <v>4526</v>
      </c>
      <c r="M1435" s="1" t="s">
        <v>2056</v>
      </c>
      <c r="N1435" s="1"/>
      <c r="O1435" s="1" t="s">
        <v>2051</v>
      </c>
      <c r="P1435">
        <v>1</v>
      </c>
      <c r="Q1435">
        <v>0</v>
      </c>
      <c r="R1435" t="b">
        <v>0</v>
      </c>
      <c r="T1435" s="1" t="s">
        <v>395</v>
      </c>
      <c r="U1435" s="1" t="s">
        <v>411</v>
      </c>
      <c r="V1435" t="b">
        <v>1</v>
      </c>
      <c r="W1435">
        <v>0.5</v>
      </c>
      <c r="X1435">
        <v>1</v>
      </c>
      <c r="Y1435">
        <v>0.183767021</v>
      </c>
      <c r="Z1435">
        <v>1.1666666666666667E-2</v>
      </c>
      <c r="AA1435">
        <v>0</v>
      </c>
      <c r="AB1435">
        <v>0</v>
      </c>
      <c r="AC1435">
        <v>0</v>
      </c>
      <c r="AD1435">
        <v>0</v>
      </c>
      <c r="AE1435">
        <v>0</v>
      </c>
      <c r="AF1435">
        <v>0</v>
      </c>
      <c r="AG1435">
        <v>0</v>
      </c>
      <c r="AH1435">
        <v>0</v>
      </c>
      <c r="AI1435">
        <v>0</v>
      </c>
      <c r="AJ1435">
        <v>0</v>
      </c>
      <c r="AK1435">
        <v>0.183767021</v>
      </c>
      <c r="AL1435">
        <v>1.3333333333333334E-2</v>
      </c>
      <c r="AM1435">
        <v>0</v>
      </c>
      <c r="AO1435">
        <v>0</v>
      </c>
      <c r="AP1435">
        <v>0</v>
      </c>
      <c r="AQ1435">
        <v>2.5000000000000001E-2</v>
      </c>
      <c r="AR1435">
        <v>0</v>
      </c>
      <c r="AS1435">
        <v>0</v>
      </c>
      <c r="AT1435">
        <v>2.5000000000000001E-2</v>
      </c>
      <c r="AU1435">
        <v>0</v>
      </c>
      <c r="AV1435">
        <v>0</v>
      </c>
      <c r="AX1435" s="1" t="s">
        <v>1563</v>
      </c>
      <c r="AY1435">
        <v>0</v>
      </c>
      <c r="AZ1435">
        <v>0</v>
      </c>
      <c r="BA1435">
        <v>0</v>
      </c>
      <c r="BB1435">
        <v>4.6666666666666669E-2</v>
      </c>
      <c r="BC1435">
        <v>0</v>
      </c>
      <c r="BI1435">
        <v>6.3333333333333339E-2</v>
      </c>
      <c r="BJ1435">
        <v>0</v>
      </c>
      <c r="BK1435">
        <v>6.3333333333333339E-2</v>
      </c>
      <c r="BM1435">
        <v>0</v>
      </c>
      <c r="BN1435" s="1" t="s">
        <v>3194</v>
      </c>
      <c r="BO1435" s="1" t="s">
        <v>4587</v>
      </c>
      <c r="BP1435" s="1" t="s">
        <v>1505</v>
      </c>
      <c r="BQ1435" s="1" t="s">
        <v>1506</v>
      </c>
      <c r="BR1435" s="1" t="s">
        <v>1505</v>
      </c>
      <c r="BS1435" s="1" t="s">
        <v>1506</v>
      </c>
      <c r="BT1435">
        <v>493</v>
      </c>
      <c r="BU1435" s="1" t="s">
        <v>1546</v>
      </c>
      <c r="BV1435" s="1" t="s">
        <v>398</v>
      </c>
      <c r="BW1435" s="1" t="s">
        <v>418</v>
      </c>
      <c r="BX1435" s="1" t="s">
        <v>4525</v>
      </c>
      <c r="BY1435" s="1" t="s">
        <v>4526</v>
      </c>
      <c r="BZ1435" s="1" t="s">
        <v>2056</v>
      </c>
      <c r="CA1435" s="1" t="s">
        <v>2051</v>
      </c>
      <c r="CB1435" s="1"/>
      <c r="CC1435" s="1"/>
      <c r="CD1435">
        <v>0</v>
      </c>
      <c r="CF1435" s="1" t="s">
        <v>411</v>
      </c>
      <c r="CG1435">
        <v>0</v>
      </c>
      <c r="CH1435" s="1" t="s">
        <v>3194</v>
      </c>
      <c r="CI1435" s="1" t="s">
        <v>640</v>
      </c>
      <c r="CJ1435" t="b">
        <v>0</v>
      </c>
      <c r="CK1435" t="b">
        <v>0</v>
      </c>
      <c r="CL1435" t="b">
        <v>0</v>
      </c>
      <c r="CM1435" t="b">
        <v>0</v>
      </c>
      <c r="CN1435">
        <v>0</v>
      </c>
      <c r="CO1435" t="b">
        <v>1</v>
      </c>
      <c r="CP1435">
        <v>0.329605967</v>
      </c>
      <c r="CT1435">
        <v>4.4999999999999998E-2</v>
      </c>
      <c r="CU1435">
        <v>0</v>
      </c>
      <c r="CV1435">
        <v>0</v>
      </c>
      <c r="CZ1435">
        <v>0.183767021</v>
      </c>
      <c r="DA1435">
        <v>0</v>
      </c>
      <c r="DB1435">
        <v>0</v>
      </c>
      <c r="DC1435">
        <v>0</v>
      </c>
      <c r="DD1435">
        <v>0</v>
      </c>
      <c r="DE1435">
        <v>0</v>
      </c>
      <c r="DF1435">
        <v>0.183767021</v>
      </c>
      <c r="DG1435">
        <v>0</v>
      </c>
    </row>
    <row r="1436" spans="1:111" x14ac:dyDescent="0.3">
      <c r="A1436" s="1" t="s">
        <v>1505</v>
      </c>
      <c r="B1436" s="1" t="s">
        <v>1506</v>
      </c>
      <c r="C1436">
        <v>216</v>
      </c>
      <c r="D1436" s="1" t="s">
        <v>1505</v>
      </c>
      <c r="E1436" s="1" t="s">
        <v>1506</v>
      </c>
      <c r="F1436" t="b">
        <v>1</v>
      </c>
      <c r="G1436" s="1" t="s">
        <v>398</v>
      </c>
      <c r="H1436">
        <v>0.01</v>
      </c>
      <c r="I1436" s="1" t="s">
        <v>4588</v>
      </c>
      <c r="J1436" s="1" t="s">
        <v>522</v>
      </c>
      <c r="K1436" s="1" t="s">
        <v>4525</v>
      </c>
      <c r="L1436" s="1" t="s">
        <v>4526</v>
      </c>
      <c r="M1436" s="1" t="s">
        <v>2056</v>
      </c>
      <c r="N1436" s="1"/>
      <c r="O1436" s="1" t="s">
        <v>2051</v>
      </c>
      <c r="P1436">
        <v>1</v>
      </c>
      <c r="Q1436">
        <v>0</v>
      </c>
      <c r="R1436" t="b">
        <v>0</v>
      </c>
      <c r="T1436" s="1" t="s">
        <v>395</v>
      </c>
      <c r="U1436" s="1" t="s">
        <v>411</v>
      </c>
      <c r="V1436" t="b">
        <v>1</v>
      </c>
      <c r="W1436">
        <v>0.5</v>
      </c>
      <c r="X1436">
        <v>1</v>
      </c>
      <c r="Y1436">
        <v>8.0756992100000004E-3</v>
      </c>
      <c r="Z1436">
        <v>0</v>
      </c>
      <c r="AA1436">
        <v>0</v>
      </c>
      <c r="AB1436">
        <v>0</v>
      </c>
      <c r="AC1436">
        <v>0</v>
      </c>
      <c r="AD1436">
        <v>0</v>
      </c>
      <c r="AE1436">
        <v>0</v>
      </c>
      <c r="AF1436">
        <v>0</v>
      </c>
      <c r="AG1436">
        <v>0</v>
      </c>
      <c r="AH1436">
        <v>0</v>
      </c>
      <c r="AI1436">
        <v>0</v>
      </c>
      <c r="AJ1436">
        <v>0</v>
      </c>
      <c r="AK1436">
        <v>8.0756992100000004E-3</v>
      </c>
      <c r="AL1436">
        <v>0</v>
      </c>
      <c r="AM1436">
        <v>0</v>
      </c>
      <c r="AO1436">
        <v>0</v>
      </c>
      <c r="AP1436">
        <v>0</v>
      </c>
      <c r="AQ1436">
        <v>0</v>
      </c>
      <c r="AR1436">
        <v>0</v>
      </c>
      <c r="AS1436">
        <v>0</v>
      </c>
      <c r="AT1436">
        <v>0</v>
      </c>
      <c r="AU1436">
        <v>0</v>
      </c>
      <c r="AV1436">
        <v>0</v>
      </c>
      <c r="AX1436" s="1" t="s">
        <v>1563</v>
      </c>
      <c r="AY1436">
        <v>0</v>
      </c>
      <c r="AZ1436">
        <v>0</v>
      </c>
      <c r="BA1436">
        <v>0</v>
      </c>
      <c r="BB1436">
        <v>5.0000000000000001E-3</v>
      </c>
      <c r="BC1436">
        <v>0</v>
      </c>
      <c r="BI1436">
        <v>5.0000000000000001E-3</v>
      </c>
      <c r="BJ1436">
        <v>0</v>
      </c>
      <c r="BK1436">
        <v>5.0000000000000001E-3</v>
      </c>
      <c r="BM1436">
        <v>0</v>
      </c>
      <c r="BN1436" s="1" t="s">
        <v>3194</v>
      </c>
      <c r="BO1436" s="1" t="s">
        <v>4589</v>
      </c>
      <c r="BP1436" s="1" t="s">
        <v>1505</v>
      </c>
      <c r="BQ1436" s="1" t="s">
        <v>1506</v>
      </c>
      <c r="BR1436" s="1" t="s">
        <v>1505</v>
      </c>
      <c r="BS1436" s="1" t="s">
        <v>1506</v>
      </c>
      <c r="BT1436">
        <v>730</v>
      </c>
      <c r="BU1436" s="1" t="s">
        <v>1067</v>
      </c>
      <c r="BV1436" s="1" t="s">
        <v>398</v>
      </c>
      <c r="BW1436" s="1" t="s">
        <v>469</v>
      </c>
      <c r="BX1436" s="1" t="s">
        <v>4525</v>
      </c>
      <c r="BY1436" s="1" t="s">
        <v>4526</v>
      </c>
      <c r="BZ1436" s="1" t="s">
        <v>2056</v>
      </c>
      <c r="CA1436" s="1" t="s">
        <v>2051</v>
      </c>
      <c r="CB1436" s="1"/>
      <c r="CC1436" s="1"/>
      <c r="CD1436">
        <v>0</v>
      </c>
      <c r="CF1436" s="1" t="s">
        <v>411</v>
      </c>
      <c r="CG1436">
        <v>0</v>
      </c>
      <c r="CH1436" s="1" t="s">
        <v>3194</v>
      </c>
      <c r="CI1436" s="1" t="s">
        <v>640</v>
      </c>
      <c r="CJ1436" t="b">
        <v>0</v>
      </c>
      <c r="CK1436" t="b">
        <v>0</v>
      </c>
      <c r="CL1436" t="b">
        <v>0</v>
      </c>
      <c r="CM1436" t="b">
        <v>0</v>
      </c>
      <c r="CN1436">
        <v>0</v>
      </c>
      <c r="CO1436" t="b">
        <v>1</v>
      </c>
      <c r="CP1436">
        <v>2.6936799300000001E-2</v>
      </c>
      <c r="CT1436">
        <v>3.3333333333333335E-3</v>
      </c>
      <c r="CU1436">
        <v>0</v>
      </c>
      <c r="CV1436">
        <v>0</v>
      </c>
      <c r="CZ1436">
        <v>8.0756992100000004E-3</v>
      </c>
      <c r="DA1436">
        <v>0</v>
      </c>
      <c r="DB1436">
        <v>0</v>
      </c>
      <c r="DC1436">
        <v>0</v>
      </c>
      <c r="DD1436">
        <v>0</v>
      </c>
      <c r="DE1436">
        <v>0</v>
      </c>
      <c r="DF1436">
        <v>8.0756992100000004E-3</v>
      </c>
      <c r="DG1436">
        <v>0</v>
      </c>
    </row>
    <row r="1437" spans="1:111" x14ac:dyDescent="0.3">
      <c r="A1437" s="1" t="s">
        <v>1505</v>
      </c>
      <c r="B1437" s="1" t="s">
        <v>1506</v>
      </c>
      <c r="C1437">
        <v>92</v>
      </c>
      <c r="D1437" s="1" t="s">
        <v>1505</v>
      </c>
      <c r="E1437" s="1" t="s">
        <v>1506</v>
      </c>
      <c r="F1437" t="b">
        <v>1</v>
      </c>
      <c r="G1437" s="1" t="s">
        <v>398</v>
      </c>
      <c r="H1437">
        <v>1.78</v>
      </c>
      <c r="I1437" s="1" t="s">
        <v>4590</v>
      </c>
      <c r="J1437" s="1" t="s">
        <v>770</v>
      </c>
      <c r="K1437" s="1" t="s">
        <v>3037</v>
      </c>
      <c r="L1437" s="1" t="s">
        <v>3038</v>
      </c>
      <c r="M1437" s="1" t="s">
        <v>2056</v>
      </c>
      <c r="N1437" s="1"/>
      <c r="O1437" s="1" t="s">
        <v>2051</v>
      </c>
      <c r="P1437">
        <v>10</v>
      </c>
      <c r="Q1437">
        <v>8</v>
      </c>
      <c r="R1437" t="b">
        <v>0</v>
      </c>
      <c r="T1437" s="1" t="s">
        <v>411</v>
      </c>
      <c r="U1437" s="1" t="s">
        <v>395</v>
      </c>
      <c r="V1437" t="b">
        <v>1</v>
      </c>
      <c r="W1437">
        <v>4.74383307</v>
      </c>
      <c r="X1437">
        <v>1</v>
      </c>
      <c r="Y1437">
        <v>3.58085465</v>
      </c>
      <c r="Z1437">
        <v>0.23666666666666666</v>
      </c>
      <c r="AA1437">
        <v>0</v>
      </c>
      <c r="AB1437">
        <v>0</v>
      </c>
      <c r="AC1437">
        <v>0</v>
      </c>
      <c r="AD1437">
        <v>0</v>
      </c>
      <c r="AE1437">
        <v>0</v>
      </c>
      <c r="AF1437">
        <v>0</v>
      </c>
      <c r="AG1437">
        <v>0</v>
      </c>
      <c r="AH1437">
        <v>0</v>
      </c>
      <c r="AI1437">
        <v>0</v>
      </c>
      <c r="AJ1437">
        <v>0</v>
      </c>
      <c r="AK1437">
        <v>3.58085465</v>
      </c>
      <c r="AL1437">
        <v>0.27333333333333332</v>
      </c>
      <c r="AM1437">
        <v>0</v>
      </c>
      <c r="AO1437">
        <v>0</v>
      </c>
      <c r="AP1437">
        <v>0</v>
      </c>
      <c r="AQ1437">
        <v>0.51</v>
      </c>
      <c r="AR1437">
        <v>0</v>
      </c>
      <c r="AS1437">
        <v>0</v>
      </c>
      <c r="AT1437">
        <v>0.51</v>
      </c>
      <c r="AU1437">
        <v>0</v>
      </c>
      <c r="AV1437">
        <v>0</v>
      </c>
      <c r="AX1437" s="1" t="s">
        <v>1563</v>
      </c>
      <c r="AY1437">
        <v>173</v>
      </c>
      <c r="AZ1437">
        <v>17.829999900000001</v>
      </c>
      <c r="BA1437">
        <v>0.64833333333333332</v>
      </c>
      <c r="BB1437">
        <v>0.68</v>
      </c>
      <c r="BC1437">
        <v>1.6666666666666668E-3</v>
      </c>
      <c r="BI1437">
        <v>0.29499999999999998</v>
      </c>
      <c r="BJ1437">
        <v>0</v>
      </c>
      <c r="BK1437">
        <v>0.94333333333333336</v>
      </c>
      <c r="BM1437">
        <v>0.12666666666666668</v>
      </c>
      <c r="BN1437" s="1" t="s">
        <v>3194</v>
      </c>
      <c r="BO1437" s="1" t="s">
        <v>4591</v>
      </c>
      <c r="BP1437" s="1" t="s">
        <v>1505</v>
      </c>
      <c r="BQ1437" s="1" t="s">
        <v>1506</v>
      </c>
      <c r="BR1437" s="1" t="s">
        <v>1505</v>
      </c>
      <c r="BS1437" s="1" t="s">
        <v>1506</v>
      </c>
      <c r="BT1437">
        <v>340</v>
      </c>
      <c r="BU1437" s="1" t="s">
        <v>1054</v>
      </c>
      <c r="BV1437" s="1" t="s">
        <v>398</v>
      </c>
      <c r="BW1437" s="1" t="s">
        <v>469</v>
      </c>
      <c r="BX1437" s="1" t="s">
        <v>3037</v>
      </c>
      <c r="BY1437" s="1" t="s">
        <v>3038</v>
      </c>
      <c r="BZ1437" s="1" t="s">
        <v>2056</v>
      </c>
      <c r="CA1437" s="1" t="s">
        <v>2051</v>
      </c>
      <c r="CB1437" s="1"/>
      <c r="CC1437" s="1"/>
      <c r="CD1437">
        <v>0</v>
      </c>
      <c r="CF1437" s="1" t="s">
        <v>395</v>
      </c>
      <c r="CG1437">
        <v>1</v>
      </c>
      <c r="CH1437" s="1" t="s">
        <v>3194</v>
      </c>
      <c r="CI1437" s="1" t="s">
        <v>640</v>
      </c>
      <c r="CJ1437" t="b">
        <v>0</v>
      </c>
      <c r="CK1437" t="b">
        <v>0</v>
      </c>
      <c r="CL1437" t="b">
        <v>0</v>
      </c>
      <c r="CM1437" t="b">
        <v>0</v>
      </c>
      <c r="CN1437">
        <v>0</v>
      </c>
      <c r="CO1437" t="b">
        <v>1</v>
      </c>
      <c r="CP1437">
        <v>0.496553093</v>
      </c>
      <c r="CT1437">
        <v>6.8333333333333329E-2</v>
      </c>
      <c r="CU1437">
        <v>0</v>
      </c>
      <c r="CV1437">
        <v>0</v>
      </c>
      <c r="CZ1437">
        <v>0.31441390499999999</v>
      </c>
      <c r="DA1437">
        <v>0</v>
      </c>
      <c r="DB1437">
        <v>0</v>
      </c>
      <c r="DC1437">
        <v>0</v>
      </c>
      <c r="DD1437">
        <v>0</v>
      </c>
      <c r="DE1437">
        <v>0</v>
      </c>
      <c r="DF1437">
        <v>0.31441390499999999</v>
      </c>
      <c r="DG1437">
        <v>0</v>
      </c>
    </row>
    <row r="1438" spans="1:111" x14ac:dyDescent="0.3">
      <c r="A1438" s="1" t="s">
        <v>1505</v>
      </c>
      <c r="B1438" s="1" t="s">
        <v>1506</v>
      </c>
      <c r="C1438">
        <v>92</v>
      </c>
      <c r="D1438" s="1" t="s">
        <v>1505</v>
      </c>
      <c r="E1438" s="1" t="s">
        <v>1506</v>
      </c>
      <c r="F1438" t="b">
        <v>1</v>
      </c>
      <c r="G1438" s="1" t="s">
        <v>398</v>
      </c>
      <c r="H1438">
        <v>1.78</v>
      </c>
      <c r="I1438" s="1" t="s">
        <v>4590</v>
      </c>
      <c r="J1438" s="1" t="s">
        <v>770</v>
      </c>
      <c r="K1438" s="1" t="s">
        <v>3037</v>
      </c>
      <c r="L1438" s="1" t="s">
        <v>3038</v>
      </c>
      <c r="M1438" s="1" t="s">
        <v>2056</v>
      </c>
      <c r="N1438" s="1"/>
      <c r="O1438" s="1" t="s">
        <v>2051</v>
      </c>
      <c r="P1438">
        <v>10</v>
      </c>
      <c r="Q1438">
        <v>8</v>
      </c>
      <c r="R1438" t="b">
        <v>0</v>
      </c>
      <c r="T1438" s="1" t="s">
        <v>411</v>
      </c>
      <c r="U1438" s="1" t="s">
        <v>395</v>
      </c>
      <c r="V1438" t="b">
        <v>1</v>
      </c>
      <c r="W1438">
        <v>4.74383307</v>
      </c>
      <c r="X1438">
        <v>1</v>
      </c>
      <c r="Y1438">
        <v>3.58085465</v>
      </c>
      <c r="Z1438">
        <v>0.23666666666666666</v>
      </c>
      <c r="AA1438">
        <v>0</v>
      </c>
      <c r="AB1438">
        <v>0</v>
      </c>
      <c r="AC1438">
        <v>0</v>
      </c>
      <c r="AD1438">
        <v>0</v>
      </c>
      <c r="AE1438">
        <v>0</v>
      </c>
      <c r="AF1438">
        <v>0</v>
      </c>
      <c r="AG1438">
        <v>0</v>
      </c>
      <c r="AH1438">
        <v>0</v>
      </c>
      <c r="AI1438">
        <v>0</v>
      </c>
      <c r="AJ1438">
        <v>0</v>
      </c>
      <c r="AK1438">
        <v>3.58085465</v>
      </c>
      <c r="AL1438">
        <v>0.27333333333333332</v>
      </c>
      <c r="AM1438">
        <v>0</v>
      </c>
      <c r="AO1438">
        <v>0</v>
      </c>
      <c r="AP1438">
        <v>0</v>
      </c>
      <c r="AQ1438">
        <v>0.51</v>
      </c>
      <c r="AR1438">
        <v>0</v>
      </c>
      <c r="AS1438">
        <v>0</v>
      </c>
      <c r="AT1438">
        <v>0.51</v>
      </c>
      <c r="AU1438">
        <v>0</v>
      </c>
      <c r="AV1438">
        <v>0</v>
      </c>
      <c r="AX1438" s="1" t="s">
        <v>1563</v>
      </c>
      <c r="AY1438">
        <v>173</v>
      </c>
      <c r="AZ1438">
        <v>17.829999900000001</v>
      </c>
      <c r="BA1438">
        <v>0.64833333333333332</v>
      </c>
      <c r="BB1438">
        <v>0.68</v>
      </c>
      <c r="BC1438">
        <v>1.6666666666666668E-3</v>
      </c>
      <c r="BI1438">
        <v>0.29499999999999998</v>
      </c>
      <c r="BJ1438">
        <v>0</v>
      </c>
      <c r="BK1438">
        <v>0.94333333333333336</v>
      </c>
      <c r="BM1438">
        <v>0.12666666666666668</v>
      </c>
      <c r="BN1438" s="1" t="s">
        <v>3194</v>
      </c>
      <c r="BO1438" s="1" t="s">
        <v>4592</v>
      </c>
      <c r="BP1438" s="1" t="s">
        <v>1505</v>
      </c>
      <c r="BQ1438" s="1" t="s">
        <v>1506</v>
      </c>
      <c r="BR1438" s="1" t="s">
        <v>1505</v>
      </c>
      <c r="BS1438" s="1" t="s">
        <v>1506</v>
      </c>
      <c r="BT1438">
        <v>341</v>
      </c>
      <c r="BU1438" s="1" t="s">
        <v>1058</v>
      </c>
      <c r="BV1438" s="1" t="s">
        <v>398</v>
      </c>
      <c r="BW1438" s="1" t="s">
        <v>464</v>
      </c>
      <c r="BX1438" s="1" t="s">
        <v>3037</v>
      </c>
      <c r="BY1438" s="1" t="s">
        <v>3038</v>
      </c>
      <c r="BZ1438" s="1" t="s">
        <v>2056</v>
      </c>
      <c r="CA1438" s="1" t="s">
        <v>2051</v>
      </c>
      <c r="CB1438" s="1"/>
      <c r="CC1438" s="1"/>
      <c r="CD1438">
        <v>0</v>
      </c>
      <c r="CF1438" s="1" t="s">
        <v>395</v>
      </c>
      <c r="CG1438">
        <v>1</v>
      </c>
      <c r="CH1438" s="1" t="s">
        <v>3194</v>
      </c>
      <c r="CI1438" s="1" t="s">
        <v>640</v>
      </c>
      <c r="CJ1438" t="b">
        <v>0</v>
      </c>
      <c r="CK1438" t="b">
        <v>0</v>
      </c>
      <c r="CL1438" t="b">
        <v>0</v>
      </c>
      <c r="CM1438" t="b">
        <v>0</v>
      </c>
      <c r="CN1438">
        <v>0</v>
      </c>
      <c r="CO1438" t="b">
        <v>1</v>
      </c>
      <c r="CP1438">
        <v>0.463718146</v>
      </c>
      <c r="CT1438">
        <v>6.3333333333333339E-2</v>
      </c>
      <c r="CU1438">
        <v>0</v>
      </c>
      <c r="CV1438">
        <v>0</v>
      </c>
      <c r="CZ1438">
        <v>0.254025638</v>
      </c>
      <c r="DA1438">
        <v>0</v>
      </c>
      <c r="DB1438">
        <v>0</v>
      </c>
      <c r="DC1438">
        <v>0</v>
      </c>
      <c r="DD1438">
        <v>0</v>
      </c>
      <c r="DE1438">
        <v>0</v>
      </c>
      <c r="DF1438">
        <v>0.254025638</v>
      </c>
      <c r="DG1438">
        <v>0</v>
      </c>
    </row>
    <row r="1439" spans="1:111" x14ac:dyDescent="0.3">
      <c r="A1439" s="1" t="s">
        <v>1505</v>
      </c>
      <c r="B1439" s="1" t="s">
        <v>1506</v>
      </c>
      <c r="C1439">
        <v>92</v>
      </c>
      <c r="D1439" s="1" t="s">
        <v>1505</v>
      </c>
      <c r="E1439" s="1" t="s">
        <v>1506</v>
      </c>
      <c r="F1439" t="b">
        <v>1</v>
      </c>
      <c r="G1439" s="1" t="s">
        <v>398</v>
      </c>
      <c r="H1439">
        <v>1.78</v>
      </c>
      <c r="I1439" s="1" t="s">
        <v>4590</v>
      </c>
      <c r="J1439" s="1" t="s">
        <v>770</v>
      </c>
      <c r="K1439" s="1" t="s">
        <v>3037</v>
      </c>
      <c r="L1439" s="1" t="s">
        <v>3038</v>
      </c>
      <c r="M1439" s="1" t="s">
        <v>2056</v>
      </c>
      <c r="N1439" s="1"/>
      <c r="O1439" s="1" t="s">
        <v>2051</v>
      </c>
      <c r="P1439">
        <v>10</v>
      </c>
      <c r="Q1439">
        <v>8</v>
      </c>
      <c r="R1439" t="b">
        <v>0</v>
      </c>
      <c r="T1439" s="1" t="s">
        <v>411</v>
      </c>
      <c r="U1439" s="1" t="s">
        <v>395</v>
      </c>
      <c r="V1439" t="b">
        <v>1</v>
      </c>
      <c r="W1439">
        <v>4.74383307</v>
      </c>
      <c r="X1439">
        <v>1</v>
      </c>
      <c r="Y1439">
        <v>3.58085465</v>
      </c>
      <c r="Z1439">
        <v>0.23666666666666666</v>
      </c>
      <c r="AA1439">
        <v>0</v>
      </c>
      <c r="AB1439">
        <v>0</v>
      </c>
      <c r="AC1439">
        <v>0</v>
      </c>
      <c r="AD1439">
        <v>0</v>
      </c>
      <c r="AE1439">
        <v>0</v>
      </c>
      <c r="AF1439">
        <v>0</v>
      </c>
      <c r="AG1439">
        <v>0</v>
      </c>
      <c r="AH1439">
        <v>0</v>
      </c>
      <c r="AI1439">
        <v>0</v>
      </c>
      <c r="AJ1439">
        <v>0</v>
      </c>
      <c r="AK1439">
        <v>3.58085465</v>
      </c>
      <c r="AL1439">
        <v>0.27333333333333332</v>
      </c>
      <c r="AM1439">
        <v>0</v>
      </c>
      <c r="AO1439">
        <v>0</v>
      </c>
      <c r="AP1439">
        <v>0</v>
      </c>
      <c r="AQ1439">
        <v>0.51</v>
      </c>
      <c r="AR1439">
        <v>0</v>
      </c>
      <c r="AS1439">
        <v>0</v>
      </c>
      <c r="AT1439">
        <v>0.51</v>
      </c>
      <c r="AU1439">
        <v>0</v>
      </c>
      <c r="AV1439">
        <v>0</v>
      </c>
      <c r="AX1439" s="1" t="s">
        <v>1563</v>
      </c>
      <c r="AY1439">
        <v>173</v>
      </c>
      <c r="AZ1439">
        <v>17.829999900000001</v>
      </c>
      <c r="BA1439">
        <v>0.64833333333333332</v>
      </c>
      <c r="BB1439">
        <v>0.68</v>
      </c>
      <c r="BC1439">
        <v>1.6666666666666668E-3</v>
      </c>
      <c r="BI1439">
        <v>0.29499999999999998</v>
      </c>
      <c r="BJ1439">
        <v>0</v>
      </c>
      <c r="BK1439">
        <v>0.94333333333333336</v>
      </c>
      <c r="BM1439">
        <v>0.12666666666666668</v>
      </c>
      <c r="BN1439" s="1" t="s">
        <v>3194</v>
      </c>
      <c r="BO1439" s="1" t="s">
        <v>4593</v>
      </c>
      <c r="BP1439" s="1" t="s">
        <v>1505</v>
      </c>
      <c r="BQ1439" s="1" t="s">
        <v>1506</v>
      </c>
      <c r="BR1439" s="1" t="s">
        <v>1505</v>
      </c>
      <c r="BS1439" s="1" t="s">
        <v>1506</v>
      </c>
      <c r="BT1439">
        <v>342</v>
      </c>
      <c r="BU1439" s="1" t="s">
        <v>1081</v>
      </c>
      <c r="BV1439" s="1" t="s">
        <v>398</v>
      </c>
      <c r="BW1439" s="1" t="s">
        <v>439</v>
      </c>
      <c r="BX1439" s="1" t="s">
        <v>3037</v>
      </c>
      <c r="BY1439" s="1" t="s">
        <v>3038</v>
      </c>
      <c r="BZ1439" s="1" t="s">
        <v>2056</v>
      </c>
      <c r="CA1439" s="1" t="s">
        <v>2051</v>
      </c>
      <c r="CB1439" s="1"/>
      <c r="CC1439" s="1"/>
      <c r="CD1439">
        <v>0</v>
      </c>
      <c r="CF1439" s="1" t="s">
        <v>395</v>
      </c>
      <c r="CG1439">
        <v>1</v>
      </c>
      <c r="CH1439" s="1" t="s">
        <v>3194</v>
      </c>
      <c r="CI1439" s="1" t="s">
        <v>640</v>
      </c>
      <c r="CJ1439" t="b">
        <v>0</v>
      </c>
      <c r="CK1439" t="b">
        <v>0</v>
      </c>
      <c r="CL1439" t="b">
        <v>0</v>
      </c>
      <c r="CM1439" t="b">
        <v>0</v>
      </c>
      <c r="CN1439">
        <v>0</v>
      </c>
      <c r="CO1439" t="b">
        <v>1</v>
      </c>
      <c r="CP1439">
        <v>0.50962233499999998</v>
      </c>
      <c r="CT1439">
        <v>7.0000000000000007E-2</v>
      </c>
      <c r="CU1439">
        <v>0</v>
      </c>
      <c r="CV1439">
        <v>0</v>
      </c>
      <c r="CZ1439">
        <v>0.31531119299999999</v>
      </c>
      <c r="DA1439">
        <v>0</v>
      </c>
      <c r="DB1439">
        <v>0</v>
      </c>
      <c r="DC1439">
        <v>0</v>
      </c>
      <c r="DD1439">
        <v>0</v>
      </c>
      <c r="DE1439">
        <v>0</v>
      </c>
      <c r="DF1439">
        <v>0.31531119299999999</v>
      </c>
      <c r="DG1439">
        <v>0</v>
      </c>
    </row>
    <row r="1440" spans="1:111" x14ac:dyDescent="0.3">
      <c r="A1440" s="1" t="s">
        <v>1505</v>
      </c>
      <c r="B1440" s="1" t="s">
        <v>1506</v>
      </c>
      <c r="C1440">
        <v>92</v>
      </c>
      <c r="D1440" s="1" t="s">
        <v>1505</v>
      </c>
      <c r="E1440" s="1" t="s">
        <v>1506</v>
      </c>
      <c r="F1440" t="b">
        <v>1</v>
      </c>
      <c r="G1440" s="1" t="s">
        <v>398</v>
      </c>
      <c r="H1440">
        <v>1.78</v>
      </c>
      <c r="I1440" s="1" t="s">
        <v>4590</v>
      </c>
      <c r="J1440" s="1" t="s">
        <v>770</v>
      </c>
      <c r="K1440" s="1" t="s">
        <v>3037</v>
      </c>
      <c r="L1440" s="1" t="s">
        <v>3038</v>
      </c>
      <c r="M1440" s="1" t="s">
        <v>2056</v>
      </c>
      <c r="N1440" s="1"/>
      <c r="O1440" s="1" t="s">
        <v>2051</v>
      </c>
      <c r="P1440">
        <v>10</v>
      </c>
      <c r="Q1440">
        <v>8</v>
      </c>
      <c r="R1440" t="b">
        <v>0</v>
      </c>
      <c r="T1440" s="1" t="s">
        <v>411</v>
      </c>
      <c r="U1440" s="1" t="s">
        <v>395</v>
      </c>
      <c r="V1440" t="b">
        <v>1</v>
      </c>
      <c r="W1440">
        <v>4.74383307</v>
      </c>
      <c r="X1440">
        <v>1</v>
      </c>
      <c r="Y1440">
        <v>3.58085465</v>
      </c>
      <c r="Z1440">
        <v>0.23666666666666666</v>
      </c>
      <c r="AA1440">
        <v>0</v>
      </c>
      <c r="AB1440">
        <v>0</v>
      </c>
      <c r="AC1440">
        <v>0</v>
      </c>
      <c r="AD1440">
        <v>0</v>
      </c>
      <c r="AE1440">
        <v>0</v>
      </c>
      <c r="AF1440">
        <v>0</v>
      </c>
      <c r="AG1440">
        <v>0</v>
      </c>
      <c r="AH1440">
        <v>0</v>
      </c>
      <c r="AI1440">
        <v>0</v>
      </c>
      <c r="AJ1440">
        <v>0</v>
      </c>
      <c r="AK1440">
        <v>3.58085465</v>
      </c>
      <c r="AL1440">
        <v>0.27333333333333332</v>
      </c>
      <c r="AM1440">
        <v>0</v>
      </c>
      <c r="AO1440">
        <v>0</v>
      </c>
      <c r="AP1440">
        <v>0</v>
      </c>
      <c r="AQ1440">
        <v>0.51</v>
      </c>
      <c r="AR1440">
        <v>0</v>
      </c>
      <c r="AS1440">
        <v>0</v>
      </c>
      <c r="AT1440">
        <v>0.51</v>
      </c>
      <c r="AU1440">
        <v>0</v>
      </c>
      <c r="AV1440">
        <v>0</v>
      </c>
      <c r="AX1440" s="1" t="s">
        <v>1563</v>
      </c>
      <c r="AY1440">
        <v>173</v>
      </c>
      <c r="AZ1440">
        <v>17.829999900000001</v>
      </c>
      <c r="BA1440">
        <v>0.64833333333333332</v>
      </c>
      <c r="BB1440">
        <v>0.68</v>
      </c>
      <c r="BC1440">
        <v>1.6666666666666668E-3</v>
      </c>
      <c r="BI1440">
        <v>0.29499999999999998</v>
      </c>
      <c r="BJ1440">
        <v>0</v>
      </c>
      <c r="BK1440">
        <v>0.94333333333333336</v>
      </c>
      <c r="BM1440">
        <v>0.12666666666666668</v>
      </c>
      <c r="BN1440" s="1" t="s">
        <v>3194</v>
      </c>
      <c r="BO1440" s="1" t="s">
        <v>4594</v>
      </c>
      <c r="BP1440" s="1" t="s">
        <v>1505</v>
      </c>
      <c r="BQ1440" s="1" t="s">
        <v>1506</v>
      </c>
      <c r="BR1440" s="1" t="s">
        <v>1505</v>
      </c>
      <c r="BS1440" s="1" t="s">
        <v>1506</v>
      </c>
      <c r="BT1440">
        <v>343</v>
      </c>
      <c r="BU1440" s="1" t="s">
        <v>1057</v>
      </c>
      <c r="BV1440" s="1" t="s">
        <v>398</v>
      </c>
      <c r="BW1440" s="1" t="s">
        <v>413</v>
      </c>
      <c r="BX1440" s="1" t="s">
        <v>3037</v>
      </c>
      <c r="BY1440" s="1" t="s">
        <v>3038</v>
      </c>
      <c r="BZ1440" s="1" t="s">
        <v>2056</v>
      </c>
      <c r="CA1440" s="1" t="s">
        <v>2051</v>
      </c>
      <c r="CB1440" s="1"/>
      <c r="CC1440" s="1"/>
      <c r="CD1440">
        <v>0</v>
      </c>
      <c r="CF1440" s="1" t="s">
        <v>395</v>
      </c>
      <c r="CG1440">
        <v>1</v>
      </c>
      <c r="CH1440" s="1" t="s">
        <v>3194</v>
      </c>
      <c r="CI1440" s="1" t="s">
        <v>640</v>
      </c>
      <c r="CJ1440" t="b">
        <v>0</v>
      </c>
      <c r="CK1440" t="b">
        <v>0</v>
      </c>
      <c r="CL1440" t="b">
        <v>0</v>
      </c>
      <c r="CM1440" t="b">
        <v>0</v>
      </c>
      <c r="CN1440">
        <v>0</v>
      </c>
      <c r="CO1440" t="b">
        <v>1</v>
      </c>
      <c r="CP1440">
        <v>0.48516496999999997</v>
      </c>
      <c r="CT1440">
        <v>6.6666666666666666E-2</v>
      </c>
      <c r="CU1440">
        <v>0</v>
      </c>
      <c r="CV1440">
        <v>0</v>
      </c>
      <c r="CZ1440">
        <v>0.27340727999999997</v>
      </c>
      <c r="DA1440">
        <v>0</v>
      </c>
      <c r="DB1440">
        <v>0</v>
      </c>
      <c r="DC1440">
        <v>0</v>
      </c>
      <c r="DD1440">
        <v>0</v>
      </c>
      <c r="DE1440">
        <v>0</v>
      </c>
      <c r="DF1440">
        <v>0.27340727999999997</v>
      </c>
      <c r="DG1440">
        <v>0</v>
      </c>
    </row>
    <row r="1441" spans="1:111" x14ac:dyDescent="0.3">
      <c r="A1441" s="1" t="s">
        <v>1505</v>
      </c>
      <c r="B1441" s="1" t="s">
        <v>1506</v>
      </c>
      <c r="C1441">
        <v>92</v>
      </c>
      <c r="D1441" s="1" t="s">
        <v>1505</v>
      </c>
      <c r="E1441" s="1" t="s">
        <v>1506</v>
      </c>
      <c r="F1441" t="b">
        <v>1</v>
      </c>
      <c r="G1441" s="1" t="s">
        <v>398</v>
      </c>
      <c r="H1441">
        <v>1.78</v>
      </c>
      <c r="I1441" s="1" t="s">
        <v>4590</v>
      </c>
      <c r="J1441" s="1" t="s">
        <v>770</v>
      </c>
      <c r="K1441" s="1" t="s">
        <v>3037</v>
      </c>
      <c r="L1441" s="1" t="s">
        <v>3038</v>
      </c>
      <c r="M1441" s="1" t="s">
        <v>2056</v>
      </c>
      <c r="N1441" s="1"/>
      <c r="O1441" s="1" t="s">
        <v>2051</v>
      </c>
      <c r="P1441">
        <v>10</v>
      </c>
      <c r="Q1441">
        <v>8</v>
      </c>
      <c r="R1441" t="b">
        <v>0</v>
      </c>
      <c r="T1441" s="1" t="s">
        <v>411</v>
      </c>
      <c r="U1441" s="1" t="s">
        <v>395</v>
      </c>
      <c r="V1441" t="b">
        <v>1</v>
      </c>
      <c r="W1441">
        <v>4.74383307</v>
      </c>
      <c r="X1441">
        <v>1</v>
      </c>
      <c r="Y1441">
        <v>3.58085465</v>
      </c>
      <c r="Z1441">
        <v>0.23666666666666666</v>
      </c>
      <c r="AA1441">
        <v>0</v>
      </c>
      <c r="AB1441">
        <v>0</v>
      </c>
      <c r="AC1441">
        <v>0</v>
      </c>
      <c r="AD1441">
        <v>0</v>
      </c>
      <c r="AE1441">
        <v>0</v>
      </c>
      <c r="AF1441">
        <v>0</v>
      </c>
      <c r="AG1441">
        <v>0</v>
      </c>
      <c r="AH1441">
        <v>0</v>
      </c>
      <c r="AI1441">
        <v>0</v>
      </c>
      <c r="AJ1441">
        <v>0</v>
      </c>
      <c r="AK1441">
        <v>3.58085465</v>
      </c>
      <c r="AL1441">
        <v>0.27333333333333332</v>
      </c>
      <c r="AM1441">
        <v>0</v>
      </c>
      <c r="AO1441">
        <v>0</v>
      </c>
      <c r="AP1441">
        <v>0</v>
      </c>
      <c r="AQ1441">
        <v>0.51</v>
      </c>
      <c r="AR1441">
        <v>0</v>
      </c>
      <c r="AS1441">
        <v>0</v>
      </c>
      <c r="AT1441">
        <v>0.51</v>
      </c>
      <c r="AU1441">
        <v>0</v>
      </c>
      <c r="AV1441">
        <v>0</v>
      </c>
      <c r="AX1441" s="1" t="s">
        <v>1563</v>
      </c>
      <c r="AY1441">
        <v>173</v>
      </c>
      <c r="AZ1441">
        <v>17.829999900000001</v>
      </c>
      <c r="BA1441">
        <v>0.64833333333333332</v>
      </c>
      <c r="BB1441">
        <v>0.68</v>
      </c>
      <c r="BC1441">
        <v>1.6666666666666668E-3</v>
      </c>
      <c r="BI1441">
        <v>0.29499999999999998</v>
      </c>
      <c r="BJ1441">
        <v>0</v>
      </c>
      <c r="BK1441">
        <v>0.94333333333333336</v>
      </c>
      <c r="BM1441">
        <v>0.12666666666666668</v>
      </c>
      <c r="BN1441" s="1" t="s">
        <v>3194</v>
      </c>
      <c r="BO1441" s="1" t="s">
        <v>4595</v>
      </c>
      <c r="BP1441" s="1" t="s">
        <v>1505</v>
      </c>
      <c r="BQ1441" s="1" t="s">
        <v>1506</v>
      </c>
      <c r="BR1441" s="1" t="s">
        <v>1505</v>
      </c>
      <c r="BS1441" s="1" t="s">
        <v>1506</v>
      </c>
      <c r="BT1441">
        <v>344</v>
      </c>
      <c r="BU1441" s="1" t="s">
        <v>1055</v>
      </c>
      <c r="BV1441" s="1" t="s">
        <v>398</v>
      </c>
      <c r="BW1441" s="1" t="s">
        <v>408</v>
      </c>
      <c r="BX1441" s="1" t="s">
        <v>3037</v>
      </c>
      <c r="BY1441" s="1" t="s">
        <v>3038</v>
      </c>
      <c r="BZ1441" s="1" t="s">
        <v>2056</v>
      </c>
      <c r="CA1441" s="1" t="s">
        <v>2051</v>
      </c>
      <c r="CB1441" s="1"/>
      <c r="CC1441" s="1"/>
      <c r="CD1441">
        <v>0</v>
      </c>
      <c r="CF1441" s="1" t="s">
        <v>395</v>
      </c>
      <c r="CG1441">
        <v>0</v>
      </c>
      <c r="CH1441" s="1" t="s">
        <v>3194</v>
      </c>
      <c r="CI1441" s="1" t="s">
        <v>640</v>
      </c>
      <c r="CJ1441" t="b">
        <v>0</v>
      </c>
      <c r="CK1441" t="b">
        <v>0</v>
      </c>
      <c r="CL1441" t="b">
        <v>0</v>
      </c>
      <c r="CM1441" t="b">
        <v>0</v>
      </c>
      <c r="CN1441">
        <v>0</v>
      </c>
      <c r="CO1441" t="b">
        <v>1</v>
      </c>
      <c r="CP1441">
        <v>0.389141917</v>
      </c>
      <c r="CT1441">
        <v>5.3333333333333337E-2</v>
      </c>
      <c r="CU1441">
        <v>0</v>
      </c>
      <c r="CV1441">
        <v>0</v>
      </c>
      <c r="CZ1441">
        <v>0.28408515499999998</v>
      </c>
      <c r="DA1441">
        <v>0</v>
      </c>
      <c r="DB1441">
        <v>0</v>
      </c>
      <c r="DC1441">
        <v>0</v>
      </c>
      <c r="DD1441">
        <v>0</v>
      </c>
      <c r="DE1441">
        <v>0</v>
      </c>
      <c r="DF1441">
        <v>0.28408515499999998</v>
      </c>
      <c r="DG1441">
        <v>0</v>
      </c>
    </row>
    <row r="1442" spans="1:111" x14ac:dyDescent="0.3">
      <c r="A1442" s="1" t="s">
        <v>1505</v>
      </c>
      <c r="B1442" s="1" t="s">
        <v>1506</v>
      </c>
      <c r="C1442">
        <v>92</v>
      </c>
      <c r="D1442" s="1" t="s">
        <v>1505</v>
      </c>
      <c r="E1442" s="1" t="s">
        <v>1506</v>
      </c>
      <c r="F1442" t="b">
        <v>1</v>
      </c>
      <c r="G1442" s="1" t="s">
        <v>398</v>
      </c>
      <c r="H1442">
        <v>1.78</v>
      </c>
      <c r="I1442" s="1" t="s">
        <v>4590</v>
      </c>
      <c r="J1442" s="1" t="s">
        <v>770</v>
      </c>
      <c r="K1442" s="1" t="s">
        <v>3037</v>
      </c>
      <c r="L1442" s="1" t="s">
        <v>3038</v>
      </c>
      <c r="M1442" s="1" t="s">
        <v>2056</v>
      </c>
      <c r="N1442" s="1"/>
      <c r="O1442" s="1" t="s">
        <v>2051</v>
      </c>
      <c r="P1442">
        <v>10</v>
      </c>
      <c r="Q1442">
        <v>8</v>
      </c>
      <c r="R1442" t="b">
        <v>0</v>
      </c>
      <c r="T1442" s="1" t="s">
        <v>411</v>
      </c>
      <c r="U1442" s="1" t="s">
        <v>395</v>
      </c>
      <c r="V1442" t="b">
        <v>1</v>
      </c>
      <c r="W1442">
        <v>4.74383307</v>
      </c>
      <c r="X1442">
        <v>1</v>
      </c>
      <c r="Y1442">
        <v>3.58085465</v>
      </c>
      <c r="Z1442">
        <v>0.23666666666666666</v>
      </c>
      <c r="AA1442">
        <v>0</v>
      </c>
      <c r="AB1442">
        <v>0</v>
      </c>
      <c r="AC1442">
        <v>0</v>
      </c>
      <c r="AD1442">
        <v>0</v>
      </c>
      <c r="AE1442">
        <v>0</v>
      </c>
      <c r="AF1442">
        <v>0</v>
      </c>
      <c r="AG1442">
        <v>0</v>
      </c>
      <c r="AH1442">
        <v>0</v>
      </c>
      <c r="AI1442">
        <v>0</v>
      </c>
      <c r="AJ1442">
        <v>0</v>
      </c>
      <c r="AK1442">
        <v>3.58085465</v>
      </c>
      <c r="AL1442">
        <v>0.27333333333333332</v>
      </c>
      <c r="AM1442">
        <v>0</v>
      </c>
      <c r="AO1442">
        <v>0</v>
      </c>
      <c r="AP1442">
        <v>0</v>
      </c>
      <c r="AQ1442">
        <v>0.51</v>
      </c>
      <c r="AR1442">
        <v>0</v>
      </c>
      <c r="AS1442">
        <v>0</v>
      </c>
      <c r="AT1442">
        <v>0.51</v>
      </c>
      <c r="AU1442">
        <v>0</v>
      </c>
      <c r="AV1442">
        <v>0</v>
      </c>
      <c r="AX1442" s="1" t="s">
        <v>1563</v>
      </c>
      <c r="AY1442">
        <v>173</v>
      </c>
      <c r="AZ1442">
        <v>17.829999900000001</v>
      </c>
      <c r="BA1442">
        <v>0.64833333333333332</v>
      </c>
      <c r="BB1442">
        <v>0.68</v>
      </c>
      <c r="BC1442">
        <v>1.6666666666666668E-3</v>
      </c>
      <c r="BI1442">
        <v>0.29499999999999998</v>
      </c>
      <c r="BJ1442">
        <v>0</v>
      </c>
      <c r="BK1442">
        <v>0.94333333333333336</v>
      </c>
      <c r="BM1442">
        <v>0.12666666666666668</v>
      </c>
      <c r="BN1442" s="1" t="s">
        <v>3194</v>
      </c>
      <c r="BO1442" s="1" t="s">
        <v>4596</v>
      </c>
      <c r="BP1442" s="1" t="s">
        <v>1505</v>
      </c>
      <c r="BQ1442" s="1" t="s">
        <v>1506</v>
      </c>
      <c r="BR1442" s="1" t="s">
        <v>1505</v>
      </c>
      <c r="BS1442" s="1" t="s">
        <v>1506</v>
      </c>
      <c r="BT1442">
        <v>345</v>
      </c>
      <c r="BU1442" s="1" t="s">
        <v>1049</v>
      </c>
      <c r="BV1442" s="1" t="s">
        <v>398</v>
      </c>
      <c r="BW1442" s="1" t="s">
        <v>406</v>
      </c>
      <c r="BX1442" s="1" t="s">
        <v>3037</v>
      </c>
      <c r="BY1442" s="1" t="s">
        <v>3038</v>
      </c>
      <c r="BZ1442" s="1" t="s">
        <v>2056</v>
      </c>
      <c r="CA1442" s="1" t="s">
        <v>2051</v>
      </c>
      <c r="CB1442" s="1"/>
      <c r="CC1442" s="1"/>
      <c r="CD1442">
        <v>0</v>
      </c>
      <c r="CF1442" s="1" t="s">
        <v>395</v>
      </c>
      <c r="CG1442">
        <v>1</v>
      </c>
      <c r="CH1442" s="1" t="s">
        <v>3194</v>
      </c>
      <c r="CI1442" s="1" t="s">
        <v>640</v>
      </c>
      <c r="CJ1442" t="b">
        <v>0</v>
      </c>
      <c r="CK1442" t="b">
        <v>0</v>
      </c>
      <c r="CL1442" t="b">
        <v>0</v>
      </c>
      <c r="CM1442" t="b">
        <v>0</v>
      </c>
      <c r="CN1442">
        <v>0</v>
      </c>
      <c r="CO1442" t="b">
        <v>1</v>
      </c>
      <c r="CP1442">
        <v>0.499329776</v>
      </c>
      <c r="CT1442">
        <v>6.8333333333333329E-2</v>
      </c>
      <c r="CU1442">
        <v>0</v>
      </c>
      <c r="CV1442">
        <v>0</v>
      </c>
      <c r="CZ1442">
        <v>0.291801959</v>
      </c>
      <c r="DA1442">
        <v>0</v>
      </c>
      <c r="DB1442">
        <v>0</v>
      </c>
      <c r="DC1442">
        <v>0</v>
      </c>
      <c r="DD1442">
        <v>0</v>
      </c>
      <c r="DE1442">
        <v>0</v>
      </c>
      <c r="DF1442">
        <v>0.291801959</v>
      </c>
      <c r="DG1442">
        <v>0</v>
      </c>
    </row>
    <row r="1443" spans="1:111" x14ac:dyDescent="0.3">
      <c r="A1443" s="1" t="s">
        <v>1505</v>
      </c>
      <c r="B1443" s="1" t="s">
        <v>1506</v>
      </c>
      <c r="C1443">
        <v>92</v>
      </c>
      <c r="D1443" s="1" t="s">
        <v>1505</v>
      </c>
      <c r="E1443" s="1" t="s">
        <v>1506</v>
      </c>
      <c r="F1443" t="b">
        <v>1</v>
      </c>
      <c r="G1443" s="1" t="s">
        <v>398</v>
      </c>
      <c r="H1443">
        <v>1.78</v>
      </c>
      <c r="I1443" s="1" t="s">
        <v>4590</v>
      </c>
      <c r="J1443" s="1" t="s">
        <v>770</v>
      </c>
      <c r="K1443" s="1" t="s">
        <v>3037</v>
      </c>
      <c r="L1443" s="1" t="s">
        <v>3038</v>
      </c>
      <c r="M1443" s="1" t="s">
        <v>2056</v>
      </c>
      <c r="N1443" s="1"/>
      <c r="O1443" s="1" t="s">
        <v>2051</v>
      </c>
      <c r="P1443">
        <v>10</v>
      </c>
      <c r="Q1443">
        <v>8</v>
      </c>
      <c r="R1443" t="b">
        <v>0</v>
      </c>
      <c r="T1443" s="1" t="s">
        <v>411</v>
      </c>
      <c r="U1443" s="1" t="s">
        <v>395</v>
      </c>
      <c r="V1443" t="b">
        <v>1</v>
      </c>
      <c r="W1443">
        <v>4.74383307</v>
      </c>
      <c r="X1443">
        <v>1</v>
      </c>
      <c r="Y1443">
        <v>3.58085465</v>
      </c>
      <c r="Z1443">
        <v>0.23666666666666666</v>
      </c>
      <c r="AA1443">
        <v>0</v>
      </c>
      <c r="AB1443">
        <v>0</v>
      </c>
      <c r="AC1443">
        <v>0</v>
      </c>
      <c r="AD1443">
        <v>0</v>
      </c>
      <c r="AE1443">
        <v>0</v>
      </c>
      <c r="AF1443">
        <v>0</v>
      </c>
      <c r="AG1443">
        <v>0</v>
      </c>
      <c r="AH1443">
        <v>0</v>
      </c>
      <c r="AI1443">
        <v>0</v>
      </c>
      <c r="AJ1443">
        <v>0</v>
      </c>
      <c r="AK1443">
        <v>3.58085465</v>
      </c>
      <c r="AL1443">
        <v>0.27333333333333332</v>
      </c>
      <c r="AM1443">
        <v>0</v>
      </c>
      <c r="AO1443">
        <v>0</v>
      </c>
      <c r="AP1443">
        <v>0</v>
      </c>
      <c r="AQ1443">
        <v>0.51</v>
      </c>
      <c r="AR1443">
        <v>0</v>
      </c>
      <c r="AS1443">
        <v>0</v>
      </c>
      <c r="AT1443">
        <v>0.51</v>
      </c>
      <c r="AU1443">
        <v>0</v>
      </c>
      <c r="AV1443">
        <v>0</v>
      </c>
      <c r="AX1443" s="1" t="s">
        <v>1563</v>
      </c>
      <c r="AY1443">
        <v>173</v>
      </c>
      <c r="AZ1443">
        <v>17.829999900000001</v>
      </c>
      <c r="BA1443">
        <v>0.64833333333333332</v>
      </c>
      <c r="BB1443">
        <v>0.68</v>
      </c>
      <c r="BC1443">
        <v>1.6666666666666668E-3</v>
      </c>
      <c r="BI1443">
        <v>0.29499999999999998</v>
      </c>
      <c r="BJ1443">
        <v>0</v>
      </c>
      <c r="BK1443">
        <v>0.94333333333333336</v>
      </c>
      <c r="BM1443">
        <v>0.12666666666666668</v>
      </c>
      <c r="BN1443" s="1" t="s">
        <v>3194</v>
      </c>
      <c r="BO1443" s="1" t="s">
        <v>4597</v>
      </c>
      <c r="BP1443" s="1" t="s">
        <v>1505</v>
      </c>
      <c r="BQ1443" s="1" t="s">
        <v>1506</v>
      </c>
      <c r="BR1443" s="1" t="s">
        <v>1505</v>
      </c>
      <c r="BS1443" s="1" t="s">
        <v>1506</v>
      </c>
      <c r="BT1443">
        <v>346</v>
      </c>
      <c r="BU1443" s="1" t="s">
        <v>1048</v>
      </c>
      <c r="BV1443" s="1" t="s">
        <v>398</v>
      </c>
      <c r="BW1443" s="1" t="s">
        <v>404</v>
      </c>
      <c r="BX1443" s="1" t="s">
        <v>3037</v>
      </c>
      <c r="BY1443" s="1" t="s">
        <v>3038</v>
      </c>
      <c r="BZ1443" s="1" t="s">
        <v>2056</v>
      </c>
      <c r="CA1443" s="1" t="s">
        <v>2051</v>
      </c>
      <c r="CB1443" s="1"/>
      <c r="CC1443" s="1"/>
      <c r="CD1443">
        <v>0</v>
      </c>
      <c r="CF1443" s="1" t="s">
        <v>395</v>
      </c>
      <c r="CG1443">
        <v>1</v>
      </c>
      <c r="CH1443" s="1" t="s">
        <v>3194</v>
      </c>
      <c r="CI1443" s="1" t="s">
        <v>640</v>
      </c>
      <c r="CJ1443" t="b">
        <v>0</v>
      </c>
      <c r="CK1443" t="b">
        <v>0</v>
      </c>
      <c r="CL1443" t="b">
        <v>0</v>
      </c>
      <c r="CM1443" t="b">
        <v>0</v>
      </c>
      <c r="CN1443">
        <v>0</v>
      </c>
      <c r="CO1443" t="b">
        <v>1</v>
      </c>
      <c r="CP1443">
        <v>0.59921467299999998</v>
      </c>
      <c r="CT1443">
        <v>8.3333333333333329E-2</v>
      </c>
      <c r="CU1443">
        <v>0</v>
      </c>
      <c r="CV1443">
        <v>0</v>
      </c>
      <c r="CZ1443">
        <v>0.73408108900000002</v>
      </c>
      <c r="DA1443">
        <v>0</v>
      </c>
      <c r="DB1443">
        <v>0</v>
      </c>
      <c r="DC1443">
        <v>0</v>
      </c>
      <c r="DD1443">
        <v>0</v>
      </c>
      <c r="DE1443">
        <v>0</v>
      </c>
      <c r="DF1443">
        <v>0.73408108900000002</v>
      </c>
      <c r="DG1443">
        <v>0</v>
      </c>
    </row>
    <row r="1444" spans="1:111" x14ac:dyDescent="0.3">
      <c r="A1444" s="1" t="s">
        <v>1505</v>
      </c>
      <c r="B1444" s="1" t="s">
        <v>1506</v>
      </c>
      <c r="C1444">
        <v>92</v>
      </c>
      <c r="D1444" s="1" t="s">
        <v>1505</v>
      </c>
      <c r="E1444" s="1" t="s">
        <v>1506</v>
      </c>
      <c r="F1444" t="b">
        <v>1</v>
      </c>
      <c r="G1444" s="1" t="s">
        <v>398</v>
      </c>
      <c r="H1444">
        <v>1.78</v>
      </c>
      <c r="I1444" s="1" t="s">
        <v>4590</v>
      </c>
      <c r="J1444" s="1" t="s">
        <v>770</v>
      </c>
      <c r="K1444" s="1" t="s">
        <v>3037</v>
      </c>
      <c r="L1444" s="1" t="s">
        <v>3038</v>
      </c>
      <c r="M1444" s="1" t="s">
        <v>2056</v>
      </c>
      <c r="N1444" s="1"/>
      <c r="O1444" s="1" t="s">
        <v>2051</v>
      </c>
      <c r="P1444">
        <v>10</v>
      </c>
      <c r="Q1444">
        <v>8</v>
      </c>
      <c r="R1444" t="b">
        <v>0</v>
      </c>
      <c r="T1444" s="1" t="s">
        <v>411</v>
      </c>
      <c r="U1444" s="1" t="s">
        <v>395</v>
      </c>
      <c r="V1444" t="b">
        <v>1</v>
      </c>
      <c r="W1444">
        <v>4.74383307</v>
      </c>
      <c r="X1444">
        <v>1</v>
      </c>
      <c r="Y1444">
        <v>3.58085465</v>
      </c>
      <c r="Z1444">
        <v>0.23666666666666666</v>
      </c>
      <c r="AA1444">
        <v>0</v>
      </c>
      <c r="AB1444">
        <v>0</v>
      </c>
      <c r="AC1444">
        <v>0</v>
      </c>
      <c r="AD1444">
        <v>0</v>
      </c>
      <c r="AE1444">
        <v>0</v>
      </c>
      <c r="AF1444">
        <v>0</v>
      </c>
      <c r="AG1444">
        <v>0</v>
      </c>
      <c r="AH1444">
        <v>0</v>
      </c>
      <c r="AI1444">
        <v>0</v>
      </c>
      <c r="AJ1444">
        <v>0</v>
      </c>
      <c r="AK1444">
        <v>3.58085465</v>
      </c>
      <c r="AL1444">
        <v>0.27333333333333332</v>
      </c>
      <c r="AM1444">
        <v>0</v>
      </c>
      <c r="AO1444">
        <v>0</v>
      </c>
      <c r="AP1444">
        <v>0</v>
      </c>
      <c r="AQ1444">
        <v>0.51</v>
      </c>
      <c r="AR1444">
        <v>0</v>
      </c>
      <c r="AS1444">
        <v>0</v>
      </c>
      <c r="AT1444">
        <v>0.51</v>
      </c>
      <c r="AU1444">
        <v>0</v>
      </c>
      <c r="AV1444">
        <v>0</v>
      </c>
      <c r="AX1444" s="1" t="s">
        <v>1563</v>
      </c>
      <c r="AY1444">
        <v>173</v>
      </c>
      <c r="AZ1444">
        <v>17.829999900000001</v>
      </c>
      <c r="BA1444">
        <v>0.64833333333333332</v>
      </c>
      <c r="BB1444">
        <v>0.68</v>
      </c>
      <c r="BC1444">
        <v>1.6666666666666668E-3</v>
      </c>
      <c r="BI1444">
        <v>0.29499999999999998</v>
      </c>
      <c r="BJ1444">
        <v>0</v>
      </c>
      <c r="BK1444">
        <v>0.94333333333333336</v>
      </c>
      <c r="BM1444">
        <v>0.12666666666666668</v>
      </c>
      <c r="BN1444" s="1" t="s">
        <v>3194</v>
      </c>
      <c r="BO1444" s="1" t="s">
        <v>4598</v>
      </c>
      <c r="BP1444" s="1" t="s">
        <v>1505</v>
      </c>
      <c r="BQ1444" s="1" t="s">
        <v>1506</v>
      </c>
      <c r="BR1444" s="1" t="s">
        <v>1505</v>
      </c>
      <c r="BS1444" s="1" t="s">
        <v>1506</v>
      </c>
      <c r="BT1444">
        <v>347</v>
      </c>
      <c r="BU1444" s="1" t="s">
        <v>1056</v>
      </c>
      <c r="BV1444" s="1" t="s">
        <v>398</v>
      </c>
      <c r="BW1444" s="1" t="s">
        <v>402</v>
      </c>
      <c r="BX1444" s="1" t="s">
        <v>3037</v>
      </c>
      <c r="BY1444" s="1" t="s">
        <v>3038</v>
      </c>
      <c r="BZ1444" s="1" t="s">
        <v>2056</v>
      </c>
      <c r="CA1444" s="1" t="s">
        <v>2051</v>
      </c>
      <c r="CB1444" s="1"/>
      <c r="CC1444" s="1"/>
      <c r="CD1444">
        <v>0</v>
      </c>
      <c r="CF1444" s="1" t="s">
        <v>395</v>
      </c>
      <c r="CG1444">
        <v>1</v>
      </c>
      <c r="CH1444" s="1" t="s">
        <v>3194</v>
      </c>
      <c r="CI1444" s="1" t="s">
        <v>640</v>
      </c>
      <c r="CJ1444" t="b">
        <v>0</v>
      </c>
      <c r="CK1444" t="b">
        <v>0</v>
      </c>
      <c r="CL1444" t="b">
        <v>0</v>
      </c>
      <c r="CM1444" t="b">
        <v>0</v>
      </c>
      <c r="CN1444">
        <v>0</v>
      </c>
      <c r="CO1444" t="b">
        <v>1</v>
      </c>
      <c r="CP1444">
        <v>0.50920963299999999</v>
      </c>
      <c r="CT1444">
        <v>7.0000000000000007E-2</v>
      </c>
      <c r="CU1444">
        <v>0</v>
      </c>
      <c r="CV1444">
        <v>0</v>
      </c>
      <c r="CZ1444">
        <v>0.33200100100000002</v>
      </c>
      <c r="DA1444">
        <v>0</v>
      </c>
      <c r="DB1444">
        <v>0</v>
      </c>
      <c r="DC1444">
        <v>0</v>
      </c>
      <c r="DD1444">
        <v>0</v>
      </c>
      <c r="DE1444">
        <v>0</v>
      </c>
      <c r="DF1444">
        <v>0.33200100100000002</v>
      </c>
      <c r="DG1444">
        <v>0</v>
      </c>
    </row>
    <row r="1445" spans="1:111" x14ac:dyDescent="0.3">
      <c r="A1445" s="1" t="s">
        <v>1505</v>
      </c>
      <c r="B1445" s="1" t="s">
        <v>1506</v>
      </c>
      <c r="C1445">
        <v>92</v>
      </c>
      <c r="D1445" s="1" t="s">
        <v>1505</v>
      </c>
      <c r="E1445" s="1" t="s">
        <v>1506</v>
      </c>
      <c r="F1445" t="b">
        <v>1</v>
      </c>
      <c r="G1445" s="1" t="s">
        <v>398</v>
      </c>
      <c r="H1445">
        <v>1.78</v>
      </c>
      <c r="I1445" s="1" t="s">
        <v>4590</v>
      </c>
      <c r="J1445" s="1" t="s">
        <v>770</v>
      </c>
      <c r="K1445" s="1" t="s">
        <v>3037</v>
      </c>
      <c r="L1445" s="1" t="s">
        <v>3038</v>
      </c>
      <c r="M1445" s="1" t="s">
        <v>2056</v>
      </c>
      <c r="N1445" s="1"/>
      <c r="O1445" s="1" t="s">
        <v>2051</v>
      </c>
      <c r="P1445">
        <v>10</v>
      </c>
      <c r="Q1445">
        <v>8</v>
      </c>
      <c r="R1445" t="b">
        <v>0</v>
      </c>
      <c r="T1445" s="1" t="s">
        <v>411</v>
      </c>
      <c r="U1445" s="1" t="s">
        <v>395</v>
      </c>
      <c r="V1445" t="b">
        <v>1</v>
      </c>
      <c r="W1445">
        <v>4.74383307</v>
      </c>
      <c r="X1445">
        <v>1</v>
      </c>
      <c r="Y1445">
        <v>3.58085465</v>
      </c>
      <c r="Z1445">
        <v>0.23666666666666666</v>
      </c>
      <c r="AA1445">
        <v>0</v>
      </c>
      <c r="AB1445">
        <v>0</v>
      </c>
      <c r="AC1445">
        <v>0</v>
      </c>
      <c r="AD1445">
        <v>0</v>
      </c>
      <c r="AE1445">
        <v>0</v>
      </c>
      <c r="AF1445">
        <v>0</v>
      </c>
      <c r="AG1445">
        <v>0</v>
      </c>
      <c r="AH1445">
        <v>0</v>
      </c>
      <c r="AI1445">
        <v>0</v>
      </c>
      <c r="AJ1445">
        <v>0</v>
      </c>
      <c r="AK1445">
        <v>3.58085465</v>
      </c>
      <c r="AL1445">
        <v>0.27333333333333332</v>
      </c>
      <c r="AM1445">
        <v>0</v>
      </c>
      <c r="AO1445">
        <v>0</v>
      </c>
      <c r="AP1445">
        <v>0</v>
      </c>
      <c r="AQ1445">
        <v>0.51</v>
      </c>
      <c r="AR1445">
        <v>0</v>
      </c>
      <c r="AS1445">
        <v>0</v>
      </c>
      <c r="AT1445">
        <v>0.51</v>
      </c>
      <c r="AU1445">
        <v>0</v>
      </c>
      <c r="AV1445">
        <v>0</v>
      </c>
      <c r="AX1445" s="1" t="s">
        <v>1563</v>
      </c>
      <c r="AY1445">
        <v>173</v>
      </c>
      <c r="AZ1445">
        <v>17.829999900000001</v>
      </c>
      <c r="BA1445">
        <v>0.64833333333333332</v>
      </c>
      <c r="BB1445">
        <v>0.68</v>
      </c>
      <c r="BC1445">
        <v>1.6666666666666668E-3</v>
      </c>
      <c r="BI1445">
        <v>0.29499999999999998</v>
      </c>
      <c r="BJ1445">
        <v>0</v>
      </c>
      <c r="BK1445">
        <v>0.94333333333333336</v>
      </c>
      <c r="BM1445">
        <v>0.12666666666666668</v>
      </c>
      <c r="BN1445" s="1" t="s">
        <v>3194</v>
      </c>
      <c r="BO1445" s="1" t="s">
        <v>4599</v>
      </c>
      <c r="BP1445" s="1" t="s">
        <v>1505</v>
      </c>
      <c r="BQ1445" s="1" t="s">
        <v>1506</v>
      </c>
      <c r="BR1445" s="1" t="s">
        <v>1505</v>
      </c>
      <c r="BS1445" s="1" t="s">
        <v>1506</v>
      </c>
      <c r="BT1445">
        <v>348</v>
      </c>
      <c r="BU1445" s="1" t="s">
        <v>1082</v>
      </c>
      <c r="BV1445" s="1" t="s">
        <v>398</v>
      </c>
      <c r="BW1445" s="1" t="s">
        <v>400</v>
      </c>
      <c r="BX1445" s="1" t="s">
        <v>3037</v>
      </c>
      <c r="BY1445" s="1" t="s">
        <v>3038</v>
      </c>
      <c r="BZ1445" s="1" t="s">
        <v>2056</v>
      </c>
      <c r="CA1445" s="1" t="s">
        <v>2051</v>
      </c>
      <c r="CB1445" s="1"/>
      <c r="CC1445" s="1"/>
      <c r="CD1445">
        <v>0</v>
      </c>
      <c r="CF1445" s="1" t="s">
        <v>395</v>
      </c>
      <c r="CG1445">
        <v>0</v>
      </c>
      <c r="CH1445" s="1" t="s">
        <v>3194</v>
      </c>
      <c r="CI1445" s="1" t="s">
        <v>640</v>
      </c>
      <c r="CJ1445" t="b">
        <v>0</v>
      </c>
      <c r="CK1445" t="b">
        <v>0</v>
      </c>
      <c r="CL1445" t="b">
        <v>0</v>
      </c>
      <c r="CM1445" t="b">
        <v>0</v>
      </c>
      <c r="CN1445">
        <v>0</v>
      </c>
      <c r="CO1445" t="b">
        <v>1</v>
      </c>
      <c r="CP1445">
        <v>0.44267606700000001</v>
      </c>
      <c r="CT1445">
        <v>6.1666666666666668E-2</v>
      </c>
      <c r="CU1445">
        <v>1.6666666666666668E-3</v>
      </c>
      <c r="CV1445">
        <v>0</v>
      </c>
      <c r="CZ1445">
        <v>0.275919735</v>
      </c>
      <c r="DA1445">
        <v>0</v>
      </c>
      <c r="DB1445">
        <v>0</v>
      </c>
      <c r="DC1445">
        <v>0</v>
      </c>
      <c r="DD1445">
        <v>0</v>
      </c>
      <c r="DE1445">
        <v>0</v>
      </c>
      <c r="DF1445">
        <v>0.275919735</v>
      </c>
      <c r="DG1445">
        <v>0</v>
      </c>
    </row>
    <row r="1446" spans="1:111" x14ac:dyDescent="0.3">
      <c r="A1446" s="1" t="s">
        <v>1505</v>
      </c>
      <c r="B1446" s="1" t="s">
        <v>1506</v>
      </c>
      <c r="C1446">
        <v>92</v>
      </c>
      <c r="D1446" s="1" t="s">
        <v>1505</v>
      </c>
      <c r="E1446" s="1" t="s">
        <v>1506</v>
      </c>
      <c r="F1446" t="b">
        <v>1</v>
      </c>
      <c r="G1446" s="1" t="s">
        <v>398</v>
      </c>
      <c r="H1446">
        <v>1.78</v>
      </c>
      <c r="I1446" s="1" t="s">
        <v>4590</v>
      </c>
      <c r="J1446" s="1" t="s">
        <v>770</v>
      </c>
      <c r="K1446" s="1" t="s">
        <v>3037</v>
      </c>
      <c r="L1446" s="1" t="s">
        <v>3038</v>
      </c>
      <c r="M1446" s="1" t="s">
        <v>2056</v>
      </c>
      <c r="N1446" s="1"/>
      <c r="O1446" s="1" t="s">
        <v>2051</v>
      </c>
      <c r="P1446">
        <v>10</v>
      </c>
      <c r="Q1446">
        <v>8</v>
      </c>
      <c r="R1446" t="b">
        <v>0</v>
      </c>
      <c r="T1446" s="1" t="s">
        <v>411</v>
      </c>
      <c r="U1446" s="1" t="s">
        <v>395</v>
      </c>
      <c r="V1446" t="b">
        <v>1</v>
      </c>
      <c r="W1446">
        <v>4.74383307</v>
      </c>
      <c r="X1446">
        <v>1</v>
      </c>
      <c r="Y1446">
        <v>3.58085465</v>
      </c>
      <c r="Z1446">
        <v>0.23666666666666666</v>
      </c>
      <c r="AA1446">
        <v>0</v>
      </c>
      <c r="AB1446">
        <v>0</v>
      </c>
      <c r="AC1446">
        <v>0</v>
      </c>
      <c r="AD1446">
        <v>0</v>
      </c>
      <c r="AE1446">
        <v>0</v>
      </c>
      <c r="AF1446">
        <v>0</v>
      </c>
      <c r="AG1446">
        <v>0</v>
      </c>
      <c r="AH1446">
        <v>0</v>
      </c>
      <c r="AI1446">
        <v>0</v>
      </c>
      <c r="AJ1446">
        <v>0</v>
      </c>
      <c r="AK1446">
        <v>3.58085465</v>
      </c>
      <c r="AL1446">
        <v>0.27333333333333332</v>
      </c>
      <c r="AM1446">
        <v>0</v>
      </c>
      <c r="AO1446">
        <v>0</v>
      </c>
      <c r="AP1446">
        <v>0</v>
      </c>
      <c r="AQ1446">
        <v>0.51</v>
      </c>
      <c r="AR1446">
        <v>0</v>
      </c>
      <c r="AS1446">
        <v>0</v>
      </c>
      <c r="AT1446">
        <v>0.51</v>
      </c>
      <c r="AU1446">
        <v>0</v>
      </c>
      <c r="AV1446">
        <v>0</v>
      </c>
      <c r="AX1446" s="1" t="s">
        <v>1563</v>
      </c>
      <c r="AY1446">
        <v>173</v>
      </c>
      <c r="AZ1446">
        <v>17.829999900000001</v>
      </c>
      <c r="BA1446">
        <v>0.64833333333333332</v>
      </c>
      <c r="BB1446">
        <v>0.68</v>
      </c>
      <c r="BC1446">
        <v>1.6666666666666668E-3</v>
      </c>
      <c r="BI1446">
        <v>0.29499999999999998</v>
      </c>
      <c r="BJ1446">
        <v>0</v>
      </c>
      <c r="BK1446">
        <v>0.94333333333333336</v>
      </c>
      <c r="BM1446">
        <v>0.12666666666666668</v>
      </c>
      <c r="BN1446" s="1" t="s">
        <v>3194</v>
      </c>
      <c r="BO1446" s="1" t="s">
        <v>4600</v>
      </c>
      <c r="BP1446" s="1" t="s">
        <v>1505</v>
      </c>
      <c r="BQ1446" s="1" t="s">
        <v>1506</v>
      </c>
      <c r="BR1446" s="1" t="s">
        <v>1505</v>
      </c>
      <c r="BS1446" s="1" t="s">
        <v>1506</v>
      </c>
      <c r="BT1446">
        <v>338</v>
      </c>
      <c r="BU1446" s="1" t="s">
        <v>1053</v>
      </c>
      <c r="BV1446" s="1" t="s">
        <v>398</v>
      </c>
      <c r="BW1446" s="1" t="s">
        <v>498</v>
      </c>
      <c r="BX1446" s="1" t="s">
        <v>3037</v>
      </c>
      <c r="BY1446" s="1" t="s">
        <v>3038</v>
      </c>
      <c r="BZ1446" s="1" t="s">
        <v>2056</v>
      </c>
      <c r="CA1446" s="1" t="s">
        <v>2051</v>
      </c>
      <c r="CB1446" s="1"/>
      <c r="CC1446" s="1"/>
      <c r="CD1446">
        <v>0</v>
      </c>
      <c r="CF1446" s="1" t="s">
        <v>395</v>
      </c>
      <c r="CG1446">
        <v>1</v>
      </c>
      <c r="CH1446" s="1" t="s">
        <v>3194</v>
      </c>
      <c r="CI1446" s="1" t="s">
        <v>640</v>
      </c>
      <c r="CJ1446" t="b">
        <v>0</v>
      </c>
      <c r="CK1446" t="b">
        <v>0</v>
      </c>
      <c r="CL1446" t="b">
        <v>0</v>
      </c>
      <c r="CM1446" t="b">
        <v>0</v>
      </c>
      <c r="CN1446">
        <v>0</v>
      </c>
      <c r="CO1446" t="b">
        <v>1</v>
      </c>
      <c r="CP1446">
        <v>0.52923178699999995</v>
      </c>
      <c r="CT1446">
        <v>7.3333333333333334E-2</v>
      </c>
      <c r="CU1446">
        <v>0</v>
      </c>
      <c r="CV1446">
        <v>0</v>
      </c>
      <c r="CZ1446">
        <v>0.50580799600000004</v>
      </c>
      <c r="DA1446">
        <v>0</v>
      </c>
      <c r="DB1446">
        <v>0</v>
      </c>
      <c r="DC1446">
        <v>0</v>
      </c>
      <c r="DD1446">
        <v>0</v>
      </c>
      <c r="DE1446">
        <v>0</v>
      </c>
      <c r="DF1446">
        <v>0.50580799600000004</v>
      </c>
      <c r="DG1446">
        <v>0</v>
      </c>
    </row>
    <row r="1447" spans="1:111" x14ac:dyDescent="0.3">
      <c r="A1447" s="1" t="s">
        <v>1505</v>
      </c>
      <c r="B1447" s="1" t="s">
        <v>1506</v>
      </c>
      <c r="C1447">
        <v>221</v>
      </c>
      <c r="D1447" s="1" t="s">
        <v>1505</v>
      </c>
      <c r="E1447" s="1" t="s">
        <v>1506</v>
      </c>
      <c r="F1447" t="b">
        <v>1</v>
      </c>
      <c r="G1447" s="1" t="s">
        <v>398</v>
      </c>
      <c r="H1447">
        <v>0.52166666666666661</v>
      </c>
      <c r="I1447" s="1" t="s">
        <v>4601</v>
      </c>
      <c r="J1447" s="1" t="s">
        <v>4133</v>
      </c>
      <c r="K1447" s="1" t="s">
        <v>3037</v>
      </c>
      <c r="L1447" s="1" t="s">
        <v>3038</v>
      </c>
      <c r="M1447" s="1" t="s">
        <v>2056</v>
      </c>
      <c r="N1447" s="1"/>
      <c r="O1447" s="1" t="s">
        <v>2051</v>
      </c>
      <c r="P1447">
        <v>4</v>
      </c>
      <c r="Q1447">
        <v>1</v>
      </c>
      <c r="R1447" t="b">
        <v>0</v>
      </c>
      <c r="T1447" s="1" t="s">
        <v>395</v>
      </c>
      <c r="U1447" s="1" t="s">
        <v>411</v>
      </c>
      <c r="V1447" t="b">
        <v>1</v>
      </c>
      <c r="W1447">
        <v>4.9751243599999997</v>
      </c>
      <c r="X1447">
        <v>1</v>
      </c>
      <c r="Y1447">
        <v>1.0964108699999999</v>
      </c>
      <c r="Z1447">
        <v>7.166666666666667E-2</v>
      </c>
      <c r="AA1447">
        <v>0</v>
      </c>
      <c r="AB1447">
        <v>0</v>
      </c>
      <c r="AC1447">
        <v>0</v>
      </c>
      <c r="AD1447">
        <v>0</v>
      </c>
      <c r="AE1447">
        <v>0</v>
      </c>
      <c r="AF1447">
        <v>0</v>
      </c>
      <c r="AG1447">
        <v>0</v>
      </c>
      <c r="AH1447">
        <v>0</v>
      </c>
      <c r="AI1447">
        <v>0</v>
      </c>
      <c r="AJ1447">
        <v>0</v>
      </c>
      <c r="AK1447">
        <v>1.0964108699999999</v>
      </c>
      <c r="AL1447">
        <v>8.3333333333333329E-2</v>
      </c>
      <c r="AM1447">
        <v>0</v>
      </c>
      <c r="AO1447">
        <v>0</v>
      </c>
      <c r="AP1447">
        <v>0</v>
      </c>
      <c r="AQ1447">
        <v>0.155</v>
      </c>
      <c r="AR1447">
        <v>0</v>
      </c>
      <c r="AS1447">
        <v>0</v>
      </c>
      <c r="AT1447">
        <v>0.155</v>
      </c>
      <c r="AU1447">
        <v>0</v>
      </c>
      <c r="AV1447">
        <v>0</v>
      </c>
      <c r="AX1447" s="1" t="s">
        <v>1563</v>
      </c>
      <c r="AY1447">
        <v>57.1</v>
      </c>
      <c r="AZ1447">
        <v>17.829999900000001</v>
      </c>
      <c r="BA1447">
        <v>0.19166666666666668</v>
      </c>
      <c r="BB1447">
        <v>0.22500000000000001</v>
      </c>
      <c r="BC1447">
        <v>0</v>
      </c>
      <c r="BI1447">
        <v>8.1666666666666665E-2</v>
      </c>
      <c r="BJ1447">
        <v>0</v>
      </c>
      <c r="BK1447">
        <v>0.27333333333333332</v>
      </c>
      <c r="BM1447">
        <v>1.4999999999999999E-2</v>
      </c>
      <c r="BN1447" s="1" t="s">
        <v>3194</v>
      </c>
      <c r="BO1447" s="1" t="s">
        <v>4602</v>
      </c>
      <c r="BP1447" s="1" t="s">
        <v>1505</v>
      </c>
      <c r="BQ1447" s="1" t="s">
        <v>1506</v>
      </c>
      <c r="BR1447" s="1" t="s">
        <v>1505</v>
      </c>
      <c r="BS1447" s="1" t="s">
        <v>1506</v>
      </c>
      <c r="BT1447">
        <v>738</v>
      </c>
      <c r="BU1447" s="1" t="s">
        <v>1085</v>
      </c>
      <c r="BV1447" s="1" t="s">
        <v>398</v>
      </c>
      <c r="BW1447" s="1" t="s">
        <v>446</v>
      </c>
      <c r="BX1447" s="1" t="s">
        <v>3037</v>
      </c>
      <c r="BY1447" s="1" t="s">
        <v>3038</v>
      </c>
      <c r="BZ1447" s="1" t="s">
        <v>2056</v>
      </c>
      <c r="CA1447" s="1" t="s">
        <v>2051</v>
      </c>
      <c r="CB1447" s="1"/>
      <c r="CC1447" s="1"/>
      <c r="CD1447">
        <v>0</v>
      </c>
      <c r="CF1447" s="1" t="s">
        <v>411</v>
      </c>
      <c r="CG1447">
        <v>0</v>
      </c>
      <c r="CH1447" s="1" t="s">
        <v>3194</v>
      </c>
      <c r="CI1447" s="1" t="s">
        <v>640</v>
      </c>
      <c r="CJ1447" t="b">
        <v>0</v>
      </c>
      <c r="CK1447" t="b">
        <v>0</v>
      </c>
      <c r="CL1447" t="b">
        <v>0</v>
      </c>
      <c r="CM1447" t="b">
        <v>0</v>
      </c>
      <c r="CN1447">
        <v>0</v>
      </c>
      <c r="CO1447" t="b">
        <v>1</v>
      </c>
      <c r="CP1447">
        <v>0.29626059500000002</v>
      </c>
      <c r="CT1447">
        <v>4.1666666666666664E-2</v>
      </c>
      <c r="CU1447">
        <v>0</v>
      </c>
      <c r="CV1447">
        <v>0</v>
      </c>
      <c r="CZ1447">
        <v>0.19238111399999999</v>
      </c>
      <c r="DA1447">
        <v>0</v>
      </c>
      <c r="DB1447">
        <v>0</v>
      </c>
      <c r="DC1447">
        <v>0</v>
      </c>
      <c r="DD1447">
        <v>0</v>
      </c>
      <c r="DE1447">
        <v>0</v>
      </c>
      <c r="DF1447">
        <v>0.19238111399999999</v>
      </c>
      <c r="DG1447">
        <v>0</v>
      </c>
    </row>
    <row r="1448" spans="1:111" x14ac:dyDescent="0.3">
      <c r="A1448" s="1" t="s">
        <v>1505</v>
      </c>
      <c r="B1448" s="1" t="s">
        <v>1506</v>
      </c>
      <c r="C1448">
        <v>221</v>
      </c>
      <c r="D1448" s="1" t="s">
        <v>1505</v>
      </c>
      <c r="E1448" s="1" t="s">
        <v>1506</v>
      </c>
      <c r="F1448" t="b">
        <v>1</v>
      </c>
      <c r="G1448" s="1" t="s">
        <v>398</v>
      </c>
      <c r="H1448">
        <v>0.52166666666666661</v>
      </c>
      <c r="I1448" s="1" t="s">
        <v>4601</v>
      </c>
      <c r="J1448" s="1" t="s">
        <v>4133</v>
      </c>
      <c r="K1448" s="1" t="s">
        <v>3037</v>
      </c>
      <c r="L1448" s="1" t="s">
        <v>3038</v>
      </c>
      <c r="M1448" s="1" t="s">
        <v>2056</v>
      </c>
      <c r="N1448" s="1"/>
      <c r="O1448" s="1" t="s">
        <v>2051</v>
      </c>
      <c r="P1448">
        <v>4</v>
      </c>
      <c r="Q1448">
        <v>1</v>
      </c>
      <c r="R1448" t="b">
        <v>0</v>
      </c>
      <c r="T1448" s="1" t="s">
        <v>395</v>
      </c>
      <c r="U1448" s="1" t="s">
        <v>411</v>
      </c>
      <c r="V1448" t="b">
        <v>1</v>
      </c>
      <c r="W1448">
        <v>4.9751243599999997</v>
      </c>
      <c r="X1448">
        <v>1</v>
      </c>
      <c r="Y1448">
        <v>1.0964108699999999</v>
      </c>
      <c r="Z1448">
        <v>7.166666666666667E-2</v>
      </c>
      <c r="AA1448">
        <v>0</v>
      </c>
      <c r="AB1448">
        <v>0</v>
      </c>
      <c r="AC1448">
        <v>0</v>
      </c>
      <c r="AD1448">
        <v>0</v>
      </c>
      <c r="AE1448">
        <v>0</v>
      </c>
      <c r="AF1448">
        <v>0</v>
      </c>
      <c r="AG1448">
        <v>0</v>
      </c>
      <c r="AH1448">
        <v>0</v>
      </c>
      <c r="AI1448">
        <v>0</v>
      </c>
      <c r="AJ1448">
        <v>0</v>
      </c>
      <c r="AK1448">
        <v>1.0964108699999999</v>
      </c>
      <c r="AL1448">
        <v>8.3333333333333329E-2</v>
      </c>
      <c r="AM1448">
        <v>0</v>
      </c>
      <c r="AO1448">
        <v>0</v>
      </c>
      <c r="AP1448">
        <v>0</v>
      </c>
      <c r="AQ1448">
        <v>0.155</v>
      </c>
      <c r="AR1448">
        <v>0</v>
      </c>
      <c r="AS1448">
        <v>0</v>
      </c>
      <c r="AT1448">
        <v>0.155</v>
      </c>
      <c r="AU1448">
        <v>0</v>
      </c>
      <c r="AV1448">
        <v>0</v>
      </c>
      <c r="AX1448" s="1" t="s">
        <v>1563</v>
      </c>
      <c r="AY1448">
        <v>57.1</v>
      </c>
      <c r="AZ1448">
        <v>17.829999900000001</v>
      </c>
      <c r="BA1448">
        <v>0.19166666666666668</v>
      </c>
      <c r="BB1448">
        <v>0.22500000000000001</v>
      </c>
      <c r="BC1448">
        <v>0</v>
      </c>
      <c r="BI1448">
        <v>8.1666666666666665E-2</v>
      </c>
      <c r="BJ1448">
        <v>0</v>
      </c>
      <c r="BK1448">
        <v>0.27333333333333332</v>
      </c>
      <c r="BM1448">
        <v>1.4999999999999999E-2</v>
      </c>
      <c r="BN1448" s="1" t="s">
        <v>3194</v>
      </c>
      <c r="BO1448" s="1" t="s">
        <v>4603</v>
      </c>
      <c r="BP1448" s="1" t="s">
        <v>1505</v>
      </c>
      <c r="BQ1448" s="1" t="s">
        <v>1506</v>
      </c>
      <c r="BR1448" s="1" t="s">
        <v>1505</v>
      </c>
      <c r="BS1448" s="1" t="s">
        <v>1506</v>
      </c>
      <c r="BT1448">
        <v>739</v>
      </c>
      <c r="BU1448" s="1" t="s">
        <v>1090</v>
      </c>
      <c r="BV1448" s="1" t="s">
        <v>398</v>
      </c>
      <c r="BW1448" s="1" t="s">
        <v>495</v>
      </c>
      <c r="BX1448" s="1" t="s">
        <v>3037</v>
      </c>
      <c r="BY1448" s="1" t="s">
        <v>3038</v>
      </c>
      <c r="BZ1448" s="1" t="s">
        <v>2056</v>
      </c>
      <c r="CA1448" s="1" t="s">
        <v>2051</v>
      </c>
      <c r="CB1448" s="1"/>
      <c r="CC1448" s="1"/>
      <c r="CD1448">
        <v>0</v>
      </c>
      <c r="CF1448" s="1" t="s">
        <v>411</v>
      </c>
      <c r="CG1448">
        <v>0</v>
      </c>
      <c r="CH1448" s="1" t="s">
        <v>3194</v>
      </c>
      <c r="CI1448" s="1" t="s">
        <v>640</v>
      </c>
      <c r="CJ1448" t="b">
        <v>0</v>
      </c>
      <c r="CK1448" t="b">
        <v>0</v>
      </c>
      <c r="CL1448" t="b">
        <v>0</v>
      </c>
      <c r="CM1448" t="b">
        <v>0</v>
      </c>
      <c r="CN1448">
        <v>0</v>
      </c>
      <c r="CO1448" t="b">
        <v>1</v>
      </c>
      <c r="CP1448">
        <v>0.42072632900000001</v>
      </c>
      <c r="CT1448">
        <v>5.8333333333333334E-2</v>
      </c>
      <c r="CU1448">
        <v>0</v>
      </c>
      <c r="CV1448">
        <v>0</v>
      </c>
      <c r="CZ1448">
        <v>0.285610586</v>
      </c>
      <c r="DA1448">
        <v>0</v>
      </c>
      <c r="DB1448">
        <v>0</v>
      </c>
      <c r="DC1448">
        <v>0</v>
      </c>
      <c r="DD1448">
        <v>0</v>
      </c>
      <c r="DE1448">
        <v>0</v>
      </c>
      <c r="DF1448">
        <v>0.285610586</v>
      </c>
      <c r="DG1448">
        <v>0</v>
      </c>
    </row>
    <row r="1449" spans="1:111" x14ac:dyDescent="0.3">
      <c r="A1449" s="1" t="s">
        <v>1505</v>
      </c>
      <c r="B1449" s="1" t="s">
        <v>1506</v>
      </c>
      <c r="C1449">
        <v>221</v>
      </c>
      <c r="D1449" s="1" t="s">
        <v>1505</v>
      </c>
      <c r="E1449" s="1" t="s">
        <v>1506</v>
      </c>
      <c r="F1449" t="b">
        <v>1</v>
      </c>
      <c r="G1449" s="1" t="s">
        <v>398</v>
      </c>
      <c r="H1449">
        <v>0.52166666666666661</v>
      </c>
      <c r="I1449" s="1" t="s">
        <v>4601</v>
      </c>
      <c r="J1449" s="1" t="s">
        <v>4133</v>
      </c>
      <c r="K1449" s="1" t="s">
        <v>3037</v>
      </c>
      <c r="L1449" s="1" t="s">
        <v>3038</v>
      </c>
      <c r="M1449" s="1" t="s">
        <v>2056</v>
      </c>
      <c r="N1449" s="1"/>
      <c r="O1449" s="1" t="s">
        <v>2051</v>
      </c>
      <c r="P1449">
        <v>4</v>
      </c>
      <c r="Q1449">
        <v>1</v>
      </c>
      <c r="R1449" t="b">
        <v>0</v>
      </c>
      <c r="T1449" s="1" t="s">
        <v>395</v>
      </c>
      <c r="U1449" s="1" t="s">
        <v>411</v>
      </c>
      <c r="V1449" t="b">
        <v>1</v>
      </c>
      <c r="W1449">
        <v>4.9751243599999997</v>
      </c>
      <c r="X1449">
        <v>1</v>
      </c>
      <c r="Y1449">
        <v>1.0964108699999999</v>
      </c>
      <c r="Z1449">
        <v>7.166666666666667E-2</v>
      </c>
      <c r="AA1449">
        <v>0</v>
      </c>
      <c r="AB1449">
        <v>0</v>
      </c>
      <c r="AC1449">
        <v>0</v>
      </c>
      <c r="AD1449">
        <v>0</v>
      </c>
      <c r="AE1449">
        <v>0</v>
      </c>
      <c r="AF1449">
        <v>0</v>
      </c>
      <c r="AG1449">
        <v>0</v>
      </c>
      <c r="AH1449">
        <v>0</v>
      </c>
      <c r="AI1449">
        <v>0</v>
      </c>
      <c r="AJ1449">
        <v>0</v>
      </c>
      <c r="AK1449">
        <v>1.0964108699999999</v>
      </c>
      <c r="AL1449">
        <v>8.3333333333333329E-2</v>
      </c>
      <c r="AM1449">
        <v>0</v>
      </c>
      <c r="AO1449">
        <v>0</v>
      </c>
      <c r="AP1449">
        <v>0</v>
      </c>
      <c r="AQ1449">
        <v>0.155</v>
      </c>
      <c r="AR1449">
        <v>0</v>
      </c>
      <c r="AS1449">
        <v>0</v>
      </c>
      <c r="AT1449">
        <v>0.155</v>
      </c>
      <c r="AU1449">
        <v>0</v>
      </c>
      <c r="AV1449">
        <v>0</v>
      </c>
      <c r="AX1449" s="1" t="s">
        <v>1563</v>
      </c>
      <c r="AY1449">
        <v>57.1</v>
      </c>
      <c r="AZ1449">
        <v>17.829999900000001</v>
      </c>
      <c r="BA1449">
        <v>0.19166666666666668</v>
      </c>
      <c r="BB1449">
        <v>0.22500000000000001</v>
      </c>
      <c r="BC1449">
        <v>0</v>
      </c>
      <c r="BI1449">
        <v>8.1666666666666665E-2</v>
      </c>
      <c r="BJ1449">
        <v>0</v>
      </c>
      <c r="BK1449">
        <v>0.27333333333333332</v>
      </c>
      <c r="BM1449">
        <v>1.4999999999999999E-2</v>
      </c>
      <c r="BN1449" s="1" t="s">
        <v>3194</v>
      </c>
      <c r="BO1449" s="1" t="s">
        <v>4604</v>
      </c>
      <c r="BP1449" s="1" t="s">
        <v>1505</v>
      </c>
      <c r="BQ1449" s="1" t="s">
        <v>1506</v>
      </c>
      <c r="BR1449" s="1" t="s">
        <v>1505</v>
      </c>
      <c r="BS1449" s="1" t="s">
        <v>1506</v>
      </c>
      <c r="BT1449">
        <v>740</v>
      </c>
      <c r="BU1449" s="1" t="s">
        <v>1091</v>
      </c>
      <c r="BV1449" s="1" t="s">
        <v>398</v>
      </c>
      <c r="BW1449" s="1" t="s">
        <v>566</v>
      </c>
      <c r="BX1449" s="1" t="s">
        <v>3037</v>
      </c>
      <c r="BY1449" s="1" t="s">
        <v>3038</v>
      </c>
      <c r="BZ1449" s="1" t="s">
        <v>2056</v>
      </c>
      <c r="CA1449" s="1" t="s">
        <v>2051</v>
      </c>
      <c r="CB1449" s="1"/>
      <c r="CC1449" s="1"/>
      <c r="CD1449">
        <v>0</v>
      </c>
      <c r="CF1449" s="1" t="s">
        <v>411</v>
      </c>
      <c r="CG1449">
        <v>0</v>
      </c>
      <c r="CH1449" s="1" t="s">
        <v>3194</v>
      </c>
      <c r="CI1449" s="1" t="s">
        <v>640</v>
      </c>
      <c r="CJ1449" t="b">
        <v>0</v>
      </c>
      <c r="CK1449" t="b">
        <v>0</v>
      </c>
      <c r="CL1449" t="b">
        <v>0</v>
      </c>
      <c r="CM1449" t="b">
        <v>0</v>
      </c>
      <c r="CN1449">
        <v>0</v>
      </c>
      <c r="CO1449" t="b">
        <v>1</v>
      </c>
      <c r="CP1449">
        <v>0.41959020499999999</v>
      </c>
      <c r="CT1449">
        <v>5.8333333333333334E-2</v>
      </c>
      <c r="CU1449">
        <v>0</v>
      </c>
      <c r="CV1449">
        <v>0</v>
      </c>
      <c r="CZ1449">
        <v>0.292250603</v>
      </c>
      <c r="DA1449">
        <v>0</v>
      </c>
      <c r="DB1449">
        <v>0</v>
      </c>
      <c r="DC1449">
        <v>0</v>
      </c>
      <c r="DD1449">
        <v>0</v>
      </c>
      <c r="DE1449">
        <v>0</v>
      </c>
      <c r="DF1449">
        <v>0.292250603</v>
      </c>
      <c r="DG1449">
        <v>0</v>
      </c>
    </row>
    <row r="1450" spans="1:111" x14ac:dyDescent="0.3">
      <c r="A1450" s="1" t="s">
        <v>1505</v>
      </c>
      <c r="B1450" s="1" t="s">
        <v>1506</v>
      </c>
      <c r="C1450">
        <v>221</v>
      </c>
      <c r="D1450" s="1" t="s">
        <v>1505</v>
      </c>
      <c r="E1450" s="1" t="s">
        <v>1506</v>
      </c>
      <c r="F1450" t="b">
        <v>1</v>
      </c>
      <c r="G1450" s="1" t="s">
        <v>398</v>
      </c>
      <c r="H1450">
        <v>0.52166666666666661</v>
      </c>
      <c r="I1450" s="1" t="s">
        <v>4601</v>
      </c>
      <c r="J1450" s="1" t="s">
        <v>4133</v>
      </c>
      <c r="K1450" s="1" t="s">
        <v>3037</v>
      </c>
      <c r="L1450" s="1" t="s">
        <v>3038</v>
      </c>
      <c r="M1450" s="1" t="s">
        <v>2056</v>
      </c>
      <c r="N1450" s="1"/>
      <c r="O1450" s="1" t="s">
        <v>2051</v>
      </c>
      <c r="P1450">
        <v>4</v>
      </c>
      <c r="Q1450">
        <v>1</v>
      </c>
      <c r="R1450" t="b">
        <v>0</v>
      </c>
      <c r="T1450" s="1" t="s">
        <v>395</v>
      </c>
      <c r="U1450" s="1" t="s">
        <v>411</v>
      </c>
      <c r="V1450" t="b">
        <v>1</v>
      </c>
      <c r="W1450">
        <v>4.9751243599999997</v>
      </c>
      <c r="X1450">
        <v>1</v>
      </c>
      <c r="Y1450">
        <v>1.0964108699999999</v>
      </c>
      <c r="Z1450">
        <v>7.166666666666667E-2</v>
      </c>
      <c r="AA1450">
        <v>0</v>
      </c>
      <c r="AB1450">
        <v>0</v>
      </c>
      <c r="AC1450">
        <v>0</v>
      </c>
      <c r="AD1450">
        <v>0</v>
      </c>
      <c r="AE1450">
        <v>0</v>
      </c>
      <c r="AF1450">
        <v>0</v>
      </c>
      <c r="AG1450">
        <v>0</v>
      </c>
      <c r="AH1450">
        <v>0</v>
      </c>
      <c r="AI1450">
        <v>0</v>
      </c>
      <c r="AJ1450">
        <v>0</v>
      </c>
      <c r="AK1450">
        <v>1.0964108699999999</v>
      </c>
      <c r="AL1450">
        <v>8.3333333333333329E-2</v>
      </c>
      <c r="AM1450">
        <v>0</v>
      </c>
      <c r="AO1450">
        <v>0</v>
      </c>
      <c r="AP1450">
        <v>0</v>
      </c>
      <c r="AQ1450">
        <v>0.155</v>
      </c>
      <c r="AR1450">
        <v>0</v>
      </c>
      <c r="AS1450">
        <v>0</v>
      </c>
      <c r="AT1450">
        <v>0.155</v>
      </c>
      <c r="AU1450">
        <v>0</v>
      </c>
      <c r="AV1450">
        <v>0</v>
      </c>
      <c r="AX1450" s="1" t="s">
        <v>1563</v>
      </c>
      <c r="AY1450">
        <v>57.1</v>
      </c>
      <c r="AZ1450">
        <v>17.829999900000001</v>
      </c>
      <c r="BA1450">
        <v>0.19166666666666668</v>
      </c>
      <c r="BB1450">
        <v>0.22500000000000001</v>
      </c>
      <c r="BC1450">
        <v>0</v>
      </c>
      <c r="BI1450">
        <v>8.1666666666666665E-2</v>
      </c>
      <c r="BJ1450">
        <v>0</v>
      </c>
      <c r="BK1450">
        <v>0.27333333333333332</v>
      </c>
      <c r="BM1450">
        <v>1.4999999999999999E-2</v>
      </c>
      <c r="BN1450" s="1" t="s">
        <v>3194</v>
      </c>
      <c r="BO1450" s="1" t="s">
        <v>4605</v>
      </c>
      <c r="BP1450" s="1" t="s">
        <v>1505</v>
      </c>
      <c r="BQ1450" s="1" t="s">
        <v>1506</v>
      </c>
      <c r="BR1450" s="1" t="s">
        <v>1505</v>
      </c>
      <c r="BS1450" s="1" t="s">
        <v>1506</v>
      </c>
      <c r="BT1450">
        <v>741</v>
      </c>
      <c r="BU1450" s="1" t="s">
        <v>1092</v>
      </c>
      <c r="BV1450" s="1" t="s">
        <v>398</v>
      </c>
      <c r="BW1450" s="1" t="s">
        <v>582</v>
      </c>
      <c r="BX1450" s="1" t="s">
        <v>3037</v>
      </c>
      <c r="BY1450" s="1" t="s">
        <v>3038</v>
      </c>
      <c r="BZ1450" s="1" t="s">
        <v>2056</v>
      </c>
      <c r="CA1450" s="1" t="s">
        <v>2051</v>
      </c>
      <c r="CB1450" s="1"/>
      <c r="CC1450" s="1"/>
      <c r="CD1450">
        <v>0</v>
      </c>
      <c r="CF1450" s="1" t="s">
        <v>411</v>
      </c>
      <c r="CG1450">
        <v>1</v>
      </c>
      <c r="CH1450" s="1" t="s">
        <v>3194</v>
      </c>
      <c r="CI1450" s="1" t="s">
        <v>640</v>
      </c>
      <c r="CJ1450" t="b">
        <v>0</v>
      </c>
      <c r="CK1450" t="b">
        <v>0</v>
      </c>
      <c r="CL1450" t="b">
        <v>0</v>
      </c>
      <c r="CM1450" t="b">
        <v>0</v>
      </c>
      <c r="CN1450">
        <v>0</v>
      </c>
      <c r="CO1450" t="b">
        <v>1</v>
      </c>
      <c r="CP1450">
        <v>0.48618173599999998</v>
      </c>
      <c r="CT1450">
        <v>6.6666666666666666E-2</v>
      </c>
      <c r="CU1450">
        <v>0</v>
      </c>
      <c r="CV1450">
        <v>0</v>
      </c>
      <c r="CZ1450">
        <v>0.32616853699999998</v>
      </c>
      <c r="DA1450">
        <v>0</v>
      </c>
      <c r="DB1450">
        <v>0</v>
      </c>
      <c r="DC1450">
        <v>0</v>
      </c>
      <c r="DD1450">
        <v>0</v>
      </c>
      <c r="DE1450">
        <v>0</v>
      </c>
      <c r="DF1450">
        <v>0.32616853699999998</v>
      </c>
      <c r="DG1450">
        <v>0</v>
      </c>
    </row>
    <row r="1451" spans="1:111" x14ac:dyDescent="0.3">
      <c r="A1451" s="1" t="s">
        <v>1505</v>
      </c>
      <c r="B1451" s="1" t="s">
        <v>1506</v>
      </c>
      <c r="C1451">
        <v>136</v>
      </c>
      <c r="D1451" s="1" t="s">
        <v>1505</v>
      </c>
      <c r="E1451" s="1" t="s">
        <v>1506</v>
      </c>
      <c r="F1451" t="b">
        <v>1</v>
      </c>
      <c r="G1451" s="1" t="s">
        <v>398</v>
      </c>
      <c r="H1451">
        <v>6.6666666666666666E-2</v>
      </c>
      <c r="I1451" s="1" t="s">
        <v>4606</v>
      </c>
      <c r="J1451" s="1" t="s">
        <v>656</v>
      </c>
      <c r="K1451" s="1" t="s">
        <v>3037</v>
      </c>
      <c r="L1451" s="1" t="s">
        <v>3038</v>
      </c>
      <c r="M1451" s="1" t="s">
        <v>2056</v>
      </c>
      <c r="N1451" s="1"/>
      <c r="O1451" s="1" t="s">
        <v>2051</v>
      </c>
      <c r="P1451">
        <v>1</v>
      </c>
      <c r="Q1451">
        <v>0</v>
      </c>
      <c r="R1451" t="b">
        <v>0</v>
      </c>
      <c r="T1451" s="1" t="s">
        <v>411</v>
      </c>
      <c r="U1451" s="1" t="s">
        <v>395</v>
      </c>
      <c r="V1451" t="b">
        <v>1</v>
      </c>
      <c r="W1451">
        <v>0.5</v>
      </c>
      <c r="X1451">
        <v>1</v>
      </c>
      <c r="Y1451">
        <v>0.417423934</v>
      </c>
      <c r="Z1451">
        <v>2.8333333333333332E-2</v>
      </c>
      <c r="AA1451">
        <v>0</v>
      </c>
      <c r="AB1451">
        <v>0</v>
      </c>
      <c r="AC1451">
        <v>0</v>
      </c>
      <c r="AD1451">
        <v>0</v>
      </c>
      <c r="AE1451">
        <v>0</v>
      </c>
      <c r="AF1451">
        <v>0</v>
      </c>
      <c r="AG1451">
        <v>0</v>
      </c>
      <c r="AH1451">
        <v>0</v>
      </c>
      <c r="AI1451">
        <v>0</v>
      </c>
      <c r="AJ1451">
        <v>0</v>
      </c>
      <c r="AK1451">
        <v>0.417423934</v>
      </c>
      <c r="AL1451">
        <v>3.1666666666666669E-2</v>
      </c>
      <c r="AM1451">
        <v>0</v>
      </c>
      <c r="AO1451">
        <v>0</v>
      </c>
      <c r="AP1451">
        <v>0</v>
      </c>
      <c r="AQ1451">
        <v>0.06</v>
      </c>
      <c r="AR1451">
        <v>0</v>
      </c>
      <c r="AS1451">
        <v>0</v>
      </c>
      <c r="AT1451">
        <v>0.06</v>
      </c>
      <c r="AU1451">
        <v>0</v>
      </c>
      <c r="AV1451">
        <v>0</v>
      </c>
      <c r="AX1451" s="1" t="s">
        <v>1563</v>
      </c>
      <c r="AY1451">
        <v>0</v>
      </c>
      <c r="AZ1451">
        <v>0</v>
      </c>
      <c r="BA1451">
        <v>0</v>
      </c>
      <c r="BB1451">
        <v>0.06</v>
      </c>
      <c r="BC1451">
        <v>0</v>
      </c>
      <c r="BI1451">
        <v>6.6666666666666671E-3</v>
      </c>
      <c r="BJ1451">
        <v>0</v>
      </c>
      <c r="BK1451">
        <v>6.6666666666666671E-3</v>
      </c>
      <c r="BM1451">
        <v>0</v>
      </c>
      <c r="BN1451" s="1" t="s">
        <v>3194</v>
      </c>
      <c r="BO1451" s="1" t="s">
        <v>4607</v>
      </c>
      <c r="BP1451" s="1" t="s">
        <v>1505</v>
      </c>
      <c r="BQ1451" s="1" t="s">
        <v>1506</v>
      </c>
      <c r="BR1451" s="1" t="s">
        <v>1505</v>
      </c>
      <c r="BS1451" s="1" t="s">
        <v>1506</v>
      </c>
      <c r="BT1451">
        <v>474</v>
      </c>
      <c r="BU1451" s="1" t="s">
        <v>1537</v>
      </c>
      <c r="BV1451" s="1" t="s">
        <v>398</v>
      </c>
      <c r="BW1451" s="1" t="s">
        <v>657</v>
      </c>
      <c r="BX1451" s="1" t="s">
        <v>3037</v>
      </c>
      <c r="BY1451" s="1" t="s">
        <v>3038</v>
      </c>
      <c r="BZ1451" s="1" t="s">
        <v>2056</v>
      </c>
      <c r="CA1451" s="1" t="s">
        <v>2051</v>
      </c>
      <c r="CB1451" s="1"/>
      <c r="CC1451" s="1"/>
      <c r="CD1451">
        <v>0</v>
      </c>
      <c r="CF1451" s="1" t="s">
        <v>395</v>
      </c>
      <c r="CG1451">
        <v>0</v>
      </c>
      <c r="CH1451" s="1" t="s">
        <v>3194</v>
      </c>
      <c r="CI1451" s="1" t="s">
        <v>640</v>
      </c>
      <c r="CJ1451" t="b">
        <v>0</v>
      </c>
      <c r="CK1451" t="b">
        <v>0</v>
      </c>
      <c r="CL1451" t="b">
        <v>0</v>
      </c>
      <c r="CM1451" t="b">
        <v>0</v>
      </c>
      <c r="CN1451">
        <v>0</v>
      </c>
      <c r="CO1451" t="b">
        <v>1</v>
      </c>
      <c r="CP1451">
        <v>0.433513343</v>
      </c>
      <c r="CT1451">
        <v>0.06</v>
      </c>
      <c r="CU1451">
        <v>0</v>
      </c>
      <c r="CV1451">
        <v>0</v>
      </c>
      <c r="CZ1451">
        <v>0.417423934</v>
      </c>
      <c r="DA1451">
        <v>0</v>
      </c>
      <c r="DB1451">
        <v>0</v>
      </c>
      <c r="DC1451">
        <v>0</v>
      </c>
      <c r="DD1451">
        <v>0</v>
      </c>
      <c r="DE1451">
        <v>0</v>
      </c>
      <c r="DF1451">
        <v>0.417423934</v>
      </c>
      <c r="DG1451">
        <v>0</v>
      </c>
    </row>
    <row r="1452" spans="1:111" x14ac:dyDescent="0.3">
      <c r="A1452" s="1" t="s">
        <v>1505</v>
      </c>
      <c r="B1452" s="1" t="s">
        <v>1506</v>
      </c>
      <c r="C1452">
        <v>223</v>
      </c>
      <c r="D1452" s="1" t="s">
        <v>1505</v>
      </c>
      <c r="E1452" s="1" t="s">
        <v>1506</v>
      </c>
      <c r="F1452" t="b">
        <v>1</v>
      </c>
      <c r="G1452" s="1" t="s">
        <v>398</v>
      </c>
      <c r="H1452">
        <v>0.42499999999999999</v>
      </c>
      <c r="I1452" s="1" t="s">
        <v>4608</v>
      </c>
      <c r="J1452" s="1" t="s">
        <v>909</v>
      </c>
      <c r="K1452" s="1" t="s">
        <v>3037</v>
      </c>
      <c r="L1452" s="1" t="s">
        <v>3038</v>
      </c>
      <c r="M1452" s="1" t="s">
        <v>2056</v>
      </c>
      <c r="N1452" s="1"/>
      <c r="O1452" s="1" t="s">
        <v>2051</v>
      </c>
      <c r="P1452">
        <v>3</v>
      </c>
      <c r="Q1452">
        <v>3</v>
      </c>
      <c r="R1452" t="b">
        <v>0</v>
      </c>
      <c r="T1452" s="1" t="s">
        <v>395</v>
      </c>
      <c r="U1452" s="1" t="s">
        <v>411</v>
      </c>
      <c r="V1452" t="b">
        <v>1</v>
      </c>
      <c r="W1452">
        <v>5.2631578399999999</v>
      </c>
      <c r="X1452">
        <v>1</v>
      </c>
      <c r="Y1452">
        <v>0.56808066400000001</v>
      </c>
      <c r="Z1452">
        <v>3.6666666666666667E-2</v>
      </c>
      <c r="AA1452">
        <v>0</v>
      </c>
      <c r="AB1452">
        <v>0</v>
      </c>
      <c r="AC1452">
        <v>0</v>
      </c>
      <c r="AD1452">
        <v>0</v>
      </c>
      <c r="AE1452">
        <v>0</v>
      </c>
      <c r="AF1452">
        <v>0</v>
      </c>
      <c r="AG1452">
        <v>0</v>
      </c>
      <c r="AH1452">
        <v>0</v>
      </c>
      <c r="AI1452">
        <v>0</v>
      </c>
      <c r="AJ1452">
        <v>0</v>
      </c>
      <c r="AK1452">
        <v>0.56808066400000001</v>
      </c>
      <c r="AL1452">
        <v>4.3333333333333335E-2</v>
      </c>
      <c r="AM1452">
        <v>0</v>
      </c>
      <c r="AO1452">
        <v>0</v>
      </c>
      <c r="AP1452">
        <v>0</v>
      </c>
      <c r="AQ1452">
        <v>0.08</v>
      </c>
      <c r="AR1452">
        <v>0</v>
      </c>
      <c r="AS1452">
        <v>0</v>
      </c>
      <c r="AT1452">
        <v>0.08</v>
      </c>
      <c r="AU1452">
        <v>0</v>
      </c>
      <c r="AV1452">
        <v>0</v>
      </c>
      <c r="AX1452" s="1" t="s">
        <v>1563</v>
      </c>
      <c r="AY1452">
        <v>23.7</v>
      </c>
      <c r="AZ1452">
        <v>17.829999900000001</v>
      </c>
      <c r="BA1452">
        <v>0.11833333333333333</v>
      </c>
      <c r="BB1452">
        <v>0.17833333333333334</v>
      </c>
      <c r="BC1452">
        <v>0</v>
      </c>
      <c r="BI1452">
        <v>7.4999999999999997E-2</v>
      </c>
      <c r="BJ1452">
        <v>0</v>
      </c>
      <c r="BK1452">
        <v>0.19333333333333333</v>
      </c>
      <c r="BM1452">
        <v>4.6666666666666669E-2</v>
      </c>
      <c r="BN1452" s="1" t="s">
        <v>3194</v>
      </c>
      <c r="BO1452" s="1" t="s">
        <v>4609</v>
      </c>
      <c r="BP1452" s="1" t="s">
        <v>1505</v>
      </c>
      <c r="BQ1452" s="1" t="s">
        <v>1506</v>
      </c>
      <c r="BR1452" s="1" t="s">
        <v>1505</v>
      </c>
      <c r="BS1452" s="1" t="s">
        <v>1506</v>
      </c>
      <c r="BT1452">
        <v>744</v>
      </c>
      <c r="BU1452" s="1" t="s">
        <v>1548</v>
      </c>
      <c r="BV1452" s="1" t="s">
        <v>398</v>
      </c>
      <c r="BW1452" s="1" t="s">
        <v>714</v>
      </c>
      <c r="BX1452" s="1" t="s">
        <v>3037</v>
      </c>
      <c r="BY1452" s="1" t="s">
        <v>3038</v>
      </c>
      <c r="BZ1452" s="1" t="s">
        <v>2056</v>
      </c>
      <c r="CA1452" s="1" t="s">
        <v>2051</v>
      </c>
      <c r="CB1452" s="1"/>
      <c r="CC1452" s="1"/>
      <c r="CD1452">
        <v>0</v>
      </c>
      <c r="CF1452" s="1" t="s">
        <v>411</v>
      </c>
      <c r="CG1452">
        <v>1</v>
      </c>
      <c r="CH1452" s="1" t="s">
        <v>3194</v>
      </c>
      <c r="CI1452" s="1" t="s">
        <v>640</v>
      </c>
      <c r="CJ1452" t="b">
        <v>0</v>
      </c>
      <c r="CK1452" t="b">
        <v>0</v>
      </c>
      <c r="CL1452" t="b">
        <v>0</v>
      </c>
      <c r="CM1452" t="b">
        <v>0</v>
      </c>
      <c r="CN1452">
        <v>0</v>
      </c>
      <c r="CO1452" t="b">
        <v>1</v>
      </c>
      <c r="CP1452">
        <v>0.46255621299999999</v>
      </c>
      <c r="CT1452">
        <v>6.3333333333333339E-2</v>
      </c>
      <c r="CU1452">
        <v>0</v>
      </c>
      <c r="CV1452">
        <v>0</v>
      </c>
      <c r="CZ1452">
        <v>0.24792400000000001</v>
      </c>
      <c r="DA1452">
        <v>0</v>
      </c>
      <c r="DB1452">
        <v>0</v>
      </c>
      <c r="DC1452">
        <v>0</v>
      </c>
      <c r="DD1452">
        <v>0</v>
      </c>
      <c r="DE1452">
        <v>0</v>
      </c>
      <c r="DF1452">
        <v>0.24792400000000001</v>
      </c>
      <c r="DG1452">
        <v>0</v>
      </c>
    </row>
    <row r="1453" spans="1:111" x14ac:dyDescent="0.3">
      <c r="A1453" s="1" t="s">
        <v>1505</v>
      </c>
      <c r="B1453" s="1" t="s">
        <v>1506</v>
      </c>
      <c r="C1453">
        <v>223</v>
      </c>
      <c r="D1453" s="1" t="s">
        <v>1505</v>
      </c>
      <c r="E1453" s="1" t="s">
        <v>1506</v>
      </c>
      <c r="F1453" t="b">
        <v>1</v>
      </c>
      <c r="G1453" s="1" t="s">
        <v>398</v>
      </c>
      <c r="H1453">
        <v>0.42499999999999999</v>
      </c>
      <c r="I1453" s="1" t="s">
        <v>4608</v>
      </c>
      <c r="J1453" s="1" t="s">
        <v>909</v>
      </c>
      <c r="K1453" s="1" t="s">
        <v>3037</v>
      </c>
      <c r="L1453" s="1" t="s">
        <v>3038</v>
      </c>
      <c r="M1453" s="1" t="s">
        <v>2056</v>
      </c>
      <c r="N1453" s="1"/>
      <c r="O1453" s="1" t="s">
        <v>2051</v>
      </c>
      <c r="P1453">
        <v>3</v>
      </c>
      <c r="Q1453">
        <v>3</v>
      </c>
      <c r="R1453" t="b">
        <v>0</v>
      </c>
      <c r="T1453" s="1" t="s">
        <v>395</v>
      </c>
      <c r="U1453" s="1" t="s">
        <v>411</v>
      </c>
      <c r="V1453" t="b">
        <v>1</v>
      </c>
      <c r="W1453">
        <v>5.2631578399999999</v>
      </c>
      <c r="X1453">
        <v>1</v>
      </c>
      <c r="Y1453">
        <v>0.56808066400000001</v>
      </c>
      <c r="Z1453">
        <v>3.6666666666666667E-2</v>
      </c>
      <c r="AA1453">
        <v>0</v>
      </c>
      <c r="AB1453">
        <v>0</v>
      </c>
      <c r="AC1453">
        <v>0</v>
      </c>
      <c r="AD1453">
        <v>0</v>
      </c>
      <c r="AE1453">
        <v>0</v>
      </c>
      <c r="AF1453">
        <v>0</v>
      </c>
      <c r="AG1453">
        <v>0</v>
      </c>
      <c r="AH1453">
        <v>0</v>
      </c>
      <c r="AI1453">
        <v>0</v>
      </c>
      <c r="AJ1453">
        <v>0</v>
      </c>
      <c r="AK1453">
        <v>0.56808066400000001</v>
      </c>
      <c r="AL1453">
        <v>4.3333333333333335E-2</v>
      </c>
      <c r="AM1453">
        <v>0</v>
      </c>
      <c r="AO1453">
        <v>0</v>
      </c>
      <c r="AP1453">
        <v>0</v>
      </c>
      <c r="AQ1453">
        <v>0.08</v>
      </c>
      <c r="AR1453">
        <v>0</v>
      </c>
      <c r="AS1453">
        <v>0</v>
      </c>
      <c r="AT1453">
        <v>0.08</v>
      </c>
      <c r="AU1453">
        <v>0</v>
      </c>
      <c r="AV1453">
        <v>0</v>
      </c>
      <c r="AX1453" s="1" t="s">
        <v>1563</v>
      </c>
      <c r="AY1453">
        <v>23.7</v>
      </c>
      <c r="AZ1453">
        <v>17.829999900000001</v>
      </c>
      <c r="BA1453">
        <v>0.11833333333333333</v>
      </c>
      <c r="BB1453">
        <v>0.17833333333333334</v>
      </c>
      <c r="BC1453">
        <v>0</v>
      </c>
      <c r="BI1453">
        <v>7.4999999999999997E-2</v>
      </c>
      <c r="BJ1453">
        <v>0</v>
      </c>
      <c r="BK1453">
        <v>0.19333333333333333</v>
      </c>
      <c r="BM1453">
        <v>4.6666666666666669E-2</v>
      </c>
      <c r="BN1453" s="1" t="s">
        <v>3194</v>
      </c>
      <c r="BO1453" s="1" t="s">
        <v>4610</v>
      </c>
      <c r="BP1453" s="1" t="s">
        <v>1505</v>
      </c>
      <c r="BQ1453" s="1" t="s">
        <v>1506</v>
      </c>
      <c r="BR1453" s="1" t="s">
        <v>1505</v>
      </c>
      <c r="BS1453" s="1" t="s">
        <v>1506</v>
      </c>
      <c r="BT1453">
        <v>745</v>
      </c>
      <c r="BU1453" s="1" t="s">
        <v>1551</v>
      </c>
      <c r="BV1453" s="1" t="s">
        <v>398</v>
      </c>
      <c r="BW1453" s="1" t="s">
        <v>547</v>
      </c>
      <c r="BX1453" s="1" t="s">
        <v>3037</v>
      </c>
      <c r="BY1453" s="1" t="s">
        <v>3038</v>
      </c>
      <c r="BZ1453" s="1" t="s">
        <v>2056</v>
      </c>
      <c r="CA1453" s="1" t="s">
        <v>2051</v>
      </c>
      <c r="CB1453" s="1"/>
      <c r="CC1453" s="1"/>
      <c r="CD1453">
        <v>0</v>
      </c>
      <c r="CF1453" s="1" t="s">
        <v>411</v>
      </c>
      <c r="CG1453">
        <v>1</v>
      </c>
      <c r="CH1453" s="1" t="s">
        <v>3194</v>
      </c>
      <c r="CI1453" s="1" t="s">
        <v>640</v>
      </c>
      <c r="CJ1453" t="b">
        <v>0</v>
      </c>
      <c r="CK1453" t="b">
        <v>0</v>
      </c>
      <c r="CL1453" t="b">
        <v>0</v>
      </c>
      <c r="CM1453" t="b">
        <v>0</v>
      </c>
      <c r="CN1453">
        <v>0</v>
      </c>
      <c r="CO1453" t="b">
        <v>1</v>
      </c>
      <c r="CP1453">
        <v>0.411886066</v>
      </c>
      <c r="CT1453">
        <v>5.6666666666666664E-2</v>
      </c>
      <c r="CU1453">
        <v>0</v>
      </c>
      <c r="CV1453">
        <v>0</v>
      </c>
      <c r="CZ1453">
        <v>0.16375724999999999</v>
      </c>
      <c r="DA1453">
        <v>0</v>
      </c>
      <c r="DB1453">
        <v>0</v>
      </c>
      <c r="DC1453">
        <v>0</v>
      </c>
      <c r="DD1453">
        <v>0</v>
      </c>
      <c r="DE1453">
        <v>0</v>
      </c>
      <c r="DF1453">
        <v>0.16375724999999999</v>
      </c>
      <c r="DG1453">
        <v>0</v>
      </c>
    </row>
    <row r="1454" spans="1:111" x14ac:dyDescent="0.3">
      <c r="A1454" s="1" t="s">
        <v>1505</v>
      </c>
      <c r="B1454" s="1" t="s">
        <v>1506</v>
      </c>
      <c r="C1454">
        <v>223</v>
      </c>
      <c r="D1454" s="1" t="s">
        <v>1505</v>
      </c>
      <c r="E1454" s="1" t="s">
        <v>1506</v>
      </c>
      <c r="F1454" t="b">
        <v>1</v>
      </c>
      <c r="G1454" s="1" t="s">
        <v>398</v>
      </c>
      <c r="H1454">
        <v>0.42499999999999999</v>
      </c>
      <c r="I1454" s="1" t="s">
        <v>4608</v>
      </c>
      <c r="J1454" s="1" t="s">
        <v>909</v>
      </c>
      <c r="K1454" s="1" t="s">
        <v>3037</v>
      </c>
      <c r="L1454" s="1" t="s">
        <v>3038</v>
      </c>
      <c r="M1454" s="1" t="s">
        <v>2056</v>
      </c>
      <c r="N1454" s="1"/>
      <c r="O1454" s="1" t="s">
        <v>2051</v>
      </c>
      <c r="P1454">
        <v>3</v>
      </c>
      <c r="Q1454">
        <v>3</v>
      </c>
      <c r="R1454" t="b">
        <v>0</v>
      </c>
      <c r="T1454" s="1" t="s">
        <v>395</v>
      </c>
      <c r="U1454" s="1" t="s">
        <v>411</v>
      </c>
      <c r="V1454" t="b">
        <v>1</v>
      </c>
      <c r="W1454">
        <v>5.2631578399999999</v>
      </c>
      <c r="X1454">
        <v>1</v>
      </c>
      <c r="Y1454">
        <v>0.56808066400000001</v>
      </c>
      <c r="Z1454">
        <v>3.6666666666666667E-2</v>
      </c>
      <c r="AA1454">
        <v>0</v>
      </c>
      <c r="AB1454">
        <v>0</v>
      </c>
      <c r="AC1454">
        <v>0</v>
      </c>
      <c r="AD1454">
        <v>0</v>
      </c>
      <c r="AE1454">
        <v>0</v>
      </c>
      <c r="AF1454">
        <v>0</v>
      </c>
      <c r="AG1454">
        <v>0</v>
      </c>
      <c r="AH1454">
        <v>0</v>
      </c>
      <c r="AI1454">
        <v>0</v>
      </c>
      <c r="AJ1454">
        <v>0</v>
      </c>
      <c r="AK1454">
        <v>0.56808066400000001</v>
      </c>
      <c r="AL1454">
        <v>4.3333333333333335E-2</v>
      </c>
      <c r="AM1454">
        <v>0</v>
      </c>
      <c r="AO1454">
        <v>0</v>
      </c>
      <c r="AP1454">
        <v>0</v>
      </c>
      <c r="AQ1454">
        <v>0.08</v>
      </c>
      <c r="AR1454">
        <v>0</v>
      </c>
      <c r="AS1454">
        <v>0</v>
      </c>
      <c r="AT1454">
        <v>0.08</v>
      </c>
      <c r="AU1454">
        <v>0</v>
      </c>
      <c r="AV1454">
        <v>0</v>
      </c>
      <c r="AX1454" s="1" t="s">
        <v>1563</v>
      </c>
      <c r="AY1454">
        <v>23.7</v>
      </c>
      <c r="AZ1454">
        <v>17.829999900000001</v>
      </c>
      <c r="BA1454">
        <v>0.11833333333333333</v>
      </c>
      <c r="BB1454">
        <v>0.17833333333333334</v>
      </c>
      <c r="BC1454">
        <v>0</v>
      </c>
      <c r="BI1454">
        <v>7.4999999999999997E-2</v>
      </c>
      <c r="BJ1454">
        <v>0</v>
      </c>
      <c r="BK1454">
        <v>0.19333333333333333</v>
      </c>
      <c r="BM1454">
        <v>4.6666666666666669E-2</v>
      </c>
      <c r="BN1454" s="1" t="s">
        <v>3194</v>
      </c>
      <c r="BO1454" s="1" t="s">
        <v>4611</v>
      </c>
      <c r="BP1454" s="1" t="s">
        <v>1505</v>
      </c>
      <c r="BQ1454" s="1" t="s">
        <v>1506</v>
      </c>
      <c r="BR1454" s="1" t="s">
        <v>1505</v>
      </c>
      <c r="BS1454" s="1" t="s">
        <v>1506</v>
      </c>
      <c r="BT1454">
        <v>746</v>
      </c>
      <c r="BU1454" s="1" t="s">
        <v>1547</v>
      </c>
      <c r="BV1454" s="1" t="s">
        <v>398</v>
      </c>
      <c r="BW1454" s="1" t="s">
        <v>587</v>
      </c>
      <c r="BX1454" s="1" t="s">
        <v>3037</v>
      </c>
      <c r="BY1454" s="1" t="s">
        <v>3038</v>
      </c>
      <c r="BZ1454" s="1" t="s">
        <v>2056</v>
      </c>
      <c r="CA1454" s="1" t="s">
        <v>2051</v>
      </c>
      <c r="CB1454" s="1"/>
      <c r="CC1454" s="1"/>
      <c r="CD1454">
        <v>0</v>
      </c>
      <c r="CF1454" s="1" t="s">
        <v>411</v>
      </c>
      <c r="CG1454">
        <v>1</v>
      </c>
      <c r="CH1454" s="1" t="s">
        <v>3194</v>
      </c>
      <c r="CI1454" s="1" t="s">
        <v>640</v>
      </c>
      <c r="CJ1454" t="b">
        <v>0</v>
      </c>
      <c r="CK1454" t="b">
        <v>0</v>
      </c>
      <c r="CL1454" t="b">
        <v>0</v>
      </c>
      <c r="CM1454" t="b">
        <v>0</v>
      </c>
      <c r="CN1454">
        <v>0</v>
      </c>
      <c r="CO1454" t="b">
        <v>1</v>
      </c>
      <c r="CP1454">
        <v>0.40639466000000002</v>
      </c>
      <c r="CT1454">
        <v>5.6666666666666664E-2</v>
      </c>
      <c r="CU1454">
        <v>0</v>
      </c>
      <c r="CV1454">
        <v>0</v>
      </c>
      <c r="CZ1454">
        <v>0.156399384</v>
      </c>
      <c r="DA1454">
        <v>0</v>
      </c>
      <c r="DB1454">
        <v>0</v>
      </c>
      <c r="DC1454">
        <v>0</v>
      </c>
      <c r="DD1454">
        <v>0</v>
      </c>
      <c r="DE1454">
        <v>0</v>
      </c>
      <c r="DF1454">
        <v>0.156399384</v>
      </c>
      <c r="DG1454">
        <v>0</v>
      </c>
    </row>
    <row r="1455" spans="1:111" x14ac:dyDescent="0.3">
      <c r="A1455" s="1" t="s">
        <v>1505</v>
      </c>
      <c r="B1455" s="1" t="s">
        <v>1506</v>
      </c>
      <c r="C1455">
        <v>226</v>
      </c>
      <c r="D1455" s="1" t="s">
        <v>1505</v>
      </c>
      <c r="E1455" s="1" t="s">
        <v>1506</v>
      </c>
      <c r="F1455" t="b">
        <v>1</v>
      </c>
      <c r="G1455" s="1" t="s">
        <v>398</v>
      </c>
      <c r="H1455">
        <v>0.95833333333333337</v>
      </c>
      <c r="I1455" s="1" t="s">
        <v>4612</v>
      </c>
      <c r="J1455" s="1" t="s">
        <v>924</v>
      </c>
      <c r="K1455" s="1" t="s">
        <v>3037</v>
      </c>
      <c r="L1455" s="1" t="s">
        <v>3038</v>
      </c>
      <c r="M1455" s="1" t="s">
        <v>2056</v>
      </c>
      <c r="N1455" s="1"/>
      <c r="O1455" s="1" t="s">
        <v>2051</v>
      </c>
      <c r="P1455">
        <v>6</v>
      </c>
      <c r="Q1455">
        <v>4</v>
      </c>
      <c r="R1455" t="b">
        <v>0</v>
      </c>
      <c r="T1455" s="1" t="s">
        <v>395</v>
      </c>
      <c r="U1455" s="1" t="s">
        <v>411</v>
      </c>
      <c r="V1455" t="b">
        <v>1</v>
      </c>
      <c r="W1455">
        <v>5.0462575000000003</v>
      </c>
      <c r="X1455">
        <v>1</v>
      </c>
      <c r="Y1455">
        <v>1.12270176</v>
      </c>
      <c r="Z1455">
        <v>7.3333333333333334E-2</v>
      </c>
      <c r="AA1455">
        <v>0</v>
      </c>
      <c r="AB1455">
        <v>0</v>
      </c>
      <c r="AC1455">
        <v>0</v>
      </c>
      <c r="AD1455">
        <v>0</v>
      </c>
      <c r="AE1455">
        <v>0</v>
      </c>
      <c r="AF1455">
        <v>0</v>
      </c>
      <c r="AG1455">
        <v>0</v>
      </c>
      <c r="AH1455">
        <v>0</v>
      </c>
      <c r="AI1455">
        <v>0</v>
      </c>
      <c r="AJ1455">
        <v>0</v>
      </c>
      <c r="AK1455">
        <v>1.12270176</v>
      </c>
      <c r="AL1455">
        <v>8.666666666666667E-2</v>
      </c>
      <c r="AM1455">
        <v>0</v>
      </c>
      <c r="AO1455">
        <v>0</v>
      </c>
      <c r="AP1455">
        <v>0</v>
      </c>
      <c r="AQ1455">
        <v>0.16</v>
      </c>
      <c r="AR1455">
        <v>0</v>
      </c>
      <c r="AS1455">
        <v>0</v>
      </c>
      <c r="AT1455">
        <v>0.16</v>
      </c>
      <c r="AU1455">
        <v>0</v>
      </c>
      <c r="AV1455">
        <v>0</v>
      </c>
      <c r="AX1455" s="1" t="s">
        <v>1563</v>
      </c>
      <c r="AY1455">
        <v>88.2</v>
      </c>
      <c r="AZ1455">
        <v>17.829999900000001</v>
      </c>
      <c r="BA1455">
        <v>0.29666666666666669</v>
      </c>
      <c r="BB1455">
        <v>0.33</v>
      </c>
      <c r="BC1455">
        <v>1.6666666666666668E-3</v>
      </c>
      <c r="BI1455">
        <v>0.245</v>
      </c>
      <c r="BJ1455">
        <v>0</v>
      </c>
      <c r="BK1455">
        <v>0.54166666666666663</v>
      </c>
      <c r="BM1455">
        <v>6.3333333333333339E-2</v>
      </c>
      <c r="BN1455" s="1" t="s">
        <v>3194</v>
      </c>
      <c r="BO1455" s="1" t="s">
        <v>4613</v>
      </c>
      <c r="BP1455" s="1" t="s">
        <v>1505</v>
      </c>
      <c r="BQ1455" s="1" t="s">
        <v>1506</v>
      </c>
      <c r="BR1455" s="1" t="s">
        <v>1505</v>
      </c>
      <c r="BS1455" s="1" t="s">
        <v>1506</v>
      </c>
      <c r="BT1455">
        <v>751</v>
      </c>
      <c r="BU1455" s="1" t="s">
        <v>1541</v>
      </c>
      <c r="BV1455" s="1" t="s">
        <v>398</v>
      </c>
      <c r="BW1455" s="1" t="s">
        <v>579</v>
      </c>
      <c r="BX1455" s="1" t="s">
        <v>3037</v>
      </c>
      <c r="BY1455" s="1" t="s">
        <v>3038</v>
      </c>
      <c r="BZ1455" s="1" t="s">
        <v>2056</v>
      </c>
      <c r="CA1455" s="1" t="s">
        <v>2051</v>
      </c>
      <c r="CB1455" s="1"/>
      <c r="CC1455" s="1"/>
      <c r="CD1455">
        <v>0</v>
      </c>
      <c r="CF1455" s="1" t="s">
        <v>411</v>
      </c>
      <c r="CG1455">
        <v>1</v>
      </c>
      <c r="CH1455" s="1" t="s">
        <v>3194</v>
      </c>
      <c r="CI1455" s="1" t="s">
        <v>640</v>
      </c>
      <c r="CJ1455" t="b">
        <v>0</v>
      </c>
      <c r="CK1455" t="b">
        <v>0</v>
      </c>
      <c r="CL1455" t="b">
        <v>0</v>
      </c>
      <c r="CM1455" t="b">
        <v>0</v>
      </c>
      <c r="CN1455">
        <v>0</v>
      </c>
      <c r="CO1455" t="b">
        <v>1</v>
      </c>
      <c r="CP1455">
        <v>0.45189505800000002</v>
      </c>
      <c r="CT1455">
        <v>6.1666666666666668E-2</v>
      </c>
      <c r="CU1455">
        <v>0</v>
      </c>
      <c r="CV1455">
        <v>0</v>
      </c>
      <c r="CZ1455">
        <v>0.22540174399999999</v>
      </c>
      <c r="DA1455">
        <v>0</v>
      </c>
      <c r="DB1455">
        <v>0</v>
      </c>
      <c r="DC1455">
        <v>0</v>
      </c>
      <c r="DD1455">
        <v>0</v>
      </c>
      <c r="DE1455">
        <v>0</v>
      </c>
      <c r="DF1455">
        <v>0.22540174399999999</v>
      </c>
      <c r="DG1455">
        <v>0</v>
      </c>
    </row>
    <row r="1456" spans="1:111" x14ac:dyDescent="0.3">
      <c r="A1456" s="1" t="s">
        <v>1505</v>
      </c>
      <c r="B1456" s="1" t="s">
        <v>1506</v>
      </c>
      <c r="C1456">
        <v>226</v>
      </c>
      <c r="D1456" s="1" t="s">
        <v>1505</v>
      </c>
      <c r="E1456" s="1" t="s">
        <v>1506</v>
      </c>
      <c r="F1456" t="b">
        <v>1</v>
      </c>
      <c r="G1456" s="1" t="s">
        <v>398</v>
      </c>
      <c r="H1456">
        <v>0.95833333333333337</v>
      </c>
      <c r="I1456" s="1" t="s">
        <v>4612</v>
      </c>
      <c r="J1456" s="1" t="s">
        <v>924</v>
      </c>
      <c r="K1456" s="1" t="s">
        <v>3037</v>
      </c>
      <c r="L1456" s="1" t="s">
        <v>3038</v>
      </c>
      <c r="M1456" s="1" t="s">
        <v>2056</v>
      </c>
      <c r="N1456" s="1"/>
      <c r="O1456" s="1" t="s">
        <v>2051</v>
      </c>
      <c r="P1456">
        <v>6</v>
      </c>
      <c r="Q1456">
        <v>4</v>
      </c>
      <c r="R1456" t="b">
        <v>0</v>
      </c>
      <c r="T1456" s="1" t="s">
        <v>395</v>
      </c>
      <c r="U1456" s="1" t="s">
        <v>411</v>
      </c>
      <c r="V1456" t="b">
        <v>1</v>
      </c>
      <c r="W1456">
        <v>5.0462575000000003</v>
      </c>
      <c r="X1456">
        <v>1</v>
      </c>
      <c r="Y1456">
        <v>1.12270176</v>
      </c>
      <c r="Z1456">
        <v>7.3333333333333334E-2</v>
      </c>
      <c r="AA1456">
        <v>0</v>
      </c>
      <c r="AB1456">
        <v>0</v>
      </c>
      <c r="AC1456">
        <v>0</v>
      </c>
      <c r="AD1456">
        <v>0</v>
      </c>
      <c r="AE1456">
        <v>0</v>
      </c>
      <c r="AF1456">
        <v>0</v>
      </c>
      <c r="AG1456">
        <v>0</v>
      </c>
      <c r="AH1456">
        <v>0</v>
      </c>
      <c r="AI1456">
        <v>0</v>
      </c>
      <c r="AJ1456">
        <v>0</v>
      </c>
      <c r="AK1456">
        <v>1.12270176</v>
      </c>
      <c r="AL1456">
        <v>8.666666666666667E-2</v>
      </c>
      <c r="AM1456">
        <v>0</v>
      </c>
      <c r="AO1456">
        <v>0</v>
      </c>
      <c r="AP1456">
        <v>0</v>
      </c>
      <c r="AQ1456">
        <v>0.16</v>
      </c>
      <c r="AR1456">
        <v>0</v>
      </c>
      <c r="AS1456">
        <v>0</v>
      </c>
      <c r="AT1456">
        <v>0.16</v>
      </c>
      <c r="AU1456">
        <v>0</v>
      </c>
      <c r="AV1456">
        <v>0</v>
      </c>
      <c r="AX1456" s="1" t="s">
        <v>1563</v>
      </c>
      <c r="AY1456">
        <v>88.2</v>
      </c>
      <c r="AZ1456">
        <v>17.829999900000001</v>
      </c>
      <c r="BA1456">
        <v>0.29666666666666669</v>
      </c>
      <c r="BB1456">
        <v>0.33</v>
      </c>
      <c r="BC1456">
        <v>1.6666666666666668E-3</v>
      </c>
      <c r="BI1456">
        <v>0.245</v>
      </c>
      <c r="BJ1456">
        <v>0</v>
      </c>
      <c r="BK1456">
        <v>0.54166666666666663</v>
      </c>
      <c r="BM1456">
        <v>6.3333333333333339E-2</v>
      </c>
      <c r="BN1456" s="1" t="s">
        <v>3194</v>
      </c>
      <c r="BO1456" s="1" t="s">
        <v>4614</v>
      </c>
      <c r="BP1456" s="1" t="s">
        <v>1505</v>
      </c>
      <c r="BQ1456" s="1" t="s">
        <v>1506</v>
      </c>
      <c r="BR1456" s="1" t="s">
        <v>1505</v>
      </c>
      <c r="BS1456" s="1" t="s">
        <v>1506</v>
      </c>
      <c r="BT1456">
        <v>752</v>
      </c>
      <c r="BU1456" s="1" t="s">
        <v>1533</v>
      </c>
      <c r="BV1456" s="1" t="s">
        <v>398</v>
      </c>
      <c r="BW1456" s="1" t="s">
        <v>669</v>
      </c>
      <c r="BX1456" s="1" t="s">
        <v>3037</v>
      </c>
      <c r="BY1456" s="1" t="s">
        <v>3038</v>
      </c>
      <c r="BZ1456" s="1" t="s">
        <v>2056</v>
      </c>
      <c r="CA1456" s="1" t="s">
        <v>2051</v>
      </c>
      <c r="CB1456" s="1"/>
      <c r="CC1456" s="1"/>
      <c r="CD1456">
        <v>0</v>
      </c>
      <c r="CF1456" s="1" t="s">
        <v>411</v>
      </c>
      <c r="CG1456">
        <v>1</v>
      </c>
      <c r="CH1456" s="1" t="s">
        <v>3194</v>
      </c>
      <c r="CI1456" s="1" t="s">
        <v>640</v>
      </c>
      <c r="CJ1456" t="b">
        <v>0</v>
      </c>
      <c r="CK1456" t="b">
        <v>0</v>
      </c>
      <c r="CL1456" t="b">
        <v>0</v>
      </c>
      <c r="CM1456" t="b">
        <v>0</v>
      </c>
      <c r="CN1456">
        <v>0</v>
      </c>
      <c r="CO1456" t="b">
        <v>1</v>
      </c>
      <c r="CP1456">
        <v>0.52995204900000004</v>
      </c>
      <c r="CT1456">
        <v>7.3333333333333334E-2</v>
      </c>
      <c r="CU1456">
        <v>1.6666666666666668E-3</v>
      </c>
      <c r="CV1456">
        <v>0</v>
      </c>
      <c r="CZ1456">
        <v>0.27583000099999999</v>
      </c>
      <c r="DA1456">
        <v>0</v>
      </c>
      <c r="DB1456">
        <v>0</v>
      </c>
      <c r="DC1456">
        <v>0</v>
      </c>
      <c r="DD1456">
        <v>0</v>
      </c>
      <c r="DE1456">
        <v>0</v>
      </c>
      <c r="DF1456">
        <v>0.27583000099999999</v>
      </c>
      <c r="DG1456">
        <v>0</v>
      </c>
    </row>
    <row r="1457" spans="1:111" x14ac:dyDescent="0.3">
      <c r="A1457" s="1" t="s">
        <v>1505</v>
      </c>
      <c r="B1457" s="1" t="s">
        <v>1506</v>
      </c>
      <c r="C1457">
        <v>226</v>
      </c>
      <c r="D1457" s="1" t="s">
        <v>1505</v>
      </c>
      <c r="E1457" s="1" t="s">
        <v>1506</v>
      </c>
      <c r="F1457" t="b">
        <v>1</v>
      </c>
      <c r="G1457" s="1" t="s">
        <v>398</v>
      </c>
      <c r="H1457">
        <v>0.95833333333333337</v>
      </c>
      <c r="I1457" s="1" t="s">
        <v>4612</v>
      </c>
      <c r="J1457" s="1" t="s">
        <v>924</v>
      </c>
      <c r="K1457" s="1" t="s">
        <v>3037</v>
      </c>
      <c r="L1457" s="1" t="s">
        <v>3038</v>
      </c>
      <c r="M1457" s="1" t="s">
        <v>2056</v>
      </c>
      <c r="N1457" s="1"/>
      <c r="O1457" s="1" t="s">
        <v>2051</v>
      </c>
      <c r="P1457">
        <v>6</v>
      </c>
      <c r="Q1457">
        <v>4</v>
      </c>
      <c r="R1457" t="b">
        <v>0</v>
      </c>
      <c r="T1457" s="1" t="s">
        <v>395</v>
      </c>
      <c r="U1457" s="1" t="s">
        <v>411</v>
      </c>
      <c r="V1457" t="b">
        <v>1</v>
      </c>
      <c r="W1457">
        <v>5.0462575000000003</v>
      </c>
      <c r="X1457">
        <v>1</v>
      </c>
      <c r="Y1457">
        <v>1.12270176</v>
      </c>
      <c r="Z1457">
        <v>7.3333333333333334E-2</v>
      </c>
      <c r="AA1457">
        <v>0</v>
      </c>
      <c r="AB1457">
        <v>0</v>
      </c>
      <c r="AC1457">
        <v>0</v>
      </c>
      <c r="AD1457">
        <v>0</v>
      </c>
      <c r="AE1457">
        <v>0</v>
      </c>
      <c r="AF1457">
        <v>0</v>
      </c>
      <c r="AG1457">
        <v>0</v>
      </c>
      <c r="AH1457">
        <v>0</v>
      </c>
      <c r="AI1457">
        <v>0</v>
      </c>
      <c r="AJ1457">
        <v>0</v>
      </c>
      <c r="AK1457">
        <v>1.12270176</v>
      </c>
      <c r="AL1457">
        <v>8.666666666666667E-2</v>
      </c>
      <c r="AM1457">
        <v>0</v>
      </c>
      <c r="AO1457">
        <v>0</v>
      </c>
      <c r="AP1457">
        <v>0</v>
      </c>
      <c r="AQ1457">
        <v>0.16</v>
      </c>
      <c r="AR1457">
        <v>0</v>
      </c>
      <c r="AS1457">
        <v>0</v>
      </c>
      <c r="AT1457">
        <v>0.16</v>
      </c>
      <c r="AU1457">
        <v>0</v>
      </c>
      <c r="AV1457">
        <v>0</v>
      </c>
      <c r="AX1457" s="1" t="s">
        <v>1563</v>
      </c>
      <c r="AY1457">
        <v>88.2</v>
      </c>
      <c r="AZ1457">
        <v>17.829999900000001</v>
      </c>
      <c r="BA1457">
        <v>0.29666666666666669</v>
      </c>
      <c r="BB1457">
        <v>0.33</v>
      </c>
      <c r="BC1457">
        <v>1.6666666666666668E-3</v>
      </c>
      <c r="BI1457">
        <v>0.245</v>
      </c>
      <c r="BJ1457">
        <v>0</v>
      </c>
      <c r="BK1457">
        <v>0.54166666666666663</v>
      </c>
      <c r="BM1457">
        <v>6.3333333333333339E-2</v>
      </c>
      <c r="BN1457" s="1" t="s">
        <v>3194</v>
      </c>
      <c r="BO1457" s="1" t="s">
        <v>4615</v>
      </c>
      <c r="BP1457" s="1" t="s">
        <v>1505</v>
      </c>
      <c r="BQ1457" s="1" t="s">
        <v>1506</v>
      </c>
      <c r="BR1457" s="1" t="s">
        <v>1505</v>
      </c>
      <c r="BS1457" s="1" t="s">
        <v>1506</v>
      </c>
      <c r="BT1457">
        <v>753</v>
      </c>
      <c r="BU1457" s="1" t="s">
        <v>1536</v>
      </c>
      <c r="BV1457" s="1" t="s">
        <v>398</v>
      </c>
      <c r="BW1457" s="1" t="s">
        <v>635</v>
      </c>
      <c r="BX1457" s="1" t="s">
        <v>3037</v>
      </c>
      <c r="BY1457" s="1" t="s">
        <v>3038</v>
      </c>
      <c r="BZ1457" s="1" t="s">
        <v>2056</v>
      </c>
      <c r="CA1457" s="1" t="s">
        <v>2051</v>
      </c>
      <c r="CB1457" s="1"/>
      <c r="CC1457" s="1"/>
      <c r="CD1457">
        <v>0</v>
      </c>
      <c r="CF1457" s="1" t="s">
        <v>411</v>
      </c>
      <c r="CG1457">
        <v>1</v>
      </c>
      <c r="CH1457" s="1" t="s">
        <v>3194</v>
      </c>
      <c r="CI1457" s="1" t="s">
        <v>640</v>
      </c>
      <c r="CJ1457" t="b">
        <v>0</v>
      </c>
      <c r="CK1457" t="b">
        <v>0</v>
      </c>
      <c r="CL1457" t="b">
        <v>0</v>
      </c>
      <c r="CM1457" t="b">
        <v>0</v>
      </c>
      <c r="CN1457">
        <v>0</v>
      </c>
      <c r="CO1457" t="b">
        <v>1</v>
      </c>
      <c r="CP1457">
        <v>0.38467156899999999</v>
      </c>
      <c r="CT1457">
        <v>5.3333333333333337E-2</v>
      </c>
      <c r="CU1457">
        <v>0</v>
      </c>
      <c r="CV1457">
        <v>0</v>
      </c>
      <c r="CZ1457">
        <v>0.12400686</v>
      </c>
      <c r="DA1457">
        <v>0</v>
      </c>
      <c r="DB1457">
        <v>0</v>
      </c>
      <c r="DC1457">
        <v>0</v>
      </c>
      <c r="DD1457">
        <v>0</v>
      </c>
      <c r="DE1457">
        <v>0</v>
      </c>
      <c r="DF1457">
        <v>0.12400686</v>
      </c>
      <c r="DG1457">
        <v>0</v>
      </c>
    </row>
    <row r="1458" spans="1:111" x14ac:dyDescent="0.3">
      <c r="A1458" s="1" t="s">
        <v>1505</v>
      </c>
      <c r="B1458" s="1" t="s">
        <v>1506</v>
      </c>
      <c r="C1458">
        <v>226</v>
      </c>
      <c r="D1458" s="1" t="s">
        <v>1505</v>
      </c>
      <c r="E1458" s="1" t="s">
        <v>1506</v>
      </c>
      <c r="F1458" t="b">
        <v>1</v>
      </c>
      <c r="G1458" s="1" t="s">
        <v>398</v>
      </c>
      <c r="H1458">
        <v>0.95833333333333337</v>
      </c>
      <c r="I1458" s="1" t="s">
        <v>4612</v>
      </c>
      <c r="J1458" s="1" t="s">
        <v>924</v>
      </c>
      <c r="K1458" s="1" t="s">
        <v>3037</v>
      </c>
      <c r="L1458" s="1" t="s">
        <v>3038</v>
      </c>
      <c r="M1458" s="1" t="s">
        <v>2056</v>
      </c>
      <c r="N1458" s="1"/>
      <c r="O1458" s="1" t="s">
        <v>2051</v>
      </c>
      <c r="P1458">
        <v>6</v>
      </c>
      <c r="Q1458">
        <v>4</v>
      </c>
      <c r="R1458" t="b">
        <v>0</v>
      </c>
      <c r="T1458" s="1" t="s">
        <v>395</v>
      </c>
      <c r="U1458" s="1" t="s">
        <v>411</v>
      </c>
      <c r="V1458" t="b">
        <v>1</v>
      </c>
      <c r="W1458">
        <v>5.0462575000000003</v>
      </c>
      <c r="X1458">
        <v>1</v>
      </c>
      <c r="Y1458">
        <v>1.12270176</v>
      </c>
      <c r="Z1458">
        <v>7.3333333333333334E-2</v>
      </c>
      <c r="AA1458">
        <v>0</v>
      </c>
      <c r="AB1458">
        <v>0</v>
      </c>
      <c r="AC1458">
        <v>0</v>
      </c>
      <c r="AD1458">
        <v>0</v>
      </c>
      <c r="AE1458">
        <v>0</v>
      </c>
      <c r="AF1458">
        <v>0</v>
      </c>
      <c r="AG1458">
        <v>0</v>
      </c>
      <c r="AH1458">
        <v>0</v>
      </c>
      <c r="AI1458">
        <v>0</v>
      </c>
      <c r="AJ1458">
        <v>0</v>
      </c>
      <c r="AK1458">
        <v>1.12270176</v>
      </c>
      <c r="AL1458">
        <v>8.666666666666667E-2</v>
      </c>
      <c r="AM1458">
        <v>0</v>
      </c>
      <c r="AO1458">
        <v>0</v>
      </c>
      <c r="AP1458">
        <v>0</v>
      </c>
      <c r="AQ1458">
        <v>0.16</v>
      </c>
      <c r="AR1458">
        <v>0</v>
      </c>
      <c r="AS1458">
        <v>0</v>
      </c>
      <c r="AT1458">
        <v>0.16</v>
      </c>
      <c r="AU1458">
        <v>0</v>
      </c>
      <c r="AV1458">
        <v>0</v>
      </c>
      <c r="AX1458" s="1" t="s">
        <v>1563</v>
      </c>
      <c r="AY1458">
        <v>88.2</v>
      </c>
      <c r="AZ1458">
        <v>17.829999900000001</v>
      </c>
      <c r="BA1458">
        <v>0.29666666666666669</v>
      </c>
      <c r="BB1458">
        <v>0.33</v>
      </c>
      <c r="BC1458">
        <v>1.6666666666666668E-3</v>
      </c>
      <c r="BI1458">
        <v>0.245</v>
      </c>
      <c r="BJ1458">
        <v>0</v>
      </c>
      <c r="BK1458">
        <v>0.54166666666666663</v>
      </c>
      <c r="BM1458">
        <v>6.3333333333333339E-2</v>
      </c>
      <c r="BN1458" s="1" t="s">
        <v>3194</v>
      </c>
      <c r="BO1458" s="1" t="s">
        <v>4616</v>
      </c>
      <c r="BP1458" s="1" t="s">
        <v>1505</v>
      </c>
      <c r="BQ1458" s="1" t="s">
        <v>1506</v>
      </c>
      <c r="BR1458" s="1" t="s">
        <v>1505</v>
      </c>
      <c r="BS1458" s="1" t="s">
        <v>1506</v>
      </c>
      <c r="BT1458">
        <v>754</v>
      </c>
      <c r="BU1458" s="1" t="s">
        <v>1539</v>
      </c>
      <c r="BV1458" s="1" t="s">
        <v>398</v>
      </c>
      <c r="BW1458" s="1" t="s">
        <v>635</v>
      </c>
      <c r="BX1458" s="1" t="s">
        <v>3037</v>
      </c>
      <c r="BY1458" s="1" t="s">
        <v>3038</v>
      </c>
      <c r="BZ1458" s="1" t="s">
        <v>2056</v>
      </c>
      <c r="CA1458" s="1" t="s">
        <v>2051</v>
      </c>
      <c r="CB1458" s="1"/>
      <c r="CC1458" s="1"/>
      <c r="CD1458">
        <v>0</v>
      </c>
      <c r="CF1458" s="1" t="s">
        <v>411</v>
      </c>
      <c r="CG1458">
        <v>0</v>
      </c>
      <c r="CH1458" s="1" t="s">
        <v>3194</v>
      </c>
      <c r="CI1458" s="1" t="s">
        <v>640</v>
      </c>
      <c r="CJ1458" t="b">
        <v>0</v>
      </c>
      <c r="CK1458" t="b">
        <v>0</v>
      </c>
      <c r="CL1458" t="b">
        <v>0</v>
      </c>
      <c r="CM1458" t="b">
        <v>0</v>
      </c>
      <c r="CN1458">
        <v>0</v>
      </c>
      <c r="CO1458" t="b">
        <v>1</v>
      </c>
      <c r="CP1458">
        <v>0.23582977099999999</v>
      </c>
      <c r="CT1458">
        <v>3.3333333333333333E-2</v>
      </c>
      <c r="CU1458">
        <v>0</v>
      </c>
      <c r="CV1458">
        <v>0</v>
      </c>
      <c r="CZ1458">
        <v>0.12400686</v>
      </c>
      <c r="DA1458">
        <v>0</v>
      </c>
      <c r="DB1458">
        <v>0</v>
      </c>
      <c r="DC1458">
        <v>0</v>
      </c>
      <c r="DD1458">
        <v>0</v>
      </c>
      <c r="DE1458">
        <v>0</v>
      </c>
      <c r="DF1458">
        <v>0.12400686</v>
      </c>
      <c r="DG1458">
        <v>0</v>
      </c>
    </row>
    <row r="1459" spans="1:111" x14ac:dyDescent="0.3">
      <c r="A1459" s="1" t="s">
        <v>1505</v>
      </c>
      <c r="B1459" s="1" t="s">
        <v>1506</v>
      </c>
      <c r="C1459">
        <v>226</v>
      </c>
      <c r="D1459" s="1" t="s">
        <v>1505</v>
      </c>
      <c r="E1459" s="1" t="s">
        <v>1506</v>
      </c>
      <c r="F1459" t="b">
        <v>1</v>
      </c>
      <c r="G1459" s="1" t="s">
        <v>398</v>
      </c>
      <c r="H1459">
        <v>0.95833333333333337</v>
      </c>
      <c r="I1459" s="1" t="s">
        <v>4612</v>
      </c>
      <c r="J1459" s="1" t="s">
        <v>924</v>
      </c>
      <c r="K1459" s="1" t="s">
        <v>3037</v>
      </c>
      <c r="L1459" s="1" t="s">
        <v>3038</v>
      </c>
      <c r="M1459" s="1" t="s">
        <v>2056</v>
      </c>
      <c r="N1459" s="1"/>
      <c r="O1459" s="1" t="s">
        <v>2051</v>
      </c>
      <c r="P1459">
        <v>6</v>
      </c>
      <c r="Q1459">
        <v>4</v>
      </c>
      <c r="R1459" t="b">
        <v>0</v>
      </c>
      <c r="T1459" s="1" t="s">
        <v>395</v>
      </c>
      <c r="U1459" s="1" t="s">
        <v>411</v>
      </c>
      <c r="V1459" t="b">
        <v>1</v>
      </c>
      <c r="W1459">
        <v>5.0462575000000003</v>
      </c>
      <c r="X1459">
        <v>1</v>
      </c>
      <c r="Y1459">
        <v>1.12270176</v>
      </c>
      <c r="Z1459">
        <v>7.3333333333333334E-2</v>
      </c>
      <c r="AA1459">
        <v>0</v>
      </c>
      <c r="AB1459">
        <v>0</v>
      </c>
      <c r="AC1459">
        <v>0</v>
      </c>
      <c r="AD1459">
        <v>0</v>
      </c>
      <c r="AE1459">
        <v>0</v>
      </c>
      <c r="AF1459">
        <v>0</v>
      </c>
      <c r="AG1459">
        <v>0</v>
      </c>
      <c r="AH1459">
        <v>0</v>
      </c>
      <c r="AI1459">
        <v>0</v>
      </c>
      <c r="AJ1459">
        <v>0</v>
      </c>
      <c r="AK1459">
        <v>1.12270176</v>
      </c>
      <c r="AL1459">
        <v>8.666666666666667E-2</v>
      </c>
      <c r="AM1459">
        <v>0</v>
      </c>
      <c r="AO1459">
        <v>0</v>
      </c>
      <c r="AP1459">
        <v>0</v>
      </c>
      <c r="AQ1459">
        <v>0.16</v>
      </c>
      <c r="AR1459">
        <v>0</v>
      </c>
      <c r="AS1459">
        <v>0</v>
      </c>
      <c r="AT1459">
        <v>0.16</v>
      </c>
      <c r="AU1459">
        <v>0</v>
      </c>
      <c r="AV1459">
        <v>0</v>
      </c>
      <c r="AX1459" s="1" t="s">
        <v>1563</v>
      </c>
      <c r="AY1459">
        <v>88.2</v>
      </c>
      <c r="AZ1459">
        <v>17.829999900000001</v>
      </c>
      <c r="BA1459">
        <v>0.29666666666666669</v>
      </c>
      <c r="BB1459">
        <v>0.33</v>
      </c>
      <c r="BC1459">
        <v>1.6666666666666668E-3</v>
      </c>
      <c r="BI1459">
        <v>0.245</v>
      </c>
      <c r="BJ1459">
        <v>0</v>
      </c>
      <c r="BK1459">
        <v>0.54166666666666663</v>
      </c>
      <c r="BM1459">
        <v>6.3333333333333339E-2</v>
      </c>
      <c r="BN1459" s="1" t="s">
        <v>3194</v>
      </c>
      <c r="BO1459" s="1" t="s">
        <v>4617</v>
      </c>
      <c r="BP1459" s="1" t="s">
        <v>1505</v>
      </c>
      <c r="BQ1459" s="1" t="s">
        <v>1506</v>
      </c>
      <c r="BR1459" s="1" t="s">
        <v>1505</v>
      </c>
      <c r="BS1459" s="1" t="s">
        <v>1506</v>
      </c>
      <c r="BT1459">
        <v>755</v>
      </c>
      <c r="BU1459" s="1" t="s">
        <v>1540</v>
      </c>
      <c r="BV1459" s="1" t="s">
        <v>398</v>
      </c>
      <c r="BW1459" s="1" t="s">
        <v>556</v>
      </c>
      <c r="BX1459" s="1" t="s">
        <v>3037</v>
      </c>
      <c r="BY1459" s="1" t="s">
        <v>3038</v>
      </c>
      <c r="BZ1459" s="1" t="s">
        <v>2056</v>
      </c>
      <c r="CA1459" s="1" t="s">
        <v>2051</v>
      </c>
      <c r="CB1459" s="1"/>
      <c r="CC1459" s="1"/>
      <c r="CD1459">
        <v>0</v>
      </c>
      <c r="CF1459" s="1" t="s">
        <v>411</v>
      </c>
      <c r="CG1459">
        <v>1</v>
      </c>
      <c r="CH1459" s="1" t="s">
        <v>3194</v>
      </c>
      <c r="CI1459" s="1" t="s">
        <v>640</v>
      </c>
      <c r="CJ1459" t="b">
        <v>0</v>
      </c>
      <c r="CK1459" t="b">
        <v>0</v>
      </c>
      <c r="CL1459" t="b">
        <v>0</v>
      </c>
      <c r="CM1459" t="b">
        <v>0</v>
      </c>
      <c r="CN1459">
        <v>0</v>
      </c>
      <c r="CO1459" t="b">
        <v>1</v>
      </c>
      <c r="CP1459">
        <v>0.40883481500000002</v>
      </c>
      <c r="CT1459">
        <v>5.6666666666666664E-2</v>
      </c>
      <c r="CU1459">
        <v>0</v>
      </c>
      <c r="CV1459">
        <v>0</v>
      </c>
      <c r="CZ1459">
        <v>0.144734487</v>
      </c>
      <c r="DA1459">
        <v>0</v>
      </c>
      <c r="DB1459">
        <v>0</v>
      </c>
      <c r="DC1459">
        <v>0</v>
      </c>
      <c r="DD1459">
        <v>0</v>
      </c>
      <c r="DE1459">
        <v>0</v>
      </c>
      <c r="DF1459">
        <v>0.144734487</v>
      </c>
      <c r="DG1459">
        <v>0</v>
      </c>
    </row>
    <row r="1460" spans="1:111" x14ac:dyDescent="0.3">
      <c r="A1460" s="1" t="s">
        <v>1505</v>
      </c>
      <c r="B1460" s="1" t="s">
        <v>1506</v>
      </c>
      <c r="C1460">
        <v>226</v>
      </c>
      <c r="D1460" s="1" t="s">
        <v>1505</v>
      </c>
      <c r="E1460" s="1" t="s">
        <v>1506</v>
      </c>
      <c r="F1460" t="b">
        <v>1</v>
      </c>
      <c r="G1460" s="1" t="s">
        <v>398</v>
      </c>
      <c r="H1460">
        <v>0.95833333333333337</v>
      </c>
      <c r="I1460" s="1" t="s">
        <v>4612</v>
      </c>
      <c r="J1460" s="1" t="s">
        <v>924</v>
      </c>
      <c r="K1460" s="1" t="s">
        <v>3037</v>
      </c>
      <c r="L1460" s="1" t="s">
        <v>3038</v>
      </c>
      <c r="M1460" s="1" t="s">
        <v>2056</v>
      </c>
      <c r="N1460" s="1"/>
      <c r="O1460" s="1" t="s">
        <v>2051</v>
      </c>
      <c r="P1460">
        <v>6</v>
      </c>
      <c r="Q1460">
        <v>4</v>
      </c>
      <c r="R1460" t="b">
        <v>0</v>
      </c>
      <c r="T1460" s="1" t="s">
        <v>395</v>
      </c>
      <c r="U1460" s="1" t="s">
        <v>411</v>
      </c>
      <c r="V1460" t="b">
        <v>1</v>
      </c>
      <c r="W1460">
        <v>5.0462575000000003</v>
      </c>
      <c r="X1460">
        <v>1</v>
      </c>
      <c r="Y1460">
        <v>1.12270176</v>
      </c>
      <c r="Z1460">
        <v>7.3333333333333334E-2</v>
      </c>
      <c r="AA1460">
        <v>0</v>
      </c>
      <c r="AB1460">
        <v>0</v>
      </c>
      <c r="AC1460">
        <v>0</v>
      </c>
      <c r="AD1460">
        <v>0</v>
      </c>
      <c r="AE1460">
        <v>0</v>
      </c>
      <c r="AF1460">
        <v>0</v>
      </c>
      <c r="AG1460">
        <v>0</v>
      </c>
      <c r="AH1460">
        <v>0</v>
      </c>
      <c r="AI1460">
        <v>0</v>
      </c>
      <c r="AJ1460">
        <v>0</v>
      </c>
      <c r="AK1460">
        <v>1.12270176</v>
      </c>
      <c r="AL1460">
        <v>8.666666666666667E-2</v>
      </c>
      <c r="AM1460">
        <v>0</v>
      </c>
      <c r="AO1460">
        <v>0</v>
      </c>
      <c r="AP1460">
        <v>0</v>
      </c>
      <c r="AQ1460">
        <v>0.16</v>
      </c>
      <c r="AR1460">
        <v>0</v>
      </c>
      <c r="AS1460">
        <v>0</v>
      </c>
      <c r="AT1460">
        <v>0.16</v>
      </c>
      <c r="AU1460">
        <v>0</v>
      </c>
      <c r="AV1460">
        <v>0</v>
      </c>
      <c r="AX1460" s="1" t="s">
        <v>1563</v>
      </c>
      <c r="AY1460">
        <v>88.2</v>
      </c>
      <c r="AZ1460">
        <v>17.829999900000001</v>
      </c>
      <c r="BA1460">
        <v>0.29666666666666669</v>
      </c>
      <c r="BB1460">
        <v>0.33</v>
      </c>
      <c r="BC1460">
        <v>1.6666666666666668E-3</v>
      </c>
      <c r="BI1460">
        <v>0.245</v>
      </c>
      <c r="BJ1460">
        <v>0</v>
      </c>
      <c r="BK1460">
        <v>0.54166666666666663</v>
      </c>
      <c r="BM1460">
        <v>6.3333333333333339E-2</v>
      </c>
      <c r="BN1460" s="1" t="s">
        <v>3194</v>
      </c>
      <c r="BO1460" s="1" t="s">
        <v>4618</v>
      </c>
      <c r="BP1460" s="1" t="s">
        <v>1505</v>
      </c>
      <c r="BQ1460" s="1" t="s">
        <v>1506</v>
      </c>
      <c r="BR1460" s="1" t="s">
        <v>1505</v>
      </c>
      <c r="BS1460" s="1" t="s">
        <v>1506</v>
      </c>
      <c r="BT1460">
        <v>756</v>
      </c>
      <c r="BU1460" s="1" t="s">
        <v>1543</v>
      </c>
      <c r="BV1460" s="1" t="s">
        <v>398</v>
      </c>
      <c r="BW1460" s="1" t="s">
        <v>715</v>
      </c>
      <c r="BX1460" s="1" t="s">
        <v>3037</v>
      </c>
      <c r="BY1460" s="1" t="s">
        <v>3038</v>
      </c>
      <c r="BZ1460" s="1" t="s">
        <v>2056</v>
      </c>
      <c r="CA1460" s="1" t="s">
        <v>2051</v>
      </c>
      <c r="CB1460" s="1"/>
      <c r="CC1460" s="1"/>
      <c r="CD1460">
        <v>0</v>
      </c>
      <c r="CF1460" s="1" t="s">
        <v>411</v>
      </c>
      <c r="CG1460">
        <v>0</v>
      </c>
      <c r="CH1460" s="1" t="s">
        <v>3194</v>
      </c>
      <c r="CI1460" s="1" t="s">
        <v>640</v>
      </c>
      <c r="CJ1460" t="b">
        <v>0</v>
      </c>
      <c r="CK1460" t="b">
        <v>0</v>
      </c>
      <c r="CL1460" t="b">
        <v>0</v>
      </c>
      <c r="CM1460" t="b">
        <v>0</v>
      </c>
      <c r="CN1460">
        <v>0</v>
      </c>
      <c r="CO1460" t="b">
        <v>1</v>
      </c>
      <c r="CP1460">
        <v>0.36328875999999999</v>
      </c>
      <c r="CT1460">
        <v>0.05</v>
      </c>
      <c r="CU1460">
        <v>0</v>
      </c>
      <c r="CV1460">
        <v>0</v>
      </c>
      <c r="CZ1460">
        <v>0.22872176799999999</v>
      </c>
      <c r="DA1460">
        <v>0</v>
      </c>
      <c r="DB1460">
        <v>0</v>
      </c>
      <c r="DC1460">
        <v>0</v>
      </c>
      <c r="DD1460">
        <v>0</v>
      </c>
      <c r="DE1460">
        <v>0</v>
      </c>
      <c r="DF1460">
        <v>0.22872176799999999</v>
      </c>
      <c r="DG1460">
        <v>0</v>
      </c>
    </row>
    <row r="1461" spans="1:111" x14ac:dyDescent="0.3">
      <c r="A1461" s="1" t="s">
        <v>1505</v>
      </c>
      <c r="B1461" s="1" t="s">
        <v>1506</v>
      </c>
      <c r="C1461">
        <v>220</v>
      </c>
      <c r="D1461" s="1" t="s">
        <v>1505</v>
      </c>
      <c r="E1461" s="1" t="s">
        <v>1506</v>
      </c>
      <c r="F1461" t="b">
        <v>1</v>
      </c>
      <c r="G1461" s="1" t="s">
        <v>398</v>
      </c>
      <c r="H1461">
        <v>0.56833333333333336</v>
      </c>
      <c r="I1461" s="1" t="s">
        <v>4619</v>
      </c>
      <c r="J1461" s="1" t="s">
        <v>766</v>
      </c>
      <c r="K1461" s="1" t="s">
        <v>4525</v>
      </c>
      <c r="L1461" s="1" t="s">
        <v>4526</v>
      </c>
      <c r="M1461" s="1" t="s">
        <v>2056</v>
      </c>
      <c r="N1461" s="1"/>
      <c r="O1461" s="1" t="s">
        <v>2051</v>
      </c>
      <c r="P1461">
        <v>3</v>
      </c>
      <c r="Q1461">
        <v>3</v>
      </c>
      <c r="R1461" t="b">
        <v>0</v>
      </c>
      <c r="T1461" s="1" t="s">
        <v>395</v>
      </c>
      <c r="U1461" s="1" t="s">
        <v>411</v>
      </c>
      <c r="V1461" t="b">
        <v>1</v>
      </c>
      <c r="W1461">
        <v>2.3677978500000001</v>
      </c>
      <c r="X1461">
        <v>1</v>
      </c>
      <c r="Y1461">
        <v>0.97069907200000005</v>
      </c>
      <c r="Z1461">
        <v>6.3333333333333339E-2</v>
      </c>
      <c r="AA1461">
        <v>0</v>
      </c>
      <c r="AB1461">
        <v>0</v>
      </c>
      <c r="AC1461">
        <v>0</v>
      </c>
      <c r="AD1461">
        <v>0</v>
      </c>
      <c r="AE1461">
        <v>0</v>
      </c>
      <c r="AF1461">
        <v>0</v>
      </c>
      <c r="AG1461">
        <v>0</v>
      </c>
      <c r="AH1461">
        <v>0</v>
      </c>
      <c r="AI1461">
        <v>0</v>
      </c>
      <c r="AJ1461">
        <v>0</v>
      </c>
      <c r="AK1461">
        <v>0.97069907200000005</v>
      </c>
      <c r="AL1461">
        <v>7.4999999999999997E-2</v>
      </c>
      <c r="AM1461">
        <v>0</v>
      </c>
      <c r="AO1461">
        <v>0</v>
      </c>
      <c r="AP1461">
        <v>0</v>
      </c>
      <c r="AQ1461">
        <v>0.13833333333333334</v>
      </c>
      <c r="AR1461">
        <v>0</v>
      </c>
      <c r="AS1461">
        <v>0</v>
      </c>
      <c r="AT1461">
        <v>0.13833333333333334</v>
      </c>
      <c r="AU1461">
        <v>0</v>
      </c>
      <c r="AV1461">
        <v>0</v>
      </c>
      <c r="AX1461" s="1" t="s">
        <v>1563</v>
      </c>
      <c r="AY1461">
        <v>87</v>
      </c>
      <c r="AZ1461">
        <v>22.788000100000001</v>
      </c>
      <c r="BA1461">
        <v>0.22833333333333333</v>
      </c>
      <c r="BB1461">
        <v>0.20666666666666667</v>
      </c>
      <c r="BC1461">
        <v>1.6666666666666668E-3</v>
      </c>
      <c r="BI1461">
        <v>7.8333333333333338E-2</v>
      </c>
      <c r="BJ1461">
        <v>0</v>
      </c>
      <c r="BK1461">
        <v>0.30666666666666664</v>
      </c>
      <c r="BM1461">
        <v>4.6666666666666669E-2</v>
      </c>
      <c r="BN1461" s="1" t="s">
        <v>3194</v>
      </c>
      <c r="BO1461" s="1" t="s">
        <v>4620</v>
      </c>
      <c r="BP1461" s="1" t="s">
        <v>1505</v>
      </c>
      <c r="BQ1461" s="1" t="s">
        <v>1506</v>
      </c>
      <c r="BR1461" s="1" t="s">
        <v>1505</v>
      </c>
      <c r="BS1461" s="1" t="s">
        <v>1506</v>
      </c>
      <c r="BT1461">
        <v>735</v>
      </c>
      <c r="BU1461" s="1" t="s">
        <v>1544</v>
      </c>
      <c r="BV1461" s="1" t="s">
        <v>398</v>
      </c>
      <c r="BW1461" s="1" t="s">
        <v>406</v>
      </c>
      <c r="BX1461" s="1" t="s">
        <v>4525</v>
      </c>
      <c r="BY1461" s="1" t="s">
        <v>4526</v>
      </c>
      <c r="BZ1461" s="1" t="s">
        <v>2056</v>
      </c>
      <c r="CA1461" s="1" t="s">
        <v>2051</v>
      </c>
      <c r="CB1461" s="1"/>
      <c r="CC1461" s="1"/>
      <c r="CD1461">
        <v>0</v>
      </c>
      <c r="CF1461" s="1" t="s">
        <v>411</v>
      </c>
      <c r="CG1461">
        <v>1</v>
      </c>
      <c r="CH1461" s="1" t="s">
        <v>3194</v>
      </c>
      <c r="CI1461" s="1" t="s">
        <v>640</v>
      </c>
      <c r="CJ1461" t="b">
        <v>0</v>
      </c>
      <c r="CK1461" t="b">
        <v>0</v>
      </c>
      <c r="CL1461" t="b">
        <v>0</v>
      </c>
      <c r="CM1461" t="b">
        <v>0</v>
      </c>
      <c r="CN1461">
        <v>0</v>
      </c>
      <c r="CO1461" t="b">
        <v>1</v>
      </c>
      <c r="CP1461">
        <v>0.49127918500000001</v>
      </c>
      <c r="CT1461">
        <v>6.8333333333333329E-2</v>
      </c>
      <c r="CU1461">
        <v>1.6666666666666668E-3</v>
      </c>
      <c r="CV1461">
        <v>0</v>
      </c>
      <c r="CZ1461">
        <v>0.25187209199999999</v>
      </c>
      <c r="DA1461">
        <v>0</v>
      </c>
      <c r="DB1461">
        <v>0</v>
      </c>
      <c r="DC1461">
        <v>0</v>
      </c>
      <c r="DD1461">
        <v>0</v>
      </c>
      <c r="DE1461">
        <v>0</v>
      </c>
      <c r="DF1461">
        <v>0.25187209199999999</v>
      </c>
      <c r="DG1461">
        <v>0</v>
      </c>
    </row>
    <row r="1462" spans="1:111" x14ac:dyDescent="0.3">
      <c r="A1462" s="1" t="s">
        <v>1505</v>
      </c>
      <c r="B1462" s="1" t="s">
        <v>1506</v>
      </c>
      <c r="C1462">
        <v>220</v>
      </c>
      <c r="D1462" s="1" t="s">
        <v>1505</v>
      </c>
      <c r="E1462" s="1" t="s">
        <v>1506</v>
      </c>
      <c r="F1462" t="b">
        <v>1</v>
      </c>
      <c r="G1462" s="1" t="s">
        <v>398</v>
      </c>
      <c r="H1462">
        <v>0.56833333333333336</v>
      </c>
      <c r="I1462" s="1" t="s">
        <v>4619</v>
      </c>
      <c r="J1462" s="1" t="s">
        <v>766</v>
      </c>
      <c r="K1462" s="1" t="s">
        <v>4525</v>
      </c>
      <c r="L1462" s="1" t="s">
        <v>4526</v>
      </c>
      <c r="M1462" s="1" t="s">
        <v>2056</v>
      </c>
      <c r="N1462" s="1"/>
      <c r="O1462" s="1" t="s">
        <v>2051</v>
      </c>
      <c r="P1462">
        <v>3</v>
      </c>
      <c r="Q1462">
        <v>3</v>
      </c>
      <c r="R1462" t="b">
        <v>0</v>
      </c>
      <c r="T1462" s="1" t="s">
        <v>395</v>
      </c>
      <c r="U1462" s="1" t="s">
        <v>411</v>
      </c>
      <c r="V1462" t="b">
        <v>1</v>
      </c>
      <c r="W1462">
        <v>2.3677978500000001</v>
      </c>
      <c r="X1462">
        <v>1</v>
      </c>
      <c r="Y1462">
        <v>0.97069907200000005</v>
      </c>
      <c r="Z1462">
        <v>6.3333333333333339E-2</v>
      </c>
      <c r="AA1462">
        <v>0</v>
      </c>
      <c r="AB1462">
        <v>0</v>
      </c>
      <c r="AC1462">
        <v>0</v>
      </c>
      <c r="AD1462">
        <v>0</v>
      </c>
      <c r="AE1462">
        <v>0</v>
      </c>
      <c r="AF1462">
        <v>0</v>
      </c>
      <c r="AG1462">
        <v>0</v>
      </c>
      <c r="AH1462">
        <v>0</v>
      </c>
      <c r="AI1462">
        <v>0</v>
      </c>
      <c r="AJ1462">
        <v>0</v>
      </c>
      <c r="AK1462">
        <v>0.97069907200000005</v>
      </c>
      <c r="AL1462">
        <v>7.4999999999999997E-2</v>
      </c>
      <c r="AM1462">
        <v>0</v>
      </c>
      <c r="AO1462">
        <v>0</v>
      </c>
      <c r="AP1462">
        <v>0</v>
      </c>
      <c r="AQ1462">
        <v>0.13833333333333334</v>
      </c>
      <c r="AR1462">
        <v>0</v>
      </c>
      <c r="AS1462">
        <v>0</v>
      </c>
      <c r="AT1462">
        <v>0.13833333333333334</v>
      </c>
      <c r="AU1462">
        <v>0</v>
      </c>
      <c r="AV1462">
        <v>0</v>
      </c>
      <c r="AX1462" s="1" t="s">
        <v>1563</v>
      </c>
      <c r="AY1462">
        <v>87</v>
      </c>
      <c r="AZ1462">
        <v>22.788000100000001</v>
      </c>
      <c r="BA1462">
        <v>0.22833333333333333</v>
      </c>
      <c r="BB1462">
        <v>0.20666666666666667</v>
      </c>
      <c r="BC1462">
        <v>1.6666666666666668E-3</v>
      </c>
      <c r="BI1462">
        <v>7.8333333333333338E-2</v>
      </c>
      <c r="BJ1462">
        <v>0</v>
      </c>
      <c r="BK1462">
        <v>0.30666666666666664</v>
      </c>
      <c r="BM1462">
        <v>4.6666666666666669E-2</v>
      </c>
      <c r="BN1462" s="1" t="s">
        <v>3194</v>
      </c>
      <c r="BO1462" s="1" t="s">
        <v>4621</v>
      </c>
      <c r="BP1462" s="1" t="s">
        <v>1505</v>
      </c>
      <c r="BQ1462" s="1" t="s">
        <v>1506</v>
      </c>
      <c r="BR1462" s="1" t="s">
        <v>1505</v>
      </c>
      <c r="BS1462" s="1" t="s">
        <v>1506</v>
      </c>
      <c r="BT1462">
        <v>736</v>
      </c>
      <c r="BU1462" s="1" t="s">
        <v>1542</v>
      </c>
      <c r="BV1462" s="1" t="s">
        <v>398</v>
      </c>
      <c r="BW1462" s="1" t="s">
        <v>404</v>
      </c>
      <c r="BX1462" s="1" t="s">
        <v>4525</v>
      </c>
      <c r="BY1462" s="1" t="s">
        <v>4526</v>
      </c>
      <c r="BZ1462" s="1" t="s">
        <v>2056</v>
      </c>
      <c r="CA1462" s="1" t="s">
        <v>2051</v>
      </c>
      <c r="CB1462" s="1"/>
      <c r="CC1462" s="1"/>
      <c r="CD1462">
        <v>0</v>
      </c>
      <c r="CF1462" s="1" t="s">
        <v>411</v>
      </c>
      <c r="CG1462">
        <v>1</v>
      </c>
      <c r="CH1462" s="1" t="s">
        <v>3194</v>
      </c>
      <c r="CI1462" s="1" t="s">
        <v>640</v>
      </c>
      <c r="CJ1462" t="b">
        <v>0</v>
      </c>
      <c r="CK1462" t="b">
        <v>0</v>
      </c>
      <c r="CL1462" t="b">
        <v>0</v>
      </c>
      <c r="CM1462" t="b">
        <v>0</v>
      </c>
      <c r="CN1462">
        <v>0</v>
      </c>
      <c r="CO1462" t="b">
        <v>1</v>
      </c>
      <c r="CP1462">
        <v>0.51760458899999995</v>
      </c>
      <c r="CT1462">
        <v>7.166666666666667E-2</v>
      </c>
      <c r="CU1462">
        <v>0</v>
      </c>
      <c r="CV1462">
        <v>0</v>
      </c>
      <c r="CZ1462">
        <v>0.44084343300000001</v>
      </c>
      <c r="DA1462">
        <v>0</v>
      </c>
      <c r="DB1462">
        <v>0</v>
      </c>
      <c r="DC1462">
        <v>0</v>
      </c>
      <c r="DD1462">
        <v>0</v>
      </c>
      <c r="DE1462">
        <v>0</v>
      </c>
      <c r="DF1462">
        <v>0.44084343300000001</v>
      </c>
      <c r="DG1462">
        <v>0</v>
      </c>
    </row>
    <row r="1463" spans="1:111" x14ac:dyDescent="0.3">
      <c r="A1463" s="1" t="s">
        <v>1505</v>
      </c>
      <c r="B1463" s="1" t="s">
        <v>1506</v>
      </c>
      <c r="C1463">
        <v>220</v>
      </c>
      <c r="D1463" s="1" t="s">
        <v>1505</v>
      </c>
      <c r="E1463" s="1" t="s">
        <v>1506</v>
      </c>
      <c r="F1463" t="b">
        <v>1</v>
      </c>
      <c r="G1463" s="1" t="s">
        <v>398</v>
      </c>
      <c r="H1463">
        <v>0.56833333333333336</v>
      </c>
      <c r="I1463" s="1" t="s">
        <v>4619</v>
      </c>
      <c r="J1463" s="1" t="s">
        <v>766</v>
      </c>
      <c r="K1463" s="1" t="s">
        <v>4525</v>
      </c>
      <c r="L1463" s="1" t="s">
        <v>4526</v>
      </c>
      <c r="M1463" s="1" t="s">
        <v>2056</v>
      </c>
      <c r="N1463" s="1"/>
      <c r="O1463" s="1" t="s">
        <v>2051</v>
      </c>
      <c r="P1463">
        <v>3</v>
      </c>
      <c r="Q1463">
        <v>3</v>
      </c>
      <c r="R1463" t="b">
        <v>0</v>
      </c>
      <c r="T1463" s="1" t="s">
        <v>395</v>
      </c>
      <c r="U1463" s="1" t="s">
        <v>411</v>
      </c>
      <c r="V1463" t="b">
        <v>1</v>
      </c>
      <c r="W1463">
        <v>2.3677978500000001</v>
      </c>
      <c r="X1463">
        <v>1</v>
      </c>
      <c r="Y1463">
        <v>0.97069907200000005</v>
      </c>
      <c r="Z1463">
        <v>6.3333333333333339E-2</v>
      </c>
      <c r="AA1463">
        <v>0</v>
      </c>
      <c r="AB1463">
        <v>0</v>
      </c>
      <c r="AC1463">
        <v>0</v>
      </c>
      <c r="AD1463">
        <v>0</v>
      </c>
      <c r="AE1463">
        <v>0</v>
      </c>
      <c r="AF1463">
        <v>0</v>
      </c>
      <c r="AG1463">
        <v>0</v>
      </c>
      <c r="AH1463">
        <v>0</v>
      </c>
      <c r="AI1463">
        <v>0</v>
      </c>
      <c r="AJ1463">
        <v>0</v>
      </c>
      <c r="AK1463">
        <v>0.97069907200000005</v>
      </c>
      <c r="AL1463">
        <v>7.4999999999999997E-2</v>
      </c>
      <c r="AM1463">
        <v>0</v>
      </c>
      <c r="AO1463">
        <v>0</v>
      </c>
      <c r="AP1463">
        <v>0</v>
      </c>
      <c r="AQ1463">
        <v>0.13833333333333334</v>
      </c>
      <c r="AR1463">
        <v>0</v>
      </c>
      <c r="AS1463">
        <v>0</v>
      </c>
      <c r="AT1463">
        <v>0.13833333333333334</v>
      </c>
      <c r="AU1463">
        <v>0</v>
      </c>
      <c r="AV1463">
        <v>0</v>
      </c>
      <c r="AX1463" s="1" t="s">
        <v>1563</v>
      </c>
      <c r="AY1463">
        <v>87</v>
      </c>
      <c r="AZ1463">
        <v>22.788000100000001</v>
      </c>
      <c r="BA1463">
        <v>0.22833333333333333</v>
      </c>
      <c r="BB1463">
        <v>0.20666666666666667</v>
      </c>
      <c r="BC1463">
        <v>1.6666666666666668E-3</v>
      </c>
      <c r="BI1463">
        <v>7.8333333333333338E-2</v>
      </c>
      <c r="BJ1463">
        <v>0</v>
      </c>
      <c r="BK1463">
        <v>0.30666666666666664</v>
      </c>
      <c r="BM1463">
        <v>4.6666666666666669E-2</v>
      </c>
      <c r="BN1463" s="1" t="s">
        <v>3194</v>
      </c>
      <c r="BO1463" s="1" t="s">
        <v>4622</v>
      </c>
      <c r="BP1463" s="1" t="s">
        <v>1505</v>
      </c>
      <c r="BQ1463" s="1" t="s">
        <v>1506</v>
      </c>
      <c r="BR1463" s="1" t="s">
        <v>1505</v>
      </c>
      <c r="BS1463" s="1" t="s">
        <v>1506</v>
      </c>
      <c r="BT1463">
        <v>737</v>
      </c>
      <c r="BU1463" s="1" t="s">
        <v>1545</v>
      </c>
      <c r="BV1463" s="1" t="s">
        <v>398</v>
      </c>
      <c r="BW1463" s="1" t="s">
        <v>402</v>
      </c>
      <c r="BX1463" s="1" t="s">
        <v>4525</v>
      </c>
      <c r="BY1463" s="1" t="s">
        <v>4526</v>
      </c>
      <c r="BZ1463" s="1" t="s">
        <v>2056</v>
      </c>
      <c r="CA1463" s="1" t="s">
        <v>2051</v>
      </c>
      <c r="CB1463" s="1"/>
      <c r="CC1463" s="1"/>
      <c r="CD1463">
        <v>0</v>
      </c>
      <c r="CF1463" s="1" t="s">
        <v>411</v>
      </c>
      <c r="CG1463">
        <v>1</v>
      </c>
      <c r="CH1463" s="1" t="s">
        <v>3194</v>
      </c>
      <c r="CI1463" s="1" t="s">
        <v>640</v>
      </c>
      <c r="CJ1463" t="b">
        <v>0</v>
      </c>
      <c r="CK1463" t="b">
        <v>0</v>
      </c>
      <c r="CL1463" t="b">
        <v>0</v>
      </c>
      <c r="CM1463" t="b">
        <v>0</v>
      </c>
      <c r="CN1463">
        <v>0</v>
      </c>
      <c r="CO1463" t="b">
        <v>1</v>
      </c>
      <c r="CP1463">
        <v>0.47841924400000002</v>
      </c>
      <c r="CT1463">
        <v>6.6666666666666666E-2</v>
      </c>
      <c r="CU1463">
        <v>0</v>
      </c>
      <c r="CV1463">
        <v>0</v>
      </c>
      <c r="CZ1463">
        <v>0.27798351599999999</v>
      </c>
      <c r="DA1463">
        <v>0</v>
      </c>
      <c r="DB1463">
        <v>0</v>
      </c>
      <c r="DC1463">
        <v>0</v>
      </c>
      <c r="DD1463">
        <v>0</v>
      </c>
      <c r="DE1463">
        <v>0</v>
      </c>
      <c r="DF1463">
        <v>0.27798351599999999</v>
      </c>
      <c r="DG1463">
        <v>0</v>
      </c>
    </row>
    <row r="1464" spans="1:111" x14ac:dyDescent="0.3">
      <c r="A1464" s="1" t="s">
        <v>1505</v>
      </c>
      <c r="B1464" s="1" t="s">
        <v>1506</v>
      </c>
      <c r="C1464">
        <v>150</v>
      </c>
      <c r="D1464" s="1" t="s">
        <v>1505</v>
      </c>
      <c r="E1464" s="1" t="s">
        <v>1506</v>
      </c>
      <c r="F1464" t="b">
        <v>1</v>
      </c>
      <c r="G1464" s="1" t="s">
        <v>398</v>
      </c>
      <c r="H1464">
        <v>0.41</v>
      </c>
      <c r="I1464" s="1" t="s">
        <v>4623</v>
      </c>
      <c r="J1464" s="1" t="s">
        <v>677</v>
      </c>
      <c r="K1464" s="1" t="s">
        <v>4525</v>
      </c>
      <c r="L1464" s="1" t="s">
        <v>4526</v>
      </c>
      <c r="M1464" s="1" t="s">
        <v>2056</v>
      </c>
      <c r="N1464" s="1"/>
      <c r="O1464" s="1" t="s">
        <v>2051</v>
      </c>
      <c r="P1464">
        <v>4</v>
      </c>
      <c r="Q1464">
        <v>2</v>
      </c>
      <c r="R1464" t="b">
        <v>0</v>
      </c>
      <c r="T1464" s="1" t="s">
        <v>395</v>
      </c>
      <c r="U1464" s="1" t="s">
        <v>411</v>
      </c>
      <c r="V1464" t="b">
        <v>1</v>
      </c>
      <c r="W1464">
        <v>7.2859745</v>
      </c>
      <c r="X1464">
        <v>1</v>
      </c>
      <c r="Y1464">
        <v>0.53685456499999995</v>
      </c>
      <c r="Z1464">
        <v>3.5000000000000003E-2</v>
      </c>
      <c r="AA1464">
        <v>0</v>
      </c>
      <c r="AB1464">
        <v>0</v>
      </c>
      <c r="AC1464">
        <v>0</v>
      </c>
      <c r="AD1464">
        <v>0</v>
      </c>
      <c r="AE1464">
        <v>0</v>
      </c>
      <c r="AF1464">
        <v>0</v>
      </c>
      <c r="AG1464">
        <v>0</v>
      </c>
      <c r="AH1464">
        <v>0</v>
      </c>
      <c r="AI1464">
        <v>0</v>
      </c>
      <c r="AJ1464">
        <v>0</v>
      </c>
      <c r="AK1464">
        <v>0.53685456499999995</v>
      </c>
      <c r="AL1464">
        <v>4.1666666666666664E-2</v>
      </c>
      <c r="AM1464">
        <v>0</v>
      </c>
      <c r="AO1464">
        <v>0</v>
      </c>
      <c r="AP1464">
        <v>0</v>
      </c>
      <c r="AQ1464">
        <v>7.6666666666666661E-2</v>
      </c>
      <c r="AR1464">
        <v>0</v>
      </c>
      <c r="AS1464">
        <v>0</v>
      </c>
      <c r="AT1464">
        <v>7.6666666666666661E-2</v>
      </c>
      <c r="AU1464">
        <v>0</v>
      </c>
      <c r="AV1464">
        <v>0</v>
      </c>
      <c r="AX1464" s="1" t="s">
        <v>1563</v>
      </c>
      <c r="AY1464">
        <v>33.1</v>
      </c>
      <c r="AZ1464">
        <v>13.9130001</v>
      </c>
      <c r="BA1464">
        <v>0.14333333333333334</v>
      </c>
      <c r="BB1464">
        <v>0.16833333333333333</v>
      </c>
      <c r="BC1464">
        <v>0</v>
      </c>
      <c r="BI1464">
        <v>6.1666666666666668E-2</v>
      </c>
      <c r="BJ1464">
        <v>0</v>
      </c>
      <c r="BK1464">
        <v>0.20499999999999999</v>
      </c>
      <c r="BM1464">
        <v>3.1666666666666669E-2</v>
      </c>
      <c r="BN1464" s="1" t="s">
        <v>3194</v>
      </c>
      <c r="BO1464" s="1" t="s">
        <v>4624</v>
      </c>
      <c r="BP1464" s="1" t="s">
        <v>1505</v>
      </c>
      <c r="BQ1464" s="1" t="s">
        <v>1506</v>
      </c>
      <c r="BR1464" s="1" t="s">
        <v>1505</v>
      </c>
      <c r="BS1464" s="1" t="s">
        <v>1506</v>
      </c>
      <c r="BT1464">
        <v>497</v>
      </c>
      <c r="BU1464" s="1" t="s">
        <v>1086</v>
      </c>
      <c r="BV1464" s="1" t="s">
        <v>398</v>
      </c>
      <c r="BW1464" s="1" t="s">
        <v>490</v>
      </c>
      <c r="BX1464" s="1" t="s">
        <v>4525</v>
      </c>
      <c r="BY1464" s="1" t="s">
        <v>4526</v>
      </c>
      <c r="BZ1464" s="1" t="s">
        <v>2056</v>
      </c>
      <c r="CA1464" s="1" t="s">
        <v>2051</v>
      </c>
      <c r="CB1464" s="1"/>
      <c r="CC1464" s="1"/>
      <c r="CD1464">
        <v>0</v>
      </c>
      <c r="CF1464" s="1" t="s">
        <v>411</v>
      </c>
      <c r="CG1464">
        <v>1</v>
      </c>
      <c r="CH1464" s="1" t="s">
        <v>3194</v>
      </c>
      <c r="CI1464" s="1" t="s">
        <v>640</v>
      </c>
      <c r="CJ1464" t="b">
        <v>0</v>
      </c>
      <c r="CK1464" t="b">
        <v>0</v>
      </c>
      <c r="CL1464" t="b">
        <v>0</v>
      </c>
      <c r="CM1464" t="b">
        <v>0</v>
      </c>
      <c r="CN1464">
        <v>0</v>
      </c>
      <c r="CO1464" t="b">
        <v>1</v>
      </c>
      <c r="CP1464">
        <v>0.41065564799999998</v>
      </c>
      <c r="CT1464">
        <v>5.6666666666666664E-2</v>
      </c>
      <c r="CU1464">
        <v>0</v>
      </c>
      <c r="CV1464">
        <v>0</v>
      </c>
      <c r="CZ1464">
        <v>0.14661881299999999</v>
      </c>
      <c r="DA1464">
        <v>0</v>
      </c>
      <c r="DB1464">
        <v>0</v>
      </c>
      <c r="DC1464">
        <v>0</v>
      </c>
      <c r="DD1464">
        <v>0</v>
      </c>
      <c r="DE1464">
        <v>0</v>
      </c>
      <c r="DF1464">
        <v>0.14661881299999999</v>
      </c>
      <c r="DG1464">
        <v>0</v>
      </c>
    </row>
    <row r="1465" spans="1:111" x14ac:dyDescent="0.3">
      <c r="A1465" s="1" t="s">
        <v>1505</v>
      </c>
      <c r="B1465" s="1" t="s">
        <v>1506</v>
      </c>
      <c r="C1465">
        <v>150</v>
      </c>
      <c r="D1465" s="1" t="s">
        <v>1505</v>
      </c>
      <c r="E1465" s="1" t="s">
        <v>1506</v>
      </c>
      <c r="F1465" t="b">
        <v>1</v>
      </c>
      <c r="G1465" s="1" t="s">
        <v>398</v>
      </c>
      <c r="H1465">
        <v>0.41</v>
      </c>
      <c r="I1465" s="1" t="s">
        <v>4623</v>
      </c>
      <c r="J1465" s="1" t="s">
        <v>677</v>
      </c>
      <c r="K1465" s="1" t="s">
        <v>4525</v>
      </c>
      <c r="L1465" s="1" t="s">
        <v>4526</v>
      </c>
      <c r="M1465" s="1" t="s">
        <v>2056</v>
      </c>
      <c r="N1465" s="1"/>
      <c r="O1465" s="1" t="s">
        <v>2051</v>
      </c>
      <c r="P1465">
        <v>4</v>
      </c>
      <c r="Q1465">
        <v>2</v>
      </c>
      <c r="R1465" t="b">
        <v>0</v>
      </c>
      <c r="T1465" s="1" t="s">
        <v>395</v>
      </c>
      <c r="U1465" s="1" t="s">
        <v>411</v>
      </c>
      <c r="V1465" t="b">
        <v>1</v>
      </c>
      <c r="W1465">
        <v>7.2859745</v>
      </c>
      <c r="X1465">
        <v>1</v>
      </c>
      <c r="Y1465">
        <v>0.53685456499999995</v>
      </c>
      <c r="Z1465">
        <v>3.5000000000000003E-2</v>
      </c>
      <c r="AA1465">
        <v>0</v>
      </c>
      <c r="AB1465">
        <v>0</v>
      </c>
      <c r="AC1465">
        <v>0</v>
      </c>
      <c r="AD1465">
        <v>0</v>
      </c>
      <c r="AE1465">
        <v>0</v>
      </c>
      <c r="AF1465">
        <v>0</v>
      </c>
      <c r="AG1465">
        <v>0</v>
      </c>
      <c r="AH1465">
        <v>0</v>
      </c>
      <c r="AI1465">
        <v>0</v>
      </c>
      <c r="AJ1465">
        <v>0</v>
      </c>
      <c r="AK1465">
        <v>0.53685456499999995</v>
      </c>
      <c r="AL1465">
        <v>4.1666666666666664E-2</v>
      </c>
      <c r="AM1465">
        <v>0</v>
      </c>
      <c r="AO1465">
        <v>0</v>
      </c>
      <c r="AP1465">
        <v>0</v>
      </c>
      <c r="AQ1465">
        <v>7.6666666666666661E-2</v>
      </c>
      <c r="AR1465">
        <v>0</v>
      </c>
      <c r="AS1465">
        <v>0</v>
      </c>
      <c r="AT1465">
        <v>7.6666666666666661E-2</v>
      </c>
      <c r="AU1465">
        <v>0</v>
      </c>
      <c r="AV1465">
        <v>0</v>
      </c>
      <c r="AX1465" s="1" t="s">
        <v>1563</v>
      </c>
      <c r="AY1465">
        <v>33.1</v>
      </c>
      <c r="AZ1465">
        <v>13.9130001</v>
      </c>
      <c r="BA1465">
        <v>0.14333333333333334</v>
      </c>
      <c r="BB1465">
        <v>0.16833333333333333</v>
      </c>
      <c r="BC1465">
        <v>0</v>
      </c>
      <c r="BI1465">
        <v>6.1666666666666668E-2</v>
      </c>
      <c r="BJ1465">
        <v>0</v>
      </c>
      <c r="BK1465">
        <v>0.20499999999999999</v>
      </c>
      <c r="BM1465">
        <v>3.1666666666666669E-2</v>
      </c>
      <c r="BN1465" s="1" t="s">
        <v>3194</v>
      </c>
      <c r="BO1465" s="1" t="s">
        <v>4625</v>
      </c>
      <c r="BP1465" s="1" t="s">
        <v>1505</v>
      </c>
      <c r="BQ1465" s="1" t="s">
        <v>1506</v>
      </c>
      <c r="BR1465" s="1" t="s">
        <v>1505</v>
      </c>
      <c r="BS1465" s="1" t="s">
        <v>1506</v>
      </c>
      <c r="BT1465">
        <v>498</v>
      </c>
      <c r="BU1465" s="1" t="s">
        <v>1099</v>
      </c>
      <c r="BV1465" s="1" t="s">
        <v>398</v>
      </c>
      <c r="BW1465" s="1" t="s">
        <v>468</v>
      </c>
      <c r="BX1465" s="1" t="s">
        <v>4525</v>
      </c>
      <c r="BY1465" s="1" t="s">
        <v>4526</v>
      </c>
      <c r="BZ1465" s="1" t="s">
        <v>2056</v>
      </c>
      <c r="CA1465" s="1" t="s">
        <v>2051</v>
      </c>
      <c r="CB1465" s="1"/>
      <c r="CC1465" s="1"/>
      <c r="CD1465">
        <v>0</v>
      </c>
      <c r="CF1465" s="1" t="s">
        <v>411</v>
      </c>
      <c r="CG1465">
        <v>0</v>
      </c>
      <c r="CH1465" s="1" t="s">
        <v>3194</v>
      </c>
      <c r="CI1465" s="1" t="s">
        <v>640</v>
      </c>
      <c r="CJ1465" t="b">
        <v>0</v>
      </c>
      <c r="CK1465" t="b">
        <v>0</v>
      </c>
      <c r="CL1465" t="b">
        <v>0</v>
      </c>
      <c r="CM1465" t="b">
        <v>0</v>
      </c>
      <c r="CN1465">
        <v>1</v>
      </c>
      <c r="CO1465" t="b">
        <v>1</v>
      </c>
      <c r="CP1465">
        <v>0.17254137999999999</v>
      </c>
      <c r="CT1465">
        <v>2.3333333333333334E-2</v>
      </c>
      <c r="CU1465">
        <v>0</v>
      </c>
      <c r="CV1465">
        <v>0</v>
      </c>
      <c r="CZ1465">
        <v>0.10022840600000001</v>
      </c>
      <c r="DA1465">
        <v>0</v>
      </c>
      <c r="DB1465">
        <v>0</v>
      </c>
      <c r="DC1465">
        <v>0</v>
      </c>
      <c r="DD1465">
        <v>0</v>
      </c>
      <c r="DE1465">
        <v>0</v>
      </c>
      <c r="DF1465">
        <v>0.10022840600000001</v>
      </c>
      <c r="DG1465">
        <v>0</v>
      </c>
    </row>
    <row r="1466" spans="1:111" x14ac:dyDescent="0.3">
      <c r="A1466" s="1" t="s">
        <v>1505</v>
      </c>
      <c r="B1466" s="1" t="s">
        <v>1506</v>
      </c>
      <c r="C1466">
        <v>150</v>
      </c>
      <c r="D1466" s="1" t="s">
        <v>1505</v>
      </c>
      <c r="E1466" s="1" t="s">
        <v>1506</v>
      </c>
      <c r="F1466" t="b">
        <v>1</v>
      </c>
      <c r="G1466" s="1" t="s">
        <v>398</v>
      </c>
      <c r="H1466">
        <v>0.41</v>
      </c>
      <c r="I1466" s="1" t="s">
        <v>4623</v>
      </c>
      <c r="J1466" s="1" t="s">
        <v>677</v>
      </c>
      <c r="K1466" s="1" t="s">
        <v>4525</v>
      </c>
      <c r="L1466" s="1" t="s">
        <v>4526</v>
      </c>
      <c r="M1466" s="1" t="s">
        <v>2056</v>
      </c>
      <c r="N1466" s="1"/>
      <c r="O1466" s="1" t="s">
        <v>2051</v>
      </c>
      <c r="P1466">
        <v>4</v>
      </c>
      <c r="Q1466">
        <v>2</v>
      </c>
      <c r="R1466" t="b">
        <v>0</v>
      </c>
      <c r="T1466" s="1" t="s">
        <v>395</v>
      </c>
      <c r="U1466" s="1" t="s">
        <v>411</v>
      </c>
      <c r="V1466" t="b">
        <v>1</v>
      </c>
      <c r="W1466">
        <v>7.2859745</v>
      </c>
      <c r="X1466">
        <v>1</v>
      </c>
      <c r="Y1466">
        <v>0.53685456499999995</v>
      </c>
      <c r="Z1466">
        <v>3.5000000000000003E-2</v>
      </c>
      <c r="AA1466">
        <v>0</v>
      </c>
      <c r="AB1466">
        <v>0</v>
      </c>
      <c r="AC1466">
        <v>0</v>
      </c>
      <c r="AD1466">
        <v>0</v>
      </c>
      <c r="AE1466">
        <v>0</v>
      </c>
      <c r="AF1466">
        <v>0</v>
      </c>
      <c r="AG1466">
        <v>0</v>
      </c>
      <c r="AH1466">
        <v>0</v>
      </c>
      <c r="AI1466">
        <v>0</v>
      </c>
      <c r="AJ1466">
        <v>0</v>
      </c>
      <c r="AK1466">
        <v>0.53685456499999995</v>
      </c>
      <c r="AL1466">
        <v>4.1666666666666664E-2</v>
      </c>
      <c r="AM1466">
        <v>0</v>
      </c>
      <c r="AO1466">
        <v>0</v>
      </c>
      <c r="AP1466">
        <v>0</v>
      </c>
      <c r="AQ1466">
        <v>7.6666666666666661E-2</v>
      </c>
      <c r="AR1466">
        <v>0</v>
      </c>
      <c r="AS1466">
        <v>0</v>
      </c>
      <c r="AT1466">
        <v>7.6666666666666661E-2</v>
      </c>
      <c r="AU1466">
        <v>0</v>
      </c>
      <c r="AV1466">
        <v>0</v>
      </c>
      <c r="AX1466" s="1" t="s">
        <v>1563</v>
      </c>
      <c r="AY1466">
        <v>33.1</v>
      </c>
      <c r="AZ1466">
        <v>13.9130001</v>
      </c>
      <c r="BA1466">
        <v>0.14333333333333334</v>
      </c>
      <c r="BB1466">
        <v>0.16833333333333333</v>
      </c>
      <c r="BC1466">
        <v>0</v>
      </c>
      <c r="BI1466">
        <v>6.1666666666666668E-2</v>
      </c>
      <c r="BJ1466">
        <v>0</v>
      </c>
      <c r="BK1466">
        <v>0.20499999999999999</v>
      </c>
      <c r="BM1466">
        <v>3.1666666666666669E-2</v>
      </c>
      <c r="BN1466" s="1" t="s">
        <v>3194</v>
      </c>
      <c r="BO1466" s="1" t="s">
        <v>4626</v>
      </c>
      <c r="BP1466" s="1" t="s">
        <v>1505</v>
      </c>
      <c r="BQ1466" s="1" t="s">
        <v>1506</v>
      </c>
      <c r="BR1466" s="1" t="s">
        <v>1505</v>
      </c>
      <c r="BS1466" s="1" t="s">
        <v>1506</v>
      </c>
      <c r="BT1466">
        <v>499</v>
      </c>
      <c r="BU1466" s="1" t="s">
        <v>1093</v>
      </c>
      <c r="BV1466" s="1" t="s">
        <v>398</v>
      </c>
      <c r="BW1466" s="1" t="s">
        <v>524</v>
      </c>
      <c r="BX1466" s="1" t="s">
        <v>4525</v>
      </c>
      <c r="BY1466" s="1" t="s">
        <v>4526</v>
      </c>
      <c r="BZ1466" s="1" t="s">
        <v>2056</v>
      </c>
      <c r="CA1466" s="1" t="s">
        <v>2051</v>
      </c>
      <c r="CB1466" s="1"/>
      <c r="CC1466" s="1"/>
      <c r="CD1466">
        <v>0</v>
      </c>
      <c r="CF1466" s="1" t="s">
        <v>411</v>
      </c>
      <c r="CG1466">
        <v>0</v>
      </c>
      <c r="CH1466" s="1" t="s">
        <v>3194</v>
      </c>
      <c r="CI1466" s="1" t="s">
        <v>640</v>
      </c>
      <c r="CJ1466" t="b">
        <v>0</v>
      </c>
      <c r="CK1466" t="b">
        <v>0</v>
      </c>
      <c r="CL1466" t="b">
        <v>0</v>
      </c>
      <c r="CM1466" t="b">
        <v>0</v>
      </c>
      <c r="CN1466">
        <v>0</v>
      </c>
      <c r="CO1466" t="b">
        <v>1</v>
      </c>
      <c r="CP1466">
        <v>0.27873784299999999</v>
      </c>
      <c r="CT1466">
        <v>3.833333333333333E-2</v>
      </c>
      <c r="CU1466">
        <v>0</v>
      </c>
      <c r="CV1466">
        <v>0</v>
      </c>
      <c r="CZ1466">
        <v>0.19130435600000001</v>
      </c>
      <c r="DA1466">
        <v>0</v>
      </c>
      <c r="DB1466">
        <v>0</v>
      </c>
      <c r="DC1466">
        <v>0</v>
      </c>
      <c r="DD1466">
        <v>0</v>
      </c>
      <c r="DE1466">
        <v>0</v>
      </c>
      <c r="DF1466">
        <v>0.19130435600000001</v>
      </c>
      <c r="DG1466">
        <v>0</v>
      </c>
    </row>
    <row r="1467" spans="1:111" x14ac:dyDescent="0.3">
      <c r="A1467" s="1" t="s">
        <v>1505</v>
      </c>
      <c r="B1467" s="1" t="s">
        <v>1506</v>
      </c>
      <c r="C1467">
        <v>150</v>
      </c>
      <c r="D1467" s="1" t="s">
        <v>1505</v>
      </c>
      <c r="E1467" s="1" t="s">
        <v>1506</v>
      </c>
      <c r="F1467" t="b">
        <v>1</v>
      </c>
      <c r="G1467" s="1" t="s">
        <v>398</v>
      </c>
      <c r="H1467">
        <v>0.41</v>
      </c>
      <c r="I1467" s="1" t="s">
        <v>4623</v>
      </c>
      <c r="J1467" s="1" t="s">
        <v>677</v>
      </c>
      <c r="K1467" s="1" t="s">
        <v>4525</v>
      </c>
      <c r="L1467" s="1" t="s">
        <v>4526</v>
      </c>
      <c r="M1467" s="1" t="s">
        <v>2056</v>
      </c>
      <c r="N1467" s="1"/>
      <c r="O1467" s="1" t="s">
        <v>2051</v>
      </c>
      <c r="P1467">
        <v>4</v>
      </c>
      <c r="Q1467">
        <v>2</v>
      </c>
      <c r="R1467" t="b">
        <v>0</v>
      </c>
      <c r="T1467" s="1" t="s">
        <v>395</v>
      </c>
      <c r="U1467" s="1" t="s">
        <v>411</v>
      </c>
      <c r="V1467" t="b">
        <v>1</v>
      </c>
      <c r="W1467">
        <v>7.2859745</v>
      </c>
      <c r="X1467">
        <v>1</v>
      </c>
      <c r="Y1467">
        <v>0.53685456499999995</v>
      </c>
      <c r="Z1467">
        <v>3.5000000000000003E-2</v>
      </c>
      <c r="AA1467">
        <v>0</v>
      </c>
      <c r="AB1467">
        <v>0</v>
      </c>
      <c r="AC1467">
        <v>0</v>
      </c>
      <c r="AD1467">
        <v>0</v>
      </c>
      <c r="AE1467">
        <v>0</v>
      </c>
      <c r="AF1467">
        <v>0</v>
      </c>
      <c r="AG1467">
        <v>0</v>
      </c>
      <c r="AH1467">
        <v>0</v>
      </c>
      <c r="AI1467">
        <v>0</v>
      </c>
      <c r="AJ1467">
        <v>0</v>
      </c>
      <c r="AK1467">
        <v>0.53685456499999995</v>
      </c>
      <c r="AL1467">
        <v>4.1666666666666664E-2</v>
      </c>
      <c r="AM1467">
        <v>0</v>
      </c>
      <c r="AO1467">
        <v>0</v>
      </c>
      <c r="AP1467">
        <v>0</v>
      </c>
      <c r="AQ1467">
        <v>7.6666666666666661E-2</v>
      </c>
      <c r="AR1467">
        <v>0</v>
      </c>
      <c r="AS1467">
        <v>0</v>
      </c>
      <c r="AT1467">
        <v>7.6666666666666661E-2</v>
      </c>
      <c r="AU1467">
        <v>0</v>
      </c>
      <c r="AV1467">
        <v>0</v>
      </c>
      <c r="AX1467" s="1" t="s">
        <v>1563</v>
      </c>
      <c r="AY1467">
        <v>33.1</v>
      </c>
      <c r="AZ1467">
        <v>13.9130001</v>
      </c>
      <c r="BA1467">
        <v>0.14333333333333334</v>
      </c>
      <c r="BB1467">
        <v>0.16833333333333333</v>
      </c>
      <c r="BC1467">
        <v>0</v>
      </c>
      <c r="BI1467">
        <v>6.1666666666666668E-2</v>
      </c>
      <c r="BJ1467">
        <v>0</v>
      </c>
      <c r="BK1467">
        <v>0.20499999999999999</v>
      </c>
      <c r="BM1467">
        <v>3.1666666666666669E-2</v>
      </c>
      <c r="BN1467" s="1" t="s">
        <v>3194</v>
      </c>
      <c r="BO1467" s="1" t="s">
        <v>4627</v>
      </c>
      <c r="BP1467" s="1" t="s">
        <v>1505</v>
      </c>
      <c r="BQ1467" s="1" t="s">
        <v>1506</v>
      </c>
      <c r="BR1467" s="1" t="s">
        <v>1505</v>
      </c>
      <c r="BS1467" s="1" t="s">
        <v>1506</v>
      </c>
      <c r="BT1467">
        <v>500</v>
      </c>
      <c r="BU1467" s="1" t="s">
        <v>1532</v>
      </c>
      <c r="BV1467" s="1" t="s">
        <v>398</v>
      </c>
      <c r="BW1467" s="1" t="s">
        <v>467</v>
      </c>
      <c r="BX1467" s="1" t="s">
        <v>4525</v>
      </c>
      <c r="BY1467" s="1" t="s">
        <v>4526</v>
      </c>
      <c r="BZ1467" s="1" t="s">
        <v>2056</v>
      </c>
      <c r="CA1467" s="1" t="s">
        <v>2051</v>
      </c>
      <c r="CB1467" s="1"/>
      <c r="CC1467" s="1"/>
      <c r="CD1467">
        <v>0</v>
      </c>
      <c r="CF1467" s="1" t="s">
        <v>411</v>
      </c>
      <c r="CG1467">
        <v>1</v>
      </c>
      <c r="CH1467" s="1" t="s">
        <v>3194</v>
      </c>
      <c r="CI1467" s="1" t="s">
        <v>640</v>
      </c>
      <c r="CJ1467" t="b">
        <v>0</v>
      </c>
      <c r="CK1467" t="b">
        <v>0</v>
      </c>
      <c r="CL1467" t="b">
        <v>0</v>
      </c>
      <c r="CM1467" t="b">
        <v>0</v>
      </c>
      <c r="CN1467">
        <v>0</v>
      </c>
      <c r="CO1467" t="b">
        <v>1</v>
      </c>
      <c r="CP1467">
        <v>0.35787811899999999</v>
      </c>
      <c r="CT1467">
        <v>0.05</v>
      </c>
      <c r="CU1467">
        <v>0</v>
      </c>
      <c r="CV1467">
        <v>0</v>
      </c>
      <c r="CZ1467">
        <v>9.8702997000000001E-2</v>
      </c>
      <c r="DA1467">
        <v>0</v>
      </c>
      <c r="DB1467">
        <v>0</v>
      </c>
      <c r="DC1467">
        <v>0</v>
      </c>
      <c r="DD1467">
        <v>0</v>
      </c>
      <c r="DE1467">
        <v>0</v>
      </c>
      <c r="DF1467">
        <v>9.8702997000000001E-2</v>
      </c>
      <c r="DG1467">
        <v>0</v>
      </c>
    </row>
    <row r="1468" spans="1:111" x14ac:dyDescent="0.3">
      <c r="A1468" s="1" t="s">
        <v>1505</v>
      </c>
      <c r="B1468" s="1" t="s">
        <v>1506</v>
      </c>
      <c r="C1468">
        <v>217</v>
      </c>
      <c r="D1468" s="1" t="s">
        <v>1505</v>
      </c>
      <c r="E1468" s="1" t="s">
        <v>1506</v>
      </c>
      <c r="F1468" t="b">
        <v>1</v>
      </c>
      <c r="G1468" s="1" t="s">
        <v>398</v>
      </c>
      <c r="H1468">
        <v>5.5E-2</v>
      </c>
      <c r="I1468" s="1" t="s">
        <v>4628</v>
      </c>
      <c r="J1468" s="1" t="s">
        <v>463</v>
      </c>
      <c r="K1468" s="1" t="s">
        <v>4525</v>
      </c>
      <c r="L1468" s="1" t="s">
        <v>4526</v>
      </c>
      <c r="M1468" s="1" t="s">
        <v>2056</v>
      </c>
      <c r="N1468" s="1"/>
      <c r="O1468" s="1" t="s">
        <v>2051</v>
      </c>
      <c r="P1468">
        <v>1</v>
      </c>
      <c r="Q1468">
        <v>0</v>
      </c>
      <c r="R1468" t="b">
        <v>0</v>
      </c>
      <c r="T1468" s="1" t="s">
        <v>395</v>
      </c>
      <c r="U1468" s="1" t="s">
        <v>411</v>
      </c>
      <c r="V1468" t="b">
        <v>1</v>
      </c>
      <c r="W1468">
        <v>0.5</v>
      </c>
      <c r="X1468">
        <v>1</v>
      </c>
      <c r="Y1468">
        <v>0.175870791</v>
      </c>
      <c r="Z1468">
        <v>1.1666666666666667E-2</v>
      </c>
      <c r="AA1468">
        <v>0</v>
      </c>
      <c r="AB1468">
        <v>0</v>
      </c>
      <c r="AC1468">
        <v>0</v>
      </c>
      <c r="AD1468">
        <v>0</v>
      </c>
      <c r="AE1468">
        <v>0</v>
      </c>
      <c r="AF1468">
        <v>0</v>
      </c>
      <c r="AG1468">
        <v>0</v>
      </c>
      <c r="AH1468">
        <v>0</v>
      </c>
      <c r="AI1468">
        <v>0</v>
      </c>
      <c r="AJ1468">
        <v>0</v>
      </c>
      <c r="AK1468">
        <v>0.175870791</v>
      </c>
      <c r="AL1468">
        <v>1.3333333333333334E-2</v>
      </c>
      <c r="AM1468">
        <v>0</v>
      </c>
      <c r="AO1468">
        <v>0</v>
      </c>
      <c r="AP1468">
        <v>0</v>
      </c>
      <c r="AQ1468">
        <v>2.5000000000000001E-2</v>
      </c>
      <c r="AR1468">
        <v>0</v>
      </c>
      <c r="AS1468">
        <v>0</v>
      </c>
      <c r="AT1468">
        <v>2.5000000000000001E-2</v>
      </c>
      <c r="AU1468">
        <v>0</v>
      </c>
      <c r="AV1468">
        <v>0</v>
      </c>
      <c r="AX1468" s="1" t="s">
        <v>1563</v>
      </c>
      <c r="AY1468">
        <v>0</v>
      </c>
      <c r="AZ1468">
        <v>0</v>
      </c>
      <c r="BA1468">
        <v>0</v>
      </c>
      <c r="BB1468">
        <v>4.1666666666666664E-2</v>
      </c>
      <c r="BC1468">
        <v>0</v>
      </c>
      <c r="BI1468">
        <v>1.1666666666666667E-2</v>
      </c>
      <c r="BJ1468">
        <v>0</v>
      </c>
      <c r="BK1468">
        <v>1.1666666666666667E-2</v>
      </c>
      <c r="BM1468">
        <v>0</v>
      </c>
      <c r="BN1468" s="1" t="s">
        <v>3194</v>
      </c>
      <c r="BO1468" s="1" t="s">
        <v>4629</v>
      </c>
      <c r="BP1468" s="1" t="s">
        <v>1505</v>
      </c>
      <c r="BQ1468" s="1" t="s">
        <v>1506</v>
      </c>
      <c r="BR1468" s="1" t="s">
        <v>1505</v>
      </c>
      <c r="BS1468" s="1" t="s">
        <v>1506</v>
      </c>
      <c r="BT1468">
        <v>731</v>
      </c>
      <c r="BU1468" s="1" t="s">
        <v>1068</v>
      </c>
      <c r="BV1468" s="1" t="s">
        <v>398</v>
      </c>
      <c r="BW1468" s="1" t="s">
        <v>464</v>
      </c>
      <c r="BX1468" s="1" t="s">
        <v>4525</v>
      </c>
      <c r="BY1468" s="1" t="s">
        <v>4526</v>
      </c>
      <c r="BZ1468" s="1" t="s">
        <v>2056</v>
      </c>
      <c r="CA1468" s="1" t="s">
        <v>2051</v>
      </c>
      <c r="CB1468" s="1"/>
      <c r="CC1468" s="1"/>
      <c r="CD1468">
        <v>0</v>
      </c>
      <c r="CF1468" s="1" t="s">
        <v>411</v>
      </c>
      <c r="CG1468">
        <v>0</v>
      </c>
      <c r="CH1468" s="1" t="s">
        <v>3194</v>
      </c>
      <c r="CI1468" s="1" t="s">
        <v>640</v>
      </c>
      <c r="CJ1468" t="b">
        <v>0</v>
      </c>
      <c r="CK1468" t="b">
        <v>0</v>
      </c>
      <c r="CL1468" t="b">
        <v>0</v>
      </c>
      <c r="CM1468" t="b">
        <v>0</v>
      </c>
      <c r="CN1468">
        <v>0</v>
      </c>
      <c r="CO1468" t="b">
        <v>1</v>
      </c>
      <c r="CP1468">
        <v>0.298743904</v>
      </c>
      <c r="CT1468">
        <v>4.1666666666666664E-2</v>
      </c>
      <c r="CU1468">
        <v>0</v>
      </c>
      <c r="CV1468">
        <v>0</v>
      </c>
      <c r="CZ1468">
        <v>0.175870791</v>
      </c>
      <c r="DA1468">
        <v>0</v>
      </c>
      <c r="DB1468">
        <v>0</v>
      </c>
      <c r="DC1468">
        <v>0</v>
      </c>
      <c r="DD1468">
        <v>0</v>
      </c>
      <c r="DE1468">
        <v>0</v>
      </c>
      <c r="DF1468">
        <v>0.175870791</v>
      </c>
      <c r="DG1468">
        <v>0</v>
      </c>
    </row>
    <row r="1469" spans="1:111" x14ac:dyDescent="0.3">
      <c r="A1469" s="1" t="s">
        <v>1505</v>
      </c>
      <c r="B1469" s="1" t="s">
        <v>1506</v>
      </c>
      <c r="C1469">
        <v>219</v>
      </c>
      <c r="D1469" s="1" t="s">
        <v>1505</v>
      </c>
      <c r="E1469" s="1" t="s">
        <v>1506</v>
      </c>
      <c r="F1469" t="b">
        <v>1</v>
      </c>
      <c r="G1469" s="1" t="s">
        <v>398</v>
      </c>
      <c r="H1469">
        <v>0.05</v>
      </c>
      <c r="I1469" s="1" t="s">
        <v>4630</v>
      </c>
      <c r="J1469" s="1" t="s">
        <v>437</v>
      </c>
      <c r="K1469" s="1" t="s">
        <v>4525</v>
      </c>
      <c r="L1469" s="1" t="s">
        <v>4526</v>
      </c>
      <c r="M1469" s="1" t="s">
        <v>2056</v>
      </c>
      <c r="N1469" s="1"/>
      <c r="O1469" s="1" t="s">
        <v>2051</v>
      </c>
      <c r="P1469">
        <v>1</v>
      </c>
      <c r="Q1469">
        <v>0</v>
      </c>
      <c r="R1469" t="b">
        <v>0</v>
      </c>
      <c r="T1469" s="1" t="s">
        <v>395</v>
      </c>
      <c r="U1469" s="1" t="s">
        <v>411</v>
      </c>
      <c r="V1469" t="b">
        <v>1</v>
      </c>
      <c r="W1469">
        <v>0.5</v>
      </c>
      <c r="X1469">
        <v>1</v>
      </c>
      <c r="Y1469">
        <v>0.12714740599999999</v>
      </c>
      <c r="Z1469">
        <v>8.3333333333333332E-3</v>
      </c>
      <c r="AA1469">
        <v>0</v>
      </c>
      <c r="AB1469">
        <v>0</v>
      </c>
      <c r="AC1469">
        <v>0</v>
      </c>
      <c r="AD1469">
        <v>0</v>
      </c>
      <c r="AE1469">
        <v>0</v>
      </c>
      <c r="AF1469">
        <v>0</v>
      </c>
      <c r="AG1469">
        <v>0</v>
      </c>
      <c r="AH1469">
        <v>0</v>
      </c>
      <c r="AI1469">
        <v>0</v>
      </c>
      <c r="AJ1469">
        <v>0</v>
      </c>
      <c r="AK1469">
        <v>0.12714740599999999</v>
      </c>
      <c r="AL1469">
        <v>0.01</v>
      </c>
      <c r="AM1469">
        <v>0</v>
      </c>
      <c r="AO1469">
        <v>0</v>
      </c>
      <c r="AP1469">
        <v>0</v>
      </c>
      <c r="AQ1469">
        <v>1.8333333333333333E-2</v>
      </c>
      <c r="AR1469">
        <v>0</v>
      </c>
      <c r="AS1469">
        <v>0</v>
      </c>
      <c r="AT1469">
        <v>1.8333333333333333E-2</v>
      </c>
      <c r="AU1469">
        <v>0</v>
      </c>
      <c r="AV1469">
        <v>0</v>
      </c>
      <c r="AX1469" s="1" t="s">
        <v>1563</v>
      </c>
      <c r="AY1469">
        <v>0</v>
      </c>
      <c r="AZ1469">
        <v>0</v>
      </c>
      <c r="BA1469">
        <v>0</v>
      </c>
      <c r="BB1469">
        <v>3.3333333333333333E-2</v>
      </c>
      <c r="BC1469">
        <v>0</v>
      </c>
      <c r="BI1469">
        <v>1.4999999999999999E-2</v>
      </c>
      <c r="BJ1469">
        <v>0</v>
      </c>
      <c r="BK1469">
        <v>1.4999999999999999E-2</v>
      </c>
      <c r="BM1469">
        <v>0</v>
      </c>
      <c r="BN1469" s="1" t="s">
        <v>3194</v>
      </c>
      <c r="BO1469" s="1" t="s">
        <v>4631</v>
      </c>
      <c r="BP1469" s="1" t="s">
        <v>1505</v>
      </c>
      <c r="BQ1469" s="1" t="s">
        <v>1506</v>
      </c>
      <c r="BR1469" s="1" t="s">
        <v>1505</v>
      </c>
      <c r="BS1469" s="1" t="s">
        <v>1506</v>
      </c>
      <c r="BT1469">
        <v>733</v>
      </c>
      <c r="BU1469" s="1" t="s">
        <v>1535</v>
      </c>
      <c r="BV1469" s="1" t="s">
        <v>398</v>
      </c>
      <c r="BW1469" s="1" t="s">
        <v>413</v>
      </c>
      <c r="BX1469" s="1" t="s">
        <v>4525</v>
      </c>
      <c r="BY1469" s="1" t="s">
        <v>4526</v>
      </c>
      <c r="BZ1469" s="1" t="s">
        <v>2056</v>
      </c>
      <c r="CA1469" s="1" t="s">
        <v>2051</v>
      </c>
      <c r="CB1469" s="1"/>
      <c r="CC1469" s="1"/>
      <c r="CD1469">
        <v>0</v>
      </c>
      <c r="CF1469" s="1" t="s">
        <v>411</v>
      </c>
      <c r="CG1469">
        <v>0</v>
      </c>
      <c r="CH1469" s="1" t="s">
        <v>3194</v>
      </c>
      <c r="CI1469" s="1" t="s">
        <v>640</v>
      </c>
      <c r="CJ1469" t="b">
        <v>0</v>
      </c>
      <c r="CK1469" t="b">
        <v>0</v>
      </c>
      <c r="CL1469" t="b">
        <v>0</v>
      </c>
      <c r="CM1469" t="b">
        <v>0</v>
      </c>
      <c r="CN1469">
        <v>0</v>
      </c>
      <c r="CO1469" t="b">
        <v>1</v>
      </c>
      <c r="CP1469">
        <v>0.24151936199999999</v>
      </c>
      <c r="CT1469">
        <v>3.3333333333333333E-2</v>
      </c>
      <c r="CU1469">
        <v>0</v>
      </c>
      <c r="CV1469">
        <v>0</v>
      </c>
      <c r="CZ1469">
        <v>0.12714740599999999</v>
      </c>
      <c r="DA1469">
        <v>0</v>
      </c>
      <c r="DB1469">
        <v>0</v>
      </c>
      <c r="DC1469">
        <v>0</v>
      </c>
      <c r="DD1469">
        <v>0</v>
      </c>
      <c r="DE1469">
        <v>0</v>
      </c>
      <c r="DF1469">
        <v>0.12714740599999999</v>
      </c>
      <c r="DG1469">
        <v>0</v>
      </c>
    </row>
    <row r="1470" spans="1:111" x14ac:dyDescent="0.3">
      <c r="A1470" s="1" t="s">
        <v>1505</v>
      </c>
      <c r="B1470" s="1" t="s">
        <v>1506</v>
      </c>
      <c r="C1470">
        <v>137</v>
      </c>
      <c r="D1470" s="1" t="s">
        <v>1505</v>
      </c>
      <c r="E1470" s="1" t="s">
        <v>1506</v>
      </c>
      <c r="F1470" t="b">
        <v>1</v>
      </c>
      <c r="G1470" s="1" t="s">
        <v>398</v>
      </c>
      <c r="H1470">
        <v>8.666666666666667E-2</v>
      </c>
      <c r="I1470" s="1" t="s">
        <v>4632</v>
      </c>
      <c r="J1470" s="1" t="s">
        <v>648</v>
      </c>
      <c r="K1470" s="1" t="s">
        <v>3037</v>
      </c>
      <c r="L1470" s="1" t="s">
        <v>3038</v>
      </c>
      <c r="M1470" s="1" t="s">
        <v>2056</v>
      </c>
      <c r="N1470" s="1"/>
      <c r="O1470" s="1" t="s">
        <v>2051</v>
      </c>
      <c r="P1470">
        <v>1</v>
      </c>
      <c r="Q1470">
        <v>1</v>
      </c>
      <c r="R1470" t="b">
        <v>0</v>
      </c>
      <c r="T1470" s="1" t="s">
        <v>411</v>
      </c>
      <c r="U1470" s="1" t="s">
        <v>395</v>
      </c>
      <c r="V1470" t="b">
        <v>1</v>
      </c>
      <c r="W1470">
        <v>0.5</v>
      </c>
      <c r="X1470">
        <v>1</v>
      </c>
      <c r="Y1470">
        <v>0.21086548299999999</v>
      </c>
      <c r="Z1470">
        <v>1.3333333333333334E-2</v>
      </c>
      <c r="AA1470">
        <v>0</v>
      </c>
      <c r="AB1470">
        <v>0</v>
      </c>
      <c r="AC1470">
        <v>0</v>
      </c>
      <c r="AD1470">
        <v>0</v>
      </c>
      <c r="AE1470">
        <v>0</v>
      </c>
      <c r="AF1470">
        <v>0</v>
      </c>
      <c r="AG1470">
        <v>0</v>
      </c>
      <c r="AH1470">
        <v>0</v>
      </c>
      <c r="AI1470">
        <v>0</v>
      </c>
      <c r="AJ1470">
        <v>0</v>
      </c>
      <c r="AK1470">
        <v>0.21086548299999999</v>
      </c>
      <c r="AL1470">
        <v>1.6666666666666666E-2</v>
      </c>
      <c r="AM1470">
        <v>0</v>
      </c>
      <c r="AO1470">
        <v>0</v>
      </c>
      <c r="AP1470">
        <v>0</v>
      </c>
      <c r="AQ1470">
        <v>0.03</v>
      </c>
      <c r="AR1470">
        <v>0</v>
      </c>
      <c r="AS1470">
        <v>0</v>
      </c>
      <c r="AT1470">
        <v>0.03</v>
      </c>
      <c r="AU1470">
        <v>0</v>
      </c>
      <c r="AV1470">
        <v>0</v>
      </c>
      <c r="AX1470" s="1" t="s">
        <v>1563</v>
      </c>
      <c r="AY1470">
        <v>0</v>
      </c>
      <c r="AZ1470">
        <v>0</v>
      </c>
      <c r="BA1470">
        <v>0</v>
      </c>
      <c r="BB1470">
        <v>0.06</v>
      </c>
      <c r="BC1470">
        <v>0</v>
      </c>
      <c r="BI1470">
        <v>0.01</v>
      </c>
      <c r="BJ1470">
        <v>0</v>
      </c>
      <c r="BK1470">
        <v>0.01</v>
      </c>
      <c r="BM1470">
        <v>1.4999999999999999E-2</v>
      </c>
      <c r="BN1470" s="1" t="s">
        <v>3194</v>
      </c>
      <c r="BO1470" s="1" t="s">
        <v>4633</v>
      </c>
      <c r="BP1470" s="1" t="s">
        <v>1505</v>
      </c>
      <c r="BQ1470" s="1" t="s">
        <v>1506</v>
      </c>
      <c r="BR1470" s="1" t="s">
        <v>1505</v>
      </c>
      <c r="BS1470" s="1" t="s">
        <v>1506</v>
      </c>
      <c r="BT1470">
        <v>475</v>
      </c>
      <c r="BU1470" s="1" t="s">
        <v>1534</v>
      </c>
      <c r="BV1470" s="1" t="s">
        <v>398</v>
      </c>
      <c r="BW1470" s="1" t="s">
        <v>610</v>
      </c>
      <c r="BX1470" s="1" t="s">
        <v>3037</v>
      </c>
      <c r="BY1470" s="1" t="s">
        <v>3038</v>
      </c>
      <c r="BZ1470" s="1" t="s">
        <v>2056</v>
      </c>
      <c r="CA1470" s="1" t="s">
        <v>2051</v>
      </c>
      <c r="CB1470" s="1"/>
      <c r="CC1470" s="1"/>
      <c r="CD1470">
        <v>0</v>
      </c>
      <c r="CF1470" s="1" t="s">
        <v>395</v>
      </c>
      <c r="CG1470">
        <v>1</v>
      </c>
      <c r="CH1470" s="1" t="s">
        <v>3194</v>
      </c>
      <c r="CI1470" s="1" t="s">
        <v>640</v>
      </c>
      <c r="CJ1470" t="b">
        <v>0</v>
      </c>
      <c r="CK1470" t="b">
        <v>0</v>
      </c>
      <c r="CL1470" t="b">
        <v>0</v>
      </c>
      <c r="CM1470" t="b">
        <v>0</v>
      </c>
      <c r="CN1470">
        <v>0</v>
      </c>
      <c r="CO1470" t="b">
        <v>1</v>
      </c>
      <c r="CP1470">
        <v>0.43863502100000001</v>
      </c>
      <c r="CT1470">
        <v>0.06</v>
      </c>
      <c r="CU1470">
        <v>0</v>
      </c>
      <c r="CV1470">
        <v>0</v>
      </c>
      <c r="CZ1470">
        <v>0.21086548299999999</v>
      </c>
      <c r="DA1470">
        <v>0</v>
      </c>
      <c r="DB1470">
        <v>0</v>
      </c>
      <c r="DC1470">
        <v>0</v>
      </c>
      <c r="DD1470">
        <v>0</v>
      </c>
      <c r="DE1470">
        <v>0</v>
      </c>
      <c r="DF1470">
        <v>0.21086548299999999</v>
      </c>
      <c r="DG1470">
        <v>0</v>
      </c>
    </row>
    <row r="1471" spans="1:111" x14ac:dyDescent="0.3">
      <c r="A1471" s="1" t="s">
        <v>1505</v>
      </c>
      <c r="B1471" s="1" t="s">
        <v>1506</v>
      </c>
      <c r="C1471">
        <v>141</v>
      </c>
      <c r="D1471" s="1" t="s">
        <v>1505</v>
      </c>
      <c r="E1471" s="1" t="s">
        <v>1506</v>
      </c>
      <c r="F1471" t="b">
        <v>1</v>
      </c>
      <c r="G1471" s="1" t="s">
        <v>398</v>
      </c>
      <c r="H1471">
        <v>0.30333333333333334</v>
      </c>
      <c r="I1471" s="1" t="s">
        <v>4634</v>
      </c>
      <c r="J1471" s="1" t="s">
        <v>895</v>
      </c>
      <c r="K1471" s="1" t="s">
        <v>3037</v>
      </c>
      <c r="L1471" s="1" t="s">
        <v>3038</v>
      </c>
      <c r="M1471" s="1" t="s">
        <v>2056</v>
      </c>
      <c r="N1471" s="1"/>
      <c r="O1471" s="1" t="s">
        <v>2051</v>
      </c>
      <c r="P1471">
        <v>2</v>
      </c>
      <c r="Q1471">
        <v>2</v>
      </c>
      <c r="R1471" t="b">
        <v>0</v>
      </c>
      <c r="T1471" s="1" t="s">
        <v>411</v>
      </c>
      <c r="U1471" s="1" t="s">
        <v>395</v>
      </c>
      <c r="V1471" t="b">
        <v>1</v>
      </c>
      <c r="W1471">
        <v>2.4875621799999998</v>
      </c>
      <c r="X1471">
        <v>1</v>
      </c>
      <c r="Y1471">
        <v>0.52725344900000004</v>
      </c>
      <c r="Z1471">
        <v>3.5000000000000003E-2</v>
      </c>
      <c r="AA1471">
        <v>0</v>
      </c>
      <c r="AB1471">
        <v>0</v>
      </c>
      <c r="AC1471">
        <v>0</v>
      </c>
      <c r="AD1471">
        <v>0</v>
      </c>
      <c r="AE1471">
        <v>0</v>
      </c>
      <c r="AF1471">
        <v>0</v>
      </c>
      <c r="AG1471">
        <v>0</v>
      </c>
      <c r="AH1471">
        <v>0</v>
      </c>
      <c r="AI1471">
        <v>0</v>
      </c>
      <c r="AJ1471">
        <v>0</v>
      </c>
      <c r="AK1471">
        <v>0.52725344900000004</v>
      </c>
      <c r="AL1471">
        <v>0.04</v>
      </c>
      <c r="AM1471">
        <v>0</v>
      </c>
      <c r="AO1471">
        <v>0</v>
      </c>
      <c r="AP1471">
        <v>0</v>
      </c>
      <c r="AQ1471">
        <v>7.4999999999999997E-2</v>
      </c>
      <c r="AR1471">
        <v>0</v>
      </c>
      <c r="AS1471">
        <v>0</v>
      </c>
      <c r="AT1471">
        <v>7.4999999999999997E-2</v>
      </c>
      <c r="AU1471">
        <v>0</v>
      </c>
      <c r="AV1471">
        <v>0</v>
      </c>
      <c r="AX1471" s="1" t="s">
        <v>1563</v>
      </c>
      <c r="AY1471">
        <v>48.3</v>
      </c>
      <c r="AZ1471">
        <v>28.834999100000001</v>
      </c>
      <c r="BA1471">
        <v>0.1</v>
      </c>
      <c r="BB1471">
        <v>0.13</v>
      </c>
      <c r="BC1471">
        <v>0</v>
      </c>
      <c r="BI1471">
        <v>3.833333333333333E-2</v>
      </c>
      <c r="BJ1471">
        <v>0</v>
      </c>
      <c r="BK1471">
        <v>0.13833333333333334</v>
      </c>
      <c r="BM1471">
        <v>3.1666666666666669E-2</v>
      </c>
      <c r="BN1471" s="1" t="s">
        <v>3194</v>
      </c>
      <c r="BO1471" s="1" t="s">
        <v>4635</v>
      </c>
      <c r="BP1471" s="1" t="s">
        <v>1505</v>
      </c>
      <c r="BQ1471" s="1" t="s">
        <v>1506</v>
      </c>
      <c r="BR1471" s="1" t="s">
        <v>1505</v>
      </c>
      <c r="BS1471" s="1" t="s">
        <v>1506</v>
      </c>
      <c r="BT1471">
        <v>481</v>
      </c>
      <c r="BU1471" s="1" t="s">
        <v>1560</v>
      </c>
      <c r="BV1471" s="1" t="s">
        <v>398</v>
      </c>
      <c r="BW1471" s="1" t="s">
        <v>431</v>
      </c>
      <c r="BX1471" s="1" t="s">
        <v>3037</v>
      </c>
      <c r="BY1471" s="1" t="s">
        <v>3038</v>
      </c>
      <c r="BZ1471" s="1" t="s">
        <v>2056</v>
      </c>
      <c r="CA1471" s="1" t="s">
        <v>2051</v>
      </c>
      <c r="CB1471" s="1"/>
      <c r="CC1471" s="1"/>
      <c r="CD1471">
        <v>0</v>
      </c>
      <c r="CF1471" s="1" t="s">
        <v>395</v>
      </c>
      <c r="CG1471">
        <v>1</v>
      </c>
      <c r="CH1471" s="1" t="s">
        <v>3194</v>
      </c>
      <c r="CI1471" s="1" t="s">
        <v>640</v>
      </c>
      <c r="CJ1471" t="b">
        <v>0</v>
      </c>
      <c r="CK1471" t="b">
        <v>0</v>
      </c>
      <c r="CL1471" t="b">
        <v>0</v>
      </c>
      <c r="CM1471" t="b">
        <v>0</v>
      </c>
      <c r="CN1471">
        <v>0</v>
      </c>
      <c r="CO1471" t="b">
        <v>1</v>
      </c>
      <c r="CP1471">
        <v>0.50752240400000004</v>
      </c>
      <c r="CT1471">
        <v>7.0000000000000007E-2</v>
      </c>
      <c r="CU1471">
        <v>0</v>
      </c>
      <c r="CV1471">
        <v>0</v>
      </c>
      <c r="CZ1471">
        <v>0.35685619699999999</v>
      </c>
      <c r="DA1471">
        <v>0</v>
      </c>
      <c r="DB1471">
        <v>0</v>
      </c>
      <c r="DC1471">
        <v>0</v>
      </c>
      <c r="DD1471">
        <v>0</v>
      </c>
      <c r="DE1471">
        <v>0</v>
      </c>
      <c r="DF1471">
        <v>0.35685619699999999</v>
      </c>
      <c r="DG1471">
        <v>0</v>
      </c>
    </row>
    <row r="1472" spans="1:111" x14ac:dyDescent="0.3">
      <c r="A1472" s="1" t="s">
        <v>1505</v>
      </c>
      <c r="B1472" s="1" t="s">
        <v>1506</v>
      </c>
      <c r="C1472">
        <v>141</v>
      </c>
      <c r="D1472" s="1" t="s">
        <v>1505</v>
      </c>
      <c r="E1472" s="1" t="s">
        <v>1506</v>
      </c>
      <c r="F1472" t="b">
        <v>1</v>
      </c>
      <c r="G1472" s="1" t="s">
        <v>398</v>
      </c>
      <c r="H1472">
        <v>0.30333333333333334</v>
      </c>
      <c r="I1472" s="1" t="s">
        <v>4634</v>
      </c>
      <c r="J1472" s="1" t="s">
        <v>895</v>
      </c>
      <c r="K1472" s="1" t="s">
        <v>3037</v>
      </c>
      <c r="L1472" s="1" t="s">
        <v>3038</v>
      </c>
      <c r="M1472" s="1" t="s">
        <v>2056</v>
      </c>
      <c r="N1472" s="1"/>
      <c r="O1472" s="1" t="s">
        <v>2051</v>
      </c>
      <c r="P1472">
        <v>2</v>
      </c>
      <c r="Q1472">
        <v>2</v>
      </c>
      <c r="R1472" t="b">
        <v>0</v>
      </c>
      <c r="T1472" s="1" t="s">
        <v>411</v>
      </c>
      <c r="U1472" s="1" t="s">
        <v>395</v>
      </c>
      <c r="V1472" t="b">
        <v>1</v>
      </c>
      <c r="W1472">
        <v>2.4875621799999998</v>
      </c>
      <c r="X1472">
        <v>1</v>
      </c>
      <c r="Y1472">
        <v>0.52725344900000004</v>
      </c>
      <c r="Z1472">
        <v>3.5000000000000003E-2</v>
      </c>
      <c r="AA1472">
        <v>0</v>
      </c>
      <c r="AB1472">
        <v>0</v>
      </c>
      <c r="AC1472">
        <v>0</v>
      </c>
      <c r="AD1472">
        <v>0</v>
      </c>
      <c r="AE1472">
        <v>0</v>
      </c>
      <c r="AF1472">
        <v>0</v>
      </c>
      <c r="AG1472">
        <v>0</v>
      </c>
      <c r="AH1472">
        <v>0</v>
      </c>
      <c r="AI1472">
        <v>0</v>
      </c>
      <c r="AJ1472">
        <v>0</v>
      </c>
      <c r="AK1472">
        <v>0.52725344900000004</v>
      </c>
      <c r="AL1472">
        <v>0.04</v>
      </c>
      <c r="AM1472">
        <v>0</v>
      </c>
      <c r="AO1472">
        <v>0</v>
      </c>
      <c r="AP1472">
        <v>0</v>
      </c>
      <c r="AQ1472">
        <v>7.4999999999999997E-2</v>
      </c>
      <c r="AR1472">
        <v>0</v>
      </c>
      <c r="AS1472">
        <v>0</v>
      </c>
      <c r="AT1472">
        <v>7.4999999999999997E-2</v>
      </c>
      <c r="AU1472">
        <v>0</v>
      </c>
      <c r="AV1472">
        <v>0</v>
      </c>
      <c r="AX1472" s="1" t="s">
        <v>1563</v>
      </c>
      <c r="AY1472">
        <v>48.3</v>
      </c>
      <c r="AZ1472">
        <v>28.834999100000001</v>
      </c>
      <c r="BA1472">
        <v>0.1</v>
      </c>
      <c r="BB1472">
        <v>0.13</v>
      </c>
      <c r="BC1472">
        <v>0</v>
      </c>
      <c r="BI1472">
        <v>3.833333333333333E-2</v>
      </c>
      <c r="BJ1472">
        <v>0</v>
      </c>
      <c r="BK1472">
        <v>0.13833333333333334</v>
      </c>
      <c r="BM1472">
        <v>3.1666666666666669E-2</v>
      </c>
      <c r="BN1472" s="1" t="s">
        <v>3194</v>
      </c>
      <c r="BO1472" s="1" t="s">
        <v>4636</v>
      </c>
      <c r="BP1472" s="1" t="s">
        <v>1505</v>
      </c>
      <c r="BQ1472" s="1" t="s">
        <v>1506</v>
      </c>
      <c r="BR1472" s="1" t="s">
        <v>1505</v>
      </c>
      <c r="BS1472" s="1" t="s">
        <v>1506</v>
      </c>
      <c r="BT1472">
        <v>482</v>
      </c>
      <c r="BU1472" s="1" t="s">
        <v>1559</v>
      </c>
      <c r="BV1472" s="1" t="s">
        <v>398</v>
      </c>
      <c r="BW1472" s="1" t="s">
        <v>430</v>
      </c>
      <c r="BX1472" s="1" t="s">
        <v>3037</v>
      </c>
      <c r="BY1472" s="1" t="s">
        <v>3038</v>
      </c>
      <c r="BZ1472" s="1" t="s">
        <v>2056</v>
      </c>
      <c r="CA1472" s="1" t="s">
        <v>2051</v>
      </c>
      <c r="CB1472" s="1"/>
      <c r="CC1472" s="1"/>
      <c r="CD1472">
        <v>0</v>
      </c>
      <c r="CF1472" s="1" t="s">
        <v>395</v>
      </c>
      <c r="CG1472">
        <v>1</v>
      </c>
      <c r="CH1472" s="1" t="s">
        <v>3194</v>
      </c>
      <c r="CI1472" s="1" t="s">
        <v>640</v>
      </c>
      <c r="CJ1472" t="b">
        <v>0</v>
      </c>
      <c r="CK1472" t="b">
        <v>0</v>
      </c>
      <c r="CL1472" t="b">
        <v>0</v>
      </c>
      <c r="CM1472" t="b">
        <v>0</v>
      </c>
      <c r="CN1472">
        <v>0</v>
      </c>
      <c r="CO1472" t="b">
        <v>1</v>
      </c>
      <c r="CP1472">
        <v>0.42475852400000003</v>
      </c>
      <c r="CT1472">
        <v>5.8333333333333334E-2</v>
      </c>
      <c r="CU1472">
        <v>0</v>
      </c>
      <c r="CV1472">
        <v>0</v>
      </c>
      <c r="CZ1472">
        <v>0.170397252</v>
      </c>
      <c r="DA1472">
        <v>0</v>
      </c>
      <c r="DB1472">
        <v>0</v>
      </c>
      <c r="DC1472">
        <v>0</v>
      </c>
      <c r="DD1472">
        <v>0</v>
      </c>
      <c r="DE1472">
        <v>0</v>
      </c>
      <c r="DF1472">
        <v>0.170397252</v>
      </c>
      <c r="DG1472">
        <v>0</v>
      </c>
    </row>
    <row r="1473" spans="1:111" x14ac:dyDescent="0.3">
      <c r="A1473" s="1" t="s">
        <v>1505</v>
      </c>
      <c r="B1473" s="1" t="s">
        <v>1506</v>
      </c>
      <c r="C1473">
        <v>139</v>
      </c>
      <c r="D1473" s="1" t="s">
        <v>1505</v>
      </c>
      <c r="E1473" s="1" t="s">
        <v>1506</v>
      </c>
      <c r="F1473" t="b">
        <v>1</v>
      </c>
      <c r="G1473" s="1" t="s">
        <v>398</v>
      </c>
      <c r="H1473">
        <v>8.8333333333333333E-2</v>
      </c>
      <c r="I1473" s="1" t="s">
        <v>4637</v>
      </c>
      <c r="J1473" s="1" t="s">
        <v>530</v>
      </c>
      <c r="K1473" s="1" t="s">
        <v>3037</v>
      </c>
      <c r="L1473" s="1" t="s">
        <v>3038</v>
      </c>
      <c r="M1473" s="1" t="s">
        <v>2056</v>
      </c>
      <c r="N1473" s="1"/>
      <c r="O1473" s="1" t="s">
        <v>2051</v>
      </c>
      <c r="P1473">
        <v>1</v>
      </c>
      <c r="Q1473">
        <v>0</v>
      </c>
      <c r="R1473" t="b">
        <v>0</v>
      </c>
      <c r="T1473" s="1" t="s">
        <v>411</v>
      </c>
      <c r="U1473" s="1" t="s">
        <v>395</v>
      </c>
      <c r="V1473" t="b">
        <v>1</v>
      </c>
      <c r="W1473">
        <v>0.5</v>
      </c>
      <c r="X1473">
        <v>1</v>
      </c>
      <c r="Y1473">
        <v>0.28238031299999999</v>
      </c>
      <c r="Z1473">
        <v>1.8333333333333333E-2</v>
      </c>
      <c r="AA1473">
        <v>0</v>
      </c>
      <c r="AB1473">
        <v>0</v>
      </c>
      <c r="AC1473">
        <v>0</v>
      </c>
      <c r="AD1473">
        <v>0</v>
      </c>
      <c r="AE1473">
        <v>0</v>
      </c>
      <c r="AF1473">
        <v>0</v>
      </c>
      <c r="AG1473">
        <v>0</v>
      </c>
      <c r="AH1473">
        <v>0</v>
      </c>
      <c r="AI1473">
        <v>0</v>
      </c>
      <c r="AJ1473">
        <v>0</v>
      </c>
      <c r="AK1473">
        <v>0.28238031299999999</v>
      </c>
      <c r="AL1473">
        <v>2.1666666666666667E-2</v>
      </c>
      <c r="AM1473">
        <v>0</v>
      </c>
      <c r="AO1473">
        <v>0</v>
      </c>
      <c r="AP1473">
        <v>0</v>
      </c>
      <c r="AQ1473">
        <v>0.04</v>
      </c>
      <c r="AR1473">
        <v>0</v>
      </c>
      <c r="AS1473">
        <v>0</v>
      </c>
      <c r="AT1473">
        <v>0.04</v>
      </c>
      <c r="AU1473">
        <v>0</v>
      </c>
      <c r="AV1473">
        <v>0</v>
      </c>
      <c r="AX1473" s="1" t="s">
        <v>1563</v>
      </c>
      <c r="AY1473">
        <v>0</v>
      </c>
      <c r="AZ1473">
        <v>0</v>
      </c>
      <c r="BA1473">
        <v>0</v>
      </c>
      <c r="BB1473">
        <v>5.3333333333333337E-2</v>
      </c>
      <c r="BC1473">
        <v>0</v>
      </c>
      <c r="BI1473">
        <v>3.1666666666666669E-2</v>
      </c>
      <c r="BJ1473">
        <v>0</v>
      </c>
      <c r="BK1473">
        <v>3.1666666666666669E-2</v>
      </c>
      <c r="BM1473">
        <v>0</v>
      </c>
      <c r="BN1473" s="1" t="s">
        <v>3194</v>
      </c>
      <c r="BO1473" s="1" t="s">
        <v>4638</v>
      </c>
      <c r="BP1473" s="1" t="s">
        <v>1505</v>
      </c>
      <c r="BQ1473" s="1" t="s">
        <v>1506</v>
      </c>
      <c r="BR1473" s="1" t="s">
        <v>1505</v>
      </c>
      <c r="BS1473" s="1" t="s">
        <v>1506</v>
      </c>
      <c r="BT1473">
        <v>478</v>
      </c>
      <c r="BU1473" s="1" t="s">
        <v>1590</v>
      </c>
      <c r="BV1473" s="1" t="s">
        <v>398</v>
      </c>
      <c r="BW1473" s="1" t="s">
        <v>482</v>
      </c>
      <c r="BX1473" s="1" t="s">
        <v>3037</v>
      </c>
      <c r="BY1473" s="1" t="s">
        <v>3038</v>
      </c>
      <c r="BZ1473" s="1" t="s">
        <v>2056</v>
      </c>
      <c r="CA1473" s="1" t="s">
        <v>2051</v>
      </c>
      <c r="CB1473" s="1"/>
      <c r="CC1473" s="1"/>
      <c r="CD1473">
        <v>0</v>
      </c>
      <c r="CF1473" s="1" t="s">
        <v>395</v>
      </c>
      <c r="CG1473">
        <v>0</v>
      </c>
      <c r="CH1473" s="1" t="s">
        <v>3194</v>
      </c>
      <c r="CI1473" s="1" t="s">
        <v>640</v>
      </c>
      <c r="CJ1473" t="b">
        <v>0</v>
      </c>
      <c r="CK1473" t="b">
        <v>0</v>
      </c>
      <c r="CL1473" t="b">
        <v>0</v>
      </c>
      <c r="CM1473" t="b">
        <v>0</v>
      </c>
      <c r="CN1473">
        <v>0</v>
      </c>
      <c r="CO1473" t="b">
        <v>1</v>
      </c>
      <c r="CP1473">
        <v>0.38397488000000002</v>
      </c>
      <c r="CT1473">
        <v>5.3333333333333337E-2</v>
      </c>
      <c r="CU1473">
        <v>0</v>
      </c>
      <c r="CV1473">
        <v>0</v>
      </c>
      <c r="CZ1473">
        <v>0.28238031299999999</v>
      </c>
      <c r="DA1473">
        <v>0</v>
      </c>
      <c r="DB1473">
        <v>0</v>
      </c>
      <c r="DC1473">
        <v>0</v>
      </c>
      <c r="DD1473">
        <v>0</v>
      </c>
      <c r="DE1473">
        <v>0</v>
      </c>
      <c r="DF1473">
        <v>0.28238031299999999</v>
      </c>
      <c r="DG1473">
        <v>0</v>
      </c>
    </row>
    <row r="1474" spans="1:111" x14ac:dyDescent="0.3">
      <c r="A1474" s="1" t="s">
        <v>1505</v>
      </c>
      <c r="B1474" s="1" t="s">
        <v>1506</v>
      </c>
      <c r="C1474">
        <v>142</v>
      </c>
      <c r="D1474" s="1" t="s">
        <v>1505</v>
      </c>
      <c r="E1474" s="1" t="s">
        <v>1506</v>
      </c>
      <c r="F1474" t="b">
        <v>1</v>
      </c>
      <c r="G1474" s="1" t="s">
        <v>398</v>
      </c>
      <c r="H1474">
        <v>8.5000000000000006E-2</v>
      </c>
      <c r="I1474" s="1" t="s">
        <v>4639</v>
      </c>
      <c r="J1474" s="1" t="s">
        <v>576</v>
      </c>
      <c r="K1474" s="1" t="s">
        <v>3037</v>
      </c>
      <c r="L1474" s="1" t="s">
        <v>3038</v>
      </c>
      <c r="M1474" s="1" t="s">
        <v>2056</v>
      </c>
      <c r="N1474" s="1"/>
      <c r="O1474" s="1" t="s">
        <v>2051</v>
      </c>
      <c r="P1474">
        <v>1</v>
      </c>
      <c r="Q1474">
        <v>1</v>
      </c>
      <c r="R1474" t="b">
        <v>0</v>
      </c>
      <c r="T1474" s="1" t="s">
        <v>411</v>
      </c>
      <c r="U1474" s="1" t="s">
        <v>395</v>
      </c>
      <c r="V1474" t="b">
        <v>1</v>
      </c>
      <c r="W1474">
        <v>0.5</v>
      </c>
      <c r="X1474">
        <v>1</v>
      </c>
      <c r="Y1474">
        <v>0.15218205700000001</v>
      </c>
      <c r="Z1474">
        <v>0.01</v>
      </c>
      <c r="AA1474">
        <v>0</v>
      </c>
      <c r="AB1474">
        <v>0</v>
      </c>
      <c r="AC1474">
        <v>0</v>
      </c>
      <c r="AD1474">
        <v>0</v>
      </c>
      <c r="AE1474">
        <v>0</v>
      </c>
      <c r="AF1474">
        <v>0</v>
      </c>
      <c r="AG1474">
        <v>0</v>
      </c>
      <c r="AH1474">
        <v>0</v>
      </c>
      <c r="AI1474">
        <v>0</v>
      </c>
      <c r="AJ1474">
        <v>0</v>
      </c>
      <c r="AK1474">
        <v>0.15218205700000001</v>
      </c>
      <c r="AL1474">
        <v>1.1666666666666667E-2</v>
      </c>
      <c r="AM1474">
        <v>0</v>
      </c>
      <c r="AO1474">
        <v>0</v>
      </c>
      <c r="AP1474">
        <v>0</v>
      </c>
      <c r="AQ1474">
        <v>2.1666666666666667E-2</v>
      </c>
      <c r="AR1474">
        <v>0</v>
      </c>
      <c r="AS1474">
        <v>0</v>
      </c>
      <c r="AT1474">
        <v>2.1666666666666667E-2</v>
      </c>
      <c r="AU1474">
        <v>0</v>
      </c>
      <c r="AV1474">
        <v>0</v>
      </c>
      <c r="AX1474" s="1" t="s">
        <v>1563</v>
      </c>
      <c r="AY1474">
        <v>0</v>
      </c>
      <c r="AZ1474">
        <v>0</v>
      </c>
      <c r="BA1474">
        <v>0</v>
      </c>
      <c r="BB1474">
        <v>5.5E-2</v>
      </c>
      <c r="BC1474">
        <v>0</v>
      </c>
      <c r="BI1474">
        <v>1.3333333333333334E-2</v>
      </c>
      <c r="BJ1474">
        <v>0</v>
      </c>
      <c r="BK1474">
        <v>1.3333333333333334E-2</v>
      </c>
      <c r="BM1474">
        <v>1.4999999999999999E-2</v>
      </c>
      <c r="BN1474" s="1" t="s">
        <v>3194</v>
      </c>
      <c r="BO1474" s="1" t="s">
        <v>4640</v>
      </c>
      <c r="BP1474" s="1" t="s">
        <v>1505</v>
      </c>
      <c r="BQ1474" s="1" t="s">
        <v>1506</v>
      </c>
      <c r="BR1474" s="1" t="s">
        <v>1505</v>
      </c>
      <c r="BS1474" s="1" t="s">
        <v>1506</v>
      </c>
      <c r="BT1474">
        <v>483</v>
      </c>
      <c r="BU1474" s="1" t="s">
        <v>1549</v>
      </c>
      <c r="BV1474" s="1" t="s">
        <v>398</v>
      </c>
      <c r="BW1474" s="1" t="s">
        <v>429</v>
      </c>
      <c r="BX1474" s="1" t="s">
        <v>3037</v>
      </c>
      <c r="BY1474" s="1" t="s">
        <v>3038</v>
      </c>
      <c r="BZ1474" s="1" t="s">
        <v>2056</v>
      </c>
      <c r="CA1474" s="1" t="s">
        <v>2051</v>
      </c>
      <c r="CB1474" s="1"/>
      <c r="CC1474" s="1"/>
      <c r="CD1474">
        <v>0</v>
      </c>
      <c r="CF1474" s="1" t="s">
        <v>395</v>
      </c>
      <c r="CG1474">
        <v>1</v>
      </c>
      <c r="CH1474" s="1" t="s">
        <v>3194</v>
      </c>
      <c r="CI1474" s="1" t="s">
        <v>640</v>
      </c>
      <c r="CJ1474" t="b">
        <v>0</v>
      </c>
      <c r="CK1474" t="b">
        <v>0</v>
      </c>
      <c r="CL1474" t="b">
        <v>0</v>
      </c>
      <c r="CM1474" t="b">
        <v>0</v>
      </c>
      <c r="CN1474">
        <v>0</v>
      </c>
      <c r="CO1474" t="b">
        <v>1</v>
      </c>
      <c r="CP1474">
        <v>0.39723768799999998</v>
      </c>
      <c r="CT1474">
        <v>5.5E-2</v>
      </c>
      <c r="CU1474">
        <v>0</v>
      </c>
      <c r="CV1474">
        <v>0</v>
      </c>
      <c r="CZ1474">
        <v>0.15218205700000001</v>
      </c>
      <c r="DA1474">
        <v>0</v>
      </c>
      <c r="DB1474">
        <v>0</v>
      </c>
      <c r="DC1474">
        <v>0</v>
      </c>
      <c r="DD1474">
        <v>0</v>
      </c>
      <c r="DE1474">
        <v>0</v>
      </c>
      <c r="DF1474">
        <v>0.15218205700000001</v>
      </c>
      <c r="DG1474">
        <v>0</v>
      </c>
    </row>
    <row r="1475" spans="1:111" x14ac:dyDescent="0.3">
      <c r="A1475" s="1" t="s">
        <v>1505</v>
      </c>
      <c r="B1475" s="1" t="s">
        <v>1506</v>
      </c>
      <c r="C1475">
        <v>138</v>
      </c>
      <c r="D1475" s="1" t="s">
        <v>1505</v>
      </c>
      <c r="E1475" s="1" t="s">
        <v>1506</v>
      </c>
      <c r="F1475" t="b">
        <v>1</v>
      </c>
      <c r="G1475" s="1" t="s">
        <v>398</v>
      </c>
      <c r="H1475">
        <v>0.32333333333333331</v>
      </c>
      <c r="I1475" s="1" t="s">
        <v>4641</v>
      </c>
      <c r="J1475" s="1" t="s">
        <v>921</v>
      </c>
      <c r="K1475" s="1" t="s">
        <v>3037</v>
      </c>
      <c r="L1475" s="1" t="s">
        <v>3038</v>
      </c>
      <c r="M1475" s="1" t="s">
        <v>2056</v>
      </c>
      <c r="N1475" s="1"/>
      <c r="O1475" s="1" t="s">
        <v>2051</v>
      </c>
      <c r="P1475">
        <v>2</v>
      </c>
      <c r="Q1475">
        <v>2</v>
      </c>
      <c r="R1475" t="b">
        <v>0</v>
      </c>
      <c r="T1475" s="1" t="s">
        <v>411</v>
      </c>
      <c r="U1475" s="1" t="s">
        <v>395</v>
      </c>
      <c r="V1475" t="b">
        <v>1</v>
      </c>
      <c r="W1475">
        <v>1.6820857499999999</v>
      </c>
      <c r="X1475">
        <v>1</v>
      </c>
      <c r="Y1475">
        <v>0.35829186400000002</v>
      </c>
      <c r="Z1475">
        <v>2.3333333333333334E-2</v>
      </c>
      <c r="AA1475">
        <v>0</v>
      </c>
      <c r="AB1475">
        <v>0</v>
      </c>
      <c r="AC1475">
        <v>0</v>
      </c>
      <c r="AD1475">
        <v>0</v>
      </c>
      <c r="AE1475">
        <v>0</v>
      </c>
      <c r="AF1475">
        <v>0</v>
      </c>
      <c r="AG1475">
        <v>0</v>
      </c>
      <c r="AH1475">
        <v>0</v>
      </c>
      <c r="AI1475">
        <v>0</v>
      </c>
      <c r="AJ1475">
        <v>0</v>
      </c>
      <c r="AK1475">
        <v>0.35829186400000002</v>
      </c>
      <c r="AL1475">
        <v>2.6666666666666668E-2</v>
      </c>
      <c r="AM1475">
        <v>0</v>
      </c>
      <c r="AO1475">
        <v>0</v>
      </c>
      <c r="AP1475">
        <v>0</v>
      </c>
      <c r="AQ1475">
        <v>0.05</v>
      </c>
      <c r="AR1475">
        <v>0</v>
      </c>
      <c r="AS1475">
        <v>0</v>
      </c>
      <c r="AT1475">
        <v>0.05</v>
      </c>
      <c r="AU1475">
        <v>0</v>
      </c>
      <c r="AV1475">
        <v>0</v>
      </c>
      <c r="AX1475" s="1" t="s">
        <v>1563</v>
      </c>
      <c r="AY1475">
        <v>65.099999999999994</v>
      </c>
      <c r="AZ1475">
        <v>28.834999100000001</v>
      </c>
      <c r="BA1475">
        <v>0.13500000000000001</v>
      </c>
      <c r="BB1475">
        <v>0.11166666666666666</v>
      </c>
      <c r="BC1475">
        <v>0</v>
      </c>
      <c r="BI1475">
        <v>4.1666666666666664E-2</v>
      </c>
      <c r="BJ1475">
        <v>0</v>
      </c>
      <c r="BK1475">
        <v>0.17666666666666667</v>
      </c>
      <c r="BM1475">
        <v>3.1666666666666669E-2</v>
      </c>
      <c r="BN1475" s="1" t="s">
        <v>3194</v>
      </c>
      <c r="BO1475" s="1" t="s">
        <v>4642</v>
      </c>
      <c r="BP1475" s="1" t="s">
        <v>1505</v>
      </c>
      <c r="BQ1475" s="1" t="s">
        <v>1506</v>
      </c>
      <c r="BR1475" s="1" t="s">
        <v>1505</v>
      </c>
      <c r="BS1475" s="1" t="s">
        <v>1506</v>
      </c>
      <c r="BT1475">
        <v>476</v>
      </c>
      <c r="BU1475" s="1" t="s">
        <v>1566</v>
      </c>
      <c r="BV1475" s="1" t="s">
        <v>398</v>
      </c>
      <c r="BW1475" s="1" t="s">
        <v>756</v>
      </c>
      <c r="BX1475" s="1" t="s">
        <v>3037</v>
      </c>
      <c r="BY1475" s="1" t="s">
        <v>3038</v>
      </c>
      <c r="BZ1475" s="1" t="s">
        <v>2056</v>
      </c>
      <c r="CA1475" s="1" t="s">
        <v>2051</v>
      </c>
      <c r="CB1475" s="1"/>
      <c r="CC1475" s="1"/>
      <c r="CD1475">
        <v>0</v>
      </c>
      <c r="CF1475" s="1" t="s">
        <v>395</v>
      </c>
      <c r="CG1475">
        <v>1</v>
      </c>
      <c r="CH1475" s="1" t="s">
        <v>3194</v>
      </c>
      <c r="CI1475" s="1" t="s">
        <v>640</v>
      </c>
      <c r="CJ1475" t="b">
        <v>0</v>
      </c>
      <c r="CK1475" t="b">
        <v>0</v>
      </c>
      <c r="CL1475" t="b">
        <v>0</v>
      </c>
      <c r="CM1475" t="b">
        <v>0</v>
      </c>
      <c r="CN1475">
        <v>0</v>
      </c>
      <c r="CO1475" t="b">
        <v>1</v>
      </c>
      <c r="CP1475">
        <v>0.480987251</v>
      </c>
      <c r="CT1475">
        <v>6.6666666666666666E-2</v>
      </c>
      <c r="CU1475">
        <v>0</v>
      </c>
      <c r="CV1475">
        <v>0</v>
      </c>
      <c r="CZ1475">
        <v>0.29655763499999999</v>
      </c>
      <c r="DA1475">
        <v>0</v>
      </c>
      <c r="DB1475">
        <v>0</v>
      </c>
      <c r="DC1475">
        <v>0</v>
      </c>
      <c r="DD1475">
        <v>0</v>
      </c>
      <c r="DE1475">
        <v>0</v>
      </c>
      <c r="DF1475">
        <v>0.29655763499999999</v>
      </c>
      <c r="DG1475">
        <v>0</v>
      </c>
    </row>
    <row r="1476" spans="1:111" x14ac:dyDescent="0.3">
      <c r="A1476" s="1" t="s">
        <v>1505</v>
      </c>
      <c r="B1476" s="1" t="s">
        <v>1506</v>
      </c>
      <c r="C1476">
        <v>138</v>
      </c>
      <c r="D1476" s="1" t="s">
        <v>1505</v>
      </c>
      <c r="E1476" s="1" t="s">
        <v>1506</v>
      </c>
      <c r="F1476" t="b">
        <v>1</v>
      </c>
      <c r="G1476" s="1" t="s">
        <v>398</v>
      </c>
      <c r="H1476">
        <v>0.32333333333333331</v>
      </c>
      <c r="I1476" s="1" t="s">
        <v>4641</v>
      </c>
      <c r="J1476" s="1" t="s">
        <v>921</v>
      </c>
      <c r="K1476" s="1" t="s">
        <v>3037</v>
      </c>
      <c r="L1476" s="1" t="s">
        <v>3038</v>
      </c>
      <c r="M1476" s="1" t="s">
        <v>2056</v>
      </c>
      <c r="N1476" s="1"/>
      <c r="O1476" s="1" t="s">
        <v>2051</v>
      </c>
      <c r="P1476">
        <v>2</v>
      </c>
      <c r="Q1476">
        <v>2</v>
      </c>
      <c r="R1476" t="b">
        <v>0</v>
      </c>
      <c r="T1476" s="1" t="s">
        <v>411</v>
      </c>
      <c r="U1476" s="1" t="s">
        <v>395</v>
      </c>
      <c r="V1476" t="b">
        <v>1</v>
      </c>
      <c r="W1476">
        <v>1.6820857499999999</v>
      </c>
      <c r="X1476">
        <v>1</v>
      </c>
      <c r="Y1476">
        <v>0.35829186400000002</v>
      </c>
      <c r="Z1476">
        <v>2.3333333333333334E-2</v>
      </c>
      <c r="AA1476">
        <v>0</v>
      </c>
      <c r="AB1476">
        <v>0</v>
      </c>
      <c r="AC1476">
        <v>0</v>
      </c>
      <c r="AD1476">
        <v>0</v>
      </c>
      <c r="AE1476">
        <v>0</v>
      </c>
      <c r="AF1476">
        <v>0</v>
      </c>
      <c r="AG1476">
        <v>0</v>
      </c>
      <c r="AH1476">
        <v>0</v>
      </c>
      <c r="AI1476">
        <v>0</v>
      </c>
      <c r="AJ1476">
        <v>0</v>
      </c>
      <c r="AK1476">
        <v>0.35829186400000002</v>
      </c>
      <c r="AL1476">
        <v>2.6666666666666668E-2</v>
      </c>
      <c r="AM1476">
        <v>0</v>
      </c>
      <c r="AO1476">
        <v>0</v>
      </c>
      <c r="AP1476">
        <v>0</v>
      </c>
      <c r="AQ1476">
        <v>0.05</v>
      </c>
      <c r="AR1476">
        <v>0</v>
      </c>
      <c r="AS1476">
        <v>0</v>
      </c>
      <c r="AT1476">
        <v>0.05</v>
      </c>
      <c r="AU1476">
        <v>0</v>
      </c>
      <c r="AV1476">
        <v>0</v>
      </c>
      <c r="AX1476" s="1" t="s">
        <v>1563</v>
      </c>
      <c r="AY1476">
        <v>65.099999999999994</v>
      </c>
      <c r="AZ1476">
        <v>28.834999100000001</v>
      </c>
      <c r="BA1476">
        <v>0.13500000000000001</v>
      </c>
      <c r="BB1476">
        <v>0.11166666666666666</v>
      </c>
      <c r="BC1476">
        <v>0</v>
      </c>
      <c r="BI1476">
        <v>4.1666666666666664E-2</v>
      </c>
      <c r="BJ1476">
        <v>0</v>
      </c>
      <c r="BK1476">
        <v>0.17666666666666667</v>
      </c>
      <c r="BM1476">
        <v>3.1666666666666669E-2</v>
      </c>
      <c r="BN1476" s="1" t="s">
        <v>3194</v>
      </c>
      <c r="BO1476" s="1" t="s">
        <v>4643</v>
      </c>
      <c r="BP1476" s="1" t="s">
        <v>1505</v>
      </c>
      <c r="BQ1476" s="1" t="s">
        <v>1506</v>
      </c>
      <c r="BR1476" s="1" t="s">
        <v>1505</v>
      </c>
      <c r="BS1476" s="1" t="s">
        <v>1506</v>
      </c>
      <c r="BT1476">
        <v>477</v>
      </c>
      <c r="BU1476" s="1" t="s">
        <v>1607</v>
      </c>
      <c r="BV1476" s="1" t="s">
        <v>398</v>
      </c>
      <c r="BW1476" s="1" t="s">
        <v>457</v>
      </c>
      <c r="BX1476" s="1" t="s">
        <v>3037</v>
      </c>
      <c r="BY1476" s="1" t="s">
        <v>3038</v>
      </c>
      <c r="BZ1476" s="1" t="s">
        <v>2056</v>
      </c>
      <c r="CA1476" s="1" t="s">
        <v>2051</v>
      </c>
      <c r="CB1476" s="1"/>
      <c r="CC1476" s="1"/>
      <c r="CD1476">
        <v>0</v>
      </c>
      <c r="CF1476" s="1" t="s">
        <v>395</v>
      </c>
      <c r="CG1476">
        <v>1</v>
      </c>
      <c r="CH1476" s="1" t="s">
        <v>3194</v>
      </c>
      <c r="CI1476" s="1" t="s">
        <v>640</v>
      </c>
      <c r="CJ1476" t="b">
        <v>0</v>
      </c>
      <c r="CK1476" t="b">
        <v>0</v>
      </c>
      <c r="CL1476" t="b">
        <v>0</v>
      </c>
      <c r="CM1476" t="b">
        <v>0</v>
      </c>
      <c r="CN1476">
        <v>0</v>
      </c>
      <c r="CO1476" t="b">
        <v>1</v>
      </c>
      <c r="CP1476">
        <v>0.32096284600000002</v>
      </c>
      <c r="CT1476">
        <v>4.4999999999999998E-2</v>
      </c>
      <c r="CU1476">
        <v>0</v>
      </c>
      <c r="CV1476">
        <v>0</v>
      </c>
      <c r="CZ1476">
        <v>6.1734240500000002E-2</v>
      </c>
      <c r="DA1476">
        <v>0</v>
      </c>
      <c r="DB1476">
        <v>0</v>
      </c>
      <c r="DC1476">
        <v>0</v>
      </c>
      <c r="DD1476">
        <v>0</v>
      </c>
      <c r="DE1476">
        <v>0</v>
      </c>
      <c r="DF1476">
        <v>6.1734240500000002E-2</v>
      </c>
      <c r="DG1476">
        <v>0</v>
      </c>
    </row>
    <row r="1477" spans="1:111" x14ac:dyDescent="0.3">
      <c r="A1477" s="1" t="s">
        <v>722</v>
      </c>
      <c r="B1477" s="1" t="s">
        <v>723</v>
      </c>
      <c r="C1477">
        <v>98</v>
      </c>
      <c r="D1477" s="1" t="s">
        <v>525</v>
      </c>
      <c r="E1477" s="1" t="s">
        <v>526</v>
      </c>
      <c r="F1477" t="b">
        <v>1</v>
      </c>
      <c r="G1477" s="1" t="s">
        <v>398</v>
      </c>
      <c r="H1477">
        <v>0.52333333333333332</v>
      </c>
      <c r="I1477" s="1" t="s">
        <v>4644</v>
      </c>
      <c r="J1477" s="1" t="s">
        <v>904</v>
      </c>
      <c r="K1477" s="1" t="s">
        <v>2418</v>
      </c>
      <c r="L1477" s="1" t="s">
        <v>2419</v>
      </c>
      <c r="M1477" s="1" t="s">
        <v>2056</v>
      </c>
      <c r="N1477" s="1"/>
      <c r="O1477" s="1" t="s">
        <v>2051</v>
      </c>
      <c r="P1477">
        <v>2</v>
      </c>
      <c r="Q1477">
        <v>2</v>
      </c>
      <c r="R1477" t="b">
        <v>0</v>
      </c>
      <c r="T1477" s="1" t="s">
        <v>395</v>
      </c>
      <c r="U1477" s="1" t="s">
        <v>411</v>
      </c>
      <c r="V1477" t="b">
        <v>1</v>
      </c>
      <c r="W1477">
        <v>3.2894737699999999</v>
      </c>
      <c r="X1477">
        <v>1</v>
      </c>
      <c r="Y1477">
        <v>0.36986702700000001</v>
      </c>
      <c r="Z1477">
        <v>2.3333333333333334E-2</v>
      </c>
      <c r="AA1477">
        <v>0</v>
      </c>
      <c r="AB1477">
        <v>0</v>
      </c>
      <c r="AC1477">
        <v>0</v>
      </c>
      <c r="AD1477">
        <v>0</v>
      </c>
      <c r="AE1477">
        <v>0</v>
      </c>
      <c r="AF1477">
        <v>0</v>
      </c>
      <c r="AG1477">
        <v>0</v>
      </c>
      <c r="AH1477">
        <v>0</v>
      </c>
      <c r="AI1477">
        <v>0</v>
      </c>
      <c r="AJ1477">
        <v>0</v>
      </c>
      <c r="AK1477">
        <v>0.36986702700000001</v>
      </c>
      <c r="AL1477">
        <v>2.8333333333333332E-2</v>
      </c>
      <c r="AM1477">
        <v>0</v>
      </c>
      <c r="AO1477">
        <v>0</v>
      </c>
      <c r="AP1477">
        <v>0</v>
      </c>
      <c r="AQ1477">
        <v>5.1666666666666666E-2</v>
      </c>
      <c r="AR1477">
        <v>0</v>
      </c>
      <c r="AS1477">
        <v>0</v>
      </c>
      <c r="AT1477">
        <v>5.1666666666666666E-2</v>
      </c>
      <c r="AU1477">
        <v>0</v>
      </c>
      <c r="AV1477">
        <v>0</v>
      </c>
      <c r="AX1477" s="1" t="s">
        <v>397</v>
      </c>
      <c r="AY1477">
        <v>35.9</v>
      </c>
      <c r="AZ1477">
        <v>24.267000199999998</v>
      </c>
      <c r="BA1477">
        <v>8.8333333333333333E-2</v>
      </c>
      <c r="BB1477">
        <v>0.25166666666666665</v>
      </c>
      <c r="BC1477">
        <v>0</v>
      </c>
      <c r="BI1477">
        <v>0.14000000000000001</v>
      </c>
      <c r="BJ1477">
        <v>0</v>
      </c>
      <c r="BK1477">
        <v>0.22833333333333333</v>
      </c>
      <c r="BM1477">
        <v>3.1666666666666669E-2</v>
      </c>
      <c r="BN1477" s="1" t="s">
        <v>2425</v>
      </c>
      <c r="BO1477" s="1" t="s">
        <v>4645</v>
      </c>
      <c r="BP1477" s="1" t="s">
        <v>722</v>
      </c>
      <c r="BQ1477" s="1" t="s">
        <v>723</v>
      </c>
      <c r="BR1477" s="1" t="s">
        <v>525</v>
      </c>
      <c r="BS1477" s="1" t="s">
        <v>526</v>
      </c>
      <c r="BT1477">
        <v>296</v>
      </c>
      <c r="BU1477" s="1" t="s">
        <v>1709</v>
      </c>
      <c r="BV1477" s="1" t="s">
        <v>398</v>
      </c>
      <c r="BW1477" s="1" t="s">
        <v>439</v>
      </c>
      <c r="BX1477" s="1" t="s">
        <v>2418</v>
      </c>
      <c r="BY1477" s="1" t="s">
        <v>2419</v>
      </c>
      <c r="BZ1477" s="1" t="s">
        <v>2056</v>
      </c>
      <c r="CA1477" s="1" t="s">
        <v>2051</v>
      </c>
      <c r="CB1477" s="1"/>
      <c r="CC1477" s="1"/>
      <c r="CD1477">
        <v>0</v>
      </c>
      <c r="CF1477" s="1" t="s">
        <v>411</v>
      </c>
      <c r="CG1477">
        <v>1</v>
      </c>
      <c r="CH1477" s="1" t="s">
        <v>2425</v>
      </c>
      <c r="CI1477" s="1" t="s">
        <v>640</v>
      </c>
      <c r="CJ1477" t="b">
        <v>0</v>
      </c>
      <c r="CK1477" t="b">
        <v>0</v>
      </c>
      <c r="CL1477" t="b">
        <v>0</v>
      </c>
      <c r="CM1477" t="b">
        <v>0</v>
      </c>
      <c r="CN1477">
        <v>0</v>
      </c>
      <c r="CO1477" t="b">
        <v>1</v>
      </c>
      <c r="CP1477">
        <v>0.43064597199999999</v>
      </c>
      <c r="CT1477">
        <v>0.11833333333333333</v>
      </c>
      <c r="CU1477">
        <v>0</v>
      </c>
      <c r="CV1477">
        <v>0</v>
      </c>
      <c r="CZ1477">
        <v>0.186279476</v>
      </c>
      <c r="DA1477">
        <v>0</v>
      </c>
      <c r="DB1477">
        <v>0</v>
      </c>
      <c r="DC1477">
        <v>0</v>
      </c>
      <c r="DD1477">
        <v>0</v>
      </c>
      <c r="DE1477">
        <v>0</v>
      </c>
      <c r="DF1477">
        <v>0.186279476</v>
      </c>
      <c r="DG1477">
        <v>0</v>
      </c>
    </row>
    <row r="1478" spans="1:111" x14ac:dyDescent="0.3">
      <c r="A1478" s="1" t="s">
        <v>722</v>
      </c>
      <c r="B1478" s="1" t="s">
        <v>723</v>
      </c>
      <c r="C1478">
        <v>98</v>
      </c>
      <c r="D1478" s="1" t="s">
        <v>525</v>
      </c>
      <c r="E1478" s="1" t="s">
        <v>526</v>
      </c>
      <c r="F1478" t="b">
        <v>1</v>
      </c>
      <c r="G1478" s="1" t="s">
        <v>398</v>
      </c>
      <c r="H1478">
        <v>0.52333333333333332</v>
      </c>
      <c r="I1478" s="1" t="s">
        <v>4644</v>
      </c>
      <c r="J1478" s="1" t="s">
        <v>904</v>
      </c>
      <c r="K1478" s="1" t="s">
        <v>2418</v>
      </c>
      <c r="L1478" s="1" t="s">
        <v>2419</v>
      </c>
      <c r="M1478" s="1" t="s">
        <v>2056</v>
      </c>
      <c r="N1478" s="1"/>
      <c r="O1478" s="1" t="s">
        <v>2051</v>
      </c>
      <c r="P1478">
        <v>2</v>
      </c>
      <c r="Q1478">
        <v>2</v>
      </c>
      <c r="R1478" t="b">
        <v>0</v>
      </c>
      <c r="T1478" s="1" t="s">
        <v>395</v>
      </c>
      <c r="U1478" s="1" t="s">
        <v>411</v>
      </c>
      <c r="V1478" t="b">
        <v>1</v>
      </c>
      <c r="W1478">
        <v>3.2894737699999999</v>
      </c>
      <c r="X1478">
        <v>1</v>
      </c>
      <c r="Y1478">
        <v>0.36986702700000001</v>
      </c>
      <c r="Z1478">
        <v>2.3333333333333334E-2</v>
      </c>
      <c r="AA1478">
        <v>0</v>
      </c>
      <c r="AB1478">
        <v>0</v>
      </c>
      <c r="AC1478">
        <v>0</v>
      </c>
      <c r="AD1478">
        <v>0</v>
      </c>
      <c r="AE1478">
        <v>0</v>
      </c>
      <c r="AF1478">
        <v>0</v>
      </c>
      <c r="AG1478">
        <v>0</v>
      </c>
      <c r="AH1478">
        <v>0</v>
      </c>
      <c r="AI1478">
        <v>0</v>
      </c>
      <c r="AJ1478">
        <v>0</v>
      </c>
      <c r="AK1478">
        <v>0.36986702700000001</v>
      </c>
      <c r="AL1478">
        <v>2.8333333333333332E-2</v>
      </c>
      <c r="AM1478">
        <v>0</v>
      </c>
      <c r="AO1478">
        <v>0</v>
      </c>
      <c r="AP1478">
        <v>0</v>
      </c>
      <c r="AQ1478">
        <v>5.1666666666666666E-2</v>
      </c>
      <c r="AR1478">
        <v>0</v>
      </c>
      <c r="AS1478">
        <v>0</v>
      </c>
      <c r="AT1478">
        <v>5.1666666666666666E-2</v>
      </c>
      <c r="AU1478">
        <v>0</v>
      </c>
      <c r="AV1478">
        <v>0</v>
      </c>
      <c r="AX1478" s="1" t="s">
        <v>397</v>
      </c>
      <c r="AY1478">
        <v>35.9</v>
      </c>
      <c r="AZ1478">
        <v>24.267000199999998</v>
      </c>
      <c r="BA1478">
        <v>8.8333333333333333E-2</v>
      </c>
      <c r="BB1478">
        <v>0.25166666666666665</v>
      </c>
      <c r="BC1478">
        <v>0</v>
      </c>
      <c r="BI1478">
        <v>0.14000000000000001</v>
      </c>
      <c r="BJ1478">
        <v>0</v>
      </c>
      <c r="BK1478">
        <v>0.22833333333333333</v>
      </c>
      <c r="BM1478">
        <v>3.1666666666666669E-2</v>
      </c>
      <c r="BN1478" s="1" t="s">
        <v>2425</v>
      </c>
      <c r="BO1478" s="1" t="s">
        <v>4646</v>
      </c>
      <c r="BP1478" s="1" t="s">
        <v>722</v>
      </c>
      <c r="BQ1478" s="1" t="s">
        <v>723</v>
      </c>
      <c r="BR1478" s="1" t="s">
        <v>525</v>
      </c>
      <c r="BS1478" s="1" t="s">
        <v>526</v>
      </c>
      <c r="BT1478">
        <v>297</v>
      </c>
      <c r="BU1478" s="1" t="s">
        <v>1723</v>
      </c>
      <c r="BV1478" s="1" t="s">
        <v>398</v>
      </c>
      <c r="BW1478" s="1" t="s">
        <v>413</v>
      </c>
      <c r="BX1478" s="1" t="s">
        <v>2418</v>
      </c>
      <c r="BY1478" s="1" t="s">
        <v>2419</v>
      </c>
      <c r="BZ1478" s="1" t="s">
        <v>2056</v>
      </c>
      <c r="CA1478" s="1" t="s">
        <v>2051</v>
      </c>
      <c r="CB1478" s="1"/>
      <c r="CC1478" s="1"/>
      <c r="CD1478">
        <v>0</v>
      </c>
      <c r="CF1478" s="1" t="s">
        <v>411</v>
      </c>
      <c r="CG1478">
        <v>1</v>
      </c>
      <c r="CH1478" s="1" t="s">
        <v>2425</v>
      </c>
      <c r="CI1478" s="1" t="s">
        <v>640</v>
      </c>
      <c r="CJ1478" t="b">
        <v>0</v>
      </c>
      <c r="CK1478" t="b">
        <v>0</v>
      </c>
      <c r="CL1478" t="b">
        <v>0</v>
      </c>
      <c r="CM1478" t="b">
        <v>0</v>
      </c>
      <c r="CN1478">
        <v>0</v>
      </c>
      <c r="CO1478" t="b">
        <v>1</v>
      </c>
      <c r="CP1478">
        <v>0.48637801400000003</v>
      </c>
      <c r="CT1478">
        <v>0.13333333333333333</v>
      </c>
      <c r="CU1478">
        <v>0</v>
      </c>
      <c r="CV1478">
        <v>0</v>
      </c>
      <c r="CZ1478">
        <v>0.18358756600000001</v>
      </c>
      <c r="DA1478">
        <v>0</v>
      </c>
      <c r="DB1478">
        <v>0</v>
      </c>
      <c r="DC1478">
        <v>0</v>
      </c>
      <c r="DD1478">
        <v>0</v>
      </c>
      <c r="DE1478">
        <v>0</v>
      </c>
      <c r="DF1478">
        <v>0.18358756600000001</v>
      </c>
      <c r="DG1478">
        <v>0</v>
      </c>
    </row>
    <row r="1479" spans="1:111" x14ac:dyDescent="0.3">
      <c r="A1479" s="1" t="s">
        <v>525</v>
      </c>
      <c r="B1479" s="1" t="s">
        <v>526</v>
      </c>
      <c r="C1479">
        <v>297</v>
      </c>
      <c r="D1479" s="1" t="s">
        <v>525</v>
      </c>
      <c r="E1479" s="1" t="s">
        <v>526</v>
      </c>
      <c r="F1479" t="b">
        <v>1</v>
      </c>
      <c r="G1479" s="1" t="s">
        <v>398</v>
      </c>
      <c r="H1479">
        <v>0.67166666666666663</v>
      </c>
      <c r="I1479" s="1" t="s">
        <v>4647</v>
      </c>
      <c r="J1479" s="1" t="s">
        <v>519</v>
      </c>
      <c r="K1479" s="1" t="s">
        <v>3035</v>
      </c>
      <c r="L1479" s="1" t="s">
        <v>603</v>
      </c>
      <c r="M1479" s="1" t="s">
        <v>2056</v>
      </c>
      <c r="N1479" s="1"/>
      <c r="O1479" s="1" t="s">
        <v>2051</v>
      </c>
      <c r="P1479">
        <v>0</v>
      </c>
      <c r="Q1479">
        <v>0</v>
      </c>
      <c r="R1479" t="b">
        <v>0</v>
      </c>
      <c r="T1479" s="1" t="s">
        <v>411</v>
      </c>
      <c r="U1479" s="1" t="s">
        <v>411</v>
      </c>
      <c r="V1479" t="b">
        <v>1</v>
      </c>
      <c r="W1479">
        <v>0.5</v>
      </c>
      <c r="X1479">
        <v>2</v>
      </c>
      <c r="Y1479">
        <v>1.97899497</v>
      </c>
      <c r="Z1479">
        <v>0.12833333333333333</v>
      </c>
      <c r="AA1479">
        <v>0</v>
      </c>
      <c r="AB1479">
        <v>0</v>
      </c>
      <c r="AC1479">
        <v>0</v>
      </c>
      <c r="AD1479">
        <v>0</v>
      </c>
      <c r="AE1479">
        <v>0</v>
      </c>
      <c r="AF1479">
        <v>0</v>
      </c>
      <c r="AG1479">
        <v>0</v>
      </c>
      <c r="AH1479">
        <v>0</v>
      </c>
      <c r="AI1479">
        <v>0</v>
      </c>
      <c r="AJ1479">
        <v>0</v>
      </c>
      <c r="AK1479">
        <v>1.97899497</v>
      </c>
      <c r="AL1479">
        <v>0.15333333333333332</v>
      </c>
      <c r="AM1479">
        <v>0</v>
      </c>
      <c r="AO1479">
        <v>0</v>
      </c>
      <c r="AP1479">
        <v>0</v>
      </c>
      <c r="AQ1479">
        <v>0.28166666666666668</v>
      </c>
      <c r="AR1479">
        <v>0</v>
      </c>
      <c r="AS1479">
        <v>0</v>
      </c>
      <c r="AT1479">
        <v>0.28166666666666668</v>
      </c>
      <c r="AU1479">
        <v>0</v>
      </c>
      <c r="AV1479">
        <v>0</v>
      </c>
      <c r="AX1479" s="1" t="s">
        <v>1563</v>
      </c>
      <c r="AY1479">
        <v>0</v>
      </c>
      <c r="AZ1479">
        <v>0</v>
      </c>
      <c r="BA1479">
        <v>0</v>
      </c>
      <c r="BB1479">
        <v>0.13166666666666665</v>
      </c>
      <c r="BC1479">
        <v>0.20166666666666666</v>
      </c>
      <c r="BI1479">
        <v>0.30499999999999999</v>
      </c>
      <c r="BJ1479">
        <v>0</v>
      </c>
      <c r="BK1479">
        <v>0.30499999999999999</v>
      </c>
      <c r="BM1479">
        <v>0</v>
      </c>
      <c r="BN1479" s="1" t="s">
        <v>2621</v>
      </c>
      <c r="BO1479" s="1" t="s">
        <v>4648</v>
      </c>
      <c r="BP1479" s="1" t="s">
        <v>525</v>
      </c>
      <c r="BQ1479" s="1" t="s">
        <v>526</v>
      </c>
      <c r="BR1479" s="1" t="s">
        <v>525</v>
      </c>
      <c r="BS1479" s="1" t="s">
        <v>526</v>
      </c>
      <c r="BT1479">
        <v>976</v>
      </c>
      <c r="BU1479" s="1" t="s">
        <v>1722</v>
      </c>
      <c r="BV1479" s="1" t="s">
        <v>398</v>
      </c>
      <c r="BW1479" s="1" t="s">
        <v>446</v>
      </c>
      <c r="BX1479" s="1" t="s">
        <v>3035</v>
      </c>
      <c r="BY1479" s="1" t="s">
        <v>603</v>
      </c>
      <c r="BZ1479" s="1" t="s">
        <v>2056</v>
      </c>
      <c r="CA1479" s="1" t="s">
        <v>2051</v>
      </c>
      <c r="CB1479" s="1" t="s">
        <v>4649</v>
      </c>
      <c r="CC1479" s="1" t="s">
        <v>4650</v>
      </c>
      <c r="CD1479">
        <v>0</v>
      </c>
      <c r="CF1479" s="1" t="s">
        <v>411</v>
      </c>
      <c r="CG1479">
        <v>0</v>
      </c>
      <c r="CH1479" s="1" t="s">
        <v>2621</v>
      </c>
      <c r="CI1479" s="1" t="s">
        <v>640</v>
      </c>
      <c r="CJ1479" t="b">
        <v>0</v>
      </c>
      <c r="CK1479" t="b">
        <v>0</v>
      </c>
      <c r="CL1479" t="b">
        <v>0</v>
      </c>
      <c r="CM1479" t="b">
        <v>0</v>
      </c>
      <c r="CN1479">
        <v>1</v>
      </c>
      <c r="CO1479" t="b">
        <v>1</v>
      </c>
      <c r="CP1479">
        <v>0.80629801800000001</v>
      </c>
      <c r="CT1479">
        <v>0.13166666666666665</v>
      </c>
      <c r="CU1479">
        <v>0.20166666666666666</v>
      </c>
      <c r="CV1479">
        <v>0</v>
      </c>
      <c r="CZ1479">
        <v>1.97899497</v>
      </c>
      <c r="DA1479">
        <v>0</v>
      </c>
      <c r="DB1479">
        <v>0</v>
      </c>
      <c r="DC1479">
        <v>0</v>
      </c>
      <c r="DD1479">
        <v>0</v>
      </c>
      <c r="DE1479">
        <v>0</v>
      </c>
      <c r="DF1479">
        <v>1.97899497</v>
      </c>
      <c r="DG1479">
        <v>0</v>
      </c>
    </row>
    <row r="1480" spans="1:111" x14ac:dyDescent="0.3">
      <c r="A1480" s="1" t="s">
        <v>525</v>
      </c>
      <c r="B1480" s="1" t="s">
        <v>526</v>
      </c>
      <c r="C1480">
        <v>318</v>
      </c>
      <c r="D1480" s="1" t="s">
        <v>525</v>
      </c>
      <c r="E1480" s="1" t="s">
        <v>526</v>
      </c>
      <c r="F1480" t="b">
        <v>1</v>
      </c>
      <c r="G1480" s="1" t="s">
        <v>398</v>
      </c>
      <c r="H1480">
        <v>0.30166666666666669</v>
      </c>
      <c r="I1480" s="1" t="s">
        <v>4651</v>
      </c>
      <c r="J1480" s="1" t="s">
        <v>1919</v>
      </c>
      <c r="K1480" s="1" t="s">
        <v>3035</v>
      </c>
      <c r="L1480" s="1" t="s">
        <v>603</v>
      </c>
      <c r="M1480" s="1" t="s">
        <v>2056</v>
      </c>
      <c r="N1480" s="1"/>
      <c r="O1480" s="1" t="s">
        <v>2051</v>
      </c>
      <c r="P1480">
        <v>1</v>
      </c>
      <c r="Q1480">
        <v>1</v>
      </c>
      <c r="R1480" t="b">
        <v>0</v>
      </c>
      <c r="T1480" s="1" t="s">
        <v>411</v>
      </c>
      <c r="U1480" s="1" t="s">
        <v>411</v>
      </c>
      <c r="V1480" t="b">
        <v>1</v>
      </c>
      <c r="W1480">
        <v>9.07029438</v>
      </c>
      <c r="X1480">
        <v>1</v>
      </c>
      <c r="Y1480">
        <v>0.41580879700000001</v>
      </c>
      <c r="Z1480">
        <v>2.6666666666666668E-2</v>
      </c>
      <c r="AA1480">
        <v>0</v>
      </c>
      <c r="AB1480">
        <v>0</v>
      </c>
      <c r="AC1480">
        <v>0</v>
      </c>
      <c r="AD1480">
        <v>0</v>
      </c>
      <c r="AE1480">
        <v>0</v>
      </c>
      <c r="AF1480">
        <v>0</v>
      </c>
      <c r="AG1480">
        <v>0</v>
      </c>
      <c r="AH1480">
        <v>0</v>
      </c>
      <c r="AI1480">
        <v>0</v>
      </c>
      <c r="AJ1480">
        <v>0</v>
      </c>
      <c r="AK1480">
        <v>0.41580879700000001</v>
      </c>
      <c r="AL1480">
        <v>3.1666666666666669E-2</v>
      </c>
      <c r="AM1480">
        <v>0</v>
      </c>
      <c r="AO1480">
        <v>0</v>
      </c>
      <c r="AP1480">
        <v>0</v>
      </c>
      <c r="AQ1480">
        <v>5.8333333333333334E-2</v>
      </c>
      <c r="AR1480">
        <v>0</v>
      </c>
      <c r="AS1480">
        <v>0</v>
      </c>
      <c r="AT1480">
        <v>5.8333333333333334E-2</v>
      </c>
      <c r="AU1480">
        <v>0</v>
      </c>
      <c r="AV1480">
        <v>0</v>
      </c>
      <c r="AX1480" s="1" t="s">
        <v>1563</v>
      </c>
      <c r="AY1480">
        <v>24</v>
      </c>
      <c r="AZ1480">
        <v>11.387999499999999</v>
      </c>
      <c r="BA1480">
        <v>0.125</v>
      </c>
      <c r="BB1480">
        <v>0.12666666666666668</v>
      </c>
      <c r="BC1480">
        <v>0</v>
      </c>
      <c r="BI1480">
        <v>3.1666666666666669E-2</v>
      </c>
      <c r="BJ1480">
        <v>0</v>
      </c>
      <c r="BK1480">
        <v>0.15666666666666668</v>
      </c>
      <c r="BM1480">
        <v>1.4999999999999999E-2</v>
      </c>
      <c r="BN1480" s="1" t="s">
        <v>2621</v>
      </c>
      <c r="BO1480" s="1" t="s">
        <v>4652</v>
      </c>
      <c r="BP1480" s="1" t="s">
        <v>525</v>
      </c>
      <c r="BQ1480" s="1" t="s">
        <v>526</v>
      </c>
      <c r="BR1480" s="1" t="s">
        <v>525</v>
      </c>
      <c r="BS1480" s="1" t="s">
        <v>526</v>
      </c>
      <c r="BT1480">
        <v>1008</v>
      </c>
      <c r="BU1480" s="1" t="s">
        <v>1710</v>
      </c>
      <c r="BV1480" s="1" t="s">
        <v>398</v>
      </c>
      <c r="BW1480" s="1" t="s">
        <v>412</v>
      </c>
      <c r="BX1480" s="1" t="s">
        <v>3035</v>
      </c>
      <c r="BY1480" s="1" t="s">
        <v>603</v>
      </c>
      <c r="BZ1480" s="1" t="s">
        <v>2056</v>
      </c>
      <c r="CA1480" s="1" t="s">
        <v>2051</v>
      </c>
      <c r="CB1480" s="1"/>
      <c r="CC1480" s="1"/>
      <c r="CD1480">
        <v>0</v>
      </c>
      <c r="CF1480" s="1" t="s">
        <v>411</v>
      </c>
      <c r="CG1480">
        <v>0</v>
      </c>
      <c r="CH1480" s="1" t="s">
        <v>2621</v>
      </c>
      <c r="CI1480" s="1" t="s">
        <v>640</v>
      </c>
      <c r="CJ1480" t="b">
        <v>0</v>
      </c>
      <c r="CK1480" t="b">
        <v>0</v>
      </c>
      <c r="CL1480" t="b">
        <v>0</v>
      </c>
      <c r="CM1480" t="b">
        <v>0</v>
      </c>
      <c r="CN1480">
        <v>0</v>
      </c>
      <c r="CO1480" t="b">
        <v>1</v>
      </c>
      <c r="CP1480">
        <v>0.150587529</v>
      </c>
      <c r="CT1480">
        <v>0.02</v>
      </c>
      <c r="CU1480">
        <v>0</v>
      </c>
      <c r="CV1480">
        <v>0</v>
      </c>
      <c r="CZ1480">
        <v>7.8962400599999996E-2</v>
      </c>
      <c r="DA1480">
        <v>0</v>
      </c>
      <c r="DB1480">
        <v>0</v>
      </c>
      <c r="DC1480">
        <v>0</v>
      </c>
      <c r="DD1480">
        <v>0</v>
      </c>
      <c r="DE1480">
        <v>0</v>
      </c>
      <c r="DF1480">
        <v>7.8962400599999996E-2</v>
      </c>
      <c r="DG1480">
        <v>0</v>
      </c>
    </row>
    <row r="1481" spans="1:111" x14ac:dyDescent="0.3">
      <c r="A1481" s="1" t="s">
        <v>525</v>
      </c>
      <c r="B1481" s="1" t="s">
        <v>526</v>
      </c>
      <c r="C1481">
        <v>318</v>
      </c>
      <c r="D1481" s="1" t="s">
        <v>525</v>
      </c>
      <c r="E1481" s="1" t="s">
        <v>526</v>
      </c>
      <c r="F1481" t="b">
        <v>1</v>
      </c>
      <c r="G1481" s="1" t="s">
        <v>398</v>
      </c>
      <c r="H1481">
        <v>0.30166666666666669</v>
      </c>
      <c r="I1481" s="1" t="s">
        <v>4651</v>
      </c>
      <c r="J1481" s="1" t="s">
        <v>1919</v>
      </c>
      <c r="K1481" s="1" t="s">
        <v>3035</v>
      </c>
      <c r="L1481" s="1" t="s">
        <v>603</v>
      </c>
      <c r="M1481" s="1" t="s">
        <v>2056</v>
      </c>
      <c r="N1481" s="1"/>
      <c r="O1481" s="1" t="s">
        <v>2051</v>
      </c>
      <c r="P1481">
        <v>1</v>
      </c>
      <c r="Q1481">
        <v>1</v>
      </c>
      <c r="R1481" t="b">
        <v>0</v>
      </c>
      <c r="T1481" s="1" t="s">
        <v>411</v>
      </c>
      <c r="U1481" s="1" t="s">
        <v>411</v>
      </c>
      <c r="V1481" t="b">
        <v>1</v>
      </c>
      <c r="W1481">
        <v>9.07029438</v>
      </c>
      <c r="X1481">
        <v>1</v>
      </c>
      <c r="Y1481">
        <v>0.41580879700000001</v>
      </c>
      <c r="Z1481">
        <v>2.6666666666666668E-2</v>
      </c>
      <c r="AA1481">
        <v>0</v>
      </c>
      <c r="AB1481">
        <v>0</v>
      </c>
      <c r="AC1481">
        <v>0</v>
      </c>
      <c r="AD1481">
        <v>0</v>
      </c>
      <c r="AE1481">
        <v>0</v>
      </c>
      <c r="AF1481">
        <v>0</v>
      </c>
      <c r="AG1481">
        <v>0</v>
      </c>
      <c r="AH1481">
        <v>0</v>
      </c>
      <c r="AI1481">
        <v>0</v>
      </c>
      <c r="AJ1481">
        <v>0</v>
      </c>
      <c r="AK1481">
        <v>0.41580879700000001</v>
      </c>
      <c r="AL1481">
        <v>3.1666666666666669E-2</v>
      </c>
      <c r="AM1481">
        <v>0</v>
      </c>
      <c r="AO1481">
        <v>0</v>
      </c>
      <c r="AP1481">
        <v>0</v>
      </c>
      <c r="AQ1481">
        <v>5.8333333333333334E-2</v>
      </c>
      <c r="AR1481">
        <v>0</v>
      </c>
      <c r="AS1481">
        <v>0</v>
      </c>
      <c r="AT1481">
        <v>5.8333333333333334E-2</v>
      </c>
      <c r="AU1481">
        <v>0</v>
      </c>
      <c r="AV1481">
        <v>0</v>
      </c>
      <c r="AX1481" s="1" t="s">
        <v>1563</v>
      </c>
      <c r="AY1481">
        <v>24</v>
      </c>
      <c r="AZ1481">
        <v>11.387999499999999</v>
      </c>
      <c r="BA1481">
        <v>0.125</v>
      </c>
      <c r="BB1481">
        <v>0.12666666666666668</v>
      </c>
      <c r="BC1481">
        <v>0</v>
      </c>
      <c r="BI1481">
        <v>3.1666666666666669E-2</v>
      </c>
      <c r="BJ1481">
        <v>0</v>
      </c>
      <c r="BK1481">
        <v>0.15666666666666668</v>
      </c>
      <c r="BM1481">
        <v>1.4999999999999999E-2</v>
      </c>
      <c r="BN1481" s="1" t="s">
        <v>2621</v>
      </c>
      <c r="BO1481" s="1" t="s">
        <v>4653</v>
      </c>
      <c r="BP1481" s="1" t="s">
        <v>525</v>
      </c>
      <c r="BQ1481" s="1" t="s">
        <v>526</v>
      </c>
      <c r="BR1481" s="1" t="s">
        <v>525</v>
      </c>
      <c r="BS1481" s="1" t="s">
        <v>526</v>
      </c>
      <c r="BT1481">
        <v>1009</v>
      </c>
      <c r="BU1481" s="1" t="s">
        <v>1762</v>
      </c>
      <c r="BV1481" s="1" t="s">
        <v>398</v>
      </c>
      <c r="BW1481" s="1" t="s">
        <v>407</v>
      </c>
      <c r="BX1481" s="1" t="s">
        <v>3035</v>
      </c>
      <c r="BY1481" s="1" t="s">
        <v>603</v>
      </c>
      <c r="BZ1481" s="1" t="s">
        <v>2056</v>
      </c>
      <c r="CA1481" s="1" t="s">
        <v>2051</v>
      </c>
      <c r="CB1481" s="1"/>
      <c r="CC1481" s="1"/>
      <c r="CD1481">
        <v>0</v>
      </c>
      <c r="CF1481" s="1" t="s">
        <v>411</v>
      </c>
      <c r="CG1481">
        <v>1</v>
      </c>
      <c r="CH1481" s="1" t="s">
        <v>2621</v>
      </c>
      <c r="CI1481" s="1" t="s">
        <v>640</v>
      </c>
      <c r="CJ1481" t="b">
        <v>0</v>
      </c>
      <c r="CK1481" t="b">
        <v>0</v>
      </c>
      <c r="CL1481" t="b">
        <v>0</v>
      </c>
      <c r="CM1481" t="b">
        <v>0</v>
      </c>
      <c r="CN1481">
        <v>0</v>
      </c>
      <c r="CO1481" t="b">
        <v>1</v>
      </c>
      <c r="CP1481">
        <v>0.33354392599999999</v>
      </c>
      <c r="CT1481">
        <v>4.6666666666666669E-2</v>
      </c>
      <c r="CU1481">
        <v>0</v>
      </c>
      <c r="CV1481">
        <v>0</v>
      </c>
      <c r="CZ1481">
        <v>7.9411044700000002E-2</v>
      </c>
      <c r="DA1481">
        <v>0</v>
      </c>
      <c r="DB1481">
        <v>0</v>
      </c>
      <c r="DC1481">
        <v>0</v>
      </c>
      <c r="DD1481">
        <v>0</v>
      </c>
      <c r="DE1481">
        <v>0</v>
      </c>
      <c r="DF1481">
        <v>7.9411044700000002E-2</v>
      </c>
      <c r="DG1481">
        <v>0</v>
      </c>
    </row>
    <row r="1482" spans="1:111" x14ac:dyDescent="0.3">
      <c r="A1482" s="1" t="s">
        <v>525</v>
      </c>
      <c r="B1482" s="1" t="s">
        <v>526</v>
      </c>
      <c r="C1482">
        <v>318</v>
      </c>
      <c r="D1482" s="1" t="s">
        <v>525</v>
      </c>
      <c r="E1482" s="1" t="s">
        <v>526</v>
      </c>
      <c r="F1482" t="b">
        <v>1</v>
      </c>
      <c r="G1482" s="1" t="s">
        <v>398</v>
      </c>
      <c r="H1482">
        <v>0.30166666666666669</v>
      </c>
      <c r="I1482" s="1" t="s">
        <v>4651</v>
      </c>
      <c r="J1482" s="1" t="s">
        <v>1919</v>
      </c>
      <c r="K1482" s="1" t="s">
        <v>3035</v>
      </c>
      <c r="L1482" s="1" t="s">
        <v>603</v>
      </c>
      <c r="M1482" s="1" t="s">
        <v>2056</v>
      </c>
      <c r="N1482" s="1"/>
      <c r="O1482" s="1" t="s">
        <v>2051</v>
      </c>
      <c r="P1482">
        <v>1</v>
      </c>
      <c r="Q1482">
        <v>1</v>
      </c>
      <c r="R1482" t="b">
        <v>0</v>
      </c>
      <c r="T1482" s="1" t="s">
        <v>411</v>
      </c>
      <c r="U1482" s="1" t="s">
        <v>411</v>
      </c>
      <c r="V1482" t="b">
        <v>1</v>
      </c>
      <c r="W1482">
        <v>9.07029438</v>
      </c>
      <c r="X1482">
        <v>1</v>
      </c>
      <c r="Y1482">
        <v>0.41580879700000001</v>
      </c>
      <c r="Z1482">
        <v>2.6666666666666668E-2</v>
      </c>
      <c r="AA1482">
        <v>0</v>
      </c>
      <c r="AB1482">
        <v>0</v>
      </c>
      <c r="AC1482">
        <v>0</v>
      </c>
      <c r="AD1482">
        <v>0</v>
      </c>
      <c r="AE1482">
        <v>0</v>
      </c>
      <c r="AF1482">
        <v>0</v>
      </c>
      <c r="AG1482">
        <v>0</v>
      </c>
      <c r="AH1482">
        <v>0</v>
      </c>
      <c r="AI1482">
        <v>0</v>
      </c>
      <c r="AJ1482">
        <v>0</v>
      </c>
      <c r="AK1482">
        <v>0.41580879700000001</v>
      </c>
      <c r="AL1482">
        <v>3.1666666666666669E-2</v>
      </c>
      <c r="AM1482">
        <v>0</v>
      </c>
      <c r="AO1482">
        <v>0</v>
      </c>
      <c r="AP1482">
        <v>0</v>
      </c>
      <c r="AQ1482">
        <v>5.8333333333333334E-2</v>
      </c>
      <c r="AR1482">
        <v>0</v>
      </c>
      <c r="AS1482">
        <v>0</v>
      </c>
      <c r="AT1482">
        <v>5.8333333333333334E-2</v>
      </c>
      <c r="AU1482">
        <v>0</v>
      </c>
      <c r="AV1482">
        <v>0</v>
      </c>
      <c r="AX1482" s="1" t="s">
        <v>1563</v>
      </c>
      <c r="AY1482">
        <v>24</v>
      </c>
      <c r="AZ1482">
        <v>11.387999499999999</v>
      </c>
      <c r="BA1482">
        <v>0.125</v>
      </c>
      <c r="BB1482">
        <v>0.12666666666666668</v>
      </c>
      <c r="BC1482">
        <v>0</v>
      </c>
      <c r="BI1482">
        <v>3.1666666666666669E-2</v>
      </c>
      <c r="BJ1482">
        <v>0</v>
      </c>
      <c r="BK1482">
        <v>0.15666666666666668</v>
      </c>
      <c r="BM1482">
        <v>1.4999999999999999E-2</v>
      </c>
      <c r="BN1482" s="1" t="s">
        <v>2621</v>
      </c>
      <c r="BO1482" s="1" t="s">
        <v>4654</v>
      </c>
      <c r="BP1482" s="1" t="s">
        <v>525</v>
      </c>
      <c r="BQ1482" s="1" t="s">
        <v>526</v>
      </c>
      <c r="BR1482" s="1" t="s">
        <v>525</v>
      </c>
      <c r="BS1482" s="1" t="s">
        <v>526</v>
      </c>
      <c r="BT1482">
        <v>1010</v>
      </c>
      <c r="BU1482" s="1" t="s">
        <v>1761</v>
      </c>
      <c r="BV1482" s="1" t="s">
        <v>398</v>
      </c>
      <c r="BW1482" s="1" t="s">
        <v>405</v>
      </c>
      <c r="BX1482" s="1" t="s">
        <v>3035</v>
      </c>
      <c r="BY1482" s="1" t="s">
        <v>603</v>
      </c>
      <c r="BZ1482" s="1" t="s">
        <v>2056</v>
      </c>
      <c r="CA1482" s="1" t="s">
        <v>2051</v>
      </c>
      <c r="CB1482" s="1"/>
      <c r="CC1482" s="1"/>
      <c r="CD1482">
        <v>0</v>
      </c>
      <c r="CF1482" s="1" t="s">
        <v>411</v>
      </c>
      <c r="CG1482">
        <v>0</v>
      </c>
      <c r="CH1482" s="1" t="s">
        <v>2621</v>
      </c>
      <c r="CI1482" s="1" t="s">
        <v>640</v>
      </c>
      <c r="CJ1482" t="b">
        <v>0</v>
      </c>
      <c r="CK1482" t="b">
        <v>0</v>
      </c>
      <c r="CL1482" t="b">
        <v>0</v>
      </c>
      <c r="CM1482" t="b">
        <v>0</v>
      </c>
      <c r="CN1482">
        <v>0</v>
      </c>
      <c r="CO1482" t="b">
        <v>1</v>
      </c>
      <c r="CP1482">
        <v>0.31183242799999999</v>
      </c>
      <c r="CT1482">
        <v>4.3333333333333335E-2</v>
      </c>
      <c r="CU1482">
        <v>0</v>
      </c>
      <c r="CV1482">
        <v>0</v>
      </c>
      <c r="CZ1482">
        <v>0.206020072</v>
      </c>
      <c r="DA1482">
        <v>0</v>
      </c>
      <c r="DB1482">
        <v>0</v>
      </c>
      <c r="DC1482">
        <v>0</v>
      </c>
      <c r="DD1482">
        <v>0</v>
      </c>
      <c r="DE1482">
        <v>0</v>
      </c>
      <c r="DF1482">
        <v>0.206020072</v>
      </c>
      <c r="DG1482">
        <v>0</v>
      </c>
    </row>
    <row r="1483" spans="1:111" x14ac:dyDescent="0.3">
      <c r="A1483" s="1" t="s">
        <v>525</v>
      </c>
      <c r="B1483" s="1" t="s">
        <v>526</v>
      </c>
      <c r="C1483">
        <v>318</v>
      </c>
      <c r="D1483" s="1" t="s">
        <v>525</v>
      </c>
      <c r="E1483" s="1" t="s">
        <v>526</v>
      </c>
      <c r="F1483" t="b">
        <v>1</v>
      </c>
      <c r="G1483" s="1" t="s">
        <v>398</v>
      </c>
      <c r="H1483">
        <v>0.30166666666666669</v>
      </c>
      <c r="I1483" s="1" t="s">
        <v>4651</v>
      </c>
      <c r="J1483" s="1" t="s">
        <v>1919</v>
      </c>
      <c r="K1483" s="1" t="s">
        <v>3035</v>
      </c>
      <c r="L1483" s="1" t="s">
        <v>603</v>
      </c>
      <c r="M1483" s="1" t="s">
        <v>2056</v>
      </c>
      <c r="N1483" s="1"/>
      <c r="O1483" s="1" t="s">
        <v>2051</v>
      </c>
      <c r="P1483">
        <v>1</v>
      </c>
      <c r="Q1483">
        <v>1</v>
      </c>
      <c r="R1483" t="b">
        <v>0</v>
      </c>
      <c r="T1483" s="1" t="s">
        <v>411</v>
      </c>
      <c r="U1483" s="1" t="s">
        <v>411</v>
      </c>
      <c r="V1483" t="b">
        <v>1</v>
      </c>
      <c r="W1483">
        <v>9.07029438</v>
      </c>
      <c r="X1483">
        <v>1</v>
      </c>
      <c r="Y1483">
        <v>0.41580879700000001</v>
      </c>
      <c r="Z1483">
        <v>2.6666666666666668E-2</v>
      </c>
      <c r="AA1483">
        <v>0</v>
      </c>
      <c r="AB1483">
        <v>0</v>
      </c>
      <c r="AC1483">
        <v>0</v>
      </c>
      <c r="AD1483">
        <v>0</v>
      </c>
      <c r="AE1483">
        <v>0</v>
      </c>
      <c r="AF1483">
        <v>0</v>
      </c>
      <c r="AG1483">
        <v>0</v>
      </c>
      <c r="AH1483">
        <v>0</v>
      </c>
      <c r="AI1483">
        <v>0</v>
      </c>
      <c r="AJ1483">
        <v>0</v>
      </c>
      <c r="AK1483">
        <v>0.41580879700000001</v>
      </c>
      <c r="AL1483">
        <v>3.1666666666666669E-2</v>
      </c>
      <c r="AM1483">
        <v>0</v>
      </c>
      <c r="AO1483">
        <v>0</v>
      </c>
      <c r="AP1483">
        <v>0</v>
      </c>
      <c r="AQ1483">
        <v>5.8333333333333334E-2</v>
      </c>
      <c r="AR1483">
        <v>0</v>
      </c>
      <c r="AS1483">
        <v>0</v>
      </c>
      <c r="AT1483">
        <v>5.8333333333333334E-2</v>
      </c>
      <c r="AU1483">
        <v>0</v>
      </c>
      <c r="AV1483">
        <v>0</v>
      </c>
      <c r="AX1483" s="1" t="s">
        <v>1563</v>
      </c>
      <c r="AY1483">
        <v>24</v>
      </c>
      <c r="AZ1483">
        <v>11.387999499999999</v>
      </c>
      <c r="BA1483">
        <v>0.125</v>
      </c>
      <c r="BB1483">
        <v>0.12666666666666668</v>
      </c>
      <c r="BC1483">
        <v>0</v>
      </c>
      <c r="BI1483">
        <v>3.1666666666666669E-2</v>
      </c>
      <c r="BJ1483">
        <v>0</v>
      </c>
      <c r="BK1483">
        <v>0.15666666666666668</v>
      </c>
      <c r="BM1483">
        <v>1.4999999999999999E-2</v>
      </c>
      <c r="BN1483" s="1" t="s">
        <v>2621</v>
      </c>
      <c r="BO1483" s="1" t="s">
        <v>4655</v>
      </c>
      <c r="BP1483" s="1" t="s">
        <v>525</v>
      </c>
      <c r="BQ1483" s="1" t="s">
        <v>526</v>
      </c>
      <c r="BR1483" s="1" t="s">
        <v>525</v>
      </c>
      <c r="BS1483" s="1" t="s">
        <v>526</v>
      </c>
      <c r="BT1483">
        <v>1011</v>
      </c>
      <c r="BU1483" s="1" t="s">
        <v>1763</v>
      </c>
      <c r="BV1483" s="1" t="s">
        <v>398</v>
      </c>
      <c r="BW1483" s="1" t="s">
        <v>403</v>
      </c>
      <c r="BX1483" s="1" t="s">
        <v>3035</v>
      </c>
      <c r="BY1483" s="1" t="s">
        <v>603</v>
      </c>
      <c r="BZ1483" s="1" t="s">
        <v>2056</v>
      </c>
      <c r="CA1483" s="1" t="s">
        <v>2051</v>
      </c>
      <c r="CB1483" s="1"/>
      <c r="CC1483" s="1"/>
      <c r="CD1483">
        <v>0</v>
      </c>
      <c r="CF1483" s="1" t="s">
        <v>411</v>
      </c>
      <c r="CG1483">
        <v>0</v>
      </c>
      <c r="CH1483" s="1" t="s">
        <v>2621</v>
      </c>
      <c r="CI1483" s="1" t="s">
        <v>640</v>
      </c>
      <c r="CJ1483" t="b">
        <v>0</v>
      </c>
      <c r="CK1483" t="b">
        <v>0</v>
      </c>
      <c r="CL1483" t="b">
        <v>0</v>
      </c>
      <c r="CM1483" t="b">
        <v>0</v>
      </c>
      <c r="CN1483">
        <v>0</v>
      </c>
      <c r="CO1483" t="b">
        <v>1</v>
      </c>
      <c r="CP1483">
        <v>0.118844479</v>
      </c>
      <c r="CT1483">
        <v>1.6666666666666666E-2</v>
      </c>
      <c r="CU1483">
        <v>0</v>
      </c>
      <c r="CV1483">
        <v>0</v>
      </c>
      <c r="CZ1483">
        <v>5.1415286999999997E-2</v>
      </c>
      <c r="DA1483">
        <v>0</v>
      </c>
      <c r="DB1483">
        <v>0</v>
      </c>
      <c r="DC1483">
        <v>0</v>
      </c>
      <c r="DD1483">
        <v>0</v>
      </c>
      <c r="DE1483">
        <v>0</v>
      </c>
      <c r="DF1483">
        <v>5.1415286999999997E-2</v>
      </c>
      <c r="DG1483">
        <v>0</v>
      </c>
    </row>
    <row r="1484" spans="1:111" x14ac:dyDescent="0.3">
      <c r="A1484" s="1" t="s">
        <v>722</v>
      </c>
      <c r="B1484" s="1" t="s">
        <v>723</v>
      </c>
      <c r="C1484">
        <v>99</v>
      </c>
      <c r="D1484" s="1" t="s">
        <v>525</v>
      </c>
      <c r="E1484" s="1" t="s">
        <v>526</v>
      </c>
      <c r="F1484" t="b">
        <v>1</v>
      </c>
      <c r="G1484" s="1" t="s">
        <v>398</v>
      </c>
      <c r="H1484">
        <v>0.52</v>
      </c>
      <c r="I1484" s="1" t="s">
        <v>4656</v>
      </c>
      <c r="J1484" s="1" t="s">
        <v>1889</v>
      </c>
      <c r="K1484" s="1" t="s">
        <v>2418</v>
      </c>
      <c r="L1484" s="1" t="s">
        <v>2419</v>
      </c>
      <c r="M1484" s="1" t="s">
        <v>2056</v>
      </c>
      <c r="N1484" s="1"/>
      <c r="O1484" s="1" t="s">
        <v>2051</v>
      </c>
      <c r="P1484">
        <v>3</v>
      </c>
      <c r="Q1484">
        <v>1</v>
      </c>
      <c r="R1484" t="b">
        <v>1</v>
      </c>
      <c r="T1484" s="1" t="s">
        <v>395</v>
      </c>
      <c r="U1484" s="1" t="s">
        <v>411</v>
      </c>
      <c r="V1484" t="b">
        <v>1</v>
      </c>
      <c r="W1484">
        <v>4.5045046800000001</v>
      </c>
      <c r="X1484">
        <v>1</v>
      </c>
      <c r="Y1484">
        <v>0.522946417</v>
      </c>
      <c r="Z1484">
        <v>3.3333333333333333E-2</v>
      </c>
      <c r="AA1484">
        <v>0</v>
      </c>
      <c r="AB1484">
        <v>0</v>
      </c>
      <c r="AC1484">
        <v>0</v>
      </c>
      <c r="AD1484">
        <v>0</v>
      </c>
      <c r="AE1484">
        <v>0</v>
      </c>
      <c r="AF1484">
        <v>0</v>
      </c>
      <c r="AG1484">
        <v>0</v>
      </c>
      <c r="AH1484">
        <v>0</v>
      </c>
      <c r="AI1484">
        <v>0</v>
      </c>
      <c r="AJ1484">
        <v>0</v>
      </c>
      <c r="AK1484">
        <v>0.522946417</v>
      </c>
      <c r="AL1484">
        <v>0.04</v>
      </c>
      <c r="AM1484">
        <v>0</v>
      </c>
      <c r="AO1484">
        <v>0</v>
      </c>
      <c r="AP1484">
        <v>0</v>
      </c>
      <c r="AQ1484">
        <v>7.3333333333333334E-2</v>
      </c>
      <c r="AR1484">
        <v>0</v>
      </c>
      <c r="AS1484">
        <v>0</v>
      </c>
      <c r="AT1484">
        <v>7.3333333333333334E-2</v>
      </c>
      <c r="AU1484">
        <v>0</v>
      </c>
      <c r="AV1484">
        <v>0</v>
      </c>
      <c r="AX1484" s="1" t="s">
        <v>397</v>
      </c>
      <c r="AY1484">
        <v>93.4</v>
      </c>
      <c r="AZ1484">
        <v>19.520000499999998</v>
      </c>
      <c r="BA1484">
        <v>0.14166666666666666</v>
      </c>
      <c r="BB1484">
        <v>0.28666666666666668</v>
      </c>
      <c r="BC1484">
        <v>0</v>
      </c>
      <c r="BI1484">
        <v>7.166666666666667E-2</v>
      </c>
      <c r="BJ1484">
        <v>0</v>
      </c>
      <c r="BK1484">
        <v>0.21333333333333335</v>
      </c>
      <c r="BM1484">
        <v>1.4999999999999999E-2</v>
      </c>
      <c r="BN1484" s="1" t="s">
        <v>2425</v>
      </c>
      <c r="BO1484" s="1" t="s">
        <v>4657</v>
      </c>
      <c r="BP1484" s="1" t="s">
        <v>722</v>
      </c>
      <c r="BQ1484" s="1" t="s">
        <v>723</v>
      </c>
      <c r="BR1484" s="1" t="s">
        <v>525</v>
      </c>
      <c r="BS1484" s="1" t="s">
        <v>526</v>
      </c>
      <c r="BT1484">
        <v>298</v>
      </c>
      <c r="BU1484" s="1" t="s">
        <v>1740</v>
      </c>
      <c r="BV1484" s="1" t="s">
        <v>398</v>
      </c>
      <c r="BW1484" s="1" t="s">
        <v>408</v>
      </c>
      <c r="BX1484" s="1" t="s">
        <v>2418</v>
      </c>
      <c r="BY1484" s="1" t="s">
        <v>2419</v>
      </c>
      <c r="BZ1484" s="1" t="s">
        <v>2056</v>
      </c>
      <c r="CA1484" s="1" t="s">
        <v>2051</v>
      </c>
      <c r="CB1484" s="1"/>
      <c r="CC1484" s="1"/>
      <c r="CD1484">
        <v>0</v>
      </c>
      <c r="CF1484" s="1" t="s">
        <v>411</v>
      </c>
      <c r="CG1484">
        <v>0</v>
      </c>
      <c r="CH1484" s="1" t="s">
        <v>2425</v>
      </c>
      <c r="CI1484" s="1" t="s">
        <v>640</v>
      </c>
      <c r="CJ1484" t="b">
        <v>0</v>
      </c>
      <c r="CK1484" t="b">
        <v>0</v>
      </c>
      <c r="CL1484" t="b">
        <v>0</v>
      </c>
      <c r="CM1484" t="b">
        <v>0</v>
      </c>
      <c r="CN1484">
        <v>0</v>
      </c>
      <c r="CO1484" t="b">
        <v>1</v>
      </c>
      <c r="CP1484">
        <v>0.29139000199999998</v>
      </c>
      <c r="CT1484">
        <v>0.08</v>
      </c>
      <c r="CU1484">
        <v>0</v>
      </c>
      <c r="CV1484">
        <v>0</v>
      </c>
      <c r="CZ1484">
        <v>0.173178896</v>
      </c>
      <c r="DA1484">
        <v>0</v>
      </c>
      <c r="DB1484">
        <v>0</v>
      </c>
      <c r="DC1484">
        <v>0</v>
      </c>
      <c r="DD1484">
        <v>0</v>
      </c>
      <c r="DE1484">
        <v>0</v>
      </c>
      <c r="DF1484">
        <v>0.173178896</v>
      </c>
      <c r="DG1484">
        <v>0</v>
      </c>
    </row>
    <row r="1485" spans="1:111" x14ac:dyDescent="0.3">
      <c r="A1485" s="1" t="s">
        <v>722</v>
      </c>
      <c r="B1485" s="1" t="s">
        <v>723</v>
      </c>
      <c r="C1485">
        <v>99</v>
      </c>
      <c r="D1485" s="1" t="s">
        <v>525</v>
      </c>
      <c r="E1485" s="1" t="s">
        <v>526</v>
      </c>
      <c r="F1485" t="b">
        <v>1</v>
      </c>
      <c r="G1485" s="1" t="s">
        <v>398</v>
      </c>
      <c r="H1485">
        <v>0.52</v>
      </c>
      <c r="I1485" s="1" t="s">
        <v>4656</v>
      </c>
      <c r="J1485" s="1" t="s">
        <v>1889</v>
      </c>
      <c r="K1485" s="1" t="s">
        <v>2418</v>
      </c>
      <c r="L1485" s="1" t="s">
        <v>2419</v>
      </c>
      <c r="M1485" s="1" t="s">
        <v>2056</v>
      </c>
      <c r="N1485" s="1"/>
      <c r="O1485" s="1" t="s">
        <v>2051</v>
      </c>
      <c r="P1485">
        <v>3</v>
      </c>
      <c r="Q1485">
        <v>1</v>
      </c>
      <c r="R1485" t="b">
        <v>1</v>
      </c>
      <c r="T1485" s="1" t="s">
        <v>395</v>
      </c>
      <c r="U1485" s="1" t="s">
        <v>411</v>
      </c>
      <c r="V1485" t="b">
        <v>1</v>
      </c>
      <c r="W1485">
        <v>4.5045046800000001</v>
      </c>
      <c r="X1485">
        <v>1</v>
      </c>
      <c r="Y1485">
        <v>0.522946417</v>
      </c>
      <c r="Z1485">
        <v>3.3333333333333333E-2</v>
      </c>
      <c r="AA1485">
        <v>0</v>
      </c>
      <c r="AB1485">
        <v>0</v>
      </c>
      <c r="AC1485">
        <v>0</v>
      </c>
      <c r="AD1485">
        <v>0</v>
      </c>
      <c r="AE1485">
        <v>0</v>
      </c>
      <c r="AF1485">
        <v>0</v>
      </c>
      <c r="AG1485">
        <v>0</v>
      </c>
      <c r="AH1485">
        <v>0</v>
      </c>
      <c r="AI1485">
        <v>0</v>
      </c>
      <c r="AJ1485">
        <v>0</v>
      </c>
      <c r="AK1485">
        <v>0.522946417</v>
      </c>
      <c r="AL1485">
        <v>0.04</v>
      </c>
      <c r="AM1485">
        <v>0</v>
      </c>
      <c r="AO1485">
        <v>0</v>
      </c>
      <c r="AP1485">
        <v>0</v>
      </c>
      <c r="AQ1485">
        <v>7.3333333333333334E-2</v>
      </c>
      <c r="AR1485">
        <v>0</v>
      </c>
      <c r="AS1485">
        <v>0</v>
      </c>
      <c r="AT1485">
        <v>7.3333333333333334E-2</v>
      </c>
      <c r="AU1485">
        <v>0</v>
      </c>
      <c r="AV1485">
        <v>0</v>
      </c>
      <c r="AX1485" s="1" t="s">
        <v>397</v>
      </c>
      <c r="AY1485">
        <v>93.4</v>
      </c>
      <c r="AZ1485">
        <v>19.520000499999998</v>
      </c>
      <c r="BA1485">
        <v>0.14166666666666666</v>
      </c>
      <c r="BB1485">
        <v>0.28666666666666668</v>
      </c>
      <c r="BC1485">
        <v>0</v>
      </c>
      <c r="BI1485">
        <v>7.166666666666667E-2</v>
      </c>
      <c r="BJ1485">
        <v>0</v>
      </c>
      <c r="BK1485">
        <v>0.21333333333333335</v>
      </c>
      <c r="BM1485">
        <v>1.4999999999999999E-2</v>
      </c>
      <c r="BN1485" s="1" t="s">
        <v>2425</v>
      </c>
      <c r="BO1485" s="1" t="s">
        <v>4658</v>
      </c>
      <c r="BP1485" s="1" t="s">
        <v>722</v>
      </c>
      <c r="BQ1485" s="1" t="s">
        <v>723</v>
      </c>
      <c r="BR1485" s="1" t="s">
        <v>525</v>
      </c>
      <c r="BS1485" s="1" t="s">
        <v>526</v>
      </c>
      <c r="BT1485">
        <v>299</v>
      </c>
      <c r="BU1485" s="1" t="s">
        <v>1721</v>
      </c>
      <c r="BV1485" s="1" t="s">
        <v>398</v>
      </c>
      <c r="BW1485" s="1" t="s">
        <v>406</v>
      </c>
      <c r="BX1485" s="1" t="s">
        <v>2418</v>
      </c>
      <c r="BY1485" s="1" t="s">
        <v>2419</v>
      </c>
      <c r="BZ1485" s="1" t="s">
        <v>2056</v>
      </c>
      <c r="CA1485" s="1" t="s">
        <v>2051</v>
      </c>
      <c r="CB1485" s="1"/>
      <c r="CC1485" s="1"/>
      <c r="CD1485">
        <v>0</v>
      </c>
      <c r="CF1485" s="1" t="s">
        <v>411</v>
      </c>
      <c r="CG1485">
        <v>0</v>
      </c>
      <c r="CH1485" s="1" t="s">
        <v>2425</v>
      </c>
      <c r="CI1485" s="1" t="s">
        <v>640</v>
      </c>
      <c r="CJ1485" t="b">
        <v>0</v>
      </c>
      <c r="CK1485" t="b">
        <v>0</v>
      </c>
      <c r="CL1485" t="b">
        <v>0</v>
      </c>
      <c r="CM1485" t="b">
        <v>0</v>
      </c>
      <c r="CN1485">
        <v>0</v>
      </c>
      <c r="CO1485" t="b">
        <v>1</v>
      </c>
      <c r="CP1485">
        <v>0.37457275400000001</v>
      </c>
      <c r="CT1485">
        <v>0.10166666666666667</v>
      </c>
      <c r="CU1485">
        <v>0</v>
      </c>
      <c r="CV1485">
        <v>0</v>
      </c>
      <c r="CZ1485">
        <v>0.24020717999999999</v>
      </c>
      <c r="DA1485">
        <v>0</v>
      </c>
      <c r="DB1485">
        <v>0</v>
      </c>
      <c r="DC1485">
        <v>0</v>
      </c>
      <c r="DD1485">
        <v>0</v>
      </c>
      <c r="DE1485">
        <v>0</v>
      </c>
      <c r="DF1485">
        <v>0.24020717999999999</v>
      </c>
      <c r="DG1485">
        <v>0</v>
      </c>
    </row>
    <row r="1486" spans="1:111" x14ac:dyDescent="0.3">
      <c r="A1486" s="1" t="s">
        <v>722</v>
      </c>
      <c r="B1486" s="1" t="s">
        <v>723</v>
      </c>
      <c r="C1486">
        <v>99</v>
      </c>
      <c r="D1486" s="1" t="s">
        <v>525</v>
      </c>
      <c r="E1486" s="1" t="s">
        <v>526</v>
      </c>
      <c r="F1486" t="b">
        <v>1</v>
      </c>
      <c r="G1486" s="1" t="s">
        <v>398</v>
      </c>
      <c r="H1486">
        <v>0.52</v>
      </c>
      <c r="I1486" s="1" t="s">
        <v>4656</v>
      </c>
      <c r="J1486" s="1" t="s">
        <v>1889</v>
      </c>
      <c r="K1486" s="1" t="s">
        <v>2418</v>
      </c>
      <c r="L1486" s="1" t="s">
        <v>2419</v>
      </c>
      <c r="M1486" s="1" t="s">
        <v>2056</v>
      </c>
      <c r="N1486" s="1"/>
      <c r="O1486" s="1" t="s">
        <v>2051</v>
      </c>
      <c r="P1486">
        <v>3</v>
      </c>
      <c r="Q1486">
        <v>1</v>
      </c>
      <c r="R1486" t="b">
        <v>1</v>
      </c>
      <c r="T1486" s="1" t="s">
        <v>395</v>
      </c>
      <c r="U1486" s="1" t="s">
        <v>411</v>
      </c>
      <c r="V1486" t="b">
        <v>1</v>
      </c>
      <c r="W1486">
        <v>4.5045046800000001</v>
      </c>
      <c r="X1486">
        <v>1</v>
      </c>
      <c r="Y1486">
        <v>0.522946417</v>
      </c>
      <c r="Z1486">
        <v>3.3333333333333333E-2</v>
      </c>
      <c r="AA1486">
        <v>0</v>
      </c>
      <c r="AB1486">
        <v>0</v>
      </c>
      <c r="AC1486">
        <v>0</v>
      </c>
      <c r="AD1486">
        <v>0</v>
      </c>
      <c r="AE1486">
        <v>0</v>
      </c>
      <c r="AF1486">
        <v>0</v>
      </c>
      <c r="AG1486">
        <v>0</v>
      </c>
      <c r="AH1486">
        <v>0</v>
      </c>
      <c r="AI1486">
        <v>0</v>
      </c>
      <c r="AJ1486">
        <v>0</v>
      </c>
      <c r="AK1486">
        <v>0.522946417</v>
      </c>
      <c r="AL1486">
        <v>0.04</v>
      </c>
      <c r="AM1486">
        <v>0</v>
      </c>
      <c r="AO1486">
        <v>0</v>
      </c>
      <c r="AP1486">
        <v>0</v>
      </c>
      <c r="AQ1486">
        <v>7.3333333333333334E-2</v>
      </c>
      <c r="AR1486">
        <v>0</v>
      </c>
      <c r="AS1486">
        <v>0</v>
      </c>
      <c r="AT1486">
        <v>7.3333333333333334E-2</v>
      </c>
      <c r="AU1486">
        <v>0</v>
      </c>
      <c r="AV1486">
        <v>0</v>
      </c>
      <c r="AX1486" s="1" t="s">
        <v>397</v>
      </c>
      <c r="AY1486">
        <v>93.4</v>
      </c>
      <c r="AZ1486">
        <v>19.520000499999998</v>
      </c>
      <c r="BA1486">
        <v>0.14166666666666666</v>
      </c>
      <c r="BB1486">
        <v>0.28666666666666668</v>
      </c>
      <c r="BC1486">
        <v>0</v>
      </c>
      <c r="BI1486">
        <v>7.166666666666667E-2</v>
      </c>
      <c r="BJ1486">
        <v>0</v>
      </c>
      <c r="BK1486">
        <v>0.21333333333333335</v>
      </c>
      <c r="BM1486">
        <v>1.4999999999999999E-2</v>
      </c>
      <c r="BN1486" s="1" t="s">
        <v>2425</v>
      </c>
      <c r="BO1486" s="1" t="s">
        <v>4659</v>
      </c>
      <c r="BP1486" s="1" t="s">
        <v>722</v>
      </c>
      <c r="BQ1486" s="1" t="s">
        <v>723</v>
      </c>
      <c r="BR1486" s="1" t="s">
        <v>525</v>
      </c>
      <c r="BS1486" s="1" t="s">
        <v>526</v>
      </c>
      <c r="BT1486">
        <v>302</v>
      </c>
      <c r="BU1486" s="1" t="s">
        <v>1741</v>
      </c>
      <c r="BV1486" s="1" t="s">
        <v>398</v>
      </c>
      <c r="BW1486" s="1" t="s">
        <v>404</v>
      </c>
      <c r="BX1486" s="1" t="s">
        <v>2418</v>
      </c>
      <c r="BY1486" s="1" t="s">
        <v>2419</v>
      </c>
      <c r="BZ1486" s="1" t="s">
        <v>2056</v>
      </c>
      <c r="CA1486" s="1" t="s">
        <v>2051</v>
      </c>
      <c r="CB1486" s="1"/>
      <c r="CC1486" s="1"/>
      <c r="CD1486">
        <v>0</v>
      </c>
      <c r="CF1486" s="1" t="s">
        <v>411</v>
      </c>
      <c r="CG1486">
        <v>1</v>
      </c>
      <c r="CH1486" s="1" t="s">
        <v>2425</v>
      </c>
      <c r="CI1486" s="1" t="s">
        <v>640</v>
      </c>
      <c r="CJ1486" t="b">
        <v>0</v>
      </c>
      <c r="CK1486" t="b">
        <v>0</v>
      </c>
      <c r="CL1486" t="b">
        <v>0</v>
      </c>
      <c r="CM1486" t="b">
        <v>0</v>
      </c>
      <c r="CN1486">
        <v>0</v>
      </c>
      <c r="CO1486" t="b">
        <v>1</v>
      </c>
      <c r="CP1486">
        <v>0.37969598199999999</v>
      </c>
      <c r="CT1486">
        <v>0.10333333333333333</v>
      </c>
      <c r="CU1486">
        <v>0</v>
      </c>
      <c r="CV1486">
        <v>0</v>
      </c>
      <c r="CZ1486">
        <v>0.109560326</v>
      </c>
      <c r="DA1486">
        <v>0</v>
      </c>
      <c r="DB1486">
        <v>0</v>
      </c>
      <c r="DC1486">
        <v>0</v>
      </c>
      <c r="DD1486">
        <v>0</v>
      </c>
      <c r="DE1486">
        <v>0</v>
      </c>
      <c r="DF1486">
        <v>0.109560326</v>
      </c>
      <c r="DG1486">
        <v>0</v>
      </c>
    </row>
    <row r="1487" spans="1:111" x14ac:dyDescent="0.3">
      <c r="A1487" s="1" t="s">
        <v>525</v>
      </c>
      <c r="B1487" s="1" t="s">
        <v>526</v>
      </c>
      <c r="C1487">
        <v>298</v>
      </c>
      <c r="D1487" s="1" t="s">
        <v>525</v>
      </c>
      <c r="E1487" s="1" t="s">
        <v>526</v>
      </c>
      <c r="F1487" t="b">
        <v>1</v>
      </c>
      <c r="G1487" s="1" t="s">
        <v>398</v>
      </c>
      <c r="H1487">
        <v>0.34333333333333332</v>
      </c>
      <c r="I1487" s="1" t="s">
        <v>4660</v>
      </c>
      <c r="J1487" s="1" t="s">
        <v>813</v>
      </c>
      <c r="K1487" s="1" t="s">
        <v>3035</v>
      </c>
      <c r="L1487" s="1" t="s">
        <v>603</v>
      </c>
      <c r="M1487" s="1" t="s">
        <v>2056</v>
      </c>
      <c r="N1487" s="1"/>
      <c r="O1487" s="1" t="s">
        <v>2051</v>
      </c>
      <c r="P1487">
        <v>3</v>
      </c>
      <c r="Q1487">
        <v>2</v>
      </c>
      <c r="R1487" t="b">
        <v>0</v>
      </c>
      <c r="T1487" s="1" t="s">
        <v>411</v>
      </c>
      <c r="U1487" s="1" t="s">
        <v>411</v>
      </c>
      <c r="V1487" t="b">
        <v>1</v>
      </c>
      <c r="W1487">
        <v>3.0643513200000001</v>
      </c>
      <c r="X1487">
        <v>1</v>
      </c>
      <c r="Y1487">
        <v>0.34321722399999999</v>
      </c>
      <c r="Z1487">
        <v>2.1666666666666667E-2</v>
      </c>
      <c r="AA1487">
        <v>0</v>
      </c>
      <c r="AB1487">
        <v>0</v>
      </c>
      <c r="AC1487">
        <v>0</v>
      </c>
      <c r="AD1487">
        <v>0</v>
      </c>
      <c r="AE1487">
        <v>0</v>
      </c>
      <c r="AF1487">
        <v>0</v>
      </c>
      <c r="AG1487">
        <v>0</v>
      </c>
      <c r="AH1487">
        <v>0</v>
      </c>
      <c r="AI1487">
        <v>0</v>
      </c>
      <c r="AJ1487">
        <v>0</v>
      </c>
      <c r="AK1487">
        <v>0.34321722399999999</v>
      </c>
      <c r="AL1487">
        <v>2.6666666666666668E-2</v>
      </c>
      <c r="AM1487">
        <v>0</v>
      </c>
      <c r="AO1487">
        <v>0</v>
      </c>
      <c r="AP1487">
        <v>0</v>
      </c>
      <c r="AQ1487">
        <v>4.8333333333333332E-2</v>
      </c>
      <c r="AR1487">
        <v>0</v>
      </c>
      <c r="AS1487">
        <v>0</v>
      </c>
      <c r="AT1487">
        <v>4.8333333333333332E-2</v>
      </c>
      <c r="AU1487">
        <v>0</v>
      </c>
      <c r="AV1487">
        <v>0</v>
      </c>
      <c r="AX1487" s="1" t="s">
        <v>1563</v>
      </c>
      <c r="AY1487">
        <v>53.1</v>
      </c>
      <c r="AZ1487">
        <v>18.569000200000001</v>
      </c>
      <c r="BA1487">
        <v>0.17</v>
      </c>
      <c r="BB1487">
        <v>0.13</v>
      </c>
      <c r="BC1487">
        <v>0</v>
      </c>
      <c r="BI1487">
        <v>0.01</v>
      </c>
      <c r="BJ1487">
        <v>0</v>
      </c>
      <c r="BK1487">
        <v>0.18</v>
      </c>
      <c r="BM1487">
        <v>3.1666666666666669E-2</v>
      </c>
      <c r="BN1487" s="1" t="s">
        <v>2621</v>
      </c>
      <c r="BO1487" s="1" t="s">
        <v>4661</v>
      </c>
      <c r="BP1487" s="1" t="s">
        <v>525</v>
      </c>
      <c r="BQ1487" s="1" t="s">
        <v>526</v>
      </c>
      <c r="BR1487" s="1" t="s">
        <v>525</v>
      </c>
      <c r="BS1487" s="1" t="s">
        <v>526</v>
      </c>
      <c r="BT1487">
        <v>977</v>
      </c>
      <c r="BU1487" s="1" t="s">
        <v>1664</v>
      </c>
      <c r="BV1487" s="1" t="s">
        <v>398</v>
      </c>
      <c r="BW1487" s="1" t="s">
        <v>486</v>
      </c>
      <c r="BX1487" s="1" t="s">
        <v>3035</v>
      </c>
      <c r="BY1487" s="1" t="s">
        <v>603</v>
      </c>
      <c r="BZ1487" s="1" t="s">
        <v>2056</v>
      </c>
      <c r="CA1487" s="1" t="s">
        <v>2051</v>
      </c>
      <c r="CB1487" s="1"/>
      <c r="CC1487" s="1"/>
      <c r="CD1487">
        <v>0</v>
      </c>
      <c r="CF1487" s="1" t="s">
        <v>411</v>
      </c>
      <c r="CG1487">
        <v>1</v>
      </c>
      <c r="CH1487" s="1" t="s">
        <v>2621</v>
      </c>
      <c r="CI1487" s="1" t="s">
        <v>640</v>
      </c>
      <c r="CJ1487" t="b">
        <v>0</v>
      </c>
      <c r="CK1487" t="b">
        <v>0</v>
      </c>
      <c r="CL1487" t="b">
        <v>0</v>
      </c>
      <c r="CM1487" t="b">
        <v>0</v>
      </c>
      <c r="CN1487">
        <v>0</v>
      </c>
      <c r="CO1487" t="b">
        <v>1</v>
      </c>
      <c r="CP1487">
        <v>0.36298820399999998</v>
      </c>
      <c r="CT1487">
        <v>0.05</v>
      </c>
      <c r="CU1487">
        <v>0</v>
      </c>
      <c r="CV1487">
        <v>0</v>
      </c>
      <c r="CZ1487">
        <v>0.114405744</v>
      </c>
      <c r="DA1487">
        <v>0</v>
      </c>
      <c r="DB1487">
        <v>0</v>
      </c>
      <c r="DC1487">
        <v>0</v>
      </c>
      <c r="DD1487">
        <v>0</v>
      </c>
      <c r="DE1487">
        <v>0</v>
      </c>
      <c r="DF1487">
        <v>0.114405744</v>
      </c>
      <c r="DG1487">
        <v>0</v>
      </c>
    </row>
    <row r="1488" spans="1:111" x14ac:dyDescent="0.3">
      <c r="A1488" s="1" t="s">
        <v>525</v>
      </c>
      <c r="B1488" s="1" t="s">
        <v>526</v>
      </c>
      <c r="C1488">
        <v>298</v>
      </c>
      <c r="D1488" s="1" t="s">
        <v>525</v>
      </c>
      <c r="E1488" s="1" t="s">
        <v>526</v>
      </c>
      <c r="F1488" t="b">
        <v>1</v>
      </c>
      <c r="G1488" s="1" t="s">
        <v>398</v>
      </c>
      <c r="H1488">
        <v>0.34333333333333332</v>
      </c>
      <c r="I1488" s="1" t="s">
        <v>4660</v>
      </c>
      <c r="J1488" s="1" t="s">
        <v>813</v>
      </c>
      <c r="K1488" s="1" t="s">
        <v>3035</v>
      </c>
      <c r="L1488" s="1" t="s">
        <v>603</v>
      </c>
      <c r="M1488" s="1" t="s">
        <v>2056</v>
      </c>
      <c r="N1488" s="1"/>
      <c r="O1488" s="1" t="s">
        <v>2051</v>
      </c>
      <c r="P1488">
        <v>3</v>
      </c>
      <c r="Q1488">
        <v>2</v>
      </c>
      <c r="R1488" t="b">
        <v>0</v>
      </c>
      <c r="T1488" s="1" t="s">
        <v>411</v>
      </c>
      <c r="U1488" s="1" t="s">
        <v>411</v>
      </c>
      <c r="V1488" t="b">
        <v>1</v>
      </c>
      <c r="W1488">
        <v>3.0643513200000001</v>
      </c>
      <c r="X1488">
        <v>1</v>
      </c>
      <c r="Y1488">
        <v>0.34321722399999999</v>
      </c>
      <c r="Z1488">
        <v>2.1666666666666667E-2</v>
      </c>
      <c r="AA1488">
        <v>0</v>
      </c>
      <c r="AB1488">
        <v>0</v>
      </c>
      <c r="AC1488">
        <v>0</v>
      </c>
      <c r="AD1488">
        <v>0</v>
      </c>
      <c r="AE1488">
        <v>0</v>
      </c>
      <c r="AF1488">
        <v>0</v>
      </c>
      <c r="AG1488">
        <v>0</v>
      </c>
      <c r="AH1488">
        <v>0</v>
      </c>
      <c r="AI1488">
        <v>0</v>
      </c>
      <c r="AJ1488">
        <v>0</v>
      </c>
      <c r="AK1488">
        <v>0.34321722399999999</v>
      </c>
      <c r="AL1488">
        <v>2.6666666666666668E-2</v>
      </c>
      <c r="AM1488">
        <v>0</v>
      </c>
      <c r="AO1488">
        <v>0</v>
      </c>
      <c r="AP1488">
        <v>0</v>
      </c>
      <c r="AQ1488">
        <v>4.8333333333333332E-2</v>
      </c>
      <c r="AR1488">
        <v>0</v>
      </c>
      <c r="AS1488">
        <v>0</v>
      </c>
      <c r="AT1488">
        <v>4.8333333333333332E-2</v>
      </c>
      <c r="AU1488">
        <v>0</v>
      </c>
      <c r="AV1488">
        <v>0</v>
      </c>
      <c r="AX1488" s="1" t="s">
        <v>1563</v>
      </c>
      <c r="AY1488">
        <v>53.1</v>
      </c>
      <c r="AZ1488">
        <v>18.569000200000001</v>
      </c>
      <c r="BA1488">
        <v>0.17</v>
      </c>
      <c r="BB1488">
        <v>0.13</v>
      </c>
      <c r="BC1488">
        <v>0</v>
      </c>
      <c r="BI1488">
        <v>0.01</v>
      </c>
      <c r="BJ1488">
        <v>0</v>
      </c>
      <c r="BK1488">
        <v>0.18</v>
      </c>
      <c r="BM1488">
        <v>3.1666666666666669E-2</v>
      </c>
      <c r="BN1488" s="1" t="s">
        <v>2621</v>
      </c>
      <c r="BO1488" s="1" t="s">
        <v>4662</v>
      </c>
      <c r="BP1488" s="1" t="s">
        <v>525</v>
      </c>
      <c r="BQ1488" s="1" t="s">
        <v>526</v>
      </c>
      <c r="BR1488" s="1" t="s">
        <v>525</v>
      </c>
      <c r="BS1488" s="1" t="s">
        <v>526</v>
      </c>
      <c r="BT1488">
        <v>978</v>
      </c>
      <c r="BU1488" s="1" t="s">
        <v>1719</v>
      </c>
      <c r="BV1488" s="1" t="s">
        <v>398</v>
      </c>
      <c r="BW1488" s="1" t="s">
        <v>486</v>
      </c>
      <c r="BX1488" s="1" t="s">
        <v>3035</v>
      </c>
      <c r="BY1488" s="1" t="s">
        <v>603</v>
      </c>
      <c r="BZ1488" s="1" t="s">
        <v>2056</v>
      </c>
      <c r="CA1488" s="1" t="s">
        <v>2051</v>
      </c>
      <c r="CB1488" s="1"/>
      <c r="CC1488" s="1"/>
      <c r="CD1488">
        <v>0</v>
      </c>
      <c r="CF1488" s="1" t="s">
        <v>411</v>
      </c>
      <c r="CG1488">
        <v>1</v>
      </c>
      <c r="CH1488" s="1" t="s">
        <v>2621</v>
      </c>
      <c r="CI1488" s="1" t="s">
        <v>640</v>
      </c>
      <c r="CJ1488" t="b">
        <v>0</v>
      </c>
      <c r="CK1488" t="b">
        <v>0</v>
      </c>
      <c r="CL1488" t="b">
        <v>0</v>
      </c>
      <c r="CM1488" t="b">
        <v>0</v>
      </c>
      <c r="CN1488">
        <v>0</v>
      </c>
      <c r="CO1488" t="b">
        <v>1</v>
      </c>
      <c r="CP1488">
        <v>0.36298820399999998</v>
      </c>
      <c r="CT1488">
        <v>0.05</v>
      </c>
      <c r="CU1488">
        <v>0</v>
      </c>
      <c r="CV1488">
        <v>0</v>
      </c>
      <c r="CZ1488">
        <v>0.114405744</v>
      </c>
      <c r="DA1488">
        <v>0</v>
      </c>
      <c r="DB1488">
        <v>0</v>
      </c>
      <c r="DC1488">
        <v>0</v>
      </c>
      <c r="DD1488">
        <v>0</v>
      </c>
      <c r="DE1488">
        <v>0</v>
      </c>
      <c r="DF1488">
        <v>0.114405744</v>
      </c>
      <c r="DG1488">
        <v>0</v>
      </c>
    </row>
    <row r="1489" spans="1:111" x14ac:dyDescent="0.3">
      <c r="A1489" s="1" t="s">
        <v>525</v>
      </c>
      <c r="B1489" s="1" t="s">
        <v>526</v>
      </c>
      <c r="C1489">
        <v>298</v>
      </c>
      <c r="D1489" s="1" t="s">
        <v>525</v>
      </c>
      <c r="E1489" s="1" t="s">
        <v>526</v>
      </c>
      <c r="F1489" t="b">
        <v>1</v>
      </c>
      <c r="G1489" s="1" t="s">
        <v>398</v>
      </c>
      <c r="H1489">
        <v>0.34333333333333332</v>
      </c>
      <c r="I1489" s="1" t="s">
        <v>4660</v>
      </c>
      <c r="J1489" s="1" t="s">
        <v>813</v>
      </c>
      <c r="K1489" s="1" t="s">
        <v>3035</v>
      </c>
      <c r="L1489" s="1" t="s">
        <v>603</v>
      </c>
      <c r="M1489" s="1" t="s">
        <v>2056</v>
      </c>
      <c r="N1489" s="1"/>
      <c r="O1489" s="1" t="s">
        <v>2051</v>
      </c>
      <c r="P1489">
        <v>3</v>
      </c>
      <c r="Q1489">
        <v>2</v>
      </c>
      <c r="R1489" t="b">
        <v>0</v>
      </c>
      <c r="T1489" s="1" t="s">
        <v>411</v>
      </c>
      <c r="U1489" s="1" t="s">
        <v>411</v>
      </c>
      <c r="V1489" t="b">
        <v>1</v>
      </c>
      <c r="W1489">
        <v>3.0643513200000001</v>
      </c>
      <c r="X1489">
        <v>1</v>
      </c>
      <c r="Y1489">
        <v>0.34321722399999999</v>
      </c>
      <c r="Z1489">
        <v>2.1666666666666667E-2</v>
      </c>
      <c r="AA1489">
        <v>0</v>
      </c>
      <c r="AB1489">
        <v>0</v>
      </c>
      <c r="AC1489">
        <v>0</v>
      </c>
      <c r="AD1489">
        <v>0</v>
      </c>
      <c r="AE1489">
        <v>0</v>
      </c>
      <c r="AF1489">
        <v>0</v>
      </c>
      <c r="AG1489">
        <v>0</v>
      </c>
      <c r="AH1489">
        <v>0</v>
      </c>
      <c r="AI1489">
        <v>0</v>
      </c>
      <c r="AJ1489">
        <v>0</v>
      </c>
      <c r="AK1489">
        <v>0.34321722399999999</v>
      </c>
      <c r="AL1489">
        <v>2.6666666666666668E-2</v>
      </c>
      <c r="AM1489">
        <v>0</v>
      </c>
      <c r="AO1489">
        <v>0</v>
      </c>
      <c r="AP1489">
        <v>0</v>
      </c>
      <c r="AQ1489">
        <v>4.8333333333333332E-2</v>
      </c>
      <c r="AR1489">
        <v>0</v>
      </c>
      <c r="AS1489">
        <v>0</v>
      </c>
      <c r="AT1489">
        <v>4.8333333333333332E-2</v>
      </c>
      <c r="AU1489">
        <v>0</v>
      </c>
      <c r="AV1489">
        <v>0</v>
      </c>
      <c r="AX1489" s="1" t="s">
        <v>1563</v>
      </c>
      <c r="AY1489">
        <v>53.1</v>
      </c>
      <c r="AZ1489">
        <v>18.569000200000001</v>
      </c>
      <c r="BA1489">
        <v>0.17</v>
      </c>
      <c r="BB1489">
        <v>0.13</v>
      </c>
      <c r="BC1489">
        <v>0</v>
      </c>
      <c r="BI1489">
        <v>0.01</v>
      </c>
      <c r="BJ1489">
        <v>0</v>
      </c>
      <c r="BK1489">
        <v>0.18</v>
      </c>
      <c r="BM1489">
        <v>3.1666666666666669E-2</v>
      </c>
      <c r="BN1489" s="1" t="s">
        <v>2621</v>
      </c>
      <c r="BO1489" s="1" t="s">
        <v>4663</v>
      </c>
      <c r="BP1489" s="1" t="s">
        <v>525</v>
      </c>
      <c r="BQ1489" s="1" t="s">
        <v>526</v>
      </c>
      <c r="BR1489" s="1" t="s">
        <v>525</v>
      </c>
      <c r="BS1489" s="1" t="s">
        <v>526</v>
      </c>
      <c r="BT1489">
        <v>979</v>
      </c>
      <c r="BU1489" s="1" t="s">
        <v>1728</v>
      </c>
      <c r="BV1489" s="1" t="s">
        <v>398</v>
      </c>
      <c r="BW1489" s="1" t="s">
        <v>486</v>
      </c>
      <c r="BX1489" s="1" t="s">
        <v>3035</v>
      </c>
      <c r="BY1489" s="1" t="s">
        <v>603</v>
      </c>
      <c r="BZ1489" s="1" t="s">
        <v>2056</v>
      </c>
      <c r="CA1489" s="1" t="s">
        <v>2051</v>
      </c>
      <c r="CB1489" s="1"/>
      <c r="CC1489" s="1"/>
      <c r="CD1489">
        <v>0</v>
      </c>
      <c r="CF1489" s="1" t="s">
        <v>411</v>
      </c>
      <c r="CG1489">
        <v>0</v>
      </c>
      <c r="CH1489" s="1" t="s">
        <v>2621</v>
      </c>
      <c r="CI1489" s="1" t="s">
        <v>640</v>
      </c>
      <c r="CJ1489" t="b">
        <v>0</v>
      </c>
      <c r="CK1489" t="b">
        <v>0</v>
      </c>
      <c r="CL1489" t="b">
        <v>0</v>
      </c>
      <c r="CM1489" t="b">
        <v>0</v>
      </c>
      <c r="CN1489">
        <v>0</v>
      </c>
      <c r="CO1489" t="b">
        <v>1</v>
      </c>
      <c r="CP1489">
        <v>0.19867557299999999</v>
      </c>
      <c r="CT1489">
        <v>2.6666666666666668E-2</v>
      </c>
      <c r="CU1489">
        <v>0</v>
      </c>
      <c r="CV1489">
        <v>0</v>
      </c>
      <c r="CZ1489">
        <v>0.114405744</v>
      </c>
      <c r="DA1489">
        <v>0</v>
      </c>
      <c r="DB1489">
        <v>0</v>
      </c>
      <c r="DC1489">
        <v>0</v>
      </c>
      <c r="DD1489">
        <v>0</v>
      </c>
      <c r="DE1489">
        <v>0</v>
      </c>
      <c r="DF1489">
        <v>0.114405744</v>
      </c>
      <c r="DG1489">
        <v>0</v>
      </c>
    </row>
    <row r="1490" spans="1:111" x14ac:dyDescent="0.3">
      <c r="A1490" s="1" t="s">
        <v>525</v>
      </c>
      <c r="B1490" s="1" t="s">
        <v>526</v>
      </c>
      <c r="C1490">
        <v>306</v>
      </c>
      <c r="D1490" s="1" t="s">
        <v>525</v>
      </c>
      <c r="E1490" s="1" t="s">
        <v>526</v>
      </c>
      <c r="F1490" t="b">
        <v>1</v>
      </c>
      <c r="G1490" s="1" t="s">
        <v>398</v>
      </c>
      <c r="H1490">
        <v>8.3333333333333332E-3</v>
      </c>
      <c r="I1490" s="1" t="s">
        <v>4664</v>
      </c>
      <c r="J1490" s="1" t="s">
        <v>814</v>
      </c>
      <c r="K1490" s="1" t="s">
        <v>3035</v>
      </c>
      <c r="L1490" s="1" t="s">
        <v>603</v>
      </c>
      <c r="M1490" s="1" t="s">
        <v>2056</v>
      </c>
      <c r="N1490" s="1"/>
      <c r="O1490" s="1" t="s">
        <v>2051</v>
      </c>
      <c r="P1490">
        <v>1</v>
      </c>
      <c r="Q1490">
        <v>0</v>
      </c>
      <c r="R1490" t="b">
        <v>0</v>
      </c>
      <c r="T1490" s="1" t="s">
        <v>411</v>
      </c>
      <c r="U1490" s="1" t="s">
        <v>411</v>
      </c>
      <c r="V1490" t="b">
        <v>1</v>
      </c>
      <c r="W1490">
        <v>0.5</v>
      </c>
      <c r="X1490">
        <v>1</v>
      </c>
      <c r="Y1490">
        <v>2.10865475E-2</v>
      </c>
      <c r="Z1490">
        <v>1.6666666666666668E-3</v>
      </c>
      <c r="AA1490">
        <v>0</v>
      </c>
      <c r="AB1490">
        <v>0</v>
      </c>
      <c r="AC1490">
        <v>0</v>
      </c>
      <c r="AD1490">
        <v>0</v>
      </c>
      <c r="AE1490">
        <v>0</v>
      </c>
      <c r="AF1490">
        <v>0</v>
      </c>
      <c r="AG1490">
        <v>0</v>
      </c>
      <c r="AH1490">
        <v>0</v>
      </c>
      <c r="AI1490">
        <v>0</v>
      </c>
      <c r="AJ1490">
        <v>0</v>
      </c>
      <c r="AK1490">
        <v>2.10865475E-2</v>
      </c>
      <c r="AL1490">
        <v>1.6666666666666668E-3</v>
      </c>
      <c r="AM1490">
        <v>0</v>
      </c>
      <c r="AO1490">
        <v>0</v>
      </c>
      <c r="AP1490">
        <v>0</v>
      </c>
      <c r="AQ1490">
        <v>3.3333333333333335E-3</v>
      </c>
      <c r="AR1490">
        <v>0</v>
      </c>
      <c r="AS1490">
        <v>0</v>
      </c>
      <c r="AT1490">
        <v>3.3333333333333335E-3</v>
      </c>
      <c r="AU1490">
        <v>0</v>
      </c>
      <c r="AV1490">
        <v>0</v>
      </c>
      <c r="AX1490" s="1" t="s">
        <v>1563</v>
      </c>
      <c r="AY1490">
        <v>0</v>
      </c>
      <c r="AZ1490">
        <v>0</v>
      </c>
      <c r="BA1490">
        <v>0</v>
      </c>
      <c r="BB1490">
        <v>6.6666666666666671E-3</v>
      </c>
      <c r="BC1490">
        <v>0</v>
      </c>
      <c r="BI1490">
        <v>1.6666666666666668E-3</v>
      </c>
      <c r="BJ1490">
        <v>0</v>
      </c>
      <c r="BK1490">
        <v>1.6666666666666668E-3</v>
      </c>
      <c r="BM1490">
        <v>0</v>
      </c>
      <c r="BN1490" s="1" t="s">
        <v>2621</v>
      </c>
      <c r="BO1490" s="1" t="s">
        <v>4665</v>
      </c>
      <c r="BP1490" s="1" t="s">
        <v>525</v>
      </c>
      <c r="BQ1490" s="1" t="s">
        <v>526</v>
      </c>
      <c r="BR1490" s="1" t="s">
        <v>525</v>
      </c>
      <c r="BS1490" s="1" t="s">
        <v>526</v>
      </c>
      <c r="BT1490">
        <v>990</v>
      </c>
      <c r="BU1490" s="1" t="s">
        <v>1724</v>
      </c>
      <c r="BV1490" s="1" t="s">
        <v>398</v>
      </c>
      <c r="BW1490" s="1" t="s">
        <v>467</v>
      </c>
      <c r="BX1490" s="1" t="s">
        <v>3035</v>
      </c>
      <c r="BY1490" s="1" t="s">
        <v>603</v>
      </c>
      <c r="BZ1490" s="1" t="s">
        <v>2056</v>
      </c>
      <c r="CA1490" s="1" t="s">
        <v>2051</v>
      </c>
      <c r="CB1490" s="1"/>
      <c r="CC1490" s="1"/>
      <c r="CD1490">
        <v>0</v>
      </c>
      <c r="CF1490" s="1" t="s">
        <v>411</v>
      </c>
      <c r="CG1490">
        <v>0</v>
      </c>
      <c r="CH1490" s="1" t="s">
        <v>2621</v>
      </c>
      <c r="CI1490" s="1" t="s">
        <v>640</v>
      </c>
      <c r="CJ1490" t="b">
        <v>0</v>
      </c>
      <c r="CK1490" t="b">
        <v>0</v>
      </c>
      <c r="CL1490" t="b">
        <v>0</v>
      </c>
      <c r="CM1490" t="b">
        <v>0</v>
      </c>
      <c r="CN1490">
        <v>0</v>
      </c>
      <c r="CO1490" t="b">
        <v>1</v>
      </c>
      <c r="CP1490">
        <v>4.2996406600000002E-2</v>
      </c>
      <c r="CT1490">
        <v>6.6666666666666671E-3</v>
      </c>
      <c r="CU1490">
        <v>0</v>
      </c>
      <c r="CV1490">
        <v>0</v>
      </c>
      <c r="CZ1490">
        <v>2.10865475E-2</v>
      </c>
      <c r="DA1490">
        <v>0</v>
      </c>
      <c r="DB1490">
        <v>0</v>
      </c>
      <c r="DC1490">
        <v>0</v>
      </c>
      <c r="DD1490">
        <v>0</v>
      </c>
      <c r="DE1490">
        <v>0</v>
      </c>
      <c r="DF1490">
        <v>2.10865475E-2</v>
      </c>
      <c r="DG1490">
        <v>0</v>
      </c>
    </row>
    <row r="1491" spans="1:111" x14ac:dyDescent="0.3">
      <c r="A1491" s="1" t="s">
        <v>525</v>
      </c>
      <c r="B1491" s="1" t="s">
        <v>526</v>
      </c>
      <c r="C1491">
        <v>316</v>
      </c>
      <c r="D1491" s="1" t="s">
        <v>525</v>
      </c>
      <c r="E1491" s="1" t="s">
        <v>526</v>
      </c>
      <c r="F1491" t="b">
        <v>1</v>
      </c>
      <c r="G1491" s="1" t="s">
        <v>398</v>
      </c>
      <c r="H1491">
        <v>0.44833333333333331</v>
      </c>
      <c r="I1491" s="1" t="s">
        <v>4666</v>
      </c>
      <c r="J1491" s="1" t="s">
        <v>1525</v>
      </c>
      <c r="K1491" s="1" t="s">
        <v>3035</v>
      </c>
      <c r="L1491" s="1" t="s">
        <v>603</v>
      </c>
      <c r="M1491" s="1" t="s">
        <v>2056</v>
      </c>
      <c r="N1491" s="1"/>
      <c r="O1491" s="1" t="s">
        <v>2051</v>
      </c>
      <c r="P1491">
        <v>3</v>
      </c>
      <c r="Q1491">
        <v>2</v>
      </c>
      <c r="R1491" t="b">
        <v>1</v>
      </c>
      <c r="T1491" s="1" t="s">
        <v>411</v>
      </c>
      <c r="U1491" s="1" t="s">
        <v>411</v>
      </c>
      <c r="V1491" t="b">
        <v>1</v>
      </c>
      <c r="W1491">
        <v>13.618677099999999</v>
      </c>
      <c r="X1491">
        <v>1</v>
      </c>
      <c r="Y1491">
        <v>0.34483239100000002</v>
      </c>
      <c r="Z1491">
        <v>2.1666666666666667E-2</v>
      </c>
      <c r="AA1491">
        <v>0</v>
      </c>
      <c r="AB1491">
        <v>0</v>
      </c>
      <c r="AC1491">
        <v>0</v>
      </c>
      <c r="AD1491">
        <v>0</v>
      </c>
      <c r="AE1491">
        <v>0</v>
      </c>
      <c r="AF1491">
        <v>0</v>
      </c>
      <c r="AG1491">
        <v>0</v>
      </c>
      <c r="AH1491">
        <v>0</v>
      </c>
      <c r="AI1491">
        <v>0</v>
      </c>
      <c r="AJ1491">
        <v>0</v>
      </c>
      <c r="AK1491">
        <v>0.34483239100000002</v>
      </c>
      <c r="AL1491">
        <v>2.6666666666666668E-2</v>
      </c>
      <c r="AM1491">
        <v>0</v>
      </c>
      <c r="AO1491">
        <v>0</v>
      </c>
      <c r="AP1491">
        <v>0</v>
      </c>
      <c r="AQ1491">
        <v>4.8333333333333332E-2</v>
      </c>
      <c r="AR1491">
        <v>0</v>
      </c>
      <c r="AS1491">
        <v>0</v>
      </c>
      <c r="AT1491">
        <v>4.8333333333333332E-2</v>
      </c>
      <c r="AU1491">
        <v>120</v>
      </c>
      <c r="AV1491">
        <v>0.14833333333333334</v>
      </c>
      <c r="AW1491">
        <v>0</v>
      </c>
      <c r="AX1491" s="1" t="s">
        <v>1563</v>
      </c>
      <c r="AY1491">
        <v>61.5</v>
      </c>
      <c r="AZ1491">
        <v>9.5059995700000002</v>
      </c>
      <c r="BA1491">
        <v>0.10666666666666667</v>
      </c>
      <c r="BB1491">
        <v>0.13166666666666665</v>
      </c>
      <c r="BC1491">
        <v>0</v>
      </c>
      <c r="BI1491">
        <v>2.6666666666666668E-2</v>
      </c>
      <c r="BJ1491">
        <v>0</v>
      </c>
      <c r="BK1491">
        <v>0.28166666666666668</v>
      </c>
      <c r="BM1491">
        <v>3.1666666666666669E-2</v>
      </c>
      <c r="BN1491" s="1" t="s">
        <v>2621</v>
      </c>
      <c r="BO1491" s="1" t="s">
        <v>4667</v>
      </c>
      <c r="BP1491" s="1" t="s">
        <v>525</v>
      </c>
      <c r="BQ1491" s="1" t="s">
        <v>526</v>
      </c>
      <c r="BR1491" s="1" t="s">
        <v>525</v>
      </c>
      <c r="BS1491" s="1" t="s">
        <v>526</v>
      </c>
      <c r="BT1491">
        <v>1001</v>
      </c>
      <c r="BU1491" s="1" t="s">
        <v>1718</v>
      </c>
      <c r="BV1491" s="1" t="s">
        <v>398</v>
      </c>
      <c r="BW1491" s="1" t="s">
        <v>406</v>
      </c>
      <c r="BX1491" s="1" t="s">
        <v>3035</v>
      </c>
      <c r="BY1491" s="1" t="s">
        <v>603</v>
      </c>
      <c r="BZ1491" s="1" t="s">
        <v>2056</v>
      </c>
      <c r="CA1491" s="1" t="s">
        <v>2051</v>
      </c>
      <c r="CB1491" s="1"/>
      <c r="CC1491" s="1"/>
      <c r="CD1491">
        <v>0</v>
      </c>
      <c r="CF1491" s="1" t="s">
        <v>411</v>
      </c>
      <c r="CG1491">
        <v>1</v>
      </c>
      <c r="CH1491" s="1" t="s">
        <v>2621</v>
      </c>
      <c r="CI1491" s="1" t="s">
        <v>640</v>
      </c>
      <c r="CJ1491" t="b">
        <v>0</v>
      </c>
      <c r="CK1491" t="b">
        <v>0</v>
      </c>
      <c r="CL1491" t="b">
        <v>0</v>
      </c>
      <c r="CM1491" t="b">
        <v>0</v>
      </c>
      <c r="CN1491">
        <v>0</v>
      </c>
      <c r="CO1491" t="b">
        <v>1</v>
      </c>
      <c r="CP1491">
        <v>0.34865921700000002</v>
      </c>
      <c r="CT1491">
        <v>4.8333333333333332E-2</v>
      </c>
      <c r="CU1491">
        <v>0</v>
      </c>
      <c r="CV1491">
        <v>0</v>
      </c>
      <c r="CZ1491">
        <v>9.0627305199999994E-2</v>
      </c>
      <c r="DA1491">
        <v>0</v>
      </c>
      <c r="DB1491">
        <v>0</v>
      </c>
      <c r="DC1491">
        <v>0</v>
      </c>
      <c r="DD1491">
        <v>0</v>
      </c>
      <c r="DE1491">
        <v>0</v>
      </c>
      <c r="DF1491">
        <v>9.0627305199999994E-2</v>
      </c>
      <c r="DG1491">
        <v>0</v>
      </c>
    </row>
    <row r="1492" spans="1:111" x14ac:dyDescent="0.3">
      <c r="A1492" s="1" t="s">
        <v>525</v>
      </c>
      <c r="B1492" s="1" t="s">
        <v>526</v>
      </c>
      <c r="C1492">
        <v>316</v>
      </c>
      <c r="D1492" s="1" t="s">
        <v>525</v>
      </c>
      <c r="E1492" s="1" t="s">
        <v>526</v>
      </c>
      <c r="F1492" t="b">
        <v>1</v>
      </c>
      <c r="G1492" s="1" t="s">
        <v>398</v>
      </c>
      <c r="H1492">
        <v>0.44833333333333331</v>
      </c>
      <c r="I1492" s="1" t="s">
        <v>4666</v>
      </c>
      <c r="J1492" s="1" t="s">
        <v>1525</v>
      </c>
      <c r="K1492" s="1" t="s">
        <v>3035</v>
      </c>
      <c r="L1492" s="1" t="s">
        <v>603</v>
      </c>
      <c r="M1492" s="1" t="s">
        <v>2056</v>
      </c>
      <c r="N1492" s="1"/>
      <c r="O1492" s="1" t="s">
        <v>2051</v>
      </c>
      <c r="P1492">
        <v>3</v>
      </c>
      <c r="Q1492">
        <v>2</v>
      </c>
      <c r="R1492" t="b">
        <v>1</v>
      </c>
      <c r="T1492" s="1" t="s">
        <v>411</v>
      </c>
      <c r="U1492" s="1" t="s">
        <v>411</v>
      </c>
      <c r="V1492" t="b">
        <v>1</v>
      </c>
      <c r="W1492">
        <v>13.618677099999999</v>
      </c>
      <c r="X1492">
        <v>1</v>
      </c>
      <c r="Y1492">
        <v>0.34483239100000002</v>
      </c>
      <c r="Z1492">
        <v>2.1666666666666667E-2</v>
      </c>
      <c r="AA1492">
        <v>0</v>
      </c>
      <c r="AB1492">
        <v>0</v>
      </c>
      <c r="AC1492">
        <v>0</v>
      </c>
      <c r="AD1492">
        <v>0</v>
      </c>
      <c r="AE1492">
        <v>0</v>
      </c>
      <c r="AF1492">
        <v>0</v>
      </c>
      <c r="AG1492">
        <v>0</v>
      </c>
      <c r="AH1492">
        <v>0</v>
      </c>
      <c r="AI1492">
        <v>0</v>
      </c>
      <c r="AJ1492">
        <v>0</v>
      </c>
      <c r="AK1492">
        <v>0.34483239100000002</v>
      </c>
      <c r="AL1492">
        <v>2.6666666666666668E-2</v>
      </c>
      <c r="AM1492">
        <v>0</v>
      </c>
      <c r="AO1492">
        <v>0</v>
      </c>
      <c r="AP1492">
        <v>0</v>
      </c>
      <c r="AQ1492">
        <v>4.8333333333333332E-2</v>
      </c>
      <c r="AR1492">
        <v>0</v>
      </c>
      <c r="AS1492">
        <v>0</v>
      </c>
      <c r="AT1492">
        <v>4.8333333333333332E-2</v>
      </c>
      <c r="AU1492">
        <v>120</v>
      </c>
      <c r="AV1492">
        <v>0.14833333333333334</v>
      </c>
      <c r="AW1492">
        <v>0</v>
      </c>
      <c r="AX1492" s="1" t="s">
        <v>1563</v>
      </c>
      <c r="AY1492">
        <v>61.5</v>
      </c>
      <c r="AZ1492">
        <v>9.5059995700000002</v>
      </c>
      <c r="BA1492">
        <v>0.10666666666666667</v>
      </c>
      <c r="BB1492">
        <v>0.13166666666666665</v>
      </c>
      <c r="BC1492">
        <v>0</v>
      </c>
      <c r="BI1492">
        <v>2.6666666666666668E-2</v>
      </c>
      <c r="BJ1492">
        <v>0</v>
      </c>
      <c r="BK1492">
        <v>0.28166666666666668</v>
      </c>
      <c r="BM1492">
        <v>3.1666666666666669E-2</v>
      </c>
      <c r="BN1492" s="1" t="s">
        <v>2621</v>
      </c>
      <c r="BO1492" s="1" t="s">
        <v>4668</v>
      </c>
      <c r="BP1492" s="1" t="s">
        <v>525</v>
      </c>
      <c r="BQ1492" s="1" t="s">
        <v>526</v>
      </c>
      <c r="BR1492" s="1" t="s">
        <v>525</v>
      </c>
      <c r="BS1492" s="1" t="s">
        <v>526</v>
      </c>
      <c r="BT1492">
        <v>1004</v>
      </c>
      <c r="BU1492" s="1" t="s">
        <v>1726</v>
      </c>
      <c r="BV1492" s="1" t="s">
        <v>398</v>
      </c>
      <c r="BW1492" s="1" t="s">
        <v>404</v>
      </c>
      <c r="BX1492" s="1" t="s">
        <v>3035</v>
      </c>
      <c r="BY1492" s="1" t="s">
        <v>603</v>
      </c>
      <c r="BZ1492" s="1" t="s">
        <v>2056</v>
      </c>
      <c r="CA1492" s="1" t="s">
        <v>2051</v>
      </c>
      <c r="CB1492" s="1"/>
      <c r="CC1492" s="1"/>
      <c r="CD1492">
        <v>0</v>
      </c>
      <c r="CF1492" s="1" t="s">
        <v>411</v>
      </c>
      <c r="CG1492">
        <v>0</v>
      </c>
      <c r="CH1492" s="1" t="s">
        <v>2621</v>
      </c>
      <c r="CI1492" s="1" t="s">
        <v>640</v>
      </c>
      <c r="CJ1492" t="b">
        <v>0</v>
      </c>
      <c r="CK1492" t="b">
        <v>0</v>
      </c>
      <c r="CL1492" t="b">
        <v>0</v>
      </c>
      <c r="CM1492" t="b">
        <v>0</v>
      </c>
      <c r="CN1492">
        <v>0</v>
      </c>
      <c r="CO1492" t="b">
        <v>1</v>
      </c>
      <c r="CP1492">
        <v>0.21598228799999999</v>
      </c>
      <c r="CT1492">
        <v>0.03</v>
      </c>
      <c r="CU1492">
        <v>0</v>
      </c>
      <c r="CV1492">
        <v>0</v>
      </c>
      <c r="CZ1492">
        <v>0.13674852300000001</v>
      </c>
      <c r="DA1492">
        <v>0</v>
      </c>
      <c r="DB1492">
        <v>0</v>
      </c>
      <c r="DC1492">
        <v>0</v>
      </c>
      <c r="DD1492">
        <v>0</v>
      </c>
      <c r="DE1492">
        <v>0</v>
      </c>
      <c r="DF1492">
        <v>0.13674852300000001</v>
      </c>
      <c r="DG1492">
        <v>0</v>
      </c>
    </row>
    <row r="1493" spans="1:111" x14ac:dyDescent="0.3">
      <c r="A1493" s="1" t="s">
        <v>525</v>
      </c>
      <c r="B1493" s="1" t="s">
        <v>526</v>
      </c>
      <c r="C1493">
        <v>316</v>
      </c>
      <c r="D1493" s="1" t="s">
        <v>525</v>
      </c>
      <c r="E1493" s="1" t="s">
        <v>526</v>
      </c>
      <c r="F1493" t="b">
        <v>1</v>
      </c>
      <c r="G1493" s="1" t="s">
        <v>398</v>
      </c>
      <c r="H1493">
        <v>0.44833333333333331</v>
      </c>
      <c r="I1493" s="1" t="s">
        <v>4666</v>
      </c>
      <c r="J1493" s="1" t="s">
        <v>1525</v>
      </c>
      <c r="K1493" s="1" t="s">
        <v>3035</v>
      </c>
      <c r="L1493" s="1" t="s">
        <v>603</v>
      </c>
      <c r="M1493" s="1" t="s">
        <v>2056</v>
      </c>
      <c r="N1493" s="1"/>
      <c r="O1493" s="1" t="s">
        <v>2051</v>
      </c>
      <c r="P1493">
        <v>3</v>
      </c>
      <c r="Q1493">
        <v>2</v>
      </c>
      <c r="R1493" t="b">
        <v>1</v>
      </c>
      <c r="T1493" s="1" t="s">
        <v>411</v>
      </c>
      <c r="U1493" s="1" t="s">
        <v>411</v>
      </c>
      <c r="V1493" t="b">
        <v>1</v>
      </c>
      <c r="W1493">
        <v>13.618677099999999</v>
      </c>
      <c r="X1493">
        <v>1</v>
      </c>
      <c r="Y1493">
        <v>0.34483239100000002</v>
      </c>
      <c r="Z1493">
        <v>2.1666666666666667E-2</v>
      </c>
      <c r="AA1493">
        <v>0</v>
      </c>
      <c r="AB1493">
        <v>0</v>
      </c>
      <c r="AC1493">
        <v>0</v>
      </c>
      <c r="AD1493">
        <v>0</v>
      </c>
      <c r="AE1493">
        <v>0</v>
      </c>
      <c r="AF1493">
        <v>0</v>
      </c>
      <c r="AG1493">
        <v>0</v>
      </c>
      <c r="AH1493">
        <v>0</v>
      </c>
      <c r="AI1493">
        <v>0</v>
      </c>
      <c r="AJ1493">
        <v>0</v>
      </c>
      <c r="AK1493">
        <v>0.34483239100000002</v>
      </c>
      <c r="AL1493">
        <v>2.6666666666666668E-2</v>
      </c>
      <c r="AM1493">
        <v>0</v>
      </c>
      <c r="AO1493">
        <v>0</v>
      </c>
      <c r="AP1493">
        <v>0</v>
      </c>
      <c r="AQ1493">
        <v>4.8333333333333332E-2</v>
      </c>
      <c r="AR1493">
        <v>0</v>
      </c>
      <c r="AS1493">
        <v>0</v>
      </c>
      <c r="AT1493">
        <v>4.8333333333333332E-2</v>
      </c>
      <c r="AU1493">
        <v>120</v>
      </c>
      <c r="AV1493">
        <v>0.14833333333333334</v>
      </c>
      <c r="AW1493">
        <v>0</v>
      </c>
      <c r="AX1493" s="1" t="s">
        <v>1563</v>
      </c>
      <c r="AY1493">
        <v>61.5</v>
      </c>
      <c r="AZ1493">
        <v>9.5059995700000002</v>
      </c>
      <c r="BA1493">
        <v>0.10666666666666667</v>
      </c>
      <c r="BB1493">
        <v>0.13166666666666665</v>
      </c>
      <c r="BC1493">
        <v>0</v>
      </c>
      <c r="BI1493">
        <v>2.6666666666666668E-2</v>
      </c>
      <c r="BJ1493">
        <v>0</v>
      </c>
      <c r="BK1493">
        <v>0.28166666666666668</v>
      </c>
      <c r="BM1493">
        <v>3.1666666666666669E-2</v>
      </c>
      <c r="BN1493" s="1" t="s">
        <v>2621</v>
      </c>
      <c r="BO1493" s="1" t="s">
        <v>4669</v>
      </c>
      <c r="BP1493" s="1" t="s">
        <v>525</v>
      </c>
      <c r="BQ1493" s="1" t="s">
        <v>526</v>
      </c>
      <c r="BR1493" s="1" t="s">
        <v>525</v>
      </c>
      <c r="BS1493" s="1" t="s">
        <v>526</v>
      </c>
      <c r="BT1493">
        <v>1006</v>
      </c>
      <c r="BU1493" s="1" t="s">
        <v>1716</v>
      </c>
      <c r="BV1493" s="1" t="s">
        <v>398</v>
      </c>
      <c r="BW1493" s="1" t="s">
        <v>596</v>
      </c>
      <c r="BX1493" s="1" t="s">
        <v>3035</v>
      </c>
      <c r="BY1493" s="1" t="s">
        <v>603</v>
      </c>
      <c r="BZ1493" s="1" t="s">
        <v>2056</v>
      </c>
      <c r="CA1493" s="1" t="s">
        <v>2051</v>
      </c>
      <c r="CB1493" s="1"/>
      <c r="CC1493" s="1"/>
      <c r="CD1493">
        <v>0</v>
      </c>
      <c r="CF1493" s="1" t="s">
        <v>411</v>
      </c>
      <c r="CG1493">
        <v>1</v>
      </c>
      <c r="CH1493" s="1" t="s">
        <v>2621</v>
      </c>
      <c r="CI1493" s="1" t="s">
        <v>640</v>
      </c>
      <c r="CJ1493" t="b">
        <v>0</v>
      </c>
      <c r="CK1493" t="b">
        <v>0</v>
      </c>
      <c r="CL1493" t="b">
        <v>0</v>
      </c>
      <c r="CM1493" t="b">
        <v>0</v>
      </c>
      <c r="CN1493">
        <v>0</v>
      </c>
      <c r="CO1493" t="b">
        <v>1</v>
      </c>
      <c r="CP1493">
        <v>0.38069877000000002</v>
      </c>
      <c r="CT1493">
        <v>5.3333333333333337E-2</v>
      </c>
      <c r="CU1493">
        <v>0</v>
      </c>
      <c r="CV1493">
        <v>0</v>
      </c>
      <c r="CZ1493">
        <v>0.117456563</v>
      </c>
      <c r="DA1493">
        <v>0</v>
      </c>
      <c r="DB1493">
        <v>0</v>
      </c>
      <c r="DC1493">
        <v>0</v>
      </c>
      <c r="DD1493">
        <v>0</v>
      </c>
      <c r="DE1493">
        <v>0</v>
      </c>
      <c r="DF1493">
        <v>0.117456563</v>
      </c>
      <c r="DG1493">
        <v>0</v>
      </c>
    </row>
    <row r="1494" spans="1:111" x14ac:dyDescent="0.3">
      <c r="A1494" s="1" t="s">
        <v>525</v>
      </c>
      <c r="B1494" s="1" t="s">
        <v>526</v>
      </c>
      <c r="C1494">
        <v>51</v>
      </c>
      <c r="D1494" s="1" t="s">
        <v>525</v>
      </c>
      <c r="E1494" s="1" t="s">
        <v>526</v>
      </c>
      <c r="F1494" t="b">
        <v>1</v>
      </c>
      <c r="G1494" s="1" t="s">
        <v>398</v>
      </c>
      <c r="H1494">
        <v>0.49833333333333335</v>
      </c>
      <c r="I1494" s="1" t="s">
        <v>4670</v>
      </c>
      <c r="J1494" s="1" t="s">
        <v>1874</v>
      </c>
      <c r="K1494" s="1" t="s">
        <v>2368</v>
      </c>
      <c r="L1494" s="1" t="s">
        <v>1890</v>
      </c>
      <c r="M1494" s="1" t="s">
        <v>2056</v>
      </c>
      <c r="N1494" s="1"/>
      <c r="O1494" s="1" t="s">
        <v>2051</v>
      </c>
      <c r="P1494">
        <v>4</v>
      </c>
      <c r="Q1494">
        <v>3</v>
      </c>
      <c r="R1494" t="b">
        <v>0</v>
      </c>
      <c r="T1494" s="1" t="s">
        <v>395</v>
      </c>
      <c r="U1494" s="1" t="s">
        <v>395</v>
      </c>
      <c r="V1494" t="b">
        <v>1</v>
      </c>
      <c r="W1494">
        <v>4.5095830000000001</v>
      </c>
      <c r="X1494">
        <v>1</v>
      </c>
      <c r="Y1494">
        <v>1.0094624800000001</v>
      </c>
      <c r="Z1494">
        <v>6.5000000000000002E-2</v>
      </c>
      <c r="AA1494">
        <v>0</v>
      </c>
      <c r="AB1494">
        <v>0</v>
      </c>
      <c r="AC1494">
        <v>0</v>
      </c>
      <c r="AD1494">
        <v>0</v>
      </c>
      <c r="AE1494">
        <v>0</v>
      </c>
      <c r="AF1494">
        <v>0</v>
      </c>
      <c r="AG1494">
        <v>0</v>
      </c>
      <c r="AH1494">
        <v>0</v>
      </c>
      <c r="AI1494">
        <v>0</v>
      </c>
      <c r="AJ1494">
        <v>0</v>
      </c>
      <c r="AK1494">
        <v>1.0094624800000001</v>
      </c>
      <c r="AL1494">
        <v>7.8333333333333338E-2</v>
      </c>
      <c r="AM1494">
        <v>0</v>
      </c>
      <c r="AO1494">
        <v>0</v>
      </c>
      <c r="AP1494">
        <v>0</v>
      </c>
      <c r="AQ1494">
        <v>0.14333333333333334</v>
      </c>
      <c r="AR1494">
        <v>0</v>
      </c>
      <c r="AS1494">
        <v>0</v>
      </c>
      <c r="AT1494">
        <v>0.14333333333333334</v>
      </c>
      <c r="AU1494">
        <v>0</v>
      </c>
      <c r="AV1494">
        <v>0</v>
      </c>
      <c r="AX1494" s="1" t="s">
        <v>1563</v>
      </c>
      <c r="AY1494">
        <v>61.6</v>
      </c>
      <c r="AZ1494">
        <v>17.829999900000001</v>
      </c>
      <c r="BA1494">
        <v>0.20666666666666667</v>
      </c>
      <c r="BB1494">
        <v>0.215</v>
      </c>
      <c r="BC1494">
        <v>0</v>
      </c>
      <c r="BI1494">
        <v>2.6666666666666668E-2</v>
      </c>
      <c r="BJ1494">
        <v>0</v>
      </c>
      <c r="BK1494">
        <v>0.23333333333333334</v>
      </c>
      <c r="BM1494">
        <v>4.6666666666666669E-2</v>
      </c>
      <c r="BN1494" s="1" t="s">
        <v>2621</v>
      </c>
      <c r="BO1494" s="1" t="s">
        <v>4671</v>
      </c>
      <c r="BP1494" s="1" t="s">
        <v>525</v>
      </c>
      <c r="BQ1494" s="1" t="s">
        <v>526</v>
      </c>
      <c r="BR1494" s="1" t="s">
        <v>525</v>
      </c>
      <c r="BS1494" s="1" t="s">
        <v>526</v>
      </c>
      <c r="BT1494">
        <v>209</v>
      </c>
      <c r="BU1494" s="1" t="s">
        <v>1747</v>
      </c>
      <c r="BV1494" s="1" t="s">
        <v>398</v>
      </c>
      <c r="BW1494" s="1" t="s">
        <v>582</v>
      </c>
      <c r="BX1494" s="1" t="s">
        <v>2368</v>
      </c>
      <c r="BY1494" s="1" t="s">
        <v>1890</v>
      </c>
      <c r="BZ1494" s="1" t="s">
        <v>2056</v>
      </c>
      <c r="CA1494" s="1" t="s">
        <v>2051</v>
      </c>
      <c r="CB1494" s="1"/>
      <c r="CC1494" s="1" t="s">
        <v>1510</v>
      </c>
      <c r="CD1494">
        <v>0</v>
      </c>
      <c r="CF1494" s="1" t="s">
        <v>395</v>
      </c>
      <c r="CG1494">
        <v>1</v>
      </c>
      <c r="CH1494" s="1" t="s">
        <v>2621</v>
      </c>
      <c r="CI1494" s="1" t="s">
        <v>640</v>
      </c>
      <c r="CJ1494" t="b">
        <v>0</v>
      </c>
      <c r="CK1494" t="b">
        <v>0</v>
      </c>
      <c r="CL1494" t="b">
        <v>0</v>
      </c>
      <c r="CM1494" t="b">
        <v>0</v>
      </c>
      <c r="CN1494">
        <v>0</v>
      </c>
      <c r="CO1494" t="b">
        <v>1</v>
      </c>
      <c r="CP1494">
        <v>0.44332128799999998</v>
      </c>
      <c r="CT1494">
        <v>6.1666666666666668E-2</v>
      </c>
      <c r="CU1494">
        <v>0</v>
      </c>
      <c r="CV1494">
        <v>0</v>
      </c>
      <c r="CZ1494">
        <v>0.23787422499999999</v>
      </c>
      <c r="DA1494">
        <v>0</v>
      </c>
      <c r="DB1494">
        <v>0</v>
      </c>
      <c r="DC1494">
        <v>0</v>
      </c>
      <c r="DD1494">
        <v>0</v>
      </c>
      <c r="DE1494">
        <v>0</v>
      </c>
      <c r="DF1494">
        <v>0.23787422499999999</v>
      </c>
      <c r="DG1494">
        <v>0</v>
      </c>
    </row>
    <row r="1495" spans="1:111" x14ac:dyDescent="0.3">
      <c r="A1495" s="1" t="s">
        <v>525</v>
      </c>
      <c r="B1495" s="1" t="s">
        <v>526</v>
      </c>
      <c r="C1495">
        <v>51</v>
      </c>
      <c r="D1495" s="1" t="s">
        <v>525</v>
      </c>
      <c r="E1495" s="1" t="s">
        <v>526</v>
      </c>
      <c r="F1495" t="b">
        <v>1</v>
      </c>
      <c r="G1495" s="1" t="s">
        <v>398</v>
      </c>
      <c r="H1495">
        <v>0.49833333333333335</v>
      </c>
      <c r="I1495" s="1" t="s">
        <v>4670</v>
      </c>
      <c r="J1495" s="1" t="s">
        <v>1874</v>
      </c>
      <c r="K1495" s="1" t="s">
        <v>2368</v>
      </c>
      <c r="L1495" s="1" t="s">
        <v>1890</v>
      </c>
      <c r="M1495" s="1" t="s">
        <v>2056</v>
      </c>
      <c r="N1495" s="1"/>
      <c r="O1495" s="1" t="s">
        <v>2051</v>
      </c>
      <c r="P1495">
        <v>4</v>
      </c>
      <c r="Q1495">
        <v>3</v>
      </c>
      <c r="R1495" t="b">
        <v>0</v>
      </c>
      <c r="T1495" s="1" t="s">
        <v>395</v>
      </c>
      <c r="U1495" s="1" t="s">
        <v>395</v>
      </c>
      <c r="V1495" t="b">
        <v>1</v>
      </c>
      <c r="W1495">
        <v>4.5095830000000001</v>
      </c>
      <c r="X1495">
        <v>1</v>
      </c>
      <c r="Y1495">
        <v>1.0094624800000001</v>
      </c>
      <c r="Z1495">
        <v>6.5000000000000002E-2</v>
      </c>
      <c r="AA1495">
        <v>0</v>
      </c>
      <c r="AB1495">
        <v>0</v>
      </c>
      <c r="AC1495">
        <v>0</v>
      </c>
      <c r="AD1495">
        <v>0</v>
      </c>
      <c r="AE1495">
        <v>0</v>
      </c>
      <c r="AF1495">
        <v>0</v>
      </c>
      <c r="AG1495">
        <v>0</v>
      </c>
      <c r="AH1495">
        <v>0</v>
      </c>
      <c r="AI1495">
        <v>0</v>
      </c>
      <c r="AJ1495">
        <v>0</v>
      </c>
      <c r="AK1495">
        <v>1.0094624800000001</v>
      </c>
      <c r="AL1495">
        <v>7.8333333333333338E-2</v>
      </c>
      <c r="AM1495">
        <v>0</v>
      </c>
      <c r="AO1495">
        <v>0</v>
      </c>
      <c r="AP1495">
        <v>0</v>
      </c>
      <c r="AQ1495">
        <v>0.14333333333333334</v>
      </c>
      <c r="AR1495">
        <v>0</v>
      </c>
      <c r="AS1495">
        <v>0</v>
      </c>
      <c r="AT1495">
        <v>0.14333333333333334</v>
      </c>
      <c r="AU1495">
        <v>0</v>
      </c>
      <c r="AV1495">
        <v>0</v>
      </c>
      <c r="AX1495" s="1" t="s">
        <v>1563</v>
      </c>
      <c r="AY1495">
        <v>61.6</v>
      </c>
      <c r="AZ1495">
        <v>17.829999900000001</v>
      </c>
      <c r="BA1495">
        <v>0.20666666666666667</v>
      </c>
      <c r="BB1495">
        <v>0.215</v>
      </c>
      <c r="BC1495">
        <v>0</v>
      </c>
      <c r="BI1495">
        <v>2.6666666666666668E-2</v>
      </c>
      <c r="BJ1495">
        <v>0</v>
      </c>
      <c r="BK1495">
        <v>0.23333333333333334</v>
      </c>
      <c r="BM1495">
        <v>4.6666666666666669E-2</v>
      </c>
      <c r="BN1495" s="1" t="s">
        <v>2621</v>
      </c>
      <c r="BO1495" s="1" t="s">
        <v>4672</v>
      </c>
      <c r="BP1495" s="1" t="s">
        <v>525</v>
      </c>
      <c r="BQ1495" s="1" t="s">
        <v>526</v>
      </c>
      <c r="BR1495" s="1" t="s">
        <v>525</v>
      </c>
      <c r="BS1495" s="1" t="s">
        <v>526</v>
      </c>
      <c r="BT1495">
        <v>210</v>
      </c>
      <c r="BU1495" s="1" t="s">
        <v>1744</v>
      </c>
      <c r="BV1495" s="1" t="s">
        <v>398</v>
      </c>
      <c r="BW1495" s="1" t="s">
        <v>798</v>
      </c>
      <c r="BX1495" s="1" t="s">
        <v>2368</v>
      </c>
      <c r="BY1495" s="1" t="s">
        <v>1890</v>
      </c>
      <c r="BZ1495" s="1" t="s">
        <v>2056</v>
      </c>
      <c r="CA1495" s="1" t="s">
        <v>2051</v>
      </c>
      <c r="CB1495" s="1"/>
      <c r="CC1495" s="1"/>
      <c r="CD1495">
        <v>0</v>
      </c>
      <c r="CF1495" s="1" t="s">
        <v>395</v>
      </c>
      <c r="CG1495">
        <v>1</v>
      </c>
      <c r="CH1495" s="1" t="s">
        <v>2621</v>
      </c>
      <c r="CI1495" s="1" t="s">
        <v>640</v>
      </c>
      <c r="CJ1495" t="b">
        <v>0</v>
      </c>
      <c r="CK1495" t="b">
        <v>0</v>
      </c>
      <c r="CL1495" t="b">
        <v>0</v>
      </c>
      <c r="CM1495" t="b">
        <v>0</v>
      </c>
      <c r="CN1495">
        <v>0</v>
      </c>
      <c r="CO1495" t="b">
        <v>1</v>
      </c>
      <c r="CP1495">
        <v>0.60669547300000004</v>
      </c>
      <c r="CT1495">
        <v>8.3333333333333329E-2</v>
      </c>
      <c r="CU1495">
        <v>0</v>
      </c>
      <c r="CV1495">
        <v>0</v>
      </c>
      <c r="CZ1495">
        <v>0.60648506899999999</v>
      </c>
      <c r="DA1495">
        <v>0</v>
      </c>
      <c r="DB1495">
        <v>0</v>
      </c>
      <c r="DC1495">
        <v>0</v>
      </c>
      <c r="DD1495">
        <v>0</v>
      </c>
      <c r="DE1495">
        <v>0</v>
      </c>
      <c r="DF1495">
        <v>0.60648506899999999</v>
      </c>
      <c r="DG1495">
        <v>0</v>
      </c>
    </row>
    <row r="1496" spans="1:111" x14ac:dyDescent="0.3">
      <c r="A1496" s="1" t="s">
        <v>525</v>
      </c>
      <c r="B1496" s="1" t="s">
        <v>526</v>
      </c>
      <c r="C1496">
        <v>51</v>
      </c>
      <c r="D1496" s="1" t="s">
        <v>525</v>
      </c>
      <c r="E1496" s="1" t="s">
        <v>526</v>
      </c>
      <c r="F1496" t="b">
        <v>1</v>
      </c>
      <c r="G1496" s="1" t="s">
        <v>398</v>
      </c>
      <c r="H1496">
        <v>0.49833333333333335</v>
      </c>
      <c r="I1496" s="1" t="s">
        <v>4670</v>
      </c>
      <c r="J1496" s="1" t="s">
        <v>1874</v>
      </c>
      <c r="K1496" s="1" t="s">
        <v>2368</v>
      </c>
      <c r="L1496" s="1" t="s">
        <v>1890</v>
      </c>
      <c r="M1496" s="1" t="s">
        <v>2056</v>
      </c>
      <c r="N1496" s="1"/>
      <c r="O1496" s="1" t="s">
        <v>2051</v>
      </c>
      <c r="P1496">
        <v>4</v>
      </c>
      <c r="Q1496">
        <v>3</v>
      </c>
      <c r="R1496" t="b">
        <v>0</v>
      </c>
      <c r="T1496" s="1" t="s">
        <v>395</v>
      </c>
      <c r="U1496" s="1" t="s">
        <v>395</v>
      </c>
      <c r="V1496" t="b">
        <v>1</v>
      </c>
      <c r="W1496">
        <v>4.5095830000000001</v>
      </c>
      <c r="X1496">
        <v>1</v>
      </c>
      <c r="Y1496">
        <v>1.0094624800000001</v>
      </c>
      <c r="Z1496">
        <v>6.5000000000000002E-2</v>
      </c>
      <c r="AA1496">
        <v>0</v>
      </c>
      <c r="AB1496">
        <v>0</v>
      </c>
      <c r="AC1496">
        <v>0</v>
      </c>
      <c r="AD1496">
        <v>0</v>
      </c>
      <c r="AE1496">
        <v>0</v>
      </c>
      <c r="AF1496">
        <v>0</v>
      </c>
      <c r="AG1496">
        <v>0</v>
      </c>
      <c r="AH1496">
        <v>0</v>
      </c>
      <c r="AI1496">
        <v>0</v>
      </c>
      <c r="AJ1496">
        <v>0</v>
      </c>
      <c r="AK1496">
        <v>1.0094624800000001</v>
      </c>
      <c r="AL1496">
        <v>7.8333333333333338E-2</v>
      </c>
      <c r="AM1496">
        <v>0</v>
      </c>
      <c r="AO1496">
        <v>0</v>
      </c>
      <c r="AP1496">
        <v>0</v>
      </c>
      <c r="AQ1496">
        <v>0.14333333333333334</v>
      </c>
      <c r="AR1496">
        <v>0</v>
      </c>
      <c r="AS1496">
        <v>0</v>
      </c>
      <c r="AT1496">
        <v>0.14333333333333334</v>
      </c>
      <c r="AU1496">
        <v>0</v>
      </c>
      <c r="AV1496">
        <v>0</v>
      </c>
      <c r="AX1496" s="1" t="s">
        <v>1563</v>
      </c>
      <c r="AY1496">
        <v>61.6</v>
      </c>
      <c r="AZ1496">
        <v>17.829999900000001</v>
      </c>
      <c r="BA1496">
        <v>0.20666666666666667</v>
      </c>
      <c r="BB1496">
        <v>0.215</v>
      </c>
      <c r="BC1496">
        <v>0</v>
      </c>
      <c r="BI1496">
        <v>2.6666666666666668E-2</v>
      </c>
      <c r="BJ1496">
        <v>0</v>
      </c>
      <c r="BK1496">
        <v>0.23333333333333334</v>
      </c>
      <c r="BM1496">
        <v>4.6666666666666669E-2</v>
      </c>
      <c r="BN1496" s="1" t="s">
        <v>2621</v>
      </c>
      <c r="BO1496" s="1" t="s">
        <v>4673</v>
      </c>
      <c r="BP1496" s="1" t="s">
        <v>525</v>
      </c>
      <c r="BQ1496" s="1" t="s">
        <v>526</v>
      </c>
      <c r="BR1496" s="1" t="s">
        <v>525</v>
      </c>
      <c r="BS1496" s="1" t="s">
        <v>526</v>
      </c>
      <c r="BT1496">
        <v>211</v>
      </c>
      <c r="BU1496" s="1" t="s">
        <v>1746</v>
      </c>
      <c r="BV1496" s="1" t="s">
        <v>398</v>
      </c>
      <c r="BW1496" s="1" t="s">
        <v>560</v>
      </c>
      <c r="BX1496" s="1" t="s">
        <v>2368</v>
      </c>
      <c r="BY1496" s="1" t="s">
        <v>1890</v>
      </c>
      <c r="BZ1496" s="1" t="s">
        <v>2056</v>
      </c>
      <c r="CA1496" s="1" t="s">
        <v>2051</v>
      </c>
      <c r="CB1496" s="1"/>
      <c r="CC1496" s="1"/>
      <c r="CD1496">
        <v>0</v>
      </c>
      <c r="CF1496" s="1" t="s">
        <v>395</v>
      </c>
      <c r="CG1496">
        <v>1</v>
      </c>
      <c r="CH1496" s="1" t="s">
        <v>2621</v>
      </c>
      <c r="CI1496" s="1" t="s">
        <v>640</v>
      </c>
      <c r="CJ1496" t="b">
        <v>0</v>
      </c>
      <c r="CK1496" t="b">
        <v>0</v>
      </c>
      <c r="CL1496" t="b">
        <v>0</v>
      </c>
      <c r="CM1496" t="b">
        <v>0</v>
      </c>
      <c r="CN1496">
        <v>0</v>
      </c>
      <c r="CO1496" t="b">
        <v>1</v>
      </c>
      <c r="CP1496">
        <v>0.32617112999999998</v>
      </c>
      <c r="CT1496">
        <v>4.4999999999999998E-2</v>
      </c>
      <c r="CU1496">
        <v>0</v>
      </c>
      <c r="CV1496">
        <v>0</v>
      </c>
      <c r="CZ1496">
        <v>7.0079125500000006E-2</v>
      </c>
      <c r="DA1496">
        <v>0</v>
      </c>
      <c r="DB1496">
        <v>0</v>
      </c>
      <c r="DC1496">
        <v>0</v>
      </c>
      <c r="DD1496">
        <v>0</v>
      </c>
      <c r="DE1496">
        <v>0</v>
      </c>
      <c r="DF1496">
        <v>7.0079125500000006E-2</v>
      </c>
      <c r="DG1496">
        <v>0</v>
      </c>
    </row>
    <row r="1497" spans="1:111" x14ac:dyDescent="0.3">
      <c r="A1497" s="1" t="s">
        <v>525</v>
      </c>
      <c r="B1497" s="1" t="s">
        <v>526</v>
      </c>
      <c r="C1497">
        <v>51</v>
      </c>
      <c r="D1497" s="1" t="s">
        <v>525</v>
      </c>
      <c r="E1497" s="1" t="s">
        <v>526</v>
      </c>
      <c r="F1497" t="b">
        <v>1</v>
      </c>
      <c r="G1497" s="1" t="s">
        <v>398</v>
      </c>
      <c r="H1497">
        <v>0.49833333333333335</v>
      </c>
      <c r="I1497" s="1" t="s">
        <v>4670</v>
      </c>
      <c r="J1497" s="1" t="s">
        <v>1874</v>
      </c>
      <c r="K1497" s="1" t="s">
        <v>2368</v>
      </c>
      <c r="L1497" s="1" t="s">
        <v>1890</v>
      </c>
      <c r="M1497" s="1" t="s">
        <v>2056</v>
      </c>
      <c r="N1497" s="1"/>
      <c r="O1497" s="1" t="s">
        <v>2051</v>
      </c>
      <c r="P1497">
        <v>4</v>
      </c>
      <c r="Q1497">
        <v>3</v>
      </c>
      <c r="R1497" t="b">
        <v>0</v>
      </c>
      <c r="T1497" s="1" t="s">
        <v>395</v>
      </c>
      <c r="U1497" s="1" t="s">
        <v>395</v>
      </c>
      <c r="V1497" t="b">
        <v>1</v>
      </c>
      <c r="W1497">
        <v>4.5095830000000001</v>
      </c>
      <c r="X1497">
        <v>1</v>
      </c>
      <c r="Y1497">
        <v>1.0094624800000001</v>
      </c>
      <c r="Z1497">
        <v>6.5000000000000002E-2</v>
      </c>
      <c r="AA1497">
        <v>0</v>
      </c>
      <c r="AB1497">
        <v>0</v>
      </c>
      <c r="AC1497">
        <v>0</v>
      </c>
      <c r="AD1497">
        <v>0</v>
      </c>
      <c r="AE1497">
        <v>0</v>
      </c>
      <c r="AF1497">
        <v>0</v>
      </c>
      <c r="AG1497">
        <v>0</v>
      </c>
      <c r="AH1497">
        <v>0</v>
      </c>
      <c r="AI1497">
        <v>0</v>
      </c>
      <c r="AJ1497">
        <v>0</v>
      </c>
      <c r="AK1497">
        <v>1.0094624800000001</v>
      </c>
      <c r="AL1497">
        <v>7.8333333333333338E-2</v>
      </c>
      <c r="AM1497">
        <v>0</v>
      </c>
      <c r="AO1497">
        <v>0</v>
      </c>
      <c r="AP1497">
        <v>0</v>
      </c>
      <c r="AQ1497">
        <v>0.14333333333333334</v>
      </c>
      <c r="AR1497">
        <v>0</v>
      </c>
      <c r="AS1497">
        <v>0</v>
      </c>
      <c r="AT1497">
        <v>0.14333333333333334</v>
      </c>
      <c r="AU1497">
        <v>0</v>
      </c>
      <c r="AV1497">
        <v>0</v>
      </c>
      <c r="AX1497" s="1" t="s">
        <v>1563</v>
      </c>
      <c r="AY1497">
        <v>61.6</v>
      </c>
      <c r="AZ1497">
        <v>17.829999900000001</v>
      </c>
      <c r="BA1497">
        <v>0.20666666666666667</v>
      </c>
      <c r="BB1497">
        <v>0.215</v>
      </c>
      <c r="BC1497">
        <v>0</v>
      </c>
      <c r="BI1497">
        <v>2.6666666666666668E-2</v>
      </c>
      <c r="BJ1497">
        <v>0</v>
      </c>
      <c r="BK1497">
        <v>0.23333333333333334</v>
      </c>
      <c r="BM1497">
        <v>4.6666666666666669E-2</v>
      </c>
      <c r="BN1497" s="1" t="s">
        <v>2621</v>
      </c>
      <c r="BO1497" s="1" t="s">
        <v>4674</v>
      </c>
      <c r="BP1497" s="1" t="s">
        <v>525</v>
      </c>
      <c r="BQ1497" s="1" t="s">
        <v>526</v>
      </c>
      <c r="BR1497" s="1" t="s">
        <v>525</v>
      </c>
      <c r="BS1497" s="1" t="s">
        <v>526</v>
      </c>
      <c r="BT1497">
        <v>212</v>
      </c>
      <c r="BU1497" s="1" t="s">
        <v>1743</v>
      </c>
      <c r="BV1497" s="1" t="s">
        <v>398</v>
      </c>
      <c r="BW1497" s="1" t="s">
        <v>455</v>
      </c>
      <c r="BX1497" s="1" t="s">
        <v>2368</v>
      </c>
      <c r="BY1497" s="1" t="s">
        <v>1890</v>
      </c>
      <c r="BZ1497" s="1" t="s">
        <v>2056</v>
      </c>
      <c r="CA1497" s="1" t="s">
        <v>2051</v>
      </c>
      <c r="CB1497" s="1"/>
      <c r="CC1497" s="1"/>
      <c r="CD1497">
        <v>0</v>
      </c>
      <c r="CF1497" s="1" t="s">
        <v>395</v>
      </c>
      <c r="CG1497">
        <v>0</v>
      </c>
      <c r="CH1497" s="1" t="s">
        <v>2621</v>
      </c>
      <c r="CI1497" s="1" t="s">
        <v>640</v>
      </c>
      <c r="CJ1497" t="b">
        <v>0</v>
      </c>
      <c r="CK1497" t="b">
        <v>0</v>
      </c>
      <c r="CL1497" t="b">
        <v>0</v>
      </c>
      <c r="CM1497" t="b">
        <v>0</v>
      </c>
      <c r="CN1497">
        <v>0</v>
      </c>
      <c r="CO1497" t="b">
        <v>1</v>
      </c>
      <c r="CP1497">
        <v>0.165614069</v>
      </c>
      <c r="CT1497">
        <v>2.3333333333333334E-2</v>
      </c>
      <c r="CU1497">
        <v>0</v>
      </c>
      <c r="CV1497">
        <v>0</v>
      </c>
      <c r="CZ1497">
        <v>9.5024064199999994E-2</v>
      </c>
      <c r="DA1497">
        <v>0</v>
      </c>
      <c r="DB1497">
        <v>0</v>
      </c>
      <c r="DC1497">
        <v>0</v>
      </c>
      <c r="DD1497">
        <v>0</v>
      </c>
      <c r="DE1497">
        <v>0</v>
      </c>
      <c r="DF1497">
        <v>9.5024064199999994E-2</v>
      </c>
      <c r="DG1497">
        <v>0</v>
      </c>
    </row>
    <row r="1498" spans="1:111" x14ac:dyDescent="0.3">
      <c r="A1498" s="1" t="s">
        <v>525</v>
      </c>
      <c r="B1498" s="1" t="s">
        <v>526</v>
      </c>
      <c r="C1498">
        <v>70</v>
      </c>
      <c r="D1498" s="1" t="s">
        <v>525</v>
      </c>
      <c r="E1498" s="1" t="s">
        <v>526</v>
      </c>
      <c r="F1498" t="b">
        <v>1</v>
      </c>
      <c r="G1498" s="1" t="s">
        <v>398</v>
      </c>
      <c r="H1498">
        <v>3.5000000000000003E-2</v>
      </c>
      <c r="I1498" s="1" t="s">
        <v>4675</v>
      </c>
      <c r="J1498" s="1" t="s">
        <v>456</v>
      </c>
      <c r="K1498" s="1" t="s">
        <v>2368</v>
      </c>
      <c r="L1498" s="1" t="s">
        <v>1890</v>
      </c>
      <c r="M1498" s="1" t="s">
        <v>2056</v>
      </c>
      <c r="N1498" s="1"/>
      <c r="O1498" s="1" t="s">
        <v>2051</v>
      </c>
      <c r="P1498">
        <v>1</v>
      </c>
      <c r="Q1498">
        <v>0</v>
      </c>
      <c r="R1498" t="b">
        <v>0</v>
      </c>
      <c r="T1498" s="1" t="s">
        <v>395</v>
      </c>
      <c r="U1498" s="1" t="s">
        <v>395</v>
      </c>
      <c r="V1498" t="b">
        <v>1</v>
      </c>
      <c r="W1498">
        <v>0.5</v>
      </c>
      <c r="X1498">
        <v>1</v>
      </c>
      <c r="Y1498">
        <v>0.12275063999999999</v>
      </c>
      <c r="Z1498">
        <v>8.3333333333333332E-3</v>
      </c>
      <c r="AA1498">
        <v>0</v>
      </c>
      <c r="AB1498">
        <v>0</v>
      </c>
      <c r="AC1498">
        <v>0</v>
      </c>
      <c r="AD1498">
        <v>0</v>
      </c>
      <c r="AE1498">
        <v>0</v>
      </c>
      <c r="AF1498">
        <v>0</v>
      </c>
      <c r="AG1498">
        <v>0</v>
      </c>
      <c r="AH1498">
        <v>0</v>
      </c>
      <c r="AI1498">
        <v>0</v>
      </c>
      <c r="AJ1498">
        <v>0</v>
      </c>
      <c r="AK1498">
        <v>0.12275063999999999</v>
      </c>
      <c r="AL1498">
        <v>0.01</v>
      </c>
      <c r="AM1498">
        <v>0</v>
      </c>
      <c r="AO1498">
        <v>0</v>
      </c>
      <c r="AP1498">
        <v>0</v>
      </c>
      <c r="AQ1498">
        <v>1.8333333333333333E-2</v>
      </c>
      <c r="AR1498">
        <v>0</v>
      </c>
      <c r="AS1498">
        <v>0</v>
      </c>
      <c r="AT1498">
        <v>1.8333333333333333E-2</v>
      </c>
      <c r="AU1498">
        <v>0</v>
      </c>
      <c r="AV1498">
        <v>0</v>
      </c>
      <c r="AX1498" s="1" t="s">
        <v>1563</v>
      </c>
      <c r="AY1498">
        <v>0</v>
      </c>
      <c r="AZ1498">
        <v>0</v>
      </c>
      <c r="BA1498">
        <v>0</v>
      </c>
      <c r="BB1498">
        <v>0.03</v>
      </c>
      <c r="BC1498">
        <v>0</v>
      </c>
      <c r="BI1498">
        <v>5.0000000000000001E-3</v>
      </c>
      <c r="BJ1498">
        <v>0</v>
      </c>
      <c r="BK1498">
        <v>5.0000000000000001E-3</v>
      </c>
      <c r="BM1498">
        <v>0</v>
      </c>
      <c r="BN1498" s="1" t="s">
        <v>2621</v>
      </c>
      <c r="BO1498" s="1" t="s">
        <v>4676</v>
      </c>
      <c r="BP1498" s="1" t="s">
        <v>525</v>
      </c>
      <c r="BQ1498" s="1" t="s">
        <v>526</v>
      </c>
      <c r="BR1498" s="1" t="s">
        <v>525</v>
      </c>
      <c r="BS1498" s="1" t="s">
        <v>526</v>
      </c>
      <c r="BT1498">
        <v>271</v>
      </c>
      <c r="BU1498" s="1" t="s">
        <v>1734</v>
      </c>
      <c r="BV1498" s="1" t="s">
        <v>398</v>
      </c>
      <c r="BW1498" s="1" t="s">
        <v>457</v>
      </c>
      <c r="BX1498" s="1" t="s">
        <v>2368</v>
      </c>
      <c r="BY1498" s="1" t="s">
        <v>1890</v>
      </c>
      <c r="BZ1498" s="1" t="s">
        <v>2056</v>
      </c>
      <c r="CA1498" s="1" t="s">
        <v>2051</v>
      </c>
      <c r="CB1498" s="1"/>
      <c r="CC1498" s="1" t="s">
        <v>4677</v>
      </c>
      <c r="CD1498">
        <v>0</v>
      </c>
      <c r="CF1498" s="1" t="s">
        <v>395</v>
      </c>
      <c r="CG1498">
        <v>0</v>
      </c>
      <c r="CH1498" s="1" t="s">
        <v>2621</v>
      </c>
      <c r="CI1498" s="1" t="s">
        <v>640</v>
      </c>
      <c r="CJ1498" t="b">
        <v>0</v>
      </c>
      <c r="CK1498" t="b">
        <v>0</v>
      </c>
      <c r="CL1498" t="b">
        <v>0</v>
      </c>
      <c r="CM1498" t="b">
        <v>0</v>
      </c>
      <c r="CN1498">
        <v>0</v>
      </c>
      <c r="CO1498" t="b">
        <v>1</v>
      </c>
      <c r="CP1498">
        <v>0.20743399900000001</v>
      </c>
      <c r="CT1498">
        <v>2.8333333333333332E-2</v>
      </c>
      <c r="CU1498">
        <v>0</v>
      </c>
      <c r="CV1498">
        <v>0</v>
      </c>
      <c r="CZ1498">
        <v>0.12275063999999999</v>
      </c>
      <c r="DA1498">
        <v>0</v>
      </c>
      <c r="DB1498">
        <v>0</v>
      </c>
      <c r="DC1498">
        <v>0</v>
      </c>
      <c r="DD1498">
        <v>0</v>
      </c>
      <c r="DE1498">
        <v>0</v>
      </c>
      <c r="DF1498">
        <v>0.12275063999999999</v>
      </c>
      <c r="DG1498">
        <v>0</v>
      </c>
    </row>
    <row r="1499" spans="1:111" x14ac:dyDescent="0.3">
      <c r="A1499" s="1" t="s">
        <v>525</v>
      </c>
      <c r="B1499" s="1" t="s">
        <v>526</v>
      </c>
      <c r="C1499">
        <v>100</v>
      </c>
      <c r="D1499" s="1" t="s">
        <v>525</v>
      </c>
      <c r="E1499" s="1" t="s">
        <v>526</v>
      </c>
      <c r="F1499" t="b">
        <v>1</v>
      </c>
      <c r="G1499" s="1" t="s">
        <v>398</v>
      </c>
      <c r="H1499">
        <v>0.9916666666666667</v>
      </c>
      <c r="I1499" s="1" t="s">
        <v>4678</v>
      </c>
      <c r="J1499" s="1" t="s">
        <v>4679</v>
      </c>
      <c r="K1499" s="1" t="s">
        <v>3282</v>
      </c>
      <c r="L1499" s="1" t="s">
        <v>2961</v>
      </c>
      <c r="M1499" s="1" t="s">
        <v>2056</v>
      </c>
      <c r="N1499" s="1"/>
      <c r="O1499" s="1" t="s">
        <v>2051</v>
      </c>
      <c r="P1499">
        <v>13</v>
      </c>
      <c r="Q1499">
        <v>5</v>
      </c>
      <c r="R1499" t="b">
        <v>0</v>
      </c>
      <c r="T1499" s="1" t="s">
        <v>411</v>
      </c>
      <c r="U1499" s="1" t="s">
        <v>395</v>
      </c>
      <c r="V1499" t="b">
        <v>1</v>
      </c>
      <c r="W1499">
        <v>7.3800740200000003</v>
      </c>
      <c r="X1499">
        <v>1.625</v>
      </c>
      <c r="Y1499">
        <v>1.5686597799999999</v>
      </c>
      <c r="Z1499">
        <v>0.10166666666666667</v>
      </c>
      <c r="AA1499">
        <v>0</v>
      </c>
      <c r="AB1499">
        <v>0</v>
      </c>
      <c r="AC1499">
        <v>0</v>
      </c>
      <c r="AD1499">
        <v>0</v>
      </c>
      <c r="AE1499">
        <v>0</v>
      </c>
      <c r="AF1499">
        <v>0</v>
      </c>
      <c r="AG1499">
        <v>0</v>
      </c>
      <c r="AH1499">
        <v>0</v>
      </c>
      <c r="AI1499">
        <v>0</v>
      </c>
      <c r="AJ1499">
        <v>0</v>
      </c>
      <c r="AK1499">
        <v>1.5686597799999999</v>
      </c>
      <c r="AL1499">
        <v>0.12166666666666667</v>
      </c>
      <c r="AM1499">
        <v>0</v>
      </c>
      <c r="AO1499">
        <v>0</v>
      </c>
      <c r="AP1499">
        <v>0</v>
      </c>
      <c r="AQ1499">
        <v>0.22333333333333333</v>
      </c>
      <c r="AR1499">
        <v>0</v>
      </c>
      <c r="AS1499">
        <v>0</v>
      </c>
      <c r="AT1499">
        <v>0.22333333333333333</v>
      </c>
      <c r="AU1499">
        <v>0</v>
      </c>
      <c r="AV1499">
        <v>0</v>
      </c>
      <c r="AX1499" s="1" t="s">
        <v>1563</v>
      </c>
      <c r="AY1499">
        <v>83.5</v>
      </c>
      <c r="AZ1499">
        <v>13.9130001</v>
      </c>
      <c r="BA1499">
        <v>0.35833333333333334</v>
      </c>
      <c r="BB1499">
        <v>0.34666666666666668</v>
      </c>
      <c r="BC1499">
        <v>9.6666666666666665E-2</v>
      </c>
      <c r="BI1499">
        <v>9.5000000000000001E-2</v>
      </c>
      <c r="BJ1499">
        <v>0</v>
      </c>
      <c r="BK1499">
        <v>0.45333333333333331</v>
      </c>
      <c r="BM1499">
        <v>7.8333333333333338E-2</v>
      </c>
      <c r="BN1499" s="1" t="s">
        <v>2621</v>
      </c>
      <c r="BO1499" s="1" t="s">
        <v>4680</v>
      </c>
      <c r="BP1499" s="1" t="s">
        <v>525</v>
      </c>
      <c r="BQ1499" s="1" t="s">
        <v>526</v>
      </c>
      <c r="BR1499" s="1" t="s">
        <v>525</v>
      </c>
      <c r="BS1499" s="1" t="s">
        <v>526</v>
      </c>
      <c r="BT1499">
        <v>370</v>
      </c>
      <c r="BU1499" s="1" t="s">
        <v>1793</v>
      </c>
      <c r="BV1499" s="1" t="s">
        <v>398</v>
      </c>
      <c r="BW1499" s="1" t="s">
        <v>653</v>
      </c>
      <c r="BX1499" s="1" t="s">
        <v>3282</v>
      </c>
      <c r="BY1499" s="1" t="s">
        <v>2961</v>
      </c>
      <c r="BZ1499" s="1" t="s">
        <v>2056</v>
      </c>
      <c r="CA1499" s="1" t="s">
        <v>2051</v>
      </c>
      <c r="CB1499" s="1"/>
      <c r="CC1499" s="1"/>
      <c r="CD1499">
        <v>0</v>
      </c>
      <c r="CF1499" s="1" t="s">
        <v>395</v>
      </c>
      <c r="CG1499">
        <v>0</v>
      </c>
      <c r="CH1499" s="1" t="s">
        <v>2621</v>
      </c>
      <c r="CI1499" s="1" t="s">
        <v>640</v>
      </c>
      <c r="CJ1499" t="b">
        <v>0</v>
      </c>
      <c r="CK1499" t="b">
        <v>0</v>
      </c>
      <c r="CL1499" t="b">
        <v>0</v>
      </c>
      <c r="CM1499" t="b">
        <v>0</v>
      </c>
      <c r="CN1499">
        <v>0</v>
      </c>
      <c r="CO1499" t="b">
        <v>1</v>
      </c>
      <c r="CP1499">
        <v>0</v>
      </c>
      <c r="CT1499">
        <v>0</v>
      </c>
      <c r="CU1499">
        <v>0</v>
      </c>
      <c r="CV1499">
        <v>0</v>
      </c>
      <c r="CZ1499">
        <v>0</v>
      </c>
      <c r="DA1499">
        <v>0</v>
      </c>
      <c r="DB1499">
        <v>0</v>
      </c>
      <c r="DC1499">
        <v>0</v>
      </c>
      <c r="DD1499">
        <v>0</v>
      </c>
      <c r="DE1499">
        <v>0</v>
      </c>
      <c r="DF1499">
        <v>0</v>
      </c>
      <c r="DG1499">
        <v>0</v>
      </c>
    </row>
    <row r="1500" spans="1:111" x14ac:dyDescent="0.3">
      <c r="A1500" s="1" t="s">
        <v>525</v>
      </c>
      <c r="B1500" s="1" t="s">
        <v>526</v>
      </c>
      <c r="C1500">
        <v>100</v>
      </c>
      <c r="D1500" s="1" t="s">
        <v>525</v>
      </c>
      <c r="E1500" s="1" t="s">
        <v>526</v>
      </c>
      <c r="F1500" t="b">
        <v>1</v>
      </c>
      <c r="G1500" s="1" t="s">
        <v>398</v>
      </c>
      <c r="H1500">
        <v>0.9916666666666667</v>
      </c>
      <c r="I1500" s="1" t="s">
        <v>4678</v>
      </c>
      <c r="J1500" s="1" t="s">
        <v>4679</v>
      </c>
      <c r="K1500" s="1" t="s">
        <v>3282</v>
      </c>
      <c r="L1500" s="1" t="s">
        <v>2961</v>
      </c>
      <c r="M1500" s="1" t="s">
        <v>2056</v>
      </c>
      <c r="N1500" s="1"/>
      <c r="O1500" s="1" t="s">
        <v>2051</v>
      </c>
      <c r="P1500">
        <v>13</v>
      </c>
      <c r="Q1500">
        <v>5</v>
      </c>
      <c r="R1500" t="b">
        <v>0</v>
      </c>
      <c r="T1500" s="1" t="s">
        <v>411</v>
      </c>
      <c r="U1500" s="1" t="s">
        <v>395</v>
      </c>
      <c r="V1500" t="b">
        <v>1</v>
      </c>
      <c r="W1500">
        <v>7.3800740200000003</v>
      </c>
      <c r="X1500">
        <v>1.625</v>
      </c>
      <c r="Y1500">
        <v>1.5686597799999999</v>
      </c>
      <c r="Z1500">
        <v>0.10166666666666667</v>
      </c>
      <c r="AA1500">
        <v>0</v>
      </c>
      <c r="AB1500">
        <v>0</v>
      </c>
      <c r="AC1500">
        <v>0</v>
      </c>
      <c r="AD1500">
        <v>0</v>
      </c>
      <c r="AE1500">
        <v>0</v>
      </c>
      <c r="AF1500">
        <v>0</v>
      </c>
      <c r="AG1500">
        <v>0</v>
      </c>
      <c r="AH1500">
        <v>0</v>
      </c>
      <c r="AI1500">
        <v>0</v>
      </c>
      <c r="AJ1500">
        <v>0</v>
      </c>
      <c r="AK1500">
        <v>1.5686597799999999</v>
      </c>
      <c r="AL1500">
        <v>0.12166666666666667</v>
      </c>
      <c r="AM1500">
        <v>0</v>
      </c>
      <c r="AO1500">
        <v>0</v>
      </c>
      <c r="AP1500">
        <v>0</v>
      </c>
      <c r="AQ1500">
        <v>0.22333333333333333</v>
      </c>
      <c r="AR1500">
        <v>0</v>
      </c>
      <c r="AS1500">
        <v>0</v>
      </c>
      <c r="AT1500">
        <v>0.22333333333333333</v>
      </c>
      <c r="AU1500">
        <v>0</v>
      </c>
      <c r="AV1500">
        <v>0</v>
      </c>
      <c r="AX1500" s="1" t="s">
        <v>1563</v>
      </c>
      <c r="AY1500">
        <v>83.5</v>
      </c>
      <c r="AZ1500">
        <v>13.9130001</v>
      </c>
      <c r="BA1500">
        <v>0.35833333333333334</v>
      </c>
      <c r="BB1500">
        <v>0.34666666666666668</v>
      </c>
      <c r="BC1500">
        <v>9.6666666666666665E-2</v>
      </c>
      <c r="BI1500">
        <v>9.5000000000000001E-2</v>
      </c>
      <c r="BJ1500">
        <v>0</v>
      </c>
      <c r="BK1500">
        <v>0.45333333333333331</v>
      </c>
      <c r="BM1500">
        <v>7.8333333333333338E-2</v>
      </c>
      <c r="BN1500" s="1" t="s">
        <v>2621</v>
      </c>
      <c r="BO1500" s="1" t="s">
        <v>4681</v>
      </c>
      <c r="BP1500" s="1" t="s">
        <v>525</v>
      </c>
      <c r="BQ1500" s="1" t="s">
        <v>526</v>
      </c>
      <c r="BR1500" s="1" t="s">
        <v>525</v>
      </c>
      <c r="BS1500" s="1" t="s">
        <v>526</v>
      </c>
      <c r="BT1500">
        <v>371</v>
      </c>
      <c r="BU1500" s="1" t="s">
        <v>1794</v>
      </c>
      <c r="BV1500" s="1" t="s">
        <v>398</v>
      </c>
      <c r="BW1500" s="1" t="s">
        <v>756</v>
      </c>
      <c r="BX1500" s="1" t="s">
        <v>3282</v>
      </c>
      <c r="BY1500" s="1" t="s">
        <v>2961</v>
      </c>
      <c r="BZ1500" s="1" t="s">
        <v>2056</v>
      </c>
      <c r="CA1500" s="1" t="s">
        <v>2051</v>
      </c>
      <c r="CB1500" s="1"/>
      <c r="CC1500" s="1"/>
      <c r="CD1500">
        <v>0</v>
      </c>
      <c r="CF1500" s="1" t="s">
        <v>395</v>
      </c>
      <c r="CG1500">
        <v>1</v>
      </c>
      <c r="CH1500" s="1" t="s">
        <v>2621</v>
      </c>
      <c r="CI1500" s="1" t="s">
        <v>640</v>
      </c>
      <c r="CJ1500" t="b">
        <v>0</v>
      </c>
      <c r="CK1500" t="b">
        <v>0</v>
      </c>
      <c r="CL1500" t="b">
        <v>0</v>
      </c>
      <c r="CM1500" t="b">
        <v>0</v>
      </c>
      <c r="CN1500">
        <v>0</v>
      </c>
      <c r="CO1500" t="b">
        <v>1</v>
      </c>
      <c r="CP1500">
        <v>0.55259960900000005</v>
      </c>
      <c r="CT1500">
        <v>0.09</v>
      </c>
      <c r="CU1500">
        <v>4.8333333333333332E-2</v>
      </c>
      <c r="CV1500">
        <v>0</v>
      </c>
      <c r="CZ1500">
        <v>0.45582836900000001</v>
      </c>
      <c r="DA1500">
        <v>0</v>
      </c>
      <c r="DB1500">
        <v>0</v>
      </c>
      <c r="DC1500">
        <v>0</v>
      </c>
      <c r="DD1500">
        <v>0</v>
      </c>
      <c r="DE1500">
        <v>0</v>
      </c>
      <c r="DF1500">
        <v>0.45582836900000001</v>
      </c>
      <c r="DG1500">
        <v>0</v>
      </c>
    </row>
    <row r="1501" spans="1:111" x14ac:dyDescent="0.3">
      <c r="A1501" s="1" t="s">
        <v>525</v>
      </c>
      <c r="B1501" s="1" t="s">
        <v>526</v>
      </c>
      <c r="C1501">
        <v>100</v>
      </c>
      <c r="D1501" s="1" t="s">
        <v>525</v>
      </c>
      <c r="E1501" s="1" t="s">
        <v>526</v>
      </c>
      <c r="F1501" t="b">
        <v>1</v>
      </c>
      <c r="G1501" s="1" t="s">
        <v>398</v>
      </c>
      <c r="H1501">
        <v>0.9916666666666667</v>
      </c>
      <c r="I1501" s="1" t="s">
        <v>4678</v>
      </c>
      <c r="J1501" s="1" t="s">
        <v>4679</v>
      </c>
      <c r="K1501" s="1" t="s">
        <v>3282</v>
      </c>
      <c r="L1501" s="1" t="s">
        <v>2961</v>
      </c>
      <c r="M1501" s="1" t="s">
        <v>2056</v>
      </c>
      <c r="N1501" s="1"/>
      <c r="O1501" s="1" t="s">
        <v>2051</v>
      </c>
      <c r="P1501">
        <v>13</v>
      </c>
      <c r="Q1501">
        <v>5</v>
      </c>
      <c r="R1501" t="b">
        <v>0</v>
      </c>
      <c r="T1501" s="1" t="s">
        <v>411</v>
      </c>
      <c r="U1501" s="1" t="s">
        <v>395</v>
      </c>
      <c r="V1501" t="b">
        <v>1</v>
      </c>
      <c r="W1501">
        <v>7.3800740200000003</v>
      </c>
      <c r="X1501">
        <v>1.625</v>
      </c>
      <c r="Y1501">
        <v>1.5686597799999999</v>
      </c>
      <c r="Z1501">
        <v>0.10166666666666667</v>
      </c>
      <c r="AA1501">
        <v>0</v>
      </c>
      <c r="AB1501">
        <v>0</v>
      </c>
      <c r="AC1501">
        <v>0</v>
      </c>
      <c r="AD1501">
        <v>0</v>
      </c>
      <c r="AE1501">
        <v>0</v>
      </c>
      <c r="AF1501">
        <v>0</v>
      </c>
      <c r="AG1501">
        <v>0</v>
      </c>
      <c r="AH1501">
        <v>0</v>
      </c>
      <c r="AI1501">
        <v>0</v>
      </c>
      <c r="AJ1501">
        <v>0</v>
      </c>
      <c r="AK1501">
        <v>1.5686597799999999</v>
      </c>
      <c r="AL1501">
        <v>0.12166666666666667</v>
      </c>
      <c r="AM1501">
        <v>0</v>
      </c>
      <c r="AO1501">
        <v>0</v>
      </c>
      <c r="AP1501">
        <v>0</v>
      </c>
      <c r="AQ1501">
        <v>0.22333333333333333</v>
      </c>
      <c r="AR1501">
        <v>0</v>
      </c>
      <c r="AS1501">
        <v>0</v>
      </c>
      <c r="AT1501">
        <v>0.22333333333333333</v>
      </c>
      <c r="AU1501">
        <v>0</v>
      </c>
      <c r="AV1501">
        <v>0</v>
      </c>
      <c r="AX1501" s="1" t="s">
        <v>1563</v>
      </c>
      <c r="AY1501">
        <v>83.5</v>
      </c>
      <c r="AZ1501">
        <v>13.9130001</v>
      </c>
      <c r="BA1501">
        <v>0.35833333333333334</v>
      </c>
      <c r="BB1501">
        <v>0.34666666666666668</v>
      </c>
      <c r="BC1501">
        <v>9.6666666666666665E-2</v>
      </c>
      <c r="BI1501">
        <v>9.5000000000000001E-2</v>
      </c>
      <c r="BJ1501">
        <v>0</v>
      </c>
      <c r="BK1501">
        <v>0.45333333333333331</v>
      </c>
      <c r="BM1501">
        <v>7.8333333333333338E-2</v>
      </c>
      <c r="BN1501" s="1" t="s">
        <v>2621</v>
      </c>
      <c r="BO1501" s="1" t="s">
        <v>4682</v>
      </c>
      <c r="BP1501" s="1" t="s">
        <v>525</v>
      </c>
      <c r="BQ1501" s="1" t="s">
        <v>526</v>
      </c>
      <c r="BR1501" s="1" t="s">
        <v>525</v>
      </c>
      <c r="BS1501" s="1" t="s">
        <v>526</v>
      </c>
      <c r="BT1501">
        <v>372</v>
      </c>
      <c r="BU1501" s="1" t="s">
        <v>1790</v>
      </c>
      <c r="BV1501" s="1" t="s">
        <v>398</v>
      </c>
      <c r="BW1501" s="1" t="s">
        <v>457</v>
      </c>
      <c r="BX1501" s="1" t="s">
        <v>3282</v>
      </c>
      <c r="BY1501" s="1" t="s">
        <v>2961</v>
      </c>
      <c r="BZ1501" s="1" t="s">
        <v>2056</v>
      </c>
      <c r="CA1501" s="1" t="s">
        <v>2051</v>
      </c>
      <c r="CB1501" s="1"/>
      <c r="CC1501" s="1"/>
      <c r="CD1501">
        <v>0</v>
      </c>
      <c r="CF1501" s="1" t="s">
        <v>395</v>
      </c>
      <c r="CG1501">
        <v>3</v>
      </c>
      <c r="CH1501" s="1" t="s">
        <v>2621</v>
      </c>
      <c r="CI1501" s="1" t="s">
        <v>640</v>
      </c>
      <c r="CJ1501" t="b">
        <v>0</v>
      </c>
      <c r="CK1501" t="b">
        <v>0</v>
      </c>
      <c r="CL1501" t="b">
        <v>0</v>
      </c>
      <c r="CM1501" t="b">
        <v>0</v>
      </c>
      <c r="CN1501">
        <v>0</v>
      </c>
      <c r="CO1501" t="b">
        <v>1</v>
      </c>
      <c r="CP1501">
        <v>0.56518250699999995</v>
      </c>
      <c r="CT1501">
        <v>9.166666666666666E-2</v>
      </c>
      <c r="CU1501">
        <v>4.8333333333333332E-2</v>
      </c>
      <c r="CV1501">
        <v>0</v>
      </c>
      <c r="CZ1501">
        <v>0.45672568699999999</v>
      </c>
      <c r="DA1501">
        <v>0</v>
      </c>
      <c r="DB1501">
        <v>0</v>
      </c>
      <c r="DC1501">
        <v>0</v>
      </c>
      <c r="DD1501">
        <v>0</v>
      </c>
      <c r="DE1501">
        <v>0</v>
      </c>
      <c r="DF1501">
        <v>0.45672568699999999</v>
      </c>
      <c r="DG1501">
        <v>0</v>
      </c>
    </row>
    <row r="1502" spans="1:111" x14ac:dyDescent="0.3">
      <c r="A1502" s="1" t="s">
        <v>525</v>
      </c>
      <c r="B1502" s="1" t="s">
        <v>526</v>
      </c>
      <c r="C1502">
        <v>100</v>
      </c>
      <c r="D1502" s="1" t="s">
        <v>525</v>
      </c>
      <c r="E1502" s="1" t="s">
        <v>526</v>
      </c>
      <c r="F1502" t="b">
        <v>1</v>
      </c>
      <c r="G1502" s="1" t="s">
        <v>398</v>
      </c>
      <c r="H1502">
        <v>0.9916666666666667</v>
      </c>
      <c r="I1502" s="1" t="s">
        <v>4678</v>
      </c>
      <c r="J1502" s="1" t="s">
        <v>4679</v>
      </c>
      <c r="K1502" s="1" t="s">
        <v>3282</v>
      </c>
      <c r="L1502" s="1" t="s">
        <v>2961</v>
      </c>
      <c r="M1502" s="1" t="s">
        <v>2056</v>
      </c>
      <c r="N1502" s="1"/>
      <c r="O1502" s="1" t="s">
        <v>2051</v>
      </c>
      <c r="P1502">
        <v>13</v>
      </c>
      <c r="Q1502">
        <v>5</v>
      </c>
      <c r="R1502" t="b">
        <v>0</v>
      </c>
      <c r="T1502" s="1" t="s">
        <v>411</v>
      </c>
      <c r="U1502" s="1" t="s">
        <v>395</v>
      </c>
      <c r="V1502" t="b">
        <v>1</v>
      </c>
      <c r="W1502">
        <v>7.3800740200000003</v>
      </c>
      <c r="X1502">
        <v>1.625</v>
      </c>
      <c r="Y1502">
        <v>1.5686597799999999</v>
      </c>
      <c r="Z1502">
        <v>0.10166666666666667</v>
      </c>
      <c r="AA1502">
        <v>0</v>
      </c>
      <c r="AB1502">
        <v>0</v>
      </c>
      <c r="AC1502">
        <v>0</v>
      </c>
      <c r="AD1502">
        <v>0</v>
      </c>
      <c r="AE1502">
        <v>0</v>
      </c>
      <c r="AF1502">
        <v>0</v>
      </c>
      <c r="AG1502">
        <v>0</v>
      </c>
      <c r="AH1502">
        <v>0</v>
      </c>
      <c r="AI1502">
        <v>0</v>
      </c>
      <c r="AJ1502">
        <v>0</v>
      </c>
      <c r="AK1502">
        <v>1.5686597799999999</v>
      </c>
      <c r="AL1502">
        <v>0.12166666666666667</v>
      </c>
      <c r="AM1502">
        <v>0</v>
      </c>
      <c r="AO1502">
        <v>0</v>
      </c>
      <c r="AP1502">
        <v>0</v>
      </c>
      <c r="AQ1502">
        <v>0.22333333333333333</v>
      </c>
      <c r="AR1502">
        <v>0</v>
      </c>
      <c r="AS1502">
        <v>0</v>
      </c>
      <c r="AT1502">
        <v>0.22333333333333333</v>
      </c>
      <c r="AU1502">
        <v>0</v>
      </c>
      <c r="AV1502">
        <v>0</v>
      </c>
      <c r="AX1502" s="1" t="s">
        <v>1563</v>
      </c>
      <c r="AY1502">
        <v>83.5</v>
      </c>
      <c r="AZ1502">
        <v>13.9130001</v>
      </c>
      <c r="BA1502">
        <v>0.35833333333333334</v>
      </c>
      <c r="BB1502">
        <v>0.34666666666666668</v>
      </c>
      <c r="BC1502">
        <v>9.6666666666666665E-2</v>
      </c>
      <c r="BI1502">
        <v>9.5000000000000001E-2</v>
      </c>
      <c r="BJ1502">
        <v>0</v>
      </c>
      <c r="BK1502">
        <v>0.45333333333333331</v>
      </c>
      <c r="BM1502">
        <v>7.8333333333333338E-2</v>
      </c>
      <c r="BN1502" s="1" t="s">
        <v>2621</v>
      </c>
      <c r="BO1502" s="1" t="s">
        <v>4683</v>
      </c>
      <c r="BP1502" s="1" t="s">
        <v>525</v>
      </c>
      <c r="BQ1502" s="1" t="s">
        <v>526</v>
      </c>
      <c r="BR1502" s="1" t="s">
        <v>525</v>
      </c>
      <c r="BS1502" s="1" t="s">
        <v>526</v>
      </c>
      <c r="BT1502">
        <v>373</v>
      </c>
      <c r="BU1502" s="1" t="s">
        <v>1791</v>
      </c>
      <c r="BV1502" s="1" t="s">
        <v>398</v>
      </c>
      <c r="BW1502" s="1" t="s">
        <v>801</v>
      </c>
      <c r="BX1502" s="1" t="s">
        <v>3282</v>
      </c>
      <c r="BY1502" s="1" t="s">
        <v>2961</v>
      </c>
      <c r="BZ1502" s="1" t="s">
        <v>2056</v>
      </c>
      <c r="CA1502" s="1" t="s">
        <v>2051</v>
      </c>
      <c r="CB1502" s="1"/>
      <c r="CC1502" s="1"/>
      <c r="CD1502">
        <v>0</v>
      </c>
      <c r="CF1502" s="1" t="s">
        <v>395</v>
      </c>
      <c r="CG1502">
        <v>0</v>
      </c>
      <c r="CH1502" s="1" t="s">
        <v>2621</v>
      </c>
      <c r="CI1502" s="1" t="s">
        <v>640</v>
      </c>
      <c r="CJ1502" t="b">
        <v>0</v>
      </c>
      <c r="CK1502" t="b">
        <v>0</v>
      </c>
      <c r="CL1502" t="b">
        <v>0</v>
      </c>
      <c r="CM1502" t="b">
        <v>0</v>
      </c>
      <c r="CN1502">
        <v>0</v>
      </c>
      <c r="CO1502" t="b">
        <v>1</v>
      </c>
      <c r="CP1502">
        <v>2.3086905500000001E-2</v>
      </c>
      <c r="CT1502">
        <v>3.3333333333333335E-3</v>
      </c>
      <c r="CU1502">
        <v>0</v>
      </c>
      <c r="CV1502">
        <v>0</v>
      </c>
      <c r="CZ1502">
        <v>1.07675996E-2</v>
      </c>
      <c r="DA1502">
        <v>0</v>
      </c>
      <c r="DB1502">
        <v>0</v>
      </c>
      <c r="DC1502">
        <v>0</v>
      </c>
      <c r="DD1502">
        <v>0</v>
      </c>
      <c r="DE1502">
        <v>0</v>
      </c>
      <c r="DF1502">
        <v>1.07675996E-2</v>
      </c>
      <c r="DG1502">
        <v>0</v>
      </c>
    </row>
    <row r="1503" spans="1:111" x14ac:dyDescent="0.3">
      <c r="A1503" s="1" t="s">
        <v>525</v>
      </c>
      <c r="B1503" s="1" t="s">
        <v>526</v>
      </c>
      <c r="C1503">
        <v>100</v>
      </c>
      <c r="D1503" s="1" t="s">
        <v>525</v>
      </c>
      <c r="E1503" s="1" t="s">
        <v>526</v>
      </c>
      <c r="F1503" t="b">
        <v>1</v>
      </c>
      <c r="G1503" s="1" t="s">
        <v>398</v>
      </c>
      <c r="H1503">
        <v>0.9916666666666667</v>
      </c>
      <c r="I1503" s="1" t="s">
        <v>4678</v>
      </c>
      <c r="J1503" s="1" t="s">
        <v>4679</v>
      </c>
      <c r="K1503" s="1" t="s">
        <v>3282</v>
      </c>
      <c r="L1503" s="1" t="s">
        <v>2961</v>
      </c>
      <c r="M1503" s="1" t="s">
        <v>2056</v>
      </c>
      <c r="N1503" s="1"/>
      <c r="O1503" s="1" t="s">
        <v>2051</v>
      </c>
      <c r="P1503">
        <v>13</v>
      </c>
      <c r="Q1503">
        <v>5</v>
      </c>
      <c r="R1503" t="b">
        <v>0</v>
      </c>
      <c r="T1503" s="1" t="s">
        <v>411</v>
      </c>
      <c r="U1503" s="1" t="s">
        <v>395</v>
      </c>
      <c r="V1503" t="b">
        <v>1</v>
      </c>
      <c r="W1503">
        <v>7.3800740200000003</v>
      </c>
      <c r="X1503">
        <v>1.625</v>
      </c>
      <c r="Y1503">
        <v>1.5686597799999999</v>
      </c>
      <c r="Z1503">
        <v>0.10166666666666667</v>
      </c>
      <c r="AA1503">
        <v>0</v>
      </c>
      <c r="AB1503">
        <v>0</v>
      </c>
      <c r="AC1503">
        <v>0</v>
      </c>
      <c r="AD1503">
        <v>0</v>
      </c>
      <c r="AE1503">
        <v>0</v>
      </c>
      <c r="AF1503">
        <v>0</v>
      </c>
      <c r="AG1503">
        <v>0</v>
      </c>
      <c r="AH1503">
        <v>0</v>
      </c>
      <c r="AI1503">
        <v>0</v>
      </c>
      <c r="AJ1503">
        <v>0</v>
      </c>
      <c r="AK1503">
        <v>1.5686597799999999</v>
      </c>
      <c r="AL1503">
        <v>0.12166666666666667</v>
      </c>
      <c r="AM1503">
        <v>0</v>
      </c>
      <c r="AO1503">
        <v>0</v>
      </c>
      <c r="AP1503">
        <v>0</v>
      </c>
      <c r="AQ1503">
        <v>0.22333333333333333</v>
      </c>
      <c r="AR1503">
        <v>0</v>
      </c>
      <c r="AS1503">
        <v>0</v>
      </c>
      <c r="AT1503">
        <v>0.22333333333333333</v>
      </c>
      <c r="AU1503">
        <v>0</v>
      </c>
      <c r="AV1503">
        <v>0</v>
      </c>
      <c r="AX1503" s="1" t="s">
        <v>1563</v>
      </c>
      <c r="AY1503">
        <v>83.5</v>
      </c>
      <c r="AZ1503">
        <v>13.9130001</v>
      </c>
      <c r="BA1503">
        <v>0.35833333333333334</v>
      </c>
      <c r="BB1503">
        <v>0.34666666666666668</v>
      </c>
      <c r="BC1503">
        <v>9.6666666666666665E-2</v>
      </c>
      <c r="BI1503">
        <v>9.5000000000000001E-2</v>
      </c>
      <c r="BJ1503">
        <v>0</v>
      </c>
      <c r="BK1503">
        <v>0.45333333333333331</v>
      </c>
      <c r="BM1503">
        <v>7.8333333333333338E-2</v>
      </c>
      <c r="BN1503" s="1" t="s">
        <v>2621</v>
      </c>
      <c r="BO1503" s="1" t="s">
        <v>4684</v>
      </c>
      <c r="BP1503" s="1" t="s">
        <v>525</v>
      </c>
      <c r="BQ1503" s="1" t="s">
        <v>526</v>
      </c>
      <c r="BR1503" s="1" t="s">
        <v>525</v>
      </c>
      <c r="BS1503" s="1" t="s">
        <v>526</v>
      </c>
      <c r="BT1503">
        <v>374</v>
      </c>
      <c r="BU1503" s="1" t="s">
        <v>1733</v>
      </c>
      <c r="BV1503" s="1" t="s">
        <v>398</v>
      </c>
      <c r="BW1503" s="1" t="s">
        <v>654</v>
      </c>
      <c r="BX1503" s="1" t="s">
        <v>3282</v>
      </c>
      <c r="BY1503" s="1" t="s">
        <v>2961</v>
      </c>
      <c r="BZ1503" s="1" t="s">
        <v>2056</v>
      </c>
      <c r="CA1503" s="1" t="s">
        <v>2051</v>
      </c>
      <c r="CB1503" s="1"/>
      <c r="CC1503" s="1"/>
      <c r="CD1503">
        <v>0</v>
      </c>
      <c r="CF1503" s="1" t="s">
        <v>395</v>
      </c>
      <c r="CG1503">
        <v>0</v>
      </c>
      <c r="CH1503" s="1" t="s">
        <v>2621</v>
      </c>
      <c r="CI1503" s="1" t="s">
        <v>640</v>
      </c>
      <c r="CJ1503" t="b">
        <v>0</v>
      </c>
      <c r="CK1503" t="b">
        <v>0</v>
      </c>
      <c r="CL1503" t="b">
        <v>0</v>
      </c>
      <c r="CM1503" t="b">
        <v>0</v>
      </c>
      <c r="CN1503">
        <v>0</v>
      </c>
      <c r="CO1503" t="b">
        <v>1</v>
      </c>
      <c r="CP1503">
        <v>0.145626694</v>
      </c>
      <c r="CT1503">
        <v>0.02</v>
      </c>
      <c r="CU1503">
        <v>0</v>
      </c>
      <c r="CV1503">
        <v>0</v>
      </c>
      <c r="CZ1503">
        <v>7.8872665800000005E-2</v>
      </c>
      <c r="DA1503">
        <v>0</v>
      </c>
      <c r="DB1503">
        <v>0</v>
      </c>
      <c r="DC1503">
        <v>0</v>
      </c>
      <c r="DD1503">
        <v>0</v>
      </c>
      <c r="DE1503">
        <v>0</v>
      </c>
      <c r="DF1503">
        <v>7.8872665800000005E-2</v>
      </c>
      <c r="DG1503">
        <v>0</v>
      </c>
    </row>
    <row r="1504" spans="1:111" x14ac:dyDescent="0.3">
      <c r="A1504" s="1" t="s">
        <v>525</v>
      </c>
      <c r="B1504" s="1" t="s">
        <v>526</v>
      </c>
      <c r="C1504">
        <v>100</v>
      </c>
      <c r="D1504" s="1" t="s">
        <v>525</v>
      </c>
      <c r="E1504" s="1" t="s">
        <v>526</v>
      </c>
      <c r="F1504" t="b">
        <v>1</v>
      </c>
      <c r="G1504" s="1" t="s">
        <v>398</v>
      </c>
      <c r="H1504">
        <v>0.9916666666666667</v>
      </c>
      <c r="I1504" s="1" t="s">
        <v>4678</v>
      </c>
      <c r="J1504" s="1" t="s">
        <v>4679</v>
      </c>
      <c r="K1504" s="1" t="s">
        <v>3282</v>
      </c>
      <c r="L1504" s="1" t="s">
        <v>2961</v>
      </c>
      <c r="M1504" s="1" t="s">
        <v>2056</v>
      </c>
      <c r="N1504" s="1"/>
      <c r="O1504" s="1" t="s">
        <v>2051</v>
      </c>
      <c r="P1504">
        <v>13</v>
      </c>
      <c r="Q1504">
        <v>5</v>
      </c>
      <c r="R1504" t="b">
        <v>0</v>
      </c>
      <c r="T1504" s="1" t="s">
        <v>411</v>
      </c>
      <c r="U1504" s="1" t="s">
        <v>395</v>
      </c>
      <c r="V1504" t="b">
        <v>1</v>
      </c>
      <c r="W1504">
        <v>7.3800740200000003</v>
      </c>
      <c r="X1504">
        <v>1.625</v>
      </c>
      <c r="Y1504">
        <v>1.5686597799999999</v>
      </c>
      <c r="Z1504">
        <v>0.10166666666666667</v>
      </c>
      <c r="AA1504">
        <v>0</v>
      </c>
      <c r="AB1504">
        <v>0</v>
      </c>
      <c r="AC1504">
        <v>0</v>
      </c>
      <c r="AD1504">
        <v>0</v>
      </c>
      <c r="AE1504">
        <v>0</v>
      </c>
      <c r="AF1504">
        <v>0</v>
      </c>
      <c r="AG1504">
        <v>0</v>
      </c>
      <c r="AH1504">
        <v>0</v>
      </c>
      <c r="AI1504">
        <v>0</v>
      </c>
      <c r="AJ1504">
        <v>0</v>
      </c>
      <c r="AK1504">
        <v>1.5686597799999999</v>
      </c>
      <c r="AL1504">
        <v>0.12166666666666667</v>
      </c>
      <c r="AM1504">
        <v>0</v>
      </c>
      <c r="AO1504">
        <v>0</v>
      </c>
      <c r="AP1504">
        <v>0</v>
      </c>
      <c r="AQ1504">
        <v>0.22333333333333333</v>
      </c>
      <c r="AR1504">
        <v>0</v>
      </c>
      <c r="AS1504">
        <v>0</v>
      </c>
      <c r="AT1504">
        <v>0.22333333333333333</v>
      </c>
      <c r="AU1504">
        <v>0</v>
      </c>
      <c r="AV1504">
        <v>0</v>
      </c>
      <c r="AX1504" s="1" t="s">
        <v>1563</v>
      </c>
      <c r="AY1504">
        <v>83.5</v>
      </c>
      <c r="AZ1504">
        <v>13.9130001</v>
      </c>
      <c r="BA1504">
        <v>0.35833333333333334</v>
      </c>
      <c r="BB1504">
        <v>0.34666666666666668</v>
      </c>
      <c r="BC1504">
        <v>9.6666666666666665E-2</v>
      </c>
      <c r="BI1504">
        <v>9.5000000000000001E-2</v>
      </c>
      <c r="BJ1504">
        <v>0</v>
      </c>
      <c r="BK1504">
        <v>0.45333333333333331</v>
      </c>
      <c r="BM1504">
        <v>7.8333333333333338E-2</v>
      </c>
      <c r="BN1504" s="1" t="s">
        <v>2621</v>
      </c>
      <c r="BO1504" s="1" t="s">
        <v>4685</v>
      </c>
      <c r="BP1504" s="1" t="s">
        <v>525</v>
      </c>
      <c r="BQ1504" s="1" t="s">
        <v>526</v>
      </c>
      <c r="BR1504" s="1" t="s">
        <v>525</v>
      </c>
      <c r="BS1504" s="1" t="s">
        <v>526</v>
      </c>
      <c r="BT1504">
        <v>375</v>
      </c>
      <c r="BU1504" s="1" t="s">
        <v>1795</v>
      </c>
      <c r="BV1504" s="1" t="s">
        <v>398</v>
      </c>
      <c r="BW1504" s="1" t="s">
        <v>507</v>
      </c>
      <c r="BX1504" s="1" t="s">
        <v>3282</v>
      </c>
      <c r="BY1504" s="1" t="s">
        <v>2961</v>
      </c>
      <c r="BZ1504" s="1" t="s">
        <v>2056</v>
      </c>
      <c r="CA1504" s="1" t="s">
        <v>2051</v>
      </c>
      <c r="CB1504" s="1"/>
      <c r="CC1504" s="1"/>
      <c r="CD1504">
        <v>0</v>
      </c>
      <c r="CF1504" s="1" t="s">
        <v>395</v>
      </c>
      <c r="CG1504">
        <v>0</v>
      </c>
      <c r="CH1504" s="1" t="s">
        <v>2621</v>
      </c>
      <c r="CI1504" s="1" t="s">
        <v>640</v>
      </c>
      <c r="CJ1504" t="b">
        <v>0</v>
      </c>
      <c r="CK1504" t="b">
        <v>0</v>
      </c>
      <c r="CL1504" t="b">
        <v>0</v>
      </c>
      <c r="CM1504" t="b">
        <v>0</v>
      </c>
      <c r="CN1504">
        <v>0</v>
      </c>
      <c r="CO1504" t="b">
        <v>1</v>
      </c>
      <c r="CP1504">
        <v>0.28769120599999998</v>
      </c>
      <c r="CT1504">
        <v>0.04</v>
      </c>
      <c r="CU1504">
        <v>0</v>
      </c>
      <c r="CV1504">
        <v>0</v>
      </c>
      <c r="CZ1504">
        <v>0.17667836000000001</v>
      </c>
      <c r="DA1504">
        <v>0</v>
      </c>
      <c r="DB1504">
        <v>0</v>
      </c>
      <c r="DC1504">
        <v>0</v>
      </c>
      <c r="DD1504">
        <v>0</v>
      </c>
      <c r="DE1504">
        <v>0</v>
      </c>
      <c r="DF1504">
        <v>0.17667836000000001</v>
      </c>
      <c r="DG1504">
        <v>0</v>
      </c>
    </row>
    <row r="1505" spans="1:111" x14ac:dyDescent="0.3">
      <c r="A1505" s="1" t="s">
        <v>525</v>
      </c>
      <c r="B1505" s="1" t="s">
        <v>526</v>
      </c>
      <c r="C1505">
        <v>100</v>
      </c>
      <c r="D1505" s="1" t="s">
        <v>525</v>
      </c>
      <c r="E1505" s="1" t="s">
        <v>526</v>
      </c>
      <c r="F1505" t="b">
        <v>1</v>
      </c>
      <c r="G1505" s="1" t="s">
        <v>398</v>
      </c>
      <c r="H1505">
        <v>0.9916666666666667</v>
      </c>
      <c r="I1505" s="1" t="s">
        <v>4678</v>
      </c>
      <c r="J1505" s="1" t="s">
        <v>4679</v>
      </c>
      <c r="K1505" s="1" t="s">
        <v>3282</v>
      </c>
      <c r="L1505" s="1" t="s">
        <v>2961</v>
      </c>
      <c r="M1505" s="1" t="s">
        <v>2056</v>
      </c>
      <c r="N1505" s="1"/>
      <c r="O1505" s="1" t="s">
        <v>2051</v>
      </c>
      <c r="P1505">
        <v>13</v>
      </c>
      <c r="Q1505">
        <v>5</v>
      </c>
      <c r="R1505" t="b">
        <v>0</v>
      </c>
      <c r="T1505" s="1" t="s">
        <v>411</v>
      </c>
      <c r="U1505" s="1" t="s">
        <v>395</v>
      </c>
      <c r="V1505" t="b">
        <v>1</v>
      </c>
      <c r="W1505">
        <v>7.3800740200000003</v>
      </c>
      <c r="X1505">
        <v>1.625</v>
      </c>
      <c r="Y1505">
        <v>1.5686597799999999</v>
      </c>
      <c r="Z1505">
        <v>0.10166666666666667</v>
      </c>
      <c r="AA1505">
        <v>0</v>
      </c>
      <c r="AB1505">
        <v>0</v>
      </c>
      <c r="AC1505">
        <v>0</v>
      </c>
      <c r="AD1505">
        <v>0</v>
      </c>
      <c r="AE1505">
        <v>0</v>
      </c>
      <c r="AF1505">
        <v>0</v>
      </c>
      <c r="AG1505">
        <v>0</v>
      </c>
      <c r="AH1505">
        <v>0</v>
      </c>
      <c r="AI1505">
        <v>0</v>
      </c>
      <c r="AJ1505">
        <v>0</v>
      </c>
      <c r="AK1505">
        <v>1.5686597799999999</v>
      </c>
      <c r="AL1505">
        <v>0.12166666666666667</v>
      </c>
      <c r="AM1505">
        <v>0</v>
      </c>
      <c r="AO1505">
        <v>0</v>
      </c>
      <c r="AP1505">
        <v>0</v>
      </c>
      <c r="AQ1505">
        <v>0.22333333333333333</v>
      </c>
      <c r="AR1505">
        <v>0</v>
      </c>
      <c r="AS1505">
        <v>0</v>
      </c>
      <c r="AT1505">
        <v>0.22333333333333333</v>
      </c>
      <c r="AU1505">
        <v>0</v>
      </c>
      <c r="AV1505">
        <v>0</v>
      </c>
      <c r="AX1505" s="1" t="s">
        <v>1563</v>
      </c>
      <c r="AY1505">
        <v>83.5</v>
      </c>
      <c r="AZ1505">
        <v>13.9130001</v>
      </c>
      <c r="BA1505">
        <v>0.35833333333333334</v>
      </c>
      <c r="BB1505">
        <v>0.34666666666666668</v>
      </c>
      <c r="BC1505">
        <v>9.6666666666666665E-2</v>
      </c>
      <c r="BI1505">
        <v>9.5000000000000001E-2</v>
      </c>
      <c r="BJ1505">
        <v>0</v>
      </c>
      <c r="BK1505">
        <v>0.45333333333333331</v>
      </c>
      <c r="BM1505">
        <v>7.8333333333333338E-2</v>
      </c>
      <c r="BN1505" s="1" t="s">
        <v>2621</v>
      </c>
      <c r="BO1505" s="1" t="s">
        <v>4686</v>
      </c>
      <c r="BP1505" s="1" t="s">
        <v>525</v>
      </c>
      <c r="BQ1505" s="1" t="s">
        <v>526</v>
      </c>
      <c r="BR1505" s="1" t="s">
        <v>525</v>
      </c>
      <c r="BS1505" s="1" t="s">
        <v>526</v>
      </c>
      <c r="BT1505">
        <v>376</v>
      </c>
      <c r="BU1505" s="1" t="s">
        <v>1796</v>
      </c>
      <c r="BV1505" s="1" t="s">
        <v>398</v>
      </c>
      <c r="BW1505" s="1" t="s">
        <v>487</v>
      </c>
      <c r="BX1505" s="1" t="s">
        <v>3282</v>
      </c>
      <c r="BY1505" s="1" t="s">
        <v>2961</v>
      </c>
      <c r="BZ1505" s="1" t="s">
        <v>2056</v>
      </c>
      <c r="CA1505" s="1" t="s">
        <v>2051</v>
      </c>
      <c r="CB1505" s="1"/>
      <c r="CC1505" s="1"/>
      <c r="CD1505">
        <v>0</v>
      </c>
      <c r="CF1505" s="1" t="s">
        <v>395</v>
      </c>
      <c r="CG1505">
        <v>0</v>
      </c>
      <c r="CH1505" s="1" t="s">
        <v>2621</v>
      </c>
      <c r="CI1505" s="1" t="s">
        <v>640</v>
      </c>
      <c r="CJ1505" t="b">
        <v>0</v>
      </c>
      <c r="CK1505" t="b">
        <v>0</v>
      </c>
      <c r="CL1505" t="b">
        <v>0</v>
      </c>
      <c r="CM1505" t="b">
        <v>0</v>
      </c>
      <c r="CN1505">
        <v>0</v>
      </c>
      <c r="CO1505" t="b">
        <v>1</v>
      </c>
      <c r="CP1505">
        <v>0.330061257</v>
      </c>
      <c r="CT1505">
        <v>4.4999999999999998E-2</v>
      </c>
      <c r="CU1505">
        <v>0</v>
      </c>
      <c r="CV1505">
        <v>0</v>
      </c>
      <c r="CZ1505">
        <v>0.217864424</v>
      </c>
      <c r="DA1505">
        <v>0</v>
      </c>
      <c r="DB1505">
        <v>0</v>
      </c>
      <c r="DC1505">
        <v>0</v>
      </c>
      <c r="DD1505">
        <v>0</v>
      </c>
      <c r="DE1505">
        <v>0</v>
      </c>
      <c r="DF1505">
        <v>0.217864424</v>
      </c>
      <c r="DG1505">
        <v>0</v>
      </c>
    </row>
    <row r="1506" spans="1:111" x14ac:dyDescent="0.3">
      <c r="A1506" s="1" t="s">
        <v>525</v>
      </c>
      <c r="B1506" s="1" t="s">
        <v>526</v>
      </c>
      <c r="C1506">
        <v>100</v>
      </c>
      <c r="D1506" s="1" t="s">
        <v>525</v>
      </c>
      <c r="E1506" s="1" t="s">
        <v>526</v>
      </c>
      <c r="F1506" t="b">
        <v>1</v>
      </c>
      <c r="G1506" s="1" t="s">
        <v>398</v>
      </c>
      <c r="H1506">
        <v>0.9916666666666667</v>
      </c>
      <c r="I1506" s="1" t="s">
        <v>4678</v>
      </c>
      <c r="J1506" s="1" t="s">
        <v>4679</v>
      </c>
      <c r="K1506" s="1" t="s">
        <v>3282</v>
      </c>
      <c r="L1506" s="1" t="s">
        <v>2961</v>
      </c>
      <c r="M1506" s="1" t="s">
        <v>2056</v>
      </c>
      <c r="N1506" s="1"/>
      <c r="O1506" s="1" t="s">
        <v>2051</v>
      </c>
      <c r="P1506">
        <v>13</v>
      </c>
      <c r="Q1506">
        <v>5</v>
      </c>
      <c r="R1506" t="b">
        <v>0</v>
      </c>
      <c r="T1506" s="1" t="s">
        <v>411</v>
      </c>
      <c r="U1506" s="1" t="s">
        <v>395</v>
      </c>
      <c r="V1506" t="b">
        <v>1</v>
      </c>
      <c r="W1506">
        <v>7.3800740200000003</v>
      </c>
      <c r="X1506">
        <v>1.625</v>
      </c>
      <c r="Y1506">
        <v>1.5686597799999999</v>
      </c>
      <c r="Z1506">
        <v>0.10166666666666667</v>
      </c>
      <c r="AA1506">
        <v>0</v>
      </c>
      <c r="AB1506">
        <v>0</v>
      </c>
      <c r="AC1506">
        <v>0</v>
      </c>
      <c r="AD1506">
        <v>0</v>
      </c>
      <c r="AE1506">
        <v>0</v>
      </c>
      <c r="AF1506">
        <v>0</v>
      </c>
      <c r="AG1506">
        <v>0</v>
      </c>
      <c r="AH1506">
        <v>0</v>
      </c>
      <c r="AI1506">
        <v>0</v>
      </c>
      <c r="AJ1506">
        <v>0</v>
      </c>
      <c r="AK1506">
        <v>1.5686597799999999</v>
      </c>
      <c r="AL1506">
        <v>0.12166666666666667</v>
      </c>
      <c r="AM1506">
        <v>0</v>
      </c>
      <c r="AO1506">
        <v>0</v>
      </c>
      <c r="AP1506">
        <v>0</v>
      </c>
      <c r="AQ1506">
        <v>0.22333333333333333</v>
      </c>
      <c r="AR1506">
        <v>0</v>
      </c>
      <c r="AS1506">
        <v>0</v>
      </c>
      <c r="AT1506">
        <v>0.22333333333333333</v>
      </c>
      <c r="AU1506">
        <v>0</v>
      </c>
      <c r="AV1506">
        <v>0</v>
      </c>
      <c r="AX1506" s="1" t="s">
        <v>1563</v>
      </c>
      <c r="AY1506">
        <v>83.5</v>
      </c>
      <c r="AZ1506">
        <v>13.9130001</v>
      </c>
      <c r="BA1506">
        <v>0.35833333333333334</v>
      </c>
      <c r="BB1506">
        <v>0.34666666666666668</v>
      </c>
      <c r="BC1506">
        <v>9.6666666666666665E-2</v>
      </c>
      <c r="BI1506">
        <v>9.5000000000000001E-2</v>
      </c>
      <c r="BJ1506">
        <v>0</v>
      </c>
      <c r="BK1506">
        <v>0.45333333333333331</v>
      </c>
      <c r="BM1506">
        <v>7.8333333333333338E-2</v>
      </c>
      <c r="BN1506" s="1" t="s">
        <v>2621</v>
      </c>
      <c r="BO1506" s="1" t="s">
        <v>4687</v>
      </c>
      <c r="BP1506" s="1" t="s">
        <v>525</v>
      </c>
      <c r="BQ1506" s="1" t="s">
        <v>526</v>
      </c>
      <c r="BR1506" s="1" t="s">
        <v>525</v>
      </c>
      <c r="BS1506" s="1" t="s">
        <v>526</v>
      </c>
      <c r="BT1506">
        <v>377</v>
      </c>
      <c r="BU1506" s="1" t="s">
        <v>1792</v>
      </c>
      <c r="BV1506" s="1" t="s">
        <v>398</v>
      </c>
      <c r="BW1506" s="1" t="s">
        <v>482</v>
      </c>
      <c r="BX1506" s="1" t="s">
        <v>3282</v>
      </c>
      <c r="BY1506" s="1" t="s">
        <v>2961</v>
      </c>
      <c r="BZ1506" s="1" t="s">
        <v>2056</v>
      </c>
      <c r="CA1506" s="1" t="s">
        <v>2051</v>
      </c>
      <c r="CB1506" s="1"/>
      <c r="CC1506" s="1"/>
      <c r="CD1506">
        <v>0</v>
      </c>
      <c r="CF1506" s="1" t="s">
        <v>395</v>
      </c>
      <c r="CG1506">
        <v>1</v>
      </c>
      <c r="CH1506" s="1" t="s">
        <v>2621</v>
      </c>
      <c r="CI1506" s="1" t="s">
        <v>640</v>
      </c>
      <c r="CJ1506" t="b">
        <v>0</v>
      </c>
      <c r="CK1506" t="b">
        <v>0</v>
      </c>
      <c r="CL1506" t="b">
        <v>0</v>
      </c>
      <c r="CM1506" t="b">
        <v>0</v>
      </c>
      <c r="CN1506">
        <v>0</v>
      </c>
      <c r="CO1506" t="b">
        <v>1</v>
      </c>
      <c r="CP1506">
        <v>0.38798949100000002</v>
      </c>
      <c r="CT1506">
        <v>5.3333333333333337E-2</v>
      </c>
      <c r="CU1506">
        <v>0</v>
      </c>
      <c r="CV1506">
        <v>0</v>
      </c>
      <c r="CZ1506">
        <v>0.171922669</v>
      </c>
      <c r="DA1506">
        <v>0</v>
      </c>
      <c r="DB1506">
        <v>0</v>
      </c>
      <c r="DC1506">
        <v>0</v>
      </c>
      <c r="DD1506">
        <v>0</v>
      </c>
      <c r="DE1506">
        <v>0</v>
      </c>
      <c r="DF1506">
        <v>0.171922669</v>
      </c>
      <c r="DG1506">
        <v>0</v>
      </c>
    </row>
    <row r="1507" spans="1:111" x14ac:dyDescent="0.3">
      <c r="A1507" s="1" t="s">
        <v>525</v>
      </c>
      <c r="B1507" s="1" t="s">
        <v>526</v>
      </c>
      <c r="C1507">
        <v>101</v>
      </c>
      <c r="D1507" s="1" t="s">
        <v>525</v>
      </c>
      <c r="E1507" s="1" t="s">
        <v>526</v>
      </c>
      <c r="F1507" t="b">
        <v>1</v>
      </c>
      <c r="G1507" s="1" t="s">
        <v>398</v>
      </c>
      <c r="H1507">
        <v>0.06</v>
      </c>
      <c r="I1507" s="1" t="s">
        <v>4688</v>
      </c>
      <c r="J1507" s="1" t="s">
        <v>836</v>
      </c>
      <c r="K1507" s="1" t="s">
        <v>3282</v>
      </c>
      <c r="L1507" s="1" t="s">
        <v>2961</v>
      </c>
      <c r="M1507" s="1" t="s">
        <v>2056</v>
      </c>
      <c r="N1507" s="1"/>
      <c r="O1507" s="1" t="s">
        <v>2051</v>
      </c>
      <c r="P1507">
        <v>1</v>
      </c>
      <c r="Q1507">
        <v>1</v>
      </c>
      <c r="R1507" t="b">
        <v>0</v>
      </c>
      <c r="T1507" s="1" t="s">
        <v>411</v>
      </c>
      <c r="U1507" s="1" t="s">
        <v>395</v>
      </c>
      <c r="V1507" t="b">
        <v>1</v>
      </c>
      <c r="W1507">
        <v>0.5</v>
      </c>
      <c r="X1507">
        <v>1</v>
      </c>
      <c r="Y1507">
        <v>5.4914757600000003E-2</v>
      </c>
      <c r="Z1507">
        <v>3.3333333333333335E-3</v>
      </c>
      <c r="AA1507">
        <v>0</v>
      </c>
      <c r="AB1507">
        <v>0</v>
      </c>
      <c r="AC1507">
        <v>0</v>
      </c>
      <c r="AD1507">
        <v>0</v>
      </c>
      <c r="AE1507">
        <v>0</v>
      </c>
      <c r="AF1507">
        <v>0</v>
      </c>
      <c r="AG1507">
        <v>0</v>
      </c>
      <c r="AH1507">
        <v>0</v>
      </c>
      <c r="AI1507">
        <v>0</v>
      </c>
      <c r="AJ1507">
        <v>0</v>
      </c>
      <c r="AK1507">
        <v>5.4914757600000003E-2</v>
      </c>
      <c r="AL1507">
        <v>5.0000000000000001E-3</v>
      </c>
      <c r="AM1507">
        <v>0</v>
      </c>
      <c r="AO1507">
        <v>0</v>
      </c>
      <c r="AP1507">
        <v>0</v>
      </c>
      <c r="AQ1507">
        <v>8.3333333333333332E-3</v>
      </c>
      <c r="AR1507">
        <v>0</v>
      </c>
      <c r="AS1507">
        <v>0</v>
      </c>
      <c r="AT1507">
        <v>8.3333333333333332E-3</v>
      </c>
      <c r="AU1507">
        <v>0</v>
      </c>
      <c r="AV1507">
        <v>0</v>
      </c>
      <c r="AX1507" s="1" t="s">
        <v>1563</v>
      </c>
      <c r="AY1507">
        <v>0</v>
      </c>
      <c r="AZ1507">
        <v>0</v>
      </c>
      <c r="BA1507">
        <v>0</v>
      </c>
      <c r="BB1507">
        <v>4.3333333333333335E-2</v>
      </c>
      <c r="BC1507">
        <v>0</v>
      </c>
      <c r="BI1507">
        <v>1.6666666666666668E-3</v>
      </c>
      <c r="BJ1507">
        <v>0</v>
      </c>
      <c r="BK1507">
        <v>1.6666666666666668E-3</v>
      </c>
      <c r="BM1507">
        <v>1.4999999999999999E-2</v>
      </c>
      <c r="BN1507" s="1" t="s">
        <v>2621</v>
      </c>
      <c r="BO1507" s="1" t="s">
        <v>4689</v>
      </c>
      <c r="BP1507" s="1" t="s">
        <v>525</v>
      </c>
      <c r="BQ1507" s="1" t="s">
        <v>526</v>
      </c>
      <c r="BR1507" s="1" t="s">
        <v>525</v>
      </c>
      <c r="BS1507" s="1" t="s">
        <v>526</v>
      </c>
      <c r="BT1507">
        <v>378</v>
      </c>
      <c r="BU1507" s="1" t="s">
        <v>1789</v>
      </c>
      <c r="BV1507" s="1" t="s">
        <v>398</v>
      </c>
      <c r="BW1507" s="1" t="s">
        <v>714</v>
      </c>
      <c r="BX1507" s="1" t="s">
        <v>3282</v>
      </c>
      <c r="BY1507" s="1" t="s">
        <v>2961</v>
      </c>
      <c r="BZ1507" s="1" t="s">
        <v>2056</v>
      </c>
      <c r="CA1507" s="1" t="s">
        <v>2051</v>
      </c>
      <c r="CB1507" s="1"/>
      <c r="CC1507" s="1"/>
      <c r="CD1507">
        <v>0</v>
      </c>
      <c r="CF1507" s="1" t="s">
        <v>395</v>
      </c>
      <c r="CG1507">
        <v>1</v>
      </c>
      <c r="CH1507" s="1" t="s">
        <v>2621</v>
      </c>
      <c r="CI1507" s="1" t="s">
        <v>640</v>
      </c>
      <c r="CJ1507" t="b">
        <v>0</v>
      </c>
      <c r="CK1507" t="b">
        <v>0</v>
      </c>
      <c r="CL1507" t="b">
        <v>0</v>
      </c>
      <c r="CM1507" t="b">
        <v>0</v>
      </c>
      <c r="CN1507">
        <v>0</v>
      </c>
      <c r="CO1507" t="b">
        <v>1</v>
      </c>
      <c r="CP1507">
        <v>0.30454760800000003</v>
      </c>
      <c r="CT1507">
        <v>4.1666666666666664E-2</v>
      </c>
      <c r="CU1507">
        <v>0</v>
      </c>
      <c r="CV1507">
        <v>0</v>
      </c>
      <c r="CZ1507">
        <v>5.4914757600000003E-2</v>
      </c>
      <c r="DA1507">
        <v>0</v>
      </c>
      <c r="DB1507">
        <v>0</v>
      </c>
      <c r="DC1507">
        <v>0</v>
      </c>
      <c r="DD1507">
        <v>0</v>
      </c>
      <c r="DE1507">
        <v>0</v>
      </c>
      <c r="DF1507">
        <v>5.4914757600000003E-2</v>
      </c>
      <c r="DG1507">
        <v>0</v>
      </c>
    </row>
    <row r="1508" spans="1:111" x14ac:dyDescent="0.3">
      <c r="A1508" s="1" t="s">
        <v>525</v>
      </c>
      <c r="B1508" s="1" t="s">
        <v>526</v>
      </c>
      <c r="C1508">
        <v>49</v>
      </c>
      <c r="D1508" s="1" t="s">
        <v>525</v>
      </c>
      <c r="E1508" s="1" t="s">
        <v>526</v>
      </c>
      <c r="F1508" t="b">
        <v>1</v>
      </c>
      <c r="G1508" s="1" t="s">
        <v>398</v>
      </c>
      <c r="H1508">
        <v>0.14499999999999999</v>
      </c>
      <c r="I1508" s="1" t="s">
        <v>4690</v>
      </c>
      <c r="J1508" s="1" t="s">
        <v>660</v>
      </c>
      <c r="K1508" s="1" t="s">
        <v>1686</v>
      </c>
      <c r="L1508" s="1" t="s">
        <v>1687</v>
      </c>
      <c r="M1508" s="1" t="s">
        <v>2056</v>
      </c>
      <c r="N1508" s="1"/>
      <c r="O1508" s="1" t="s">
        <v>2051</v>
      </c>
      <c r="P1508">
        <v>1</v>
      </c>
      <c r="Q1508">
        <v>1</v>
      </c>
      <c r="R1508" t="b">
        <v>0</v>
      </c>
      <c r="T1508" s="1" t="s">
        <v>395</v>
      </c>
      <c r="U1508" s="1" t="s">
        <v>395</v>
      </c>
      <c r="V1508" t="b">
        <v>1</v>
      </c>
      <c r="W1508">
        <v>0.5</v>
      </c>
      <c r="X1508">
        <v>1</v>
      </c>
      <c r="Y1508">
        <v>0.21131414200000001</v>
      </c>
      <c r="Z1508">
        <v>1.3333333333333334E-2</v>
      </c>
      <c r="AA1508">
        <v>0</v>
      </c>
      <c r="AB1508">
        <v>0</v>
      </c>
      <c r="AC1508">
        <v>0</v>
      </c>
      <c r="AD1508">
        <v>0</v>
      </c>
      <c r="AE1508">
        <v>0</v>
      </c>
      <c r="AF1508">
        <v>0</v>
      </c>
      <c r="AG1508">
        <v>0</v>
      </c>
      <c r="AH1508">
        <v>0</v>
      </c>
      <c r="AI1508">
        <v>0</v>
      </c>
      <c r="AJ1508">
        <v>0</v>
      </c>
      <c r="AK1508">
        <v>0.21131414200000001</v>
      </c>
      <c r="AL1508">
        <v>1.6666666666666666E-2</v>
      </c>
      <c r="AM1508">
        <v>0</v>
      </c>
      <c r="AO1508">
        <v>0</v>
      </c>
      <c r="AP1508">
        <v>0</v>
      </c>
      <c r="AQ1508">
        <v>0.03</v>
      </c>
      <c r="AR1508">
        <v>0</v>
      </c>
      <c r="AS1508">
        <v>0</v>
      </c>
      <c r="AT1508">
        <v>0.03</v>
      </c>
      <c r="AU1508">
        <v>0</v>
      </c>
      <c r="AV1508">
        <v>0</v>
      </c>
      <c r="AX1508" s="1" t="s">
        <v>1563</v>
      </c>
      <c r="AY1508">
        <v>0</v>
      </c>
      <c r="AZ1508">
        <v>0</v>
      </c>
      <c r="BA1508">
        <v>0</v>
      </c>
      <c r="BB1508">
        <v>6.1666666666666668E-2</v>
      </c>
      <c r="BC1508">
        <v>0</v>
      </c>
      <c r="BI1508">
        <v>6.3333333333333339E-2</v>
      </c>
      <c r="BJ1508">
        <v>0</v>
      </c>
      <c r="BK1508">
        <v>6.3333333333333339E-2</v>
      </c>
      <c r="BM1508">
        <v>1.4999999999999999E-2</v>
      </c>
      <c r="BN1508" s="1" t="s">
        <v>2621</v>
      </c>
      <c r="BO1508" s="1" t="s">
        <v>4691</v>
      </c>
      <c r="BP1508" s="1" t="s">
        <v>525</v>
      </c>
      <c r="BQ1508" s="1" t="s">
        <v>526</v>
      </c>
      <c r="BR1508" s="1" t="s">
        <v>525</v>
      </c>
      <c r="BS1508" s="1" t="s">
        <v>526</v>
      </c>
      <c r="BT1508">
        <v>197</v>
      </c>
      <c r="BU1508" s="1" t="s">
        <v>1736</v>
      </c>
      <c r="BV1508" s="1" t="s">
        <v>398</v>
      </c>
      <c r="BW1508" s="1" t="s">
        <v>465</v>
      </c>
      <c r="BX1508" s="1" t="s">
        <v>1686</v>
      </c>
      <c r="BY1508" s="1" t="s">
        <v>1687</v>
      </c>
      <c r="BZ1508" s="1" t="s">
        <v>2056</v>
      </c>
      <c r="CA1508" s="1" t="s">
        <v>2051</v>
      </c>
      <c r="CB1508" s="1"/>
      <c r="CC1508" s="1"/>
      <c r="CD1508">
        <v>0</v>
      </c>
      <c r="CF1508" s="1" t="s">
        <v>395</v>
      </c>
      <c r="CG1508">
        <v>1</v>
      </c>
      <c r="CH1508" s="1" t="s">
        <v>2621</v>
      </c>
      <c r="CI1508" s="1" t="s">
        <v>640</v>
      </c>
      <c r="CJ1508" t="b">
        <v>0</v>
      </c>
      <c r="CK1508" t="b">
        <v>0</v>
      </c>
      <c r="CL1508" t="b">
        <v>0</v>
      </c>
      <c r="CM1508" t="b">
        <v>0</v>
      </c>
      <c r="CN1508">
        <v>0</v>
      </c>
      <c r="CO1508" t="b">
        <v>1</v>
      </c>
      <c r="CP1508">
        <v>0.446302056</v>
      </c>
      <c r="CT1508">
        <v>6.1666666666666668E-2</v>
      </c>
      <c r="CU1508">
        <v>0</v>
      </c>
      <c r="CV1508">
        <v>0</v>
      </c>
      <c r="CZ1508">
        <v>0.21131414200000001</v>
      </c>
      <c r="DA1508">
        <v>0</v>
      </c>
      <c r="DB1508">
        <v>0</v>
      </c>
      <c r="DC1508">
        <v>0</v>
      </c>
      <c r="DD1508">
        <v>0</v>
      </c>
      <c r="DE1508">
        <v>0</v>
      </c>
      <c r="DF1508">
        <v>0.21131414200000001</v>
      </c>
      <c r="DG1508">
        <v>0</v>
      </c>
    </row>
    <row r="1509" spans="1:111" x14ac:dyDescent="0.3">
      <c r="A1509" s="1" t="s">
        <v>525</v>
      </c>
      <c r="B1509" s="1" t="s">
        <v>526</v>
      </c>
      <c r="C1509">
        <v>48</v>
      </c>
      <c r="D1509" s="1" t="s">
        <v>525</v>
      </c>
      <c r="E1509" s="1" t="s">
        <v>526</v>
      </c>
      <c r="F1509" t="b">
        <v>1</v>
      </c>
      <c r="G1509" s="1" t="s">
        <v>398</v>
      </c>
      <c r="H1509">
        <v>0.27666666666666667</v>
      </c>
      <c r="I1509" s="1" t="s">
        <v>4692</v>
      </c>
      <c r="J1509" s="1" t="s">
        <v>804</v>
      </c>
      <c r="K1509" s="1" t="s">
        <v>1686</v>
      </c>
      <c r="L1509" s="1" t="s">
        <v>1687</v>
      </c>
      <c r="M1509" s="1" t="s">
        <v>2056</v>
      </c>
      <c r="N1509" s="1"/>
      <c r="O1509" s="1" t="s">
        <v>2051</v>
      </c>
      <c r="P1509">
        <v>2</v>
      </c>
      <c r="Q1509">
        <v>1</v>
      </c>
      <c r="R1509" t="b">
        <v>0</v>
      </c>
      <c r="T1509" s="1" t="s">
        <v>395</v>
      </c>
      <c r="U1509" s="1" t="s">
        <v>395</v>
      </c>
      <c r="V1509" t="b">
        <v>1</v>
      </c>
      <c r="W1509">
        <v>2.9542098000000001</v>
      </c>
      <c r="X1509">
        <v>1</v>
      </c>
      <c r="Y1509">
        <v>0.63824945700000002</v>
      </c>
      <c r="Z1509">
        <v>4.1666666666666664E-2</v>
      </c>
      <c r="AA1509">
        <v>0</v>
      </c>
      <c r="AB1509">
        <v>0</v>
      </c>
      <c r="AC1509">
        <v>0</v>
      </c>
      <c r="AD1509">
        <v>0</v>
      </c>
      <c r="AE1509">
        <v>0</v>
      </c>
      <c r="AF1509">
        <v>0</v>
      </c>
      <c r="AG1509">
        <v>0</v>
      </c>
      <c r="AH1509">
        <v>0</v>
      </c>
      <c r="AI1509">
        <v>0</v>
      </c>
      <c r="AJ1509">
        <v>0</v>
      </c>
      <c r="AK1509">
        <v>0.63824945700000002</v>
      </c>
      <c r="AL1509">
        <v>0.05</v>
      </c>
      <c r="AM1509">
        <v>0</v>
      </c>
      <c r="AO1509">
        <v>0</v>
      </c>
      <c r="AP1509">
        <v>0</v>
      </c>
      <c r="AQ1509">
        <v>9.166666666666666E-2</v>
      </c>
      <c r="AR1509">
        <v>0</v>
      </c>
      <c r="AS1509">
        <v>0</v>
      </c>
      <c r="AT1509">
        <v>9.166666666666666E-2</v>
      </c>
      <c r="AU1509">
        <v>0</v>
      </c>
      <c r="AV1509">
        <v>0</v>
      </c>
      <c r="AX1509" s="1" t="s">
        <v>1563</v>
      </c>
      <c r="AY1509">
        <v>40.799999999999997</v>
      </c>
      <c r="AZ1509">
        <v>22.788000100000001</v>
      </c>
      <c r="BA1509">
        <v>0.10666666666666667</v>
      </c>
      <c r="BB1509">
        <v>0.125</v>
      </c>
      <c r="BC1509">
        <v>0</v>
      </c>
      <c r="BI1509">
        <v>2.6666666666666668E-2</v>
      </c>
      <c r="BJ1509">
        <v>0</v>
      </c>
      <c r="BK1509">
        <v>0.13333333333333333</v>
      </c>
      <c r="BM1509">
        <v>1.4999999999999999E-2</v>
      </c>
      <c r="BN1509" s="1" t="s">
        <v>2621</v>
      </c>
      <c r="BO1509" s="1" t="s">
        <v>4693</v>
      </c>
      <c r="BP1509" s="1" t="s">
        <v>525</v>
      </c>
      <c r="BQ1509" s="1" t="s">
        <v>526</v>
      </c>
      <c r="BR1509" s="1" t="s">
        <v>525</v>
      </c>
      <c r="BS1509" s="1" t="s">
        <v>526</v>
      </c>
      <c r="BT1509">
        <v>195</v>
      </c>
      <c r="BU1509" s="1" t="s">
        <v>1754</v>
      </c>
      <c r="BV1509" s="1" t="s">
        <v>398</v>
      </c>
      <c r="BW1509" s="1" t="s">
        <v>514</v>
      </c>
      <c r="BX1509" s="1" t="s">
        <v>1686</v>
      </c>
      <c r="BY1509" s="1" t="s">
        <v>1687</v>
      </c>
      <c r="BZ1509" s="1" t="s">
        <v>2056</v>
      </c>
      <c r="CA1509" s="1" t="s">
        <v>2051</v>
      </c>
      <c r="CB1509" s="1"/>
      <c r="CC1509" s="1"/>
      <c r="CD1509">
        <v>0</v>
      </c>
      <c r="CF1509" s="1" t="s">
        <v>395</v>
      </c>
      <c r="CG1509">
        <v>1</v>
      </c>
      <c r="CH1509" s="1" t="s">
        <v>2621</v>
      </c>
      <c r="CI1509" s="1" t="s">
        <v>640</v>
      </c>
      <c r="CJ1509" t="b">
        <v>0</v>
      </c>
      <c r="CK1509" t="b">
        <v>0</v>
      </c>
      <c r="CL1509" t="b">
        <v>0</v>
      </c>
      <c r="CM1509" t="b">
        <v>0</v>
      </c>
      <c r="CN1509">
        <v>0</v>
      </c>
      <c r="CO1509" t="b">
        <v>1</v>
      </c>
      <c r="CP1509">
        <v>0.47745642100000002</v>
      </c>
      <c r="CT1509">
        <v>6.6666666666666666E-2</v>
      </c>
      <c r="CU1509">
        <v>0</v>
      </c>
      <c r="CV1509">
        <v>0</v>
      </c>
      <c r="CZ1509">
        <v>0.270266742</v>
      </c>
      <c r="DA1509">
        <v>0</v>
      </c>
      <c r="DB1509">
        <v>0</v>
      </c>
      <c r="DC1509">
        <v>0</v>
      </c>
      <c r="DD1509">
        <v>0</v>
      </c>
      <c r="DE1509">
        <v>0</v>
      </c>
      <c r="DF1509">
        <v>0.270266742</v>
      </c>
      <c r="DG1509">
        <v>0</v>
      </c>
    </row>
    <row r="1510" spans="1:111" x14ac:dyDescent="0.3">
      <c r="A1510" s="1" t="s">
        <v>525</v>
      </c>
      <c r="B1510" s="1" t="s">
        <v>526</v>
      </c>
      <c r="C1510">
        <v>48</v>
      </c>
      <c r="D1510" s="1" t="s">
        <v>525</v>
      </c>
      <c r="E1510" s="1" t="s">
        <v>526</v>
      </c>
      <c r="F1510" t="b">
        <v>1</v>
      </c>
      <c r="G1510" s="1" t="s">
        <v>398</v>
      </c>
      <c r="H1510">
        <v>0.27666666666666667</v>
      </c>
      <c r="I1510" s="1" t="s">
        <v>4692</v>
      </c>
      <c r="J1510" s="1" t="s">
        <v>804</v>
      </c>
      <c r="K1510" s="1" t="s">
        <v>1686</v>
      </c>
      <c r="L1510" s="1" t="s">
        <v>1687</v>
      </c>
      <c r="M1510" s="1" t="s">
        <v>2056</v>
      </c>
      <c r="N1510" s="1"/>
      <c r="O1510" s="1" t="s">
        <v>2051</v>
      </c>
      <c r="P1510">
        <v>2</v>
      </c>
      <c r="Q1510">
        <v>1</v>
      </c>
      <c r="R1510" t="b">
        <v>0</v>
      </c>
      <c r="T1510" s="1" t="s">
        <v>395</v>
      </c>
      <c r="U1510" s="1" t="s">
        <v>395</v>
      </c>
      <c r="V1510" t="b">
        <v>1</v>
      </c>
      <c r="W1510">
        <v>2.9542098000000001</v>
      </c>
      <c r="X1510">
        <v>1</v>
      </c>
      <c r="Y1510">
        <v>0.63824945700000002</v>
      </c>
      <c r="Z1510">
        <v>4.1666666666666664E-2</v>
      </c>
      <c r="AA1510">
        <v>0</v>
      </c>
      <c r="AB1510">
        <v>0</v>
      </c>
      <c r="AC1510">
        <v>0</v>
      </c>
      <c r="AD1510">
        <v>0</v>
      </c>
      <c r="AE1510">
        <v>0</v>
      </c>
      <c r="AF1510">
        <v>0</v>
      </c>
      <c r="AG1510">
        <v>0</v>
      </c>
      <c r="AH1510">
        <v>0</v>
      </c>
      <c r="AI1510">
        <v>0</v>
      </c>
      <c r="AJ1510">
        <v>0</v>
      </c>
      <c r="AK1510">
        <v>0.63824945700000002</v>
      </c>
      <c r="AL1510">
        <v>0.05</v>
      </c>
      <c r="AM1510">
        <v>0</v>
      </c>
      <c r="AO1510">
        <v>0</v>
      </c>
      <c r="AP1510">
        <v>0</v>
      </c>
      <c r="AQ1510">
        <v>9.166666666666666E-2</v>
      </c>
      <c r="AR1510">
        <v>0</v>
      </c>
      <c r="AS1510">
        <v>0</v>
      </c>
      <c r="AT1510">
        <v>9.166666666666666E-2</v>
      </c>
      <c r="AU1510">
        <v>0</v>
      </c>
      <c r="AV1510">
        <v>0</v>
      </c>
      <c r="AX1510" s="1" t="s">
        <v>1563</v>
      </c>
      <c r="AY1510">
        <v>40.799999999999997</v>
      </c>
      <c r="AZ1510">
        <v>22.788000100000001</v>
      </c>
      <c r="BA1510">
        <v>0.10666666666666667</v>
      </c>
      <c r="BB1510">
        <v>0.125</v>
      </c>
      <c r="BC1510">
        <v>0</v>
      </c>
      <c r="BI1510">
        <v>2.6666666666666668E-2</v>
      </c>
      <c r="BJ1510">
        <v>0</v>
      </c>
      <c r="BK1510">
        <v>0.13333333333333333</v>
      </c>
      <c r="BM1510">
        <v>1.4999999999999999E-2</v>
      </c>
      <c r="BN1510" s="1" t="s">
        <v>2621</v>
      </c>
      <c r="BO1510" s="1" t="s">
        <v>4694</v>
      </c>
      <c r="BP1510" s="1" t="s">
        <v>525</v>
      </c>
      <c r="BQ1510" s="1" t="s">
        <v>526</v>
      </c>
      <c r="BR1510" s="1" t="s">
        <v>525</v>
      </c>
      <c r="BS1510" s="1" t="s">
        <v>526</v>
      </c>
      <c r="BT1510">
        <v>196</v>
      </c>
      <c r="BU1510" s="1" t="s">
        <v>1755</v>
      </c>
      <c r="BV1510" s="1" t="s">
        <v>398</v>
      </c>
      <c r="BW1510" s="1" t="s">
        <v>513</v>
      </c>
      <c r="BX1510" s="1" t="s">
        <v>1686</v>
      </c>
      <c r="BY1510" s="1" t="s">
        <v>1687</v>
      </c>
      <c r="BZ1510" s="1" t="s">
        <v>2056</v>
      </c>
      <c r="CA1510" s="1" t="s">
        <v>2051</v>
      </c>
      <c r="CB1510" s="1"/>
      <c r="CC1510" s="1"/>
      <c r="CD1510">
        <v>0</v>
      </c>
      <c r="CF1510" s="1" t="s">
        <v>395</v>
      </c>
      <c r="CG1510">
        <v>0</v>
      </c>
      <c r="CH1510" s="1" t="s">
        <v>2621</v>
      </c>
      <c r="CI1510" s="1" t="s">
        <v>640</v>
      </c>
      <c r="CJ1510" t="b">
        <v>0</v>
      </c>
      <c r="CK1510" t="b">
        <v>0</v>
      </c>
      <c r="CL1510" t="b">
        <v>0</v>
      </c>
      <c r="CM1510" t="b">
        <v>0</v>
      </c>
      <c r="CN1510">
        <v>0</v>
      </c>
      <c r="CO1510" t="b">
        <v>1</v>
      </c>
      <c r="CP1510">
        <v>0.42260012000000002</v>
      </c>
      <c r="CT1510">
        <v>5.8333333333333334E-2</v>
      </c>
      <c r="CU1510">
        <v>0</v>
      </c>
      <c r="CV1510">
        <v>0</v>
      </c>
      <c r="CZ1510">
        <v>0.36798271500000002</v>
      </c>
      <c r="DA1510">
        <v>0</v>
      </c>
      <c r="DB1510">
        <v>0</v>
      </c>
      <c r="DC1510">
        <v>0</v>
      </c>
      <c r="DD1510">
        <v>0</v>
      </c>
      <c r="DE1510">
        <v>0</v>
      </c>
      <c r="DF1510">
        <v>0.36798271500000002</v>
      </c>
      <c r="DG1510">
        <v>0</v>
      </c>
    </row>
    <row r="1511" spans="1:111" x14ac:dyDescent="0.3">
      <c r="A1511" s="1" t="s">
        <v>525</v>
      </c>
      <c r="B1511" s="1" t="s">
        <v>526</v>
      </c>
      <c r="C1511">
        <v>52</v>
      </c>
      <c r="D1511" s="1" t="s">
        <v>525</v>
      </c>
      <c r="E1511" s="1" t="s">
        <v>526</v>
      </c>
      <c r="F1511" t="b">
        <v>1</v>
      </c>
      <c r="G1511" s="1" t="s">
        <v>398</v>
      </c>
      <c r="H1511">
        <v>5.8333333333333334E-2</v>
      </c>
      <c r="I1511" s="1" t="s">
        <v>4695</v>
      </c>
      <c r="J1511" s="1" t="s">
        <v>836</v>
      </c>
      <c r="K1511" s="1" t="s">
        <v>2368</v>
      </c>
      <c r="L1511" s="1" t="s">
        <v>1890</v>
      </c>
      <c r="M1511" s="1" t="s">
        <v>2056</v>
      </c>
      <c r="N1511" s="1"/>
      <c r="O1511" s="1" t="s">
        <v>2051</v>
      </c>
      <c r="P1511">
        <v>1</v>
      </c>
      <c r="Q1511">
        <v>1</v>
      </c>
      <c r="R1511" t="b">
        <v>0</v>
      </c>
      <c r="T1511" s="1" t="s">
        <v>395</v>
      </c>
      <c r="U1511" s="1" t="s">
        <v>395</v>
      </c>
      <c r="V1511" t="b">
        <v>1</v>
      </c>
      <c r="W1511">
        <v>0.5</v>
      </c>
      <c r="X1511">
        <v>1</v>
      </c>
      <c r="Y1511">
        <v>4.0468227099999997E-2</v>
      </c>
      <c r="Z1511">
        <v>3.3333333333333335E-3</v>
      </c>
      <c r="AA1511">
        <v>0</v>
      </c>
      <c r="AB1511">
        <v>0</v>
      </c>
      <c r="AC1511">
        <v>0</v>
      </c>
      <c r="AD1511">
        <v>0</v>
      </c>
      <c r="AE1511">
        <v>0</v>
      </c>
      <c r="AF1511">
        <v>0</v>
      </c>
      <c r="AG1511">
        <v>0</v>
      </c>
      <c r="AH1511">
        <v>0</v>
      </c>
      <c r="AI1511">
        <v>0</v>
      </c>
      <c r="AJ1511">
        <v>0</v>
      </c>
      <c r="AK1511">
        <v>4.0468227099999997E-2</v>
      </c>
      <c r="AL1511">
        <v>3.3333333333333335E-3</v>
      </c>
      <c r="AM1511">
        <v>0</v>
      </c>
      <c r="AO1511">
        <v>0</v>
      </c>
      <c r="AP1511">
        <v>0</v>
      </c>
      <c r="AQ1511">
        <v>6.6666666666666671E-3</v>
      </c>
      <c r="AR1511">
        <v>0</v>
      </c>
      <c r="AS1511">
        <v>0</v>
      </c>
      <c r="AT1511">
        <v>6.6666666666666671E-3</v>
      </c>
      <c r="AU1511">
        <v>0</v>
      </c>
      <c r="AV1511">
        <v>0</v>
      </c>
      <c r="AX1511" s="1" t="s">
        <v>1563</v>
      </c>
      <c r="AY1511">
        <v>0</v>
      </c>
      <c r="AZ1511">
        <v>0</v>
      </c>
      <c r="BA1511">
        <v>0</v>
      </c>
      <c r="BB1511">
        <v>4.1666666666666664E-2</v>
      </c>
      <c r="BC1511">
        <v>0</v>
      </c>
      <c r="BI1511">
        <v>1.6666666666666668E-3</v>
      </c>
      <c r="BJ1511">
        <v>0</v>
      </c>
      <c r="BK1511">
        <v>1.6666666666666668E-3</v>
      </c>
      <c r="BM1511">
        <v>1.4999999999999999E-2</v>
      </c>
      <c r="BN1511" s="1" t="s">
        <v>2621</v>
      </c>
      <c r="BO1511" s="1" t="s">
        <v>4696</v>
      </c>
      <c r="BP1511" s="1" t="s">
        <v>525</v>
      </c>
      <c r="BQ1511" s="1" t="s">
        <v>526</v>
      </c>
      <c r="BR1511" s="1" t="s">
        <v>525</v>
      </c>
      <c r="BS1511" s="1" t="s">
        <v>526</v>
      </c>
      <c r="BT1511">
        <v>213</v>
      </c>
      <c r="BU1511" s="1" t="s">
        <v>1735</v>
      </c>
      <c r="BV1511" s="1" t="s">
        <v>398</v>
      </c>
      <c r="BW1511" s="1" t="s">
        <v>714</v>
      </c>
      <c r="BX1511" s="1" t="s">
        <v>2368</v>
      </c>
      <c r="BY1511" s="1" t="s">
        <v>1890</v>
      </c>
      <c r="BZ1511" s="1" t="s">
        <v>2056</v>
      </c>
      <c r="CA1511" s="1" t="s">
        <v>2051</v>
      </c>
      <c r="CB1511" s="1"/>
      <c r="CC1511" s="1"/>
      <c r="CD1511">
        <v>0</v>
      </c>
      <c r="CF1511" s="1" t="s">
        <v>395</v>
      </c>
      <c r="CG1511">
        <v>1</v>
      </c>
      <c r="CH1511" s="1" t="s">
        <v>2621</v>
      </c>
      <c r="CI1511" s="1" t="s">
        <v>640</v>
      </c>
      <c r="CJ1511" t="b">
        <v>0</v>
      </c>
      <c r="CK1511" t="b">
        <v>0</v>
      </c>
      <c r="CL1511" t="b">
        <v>0</v>
      </c>
      <c r="CM1511" t="b">
        <v>0</v>
      </c>
      <c r="CN1511">
        <v>0</v>
      </c>
      <c r="CO1511" t="b">
        <v>1</v>
      </c>
      <c r="CP1511">
        <v>0.293733627</v>
      </c>
      <c r="CT1511">
        <v>0.04</v>
      </c>
      <c r="CU1511">
        <v>0</v>
      </c>
      <c r="CV1511">
        <v>0</v>
      </c>
      <c r="CZ1511">
        <v>4.0468227099999997E-2</v>
      </c>
      <c r="DA1511">
        <v>0</v>
      </c>
      <c r="DB1511">
        <v>0</v>
      </c>
      <c r="DC1511">
        <v>0</v>
      </c>
      <c r="DD1511">
        <v>0</v>
      </c>
      <c r="DE1511">
        <v>0</v>
      </c>
      <c r="DF1511">
        <v>4.0468227099999997E-2</v>
      </c>
      <c r="DG1511">
        <v>0</v>
      </c>
    </row>
    <row r="1512" spans="1:111" x14ac:dyDescent="0.3">
      <c r="A1512" s="1" t="s">
        <v>525</v>
      </c>
      <c r="B1512" s="1" t="s">
        <v>526</v>
      </c>
      <c r="C1512">
        <v>53</v>
      </c>
      <c r="D1512" s="1" t="s">
        <v>525</v>
      </c>
      <c r="E1512" s="1" t="s">
        <v>526</v>
      </c>
      <c r="F1512" t="b">
        <v>1</v>
      </c>
      <c r="G1512" s="1" t="s">
        <v>398</v>
      </c>
      <c r="H1512">
        <v>0.41833333333333333</v>
      </c>
      <c r="I1512" s="1" t="s">
        <v>4697</v>
      </c>
      <c r="J1512" s="1" t="s">
        <v>664</v>
      </c>
      <c r="K1512" s="1" t="s">
        <v>3372</v>
      </c>
      <c r="L1512" s="1" t="s">
        <v>741</v>
      </c>
      <c r="M1512" s="1" t="s">
        <v>2056</v>
      </c>
      <c r="N1512" s="1"/>
      <c r="O1512" s="1" t="s">
        <v>2051</v>
      </c>
      <c r="P1512">
        <v>5</v>
      </c>
      <c r="Q1512">
        <v>2</v>
      </c>
      <c r="R1512" t="b">
        <v>0</v>
      </c>
      <c r="T1512" s="1" t="s">
        <v>395</v>
      </c>
      <c r="U1512" s="1" t="s">
        <v>395</v>
      </c>
      <c r="V1512" t="b">
        <v>1</v>
      </c>
      <c r="W1512">
        <v>5.5741357799999998</v>
      </c>
      <c r="X1512">
        <v>1</v>
      </c>
      <c r="Y1512">
        <v>0.45834082399999998</v>
      </c>
      <c r="Z1512">
        <v>0.03</v>
      </c>
      <c r="AA1512">
        <v>0</v>
      </c>
      <c r="AB1512">
        <v>0</v>
      </c>
      <c r="AC1512">
        <v>0</v>
      </c>
      <c r="AD1512">
        <v>0</v>
      </c>
      <c r="AE1512">
        <v>0</v>
      </c>
      <c r="AF1512">
        <v>0</v>
      </c>
      <c r="AG1512">
        <v>0</v>
      </c>
      <c r="AH1512">
        <v>0</v>
      </c>
      <c r="AI1512">
        <v>0</v>
      </c>
      <c r="AJ1512">
        <v>0</v>
      </c>
      <c r="AK1512">
        <v>0.45834082399999998</v>
      </c>
      <c r="AL1512">
        <v>3.5000000000000003E-2</v>
      </c>
      <c r="AM1512">
        <v>0</v>
      </c>
      <c r="AO1512">
        <v>0</v>
      </c>
      <c r="AP1512">
        <v>0</v>
      </c>
      <c r="AQ1512">
        <v>6.5000000000000002E-2</v>
      </c>
      <c r="AR1512">
        <v>0</v>
      </c>
      <c r="AS1512">
        <v>0</v>
      </c>
      <c r="AT1512">
        <v>6.5000000000000002E-2</v>
      </c>
      <c r="AU1512">
        <v>0</v>
      </c>
      <c r="AV1512">
        <v>0</v>
      </c>
      <c r="AX1512" s="1" t="s">
        <v>1563</v>
      </c>
      <c r="AY1512">
        <v>53.2</v>
      </c>
      <c r="AZ1512">
        <v>17.829999900000001</v>
      </c>
      <c r="BA1512">
        <v>0.17833333333333334</v>
      </c>
      <c r="BB1512">
        <v>0.14000000000000001</v>
      </c>
      <c r="BC1512">
        <v>0</v>
      </c>
      <c r="BI1512">
        <v>6.3333333333333339E-2</v>
      </c>
      <c r="BJ1512">
        <v>0</v>
      </c>
      <c r="BK1512">
        <v>0.24166666666666667</v>
      </c>
      <c r="BM1512">
        <v>3.1666666666666669E-2</v>
      </c>
      <c r="BN1512" s="1" t="s">
        <v>2621</v>
      </c>
      <c r="BO1512" s="1" t="s">
        <v>4698</v>
      </c>
      <c r="BP1512" s="1" t="s">
        <v>525</v>
      </c>
      <c r="BQ1512" s="1" t="s">
        <v>526</v>
      </c>
      <c r="BR1512" s="1" t="s">
        <v>525</v>
      </c>
      <c r="BS1512" s="1" t="s">
        <v>526</v>
      </c>
      <c r="BT1512">
        <v>214</v>
      </c>
      <c r="BU1512" s="1" t="s">
        <v>1714</v>
      </c>
      <c r="BV1512" s="1" t="s">
        <v>398</v>
      </c>
      <c r="BW1512" s="1" t="s">
        <v>401</v>
      </c>
      <c r="BX1512" s="1" t="s">
        <v>3372</v>
      </c>
      <c r="BY1512" s="1" t="s">
        <v>741</v>
      </c>
      <c r="BZ1512" s="1" t="s">
        <v>2056</v>
      </c>
      <c r="CA1512" s="1" t="s">
        <v>2051</v>
      </c>
      <c r="CB1512" s="1"/>
      <c r="CC1512" s="1"/>
      <c r="CD1512">
        <v>0</v>
      </c>
      <c r="CF1512" s="1" t="s">
        <v>395</v>
      </c>
      <c r="CG1512">
        <v>0</v>
      </c>
      <c r="CH1512" s="1" t="s">
        <v>2621</v>
      </c>
      <c r="CI1512" s="1" t="s">
        <v>640</v>
      </c>
      <c r="CJ1512" t="b">
        <v>0</v>
      </c>
      <c r="CK1512" t="b">
        <v>0</v>
      </c>
      <c r="CL1512" t="b">
        <v>0</v>
      </c>
      <c r="CM1512" t="b">
        <v>0</v>
      </c>
      <c r="CN1512">
        <v>0</v>
      </c>
      <c r="CO1512" t="b">
        <v>1</v>
      </c>
      <c r="CP1512">
        <v>9.8506540099999998E-2</v>
      </c>
      <c r="CT1512">
        <v>1.3333333333333334E-2</v>
      </c>
      <c r="CU1512">
        <v>0</v>
      </c>
      <c r="CV1512">
        <v>0</v>
      </c>
      <c r="CZ1512">
        <v>5.05179875E-2</v>
      </c>
      <c r="DA1512">
        <v>0</v>
      </c>
      <c r="DB1512">
        <v>0</v>
      </c>
      <c r="DC1512">
        <v>0</v>
      </c>
      <c r="DD1512">
        <v>0</v>
      </c>
      <c r="DE1512">
        <v>0</v>
      </c>
      <c r="DF1512">
        <v>5.05179875E-2</v>
      </c>
      <c r="DG1512">
        <v>0</v>
      </c>
    </row>
    <row r="1513" spans="1:111" x14ac:dyDescent="0.3">
      <c r="A1513" s="1" t="s">
        <v>525</v>
      </c>
      <c r="B1513" s="1" t="s">
        <v>526</v>
      </c>
      <c r="C1513">
        <v>53</v>
      </c>
      <c r="D1513" s="1" t="s">
        <v>525</v>
      </c>
      <c r="E1513" s="1" t="s">
        <v>526</v>
      </c>
      <c r="F1513" t="b">
        <v>1</v>
      </c>
      <c r="G1513" s="1" t="s">
        <v>398</v>
      </c>
      <c r="H1513">
        <v>0.41833333333333333</v>
      </c>
      <c r="I1513" s="1" t="s">
        <v>4697</v>
      </c>
      <c r="J1513" s="1" t="s">
        <v>664</v>
      </c>
      <c r="K1513" s="1" t="s">
        <v>3372</v>
      </c>
      <c r="L1513" s="1" t="s">
        <v>741</v>
      </c>
      <c r="M1513" s="1" t="s">
        <v>2056</v>
      </c>
      <c r="N1513" s="1"/>
      <c r="O1513" s="1" t="s">
        <v>2051</v>
      </c>
      <c r="P1513">
        <v>5</v>
      </c>
      <c r="Q1513">
        <v>2</v>
      </c>
      <c r="R1513" t="b">
        <v>0</v>
      </c>
      <c r="T1513" s="1" t="s">
        <v>395</v>
      </c>
      <c r="U1513" s="1" t="s">
        <v>395</v>
      </c>
      <c r="V1513" t="b">
        <v>1</v>
      </c>
      <c r="W1513">
        <v>5.5741357799999998</v>
      </c>
      <c r="X1513">
        <v>1</v>
      </c>
      <c r="Y1513">
        <v>0.45834082399999998</v>
      </c>
      <c r="Z1513">
        <v>0.03</v>
      </c>
      <c r="AA1513">
        <v>0</v>
      </c>
      <c r="AB1513">
        <v>0</v>
      </c>
      <c r="AC1513">
        <v>0</v>
      </c>
      <c r="AD1513">
        <v>0</v>
      </c>
      <c r="AE1513">
        <v>0</v>
      </c>
      <c r="AF1513">
        <v>0</v>
      </c>
      <c r="AG1513">
        <v>0</v>
      </c>
      <c r="AH1513">
        <v>0</v>
      </c>
      <c r="AI1513">
        <v>0</v>
      </c>
      <c r="AJ1513">
        <v>0</v>
      </c>
      <c r="AK1513">
        <v>0.45834082399999998</v>
      </c>
      <c r="AL1513">
        <v>3.5000000000000003E-2</v>
      </c>
      <c r="AM1513">
        <v>0</v>
      </c>
      <c r="AO1513">
        <v>0</v>
      </c>
      <c r="AP1513">
        <v>0</v>
      </c>
      <c r="AQ1513">
        <v>6.5000000000000002E-2</v>
      </c>
      <c r="AR1513">
        <v>0</v>
      </c>
      <c r="AS1513">
        <v>0</v>
      </c>
      <c r="AT1513">
        <v>6.5000000000000002E-2</v>
      </c>
      <c r="AU1513">
        <v>0</v>
      </c>
      <c r="AV1513">
        <v>0</v>
      </c>
      <c r="AX1513" s="1" t="s">
        <v>1563</v>
      </c>
      <c r="AY1513">
        <v>53.2</v>
      </c>
      <c r="AZ1513">
        <v>17.829999900000001</v>
      </c>
      <c r="BA1513">
        <v>0.17833333333333334</v>
      </c>
      <c r="BB1513">
        <v>0.14000000000000001</v>
      </c>
      <c r="BC1513">
        <v>0</v>
      </c>
      <c r="BI1513">
        <v>6.3333333333333339E-2</v>
      </c>
      <c r="BJ1513">
        <v>0</v>
      </c>
      <c r="BK1513">
        <v>0.24166666666666667</v>
      </c>
      <c r="BM1513">
        <v>3.1666666666666669E-2</v>
      </c>
      <c r="BN1513" s="1" t="s">
        <v>2621</v>
      </c>
      <c r="BO1513" s="1" t="s">
        <v>4699</v>
      </c>
      <c r="BP1513" s="1" t="s">
        <v>525</v>
      </c>
      <c r="BQ1513" s="1" t="s">
        <v>526</v>
      </c>
      <c r="BR1513" s="1" t="s">
        <v>525</v>
      </c>
      <c r="BS1513" s="1" t="s">
        <v>526</v>
      </c>
      <c r="BT1513">
        <v>215</v>
      </c>
      <c r="BU1513" s="1" t="s">
        <v>1725</v>
      </c>
      <c r="BV1513" s="1" t="s">
        <v>398</v>
      </c>
      <c r="BW1513" s="1" t="s">
        <v>403</v>
      </c>
      <c r="BX1513" s="1" t="s">
        <v>3372</v>
      </c>
      <c r="BY1513" s="1" t="s">
        <v>741</v>
      </c>
      <c r="BZ1513" s="1" t="s">
        <v>2056</v>
      </c>
      <c r="CA1513" s="1" t="s">
        <v>2051</v>
      </c>
      <c r="CB1513" s="1"/>
      <c r="CC1513" s="1"/>
      <c r="CD1513">
        <v>0</v>
      </c>
      <c r="CF1513" s="1" t="s">
        <v>395</v>
      </c>
      <c r="CG1513">
        <v>1</v>
      </c>
      <c r="CH1513" s="1" t="s">
        <v>2621</v>
      </c>
      <c r="CI1513" s="1" t="s">
        <v>640</v>
      </c>
      <c r="CJ1513" t="b">
        <v>0</v>
      </c>
      <c r="CK1513" t="b">
        <v>0</v>
      </c>
      <c r="CL1513" t="b">
        <v>0</v>
      </c>
      <c r="CM1513" t="b">
        <v>0</v>
      </c>
      <c r="CN1513">
        <v>0</v>
      </c>
      <c r="CO1513" t="b">
        <v>1</v>
      </c>
      <c r="CP1513">
        <v>0.35571330800000001</v>
      </c>
      <c r="CT1513">
        <v>0.05</v>
      </c>
      <c r="CU1513">
        <v>0</v>
      </c>
      <c r="CV1513">
        <v>0</v>
      </c>
      <c r="CZ1513">
        <v>8.5512682800000003E-2</v>
      </c>
      <c r="DA1513">
        <v>0</v>
      </c>
      <c r="DB1513">
        <v>0</v>
      </c>
      <c r="DC1513">
        <v>0</v>
      </c>
      <c r="DD1513">
        <v>0</v>
      </c>
      <c r="DE1513">
        <v>0</v>
      </c>
      <c r="DF1513">
        <v>8.5512682800000003E-2</v>
      </c>
      <c r="DG1513">
        <v>0</v>
      </c>
    </row>
    <row r="1514" spans="1:111" x14ac:dyDescent="0.3">
      <c r="A1514" s="1" t="s">
        <v>525</v>
      </c>
      <c r="B1514" s="1" t="s">
        <v>526</v>
      </c>
      <c r="C1514">
        <v>53</v>
      </c>
      <c r="D1514" s="1" t="s">
        <v>525</v>
      </c>
      <c r="E1514" s="1" t="s">
        <v>526</v>
      </c>
      <c r="F1514" t="b">
        <v>1</v>
      </c>
      <c r="G1514" s="1" t="s">
        <v>398</v>
      </c>
      <c r="H1514">
        <v>0.41833333333333333</v>
      </c>
      <c r="I1514" s="1" t="s">
        <v>4697</v>
      </c>
      <c r="J1514" s="1" t="s">
        <v>664</v>
      </c>
      <c r="K1514" s="1" t="s">
        <v>3372</v>
      </c>
      <c r="L1514" s="1" t="s">
        <v>741</v>
      </c>
      <c r="M1514" s="1" t="s">
        <v>2056</v>
      </c>
      <c r="N1514" s="1"/>
      <c r="O1514" s="1" t="s">
        <v>2051</v>
      </c>
      <c r="P1514">
        <v>5</v>
      </c>
      <c r="Q1514">
        <v>2</v>
      </c>
      <c r="R1514" t="b">
        <v>0</v>
      </c>
      <c r="T1514" s="1" t="s">
        <v>395</v>
      </c>
      <c r="U1514" s="1" t="s">
        <v>395</v>
      </c>
      <c r="V1514" t="b">
        <v>1</v>
      </c>
      <c r="W1514">
        <v>5.5741357799999998</v>
      </c>
      <c r="X1514">
        <v>1</v>
      </c>
      <c r="Y1514">
        <v>0.45834082399999998</v>
      </c>
      <c r="Z1514">
        <v>0.03</v>
      </c>
      <c r="AA1514">
        <v>0</v>
      </c>
      <c r="AB1514">
        <v>0</v>
      </c>
      <c r="AC1514">
        <v>0</v>
      </c>
      <c r="AD1514">
        <v>0</v>
      </c>
      <c r="AE1514">
        <v>0</v>
      </c>
      <c r="AF1514">
        <v>0</v>
      </c>
      <c r="AG1514">
        <v>0</v>
      </c>
      <c r="AH1514">
        <v>0</v>
      </c>
      <c r="AI1514">
        <v>0</v>
      </c>
      <c r="AJ1514">
        <v>0</v>
      </c>
      <c r="AK1514">
        <v>0.45834082399999998</v>
      </c>
      <c r="AL1514">
        <v>3.5000000000000003E-2</v>
      </c>
      <c r="AM1514">
        <v>0</v>
      </c>
      <c r="AO1514">
        <v>0</v>
      </c>
      <c r="AP1514">
        <v>0</v>
      </c>
      <c r="AQ1514">
        <v>6.5000000000000002E-2</v>
      </c>
      <c r="AR1514">
        <v>0</v>
      </c>
      <c r="AS1514">
        <v>0</v>
      </c>
      <c r="AT1514">
        <v>6.5000000000000002E-2</v>
      </c>
      <c r="AU1514">
        <v>0</v>
      </c>
      <c r="AV1514">
        <v>0</v>
      </c>
      <c r="AX1514" s="1" t="s">
        <v>1563</v>
      </c>
      <c r="AY1514">
        <v>53.2</v>
      </c>
      <c r="AZ1514">
        <v>17.829999900000001</v>
      </c>
      <c r="BA1514">
        <v>0.17833333333333334</v>
      </c>
      <c r="BB1514">
        <v>0.14000000000000001</v>
      </c>
      <c r="BC1514">
        <v>0</v>
      </c>
      <c r="BI1514">
        <v>6.3333333333333339E-2</v>
      </c>
      <c r="BJ1514">
        <v>0</v>
      </c>
      <c r="BK1514">
        <v>0.24166666666666667</v>
      </c>
      <c r="BM1514">
        <v>3.1666666666666669E-2</v>
      </c>
      <c r="BN1514" s="1" t="s">
        <v>2621</v>
      </c>
      <c r="BO1514" s="1" t="s">
        <v>4700</v>
      </c>
      <c r="BP1514" s="1" t="s">
        <v>525</v>
      </c>
      <c r="BQ1514" s="1" t="s">
        <v>526</v>
      </c>
      <c r="BR1514" s="1" t="s">
        <v>525</v>
      </c>
      <c r="BS1514" s="1" t="s">
        <v>526</v>
      </c>
      <c r="BT1514">
        <v>216</v>
      </c>
      <c r="BU1514" s="1" t="s">
        <v>1713</v>
      </c>
      <c r="BV1514" s="1" t="s">
        <v>398</v>
      </c>
      <c r="BW1514" s="1" t="s">
        <v>405</v>
      </c>
      <c r="BX1514" s="1" t="s">
        <v>3372</v>
      </c>
      <c r="BY1514" s="1" t="s">
        <v>741</v>
      </c>
      <c r="BZ1514" s="1" t="s">
        <v>2056</v>
      </c>
      <c r="CA1514" s="1" t="s">
        <v>2051</v>
      </c>
      <c r="CB1514" s="1"/>
      <c r="CC1514" s="1"/>
      <c r="CD1514">
        <v>0</v>
      </c>
      <c r="CF1514" s="1" t="s">
        <v>395</v>
      </c>
      <c r="CG1514">
        <v>0</v>
      </c>
      <c r="CH1514" s="1" t="s">
        <v>2621</v>
      </c>
      <c r="CI1514" s="1" t="s">
        <v>640</v>
      </c>
      <c r="CJ1514" t="b">
        <v>0</v>
      </c>
      <c r="CK1514" t="b">
        <v>0</v>
      </c>
      <c r="CL1514" t="b">
        <v>0</v>
      </c>
      <c r="CM1514" t="b">
        <v>0</v>
      </c>
      <c r="CN1514">
        <v>0</v>
      </c>
      <c r="CO1514" t="b">
        <v>1</v>
      </c>
      <c r="CP1514">
        <v>1.34225488E-2</v>
      </c>
      <c r="CT1514">
        <v>1.6666666666666668E-3</v>
      </c>
      <c r="CU1514">
        <v>0</v>
      </c>
      <c r="CV1514">
        <v>0</v>
      </c>
      <c r="CZ1514">
        <v>6.3708294199999998E-3</v>
      </c>
      <c r="DA1514">
        <v>0</v>
      </c>
      <c r="DB1514">
        <v>0</v>
      </c>
      <c r="DC1514">
        <v>0</v>
      </c>
      <c r="DD1514">
        <v>0</v>
      </c>
      <c r="DE1514">
        <v>0</v>
      </c>
      <c r="DF1514">
        <v>6.3708294199999998E-3</v>
      </c>
      <c r="DG1514">
        <v>0</v>
      </c>
    </row>
    <row r="1515" spans="1:111" x14ac:dyDescent="0.3">
      <c r="A1515" s="1" t="s">
        <v>525</v>
      </c>
      <c r="B1515" s="1" t="s">
        <v>526</v>
      </c>
      <c r="C1515">
        <v>53</v>
      </c>
      <c r="D1515" s="1" t="s">
        <v>525</v>
      </c>
      <c r="E1515" s="1" t="s">
        <v>526</v>
      </c>
      <c r="F1515" t="b">
        <v>1</v>
      </c>
      <c r="G1515" s="1" t="s">
        <v>398</v>
      </c>
      <c r="H1515">
        <v>0.41833333333333333</v>
      </c>
      <c r="I1515" s="1" t="s">
        <v>4697</v>
      </c>
      <c r="J1515" s="1" t="s">
        <v>664</v>
      </c>
      <c r="K1515" s="1" t="s">
        <v>3372</v>
      </c>
      <c r="L1515" s="1" t="s">
        <v>741</v>
      </c>
      <c r="M1515" s="1" t="s">
        <v>2056</v>
      </c>
      <c r="N1515" s="1"/>
      <c r="O1515" s="1" t="s">
        <v>2051</v>
      </c>
      <c r="P1515">
        <v>5</v>
      </c>
      <c r="Q1515">
        <v>2</v>
      </c>
      <c r="R1515" t="b">
        <v>0</v>
      </c>
      <c r="T1515" s="1" t="s">
        <v>395</v>
      </c>
      <c r="U1515" s="1" t="s">
        <v>395</v>
      </c>
      <c r="V1515" t="b">
        <v>1</v>
      </c>
      <c r="W1515">
        <v>5.5741357799999998</v>
      </c>
      <c r="X1515">
        <v>1</v>
      </c>
      <c r="Y1515">
        <v>0.45834082399999998</v>
      </c>
      <c r="Z1515">
        <v>0.03</v>
      </c>
      <c r="AA1515">
        <v>0</v>
      </c>
      <c r="AB1515">
        <v>0</v>
      </c>
      <c r="AC1515">
        <v>0</v>
      </c>
      <c r="AD1515">
        <v>0</v>
      </c>
      <c r="AE1515">
        <v>0</v>
      </c>
      <c r="AF1515">
        <v>0</v>
      </c>
      <c r="AG1515">
        <v>0</v>
      </c>
      <c r="AH1515">
        <v>0</v>
      </c>
      <c r="AI1515">
        <v>0</v>
      </c>
      <c r="AJ1515">
        <v>0</v>
      </c>
      <c r="AK1515">
        <v>0.45834082399999998</v>
      </c>
      <c r="AL1515">
        <v>3.5000000000000003E-2</v>
      </c>
      <c r="AM1515">
        <v>0</v>
      </c>
      <c r="AO1515">
        <v>0</v>
      </c>
      <c r="AP1515">
        <v>0</v>
      </c>
      <c r="AQ1515">
        <v>6.5000000000000002E-2</v>
      </c>
      <c r="AR1515">
        <v>0</v>
      </c>
      <c r="AS1515">
        <v>0</v>
      </c>
      <c r="AT1515">
        <v>6.5000000000000002E-2</v>
      </c>
      <c r="AU1515">
        <v>0</v>
      </c>
      <c r="AV1515">
        <v>0</v>
      </c>
      <c r="AX1515" s="1" t="s">
        <v>1563</v>
      </c>
      <c r="AY1515">
        <v>53.2</v>
      </c>
      <c r="AZ1515">
        <v>17.829999900000001</v>
      </c>
      <c r="BA1515">
        <v>0.17833333333333334</v>
      </c>
      <c r="BB1515">
        <v>0.14000000000000001</v>
      </c>
      <c r="BC1515">
        <v>0</v>
      </c>
      <c r="BI1515">
        <v>6.3333333333333339E-2</v>
      </c>
      <c r="BJ1515">
        <v>0</v>
      </c>
      <c r="BK1515">
        <v>0.24166666666666667</v>
      </c>
      <c r="BM1515">
        <v>3.1666666666666669E-2</v>
      </c>
      <c r="BN1515" s="1" t="s">
        <v>2621</v>
      </c>
      <c r="BO1515" s="1" t="s">
        <v>4701</v>
      </c>
      <c r="BP1515" s="1" t="s">
        <v>525</v>
      </c>
      <c r="BQ1515" s="1" t="s">
        <v>526</v>
      </c>
      <c r="BR1515" s="1" t="s">
        <v>525</v>
      </c>
      <c r="BS1515" s="1" t="s">
        <v>526</v>
      </c>
      <c r="BT1515">
        <v>217</v>
      </c>
      <c r="BU1515" s="1" t="s">
        <v>1715</v>
      </c>
      <c r="BV1515" s="1" t="s">
        <v>398</v>
      </c>
      <c r="BW1515" s="1" t="s">
        <v>407</v>
      </c>
      <c r="BX1515" s="1" t="s">
        <v>3372</v>
      </c>
      <c r="BY1515" s="1" t="s">
        <v>741</v>
      </c>
      <c r="BZ1515" s="1" t="s">
        <v>2056</v>
      </c>
      <c r="CA1515" s="1" t="s">
        <v>2051</v>
      </c>
      <c r="CB1515" s="1"/>
      <c r="CC1515" s="1"/>
      <c r="CD1515">
        <v>0</v>
      </c>
      <c r="CF1515" s="1" t="s">
        <v>395</v>
      </c>
      <c r="CG1515">
        <v>0</v>
      </c>
      <c r="CH1515" s="1" t="s">
        <v>2621</v>
      </c>
      <c r="CI1515" s="1" t="s">
        <v>640</v>
      </c>
      <c r="CJ1515" t="b">
        <v>0</v>
      </c>
      <c r="CK1515" t="b">
        <v>0</v>
      </c>
      <c r="CL1515" t="b">
        <v>0</v>
      </c>
      <c r="CM1515" t="b">
        <v>0</v>
      </c>
      <c r="CN1515">
        <v>0</v>
      </c>
      <c r="CO1515" t="b">
        <v>1</v>
      </c>
      <c r="CP1515">
        <v>4.99287546E-2</v>
      </c>
      <c r="CT1515">
        <v>6.6666666666666671E-3</v>
      </c>
      <c r="CU1515">
        <v>0</v>
      </c>
      <c r="CV1515">
        <v>0</v>
      </c>
      <c r="CZ1515">
        <v>2.45860182E-2</v>
      </c>
      <c r="DA1515">
        <v>0</v>
      </c>
      <c r="DB1515">
        <v>0</v>
      </c>
      <c r="DC1515">
        <v>0</v>
      </c>
      <c r="DD1515">
        <v>0</v>
      </c>
      <c r="DE1515">
        <v>0</v>
      </c>
      <c r="DF1515">
        <v>2.45860182E-2</v>
      </c>
      <c r="DG1515">
        <v>0</v>
      </c>
    </row>
    <row r="1516" spans="1:111" x14ac:dyDescent="0.3">
      <c r="A1516" s="1" t="s">
        <v>525</v>
      </c>
      <c r="B1516" s="1" t="s">
        <v>526</v>
      </c>
      <c r="C1516">
        <v>53</v>
      </c>
      <c r="D1516" s="1" t="s">
        <v>525</v>
      </c>
      <c r="E1516" s="1" t="s">
        <v>526</v>
      </c>
      <c r="F1516" t="b">
        <v>1</v>
      </c>
      <c r="G1516" s="1" t="s">
        <v>398</v>
      </c>
      <c r="H1516">
        <v>0.41833333333333333</v>
      </c>
      <c r="I1516" s="1" t="s">
        <v>4697</v>
      </c>
      <c r="J1516" s="1" t="s">
        <v>664</v>
      </c>
      <c r="K1516" s="1" t="s">
        <v>3372</v>
      </c>
      <c r="L1516" s="1" t="s">
        <v>741</v>
      </c>
      <c r="M1516" s="1" t="s">
        <v>2056</v>
      </c>
      <c r="N1516" s="1"/>
      <c r="O1516" s="1" t="s">
        <v>2051</v>
      </c>
      <c r="P1516">
        <v>5</v>
      </c>
      <c r="Q1516">
        <v>2</v>
      </c>
      <c r="R1516" t="b">
        <v>0</v>
      </c>
      <c r="T1516" s="1" t="s">
        <v>395</v>
      </c>
      <c r="U1516" s="1" t="s">
        <v>395</v>
      </c>
      <c r="V1516" t="b">
        <v>1</v>
      </c>
      <c r="W1516">
        <v>5.5741357799999998</v>
      </c>
      <c r="X1516">
        <v>1</v>
      </c>
      <c r="Y1516">
        <v>0.45834082399999998</v>
      </c>
      <c r="Z1516">
        <v>0.03</v>
      </c>
      <c r="AA1516">
        <v>0</v>
      </c>
      <c r="AB1516">
        <v>0</v>
      </c>
      <c r="AC1516">
        <v>0</v>
      </c>
      <c r="AD1516">
        <v>0</v>
      </c>
      <c r="AE1516">
        <v>0</v>
      </c>
      <c r="AF1516">
        <v>0</v>
      </c>
      <c r="AG1516">
        <v>0</v>
      </c>
      <c r="AH1516">
        <v>0</v>
      </c>
      <c r="AI1516">
        <v>0</v>
      </c>
      <c r="AJ1516">
        <v>0</v>
      </c>
      <c r="AK1516">
        <v>0.45834082399999998</v>
      </c>
      <c r="AL1516">
        <v>3.5000000000000003E-2</v>
      </c>
      <c r="AM1516">
        <v>0</v>
      </c>
      <c r="AO1516">
        <v>0</v>
      </c>
      <c r="AP1516">
        <v>0</v>
      </c>
      <c r="AQ1516">
        <v>6.5000000000000002E-2</v>
      </c>
      <c r="AR1516">
        <v>0</v>
      </c>
      <c r="AS1516">
        <v>0</v>
      </c>
      <c r="AT1516">
        <v>6.5000000000000002E-2</v>
      </c>
      <c r="AU1516">
        <v>0</v>
      </c>
      <c r="AV1516">
        <v>0</v>
      </c>
      <c r="AX1516" s="1" t="s">
        <v>1563</v>
      </c>
      <c r="AY1516">
        <v>53.2</v>
      </c>
      <c r="AZ1516">
        <v>17.829999900000001</v>
      </c>
      <c r="BA1516">
        <v>0.17833333333333334</v>
      </c>
      <c r="BB1516">
        <v>0.14000000000000001</v>
      </c>
      <c r="BC1516">
        <v>0</v>
      </c>
      <c r="BI1516">
        <v>6.3333333333333339E-2</v>
      </c>
      <c r="BJ1516">
        <v>0</v>
      </c>
      <c r="BK1516">
        <v>0.24166666666666667</v>
      </c>
      <c r="BM1516">
        <v>3.1666666666666669E-2</v>
      </c>
      <c r="BN1516" s="1" t="s">
        <v>2621</v>
      </c>
      <c r="BO1516" s="1" t="s">
        <v>4702</v>
      </c>
      <c r="BP1516" s="1" t="s">
        <v>525</v>
      </c>
      <c r="BQ1516" s="1" t="s">
        <v>526</v>
      </c>
      <c r="BR1516" s="1" t="s">
        <v>525</v>
      </c>
      <c r="BS1516" s="1" t="s">
        <v>526</v>
      </c>
      <c r="BT1516">
        <v>218</v>
      </c>
      <c r="BU1516" s="1" t="s">
        <v>1720</v>
      </c>
      <c r="BV1516" s="1" t="s">
        <v>398</v>
      </c>
      <c r="BW1516" s="1" t="s">
        <v>412</v>
      </c>
      <c r="BX1516" s="1" t="s">
        <v>3372</v>
      </c>
      <c r="BY1516" s="1" t="s">
        <v>741</v>
      </c>
      <c r="BZ1516" s="1" t="s">
        <v>2056</v>
      </c>
      <c r="CA1516" s="1" t="s">
        <v>2051</v>
      </c>
      <c r="CB1516" s="1"/>
      <c r="CC1516" s="1"/>
      <c r="CD1516">
        <v>0</v>
      </c>
      <c r="CF1516" s="1" t="s">
        <v>395</v>
      </c>
      <c r="CG1516">
        <v>1</v>
      </c>
      <c r="CH1516" s="1" t="s">
        <v>2621</v>
      </c>
      <c r="CI1516" s="1" t="s">
        <v>640</v>
      </c>
      <c r="CJ1516" t="b">
        <v>0</v>
      </c>
      <c r="CK1516" t="b">
        <v>0</v>
      </c>
      <c r="CL1516" t="b">
        <v>0</v>
      </c>
      <c r="CM1516" t="b">
        <v>0</v>
      </c>
      <c r="CN1516">
        <v>0</v>
      </c>
      <c r="CO1516" t="b">
        <v>1</v>
      </c>
      <c r="CP1516">
        <v>0.49863129899999997</v>
      </c>
      <c r="CT1516">
        <v>6.8333333333333329E-2</v>
      </c>
      <c r="CU1516">
        <v>0</v>
      </c>
      <c r="CV1516">
        <v>0</v>
      </c>
      <c r="CZ1516">
        <v>0.29135328500000002</v>
      </c>
      <c r="DA1516">
        <v>0</v>
      </c>
      <c r="DB1516">
        <v>0</v>
      </c>
      <c r="DC1516">
        <v>0</v>
      </c>
      <c r="DD1516">
        <v>0</v>
      </c>
      <c r="DE1516">
        <v>0</v>
      </c>
      <c r="DF1516">
        <v>0.29135328500000002</v>
      </c>
      <c r="DG1516">
        <v>0</v>
      </c>
    </row>
    <row r="1517" spans="1:111" x14ac:dyDescent="0.3">
      <c r="A1517" s="1" t="s">
        <v>1505</v>
      </c>
      <c r="B1517" s="1" t="s">
        <v>1506</v>
      </c>
      <c r="C1517">
        <v>286</v>
      </c>
      <c r="D1517" s="1" t="s">
        <v>1505</v>
      </c>
      <c r="E1517" s="1" t="s">
        <v>1506</v>
      </c>
      <c r="F1517" t="b">
        <v>1</v>
      </c>
      <c r="G1517" s="1" t="s">
        <v>398</v>
      </c>
      <c r="H1517">
        <v>0.43166666666666664</v>
      </c>
      <c r="I1517" s="1" t="s">
        <v>4703</v>
      </c>
      <c r="J1517" s="1" t="s">
        <v>4704</v>
      </c>
      <c r="K1517" s="1" t="s">
        <v>4705</v>
      </c>
      <c r="L1517" s="1" t="s">
        <v>3026</v>
      </c>
      <c r="M1517" s="1" t="s">
        <v>2056</v>
      </c>
      <c r="N1517" s="1"/>
      <c r="O1517" s="1" t="s">
        <v>2051</v>
      </c>
      <c r="P1517">
        <v>3</v>
      </c>
      <c r="Q1517">
        <v>3</v>
      </c>
      <c r="R1517" t="b">
        <v>0</v>
      </c>
      <c r="T1517" s="1" t="s">
        <v>395</v>
      </c>
      <c r="U1517" s="1" t="s">
        <v>411</v>
      </c>
      <c r="V1517" t="b">
        <v>1</v>
      </c>
      <c r="W1517">
        <v>3.3370411400000002</v>
      </c>
      <c r="X1517">
        <v>1</v>
      </c>
      <c r="Y1517">
        <v>0.743861675</v>
      </c>
      <c r="Z1517">
        <v>4.8333333333333332E-2</v>
      </c>
      <c r="AA1517">
        <v>0</v>
      </c>
      <c r="AB1517">
        <v>0</v>
      </c>
      <c r="AC1517">
        <v>0</v>
      </c>
      <c r="AD1517">
        <v>0</v>
      </c>
      <c r="AE1517">
        <v>0</v>
      </c>
      <c r="AF1517">
        <v>0</v>
      </c>
      <c r="AG1517">
        <v>0</v>
      </c>
      <c r="AH1517">
        <v>0</v>
      </c>
      <c r="AI1517">
        <v>0</v>
      </c>
      <c r="AJ1517">
        <v>0</v>
      </c>
      <c r="AK1517">
        <v>0.743861675</v>
      </c>
      <c r="AL1517">
        <v>5.6666666666666664E-2</v>
      </c>
      <c r="AM1517">
        <v>0</v>
      </c>
      <c r="AO1517">
        <v>0</v>
      </c>
      <c r="AP1517">
        <v>0</v>
      </c>
      <c r="AQ1517">
        <v>0.105</v>
      </c>
      <c r="AR1517">
        <v>0</v>
      </c>
      <c r="AS1517">
        <v>0</v>
      </c>
      <c r="AT1517">
        <v>0.105</v>
      </c>
      <c r="AU1517">
        <v>0</v>
      </c>
      <c r="AV1517">
        <v>0</v>
      </c>
      <c r="AX1517" s="1" t="s">
        <v>1563</v>
      </c>
      <c r="AY1517">
        <v>58.1</v>
      </c>
      <c r="AZ1517">
        <v>22.788000100000001</v>
      </c>
      <c r="BA1517">
        <v>0.15166666666666667</v>
      </c>
      <c r="BB1517">
        <v>0.18666666666666668</v>
      </c>
      <c r="BC1517">
        <v>0</v>
      </c>
      <c r="BI1517">
        <v>4.1666666666666664E-2</v>
      </c>
      <c r="BJ1517">
        <v>0</v>
      </c>
      <c r="BK1517">
        <v>0.19333333333333333</v>
      </c>
      <c r="BM1517">
        <v>4.6666666666666669E-2</v>
      </c>
      <c r="BN1517" s="1" t="s">
        <v>3194</v>
      </c>
      <c r="BO1517" s="1" t="s">
        <v>4706</v>
      </c>
      <c r="BP1517" s="1" t="s">
        <v>1505</v>
      </c>
      <c r="BQ1517" s="1" t="s">
        <v>1506</v>
      </c>
      <c r="BR1517" s="1" t="s">
        <v>1505</v>
      </c>
      <c r="BS1517" s="1" t="s">
        <v>1506</v>
      </c>
      <c r="BT1517">
        <v>884</v>
      </c>
      <c r="BU1517" s="1" t="s">
        <v>1368</v>
      </c>
      <c r="BV1517" s="1" t="s">
        <v>398</v>
      </c>
      <c r="BW1517" s="1" t="s">
        <v>485</v>
      </c>
      <c r="BX1517" s="1" t="s">
        <v>3025</v>
      </c>
      <c r="BY1517" s="1" t="s">
        <v>3026</v>
      </c>
      <c r="BZ1517" s="1" t="s">
        <v>2056</v>
      </c>
      <c r="CA1517" s="1" t="s">
        <v>2051</v>
      </c>
      <c r="CB1517" s="1"/>
      <c r="CC1517" s="1"/>
      <c r="CD1517">
        <v>0</v>
      </c>
      <c r="CF1517" s="1" t="s">
        <v>411</v>
      </c>
      <c r="CG1517">
        <v>1</v>
      </c>
      <c r="CH1517" s="1" t="s">
        <v>3194</v>
      </c>
      <c r="CI1517" s="1" t="s">
        <v>640</v>
      </c>
      <c r="CJ1517" t="b">
        <v>0</v>
      </c>
      <c r="CK1517" t="b">
        <v>0</v>
      </c>
      <c r="CL1517" t="b">
        <v>0</v>
      </c>
      <c r="CM1517" t="b">
        <v>0</v>
      </c>
      <c r="CN1517">
        <v>0</v>
      </c>
      <c r="CO1517" t="b">
        <v>1</v>
      </c>
      <c r="CP1517">
        <v>0.43882975000000002</v>
      </c>
      <c r="CT1517">
        <v>0.06</v>
      </c>
      <c r="CU1517">
        <v>0</v>
      </c>
      <c r="CV1517">
        <v>0</v>
      </c>
      <c r="CZ1517">
        <v>0.21364712699999999</v>
      </c>
      <c r="DA1517">
        <v>0</v>
      </c>
      <c r="DB1517">
        <v>0</v>
      </c>
      <c r="DC1517">
        <v>0</v>
      </c>
      <c r="DD1517">
        <v>0</v>
      </c>
      <c r="DE1517">
        <v>0</v>
      </c>
      <c r="DF1517">
        <v>0.21364712699999999</v>
      </c>
      <c r="DG1517">
        <v>0</v>
      </c>
    </row>
    <row r="1518" spans="1:111" x14ac:dyDescent="0.3">
      <c r="A1518" s="1" t="s">
        <v>1505</v>
      </c>
      <c r="B1518" s="1" t="s">
        <v>1506</v>
      </c>
      <c r="C1518">
        <v>286</v>
      </c>
      <c r="D1518" s="1" t="s">
        <v>1505</v>
      </c>
      <c r="E1518" s="1" t="s">
        <v>1506</v>
      </c>
      <c r="F1518" t="b">
        <v>1</v>
      </c>
      <c r="G1518" s="1" t="s">
        <v>398</v>
      </c>
      <c r="H1518">
        <v>0.43166666666666664</v>
      </c>
      <c r="I1518" s="1" t="s">
        <v>4703</v>
      </c>
      <c r="J1518" s="1" t="s">
        <v>4704</v>
      </c>
      <c r="K1518" s="1" t="s">
        <v>4705</v>
      </c>
      <c r="L1518" s="1" t="s">
        <v>3026</v>
      </c>
      <c r="M1518" s="1" t="s">
        <v>2056</v>
      </c>
      <c r="N1518" s="1"/>
      <c r="O1518" s="1" t="s">
        <v>2051</v>
      </c>
      <c r="P1518">
        <v>3</v>
      </c>
      <c r="Q1518">
        <v>3</v>
      </c>
      <c r="R1518" t="b">
        <v>0</v>
      </c>
      <c r="T1518" s="1" t="s">
        <v>395</v>
      </c>
      <c r="U1518" s="1" t="s">
        <v>411</v>
      </c>
      <c r="V1518" t="b">
        <v>1</v>
      </c>
      <c r="W1518">
        <v>3.3370411400000002</v>
      </c>
      <c r="X1518">
        <v>1</v>
      </c>
      <c r="Y1518">
        <v>0.743861675</v>
      </c>
      <c r="Z1518">
        <v>4.8333333333333332E-2</v>
      </c>
      <c r="AA1518">
        <v>0</v>
      </c>
      <c r="AB1518">
        <v>0</v>
      </c>
      <c r="AC1518">
        <v>0</v>
      </c>
      <c r="AD1518">
        <v>0</v>
      </c>
      <c r="AE1518">
        <v>0</v>
      </c>
      <c r="AF1518">
        <v>0</v>
      </c>
      <c r="AG1518">
        <v>0</v>
      </c>
      <c r="AH1518">
        <v>0</v>
      </c>
      <c r="AI1518">
        <v>0</v>
      </c>
      <c r="AJ1518">
        <v>0</v>
      </c>
      <c r="AK1518">
        <v>0.743861675</v>
      </c>
      <c r="AL1518">
        <v>5.6666666666666664E-2</v>
      </c>
      <c r="AM1518">
        <v>0</v>
      </c>
      <c r="AO1518">
        <v>0</v>
      </c>
      <c r="AP1518">
        <v>0</v>
      </c>
      <c r="AQ1518">
        <v>0.105</v>
      </c>
      <c r="AR1518">
        <v>0</v>
      </c>
      <c r="AS1518">
        <v>0</v>
      </c>
      <c r="AT1518">
        <v>0.105</v>
      </c>
      <c r="AU1518">
        <v>0</v>
      </c>
      <c r="AV1518">
        <v>0</v>
      </c>
      <c r="AX1518" s="1" t="s">
        <v>1563</v>
      </c>
      <c r="AY1518">
        <v>58.1</v>
      </c>
      <c r="AZ1518">
        <v>22.788000100000001</v>
      </c>
      <c r="BA1518">
        <v>0.15166666666666667</v>
      </c>
      <c r="BB1518">
        <v>0.18666666666666668</v>
      </c>
      <c r="BC1518">
        <v>0</v>
      </c>
      <c r="BI1518">
        <v>4.1666666666666664E-2</v>
      </c>
      <c r="BJ1518">
        <v>0</v>
      </c>
      <c r="BK1518">
        <v>0.19333333333333333</v>
      </c>
      <c r="BM1518">
        <v>4.6666666666666669E-2</v>
      </c>
      <c r="BN1518" s="1" t="s">
        <v>3194</v>
      </c>
      <c r="BO1518" s="1" t="s">
        <v>4707</v>
      </c>
      <c r="BP1518" s="1" t="s">
        <v>1505</v>
      </c>
      <c r="BQ1518" s="1" t="s">
        <v>1506</v>
      </c>
      <c r="BR1518" s="1" t="s">
        <v>1505</v>
      </c>
      <c r="BS1518" s="1" t="s">
        <v>1506</v>
      </c>
      <c r="BT1518">
        <v>885</v>
      </c>
      <c r="BU1518" s="1" t="s">
        <v>1376</v>
      </c>
      <c r="BV1518" s="1" t="s">
        <v>398</v>
      </c>
      <c r="BW1518" s="1" t="s">
        <v>403</v>
      </c>
      <c r="BX1518" s="1" t="s">
        <v>4101</v>
      </c>
      <c r="BY1518" s="1" t="s">
        <v>2043</v>
      </c>
      <c r="BZ1518" s="1" t="s">
        <v>2056</v>
      </c>
      <c r="CA1518" s="1" t="s">
        <v>2051</v>
      </c>
      <c r="CB1518" s="1"/>
      <c r="CC1518" s="1"/>
      <c r="CD1518">
        <v>0</v>
      </c>
      <c r="CF1518" s="1" t="s">
        <v>411</v>
      </c>
      <c r="CG1518">
        <v>1</v>
      </c>
      <c r="CH1518" s="1" t="s">
        <v>3194</v>
      </c>
      <c r="CI1518" s="1" t="s">
        <v>640</v>
      </c>
      <c r="CJ1518" t="b">
        <v>0</v>
      </c>
      <c r="CK1518" t="b">
        <v>0</v>
      </c>
      <c r="CL1518" t="b">
        <v>0</v>
      </c>
      <c r="CM1518" t="b">
        <v>0</v>
      </c>
      <c r="CN1518">
        <v>0</v>
      </c>
      <c r="CO1518" t="b">
        <v>1</v>
      </c>
      <c r="CP1518">
        <v>0.487508357</v>
      </c>
      <c r="CT1518">
        <v>6.6666666666666666E-2</v>
      </c>
      <c r="CU1518">
        <v>0</v>
      </c>
      <c r="CV1518">
        <v>0</v>
      </c>
      <c r="CZ1518">
        <v>0.322938263</v>
      </c>
      <c r="DA1518">
        <v>0</v>
      </c>
      <c r="DB1518">
        <v>0</v>
      </c>
      <c r="DC1518">
        <v>0</v>
      </c>
      <c r="DD1518">
        <v>0</v>
      </c>
      <c r="DE1518">
        <v>0</v>
      </c>
      <c r="DF1518">
        <v>0.322938263</v>
      </c>
      <c r="DG1518">
        <v>0</v>
      </c>
    </row>
    <row r="1519" spans="1:111" x14ac:dyDescent="0.3">
      <c r="A1519" s="1" t="s">
        <v>1505</v>
      </c>
      <c r="B1519" s="1" t="s">
        <v>1506</v>
      </c>
      <c r="C1519">
        <v>286</v>
      </c>
      <c r="D1519" s="1" t="s">
        <v>1505</v>
      </c>
      <c r="E1519" s="1" t="s">
        <v>1506</v>
      </c>
      <c r="F1519" t="b">
        <v>1</v>
      </c>
      <c r="G1519" s="1" t="s">
        <v>398</v>
      </c>
      <c r="H1519">
        <v>0.43166666666666664</v>
      </c>
      <c r="I1519" s="1" t="s">
        <v>4703</v>
      </c>
      <c r="J1519" s="1" t="s">
        <v>4704</v>
      </c>
      <c r="K1519" s="1" t="s">
        <v>4705</v>
      </c>
      <c r="L1519" s="1" t="s">
        <v>3026</v>
      </c>
      <c r="M1519" s="1" t="s">
        <v>2056</v>
      </c>
      <c r="N1519" s="1"/>
      <c r="O1519" s="1" t="s">
        <v>2051</v>
      </c>
      <c r="P1519">
        <v>3</v>
      </c>
      <c r="Q1519">
        <v>3</v>
      </c>
      <c r="R1519" t="b">
        <v>0</v>
      </c>
      <c r="T1519" s="1" t="s">
        <v>395</v>
      </c>
      <c r="U1519" s="1" t="s">
        <v>411</v>
      </c>
      <c r="V1519" t="b">
        <v>1</v>
      </c>
      <c r="W1519">
        <v>3.3370411400000002</v>
      </c>
      <c r="X1519">
        <v>1</v>
      </c>
      <c r="Y1519">
        <v>0.743861675</v>
      </c>
      <c r="Z1519">
        <v>4.8333333333333332E-2</v>
      </c>
      <c r="AA1519">
        <v>0</v>
      </c>
      <c r="AB1519">
        <v>0</v>
      </c>
      <c r="AC1519">
        <v>0</v>
      </c>
      <c r="AD1519">
        <v>0</v>
      </c>
      <c r="AE1519">
        <v>0</v>
      </c>
      <c r="AF1519">
        <v>0</v>
      </c>
      <c r="AG1519">
        <v>0</v>
      </c>
      <c r="AH1519">
        <v>0</v>
      </c>
      <c r="AI1519">
        <v>0</v>
      </c>
      <c r="AJ1519">
        <v>0</v>
      </c>
      <c r="AK1519">
        <v>0.743861675</v>
      </c>
      <c r="AL1519">
        <v>5.6666666666666664E-2</v>
      </c>
      <c r="AM1519">
        <v>0</v>
      </c>
      <c r="AO1519">
        <v>0</v>
      </c>
      <c r="AP1519">
        <v>0</v>
      </c>
      <c r="AQ1519">
        <v>0.105</v>
      </c>
      <c r="AR1519">
        <v>0</v>
      </c>
      <c r="AS1519">
        <v>0</v>
      </c>
      <c r="AT1519">
        <v>0.105</v>
      </c>
      <c r="AU1519">
        <v>0</v>
      </c>
      <c r="AV1519">
        <v>0</v>
      </c>
      <c r="AX1519" s="1" t="s">
        <v>1563</v>
      </c>
      <c r="AY1519">
        <v>58.1</v>
      </c>
      <c r="AZ1519">
        <v>22.788000100000001</v>
      </c>
      <c r="BA1519">
        <v>0.15166666666666667</v>
      </c>
      <c r="BB1519">
        <v>0.18666666666666668</v>
      </c>
      <c r="BC1519">
        <v>0</v>
      </c>
      <c r="BI1519">
        <v>4.1666666666666664E-2</v>
      </c>
      <c r="BJ1519">
        <v>0</v>
      </c>
      <c r="BK1519">
        <v>0.19333333333333333</v>
      </c>
      <c r="BM1519">
        <v>4.6666666666666669E-2</v>
      </c>
      <c r="BN1519" s="1" t="s">
        <v>3194</v>
      </c>
      <c r="BO1519" s="1" t="s">
        <v>4708</v>
      </c>
      <c r="BP1519" s="1" t="s">
        <v>1505</v>
      </c>
      <c r="BQ1519" s="1" t="s">
        <v>1506</v>
      </c>
      <c r="BR1519" s="1" t="s">
        <v>1505</v>
      </c>
      <c r="BS1519" s="1" t="s">
        <v>1506</v>
      </c>
      <c r="BT1519">
        <v>886</v>
      </c>
      <c r="BU1519" s="1" t="s">
        <v>1363</v>
      </c>
      <c r="BV1519" s="1" t="s">
        <v>398</v>
      </c>
      <c r="BW1519" s="1" t="s">
        <v>405</v>
      </c>
      <c r="BX1519" s="1" t="s">
        <v>4101</v>
      </c>
      <c r="BY1519" s="1" t="s">
        <v>2043</v>
      </c>
      <c r="BZ1519" s="1" t="s">
        <v>2056</v>
      </c>
      <c r="CA1519" s="1" t="s">
        <v>2051</v>
      </c>
      <c r="CB1519" s="1"/>
      <c r="CC1519" s="1"/>
      <c r="CD1519">
        <v>0</v>
      </c>
      <c r="CF1519" s="1" t="s">
        <v>411</v>
      </c>
      <c r="CG1519">
        <v>1</v>
      </c>
      <c r="CH1519" s="1" t="s">
        <v>3194</v>
      </c>
      <c r="CI1519" s="1" t="s">
        <v>640</v>
      </c>
      <c r="CJ1519" t="b">
        <v>0</v>
      </c>
      <c r="CK1519" t="b">
        <v>0</v>
      </c>
      <c r="CL1519" t="b">
        <v>0</v>
      </c>
      <c r="CM1519" t="b">
        <v>0</v>
      </c>
      <c r="CN1519">
        <v>0</v>
      </c>
      <c r="CO1519" t="b">
        <v>1</v>
      </c>
      <c r="CP1519">
        <v>0.42872121899999999</v>
      </c>
      <c r="CT1519">
        <v>0.06</v>
      </c>
      <c r="CU1519">
        <v>0</v>
      </c>
      <c r="CV1519">
        <v>0</v>
      </c>
      <c r="CZ1519">
        <v>0.2072763</v>
      </c>
      <c r="DA1519">
        <v>0</v>
      </c>
      <c r="DB1519">
        <v>0</v>
      </c>
      <c r="DC1519">
        <v>0</v>
      </c>
      <c r="DD1519">
        <v>0</v>
      </c>
      <c r="DE1519">
        <v>0</v>
      </c>
      <c r="DF1519">
        <v>0.2072763</v>
      </c>
      <c r="DG1519">
        <v>0</v>
      </c>
    </row>
    <row r="1520" spans="1:111" x14ac:dyDescent="0.3">
      <c r="A1520" s="1" t="s">
        <v>525</v>
      </c>
      <c r="B1520" s="1" t="s">
        <v>526</v>
      </c>
      <c r="C1520">
        <v>25</v>
      </c>
      <c r="D1520" s="1" t="s">
        <v>525</v>
      </c>
      <c r="E1520" s="1" t="s">
        <v>526</v>
      </c>
      <c r="F1520" t="b">
        <v>1</v>
      </c>
      <c r="G1520" s="1" t="s">
        <v>398</v>
      </c>
      <c r="H1520">
        <v>5.3333333333333337E-2</v>
      </c>
      <c r="I1520" s="1" t="s">
        <v>4709</v>
      </c>
      <c r="J1520" s="1" t="s">
        <v>423</v>
      </c>
      <c r="K1520" s="1" t="s">
        <v>2368</v>
      </c>
      <c r="L1520" s="1" t="s">
        <v>1890</v>
      </c>
      <c r="M1520" s="1" t="s">
        <v>2056</v>
      </c>
      <c r="N1520" s="1"/>
      <c r="O1520" s="1" t="s">
        <v>2051</v>
      </c>
      <c r="P1520">
        <v>1</v>
      </c>
      <c r="Q1520">
        <v>0</v>
      </c>
      <c r="R1520" t="b">
        <v>0</v>
      </c>
      <c r="T1520" s="1" t="s">
        <v>395</v>
      </c>
      <c r="U1520" s="1" t="s">
        <v>395</v>
      </c>
      <c r="V1520" t="b">
        <v>1</v>
      </c>
      <c r="W1520">
        <v>0.5</v>
      </c>
      <c r="X1520">
        <v>1</v>
      </c>
      <c r="Y1520">
        <v>0.14527285100000001</v>
      </c>
      <c r="Z1520">
        <v>0.01</v>
      </c>
      <c r="AA1520">
        <v>0</v>
      </c>
      <c r="AB1520">
        <v>0</v>
      </c>
      <c r="AC1520">
        <v>0</v>
      </c>
      <c r="AD1520">
        <v>0</v>
      </c>
      <c r="AE1520">
        <v>0</v>
      </c>
      <c r="AF1520">
        <v>0</v>
      </c>
      <c r="AG1520">
        <v>0</v>
      </c>
      <c r="AH1520">
        <v>0</v>
      </c>
      <c r="AI1520">
        <v>0</v>
      </c>
      <c r="AJ1520">
        <v>0</v>
      </c>
      <c r="AK1520">
        <v>0.14527285100000001</v>
      </c>
      <c r="AL1520">
        <v>1.1666666666666667E-2</v>
      </c>
      <c r="AM1520">
        <v>0</v>
      </c>
      <c r="AO1520">
        <v>0</v>
      </c>
      <c r="AP1520">
        <v>0</v>
      </c>
      <c r="AQ1520">
        <v>2.1666666666666667E-2</v>
      </c>
      <c r="AR1520">
        <v>0</v>
      </c>
      <c r="AS1520">
        <v>0</v>
      </c>
      <c r="AT1520">
        <v>2.1666666666666667E-2</v>
      </c>
      <c r="AU1520">
        <v>0</v>
      </c>
      <c r="AV1520">
        <v>0</v>
      </c>
      <c r="AX1520" s="1" t="s">
        <v>1563</v>
      </c>
      <c r="AY1520">
        <v>0</v>
      </c>
      <c r="AZ1520">
        <v>0</v>
      </c>
      <c r="BA1520">
        <v>0</v>
      </c>
      <c r="BB1520">
        <v>3.5000000000000003E-2</v>
      </c>
      <c r="BC1520">
        <v>0</v>
      </c>
      <c r="BI1520">
        <v>1.6666666666666666E-2</v>
      </c>
      <c r="BJ1520">
        <v>0</v>
      </c>
      <c r="BK1520">
        <v>1.6666666666666666E-2</v>
      </c>
      <c r="BM1520">
        <v>0</v>
      </c>
      <c r="BN1520" s="1" t="s">
        <v>2621</v>
      </c>
      <c r="BO1520" s="1" t="s">
        <v>4710</v>
      </c>
      <c r="BP1520" s="1" t="s">
        <v>525</v>
      </c>
      <c r="BQ1520" s="1" t="s">
        <v>526</v>
      </c>
      <c r="BR1520" s="1" t="s">
        <v>525</v>
      </c>
      <c r="BS1520" s="1" t="s">
        <v>526</v>
      </c>
      <c r="BT1520">
        <v>120</v>
      </c>
      <c r="BU1520" s="1" t="s">
        <v>1757</v>
      </c>
      <c r="BV1520" s="1" t="s">
        <v>398</v>
      </c>
      <c r="BW1520" s="1" t="s">
        <v>401</v>
      </c>
      <c r="BX1520" s="1" t="s">
        <v>2368</v>
      </c>
      <c r="BY1520" s="1" t="s">
        <v>1890</v>
      </c>
      <c r="BZ1520" s="1" t="s">
        <v>2056</v>
      </c>
      <c r="CA1520" s="1" t="s">
        <v>2051</v>
      </c>
      <c r="CB1520" s="1"/>
      <c r="CC1520" s="1"/>
      <c r="CD1520">
        <v>0</v>
      </c>
      <c r="CF1520" s="1" t="s">
        <v>395</v>
      </c>
      <c r="CG1520">
        <v>0</v>
      </c>
      <c r="CH1520" s="1" t="s">
        <v>2621</v>
      </c>
      <c r="CI1520" s="1" t="s">
        <v>640</v>
      </c>
      <c r="CJ1520" t="b">
        <v>0</v>
      </c>
      <c r="CK1520" t="b">
        <v>0</v>
      </c>
      <c r="CL1520" t="b">
        <v>0</v>
      </c>
      <c r="CM1520" t="b">
        <v>0</v>
      </c>
      <c r="CN1520">
        <v>0</v>
      </c>
      <c r="CO1520" t="b">
        <v>1</v>
      </c>
      <c r="CP1520">
        <v>0.25122201399999999</v>
      </c>
      <c r="CT1520">
        <v>3.5000000000000003E-2</v>
      </c>
      <c r="CU1520">
        <v>0</v>
      </c>
      <c r="CV1520">
        <v>0</v>
      </c>
      <c r="CZ1520">
        <v>0.14527285100000001</v>
      </c>
      <c r="DA1520">
        <v>0</v>
      </c>
      <c r="DB1520">
        <v>0</v>
      </c>
      <c r="DC1520">
        <v>0</v>
      </c>
      <c r="DD1520">
        <v>0</v>
      </c>
      <c r="DE1520">
        <v>0</v>
      </c>
      <c r="DF1520">
        <v>0.14527285100000001</v>
      </c>
      <c r="DG1520">
        <v>0</v>
      </c>
    </row>
    <row r="1521" spans="1:111" x14ac:dyDescent="0.3">
      <c r="A1521" s="1" t="s">
        <v>525</v>
      </c>
      <c r="B1521" s="1" t="s">
        <v>526</v>
      </c>
      <c r="C1521">
        <v>30</v>
      </c>
      <c r="D1521" s="1" t="s">
        <v>525</v>
      </c>
      <c r="E1521" s="1" t="s">
        <v>526</v>
      </c>
      <c r="F1521" t="b">
        <v>1</v>
      </c>
      <c r="G1521" s="1" t="s">
        <v>398</v>
      </c>
      <c r="H1521">
        <v>0.24166666666666667</v>
      </c>
      <c r="I1521" s="1" t="s">
        <v>4711</v>
      </c>
      <c r="J1521" s="1" t="s">
        <v>426</v>
      </c>
      <c r="K1521" s="1" t="s">
        <v>2131</v>
      </c>
      <c r="L1521" s="1" t="s">
        <v>1969</v>
      </c>
      <c r="M1521" s="1" t="s">
        <v>2056</v>
      </c>
      <c r="N1521" s="1"/>
      <c r="O1521" s="1" t="s">
        <v>2051</v>
      </c>
      <c r="P1521">
        <v>3</v>
      </c>
      <c r="Q1521">
        <v>3</v>
      </c>
      <c r="R1521" t="b">
        <v>0</v>
      </c>
      <c r="T1521" s="1" t="s">
        <v>395</v>
      </c>
      <c r="U1521" s="1" t="s">
        <v>395</v>
      </c>
      <c r="V1521" t="b">
        <v>1</v>
      </c>
      <c r="W1521">
        <v>0.5</v>
      </c>
      <c r="X1521">
        <v>3</v>
      </c>
      <c r="Y1521">
        <v>0.27932947899999999</v>
      </c>
      <c r="Z1521">
        <v>1.8333333333333333E-2</v>
      </c>
      <c r="AA1521">
        <v>0</v>
      </c>
      <c r="AB1521">
        <v>0</v>
      </c>
      <c r="AC1521">
        <v>0</v>
      </c>
      <c r="AD1521">
        <v>0</v>
      </c>
      <c r="AE1521">
        <v>0</v>
      </c>
      <c r="AF1521">
        <v>0</v>
      </c>
      <c r="AG1521">
        <v>0</v>
      </c>
      <c r="AH1521">
        <v>0</v>
      </c>
      <c r="AI1521">
        <v>0</v>
      </c>
      <c r="AJ1521">
        <v>0</v>
      </c>
      <c r="AK1521">
        <v>0.27932947899999999</v>
      </c>
      <c r="AL1521">
        <v>2.1666666666666667E-2</v>
      </c>
      <c r="AM1521">
        <v>0</v>
      </c>
      <c r="AO1521">
        <v>0</v>
      </c>
      <c r="AP1521">
        <v>0</v>
      </c>
      <c r="AQ1521">
        <v>0.04</v>
      </c>
      <c r="AR1521">
        <v>0</v>
      </c>
      <c r="AS1521">
        <v>0</v>
      </c>
      <c r="AT1521">
        <v>0.04</v>
      </c>
      <c r="AU1521">
        <v>0</v>
      </c>
      <c r="AV1521">
        <v>0</v>
      </c>
      <c r="AX1521" s="1" t="s">
        <v>1563</v>
      </c>
      <c r="AY1521">
        <v>0</v>
      </c>
      <c r="AZ1521">
        <v>0</v>
      </c>
      <c r="BA1521">
        <v>0</v>
      </c>
      <c r="BB1521">
        <v>8.1666666666666665E-2</v>
      </c>
      <c r="BC1521">
        <v>0.03</v>
      </c>
      <c r="BI1521">
        <v>6.8333333333333329E-2</v>
      </c>
      <c r="BJ1521">
        <v>0</v>
      </c>
      <c r="BK1521">
        <v>6.8333333333333329E-2</v>
      </c>
      <c r="BM1521">
        <v>4.6666666666666669E-2</v>
      </c>
      <c r="BN1521" s="1" t="s">
        <v>2621</v>
      </c>
      <c r="BO1521" s="1" t="s">
        <v>4712</v>
      </c>
      <c r="BP1521" s="1" t="s">
        <v>525</v>
      </c>
      <c r="BQ1521" s="1" t="s">
        <v>526</v>
      </c>
      <c r="BR1521" s="1" t="s">
        <v>525</v>
      </c>
      <c r="BS1521" s="1" t="s">
        <v>526</v>
      </c>
      <c r="BT1521">
        <v>128</v>
      </c>
      <c r="BU1521" s="1" t="s">
        <v>1745</v>
      </c>
      <c r="BV1521" s="1" t="s">
        <v>398</v>
      </c>
      <c r="BW1521" s="1" t="s">
        <v>406</v>
      </c>
      <c r="BX1521" s="1" t="s">
        <v>2131</v>
      </c>
      <c r="BY1521" s="1" t="s">
        <v>1969</v>
      </c>
      <c r="BZ1521" s="1" t="s">
        <v>2056</v>
      </c>
      <c r="CA1521" s="1" t="s">
        <v>2051</v>
      </c>
      <c r="CB1521" s="1"/>
      <c r="CC1521" s="1"/>
      <c r="CD1521">
        <v>0</v>
      </c>
      <c r="CF1521" s="1" t="s">
        <v>395</v>
      </c>
      <c r="CG1521">
        <v>3</v>
      </c>
      <c r="CH1521" s="1" t="s">
        <v>2621</v>
      </c>
      <c r="CI1521" s="1" t="s">
        <v>640</v>
      </c>
      <c r="CJ1521" t="b">
        <v>0</v>
      </c>
      <c r="CK1521" t="b">
        <v>0</v>
      </c>
      <c r="CL1521" t="b">
        <v>0</v>
      </c>
      <c r="CM1521" t="b">
        <v>0</v>
      </c>
      <c r="CN1521">
        <v>0</v>
      </c>
      <c r="CO1521" t="b">
        <v>1</v>
      </c>
      <c r="CP1521">
        <v>0.49732169500000001</v>
      </c>
      <c r="CT1521">
        <v>8.1666666666666665E-2</v>
      </c>
      <c r="CU1521">
        <v>0.03</v>
      </c>
      <c r="CV1521">
        <v>0</v>
      </c>
      <c r="CZ1521">
        <v>0.27932947899999999</v>
      </c>
      <c r="DA1521">
        <v>0</v>
      </c>
      <c r="DB1521">
        <v>0</v>
      </c>
      <c r="DC1521">
        <v>0</v>
      </c>
      <c r="DD1521">
        <v>0</v>
      </c>
      <c r="DE1521">
        <v>0</v>
      </c>
      <c r="DF1521">
        <v>0.27932947899999999</v>
      </c>
      <c r="DG1521">
        <v>0</v>
      </c>
    </row>
    <row r="1522" spans="1:111" x14ac:dyDescent="0.3">
      <c r="A1522" s="1" t="s">
        <v>525</v>
      </c>
      <c r="B1522" s="1" t="s">
        <v>526</v>
      </c>
      <c r="C1522">
        <v>36</v>
      </c>
      <c r="D1522" s="1" t="s">
        <v>525</v>
      </c>
      <c r="E1522" s="1" t="s">
        <v>526</v>
      </c>
      <c r="F1522" t="b">
        <v>1</v>
      </c>
      <c r="G1522" s="1" t="s">
        <v>398</v>
      </c>
      <c r="H1522">
        <v>0.54500000000000004</v>
      </c>
      <c r="I1522" s="1" t="s">
        <v>4713</v>
      </c>
      <c r="J1522" s="1" t="s">
        <v>4714</v>
      </c>
      <c r="K1522" s="1" t="s">
        <v>2368</v>
      </c>
      <c r="L1522" s="1" t="s">
        <v>1890</v>
      </c>
      <c r="M1522" s="1" t="s">
        <v>2056</v>
      </c>
      <c r="N1522" s="1"/>
      <c r="O1522" s="1" t="s">
        <v>2051</v>
      </c>
      <c r="P1522">
        <v>5</v>
      </c>
      <c r="Q1522">
        <v>4</v>
      </c>
      <c r="R1522" t="b">
        <v>0</v>
      </c>
      <c r="T1522" s="1" t="s">
        <v>395</v>
      </c>
      <c r="U1522" s="1" t="s">
        <v>395</v>
      </c>
      <c r="V1522" t="b">
        <v>1</v>
      </c>
      <c r="W1522">
        <v>3.11284041</v>
      </c>
      <c r="X1522">
        <v>1.25</v>
      </c>
      <c r="Y1522">
        <v>0.77975362500000001</v>
      </c>
      <c r="Z1522">
        <v>0.05</v>
      </c>
      <c r="AA1522">
        <v>0</v>
      </c>
      <c r="AB1522">
        <v>0</v>
      </c>
      <c r="AC1522">
        <v>0</v>
      </c>
      <c r="AD1522">
        <v>0</v>
      </c>
      <c r="AE1522">
        <v>0</v>
      </c>
      <c r="AF1522">
        <v>0</v>
      </c>
      <c r="AG1522">
        <v>0</v>
      </c>
      <c r="AH1522">
        <v>0</v>
      </c>
      <c r="AI1522">
        <v>0</v>
      </c>
      <c r="AJ1522">
        <v>0</v>
      </c>
      <c r="AK1522">
        <v>0.77975362500000001</v>
      </c>
      <c r="AL1522">
        <v>0.06</v>
      </c>
      <c r="AM1522">
        <v>0</v>
      </c>
      <c r="AO1522">
        <v>0</v>
      </c>
      <c r="AP1522">
        <v>0</v>
      </c>
      <c r="AQ1522">
        <v>0.11</v>
      </c>
      <c r="AR1522">
        <v>0</v>
      </c>
      <c r="AS1522">
        <v>0</v>
      </c>
      <c r="AT1522">
        <v>0.11</v>
      </c>
      <c r="AU1522">
        <v>0</v>
      </c>
      <c r="AV1522">
        <v>0</v>
      </c>
      <c r="AX1522" s="1" t="s">
        <v>1563</v>
      </c>
      <c r="AY1522">
        <v>41.8</v>
      </c>
      <c r="AZ1522">
        <v>22.788000100000001</v>
      </c>
      <c r="BA1522">
        <v>0.22</v>
      </c>
      <c r="BB1522">
        <v>0.22500000000000001</v>
      </c>
      <c r="BC1522">
        <v>0.01</v>
      </c>
      <c r="BI1522">
        <v>2.3333333333333334E-2</v>
      </c>
      <c r="BJ1522">
        <v>0</v>
      </c>
      <c r="BK1522">
        <v>0.24333333333333335</v>
      </c>
      <c r="BM1522">
        <v>6.3333333333333339E-2</v>
      </c>
      <c r="BN1522" s="1" t="s">
        <v>2621</v>
      </c>
      <c r="BO1522" s="1" t="s">
        <v>4715</v>
      </c>
      <c r="BP1522" s="1" t="s">
        <v>525</v>
      </c>
      <c r="BQ1522" s="1" t="s">
        <v>526</v>
      </c>
      <c r="BR1522" s="1" t="s">
        <v>525</v>
      </c>
      <c r="BS1522" s="1" t="s">
        <v>526</v>
      </c>
      <c r="BT1522">
        <v>144</v>
      </c>
      <c r="BU1522" s="1" t="s">
        <v>1663</v>
      </c>
      <c r="BV1522" s="1" t="s">
        <v>398</v>
      </c>
      <c r="BW1522" s="1" t="s">
        <v>762</v>
      </c>
      <c r="BX1522" s="1" t="s">
        <v>2368</v>
      </c>
      <c r="BY1522" s="1" t="s">
        <v>1890</v>
      </c>
      <c r="BZ1522" s="1" t="s">
        <v>2056</v>
      </c>
      <c r="CA1522" s="1" t="s">
        <v>2051</v>
      </c>
      <c r="CB1522" s="1"/>
      <c r="CC1522" s="1"/>
      <c r="CD1522">
        <v>0</v>
      </c>
      <c r="CF1522" s="1" t="s">
        <v>395</v>
      </c>
      <c r="CG1522">
        <v>2</v>
      </c>
      <c r="CH1522" s="1" t="s">
        <v>2621</v>
      </c>
      <c r="CI1522" s="1" t="s">
        <v>640</v>
      </c>
      <c r="CJ1522" t="b">
        <v>0</v>
      </c>
      <c r="CK1522" t="b">
        <v>0</v>
      </c>
      <c r="CL1522" t="b">
        <v>0</v>
      </c>
      <c r="CM1522" t="b">
        <v>0</v>
      </c>
      <c r="CN1522">
        <v>0</v>
      </c>
      <c r="CO1522" t="b">
        <v>1</v>
      </c>
      <c r="CP1522">
        <v>0.35105219500000001</v>
      </c>
      <c r="CT1522">
        <v>5.6666666666666664E-2</v>
      </c>
      <c r="CU1522">
        <v>0.01</v>
      </c>
      <c r="CV1522">
        <v>0</v>
      </c>
      <c r="CZ1522">
        <v>0.13800472</v>
      </c>
      <c r="DA1522">
        <v>0</v>
      </c>
      <c r="DB1522">
        <v>0</v>
      </c>
      <c r="DC1522">
        <v>0</v>
      </c>
      <c r="DD1522">
        <v>0</v>
      </c>
      <c r="DE1522">
        <v>0</v>
      </c>
      <c r="DF1522">
        <v>0.13800472</v>
      </c>
      <c r="DG1522">
        <v>0</v>
      </c>
    </row>
    <row r="1523" spans="1:111" x14ac:dyDescent="0.3">
      <c r="A1523" s="1" t="s">
        <v>525</v>
      </c>
      <c r="B1523" s="1" t="s">
        <v>526</v>
      </c>
      <c r="C1523">
        <v>36</v>
      </c>
      <c r="D1523" s="1" t="s">
        <v>525</v>
      </c>
      <c r="E1523" s="1" t="s">
        <v>526</v>
      </c>
      <c r="F1523" t="b">
        <v>1</v>
      </c>
      <c r="G1523" s="1" t="s">
        <v>398</v>
      </c>
      <c r="H1523">
        <v>0.54500000000000004</v>
      </c>
      <c r="I1523" s="1" t="s">
        <v>4713</v>
      </c>
      <c r="J1523" s="1" t="s">
        <v>4714</v>
      </c>
      <c r="K1523" s="1" t="s">
        <v>2368</v>
      </c>
      <c r="L1523" s="1" t="s">
        <v>1890</v>
      </c>
      <c r="M1523" s="1" t="s">
        <v>2056</v>
      </c>
      <c r="N1523" s="1"/>
      <c r="O1523" s="1" t="s">
        <v>2051</v>
      </c>
      <c r="P1523">
        <v>5</v>
      </c>
      <c r="Q1523">
        <v>4</v>
      </c>
      <c r="R1523" t="b">
        <v>0</v>
      </c>
      <c r="T1523" s="1" t="s">
        <v>395</v>
      </c>
      <c r="U1523" s="1" t="s">
        <v>395</v>
      </c>
      <c r="V1523" t="b">
        <v>1</v>
      </c>
      <c r="W1523">
        <v>3.11284041</v>
      </c>
      <c r="X1523">
        <v>1.25</v>
      </c>
      <c r="Y1523">
        <v>0.77975362500000001</v>
      </c>
      <c r="Z1523">
        <v>0.05</v>
      </c>
      <c r="AA1523">
        <v>0</v>
      </c>
      <c r="AB1523">
        <v>0</v>
      </c>
      <c r="AC1523">
        <v>0</v>
      </c>
      <c r="AD1523">
        <v>0</v>
      </c>
      <c r="AE1523">
        <v>0</v>
      </c>
      <c r="AF1523">
        <v>0</v>
      </c>
      <c r="AG1523">
        <v>0</v>
      </c>
      <c r="AH1523">
        <v>0</v>
      </c>
      <c r="AI1523">
        <v>0</v>
      </c>
      <c r="AJ1523">
        <v>0</v>
      </c>
      <c r="AK1523">
        <v>0.77975362500000001</v>
      </c>
      <c r="AL1523">
        <v>0.06</v>
      </c>
      <c r="AM1523">
        <v>0</v>
      </c>
      <c r="AO1523">
        <v>0</v>
      </c>
      <c r="AP1523">
        <v>0</v>
      </c>
      <c r="AQ1523">
        <v>0.11</v>
      </c>
      <c r="AR1523">
        <v>0</v>
      </c>
      <c r="AS1523">
        <v>0</v>
      </c>
      <c r="AT1523">
        <v>0.11</v>
      </c>
      <c r="AU1523">
        <v>0</v>
      </c>
      <c r="AV1523">
        <v>0</v>
      </c>
      <c r="AX1523" s="1" t="s">
        <v>1563</v>
      </c>
      <c r="AY1523">
        <v>41.8</v>
      </c>
      <c r="AZ1523">
        <v>22.788000100000001</v>
      </c>
      <c r="BA1523">
        <v>0.22</v>
      </c>
      <c r="BB1523">
        <v>0.22500000000000001</v>
      </c>
      <c r="BC1523">
        <v>0.01</v>
      </c>
      <c r="BI1523">
        <v>2.3333333333333334E-2</v>
      </c>
      <c r="BJ1523">
        <v>0</v>
      </c>
      <c r="BK1523">
        <v>0.24333333333333335</v>
      </c>
      <c r="BM1523">
        <v>6.3333333333333339E-2</v>
      </c>
      <c r="BN1523" s="1" t="s">
        <v>2621</v>
      </c>
      <c r="BO1523" s="1" t="s">
        <v>4716</v>
      </c>
      <c r="BP1523" s="1" t="s">
        <v>525</v>
      </c>
      <c r="BQ1523" s="1" t="s">
        <v>526</v>
      </c>
      <c r="BR1523" s="1" t="s">
        <v>525</v>
      </c>
      <c r="BS1523" s="1" t="s">
        <v>526</v>
      </c>
      <c r="BT1523">
        <v>145</v>
      </c>
      <c r="BU1523" s="1" t="s">
        <v>1655</v>
      </c>
      <c r="BV1523" s="1" t="s">
        <v>398</v>
      </c>
      <c r="BW1523" s="1" t="s">
        <v>434</v>
      </c>
      <c r="BX1523" s="1" t="s">
        <v>2368</v>
      </c>
      <c r="BY1523" s="1" t="s">
        <v>1890</v>
      </c>
      <c r="BZ1523" s="1" t="s">
        <v>2056</v>
      </c>
      <c r="CA1523" s="1" t="s">
        <v>2051</v>
      </c>
      <c r="CB1523" s="1"/>
      <c r="CC1523" s="1"/>
      <c r="CD1523">
        <v>0</v>
      </c>
      <c r="CF1523" s="1" t="s">
        <v>395</v>
      </c>
      <c r="CG1523">
        <v>0</v>
      </c>
      <c r="CH1523" s="1" t="s">
        <v>2621</v>
      </c>
      <c r="CI1523" s="1" t="s">
        <v>640</v>
      </c>
      <c r="CJ1523" t="b">
        <v>0</v>
      </c>
      <c r="CK1523" t="b">
        <v>0</v>
      </c>
      <c r="CL1523" t="b">
        <v>0</v>
      </c>
      <c r="CM1523" t="b">
        <v>0</v>
      </c>
      <c r="CN1523">
        <v>0</v>
      </c>
      <c r="CO1523" t="b">
        <v>1</v>
      </c>
      <c r="CP1523">
        <v>0.34715449799999998</v>
      </c>
      <c r="CT1523">
        <v>4.8333333333333332E-2</v>
      </c>
      <c r="CU1523">
        <v>0</v>
      </c>
      <c r="CV1523">
        <v>0</v>
      </c>
      <c r="CZ1523">
        <v>0.25842237499999998</v>
      </c>
      <c r="DA1523">
        <v>0</v>
      </c>
      <c r="DB1523">
        <v>0</v>
      </c>
      <c r="DC1523">
        <v>0</v>
      </c>
      <c r="DD1523">
        <v>0</v>
      </c>
      <c r="DE1523">
        <v>0</v>
      </c>
      <c r="DF1523">
        <v>0.25842237499999998</v>
      </c>
      <c r="DG1523">
        <v>0</v>
      </c>
    </row>
    <row r="1524" spans="1:111" x14ac:dyDescent="0.3">
      <c r="A1524" s="1" t="s">
        <v>525</v>
      </c>
      <c r="B1524" s="1" t="s">
        <v>526</v>
      </c>
      <c r="C1524">
        <v>36</v>
      </c>
      <c r="D1524" s="1" t="s">
        <v>525</v>
      </c>
      <c r="E1524" s="1" t="s">
        <v>526</v>
      </c>
      <c r="F1524" t="b">
        <v>1</v>
      </c>
      <c r="G1524" s="1" t="s">
        <v>398</v>
      </c>
      <c r="H1524">
        <v>0.54500000000000004</v>
      </c>
      <c r="I1524" s="1" t="s">
        <v>4713</v>
      </c>
      <c r="J1524" s="1" t="s">
        <v>4714</v>
      </c>
      <c r="K1524" s="1" t="s">
        <v>2368</v>
      </c>
      <c r="L1524" s="1" t="s">
        <v>1890</v>
      </c>
      <c r="M1524" s="1" t="s">
        <v>2056</v>
      </c>
      <c r="N1524" s="1"/>
      <c r="O1524" s="1" t="s">
        <v>2051</v>
      </c>
      <c r="P1524">
        <v>5</v>
      </c>
      <c r="Q1524">
        <v>4</v>
      </c>
      <c r="R1524" t="b">
        <v>0</v>
      </c>
      <c r="T1524" s="1" t="s">
        <v>395</v>
      </c>
      <c r="U1524" s="1" t="s">
        <v>395</v>
      </c>
      <c r="V1524" t="b">
        <v>1</v>
      </c>
      <c r="W1524">
        <v>3.11284041</v>
      </c>
      <c r="X1524">
        <v>1.25</v>
      </c>
      <c r="Y1524">
        <v>0.77975362500000001</v>
      </c>
      <c r="Z1524">
        <v>0.05</v>
      </c>
      <c r="AA1524">
        <v>0</v>
      </c>
      <c r="AB1524">
        <v>0</v>
      </c>
      <c r="AC1524">
        <v>0</v>
      </c>
      <c r="AD1524">
        <v>0</v>
      </c>
      <c r="AE1524">
        <v>0</v>
      </c>
      <c r="AF1524">
        <v>0</v>
      </c>
      <c r="AG1524">
        <v>0</v>
      </c>
      <c r="AH1524">
        <v>0</v>
      </c>
      <c r="AI1524">
        <v>0</v>
      </c>
      <c r="AJ1524">
        <v>0</v>
      </c>
      <c r="AK1524">
        <v>0.77975362500000001</v>
      </c>
      <c r="AL1524">
        <v>0.06</v>
      </c>
      <c r="AM1524">
        <v>0</v>
      </c>
      <c r="AO1524">
        <v>0</v>
      </c>
      <c r="AP1524">
        <v>0</v>
      </c>
      <c r="AQ1524">
        <v>0.11</v>
      </c>
      <c r="AR1524">
        <v>0</v>
      </c>
      <c r="AS1524">
        <v>0</v>
      </c>
      <c r="AT1524">
        <v>0.11</v>
      </c>
      <c r="AU1524">
        <v>0</v>
      </c>
      <c r="AV1524">
        <v>0</v>
      </c>
      <c r="AX1524" s="1" t="s">
        <v>1563</v>
      </c>
      <c r="AY1524">
        <v>41.8</v>
      </c>
      <c r="AZ1524">
        <v>22.788000100000001</v>
      </c>
      <c r="BA1524">
        <v>0.22</v>
      </c>
      <c r="BB1524">
        <v>0.22500000000000001</v>
      </c>
      <c r="BC1524">
        <v>0.01</v>
      </c>
      <c r="BI1524">
        <v>2.3333333333333334E-2</v>
      </c>
      <c r="BJ1524">
        <v>0</v>
      </c>
      <c r="BK1524">
        <v>0.24333333333333335</v>
      </c>
      <c r="BM1524">
        <v>6.3333333333333339E-2</v>
      </c>
      <c r="BN1524" s="1" t="s">
        <v>2621</v>
      </c>
      <c r="BO1524" s="1" t="s">
        <v>4717</v>
      </c>
      <c r="BP1524" s="1" t="s">
        <v>525</v>
      </c>
      <c r="BQ1524" s="1" t="s">
        <v>526</v>
      </c>
      <c r="BR1524" s="1" t="s">
        <v>525</v>
      </c>
      <c r="BS1524" s="1" t="s">
        <v>526</v>
      </c>
      <c r="BT1524">
        <v>147</v>
      </c>
      <c r="BU1524" s="1" t="s">
        <v>1654</v>
      </c>
      <c r="BV1524" s="1" t="s">
        <v>398</v>
      </c>
      <c r="BW1524" s="1" t="s">
        <v>490</v>
      </c>
      <c r="BX1524" s="1" t="s">
        <v>2368</v>
      </c>
      <c r="BY1524" s="1" t="s">
        <v>1890</v>
      </c>
      <c r="BZ1524" s="1" t="s">
        <v>2056</v>
      </c>
      <c r="CA1524" s="1" t="s">
        <v>2051</v>
      </c>
      <c r="CB1524" s="1"/>
      <c r="CC1524" s="1"/>
      <c r="CD1524">
        <v>0</v>
      </c>
      <c r="CF1524" s="1" t="s">
        <v>395</v>
      </c>
      <c r="CG1524">
        <v>1</v>
      </c>
      <c r="CH1524" s="1" t="s">
        <v>2621</v>
      </c>
      <c r="CI1524" s="1" t="s">
        <v>640</v>
      </c>
      <c r="CJ1524" t="b">
        <v>0</v>
      </c>
      <c r="CK1524" t="b">
        <v>0</v>
      </c>
      <c r="CL1524" t="b">
        <v>0</v>
      </c>
      <c r="CM1524" t="b">
        <v>0</v>
      </c>
      <c r="CN1524">
        <v>0</v>
      </c>
      <c r="CO1524" t="b">
        <v>1</v>
      </c>
      <c r="CP1524">
        <v>0.423505574</v>
      </c>
      <c r="CT1524">
        <v>5.8333333333333334E-2</v>
      </c>
      <c r="CU1524">
        <v>0</v>
      </c>
      <c r="CV1524">
        <v>0</v>
      </c>
      <c r="CZ1524">
        <v>0.182062164</v>
      </c>
      <c r="DA1524">
        <v>0</v>
      </c>
      <c r="DB1524">
        <v>0</v>
      </c>
      <c r="DC1524">
        <v>0</v>
      </c>
      <c r="DD1524">
        <v>0</v>
      </c>
      <c r="DE1524">
        <v>0</v>
      </c>
      <c r="DF1524">
        <v>0.182062164</v>
      </c>
      <c r="DG1524">
        <v>0</v>
      </c>
    </row>
    <row r="1525" spans="1:111" x14ac:dyDescent="0.3">
      <c r="A1525" s="1" t="s">
        <v>525</v>
      </c>
      <c r="B1525" s="1" t="s">
        <v>526</v>
      </c>
      <c r="C1525">
        <v>36</v>
      </c>
      <c r="D1525" s="1" t="s">
        <v>525</v>
      </c>
      <c r="E1525" s="1" t="s">
        <v>526</v>
      </c>
      <c r="F1525" t="b">
        <v>1</v>
      </c>
      <c r="G1525" s="1" t="s">
        <v>398</v>
      </c>
      <c r="H1525">
        <v>0.54500000000000004</v>
      </c>
      <c r="I1525" s="1" t="s">
        <v>4713</v>
      </c>
      <c r="J1525" s="1" t="s">
        <v>4714</v>
      </c>
      <c r="K1525" s="1" t="s">
        <v>2368</v>
      </c>
      <c r="L1525" s="1" t="s">
        <v>1890</v>
      </c>
      <c r="M1525" s="1" t="s">
        <v>2056</v>
      </c>
      <c r="N1525" s="1"/>
      <c r="O1525" s="1" t="s">
        <v>2051</v>
      </c>
      <c r="P1525">
        <v>5</v>
      </c>
      <c r="Q1525">
        <v>4</v>
      </c>
      <c r="R1525" t="b">
        <v>0</v>
      </c>
      <c r="T1525" s="1" t="s">
        <v>395</v>
      </c>
      <c r="U1525" s="1" t="s">
        <v>395</v>
      </c>
      <c r="V1525" t="b">
        <v>1</v>
      </c>
      <c r="W1525">
        <v>3.11284041</v>
      </c>
      <c r="X1525">
        <v>1.25</v>
      </c>
      <c r="Y1525">
        <v>0.77975362500000001</v>
      </c>
      <c r="Z1525">
        <v>0.05</v>
      </c>
      <c r="AA1525">
        <v>0</v>
      </c>
      <c r="AB1525">
        <v>0</v>
      </c>
      <c r="AC1525">
        <v>0</v>
      </c>
      <c r="AD1525">
        <v>0</v>
      </c>
      <c r="AE1525">
        <v>0</v>
      </c>
      <c r="AF1525">
        <v>0</v>
      </c>
      <c r="AG1525">
        <v>0</v>
      </c>
      <c r="AH1525">
        <v>0</v>
      </c>
      <c r="AI1525">
        <v>0</v>
      </c>
      <c r="AJ1525">
        <v>0</v>
      </c>
      <c r="AK1525">
        <v>0.77975362500000001</v>
      </c>
      <c r="AL1525">
        <v>0.06</v>
      </c>
      <c r="AM1525">
        <v>0</v>
      </c>
      <c r="AO1525">
        <v>0</v>
      </c>
      <c r="AP1525">
        <v>0</v>
      </c>
      <c r="AQ1525">
        <v>0.11</v>
      </c>
      <c r="AR1525">
        <v>0</v>
      </c>
      <c r="AS1525">
        <v>0</v>
      </c>
      <c r="AT1525">
        <v>0.11</v>
      </c>
      <c r="AU1525">
        <v>0</v>
      </c>
      <c r="AV1525">
        <v>0</v>
      </c>
      <c r="AX1525" s="1" t="s">
        <v>1563</v>
      </c>
      <c r="AY1525">
        <v>41.8</v>
      </c>
      <c r="AZ1525">
        <v>22.788000100000001</v>
      </c>
      <c r="BA1525">
        <v>0.22</v>
      </c>
      <c r="BB1525">
        <v>0.22500000000000001</v>
      </c>
      <c r="BC1525">
        <v>0.01</v>
      </c>
      <c r="BI1525">
        <v>2.3333333333333334E-2</v>
      </c>
      <c r="BJ1525">
        <v>0</v>
      </c>
      <c r="BK1525">
        <v>0.24333333333333335</v>
      </c>
      <c r="BM1525">
        <v>6.3333333333333339E-2</v>
      </c>
      <c r="BN1525" s="1" t="s">
        <v>2621</v>
      </c>
      <c r="BO1525" s="1" t="s">
        <v>4718</v>
      </c>
      <c r="BP1525" s="1" t="s">
        <v>525</v>
      </c>
      <c r="BQ1525" s="1" t="s">
        <v>526</v>
      </c>
      <c r="BR1525" s="1" t="s">
        <v>525</v>
      </c>
      <c r="BS1525" s="1" t="s">
        <v>526</v>
      </c>
      <c r="BT1525">
        <v>148</v>
      </c>
      <c r="BU1525" s="1" t="s">
        <v>1656</v>
      </c>
      <c r="BV1525" s="1" t="s">
        <v>398</v>
      </c>
      <c r="BW1525" s="1" t="s">
        <v>616</v>
      </c>
      <c r="BX1525" s="1" t="s">
        <v>2368</v>
      </c>
      <c r="BY1525" s="1" t="s">
        <v>1890</v>
      </c>
      <c r="BZ1525" s="1" t="s">
        <v>2056</v>
      </c>
      <c r="CA1525" s="1" t="s">
        <v>2051</v>
      </c>
      <c r="CB1525" s="1"/>
      <c r="CC1525" s="1"/>
      <c r="CD1525">
        <v>0</v>
      </c>
      <c r="CF1525" s="1" t="s">
        <v>395</v>
      </c>
      <c r="CG1525">
        <v>1</v>
      </c>
      <c r="CH1525" s="1" t="s">
        <v>2621</v>
      </c>
      <c r="CI1525" s="1" t="s">
        <v>640</v>
      </c>
      <c r="CJ1525" t="b">
        <v>0</v>
      </c>
      <c r="CK1525" t="b">
        <v>0</v>
      </c>
      <c r="CL1525" t="b">
        <v>0</v>
      </c>
      <c r="CM1525" t="b">
        <v>0</v>
      </c>
      <c r="CN1525">
        <v>0</v>
      </c>
      <c r="CO1525" t="b">
        <v>1</v>
      </c>
      <c r="CP1525">
        <v>0.43454203000000002</v>
      </c>
      <c r="CT1525">
        <v>0.06</v>
      </c>
      <c r="CU1525">
        <v>0</v>
      </c>
      <c r="CV1525">
        <v>0</v>
      </c>
      <c r="CZ1525">
        <v>0.20126438099999999</v>
      </c>
      <c r="DA1525">
        <v>0</v>
      </c>
      <c r="DB1525">
        <v>0</v>
      </c>
      <c r="DC1525">
        <v>0</v>
      </c>
      <c r="DD1525">
        <v>0</v>
      </c>
      <c r="DE1525">
        <v>0</v>
      </c>
      <c r="DF1525">
        <v>0.20126438099999999</v>
      </c>
      <c r="DG1525">
        <v>0</v>
      </c>
    </row>
    <row r="1526" spans="1:111" x14ac:dyDescent="0.3">
      <c r="A1526" s="1" t="s">
        <v>722</v>
      </c>
      <c r="B1526" s="1" t="s">
        <v>723</v>
      </c>
      <c r="C1526">
        <v>91</v>
      </c>
      <c r="D1526" s="1" t="s">
        <v>525</v>
      </c>
      <c r="E1526" s="1" t="s">
        <v>526</v>
      </c>
      <c r="F1526" t="b">
        <v>1</v>
      </c>
      <c r="G1526" s="1" t="s">
        <v>398</v>
      </c>
      <c r="H1526">
        <v>0.54166666666666663</v>
      </c>
      <c r="I1526" s="1" t="s">
        <v>4719</v>
      </c>
      <c r="J1526" s="1" t="s">
        <v>508</v>
      </c>
      <c r="K1526" s="1" t="s">
        <v>4720</v>
      </c>
      <c r="L1526" s="1" t="s">
        <v>4721</v>
      </c>
      <c r="M1526" s="1" t="s">
        <v>2056</v>
      </c>
      <c r="N1526" s="1"/>
      <c r="O1526" s="1" t="s">
        <v>2051</v>
      </c>
      <c r="P1526">
        <v>3</v>
      </c>
      <c r="Q1526">
        <v>2</v>
      </c>
      <c r="R1526" t="b">
        <v>0</v>
      </c>
      <c r="T1526" s="1" t="s">
        <v>395</v>
      </c>
      <c r="U1526" s="1" t="s">
        <v>411</v>
      </c>
      <c r="V1526" t="b">
        <v>1</v>
      </c>
      <c r="W1526">
        <v>4.9423394199999997</v>
      </c>
      <c r="X1526">
        <v>1</v>
      </c>
      <c r="Y1526">
        <v>0.63842892600000001</v>
      </c>
      <c r="Z1526">
        <v>4.1666666666666664E-2</v>
      </c>
      <c r="AA1526">
        <v>0</v>
      </c>
      <c r="AB1526">
        <v>0</v>
      </c>
      <c r="AC1526">
        <v>0</v>
      </c>
      <c r="AD1526">
        <v>0</v>
      </c>
      <c r="AE1526">
        <v>0</v>
      </c>
      <c r="AF1526">
        <v>0</v>
      </c>
      <c r="AG1526">
        <v>0</v>
      </c>
      <c r="AH1526">
        <v>0</v>
      </c>
      <c r="AI1526">
        <v>0</v>
      </c>
      <c r="AJ1526">
        <v>0</v>
      </c>
      <c r="AK1526">
        <v>0.63842892600000001</v>
      </c>
      <c r="AL1526">
        <v>4.8333333333333332E-2</v>
      </c>
      <c r="AM1526">
        <v>0</v>
      </c>
      <c r="AO1526">
        <v>0</v>
      </c>
      <c r="AP1526">
        <v>0</v>
      </c>
      <c r="AQ1526">
        <v>0.09</v>
      </c>
      <c r="AR1526">
        <v>0</v>
      </c>
      <c r="AS1526">
        <v>0</v>
      </c>
      <c r="AT1526">
        <v>0.09</v>
      </c>
      <c r="AU1526">
        <v>0</v>
      </c>
      <c r="AV1526">
        <v>0</v>
      </c>
      <c r="AX1526" s="1" t="s">
        <v>397</v>
      </c>
      <c r="AY1526">
        <v>38.200000000000003</v>
      </c>
      <c r="AZ1526">
        <v>19.520000499999998</v>
      </c>
      <c r="BA1526">
        <v>0.11666666666666667</v>
      </c>
      <c r="BB1526">
        <v>0.32833333333333331</v>
      </c>
      <c r="BC1526">
        <v>0</v>
      </c>
      <c r="BI1526">
        <v>0.06</v>
      </c>
      <c r="BJ1526">
        <v>0</v>
      </c>
      <c r="BK1526">
        <v>0.17666666666666667</v>
      </c>
      <c r="BM1526">
        <v>3.1666666666666669E-2</v>
      </c>
      <c r="BN1526" s="1" t="s">
        <v>2425</v>
      </c>
      <c r="BO1526" s="1" t="s">
        <v>4722</v>
      </c>
      <c r="BP1526" s="1" t="s">
        <v>722</v>
      </c>
      <c r="BQ1526" s="1" t="s">
        <v>723</v>
      </c>
      <c r="BR1526" s="1" t="s">
        <v>525</v>
      </c>
      <c r="BS1526" s="1" t="s">
        <v>526</v>
      </c>
      <c r="BT1526">
        <v>270</v>
      </c>
      <c r="BU1526" s="1" t="s">
        <v>1707</v>
      </c>
      <c r="BV1526" s="1" t="s">
        <v>398</v>
      </c>
      <c r="BW1526" s="1" t="s">
        <v>403</v>
      </c>
      <c r="BX1526" s="1" t="s">
        <v>4720</v>
      </c>
      <c r="BY1526" s="1" t="s">
        <v>4721</v>
      </c>
      <c r="BZ1526" s="1" t="s">
        <v>2056</v>
      </c>
      <c r="CA1526" s="1" t="s">
        <v>2051</v>
      </c>
      <c r="CB1526" s="1"/>
      <c r="CC1526" s="1"/>
      <c r="CD1526">
        <v>0</v>
      </c>
      <c r="CF1526" s="1" t="s">
        <v>411</v>
      </c>
      <c r="CG1526">
        <v>1</v>
      </c>
      <c r="CH1526" s="1" t="s">
        <v>2425</v>
      </c>
      <c r="CI1526" s="1" t="s">
        <v>640</v>
      </c>
      <c r="CJ1526" t="b">
        <v>0</v>
      </c>
      <c r="CK1526" t="b">
        <v>0</v>
      </c>
      <c r="CL1526" t="b">
        <v>0</v>
      </c>
      <c r="CM1526" t="b">
        <v>0</v>
      </c>
      <c r="CN1526">
        <v>0</v>
      </c>
      <c r="CO1526" t="b">
        <v>1</v>
      </c>
      <c r="CP1526">
        <v>0.48523086300000001</v>
      </c>
      <c r="CT1526">
        <v>0.13333333333333333</v>
      </c>
      <c r="CU1526">
        <v>0</v>
      </c>
      <c r="CV1526">
        <v>0</v>
      </c>
      <c r="CZ1526">
        <v>0.29880088599999999</v>
      </c>
      <c r="DA1526">
        <v>0</v>
      </c>
      <c r="DB1526">
        <v>0</v>
      </c>
      <c r="DC1526">
        <v>0</v>
      </c>
      <c r="DD1526">
        <v>0</v>
      </c>
      <c r="DE1526">
        <v>0</v>
      </c>
      <c r="DF1526">
        <v>0.29880088599999999</v>
      </c>
      <c r="DG1526">
        <v>0</v>
      </c>
    </row>
    <row r="1527" spans="1:111" x14ac:dyDescent="0.3">
      <c r="A1527" s="1" t="s">
        <v>722</v>
      </c>
      <c r="B1527" s="1" t="s">
        <v>723</v>
      </c>
      <c r="C1527">
        <v>91</v>
      </c>
      <c r="D1527" s="1" t="s">
        <v>525</v>
      </c>
      <c r="E1527" s="1" t="s">
        <v>526</v>
      </c>
      <c r="F1527" t="b">
        <v>1</v>
      </c>
      <c r="G1527" s="1" t="s">
        <v>398</v>
      </c>
      <c r="H1527">
        <v>0.54166666666666663</v>
      </c>
      <c r="I1527" s="1" t="s">
        <v>4719</v>
      </c>
      <c r="J1527" s="1" t="s">
        <v>508</v>
      </c>
      <c r="K1527" s="1" t="s">
        <v>4720</v>
      </c>
      <c r="L1527" s="1" t="s">
        <v>4721</v>
      </c>
      <c r="M1527" s="1" t="s">
        <v>2056</v>
      </c>
      <c r="N1527" s="1"/>
      <c r="O1527" s="1" t="s">
        <v>2051</v>
      </c>
      <c r="P1527">
        <v>3</v>
      </c>
      <c r="Q1527">
        <v>2</v>
      </c>
      <c r="R1527" t="b">
        <v>0</v>
      </c>
      <c r="T1527" s="1" t="s">
        <v>395</v>
      </c>
      <c r="U1527" s="1" t="s">
        <v>411</v>
      </c>
      <c r="V1527" t="b">
        <v>1</v>
      </c>
      <c r="W1527">
        <v>4.9423394199999997</v>
      </c>
      <c r="X1527">
        <v>1</v>
      </c>
      <c r="Y1527">
        <v>0.63842892600000001</v>
      </c>
      <c r="Z1527">
        <v>4.1666666666666664E-2</v>
      </c>
      <c r="AA1527">
        <v>0</v>
      </c>
      <c r="AB1527">
        <v>0</v>
      </c>
      <c r="AC1527">
        <v>0</v>
      </c>
      <c r="AD1527">
        <v>0</v>
      </c>
      <c r="AE1527">
        <v>0</v>
      </c>
      <c r="AF1527">
        <v>0</v>
      </c>
      <c r="AG1527">
        <v>0</v>
      </c>
      <c r="AH1527">
        <v>0</v>
      </c>
      <c r="AI1527">
        <v>0</v>
      </c>
      <c r="AJ1527">
        <v>0</v>
      </c>
      <c r="AK1527">
        <v>0.63842892600000001</v>
      </c>
      <c r="AL1527">
        <v>4.8333333333333332E-2</v>
      </c>
      <c r="AM1527">
        <v>0</v>
      </c>
      <c r="AO1527">
        <v>0</v>
      </c>
      <c r="AP1527">
        <v>0</v>
      </c>
      <c r="AQ1527">
        <v>0.09</v>
      </c>
      <c r="AR1527">
        <v>0</v>
      </c>
      <c r="AS1527">
        <v>0</v>
      </c>
      <c r="AT1527">
        <v>0.09</v>
      </c>
      <c r="AU1527">
        <v>0</v>
      </c>
      <c r="AV1527">
        <v>0</v>
      </c>
      <c r="AX1527" s="1" t="s">
        <v>397</v>
      </c>
      <c r="AY1527">
        <v>38.200000000000003</v>
      </c>
      <c r="AZ1527">
        <v>19.520000499999998</v>
      </c>
      <c r="BA1527">
        <v>0.11666666666666667</v>
      </c>
      <c r="BB1527">
        <v>0.32833333333333331</v>
      </c>
      <c r="BC1527">
        <v>0</v>
      </c>
      <c r="BI1527">
        <v>0.06</v>
      </c>
      <c r="BJ1527">
        <v>0</v>
      </c>
      <c r="BK1527">
        <v>0.17666666666666667</v>
      </c>
      <c r="BM1527">
        <v>3.1666666666666669E-2</v>
      </c>
      <c r="BN1527" s="1" t="s">
        <v>2425</v>
      </c>
      <c r="BO1527" s="1" t="s">
        <v>4723</v>
      </c>
      <c r="BP1527" s="1" t="s">
        <v>722</v>
      </c>
      <c r="BQ1527" s="1" t="s">
        <v>723</v>
      </c>
      <c r="BR1527" s="1" t="s">
        <v>525</v>
      </c>
      <c r="BS1527" s="1" t="s">
        <v>526</v>
      </c>
      <c r="BT1527">
        <v>271</v>
      </c>
      <c r="BU1527" s="1" t="s">
        <v>1692</v>
      </c>
      <c r="BV1527" s="1" t="s">
        <v>398</v>
      </c>
      <c r="BW1527" s="1" t="s">
        <v>405</v>
      </c>
      <c r="BX1527" s="1" t="s">
        <v>4720</v>
      </c>
      <c r="BY1527" s="1" t="s">
        <v>4721</v>
      </c>
      <c r="BZ1527" s="1" t="s">
        <v>2056</v>
      </c>
      <c r="CA1527" s="1" t="s">
        <v>2051</v>
      </c>
      <c r="CB1527" s="1"/>
      <c r="CC1527" s="1"/>
      <c r="CD1527">
        <v>0</v>
      </c>
      <c r="CF1527" s="1" t="s">
        <v>411</v>
      </c>
      <c r="CG1527">
        <v>0</v>
      </c>
      <c r="CH1527" s="1" t="s">
        <v>2425</v>
      </c>
      <c r="CI1527" s="1" t="s">
        <v>640</v>
      </c>
      <c r="CJ1527" t="b">
        <v>0</v>
      </c>
      <c r="CK1527" t="b">
        <v>0</v>
      </c>
      <c r="CL1527" t="b">
        <v>0</v>
      </c>
      <c r="CM1527" t="b">
        <v>0</v>
      </c>
      <c r="CN1527">
        <v>0</v>
      </c>
      <c r="CO1527" t="b">
        <v>1</v>
      </c>
      <c r="CP1527">
        <v>0.29666662199999999</v>
      </c>
      <c r="CT1527">
        <v>8.1666666666666665E-2</v>
      </c>
      <c r="CU1527">
        <v>0</v>
      </c>
      <c r="CV1527">
        <v>0</v>
      </c>
      <c r="CZ1527">
        <v>0.17129455499999999</v>
      </c>
      <c r="DA1527">
        <v>0</v>
      </c>
      <c r="DB1527">
        <v>0</v>
      </c>
      <c r="DC1527">
        <v>0</v>
      </c>
      <c r="DD1527">
        <v>0</v>
      </c>
      <c r="DE1527">
        <v>0</v>
      </c>
      <c r="DF1527">
        <v>0.17129455499999999</v>
      </c>
      <c r="DG1527">
        <v>0</v>
      </c>
    </row>
    <row r="1528" spans="1:111" x14ac:dyDescent="0.3">
      <c r="A1528" s="1" t="s">
        <v>722</v>
      </c>
      <c r="B1528" s="1" t="s">
        <v>723</v>
      </c>
      <c r="C1528">
        <v>91</v>
      </c>
      <c r="D1528" s="1" t="s">
        <v>525</v>
      </c>
      <c r="E1528" s="1" t="s">
        <v>526</v>
      </c>
      <c r="F1528" t="b">
        <v>1</v>
      </c>
      <c r="G1528" s="1" t="s">
        <v>398</v>
      </c>
      <c r="H1528">
        <v>0.54166666666666663</v>
      </c>
      <c r="I1528" s="1" t="s">
        <v>4719</v>
      </c>
      <c r="J1528" s="1" t="s">
        <v>508</v>
      </c>
      <c r="K1528" s="1" t="s">
        <v>4720</v>
      </c>
      <c r="L1528" s="1" t="s">
        <v>4721</v>
      </c>
      <c r="M1528" s="1" t="s">
        <v>2056</v>
      </c>
      <c r="N1528" s="1"/>
      <c r="O1528" s="1" t="s">
        <v>2051</v>
      </c>
      <c r="P1528">
        <v>3</v>
      </c>
      <c r="Q1528">
        <v>2</v>
      </c>
      <c r="R1528" t="b">
        <v>0</v>
      </c>
      <c r="T1528" s="1" t="s">
        <v>395</v>
      </c>
      <c r="U1528" s="1" t="s">
        <v>411</v>
      </c>
      <c r="V1528" t="b">
        <v>1</v>
      </c>
      <c r="W1528">
        <v>4.9423394199999997</v>
      </c>
      <c r="X1528">
        <v>1</v>
      </c>
      <c r="Y1528">
        <v>0.63842892600000001</v>
      </c>
      <c r="Z1528">
        <v>4.1666666666666664E-2</v>
      </c>
      <c r="AA1528">
        <v>0</v>
      </c>
      <c r="AB1528">
        <v>0</v>
      </c>
      <c r="AC1528">
        <v>0</v>
      </c>
      <c r="AD1528">
        <v>0</v>
      </c>
      <c r="AE1528">
        <v>0</v>
      </c>
      <c r="AF1528">
        <v>0</v>
      </c>
      <c r="AG1528">
        <v>0</v>
      </c>
      <c r="AH1528">
        <v>0</v>
      </c>
      <c r="AI1528">
        <v>0</v>
      </c>
      <c r="AJ1528">
        <v>0</v>
      </c>
      <c r="AK1528">
        <v>0.63842892600000001</v>
      </c>
      <c r="AL1528">
        <v>4.8333333333333332E-2</v>
      </c>
      <c r="AM1528">
        <v>0</v>
      </c>
      <c r="AO1528">
        <v>0</v>
      </c>
      <c r="AP1528">
        <v>0</v>
      </c>
      <c r="AQ1528">
        <v>0.09</v>
      </c>
      <c r="AR1528">
        <v>0</v>
      </c>
      <c r="AS1528">
        <v>0</v>
      </c>
      <c r="AT1528">
        <v>0.09</v>
      </c>
      <c r="AU1528">
        <v>0</v>
      </c>
      <c r="AV1528">
        <v>0</v>
      </c>
      <c r="AX1528" s="1" t="s">
        <v>397</v>
      </c>
      <c r="AY1528">
        <v>38.200000000000003</v>
      </c>
      <c r="AZ1528">
        <v>19.520000499999998</v>
      </c>
      <c r="BA1528">
        <v>0.11666666666666667</v>
      </c>
      <c r="BB1528">
        <v>0.32833333333333331</v>
      </c>
      <c r="BC1528">
        <v>0</v>
      </c>
      <c r="BI1528">
        <v>0.06</v>
      </c>
      <c r="BJ1528">
        <v>0</v>
      </c>
      <c r="BK1528">
        <v>0.17666666666666667</v>
      </c>
      <c r="BM1528">
        <v>3.1666666666666669E-2</v>
      </c>
      <c r="BN1528" s="1" t="s">
        <v>2425</v>
      </c>
      <c r="BO1528" s="1" t="s">
        <v>4724</v>
      </c>
      <c r="BP1528" s="1" t="s">
        <v>722</v>
      </c>
      <c r="BQ1528" s="1" t="s">
        <v>723</v>
      </c>
      <c r="BR1528" s="1" t="s">
        <v>525</v>
      </c>
      <c r="BS1528" s="1" t="s">
        <v>526</v>
      </c>
      <c r="BT1528">
        <v>272</v>
      </c>
      <c r="BU1528" s="1" t="s">
        <v>1708</v>
      </c>
      <c r="BV1528" s="1" t="s">
        <v>398</v>
      </c>
      <c r="BW1528" s="1" t="s">
        <v>407</v>
      </c>
      <c r="BX1528" s="1" t="s">
        <v>4720</v>
      </c>
      <c r="BY1528" s="1" t="s">
        <v>4721</v>
      </c>
      <c r="BZ1528" s="1" t="s">
        <v>2056</v>
      </c>
      <c r="CA1528" s="1" t="s">
        <v>2051</v>
      </c>
      <c r="CB1528" s="1"/>
      <c r="CC1528" s="1"/>
      <c r="CD1528">
        <v>0</v>
      </c>
      <c r="CF1528" s="1" t="s">
        <v>411</v>
      </c>
      <c r="CG1528">
        <v>1</v>
      </c>
      <c r="CH1528" s="1" t="s">
        <v>2425</v>
      </c>
      <c r="CI1528" s="1" t="s">
        <v>640</v>
      </c>
      <c r="CJ1528" t="b">
        <v>0</v>
      </c>
      <c r="CK1528" t="b">
        <v>0</v>
      </c>
      <c r="CL1528" t="b">
        <v>0</v>
      </c>
      <c r="CM1528" t="b">
        <v>0</v>
      </c>
      <c r="CN1528">
        <v>0</v>
      </c>
      <c r="CO1528" t="b">
        <v>1</v>
      </c>
      <c r="CP1528">
        <v>0.41321986900000002</v>
      </c>
      <c r="CT1528">
        <v>0.11333333333333333</v>
      </c>
      <c r="CU1528">
        <v>0</v>
      </c>
      <c r="CV1528">
        <v>0</v>
      </c>
      <c r="CZ1528">
        <v>0.16833347100000001</v>
      </c>
      <c r="DA1528">
        <v>0</v>
      </c>
      <c r="DB1528">
        <v>0</v>
      </c>
      <c r="DC1528">
        <v>0</v>
      </c>
      <c r="DD1528">
        <v>0</v>
      </c>
      <c r="DE1528">
        <v>0</v>
      </c>
      <c r="DF1528">
        <v>0.16833347100000001</v>
      </c>
      <c r="DG1528">
        <v>0</v>
      </c>
    </row>
    <row r="1529" spans="1:111" x14ac:dyDescent="0.3">
      <c r="A1529" s="1" t="s">
        <v>525</v>
      </c>
      <c r="B1529" s="1" t="s">
        <v>526</v>
      </c>
      <c r="C1529">
        <v>29</v>
      </c>
      <c r="D1529" s="1" t="s">
        <v>525</v>
      </c>
      <c r="E1529" s="1" t="s">
        <v>526</v>
      </c>
      <c r="F1529" t="b">
        <v>1</v>
      </c>
      <c r="G1529" s="1" t="s">
        <v>398</v>
      </c>
      <c r="H1529">
        <v>0.30166666666666669</v>
      </c>
      <c r="I1529" s="1" t="s">
        <v>4725</v>
      </c>
      <c r="J1529" s="1" t="s">
        <v>4726</v>
      </c>
      <c r="K1529" s="1" t="s">
        <v>4727</v>
      </c>
      <c r="L1529" s="1" t="s">
        <v>1968</v>
      </c>
      <c r="M1529" s="1" t="s">
        <v>2056</v>
      </c>
      <c r="N1529" s="1"/>
      <c r="O1529" s="1" t="s">
        <v>2051</v>
      </c>
      <c r="P1529">
        <v>4</v>
      </c>
      <c r="Q1529">
        <v>3</v>
      </c>
      <c r="R1529" t="b">
        <v>0</v>
      </c>
      <c r="T1529" s="1" t="s">
        <v>395</v>
      </c>
      <c r="U1529" s="1" t="s">
        <v>395</v>
      </c>
      <c r="V1529" t="b">
        <v>1</v>
      </c>
      <c r="W1529">
        <v>20.408163099999999</v>
      </c>
      <c r="X1529">
        <v>1.3333333333333333</v>
      </c>
      <c r="Y1529">
        <v>0.442817509</v>
      </c>
      <c r="Z1529">
        <v>2.8333333333333332E-2</v>
      </c>
      <c r="AA1529">
        <v>0</v>
      </c>
      <c r="AB1529">
        <v>0</v>
      </c>
      <c r="AC1529">
        <v>0</v>
      </c>
      <c r="AD1529">
        <v>0</v>
      </c>
      <c r="AE1529">
        <v>0</v>
      </c>
      <c r="AF1529">
        <v>0</v>
      </c>
      <c r="AG1529">
        <v>0</v>
      </c>
      <c r="AH1529">
        <v>0</v>
      </c>
      <c r="AI1529">
        <v>0</v>
      </c>
      <c r="AJ1529">
        <v>0</v>
      </c>
      <c r="AK1529">
        <v>0.442817509</v>
      </c>
      <c r="AL1529">
        <v>3.5000000000000003E-2</v>
      </c>
      <c r="AM1529">
        <v>0</v>
      </c>
      <c r="AO1529">
        <v>0</v>
      </c>
      <c r="AP1529">
        <v>0</v>
      </c>
      <c r="AQ1529">
        <v>6.3333333333333339E-2</v>
      </c>
      <c r="AR1529">
        <v>0</v>
      </c>
      <c r="AS1529">
        <v>0</v>
      </c>
      <c r="AT1529">
        <v>6.3333333333333339E-2</v>
      </c>
      <c r="AU1529">
        <v>0</v>
      </c>
      <c r="AV1529">
        <v>0</v>
      </c>
      <c r="AX1529" s="1" t="s">
        <v>1563</v>
      </c>
      <c r="AY1529">
        <v>8.6</v>
      </c>
      <c r="AZ1529">
        <v>9.5059995700000002</v>
      </c>
      <c r="BA1529">
        <v>5.3333333333333337E-2</v>
      </c>
      <c r="BB1529">
        <v>0.16666666666666666</v>
      </c>
      <c r="BC1529">
        <v>1.3333333333333334E-2</v>
      </c>
      <c r="BI1529">
        <v>1.8333333333333333E-2</v>
      </c>
      <c r="BJ1529">
        <v>0</v>
      </c>
      <c r="BK1529">
        <v>7.166666666666667E-2</v>
      </c>
      <c r="BM1529">
        <v>4.6666666666666669E-2</v>
      </c>
      <c r="BN1529" s="1" t="s">
        <v>2621</v>
      </c>
      <c r="BO1529" s="1" t="s">
        <v>4728</v>
      </c>
      <c r="BP1529" s="1" t="s">
        <v>525</v>
      </c>
      <c r="BQ1529" s="1" t="s">
        <v>526</v>
      </c>
      <c r="BR1529" s="1" t="s">
        <v>525</v>
      </c>
      <c r="BS1529" s="1" t="s">
        <v>526</v>
      </c>
      <c r="BT1529">
        <v>125</v>
      </c>
      <c r="BU1529" s="1" t="s">
        <v>1759</v>
      </c>
      <c r="BV1529" s="1" t="s">
        <v>398</v>
      </c>
      <c r="BW1529" s="1" t="s">
        <v>596</v>
      </c>
      <c r="BX1529" s="1" t="s">
        <v>4727</v>
      </c>
      <c r="BY1529" s="1" t="s">
        <v>1968</v>
      </c>
      <c r="BZ1529" s="1" t="s">
        <v>2056</v>
      </c>
      <c r="CA1529" s="1" t="s">
        <v>2051</v>
      </c>
      <c r="CB1529" s="1"/>
      <c r="CC1529" s="1"/>
      <c r="CD1529">
        <v>0</v>
      </c>
      <c r="CF1529" s="1" t="s">
        <v>395</v>
      </c>
      <c r="CG1529">
        <v>1</v>
      </c>
      <c r="CH1529" s="1" t="s">
        <v>2621</v>
      </c>
      <c r="CI1529" s="1" t="s">
        <v>640</v>
      </c>
      <c r="CJ1529" t="b">
        <v>0</v>
      </c>
      <c r="CK1529" t="b">
        <v>0</v>
      </c>
      <c r="CL1529" t="b">
        <v>0</v>
      </c>
      <c r="CM1529" t="b">
        <v>0</v>
      </c>
      <c r="CN1529">
        <v>0</v>
      </c>
      <c r="CO1529" t="b">
        <v>1</v>
      </c>
      <c r="CP1529">
        <v>0.287522793</v>
      </c>
      <c r="CT1529">
        <v>0.04</v>
      </c>
      <c r="CU1529">
        <v>0</v>
      </c>
      <c r="CV1529">
        <v>0</v>
      </c>
      <c r="CZ1529">
        <v>3.1495228399999999E-2</v>
      </c>
      <c r="DA1529">
        <v>0</v>
      </c>
      <c r="DB1529">
        <v>0</v>
      </c>
      <c r="DC1529">
        <v>0</v>
      </c>
      <c r="DD1529">
        <v>0</v>
      </c>
      <c r="DE1529">
        <v>0</v>
      </c>
      <c r="DF1529">
        <v>3.1495228399999999E-2</v>
      </c>
      <c r="DG1529">
        <v>0</v>
      </c>
    </row>
    <row r="1530" spans="1:111" x14ac:dyDescent="0.3">
      <c r="A1530" s="1" t="s">
        <v>525</v>
      </c>
      <c r="B1530" s="1" t="s">
        <v>526</v>
      </c>
      <c r="C1530">
        <v>29</v>
      </c>
      <c r="D1530" s="1" t="s">
        <v>525</v>
      </c>
      <c r="E1530" s="1" t="s">
        <v>526</v>
      </c>
      <c r="F1530" t="b">
        <v>1</v>
      </c>
      <c r="G1530" s="1" t="s">
        <v>398</v>
      </c>
      <c r="H1530">
        <v>0.30166666666666669</v>
      </c>
      <c r="I1530" s="1" t="s">
        <v>4725</v>
      </c>
      <c r="J1530" s="1" t="s">
        <v>4726</v>
      </c>
      <c r="K1530" s="1" t="s">
        <v>4727</v>
      </c>
      <c r="L1530" s="1" t="s">
        <v>1968</v>
      </c>
      <c r="M1530" s="1" t="s">
        <v>2056</v>
      </c>
      <c r="N1530" s="1"/>
      <c r="O1530" s="1" t="s">
        <v>2051</v>
      </c>
      <c r="P1530">
        <v>4</v>
      </c>
      <c r="Q1530">
        <v>3</v>
      </c>
      <c r="R1530" t="b">
        <v>0</v>
      </c>
      <c r="T1530" s="1" t="s">
        <v>395</v>
      </c>
      <c r="U1530" s="1" t="s">
        <v>395</v>
      </c>
      <c r="V1530" t="b">
        <v>1</v>
      </c>
      <c r="W1530">
        <v>20.408163099999999</v>
      </c>
      <c r="X1530">
        <v>1.3333333333333333</v>
      </c>
      <c r="Y1530">
        <v>0.442817509</v>
      </c>
      <c r="Z1530">
        <v>2.8333333333333332E-2</v>
      </c>
      <c r="AA1530">
        <v>0</v>
      </c>
      <c r="AB1530">
        <v>0</v>
      </c>
      <c r="AC1530">
        <v>0</v>
      </c>
      <c r="AD1530">
        <v>0</v>
      </c>
      <c r="AE1530">
        <v>0</v>
      </c>
      <c r="AF1530">
        <v>0</v>
      </c>
      <c r="AG1530">
        <v>0</v>
      </c>
      <c r="AH1530">
        <v>0</v>
      </c>
      <c r="AI1530">
        <v>0</v>
      </c>
      <c r="AJ1530">
        <v>0</v>
      </c>
      <c r="AK1530">
        <v>0.442817509</v>
      </c>
      <c r="AL1530">
        <v>3.5000000000000003E-2</v>
      </c>
      <c r="AM1530">
        <v>0</v>
      </c>
      <c r="AO1530">
        <v>0</v>
      </c>
      <c r="AP1530">
        <v>0</v>
      </c>
      <c r="AQ1530">
        <v>6.3333333333333339E-2</v>
      </c>
      <c r="AR1530">
        <v>0</v>
      </c>
      <c r="AS1530">
        <v>0</v>
      </c>
      <c r="AT1530">
        <v>6.3333333333333339E-2</v>
      </c>
      <c r="AU1530">
        <v>0</v>
      </c>
      <c r="AV1530">
        <v>0</v>
      </c>
      <c r="AX1530" s="1" t="s">
        <v>1563</v>
      </c>
      <c r="AY1530">
        <v>8.6</v>
      </c>
      <c r="AZ1530">
        <v>9.5059995700000002</v>
      </c>
      <c r="BA1530">
        <v>5.3333333333333337E-2</v>
      </c>
      <c r="BB1530">
        <v>0.16666666666666666</v>
      </c>
      <c r="BC1530">
        <v>1.3333333333333334E-2</v>
      </c>
      <c r="BI1530">
        <v>1.8333333333333333E-2</v>
      </c>
      <c r="BJ1530">
        <v>0</v>
      </c>
      <c r="BK1530">
        <v>7.166666666666667E-2</v>
      </c>
      <c r="BM1530">
        <v>4.6666666666666669E-2</v>
      </c>
      <c r="BN1530" s="1" t="s">
        <v>2621</v>
      </c>
      <c r="BO1530" s="1" t="s">
        <v>4729</v>
      </c>
      <c r="BP1530" s="1" t="s">
        <v>525</v>
      </c>
      <c r="BQ1530" s="1" t="s">
        <v>526</v>
      </c>
      <c r="BR1530" s="1" t="s">
        <v>525</v>
      </c>
      <c r="BS1530" s="1" t="s">
        <v>526</v>
      </c>
      <c r="BT1530">
        <v>126</v>
      </c>
      <c r="BU1530" s="1" t="s">
        <v>1737</v>
      </c>
      <c r="BV1530" s="1" t="s">
        <v>398</v>
      </c>
      <c r="BW1530" s="1" t="s">
        <v>404</v>
      </c>
      <c r="BX1530" s="1" t="s">
        <v>4727</v>
      </c>
      <c r="BY1530" s="1" t="s">
        <v>1968</v>
      </c>
      <c r="BZ1530" s="1" t="s">
        <v>2056</v>
      </c>
      <c r="CA1530" s="1" t="s">
        <v>2051</v>
      </c>
      <c r="CB1530" s="1"/>
      <c r="CC1530" s="1"/>
      <c r="CD1530">
        <v>0</v>
      </c>
      <c r="CF1530" s="1" t="s">
        <v>395</v>
      </c>
      <c r="CG1530">
        <v>1</v>
      </c>
      <c r="CH1530" s="1" t="s">
        <v>2621</v>
      </c>
      <c r="CI1530" s="1" t="s">
        <v>640</v>
      </c>
      <c r="CJ1530" t="b">
        <v>0</v>
      </c>
      <c r="CK1530" t="b">
        <v>0</v>
      </c>
      <c r="CL1530" t="b">
        <v>0</v>
      </c>
      <c r="CM1530" t="b">
        <v>0</v>
      </c>
      <c r="CN1530">
        <v>0</v>
      </c>
      <c r="CO1530" t="b">
        <v>1</v>
      </c>
      <c r="CP1530">
        <v>0.37174448399999999</v>
      </c>
      <c r="CT1530">
        <v>0.06</v>
      </c>
      <c r="CU1530">
        <v>1.3333333333333334E-2</v>
      </c>
      <c r="CV1530">
        <v>0</v>
      </c>
      <c r="CZ1530">
        <v>0.121135496</v>
      </c>
      <c r="DA1530">
        <v>0</v>
      </c>
      <c r="DB1530">
        <v>0</v>
      </c>
      <c r="DC1530">
        <v>0</v>
      </c>
      <c r="DD1530">
        <v>0</v>
      </c>
      <c r="DE1530">
        <v>0</v>
      </c>
      <c r="DF1530">
        <v>0.121135496</v>
      </c>
      <c r="DG1530">
        <v>0</v>
      </c>
    </row>
    <row r="1531" spans="1:111" x14ac:dyDescent="0.3">
      <c r="A1531" s="1" t="s">
        <v>525</v>
      </c>
      <c r="B1531" s="1" t="s">
        <v>526</v>
      </c>
      <c r="C1531">
        <v>29</v>
      </c>
      <c r="D1531" s="1" t="s">
        <v>525</v>
      </c>
      <c r="E1531" s="1" t="s">
        <v>526</v>
      </c>
      <c r="F1531" t="b">
        <v>1</v>
      </c>
      <c r="G1531" s="1" t="s">
        <v>398</v>
      </c>
      <c r="H1531">
        <v>0.30166666666666669</v>
      </c>
      <c r="I1531" s="1" t="s">
        <v>4725</v>
      </c>
      <c r="J1531" s="1" t="s">
        <v>4726</v>
      </c>
      <c r="K1531" s="1" t="s">
        <v>4727</v>
      </c>
      <c r="L1531" s="1" t="s">
        <v>1968</v>
      </c>
      <c r="M1531" s="1" t="s">
        <v>2056</v>
      </c>
      <c r="N1531" s="1"/>
      <c r="O1531" s="1" t="s">
        <v>2051</v>
      </c>
      <c r="P1531">
        <v>4</v>
      </c>
      <c r="Q1531">
        <v>3</v>
      </c>
      <c r="R1531" t="b">
        <v>0</v>
      </c>
      <c r="T1531" s="1" t="s">
        <v>395</v>
      </c>
      <c r="U1531" s="1" t="s">
        <v>395</v>
      </c>
      <c r="V1531" t="b">
        <v>1</v>
      </c>
      <c r="W1531">
        <v>20.408163099999999</v>
      </c>
      <c r="X1531">
        <v>1.3333333333333333</v>
      </c>
      <c r="Y1531">
        <v>0.442817509</v>
      </c>
      <c r="Z1531">
        <v>2.8333333333333332E-2</v>
      </c>
      <c r="AA1531">
        <v>0</v>
      </c>
      <c r="AB1531">
        <v>0</v>
      </c>
      <c r="AC1531">
        <v>0</v>
      </c>
      <c r="AD1531">
        <v>0</v>
      </c>
      <c r="AE1531">
        <v>0</v>
      </c>
      <c r="AF1531">
        <v>0</v>
      </c>
      <c r="AG1531">
        <v>0</v>
      </c>
      <c r="AH1531">
        <v>0</v>
      </c>
      <c r="AI1531">
        <v>0</v>
      </c>
      <c r="AJ1531">
        <v>0</v>
      </c>
      <c r="AK1531">
        <v>0.442817509</v>
      </c>
      <c r="AL1531">
        <v>3.5000000000000003E-2</v>
      </c>
      <c r="AM1531">
        <v>0</v>
      </c>
      <c r="AO1531">
        <v>0</v>
      </c>
      <c r="AP1531">
        <v>0</v>
      </c>
      <c r="AQ1531">
        <v>6.3333333333333339E-2</v>
      </c>
      <c r="AR1531">
        <v>0</v>
      </c>
      <c r="AS1531">
        <v>0</v>
      </c>
      <c r="AT1531">
        <v>6.3333333333333339E-2</v>
      </c>
      <c r="AU1531">
        <v>0</v>
      </c>
      <c r="AV1531">
        <v>0</v>
      </c>
      <c r="AX1531" s="1" t="s">
        <v>1563</v>
      </c>
      <c r="AY1531">
        <v>8.6</v>
      </c>
      <c r="AZ1531">
        <v>9.5059995700000002</v>
      </c>
      <c r="BA1531">
        <v>5.3333333333333337E-2</v>
      </c>
      <c r="BB1531">
        <v>0.16666666666666666</v>
      </c>
      <c r="BC1531">
        <v>1.3333333333333334E-2</v>
      </c>
      <c r="BI1531">
        <v>1.8333333333333333E-2</v>
      </c>
      <c r="BJ1531">
        <v>0</v>
      </c>
      <c r="BK1531">
        <v>7.166666666666667E-2</v>
      </c>
      <c r="BM1531">
        <v>4.6666666666666669E-2</v>
      </c>
      <c r="BN1531" s="1" t="s">
        <v>2621</v>
      </c>
      <c r="BO1531" s="1" t="s">
        <v>4730</v>
      </c>
      <c r="BP1531" s="1" t="s">
        <v>525</v>
      </c>
      <c r="BQ1531" s="1" t="s">
        <v>526</v>
      </c>
      <c r="BR1531" s="1" t="s">
        <v>525</v>
      </c>
      <c r="BS1531" s="1" t="s">
        <v>526</v>
      </c>
      <c r="BT1531">
        <v>127</v>
      </c>
      <c r="BU1531" s="1" t="s">
        <v>1756</v>
      </c>
      <c r="BV1531" s="1" t="s">
        <v>398</v>
      </c>
      <c r="BW1531" s="1" t="s">
        <v>401</v>
      </c>
      <c r="BX1531" s="1" t="s">
        <v>4727</v>
      </c>
      <c r="BY1531" s="1" t="s">
        <v>1968</v>
      </c>
      <c r="BZ1531" s="1" t="s">
        <v>2056</v>
      </c>
      <c r="CA1531" s="1" t="s">
        <v>2051</v>
      </c>
      <c r="CB1531" s="1"/>
      <c r="CC1531" s="1"/>
      <c r="CD1531">
        <v>0</v>
      </c>
      <c r="CF1531" s="1" t="s">
        <v>395</v>
      </c>
      <c r="CG1531">
        <v>1</v>
      </c>
      <c r="CH1531" s="1" t="s">
        <v>2621</v>
      </c>
      <c r="CI1531" s="1" t="s">
        <v>640</v>
      </c>
      <c r="CJ1531" t="b">
        <v>0</v>
      </c>
      <c r="CK1531" t="b">
        <v>0</v>
      </c>
      <c r="CL1531" t="b">
        <v>0</v>
      </c>
      <c r="CM1531" t="b">
        <v>0</v>
      </c>
      <c r="CN1531">
        <v>0</v>
      </c>
      <c r="CO1531" t="b">
        <v>1</v>
      </c>
      <c r="CP1531">
        <v>0.47483017999999999</v>
      </c>
      <c r="CT1531">
        <v>6.5000000000000002E-2</v>
      </c>
      <c r="CU1531">
        <v>0</v>
      </c>
      <c r="CV1531">
        <v>0</v>
      </c>
      <c r="CZ1531">
        <v>0.290186793</v>
      </c>
      <c r="DA1531">
        <v>0</v>
      </c>
      <c r="DB1531">
        <v>0</v>
      </c>
      <c r="DC1531">
        <v>0</v>
      </c>
      <c r="DD1531">
        <v>0</v>
      </c>
      <c r="DE1531">
        <v>0</v>
      </c>
      <c r="DF1531">
        <v>0.290186793</v>
      </c>
      <c r="DG1531">
        <v>0</v>
      </c>
    </row>
    <row r="1532" spans="1:111" x14ac:dyDescent="0.3">
      <c r="A1532" s="1" t="s">
        <v>722</v>
      </c>
      <c r="B1532" s="1" t="s">
        <v>723</v>
      </c>
      <c r="C1532">
        <v>93</v>
      </c>
      <c r="D1532" s="1" t="s">
        <v>525</v>
      </c>
      <c r="E1532" s="1" t="s">
        <v>526</v>
      </c>
      <c r="F1532" t="b">
        <v>1</v>
      </c>
      <c r="G1532" s="1" t="s">
        <v>398</v>
      </c>
      <c r="H1532">
        <v>0.16666666666666666</v>
      </c>
      <c r="I1532" s="1" t="s">
        <v>4731</v>
      </c>
      <c r="J1532" s="1" t="s">
        <v>630</v>
      </c>
      <c r="K1532" s="1" t="s">
        <v>2418</v>
      </c>
      <c r="L1532" s="1" t="s">
        <v>2419</v>
      </c>
      <c r="M1532" s="1" t="s">
        <v>2056</v>
      </c>
      <c r="N1532" s="1"/>
      <c r="O1532" s="1" t="s">
        <v>2051</v>
      </c>
      <c r="P1532">
        <v>1</v>
      </c>
      <c r="Q1532">
        <v>1</v>
      </c>
      <c r="R1532" t="b">
        <v>0</v>
      </c>
      <c r="T1532" s="1" t="s">
        <v>395</v>
      </c>
      <c r="U1532" s="1" t="s">
        <v>411</v>
      </c>
      <c r="V1532" t="b">
        <v>1</v>
      </c>
      <c r="W1532">
        <v>0.5</v>
      </c>
      <c r="X1532">
        <v>1</v>
      </c>
      <c r="Y1532">
        <v>0.28372624499999999</v>
      </c>
      <c r="Z1532">
        <v>1.8333333333333333E-2</v>
      </c>
      <c r="AA1532">
        <v>0</v>
      </c>
      <c r="AB1532">
        <v>0</v>
      </c>
      <c r="AC1532">
        <v>0</v>
      </c>
      <c r="AD1532">
        <v>0</v>
      </c>
      <c r="AE1532">
        <v>0</v>
      </c>
      <c r="AF1532">
        <v>0</v>
      </c>
      <c r="AG1532">
        <v>0</v>
      </c>
      <c r="AH1532">
        <v>0</v>
      </c>
      <c r="AI1532">
        <v>0</v>
      </c>
      <c r="AJ1532">
        <v>0</v>
      </c>
      <c r="AK1532">
        <v>0.28372624499999999</v>
      </c>
      <c r="AL1532">
        <v>2.1666666666666667E-2</v>
      </c>
      <c r="AM1532">
        <v>0</v>
      </c>
      <c r="AO1532">
        <v>0</v>
      </c>
      <c r="AP1532">
        <v>0</v>
      </c>
      <c r="AQ1532">
        <v>0.04</v>
      </c>
      <c r="AR1532">
        <v>0</v>
      </c>
      <c r="AS1532">
        <v>0</v>
      </c>
      <c r="AT1532">
        <v>0.04</v>
      </c>
      <c r="AU1532">
        <v>0</v>
      </c>
      <c r="AV1532">
        <v>0</v>
      </c>
      <c r="AX1532" s="1" t="s">
        <v>397</v>
      </c>
      <c r="AY1532">
        <v>0</v>
      </c>
      <c r="AZ1532">
        <v>0</v>
      </c>
      <c r="BA1532">
        <v>0</v>
      </c>
      <c r="BB1532">
        <v>0.13166666666666665</v>
      </c>
      <c r="BC1532">
        <v>0</v>
      </c>
      <c r="BI1532">
        <v>1.8333333333333333E-2</v>
      </c>
      <c r="BJ1532">
        <v>0</v>
      </c>
      <c r="BK1532">
        <v>1.8333333333333333E-2</v>
      </c>
      <c r="BM1532">
        <v>1.4999999999999999E-2</v>
      </c>
      <c r="BN1532" s="1" t="s">
        <v>2425</v>
      </c>
      <c r="BO1532" s="1" t="s">
        <v>4732</v>
      </c>
      <c r="BP1532" s="1" t="s">
        <v>722</v>
      </c>
      <c r="BQ1532" s="1" t="s">
        <v>723</v>
      </c>
      <c r="BR1532" s="1" t="s">
        <v>525</v>
      </c>
      <c r="BS1532" s="1" t="s">
        <v>526</v>
      </c>
      <c r="BT1532">
        <v>276</v>
      </c>
      <c r="BU1532" s="1" t="s">
        <v>1632</v>
      </c>
      <c r="BV1532" s="1" t="s">
        <v>398</v>
      </c>
      <c r="BW1532" s="1" t="s">
        <v>415</v>
      </c>
      <c r="BX1532" s="1" t="s">
        <v>2418</v>
      </c>
      <c r="BY1532" s="1" t="s">
        <v>2419</v>
      </c>
      <c r="BZ1532" s="1" t="s">
        <v>2056</v>
      </c>
      <c r="CA1532" s="1" t="s">
        <v>2051</v>
      </c>
      <c r="CB1532" s="1"/>
      <c r="CC1532" s="1"/>
      <c r="CD1532">
        <v>0</v>
      </c>
      <c r="CF1532" s="1" t="s">
        <v>411</v>
      </c>
      <c r="CG1532">
        <v>1</v>
      </c>
      <c r="CH1532" s="1" t="s">
        <v>2425</v>
      </c>
      <c r="CI1532" s="1" t="s">
        <v>640</v>
      </c>
      <c r="CJ1532" t="b">
        <v>0</v>
      </c>
      <c r="CK1532" t="b">
        <v>0</v>
      </c>
      <c r="CL1532" t="b">
        <v>0</v>
      </c>
      <c r="CM1532" t="b">
        <v>0</v>
      </c>
      <c r="CN1532">
        <v>0</v>
      </c>
      <c r="CO1532" t="b">
        <v>1</v>
      </c>
      <c r="CP1532">
        <v>0.48409303999999997</v>
      </c>
      <c r="CT1532">
        <v>0.13166666666666665</v>
      </c>
      <c r="CU1532">
        <v>0</v>
      </c>
      <c r="CV1532">
        <v>0</v>
      </c>
      <c r="CZ1532">
        <v>0.28372624499999999</v>
      </c>
      <c r="DA1532">
        <v>0</v>
      </c>
      <c r="DB1532">
        <v>0</v>
      </c>
      <c r="DC1532">
        <v>0</v>
      </c>
      <c r="DD1532">
        <v>0</v>
      </c>
      <c r="DE1532">
        <v>0</v>
      </c>
      <c r="DF1532">
        <v>0.28372624499999999</v>
      </c>
      <c r="DG1532">
        <v>0</v>
      </c>
    </row>
    <row r="1533" spans="1:111" x14ac:dyDescent="0.3">
      <c r="A1533" s="1" t="s">
        <v>722</v>
      </c>
      <c r="B1533" s="1" t="s">
        <v>723</v>
      </c>
      <c r="C1533">
        <v>92</v>
      </c>
      <c r="D1533" s="1" t="s">
        <v>525</v>
      </c>
      <c r="E1533" s="1" t="s">
        <v>526</v>
      </c>
      <c r="F1533" t="b">
        <v>1</v>
      </c>
      <c r="G1533" s="1" t="s">
        <v>398</v>
      </c>
      <c r="H1533">
        <v>0.505</v>
      </c>
      <c r="I1533" s="1" t="s">
        <v>4733</v>
      </c>
      <c r="J1533" s="1" t="s">
        <v>766</v>
      </c>
      <c r="K1533" s="1" t="s">
        <v>4720</v>
      </c>
      <c r="L1533" s="1" t="s">
        <v>4721</v>
      </c>
      <c r="M1533" s="1" t="s">
        <v>2056</v>
      </c>
      <c r="N1533" s="1"/>
      <c r="O1533" s="1" t="s">
        <v>2051</v>
      </c>
      <c r="P1533">
        <v>3</v>
      </c>
      <c r="Q1533">
        <v>3</v>
      </c>
      <c r="R1533" t="b">
        <v>0</v>
      </c>
      <c r="T1533" s="1" t="s">
        <v>395</v>
      </c>
      <c r="U1533" s="1" t="s">
        <v>411</v>
      </c>
      <c r="V1533" t="b">
        <v>1</v>
      </c>
      <c r="W1533">
        <v>4.9423394199999997</v>
      </c>
      <c r="X1533">
        <v>1</v>
      </c>
      <c r="Y1533">
        <v>0.29610899099999999</v>
      </c>
      <c r="Z1533">
        <v>0.02</v>
      </c>
      <c r="AA1533">
        <v>0</v>
      </c>
      <c r="AB1533">
        <v>0</v>
      </c>
      <c r="AC1533">
        <v>0</v>
      </c>
      <c r="AD1533">
        <v>0</v>
      </c>
      <c r="AE1533">
        <v>0</v>
      </c>
      <c r="AF1533">
        <v>0</v>
      </c>
      <c r="AG1533">
        <v>0</v>
      </c>
      <c r="AH1533">
        <v>0</v>
      </c>
      <c r="AI1533">
        <v>0</v>
      </c>
      <c r="AJ1533">
        <v>0</v>
      </c>
      <c r="AK1533">
        <v>0.29610899099999999</v>
      </c>
      <c r="AL1533">
        <v>2.3333333333333334E-2</v>
      </c>
      <c r="AM1533">
        <v>0</v>
      </c>
      <c r="AO1533">
        <v>0</v>
      </c>
      <c r="AP1533">
        <v>0</v>
      </c>
      <c r="AQ1533">
        <v>4.3333333333333335E-2</v>
      </c>
      <c r="AR1533">
        <v>0</v>
      </c>
      <c r="AS1533">
        <v>0</v>
      </c>
      <c r="AT1533">
        <v>4.3333333333333335E-2</v>
      </c>
      <c r="AU1533">
        <v>0</v>
      </c>
      <c r="AV1533">
        <v>0</v>
      </c>
      <c r="AX1533" s="1" t="s">
        <v>397</v>
      </c>
      <c r="AY1533">
        <v>34.1</v>
      </c>
      <c r="AZ1533">
        <v>19.520000499999998</v>
      </c>
      <c r="BA1533">
        <v>0.10333333333333333</v>
      </c>
      <c r="BB1533">
        <v>0.29666666666666669</v>
      </c>
      <c r="BC1533">
        <v>0</v>
      </c>
      <c r="BI1533">
        <v>5.5E-2</v>
      </c>
      <c r="BJ1533">
        <v>0</v>
      </c>
      <c r="BK1533">
        <v>0.15833333333333333</v>
      </c>
      <c r="BM1533">
        <v>4.6666666666666669E-2</v>
      </c>
      <c r="BN1533" s="1" t="s">
        <v>2425</v>
      </c>
      <c r="BO1533" s="1" t="s">
        <v>4734</v>
      </c>
      <c r="BP1533" s="1" t="s">
        <v>722</v>
      </c>
      <c r="BQ1533" s="1" t="s">
        <v>723</v>
      </c>
      <c r="BR1533" s="1" t="s">
        <v>525</v>
      </c>
      <c r="BS1533" s="1" t="s">
        <v>526</v>
      </c>
      <c r="BT1533">
        <v>273</v>
      </c>
      <c r="BU1533" s="1" t="s">
        <v>1695</v>
      </c>
      <c r="BV1533" s="1" t="s">
        <v>398</v>
      </c>
      <c r="BW1533" s="1" t="s">
        <v>406</v>
      </c>
      <c r="BX1533" s="1" t="s">
        <v>4720</v>
      </c>
      <c r="BY1533" s="1" t="s">
        <v>4721</v>
      </c>
      <c r="BZ1533" s="1" t="s">
        <v>2056</v>
      </c>
      <c r="CA1533" s="1" t="s">
        <v>2051</v>
      </c>
      <c r="CB1533" s="1"/>
      <c r="CC1533" s="1"/>
      <c r="CD1533">
        <v>0</v>
      </c>
      <c r="CF1533" s="1" t="s">
        <v>411</v>
      </c>
      <c r="CG1533">
        <v>1</v>
      </c>
      <c r="CH1533" s="1" t="s">
        <v>2425</v>
      </c>
      <c r="CI1533" s="1" t="s">
        <v>640</v>
      </c>
      <c r="CJ1533" t="b">
        <v>0</v>
      </c>
      <c r="CK1533" t="b">
        <v>0</v>
      </c>
      <c r="CL1533" t="b">
        <v>0</v>
      </c>
      <c r="CM1533" t="b">
        <v>0</v>
      </c>
      <c r="CN1533">
        <v>0</v>
      </c>
      <c r="CO1533" t="b">
        <v>1</v>
      </c>
      <c r="CP1533">
        <v>0.40634700699999998</v>
      </c>
      <c r="CT1533">
        <v>0.11166666666666666</v>
      </c>
      <c r="CU1533">
        <v>0</v>
      </c>
      <c r="CV1533">
        <v>0</v>
      </c>
      <c r="CZ1533">
        <v>0.15621991499999999</v>
      </c>
      <c r="DA1533">
        <v>0</v>
      </c>
      <c r="DB1533">
        <v>0</v>
      </c>
      <c r="DC1533">
        <v>0</v>
      </c>
      <c r="DD1533">
        <v>0</v>
      </c>
      <c r="DE1533">
        <v>0</v>
      </c>
      <c r="DF1533">
        <v>0.15621991499999999</v>
      </c>
      <c r="DG1533">
        <v>0</v>
      </c>
    </row>
    <row r="1534" spans="1:111" x14ac:dyDescent="0.3">
      <c r="A1534" s="1" t="s">
        <v>722</v>
      </c>
      <c r="B1534" s="1" t="s">
        <v>723</v>
      </c>
      <c r="C1534">
        <v>92</v>
      </c>
      <c r="D1534" s="1" t="s">
        <v>525</v>
      </c>
      <c r="E1534" s="1" t="s">
        <v>526</v>
      </c>
      <c r="F1534" t="b">
        <v>1</v>
      </c>
      <c r="G1534" s="1" t="s">
        <v>398</v>
      </c>
      <c r="H1534">
        <v>0.505</v>
      </c>
      <c r="I1534" s="1" t="s">
        <v>4733</v>
      </c>
      <c r="J1534" s="1" t="s">
        <v>766</v>
      </c>
      <c r="K1534" s="1" t="s">
        <v>4720</v>
      </c>
      <c r="L1534" s="1" t="s">
        <v>4721</v>
      </c>
      <c r="M1534" s="1" t="s">
        <v>2056</v>
      </c>
      <c r="N1534" s="1"/>
      <c r="O1534" s="1" t="s">
        <v>2051</v>
      </c>
      <c r="P1534">
        <v>3</v>
      </c>
      <c r="Q1534">
        <v>3</v>
      </c>
      <c r="R1534" t="b">
        <v>0</v>
      </c>
      <c r="T1534" s="1" t="s">
        <v>395</v>
      </c>
      <c r="U1534" s="1" t="s">
        <v>411</v>
      </c>
      <c r="V1534" t="b">
        <v>1</v>
      </c>
      <c r="W1534">
        <v>4.9423394199999997</v>
      </c>
      <c r="X1534">
        <v>1</v>
      </c>
      <c r="Y1534">
        <v>0.29610899099999999</v>
      </c>
      <c r="Z1534">
        <v>0.02</v>
      </c>
      <c r="AA1534">
        <v>0</v>
      </c>
      <c r="AB1534">
        <v>0</v>
      </c>
      <c r="AC1534">
        <v>0</v>
      </c>
      <c r="AD1534">
        <v>0</v>
      </c>
      <c r="AE1534">
        <v>0</v>
      </c>
      <c r="AF1534">
        <v>0</v>
      </c>
      <c r="AG1534">
        <v>0</v>
      </c>
      <c r="AH1534">
        <v>0</v>
      </c>
      <c r="AI1534">
        <v>0</v>
      </c>
      <c r="AJ1534">
        <v>0</v>
      </c>
      <c r="AK1534">
        <v>0.29610899099999999</v>
      </c>
      <c r="AL1534">
        <v>2.3333333333333334E-2</v>
      </c>
      <c r="AM1534">
        <v>0</v>
      </c>
      <c r="AO1534">
        <v>0</v>
      </c>
      <c r="AP1534">
        <v>0</v>
      </c>
      <c r="AQ1534">
        <v>4.3333333333333335E-2</v>
      </c>
      <c r="AR1534">
        <v>0</v>
      </c>
      <c r="AS1534">
        <v>0</v>
      </c>
      <c r="AT1534">
        <v>4.3333333333333335E-2</v>
      </c>
      <c r="AU1534">
        <v>0</v>
      </c>
      <c r="AV1534">
        <v>0</v>
      </c>
      <c r="AX1534" s="1" t="s">
        <v>397</v>
      </c>
      <c r="AY1534">
        <v>34.1</v>
      </c>
      <c r="AZ1534">
        <v>19.520000499999998</v>
      </c>
      <c r="BA1534">
        <v>0.10333333333333333</v>
      </c>
      <c r="BB1534">
        <v>0.29666666666666669</v>
      </c>
      <c r="BC1534">
        <v>0</v>
      </c>
      <c r="BI1534">
        <v>5.5E-2</v>
      </c>
      <c r="BJ1534">
        <v>0</v>
      </c>
      <c r="BK1534">
        <v>0.15833333333333333</v>
      </c>
      <c r="BM1534">
        <v>4.6666666666666669E-2</v>
      </c>
      <c r="BN1534" s="1" t="s">
        <v>2425</v>
      </c>
      <c r="BO1534" s="1" t="s">
        <v>4735</v>
      </c>
      <c r="BP1534" s="1" t="s">
        <v>722</v>
      </c>
      <c r="BQ1534" s="1" t="s">
        <v>723</v>
      </c>
      <c r="BR1534" s="1" t="s">
        <v>525</v>
      </c>
      <c r="BS1534" s="1" t="s">
        <v>526</v>
      </c>
      <c r="BT1534">
        <v>274</v>
      </c>
      <c r="BU1534" s="1" t="s">
        <v>1697</v>
      </c>
      <c r="BV1534" s="1" t="s">
        <v>398</v>
      </c>
      <c r="BW1534" s="1" t="s">
        <v>404</v>
      </c>
      <c r="BX1534" s="1" t="s">
        <v>4720</v>
      </c>
      <c r="BY1534" s="1" t="s">
        <v>4721</v>
      </c>
      <c r="BZ1534" s="1" t="s">
        <v>2056</v>
      </c>
      <c r="CA1534" s="1" t="s">
        <v>2051</v>
      </c>
      <c r="CB1534" s="1"/>
      <c r="CC1534" s="1"/>
      <c r="CD1534">
        <v>0</v>
      </c>
      <c r="CF1534" s="1" t="s">
        <v>411</v>
      </c>
      <c r="CG1534">
        <v>1</v>
      </c>
      <c r="CH1534" s="1" t="s">
        <v>2425</v>
      </c>
      <c r="CI1534" s="1" t="s">
        <v>640</v>
      </c>
      <c r="CJ1534" t="b">
        <v>0</v>
      </c>
      <c r="CK1534" t="b">
        <v>0</v>
      </c>
      <c r="CL1534" t="b">
        <v>0</v>
      </c>
      <c r="CM1534" t="b">
        <v>0</v>
      </c>
      <c r="CN1534">
        <v>0</v>
      </c>
      <c r="CO1534" t="b">
        <v>1</v>
      </c>
      <c r="CP1534">
        <v>0.307225794</v>
      </c>
      <c r="CT1534">
        <v>8.3333333333333329E-2</v>
      </c>
      <c r="CU1534">
        <v>0</v>
      </c>
      <c r="CV1534">
        <v>0</v>
      </c>
      <c r="CZ1534">
        <v>3.7148218599999998E-2</v>
      </c>
      <c r="DA1534">
        <v>0</v>
      </c>
      <c r="DB1534">
        <v>0</v>
      </c>
      <c r="DC1534">
        <v>0</v>
      </c>
      <c r="DD1534">
        <v>0</v>
      </c>
      <c r="DE1534">
        <v>0</v>
      </c>
      <c r="DF1534">
        <v>3.7148218599999998E-2</v>
      </c>
      <c r="DG1534">
        <v>0</v>
      </c>
    </row>
    <row r="1535" spans="1:111" x14ac:dyDescent="0.3">
      <c r="A1535" s="1" t="s">
        <v>722</v>
      </c>
      <c r="B1535" s="1" t="s">
        <v>723</v>
      </c>
      <c r="C1535">
        <v>92</v>
      </c>
      <c r="D1535" s="1" t="s">
        <v>525</v>
      </c>
      <c r="E1535" s="1" t="s">
        <v>526</v>
      </c>
      <c r="F1535" t="b">
        <v>1</v>
      </c>
      <c r="G1535" s="1" t="s">
        <v>398</v>
      </c>
      <c r="H1535">
        <v>0.505</v>
      </c>
      <c r="I1535" s="1" t="s">
        <v>4733</v>
      </c>
      <c r="J1535" s="1" t="s">
        <v>766</v>
      </c>
      <c r="K1535" s="1" t="s">
        <v>4720</v>
      </c>
      <c r="L1535" s="1" t="s">
        <v>4721</v>
      </c>
      <c r="M1535" s="1" t="s">
        <v>2056</v>
      </c>
      <c r="N1535" s="1"/>
      <c r="O1535" s="1" t="s">
        <v>2051</v>
      </c>
      <c r="P1535">
        <v>3</v>
      </c>
      <c r="Q1535">
        <v>3</v>
      </c>
      <c r="R1535" t="b">
        <v>0</v>
      </c>
      <c r="T1535" s="1" t="s">
        <v>395</v>
      </c>
      <c r="U1535" s="1" t="s">
        <v>411</v>
      </c>
      <c r="V1535" t="b">
        <v>1</v>
      </c>
      <c r="W1535">
        <v>4.9423394199999997</v>
      </c>
      <c r="X1535">
        <v>1</v>
      </c>
      <c r="Y1535">
        <v>0.29610899099999999</v>
      </c>
      <c r="Z1535">
        <v>0.02</v>
      </c>
      <c r="AA1535">
        <v>0</v>
      </c>
      <c r="AB1535">
        <v>0</v>
      </c>
      <c r="AC1535">
        <v>0</v>
      </c>
      <c r="AD1535">
        <v>0</v>
      </c>
      <c r="AE1535">
        <v>0</v>
      </c>
      <c r="AF1535">
        <v>0</v>
      </c>
      <c r="AG1535">
        <v>0</v>
      </c>
      <c r="AH1535">
        <v>0</v>
      </c>
      <c r="AI1535">
        <v>0</v>
      </c>
      <c r="AJ1535">
        <v>0</v>
      </c>
      <c r="AK1535">
        <v>0.29610899099999999</v>
      </c>
      <c r="AL1535">
        <v>2.3333333333333334E-2</v>
      </c>
      <c r="AM1535">
        <v>0</v>
      </c>
      <c r="AO1535">
        <v>0</v>
      </c>
      <c r="AP1535">
        <v>0</v>
      </c>
      <c r="AQ1535">
        <v>4.3333333333333335E-2</v>
      </c>
      <c r="AR1535">
        <v>0</v>
      </c>
      <c r="AS1535">
        <v>0</v>
      </c>
      <c r="AT1535">
        <v>4.3333333333333335E-2</v>
      </c>
      <c r="AU1535">
        <v>0</v>
      </c>
      <c r="AV1535">
        <v>0</v>
      </c>
      <c r="AX1535" s="1" t="s">
        <v>397</v>
      </c>
      <c r="AY1535">
        <v>34.1</v>
      </c>
      <c r="AZ1535">
        <v>19.520000499999998</v>
      </c>
      <c r="BA1535">
        <v>0.10333333333333333</v>
      </c>
      <c r="BB1535">
        <v>0.29666666666666669</v>
      </c>
      <c r="BC1535">
        <v>0</v>
      </c>
      <c r="BI1535">
        <v>5.5E-2</v>
      </c>
      <c r="BJ1535">
        <v>0</v>
      </c>
      <c r="BK1535">
        <v>0.15833333333333333</v>
      </c>
      <c r="BM1535">
        <v>4.6666666666666669E-2</v>
      </c>
      <c r="BN1535" s="1" t="s">
        <v>2425</v>
      </c>
      <c r="BO1535" s="1" t="s">
        <v>4736</v>
      </c>
      <c r="BP1535" s="1" t="s">
        <v>722</v>
      </c>
      <c r="BQ1535" s="1" t="s">
        <v>723</v>
      </c>
      <c r="BR1535" s="1" t="s">
        <v>525</v>
      </c>
      <c r="BS1535" s="1" t="s">
        <v>526</v>
      </c>
      <c r="BT1535">
        <v>275</v>
      </c>
      <c r="BU1535" s="1" t="s">
        <v>1699</v>
      </c>
      <c r="BV1535" s="1" t="s">
        <v>398</v>
      </c>
      <c r="BW1535" s="1" t="s">
        <v>402</v>
      </c>
      <c r="BX1535" s="1" t="s">
        <v>4720</v>
      </c>
      <c r="BY1535" s="1" t="s">
        <v>4721</v>
      </c>
      <c r="BZ1535" s="1" t="s">
        <v>2056</v>
      </c>
      <c r="CA1535" s="1" t="s">
        <v>2051</v>
      </c>
      <c r="CB1535" s="1"/>
      <c r="CC1535" s="1"/>
      <c r="CD1535">
        <v>0</v>
      </c>
      <c r="CF1535" s="1" t="s">
        <v>411</v>
      </c>
      <c r="CG1535">
        <v>1</v>
      </c>
      <c r="CH1535" s="1" t="s">
        <v>2425</v>
      </c>
      <c r="CI1535" s="1" t="s">
        <v>640</v>
      </c>
      <c r="CJ1535" t="b">
        <v>0</v>
      </c>
      <c r="CK1535" t="b">
        <v>0</v>
      </c>
      <c r="CL1535" t="b">
        <v>0</v>
      </c>
      <c r="CM1535" t="b">
        <v>0</v>
      </c>
      <c r="CN1535">
        <v>0</v>
      </c>
      <c r="CO1535" t="b">
        <v>1</v>
      </c>
      <c r="CP1535">
        <v>0.36901578299999999</v>
      </c>
      <c r="CT1535">
        <v>0.10166666666666667</v>
      </c>
      <c r="CU1535">
        <v>0</v>
      </c>
      <c r="CV1535">
        <v>0</v>
      </c>
      <c r="CZ1535">
        <v>0.102740847</v>
      </c>
      <c r="DA1535">
        <v>0</v>
      </c>
      <c r="DB1535">
        <v>0</v>
      </c>
      <c r="DC1535">
        <v>0</v>
      </c>
      <c r="DD1535">
        <v>0</v>
      </c>
      <c r="DE1535">
        <v>0</v>
      </c>
      <c r="DF1535">
        <v>0.102740847</v>
      </c>
      <c r="DG1535">
        <v>0</v>
      </c>
    </row>
    <row r="1536" spans="1:111" x14ac:dyDescent="0.3">
      <c r="A1536" s="1" t="s">
        <v>722</v>
      </c>
      <c r="B1536" s="1" t="s">
        <v>723</v>
      </c>
      <c r="C1536">
        <v>87</v>
      </c>
      <c r="D1536" s="1" t="s">
        <v>525</v>
      </c>
      <c r="E1536" s="1" t="s">
        <v>526</v>
      </c>
      <c r="F1536" t="b">
        <v>1</v>
      </c>
      <c r="G1536" s="1" t="s">
        <v>398</v>
      </c>
      <c r="H1536">
        <v>0.16833333333333333</v>
      </c>
      <c r="I1536" s="1" t="s">
        <v>4737</v>
      </c>
      <c r="J1536" s="1" t="s">
        <v>767</v>
      </c>
      <c r="K1536" s="1" t="s">
        <v>2418</v>
      </c>
      <c r="L1536" s="1" t="s">
        <v>2419</v>
      </c>
      <c r="M1536" s="1" t="s">
        <v>2056</v>
      </c>
      <c r="N1536" s="1"/>
      <c r="O1536" s="1" t="s">
        <v>2051</v>
      </c>
      <c r="P1536">
        <v>1</v>
      </c>
      <c r="Q1536">
        <v>1</v>
      </c>
      <c r="R1536" t="b">
        <v>0</v>
      </c>
      <c r="T1536" s="1" t="s">
        <v>395</v>
      </c>
      <c r="U1536" s="1" t="s">
        <v>411</v>
      </c>
      <c r="V1536" t="b">
        <v>1</v>
      </c>
      <c r="W1536">
        <v>0.5</v>
      </c>
      <c r="X1536">
        <v>1</v>
      </c>
      <c r="Y1536">
        <v>0.33298802399999999</v>
      </c>
      <c r="Z1536">
        <v>2.1666666666666667E-2</v>
      </c>
      <c r="AA1536">
        <v>0</v>
      </c>
      <c r="AB1536">
        <v>0</v>
      </c>
      <c r="AC1536">
        <v>0</v>
      </c>
      <c r="AD1536">
        <v>0</v>
      </c>
      <c r="AE1536">
        <v>0</v>
      </c>
      <c r="AF1536">
        <v>0</v>
      </c>
      <c r="AG1536">
        <v>0</v>
      </c>
      <c r="AH1536">
        <v>0</v>
      </c>
      <c r="AI1536">
        <v>0</v>
      </c>
      <c r="AJ1536">
        <v>0</v>
      </c>
      <c r="AK1536">
        <v>0.33298802399999999</v>
      </c>
      <c r="AL1536">
        <v>2.5000000000000001E-2</v>
      </c>
      <c r="AM1536">
        <v>0</v>
      </c>
      <c r="AO1536">
        <v>0</v>
      </c>
      <c r="AP1536">
        <v>0</v>
      </c>
      <c r="AQ1536">
        <v>4.6666666666666669E-2</v>
      </c>
      <c r="AR1536">
        <v>0</v>
      </c>
      <c r="AS1536">
        <v>0</v>
      </c>
      <c r="AT1536">
        <v>4.6666666666666669E-2</v>
      </c>
      <c r="AU1536">
        <v>0</v>
      </c>
      <c r="AV1536">
        <v>0</v>
      </c>
      <c r="AX1536" s="1" t="s">
        <v>397</v>
      </c>
      <c r="AY1536">
        <v>0</v>
      </c>
      <c r="AZ1536">
        <v>0</v>
      </c>
      <c r="BA1536">
        <v>0</v>
      </c>
      <c r="BB1536">
        <v>0.13833333333333334</v>
      </c>
      <c r="BC1536">
        <v>0</v>
      </c>
      <c r="BI1536">
        <v>1.3333333333333334E-2</v>
      </c>
      <c r="BJ1536">
        <v>0</v>
      </c>
      <c r="BK1536">
        <v>1.3333333333333334E-2</v>
      </c>
      <c r="BM1536">
        <v>1.4999999999999999E-2</v>
      </c>
      <c r="BN1536" s="1" t="s">
        <v>2425</v>
      </c>
      <c r="BO1536" s="1" t="s">
        <v>4738</v>
      </c>
      <c r="BP1536" s="1" t="s">
        <v>722</v>
      </c>
      <c r="BQ1536" s="1" t="s">
        <v>723</v>
      </c>
      <c r="BR1536" s="1" t="s">
        <v>525</v>
      </c>
      <c r="BS1536" s="1" t="s">
        <v>526</v>
      </c>
      <c r="BT1536">
        <v>262</v>
      </c>
      <c r="BU1536" s="1" t="s">
        <v>1634</v>
      </c>
      <c r="BV1536" s="1" t="s">
        <v>398</v>
      </c>
      <c r="BW1536" s="1" t="s">
        <v>479</v>
      </c>
      <c r="BX1536" s="1" t="s">
        <v>2418</v>
      </c>
      <c r="BY1536" s="1" t="s">
        <v>2419</v>
      </c>
      <c r="BZ1536" s="1" t="s">
        <v>2056</v>
      </c>
      <c r="CA1536" s="1" t="s">
        <v>2051</v>
      </c>
      <c r="CB1536" s="1"/>
      <c r="CC1536" s="1"/>
      <c r="CD1536">
        <v>0</v>
      </c>
      <c r="CF1536" s="1" t="s">
        <v>411</v>
      </c>
      <c r="CG1536">
        <v>1</v>
      </c>
      <c r="CH1536" s="1" t="s">
        <v>2425</v>
      </c>
      <c r="CI1536" s="1" t="s">
        <v>640</v>
      </c>
      <c r="CJ1536" t="b">
        <v>0</v>
      </c>
      <c r="CK1536" t="b">
        <v>0</v>
      </c>
      <c r="CL1536" t="b">
        <v>0</v>
      </c>
      <c r="CM1536" t="b">
        <v>0</v>
      </c>
      <c r="CN1536">
        <v>0</v>
      </c>
      <c r="CO1536" t="b">
        <v>1</v>
      </c>
      <c r="CP1536">
        <v>0.502460778</v>
      </c>
      <c r="CT1536">
        <v>0.13666666666666666</v>
      </c>
      <c r="CU1536">
        <v>0</v>
      </c>
      <c r="CV1536">
        <v>0</v>
      </c>
      <c r="CZ1536">
        <v>0.33298802399999999</v>
      </c>
      <c r="DA1536">
        <v>0</v>
      </c>
      <c r="DB1536">
        <v>0</v>
      </c>
      <c r="DC1536">
        <v>0</v>
      </c>
      <c r="DD1536">
        <v>0</v>
      </c>
      <c r="DE1536">
        <v>0</v>
      </c>
      <c r="DF1536">
        <v>0.33298802399999999</v>
      </c>
      <c r="DG1536">
        <v>0</v>
      </c>
    </row>
    <row r="1537" spans="1:111" x14ac:dyDescent="0.3">
      <c r="A1537" s="1" t="s">
        <v>722</v>
      </c>
      <c r="B1537" s="1" t="s">
        <v>723</v>
      </c>
      <c r="C1537">
        <v>100</v>
      </c>
      <c r="D1537" s="1" t="s">
        <v>525</v>
      </c>
      <c r="E1537" s="1" t="s">
        <v>526</v>
      </c>
      <c r="F1537" t="b">
        <v>1</v>
      </c>
      <c r="G1537" s="1" t="s">
        <v>398</v>
      </c>
      <c r="H1537">
        <v>0.51166666666666671</v>
      </c>
      <c r="I1537" s="1" t="s">
        <v>4739</v>
      </c>
      <c r="J1537" s="1" t="s">
        <v>393</v>
      </c>
      <c r="K1537" s="1" t="s">
        <v>2418</v>
      </c>
      <c r="L1537" s="1" t="s">
        <v>2419</v>
      </c>
      <c r="M1537" s="1" t="s">
        <v>2056</v>
      </c>
      <c r="N1537" s="1"/>
      <c r="O1537" s="1" t="s">
        <v>2051</v>
      </c>
      <c r="P1537">
        <v>3</v>
      </c>
      <c r="Q1537">
        <v>2</v>
      </c>
      <c r="R1537" t="b">
        <v>1</v>
      </c>
      <c r="T1537" s="1" t="s">
        <v>395</v>
      </c>
      <c r="U1537" s="1" t="s">
        <v>411</v>
      </c>
      <c r="V1537" t="b">
        <v>1</v>
      </c>
      <c r="W1537">
        <v>4.5045046800000001</v>
      </c>
      <c r="X1537">
        <v>1</v>
      </c>
      <c r="Y1537">
        <v>0.41491150900000001</v>
      </c>
      <c r="Z1537">
        <v>2.6666666666666668E-2</v>
      </c>
      <c r="AA1537">
        <v>0</v>
      </c>
      <c r="AB1537">
        <v>0</v>
      </c>
      <c r="AC1537">
        <v>0</v>
      </c>
      <c r="AD1537">
        <v>0</v>
      </c>
      <c r="AE1537">
        <v>0</v>
      </c>
      <c r="AF1537">
        <v>0</v>
      </c>
      <c r="AG1537">
        <v>0</v>
      </c>
      <c r="AH1537">
        <v>0</v>
      </c>
      <c r="AI1537">
        <v>0</v>
      </c>
      <c r="AJ1537">
        <v>0</v>
      </c>
      <c r="AK1537">
        <v>0.41491150900000001</v>
      </c>
      <c r="AL1537">
        <v>3.1666666666666669E-2</v>
      </c>
      <c r="AM1537">
        <v>0</v>
      </c>
      <c r="AO1537">
        <v>0</v>
      </c>
      <c r="AP1537">
        <v>0</v>
      </c>
      <c r="AQ1537">
        <v>5.8333333333333334E-2</v>
      </c>
      <c r="AR1537">
        <v>0</v>
      </c>
      <c r="AS1537">
        <v>0</v>
      </c>
      <c r="AT1537">
        <v>5.8333333333333334E-2</v>
      </c>
      <c r="AU1537">
        <v>0</v>
      </c>
      <c r="AV1537">
        <v>0</v>
      </c>
      <c r="AX1537" s="1" t="s">
        <v>397</v>
      </c>
      <c r="AZ1537">
        <v>19.520000499999998</v>
      </c>
      <c r="BA1537">
        <v>0.14166666666666666</v>
      </c>
      <c r="BB1537">
        <v>0.28333333333333333</v>
      </c>
      <c r="BC1537">
        <v>0</v>
      </c>
      <c r="BI1537">
        <v>5.1666666666666666E-2</v>
      </c>
      <c r="BJ1537">
        <v>0</v>
      </c>
      <c r="BK1537">
        <v>0.19333333333333333</v>
      </c>
      <c r="BM1537">
        <v>3.1666666666666669E-2</v>
      </c>
      <c r="BN1537" s="1" t="s">
        <v>2425</v>
      </c>
      <c r="BO1537" s="1" t="s">
        <v>4740</v>
      </c>
      <c r="BP1537" s="1" t="s">
        <v>722</v>
      </c>
      <c r="BQ1537" s="1" t="s">
        <v>723</v>
      </c>
      <c r="BR1537" s="1" t="s">
        <v>525</v>
      </c>
      <c r="BS1537" s="1" t="s">
        <v>526</v>
      </c>
      <c r="BT1537">
        <v>300</v>
      </c>
      <c r="BU1537" s="1" t="s">
        <v>1738</v>
      </c>
      <c r="BV1537" s="1" t="s">
        <v>398</v>
      </c>
      <c r="BW1537" s="1" t="s">
        <v>407</v>
      </c>
      <c r="BX1537" s="1" t="s">
        <v>2418</v>
      </c>
      <c r="BY1537" s="1" t="s">
        <v>2419</v>
      </c>
      <c r="BZ1537" s="1" t="s">
        <v>2056</v>
      </c>
      <c r="CA1537" s="1" t="s">
        <v>2051</v>
      </c>
      <c r="CB1537" s="1"/>
      <c r="CC1537" s="1"/>
      <c r="CD1537">
        <v>0</v>
      </c>
      <c r="CF1537" s="1" t="s">
        <v>411</v>
      </c>
      <c r="CG1537">
        <v>1</v>
      </c>
      <c r="CH1537" s="1" t="s">
        <v>2425</v>
      </c>
      <c r="CI1537" s="1" t="s">
        <v>640</v>
      </c>
      <c r="CJ1537" t="b">
        <v>0</v>
      </c>
      <c r="CK1537" t="b">
        <v>0</v>
      </c>
      <c r="CL1537" t="b">
        <v>0</v>
      </c>
      <c r="CM1537" t="b">
        <v>0</v>
      </c>
      <c r="CN1537">
        <v>0</v>
      </c>
      <c r="CO1537" t="b">
        <v>1</v>
      </c>
      <c r="CP1537">
        <v>0.30586609199999998</v>
      </c>
      <c r="CT1537">
        <v>8.3333333333333329E-2</v>
      </c>
      <c r="CU1537">
        <v>0</v>
      </c>
      <c r="CV1537">
        <v>0</v>
      </c>
      <c r="CZ1537">
        <v>3.5353619599999997E-2</v>
      </c>
      <c r="DA1537">
        <v>0</v>
      </c>
      <c r="DB1537">
        <v>0</v>
      </c>
      <c r="DC1537">
        <v>0</v>
      </c>
      <c r="DD1537">
        <v>0</v>
      </c>
      <c r="DE1537">
        <v>0</v>
      </c>
      <c r="DF1537">
        <v>3.5353619599999997E-2</v>
      </c>
      <c r="DG1537">
        <v>0</v>
      </c>
    </row>
    <row r="1538" spans="1:111" x14ac:dyDescent="0.3">
      <c r="A1538" s="1" t="s">
        <v>722</v>
      </c>
      <c r="B1538" s="1" t="s">
        <v>723</v>
      </c>
      <c r="C1538">
        <v>100</v>
      </c>
      <c r="D1538" s="1" t="s">
        <v>525</v>
      </c>
      <c r="E1538" s="1" t="s">
        <v>526</v>
      </c>
      <c r="F1538" t="b">
        <v>1</v>
      </c>
      <c r="G1538" s="1" t="s">
        <v>398</v>
      </c>
      <c r="H1538">
        <v>0.51166666666666671</v>
      </c>
      <c r="I1538" s="1" t="s">
        <v>4739</v>
      </c>
      <c r="J1538" s="1" t="s">
        <v>393</v>
      </c>
      <c r="K1538" s="1" t="s">
        <v>2418</v>
      </c>
      <c r="L1538" s="1" t="s">
        <v>2419</v>
      </c>
      <c r="M1538" s="1" t="s">
        <v>2056</v>
      </c>
      <c r="N1538" s="1"/>
      <c r="O1538" s="1" t="s">
        <v>2051</v>
      </c>
      <c r="P1538">
        <v>3</v>
      </c>
      <c r="Q1538">
        <v>2</v>
      </c>
      <c r="R1538" t="b">
        <v>1</v>
      </c>
      <c r="T1538" s="1" t="s">
        <v>395</v>
      </c>
      <c r="U1538" s="1" t="s">
        <v>411</v>
      </c>
      <c r="V1538" t="b">
        <v>1</v>
      </c>
      <c r="W1538">
        <v>4.5045046800000001</v>
      </c>
      <c r="X1538">
        <v>1</v>
      </c>
      <c r="Y1538">
        <v>0.41491150900000001</v>
      </c>
      <c r="Z1538">
        <v>2.6666666666666668E-2</v>
      </c>
      <c r="AA1538">
        <v>0</v>
      </c>
      <c r="AB1538">
        <v>0</v>
      </c>
      <c r="AC1538">
        <v>0</v>
      </c>
      <c r="AD1538">
        <v>0</v>
      </c>
      <c r="AE1538">
        <v>0</v>
      </c>
      <c r="AF1538">
        <v>0</v>
      </c>
      <c r="AG1538">
        <v>0</v>
      </c>
      <c r="AH1538">
        <v>0</v>
      </c>
      <c r="AI1538">
        <v>0</v>
      </c>
      <c r="AJ1538">
        <v>0</v>
      </c>
      <c r="AK1538">
        <v>0.41491150900000001</v>
      </c>
      <c r="AL1538">
        <v>3.1666666666666669E-2</v>
      </c>
      <c r="AM1538">
        <v>0</v>
      </c>
      <c r="AO1538">
        <v>0</v>
      </c>
      <c r="AP1538">
        <v>0</v>
      </c>
      <c r="AQ1538">
        <v>5.8333333333333334E-2</v>
      </c>
      <c r="AR1538">
        <v>0</v>
      </c>
      <c r="AS1538">
        <v>0</v>
      </c>
      <c r="AT1538">
        <v>5.8333333333333334E-2</v>
      </c>
      <c r="AU1538">
        <v>0</v>
      </c>
      <c r="AV1538">
        <v>0</v>
      </c>
      <c r="AX1538" s="1" t="s">
        <v>397</v>
      </c>
      <c r="AZ1538">
        <v>19.520000499999998</v>
      </c>
      <c r="BA1538">
        <v>0.14166666666666666</v>
      </c>
      <c r="BB1538">
        <v>0.28333333333333333</v>
      </c>
      <c r="BC1538">
        <v>0</v>
      </c>
      <c r="BI1538">
        <v>5.1666666666666666E-2</v>
      </c>
      <c r="BJ1538">
        <v>0</v>
      </c>
      <c r="BK1538">
        <v>0.19333333333333333</v>
      </c>
      <c r="BM1538">
        <v>3.1666666666666669E-2</v>
      </c>
      <c r="BN1538" s="1" t="s">
        <v>2425</v>
      </c>
      <c r="BO1538" s="1" t="s">
        <v>4741</v>
      </c>
      <c r="BP1538" s="1" t="s">
        <v>722</v>
      </c>
      <c r="BQ1538" s="1" t="s">
        <v>723</v>
      </c>
      <c r="BR1538" s="1" t="s">
        <v>525</v>
      </c>
      <c r="BS1538" s="1" t="s">
        <v>526</v>
      </c>
      <c r="BT1538">
        <v>301</v>
      </c>
      <c r="BU1538" s="1" t="s">
        <v>1742</v>
      </c>
      <c r="BV1538" s="1" t="s">
        <v>398</v>
      </c>
      <c r="BW1538" s="1" t="s">
        <v>405</v>
      </c>
      <c r="BX1538" s="1" t="s">
        <v>2418</v>
      </c>
      <c r="BY1538" s="1" t="s">
        <v>2419</v>
      </c>
      <c r="BZ1538" s="1" t="s">
        <v>2056</v>
      </c>
      <c r="CA1538" s="1" t="s">
        <v>2051</v>
      </c>
      <c r="CB1538" s="1"/>
      <c r="CC1538" s="1"/>
      <c r="CD1538">
        <v>0</v>
      </c>
      <c r="CF1538" s="1" t="s">
        <v>411</v>
      </c>
      <c r="CG1538">
        <v>1</v>
      </c>
      <c r="CH1538" s="1" t="s">
        <v>2425</v>
      </c>
      <c r="CI1538" s="1" t="s">
        <v>640</v>
      </c>
      <c r="CJ1538" t="b">
        <v>0</v>
      </c>
      <c r="CK1538" t="b">
        <v>0</v>
      </c>
      <c r="CL1538" t="b">
        <v>0</v>
      </c>
      <c r="CM1538" t="b">
        <v>0</v>
      </c>
      <c r="CN1538">
        <v>0</v>
      </c>
      <c r="CO1538" t="b">
        <v>1</v>
      </c>
      <c r="CP1538">
        <v>0.45253869899999999</v>
      </c>
      <c r="CT1538">
        <v>0.12333333333333334</v>
      </c>
      <c r="CU1538">
        <v>0</v>
      </c>
      <c r="CV1538">
        <v>0</v>
      </c>
      <c r="CZ1538">
        <v>0.21974876500000001</v>
      </c>
      <c r="DA1538">
        <v>0</v>
      </c>
      <c r="DB1538">
        <v>0</v>
      </c>
      <c r="DC1538">
        <v>0</v>
      </c>
      <c r="DD1538">
        <v>0</v>
      </c>
      <c r="DE1538">
        <v>0</v>
      </c>
      <c r="DF1538">
        <v>0.21974876500000001</v>
      </c>
      <c r="DG1538">
        <v>0</v>
      </c>
    </row>
    <row r="1539" spans="1:111" x14ac:dyDescent="0.3">
      <c r="A1539" s="1" t="s">
        <v>722</v>
      </c>
      <c r="B1539" s="1" t="s">
        <v>723</v>
      </c>
      <c r="C1539">
        <v>100</v>
      </c>
      <c r="D1539" s="1" t="s">
        <v>525</v>
      </c>
      <c r="E1539" s="1" t="s">
        <v>526</v>
      </c>
      <c r="F1539" t="b">
        <v>1</v>
      </c>
      <c r="G1539" s="1" t="s">
        <v>398</v>
      </c>
      <c r="H1539">
        <v>0.51166666666666671</v>
      </c>
      <c r="I1539" s="1" t="s">
        <v>4739</v>
      </c>
      <c r="J1539" s="1" t="s">
        <v>393</v>
      </c>
      <c r="K1539" s="1" t="s">
        <v>2418</v>
      </c>
      <c r="L1539" s="1" t="s">
        <v>2419</v>
      </c>
      <c r="M1539" s="1" t="s">
        <v>2056</v>
      </c>
      <c r="N1539" s="1"/>
      <c r="O1539" s="1" t="s">
        <v>2051</v>
      </c>
      <c r="P1539">
        <v>3</v>
      </c>
      <c r="Q1539">
        <v>2</v>
      </c>
      <c r="R1539" t="b">
        <v>1</v>
      </c>
      <c r="T1539" s="1" t="s">
        <v>395</v>
      </c>
      <c r="U1539" s="1" t="s">
        <v>411</v>
      </c>
      <c r="V1539" t="b">
        <v>1</v>
      </c>
      <c r="W1539">
        <v>4.5045046800000001</v>
      </c>
      <c r="X1539">
        <v>1</v>
      </c>
      <c r="Y1539">
        <v>0.41491150900000001</v>
      </c>
      <c r="Z1539">
        <v>2.6666666666666668E-2</v>
      </c>
      <c r="AA1539">
        <v>0</v>
      </c>
      <c r="AB1539">
        <v>0</v>
      </c>
      <c r="AC1539">
        <v>0</v>
      </c>
      <c r="AD1539">
        <v>0</v>
      </c>
      <c r="AE1539">
        <v>0</v>
      </c>
      <c r="AF1539">
        <v>0</v>
      </c>
      <c r="AG1539">
        <v>0</v>
      </c>
      <c r="AH1539">
        <v>0</v>
      </c>
      <c r="AI1539">
        <v>0</v>
      </c>
      <c r="AJ1539">
        <v>0</v>
      </c>
      <c r="AK1539">
        <v>0.41491150900000001</v>
      </c>
      <c r="AL1539">
        <v>3.1666666666666669E-2</v>
      </c>
      <c r="AM1539">
        <v>0</v>
      </c>
      <c r="AO1539">
        <v>0</v>
      </c>
      <c r="AP1539">
        <v>0</v>
      </c>
      <c r="AQ1539">
        <v>5.8333333333333334E-2</v>
      </c>
      <c r="AR1539">
        <v>0</v>
      </c>
      <c r="AS1539">
        <v>0</v>
      </c>
      <c r="AT1539">
        <v>5.8333333333333334E-2</v>
      </c>
      <c r="AU1539">
        <v>0</v>
      </c>
      <c r="AV1539">
        <v>0</v>
      </c>
      <c r="AX1539" s="1" t="s">
        <v>397</v>
      </c>
      <c r="AZ1539">
        <v>19.520000499999998</v>
      </c>
      <c r="BA1539">
        <v>0.14166666666666666</v>
      </c>
      <c r="BB1539">
        <v>0.28333333333333333</v>
      </c>
      <c r="BC1539">
        <v>0</v>
      </c>
      <c r="BI1539">
        <v>5.1666666666666666E-2</v>
      </c>
      <c r="BJ1539">
        <v>0</v>
      </c>
      <c r="BK1539">
        <v>0.19333333333333333</v>
      </c>
      <c r="BM1539">
        <v>3.1666666666666669E-2</v>
      </c>
      <c r="BN1539" s="1" t="s">
        <v>2425</v>
      </c>
      <c r="BO1539" s="1" t="s">
        <v>4742</v>
      </c>
      <c r="BP1539" s="1" t="s">
        <v>722</v>
      </c>
      <c r="BQ1539" s="1" t="s">
        <v>723</v>
      </c>
      <c r="BR1539" s="1" t="s">
        <v>525</v>
      </c>
      <c r="BS1539" s="1" t="s">
        <v>526</v>
      </c>
      <c r="BT1539">
        <v>303</v>
      </c>
      <c r="BU1539" s="1" t="s">
        <v>1739</v>
      </c>
      <c r="BV1539" s="1" t="s">
        <v>398</v>
      </c>
      <c r="BW1539" s="1" t="s">
        <v>403</v>
      </c>
      <c r="BX1539" s="1" t="s">
        <v>2418</v>
      </c>
      <c r="BY1539" s="1" t="s">
        <v>2419</v>
      </c>
      <c r="BZ1539" s="1" t="s">
        <v>2056</v>
      </c>
      <c r="CA1539" s="1" t="s">
        <v>2051</v>
      </c>
      <c r="CB1539" s="1"/>
      <c r="CC1539" s="1"/>
      <c r="CD1539">
        <v>0</v>
      </c>
      <c r="CF1539" s="1" t="s">
        <v>411</v>
      </c>
      <c r="CG1539">
        <v>0</v>
      </c>
      <c r="CH1539" s="1" t="s">
        <v>2425</v>
      </c>
      <c r="CI1539" s="1" t="s">
        <v>640</v>
      </c>
      <c r="CJ1539" t="b">
        <v>0</v>
      </c>
      <c r="CK1539" t="b">
        <v>0</v>
      </c>
      <c r="CL1539" t="b">
        <v>0</v>
      </c>
      <c r="CM1539" t="b">
        <v>0</v>
      </c>
      <c r="CN1539">
        <v>0</v>
      </c>
      <c r="CO1539" t="b">
        <v>1</v>
      </c>
      <c r="CP1539">
        <v>0.27805793299999998</v>
      </c>
      <c r="CT1539">
        <v>7.6666666666666661E-2</v>
      </c>
      <c r="CU1539">
        <v>0</v>
      </c>
      <c r="CV1539">
        <v>0</v>
      </c>
      <c r="CZ1539">
        <v>0.159809127</v>
      </c>
      <c r="DA1539">
        <v>0</v>
      </c>
      <c r="DB1539">
        <v>0</v>
      </c>
      <c r="DC1539">
        <v>0</v>
      </c>
      <c r="DD1539">
        <v>0</v>
      </c>
      <c r="DE1539">
        <v>0</v>
      </c>
      <c r="DF1539">
        <v>0.159809127</v>
      </c>
      <c r="DG1539">
        <v>0</v>
      </c>
    </row>
    <row r="1540" spans="1:111" x14ac:dyDescent="0.3">
      <c r="A1540" s="1" t="s">
        <v>722</v>
      </c>
      <c r="B1540" s="1" t="s">
        <v>723</v>
      </c>
      <c r="C1540">
        <v>88</v>
      </c>
      <c r="D1540" s="1" t="s">
        <v>525</v>
      </c>
      <c r="E1540" s="1" t="s">
        <v>526</v>
      </c>
      <c r="F1540" t="b">
        <v>1</v>
      </c>
      <c r="G1540" s="1" t="s">
        <v>398</v>
      </c>
      <c r="H1540">
        <v>0.39166666666666666</v>
      </c>
      <c r="I1540" s="1" t="s">
        <v>4743</v>
      </c>
      <c r="J1540" s="1" t="s">
        <v>1921</v>
      </c>
      <c r="K1540" s="1" t="s">
        <v>2418</v>
      </c>
      <c r="L1540" s="1" t="s">
        <v>2419</v>
      </c>
      <c r="M1540" s="1" t="s">
        <v>2056</v>
      </c>
      <c r="N1540" s="1"/>
      <c r="O1540" s="1" t="s">
        <v>2051</v>
      </c>
      <c r="P1540">
        <v>2</v>
      </c>
      <c r="Q1540">
        <v>2</v>
      </c>
      <c r="R1540" t="b">
        <v>0</v>
      </c>
      <c r="T1540" s="1" t="s">
        <v>395</v>
      </c>
      <c r="U1540" s="1" t="s">
        <v>411</v>
      </c>
      <c r="V1540" t="b">
        <v>1</v>
      </c>
      <c r="W1540">
        <v>16.949152000000002</v>
      </c>
      <c r="X1540">
        <v>1</v>
      </c>
      <c r="Y1540">
        <v>0.45107269300000002</v>
      </c>
      <c r="Z1540">
        <v>0.03</v>
      </c>
      <c r="AA1540">
        <v>0</v>
      </c>
      <c r="AB1540">
        <v>0</v>
      </c>
      <c r="AC1540">
        <v>0</v>
      </c>
      <c r="AD1540">
        <v>0</v>
      </c>
      <c r="AE1540">
        <v>0</v>
      </c>
      <c r="AF1540">
        <v>0</v>
      </c>
      <c r="AG1540">
        <v>0</v>
      </c>
      <c r="AH1540">
        <v>0</v>
      </c>
      <c r="AI1540">
        <v>0</v>
      </c>
      <c r="AJ1540">
        <v>0</v>
      </c>
      <c r="AK1540">
        <v>0.45107269300000002</v>
      </c>
      <c r="AL1540">
        <v>3.5000000000000003E-2</v>
      </c>
      <c r="AM1540">
        <v>0</v>
      </c>
      <c r="AO1540">
        <v>0</v>
      </c>
      <c r="AP1540">
        <v>0</v>
      </c>
      <c r="AQ1540">
        <v>6.5000000000000002E-2</v>
      </c>
      <c r="AR1540">
        <v>0</v>
      </c>
      <c r="AS1540">
        <v>0</v>
      </c>
      <c r="AT1540">
        <v>6.5000000000000002E-2</v>
      </c>
      <c r="AU1540">
        <v>0</v>
      </c>
      <c r="AV1540">
        <v>0</v>
      </c>
      <c r="AX1540" s="1" t="s">
        <v>397</v>
      </c>
      <c r="AY1540">
        <v>7</v>
      </c>
      <c r="AZ1540">
        <v>12.529999699999999</v>
      </c>
      <c r="BA1540">
        <v>3.1666666666666669E-2</v>
      </c>
      <c r="BB1540">
        <v>0.24833333333333332</v>
      </c>
      <c r="BC1540">
        <v>0</v>
      </c>
      <c r="BI1540">
        <v>7.3333333333333334E-2</v>
      </c>
      <c r="BJ1540">
        <v>0</v>
      </c>
      <c r="BK1540">
        <v>0.105</v>
      </c>
      <c r="BM1540">
        <v>3.1666666666666669E-2</v>
      </c>
      <c r="BN1540" s="1" t="s">
        <v>2425</v>
      </c>
      <c r="BO1540" s="1" t="s">
        <v>4744</v>
      </c>
      <c r="BP1540" s="1" t="s">
        <v>722</v>
      </c>
      <c r="BQ1540" s="1" t="s">
        <v>723</v>
      </c>
      <c r="BR1540" s="1" t="s">
        <v>525</v>
      </c>
      <c r="BS1540" s="1" t="s">
        <v>526</v>
      </c>
      <c r="BT1540">
        <v>263</v>
      </c>
      <c r="BU1540" s="1" t="s">
        <v>1698</v>
      </c>
      <c r="BV1540" s="1" t="s">
        <v>398</v>
      </c>
      <c r="BW1540" s="1" t="s">
        <v>493</v>
      </c>
      <c r="BX1540" s="1" t="s">
        <v>2418</v>
      </c>
      <c r="BY1540" s="1" t="s">
        <v>2419</v>
      </c>
      <c r="BZ1540" s="1" t="s">
        <v>2056</v>
      </c>
      <c r="CA1540" s="1" t="s">
        <v>2051</v>
      </c>
      <c r="CB1540" s="1"/>
      <c r="CC1540" s="1"/>
      <c r="CD1540">
        <v>0</v>
      </c>
      <c r="CF1540" s="1" t="s">
        <v>411</v>
      </c>
      <c r="CG1540">
        <v>1</v>
      </c>
      <c r="CH1540" s="1" t="s">
        <v>2425</v>
      </c>
      <c r="CI1540" s="1" t="s">
        <v>640</v>
      </c>
      <c r="CJ1540" t="b">
        <v>0</v>
      </c>
      <c r="CK1540" t="b">
        <v>0</v>
      </c>
      <c r="CL1540" t="b">
        <v>0</v>
      </c>
      <c r="CM1540" t="b">
        <v>0</v>
      </c>
      <c r="CN1540">
        <v>0</v>
      </c>
      <c r="CO1540" t="b">
        <v>1</v>
      </c>
      <c r="CP1540">
        <v>0.49947825099999998</v>
      </c>
      <c r="CT1540">
        <v>0.13666666666666666</v>
      </c>
      <c r="CU1540">
        <v>0</v>
      </c>
      <c r="CV1540">
        <v>0</v>
      </c>
      <c r="CZ1540">
        <v>0.29108411099999998</v>
      </c>
      <c r="DA1540">
        <v>0</v>
      </c>
      <c r="DB1540">
        <v>0</v>
      </c>
      <c r="DC1540">
        <v>0</v>
      </c>
      <c r="DD1540">
        <v>0</v>
      </c>
      <c r="DE1540">
        <v>0</v>
      </c>
      <c r="DF1540">
        <v>0.29108411099999998</v>
      </c>
      <c r="DG1540">
        <v>0</v>
      </c>
    </row>
    <row r="1541" spans="1:111" x14ac:dyDescent="0.3">
      <c r="A1541" s="1" t="s">
        <v>722</v>
      </c>
      <c r="B1541" s="1" t="s">
        <v>723</v>
      </c>
      <c r="C1541">
        <v>88</v>
      </c>
      <c r="D1541" s="1" t="s">
        <v>525</v>
      </c>
      <c r="E1541" s="1" t="s">
        <v>526</v>
      </c>
      <c r="F1541" t="b">
        <v>1</v>
      </c>
      <c r="G1541" s="1" t="s">
        <v>398</v>
      </c>
      <c r="H1541">
        <v>0.39166666666666666</v>
      </c>
      <c r="I1541" s="1" t="s">
        <v>4743</v>
      </c>
      <c r="J1541" s="1" t="s">
        <v>1921</v>
      </c>
      <c r="K1541" s="1" t="s">
        <v>2418</v>
      </c>
      <c r="L1541" s="1" t="s">
        <v>2419</v>
      </c>
      <c r="M1541" s="1" t="s">
        <v>2056</v>
      </c>
      <c r="N1541" s="1"/>
      <c r="O1541" s="1" t="s">
        <v>2051</v>
      </c>
      <c r="P1541">
        <v>2</v>
      </c>
      <c r="Q1541">
        <v>2</v>
      </c>
      <c r="R1541" t="b">
        <v>0</v>
      </c>
      <c r="T1541" s="1" t="s">
        <v>395</v>
      </c>
      <c r="U1541" s="1" t="s">
        <v>411</v>
      </c>
      <c r="V1541" t="b">
        <v>1</v>
      </c>
      <c r="W1541">
        <v>16.949152000000002</v>
      </c>
      <c r="X1541">
        <v>1</v>
      </c>
      <c r="Y1541">
        <v>0.45107269300000002</v>
      </c>
      <c r="Z1541">
        <v>0.03</v>
      </c>
      <c r="AA1541">
        <v>0</v>
      </c>
      <c r="AB1541">
        <v>0</v>
      </c>
      <c r="AC1541">
        <v>0</v>
      </c>
      <c r="AD1541">
        <v>0</v>
      </c>
      <c r="AE1541">
        <v>0</v>
      </c>
      <c r="AF1541">
        <v>0</v>
      </c>
      <c r="AG1541">
        <v>0</v>
      </c>
      <c r="AH1541">
        <v>0</v>
      </c>
      <c r="AI1541">
        <v>0</v>
      </c>
      <c r="AJ1541">
        <v>0</v>
      </c>
      <c r="AK1541">
        <v>0.45107269300000002</v>
      </c>
      <c r="AL1541">
        <v>3.5000000000000003E-2</v>
      </c>
      <c r="AM1541">
        <v>0</v>
      </c>
      <c r="AO1541">
        <v>0</v>
      </c>
      <c r="AP1541">
        <v>0</v>
      </c>
      <c r="AQ1541">
        <v>6.5000000000000002E-2</v>
      </c>
      <c r="AR1541">
        <v>0</v>
      </c>
      <c r="AS1541">
        <v>0</v>
      </c>
      <c r="AT1541">
        <v>6.5000000000000002E-2</v>
      </c>
      <c r="AU1541">
        <v>0</v>
      </c>
      <c r="AV1541">
        <v>0</v>
      </c>
      <c r="AX1541" s="1" t="s">
        <v>397</v>
      </c>
      <c r="AY1541">
        <v>7</v>
      </c>
      <c r="AZ1541">
        <v>12.529999699999999</v>
      </c>
      <c r="BA1541">
        <v>3.1666666666666669E-2</v>
      </c>
      <c r="BB1541">
        <v>0.24833333333333332</v>
      </c>
      <c r="BC1541">
        <v>0</v>
      </c>
      <c r="BI1541">
        <v>7.3333333333333334E-2</v>
      </c>
      <c r="BJ1541">
        <v>0</v>
      </c>
      <c r="BK1541">
        <v>0.105</v>
      </c>
      <c r="BM1541">
        <v>3.1666666666666669E-2</v>
      </c>
      <c r="BN1541" s="1" t="s">
        <v>2425</v>
      </c>
      <c r="BO1541" s="1" t="s">
        <v>4745</v>
      </c>
      <c r="BP1541" s="1" t="s">
        <v>722</v>
      </c>
      <c r="BQ1541" s="1" t="s">
        <v>723</v>
      </c>
      <c r="BR1541" s="1" t="s">
        <v>525</v>
      </c>
      <c r="BS1541" s="1" t="s">
        <v>526</v>
      </c>
      <c r="BT1541">
        <v>264</v>
      </c>
      <c r="BU1541" s="1" t="s">
        <v>1696</v>
      </c>
      <c r="BV1541" s="1" t="s">
        <v>398</v>
      </c>
      <c r="BW1541" s="1" t="s">
        <v>795</v>
      </c>
      <c r="BX1541" s="1" t="s">
        <v>2418</v>
      </c>
      <c r="BY1541" s="1" t="s">
        <v>2419</v>
      </c>
      <c r="BZ1541" s="1" t="s">
        <v>2056</v>
      </c>
      <c r="CA1541" s="1" t="s">
        <v>2051</v>
      </c>
      <c r="CB1541" s="1"/>
      <c r="CC1541" s="1"/>
      <c r="CD1541">
        <v>0</v>
      </c>
      <c r="CF1541" s="1" t="s">
        <v>411</v>
      </c>
      <c r="CG1541">
        <v>1</v>
      </c>
      <c r="CH1541" s="1" t="s">
        <v>2425</v>
      </c>
      <c r="CI1541" s="1" t="s">
        <v>640</v>
      </c>
      <c r="CJ1541" t="b">
        <v>0</v>
      </c>
      <c r="CK1541" t="b">
        <v>0</v>
      </c>
      <c r="CL1541" t="b">
        <v>0</v>
      </c>
      <c r="CM1541" t="b">
        <v>0</v>
      </c>
      <c r="CN1541">
        <v>0</v>
      </c>
      <c r="CO1541" t="b">
        <v>1</v>
      </c>
      <c r="CP1541">
        <v>0.41114032299999997</v>
      </c>
      <c r="CT1541">
        <v>0.11166666666666666</v>
      </c>
      <c r="CU1541">
        <v>0</v>
      </c>
      <c r="CV1541">
        <v>0</v>
      </c>
      <c r="CZ1541">
        <v>0.15998858199999999</v>
      </c>
      <c r="DA1541">
        <v>0</v>
      </c>
      <c r="DB1541">
        <v>0</v>
      </c>
      <c r="DC1541">
        <v>0</v>
      </c>
      <c r="DD1541">
        <v>0</v>
      </c>
      <c r="DE1541">
        <v>0</v>
      </c>
      <c r="DF1541">
        <v>0.15998858199999999</v>
      </c>
      <c r="DG1541">
        <v>0</v>
      </c>
    </row>
    <row r="1542" spans="1:111" x14ac:dyDescent="0.3">
      <c r="A1542" s="1" t="s">
        <v>722</v>
      </c>
      <c r="B1542" s="1" t="s">
        <v>723</v>
      </c>
      <c r="C1542">
        <v>75</v>
      </c>
      <c r="D1542" s="1" t="s">
        <v>525</v>
      </c>
      <c r="E1542" s="1" t="s">
        <v>526</v>
      </c>
      <c r="F1542" t="b">
        <v>1</v>
      </c>
      <c r="G1542" s="1" t="s">
        <v>398</v>
      </c>
      <c r="H1542">
        <v>0.93666666666666665</v>
      </c>
      <c r="I1542" s="1" t="s">
        <v>4746</v>
      </c>
      <c r="J1542" s="1" t="s">
        <v>740</v>
      </c>
      <c r="K1542" s="1" t="s">
        <v>4747</v>
      </c>
      <c r="L1542" s="1" t="s">
        <v>1962</v>
      </c>
      <c r="M1542" s="1" t="s">
        <v>2056</v>
      </c>
      <c r="N1542" s="1"/>
      <c r="O1542" s="1" t="s">
        <v>2051</v>
      </c>
      <c r="P1542">
        <v>4</v>
      </c>
      <c r="Q1542">
        <v>3</v>
      </c>
      <c r="R1542" t="b">
        <v>0</v>
      </c>
      <c r="T1542" s="1" t="s">
        <v>395</v>
      </c>
      <c r="U1542" s="1" t="s">
        <v>395</v>
      </c>
      <c r="V1542" t="b">
        <v>1</v>
      </c>
      <c r="W1542">
        <v>2.5252525800000001</v>
      </c>
      <c r="X1542">
        <v>1</v>
      </c>
      <c r="Y1542">
        <v>1.3851618800000001</v>
      </c>
      <c r="Z1542">
        <v>0.09</v>
      </c>
      <c r="AA1542">
        <v>0</v>
      </c>
      <c r="AB1542">
        <v>0</v>
      </c>
      <c r="AC1542">
        <v>0</v>
      </c>
      <c r="AD1542">
        <v>0</v>
      </c>
      <c r="AE1542">
        <v>0</v>
      </c>
      <c r="AF1542">
        <v>0</v>
      </c>
      <c r="AG1542">
        <v>0</v>
      </c>
      <c r="AH1542">
        <v>0</v>
      </c>
      <c r="AI1542">
        <v>0</v>
      </c>
      <c r="AJ1542">
        <v>0</v>
      </c>
      <c r="AK1542">
        <v>1.3851618800000001</v>
      </c>
      <c r="AL1542">
        <v>0.10666666666666667</v>
      </c>
      <c r="AM1542">
        <v>0</v>
      </c>
      <c r="AO1542">
        <v>0</v>
      </c>
      <c r="AP1542">
        <v>0</v>
      </c>
      <c r="AQ1542">
        <v>0.19666666666666666</v>
      </c>
      <c r="AR1542">
        <v>0</v>
      </c>
      <c r="AS1542">
        <v>0</v>
      </c>
      <c r="AT1542">
        <v>0.19666666666666666</v>
      </c>
      <c r="AU1542">
        <v>0</v>
      </c>
      <c r="AV1542">
        <v>0</v>
      </c>
      <c r="AX1542" s="1" t="s">
        <v>397</v>
      </c>
      <c r="AY1542">
        <v>114.8</v>
      </c>
      <c r="AZ1542">
        <v>24.267000199999998</v>
      </c>
      <c r="BA1542">
        <v>0.28166666666666668</v>
      </c>
      <c r="BB1542">
        <v>0.49666666666666665</v>
      </c>
      <c r="BC1542">
        <v>0</v>
      </c>
      <c r="BI1542">
        <v>0.10333333333333333</v>
      </c>
      <c r="BJ1542">
        <v>0</v>
      </c>
      <c r="BK1542">
        <v>0.38500000000000001</v>
      </c>
      <c r="BM1542">
        <v>4.6666666666666669E-2</v>
      </c>
      <c r="BN1542" s="1" t="s">
        <v>2425</v>
      </c>
      <c r="BO1542" s="1" t="s">
        <v>4748</v>
      </c>
      <c r="BP1542" s="1" t="s">
        <v>722</v>
      </c>
      <c r="BQ1542" s="1" t="s">
        <v>723</v>
      </c>
      <c r="BR1542" s="1" t="s">
        <v>525</v>
      </c>
      <c r="BS1542" s="1" t="s">
        <v>526</v>
      </c>
      <c r="BT1542">
        <v>208</v>
      </c>
      <c r="BU1542" s="1" t="s">
        <v>1658</v>
      </c>
      <c r="BV1542" s="1" t="s">
        <v>398</v>
      </c>
      <c r="BW1542" s="1" t="s">
        <v>406</v>
      </c>
      <c r="BX1542" s="1" t="s">
        <v>4747</v>
      </c>
      <c r="BY1542" s="1" t="s">
        <v>1962</v>
      </c>
      <c r="BZ1542" s="1" t="s">
        <v>2056</v>
      </c>
      <c r="CA1542" s="1" t="s">
        <v>2051</v>
      </c>
      <c r="CB1542" s="1"/>
      <c r="CC1542" s="1"/>
      <c r="CD1542">
        <v>0</v>
      </c>
      <c r="CF1542" s="1" t="s">
        <v>395</v>
      </c>
      <c r="CG1542">
        <v>1</v>
      </c>
      <c r="CH1542" s="1" t="s">
        <v>2425</v>
      </c>
      <c r="CI1542" s="1" t="s">
        <v>640</v>
      </c>
      <c r="CJ1542" t="b">
        <v>0</v>
      </c>
      <c r="CK1542" t="b">
        <v>0</v>
      </c>
      <c r="CL1542" t="b">
        <v>0</v>
      </c>
      <c r="CM1542" t="b">
        <v>0</v>
      </c>
      <c r="CN1542">
        <v>0</v>
      </c>
      <c r="CO1542" t="b">
        <v>1</v>
      </c>
      <c r="CP1542">
        <v>0.39234000400000002</v>
      </c>
      <c r="CT1542">
        <v>0.10666666666666667</v>
      </c>
      <c r="CU1542">
        <v>0</v>
      </c>
      <c r="CV1542">
        <v>0</v>
      </c>
      <c r="CZ1542">
        <v>0.14599071399999999</v>
      </c>
      <c r="DA1542">
        <v>0</v>
      </c>
      <c r="DB1542">
        <v>0</v>
      </c>
      <c r="DC1542">
        <v>0</v>
      </c>
      <c r="DD1542">
        <v>0</v>
      </c>
      <c r="DE1542">
        <v>0</v>
      </c>
      <c r="DF1542">
        <v>0.14599071399999999</v>
      </c>
      <c r="DG1542">
        <v>0</v>
      </c>
    </row>
    <row r="1543" spans="1:111" x14ac:dyDescent="0.3">
      <c r="A1543" s="1" t="s">
        <v>722</v>
      </c>
      <c r="B1543" s="1" t="s">
        <v>723</v>
      </c>
      <c r="C1543">
        <v>75</v>
      </c>
      <c r="D1543" s="1" t="s">
        <v>525</v>
      </c>
      <c r="E1543" s="1" t="s">
        <v>526</v>
      </c>
      <c r="F1543" t="b">
        <v>1</v>
      </c>
      <c r="G1543" s="1" t="s">
        <v>398</v>
      </c>
      <c r="H1543">
        <v>0.93666666666666665</v>
      </c>
      <c r="I1543" s="1" t="s">
        <v>4746</v>
      </c>
      <c r="J1543" s="1" t="s">
        <v>740</v>
      </c>
      <c r="K1543" s="1" t="s">
        <v>4747</v>
      </c>
      <c r="L1543" s="1" t="s">
        <v>1962</v>
      </c>
      <c r="M1543" s="1" t="s">
        <v>2056</v>
      </c>
      <c r="N1543" s="1"/>
      <c r="O1543" s="1" t="s">
        <v>2051</v>
      </c>
      <c r="P1543">
        <v>4</v>
      </c>
      <c r="Q1543">
        <v>3</v>
      </c>
      <c r="R1543" t="b">
        <v>0</v>
      </c>
      <c r="T1543" s="1" t="s">
        <v>395</v>
      </c>
      <c r="U1543" s="1" t="s">
        <v>395</v>
      </c>
      <c r="V1543" t="b">
        <v>1</v>
      </c>
      <c r="W1543">
        <v>2.5252525800000001</v>
      </c>
      <c r="X1543">
        <v>1</v>
      </c>
      <c r="Y1543">
        <v>1.3851618800000001</v>
      </c>
      <c r="Z1543">
        <v>0.09</v>
      </c>
      <c r="AA1543">
        <v>0</v>
      </c>
      <c r="AB1543">
        <v>0</v>
      </c>
      <c r="AC1543">
        <v>0</v>
      </c>
      <c r="AD1543">
        <v>0</v>
      </c>
      <c r="AE1543">
        <v>0</v>
      </c>
      <c r="AF1543">
        <v>0</v>
      </c>
      <c r="AG1543">
        <v>0</v>
      </c>
      <c r="AH1543">
        <v>0</v>
      </c>
      <c r="AI1543">
        <v>0</v>
      </c>
      <c r="AJ1543">
        <v>0</v>
      </c>
      <c r="AK1543">
        <v>1.3851618800000001</v>
      </c>
      <c r="AL1543">
        <v>0.10666666666666667</v>
      </c>
      <c r="AM1543">
        <v>0</v>
      </c>
      <c r="AO1543">
        <v>0</v>
      </c>
      <c r="AP1543">
        <v>0</v>
      </c>
      <c r="AQ1543">
        <v>0.19666666666666666</v>
      </c>
      <c r="AR1543">
        <v>0</v>
      </c>
      <c r="AS1543">
        <v>0</v>
      </c>
      <c r="AT1543">
        <v>0.19666666666666666</v>
      </c>
      <c r="AU1543">
        <v>0</v>
      </c>
      <c r="AV1543">
        <v>0</v>
      </c>
      <c r="AX1543" s="1" t="s">
        <v>397</v>
      </c>
      <c r="AY1543">
        <v>114.8</v>
      </c>
      <c r="AZ1543">
        <v>24.267000199999998</v>
      </c>
      <c r="BA1543">
        <v>0.28166666666666668</v>
      </c>
      <c r="BB1543">
        <v>0.49666666666666665</v>
      </c>
      <c r="BC1543">
        <v>0</v>
      </c>
      <c r="BI1543">
        <v>0.10333333333333333</v>
      </c>
      <c r="BJ1543">
        <v>0</v>
      </c>
      <c r="BK1543">
        <v>0.38500000000000001</v>
      </c>
      <c r="BM1543">
        <v>4.6666666666666669E-2</v>
      </c>
      <c r="BN1543" s="1" t="s">
        <v>2425</v>
      </c>
      <c r="BO1543" s="1" t="s">
        <v>4749</v>
      </c>
      <c r="BP1543" s="1" t="s">
        <v>722</v>
      </c>
      <c r="BQ1543" s="1" t="s">
        <v>723</v>
      </c>
      <c r="BR1543" s="1" t="s">
        <v>525</v>
      </c>
      <c r="BS1543" s="1" t="s">
        <v>526</v>
      </c>
      <c r="BT1543">
        <v>209</v>
      </c>
      <c r="BU1543" s="1" t="s">
        <v>1653</v>
      </c>
      <c r="BV1543" s="1" t="s">
        <v>398</v>
      </c>
      <c r="BW1543" s="1" t="s">
        <v>404</v>
      </c>
      <c r="BX1543" s="1" t="s">
        <v>4747</v>
      </c>
      <c r="BY1543" s="1" t="s">
        <v>1962</v>
      </c>
      <c r="BZ1543" s="1" t="s">
        <v>2056</v>
      </c>
      <c r="CA1543" s="1" t="s">
        <v>2051</v>
      </c>
      <c r="CB1543" s="1"/>
      <c r="CC1543" s="1"/>
      <c r="CD1543">
        <v>0</v>
      </c>
      <c r="CF1543" s="1" t="s">
        <v>395</v>
      </c>
      <c r="CG1543">
        <v>1</v>
      </c>
      <c r="CH1543" s="1" t="s">
        <v>2425</v>
      </c>
      <c r="CI1543" s="1" t="s">
        <v>640</v>
      </c>
      <c r="CJ1543" t="b">
        <v>0</v>
      </c>
      <c r="CK1543" t="b">
        <v>0</v>
      </c>
      <c r="CL1543" t="b">
        <v>0</v>
      </c>
      <c r="CM1543" t="b">
        <v>0</v>
      </c>
      <c r="CN1543">
        <v>0</v>
      </c>
      <c r="CO1543" t="b">
        <v>1</v>
      </c>
      <c r="CP1543">
        <v>0.48589858400000002</v>
      </c>
      <c r="CT1543">
        <v>0.13333333333333333</v>
      </c>
      <c r="CU1543">
        <v>0</v>
      </c>
      <c r="CV1543">
        <v>0</v>
      </c>
      <c r="CZ1543">
        <v>0.28426462400000002</v>
      </c>
      <c r="DA1543">
        <v>0</v>
      </c>
      <c r="DB1543">
        <v>0</v>
      </c>
      <c r="DC1543">
        <v>0</v>
      </c>
      <c r="DD1543">
        <v>0</v>
      </c>
      <c r="DE1543">
        <v>0</v>
      </c>
      <c r="DF1543">
        <v>0.28426462400000002</v>
      </c>
      <c r="DG1543">
        <v>0</v>
      </c>
    </row>
    <row r="1544" spans="1:111" x14ac:dyDescent="0.3">
      <c r="A1544" s="1" t="s">
        <v>722</v>
      </c>
      <c r="B1544" s="1" t="s">
        <v>723</v>
      </c>
      <c r="C1544">
        <v>75</v>
      </c>
      <c r="D1544" s="1" t="s">
        <v>525</v>
      </c>
      <c r="E1544" s="1" t="s">
        <v>526</v>
      </c>
      <c r="F1544" t="b">
        <v>1</v>
      </c>
      <c r="G1544" s="1" t="s">
        <v>398</v>
      </c>
      <c r="H1544">
        <v>0.93666666666666665</v>
      </c>
      <c r="I1544" s="1" t="s">
        <v>4746</v>
      </c>
      <c r="J1544" s="1" t="s">
        <v>740</v>
      </c>
      <c r="K1544" s="1" t="s">
        <v>4747</v>
      </c>
      <c r="L1544" s="1" t="s">
        <v>1962</v>
      </c>
      <c r="M1544" s="1" t="s">
        <v>2056</v>
      </c>
      <c r="N1544" s="1"/>
      <c r="O1544" s="1" t="s">
        <v>2051</v>
      </c>
      <c r="P1544">
        <v>4</v>
      </c>
      <c r="Q1544">
        <v>3</v>
      </c>
      <c r="R1544" t="b">
        <v>0</v>
      </c>
      <c r="T1544" s="1" t="s">
        <v>395</v>
      </c>
      <c r="U1544" s="1" t="s">
        <v>395</v>
      </c>
      <c r="V1544" t="b">
        <v>1</v>
      </c>
      <c r="W1544">
        <v>2.5252525800000001</v>
      </c>
      <c r="X1544">
        <v>1</v>
      </c>
      <c r="Y1544">
        <v>1.3851618800000001</v>
      </c>
      <c r="Z1544">
        <v>0.09</v>
      </c>
      <c r="AA1544">
        <v>0</v>
      </c>
      <c r="AB1544">
        <v>0</v>
      </c>
      <c r="AC1544">
        <v>0</v>
      </c>
      <c r="AD1544">
        <v>0</v>
      </c>
      <c r="AE1544">
        <v>0</v>
      </c>
      <c r="AF1544">
        <v>0</v>
      </c>
      <c r="AG1544">
        <v>0</v>
      </c>
      <c r="AH1544">
        <v>0</v>
      </c>
      <c r="AI1544">
        <v>0</v>
      </c>
      <c r="AJ1544">
        <v>0</v>
      </c>
      <c r="AK1544">
        <v>1.3851618800000001</v>
      </c>
      <c r="AL1544">
        <v>0.10666666666666667</v>
      </c>
      <c r="AM1544">
        <v>0</v>
      </c>
      <c r="AO1544">
        <v>0</v>
      </c>
      <c r="AP1544">
        <v>0</v>
      </c>
      <c r="AQ1544">
        <v>0.19666666666666666</v>
      </c>
      <c r="AR1544">
        <v>0</v>
      </c>
      <c r="AS1544">
        <v>0</v>
      </c>
      <c r="AT1544">
        <v>0.19666666666666666</v>
      </c>
      <c r="AU1544">
        <v>0</v>
      </c>
      <c r="AV1544">
        <v>0</v>
      </c>
      <c r="AX1544" s="1" t="s">
        <v>397</v>
      </c>
      <c r="AY1544">
        <v>114.8</v>
      </c>
      <c r="AZ1544">
        <v>24.267000199999998</v>
      </c>
      <c r="BA1544">
        <v>0.28166666666666668</v>
      </c>
      <c r="BB1544">
        <v>0.49666666666666665</v>
      </c>
      <c r="BC1544">
        <v>0</v>
      </c>
      <c r="BI1544">
        <v>0.10333333333333333</v>
      </c>
      <c r="BJ1544">
        <v>0</v>
      </c>
      <c r="BK1544">
        <v>0.38500000000000001</v>
      </c>
      <c r="BM1544">
        <v>4.6666666666666669E-2</v>
      </c>
      <c r="BN1544" s="1" t="s">
        <v>2425</v>
      </c>
      <c r="BO1544" s="1" t="s">
        <v>4750</v>
      </c>
      <c r="BP1544" s="1" t="s">
        <v>722</v>
      </c>
      <c r="BQ1544" s="1" t="s">
        <v>723</v>
      </c>
      <c r="BR1544" s="1" t="s">
        <v>525</v>
      </c>
      <c r="BS1544" s="1" t="s">
        <v>526</v>
      </c>
      <c r="BT1544">
        <v>210</v>
      </c>
      <c r="BU1544" s="1" t="s">
        <v>1660</v>
      </c>
      <c r="BV1544" s="1" t="s">
        <v>398</v>
      </c>
      <c r="BW1544" s="1" t="s">
        <v>402</v>
      </c>
      <c r="BX1544" s="1" t="s">
        <v>4747</v>
      </c>
      <c r="BY1544" s="1" t="s">
        <v>1962</v>
      </c>
      <c r="BZ1544" s="1" t="s">
        <v>2056</v>
      </c>
      <c r="CA1544" s="1" t="s">
        <v>2051</v>
      </c>
      <c r="CB1544" s="1"/>
      <c r="CC1544" s="1"/>
      <c r="CD1544">
        <v>0</v>
      </c>
      <c r="CF1544" s="1" t="s">
        <v>395</v>
      </c>
      <c r="CG1544">
        <v>0</v>
      </c>
      <c r="CH1544" s="1" t="s">
        <v>2425</v>
      </c>
      <c r="CI1544" s="1" t="s">
        <v>640</v>
      </c>
      <c r="CJ1544" t="b">
        <v>0</v>
      </c>
      <c r="CK1544" t="b">
        <v>0</v>
      </c>
      <c r="CL1544" t="b">
        <v>0</v>
      </c>
      <c r="CM1544" t="b">
        <v>0</v>
      </c>
      <c r="CN1544">
        <v>0</v>
      </c>
      <c r="CO1544" t="b">
        <v>1</v>
      </c>
      <c r="CP1544">
        <v>0.35679638400000002</v>
      </c>
      <c r="CT1544">
        <v>9.8333333333333328E-2</v>
      </c>
      <c r="CU1544">
        <v>0</v>
      </c>
      <c r="CV1544">
        <v>0</v>
      </c>
      <c r="CZ1544">
        <v>0.23338772399999999</v>
      </c>
      <c r="DA1544">
        <v>0</v>
      </c>
      <c r="DB1544">
        <v>0</v>
      </c>
      <c r="DC1544">
        <v>0</v>
      </c>
      <c r="DD1544">
        <v>0</v>
      </c>
      <c r="DE1544">
        <v>0</v>
      </c>
      <c r="DF1544">
        <v>0.23338772399999999</v>
      </c>
      <c r="DG1544">
        <v>0</v>
      </c>
    </row>
    <row r="1545" spans="1:111" x14ac:dyDescent="0.3">
      <c r="A1545" s="1" t="s">
        <v>722</v>
      </c>
      <c r="B1545" s="1" t="s">
        <v>723</v>
      </c>
      <c r="C1545">
        <v>75</v>
      </c>
      <c r="D1545" s="1" t="s">
        <v>525</v>
      </c>
      <c r="E1545" s="1" t="s">
        <v>526</v>
      </c>
      <c r="F1545" t="b">
        <v>1</v>
      </c>
      <c r="G1545" s="1" t="s">
        <v>398</v>
      </c>
      <c r="H1545">
        <v>0.93666666666666665</v>
      </c>
      <c r="I1545" s="1" t="s">
        <v>4746</v>
      </c>
      <c r="J1545" s="1" t="s">
        <v>740</v>
      </c>
      <c r="K1545" s="1" t="s">
        <v>4747</v>
      </c>
      <c r="L1545" s="1" t="s">
        <v>1962</v>
      </c>
      <c r="M1545" s="1" t="s">
        <v>2056</v>
      </c>
      <c r="N1545" s="1"/>
      <c r="O1545" s="1" t="s">
        <v>2051</v>
      </c>
      <c r="P1545">
        <v>4</v>
      </c>
      <c r="Q1545">
        <v>3</v>
      </c>
      <c r="R1545" t="b">
        <v>0</v>
      </c>
      <c r="T1545" s="1" t="s">
        <v>395</v>
      </c>
      <c r="U1545" s="1" t="s">
        <v>395</v>
      </c>
      <c r="V1545" t="b">
        <v>1</v>
      </c>
      <c r="W1545">
        <v>2.5252525800000001</v>
      </c>
      <c r="X1545">
        <v>1</v>
      </c>
      <c r="Y1545">
        <v>1.3851618800000001</v>
      </c>
      <c r="Z1545">
        <v>0.09</v>
      </c>
      <c r="AA1545">
        <v>0</v>
      </c>
      <c r="AB1545">
        <v>0</v>
      </c>
      <c r="AC1545">
        <v>0</v>
      </c>
      <c r="AD1545">
        <v>0</v>
      </c>
      <c r="AE1545">
        <v>0</v>
      </c>
      <c r="AF1545">
        <v>0</v>
      </c>
      <c r="AG1545">
        <v>0</v>
      </c>
      <c r="AH1545">
        <v>0</v>
      </c>
      <c r="AI1545">
        <v>0</v>
      </c>
      <c r="AJ1545">
        <v>0</v>
      </c>
      <c r="AK1545">
        <v>1.3851618800000001</v>
      </c>
      <c r="AL1545">
        <v>0.10666666666666667</v>
      </c>
      <c r="AM1545">
        <v>0</v>
      </c>
      <c r="AO1545">
        <v>0</v>
      </c>
      <c r="AP1545">
        <v>0</v>
      </c>
      <c r="AQ1545">
        <v>0.19666666666666666</v>
      </c>
      <c r="AR1545">
        <v>0</v>
      </c>
      <c r="AS1545">
        <v>0</v>
      </c>
      <c r="AT1545">
        <v>0.19666666666666666</v>
      </c>
      <c r="AU1545">
        <v>0</v>
      </c>
      <c r="AV1545">
        <v>0</v>
      </c>
      <c r="AX1545" s="1" t="s">
        <v>397</v>
      </c>
      <c r="AY1545">
        <v>114.8</v>
      </c>
      <c r="AZ1545">
        <v>24.267000199999998</v>
      </c>
      <c r="BA1545">
        <v>0.28166666666666668</v>
      </c>
      <c r="BB1545">
        <v>0.49666666666666665</v>
      </c>
      <c r="BC1545">
        <v>0</v>
      </c>
      <c r="BI1545">
        <v>0.10333333333333333</v>
      </c>
      <c r="BJ1545">
        <v>0</v>
      </c>
      <c r="BK1545">
        <v>0.38500000000000001</v>
      </c>
      <c r="BM1545">
        <v>4.6666666666666669E-2</v>
      </c>
      <c r="BN1545" s="1" t="s">
        <v>2425</v>
      </c>
      <c r="BO1545" s="1" t="s">
        <v>4751</v>
      </c>
      <c r="BP1545" s="1" t="s">
        <v>722</v>
      </c>
      <c r="BQ1545" s="1" t="s">
        <v>723</v>
      </c>
      <c r="BR1545" s="1" t="s">
        <v>525</v>
      </c>
      <c r="BS1545" s="1" t="s">
        <v>526</v>
      </c>
      <c r="BT1545">
        <v>211</v>
      </c>
      <c r="BU1545" s="1" t="s">
        <v>1659</v>
      </c>
      <c r="BV1545" s="1" t="s">
        <v>398</v>
      </c>
      <c r="BW1545" s="1" t="s">
        <v>400</v>
      </c>
      <c r="BX1545" s="1" t="s">
        <v>4747</v>
      </c>
      <c r="BY1545" s="1" t="s">
        <v>1962</v>
      </c>
      <c r="BZ1545" s="1" t="s">
        <v>2056</v>
      </c>
      <c r="CA1545" s="1" t="s">
        <v>2051</v>
      </c>
      <c r="CB1545" s="1"/>
      <c r="CC1545" s="1"/>
      <c r="CD1545">
        <v>0</v>
      </c>
      <c r="CF1545" s="1" t="s">
        <v>395</v>
      </c>
      <c r="CG1545">
        <v>1</v>
      </c>
      <c r="CH1545" s="1" t="s">
        <v>2425</v>
      </c>
      <c r="CI1545" s="1" t="s">
        <v>640</v>
      </c>
      <c r="CJ1545" t="b">
        <v>0</v>
      </c>
      <c r="CK1545" t="b">
        <v>0</v>
      </c>
      <c r="CL1545" t="b">
        <v>0</v>
      </c>
      <c r="CM1545" t="b">
        <v>0</v>
      </c>
      <c r="CN1545">
        <v>0</v>
      </c>
      <c r="CO1545" t="b">
        <v>1</v>
      </c>
      <c r="CP1545">
        <v>0.57477879499999995</v>
      </c>
      <c r="CT1545">
        <v>0.15666666666666668</v>
      </c>
      <c r="CU1545">
        <v>0</v>
      </c>
      <c r="CV1545">
        <v>0</v>
      </c>
      <c r="CZ1545">
        <v>0.72151887400000003</v>
      </c>
      <c r="DA1545">
        <v>0</v>
      </c>
      <c r="DB1545">
        <v>0</v>
      </c>
      <c r="DC1545">
        <v>0</v>
      </c>
      <c r="DD1545">
        <v>0</v>
      </c>
      <c r="DE1545">
        <v>0</v>
      </c>
      <c r="DF1545">
        <v>0.72151887400000003</v>
      </c>
      <c r="DG1545">
        <v>0</v>
      </c>
    </row>
    <row r="1546" spans="1:111" x14ac:dyDescent="0.3">
      <c r="A1546" s="1" t="s">
        <v>722</v>
      </c>
      <c r="B1546" s="1" t="s">
        <v>723</v>
      </c>
      <c r="C1546">
        <v>71</v>
      </c>
      <c r="D1546" s="1" t="s">
        <v>525</v>
      </c>
      <c r="E1546" s="1" t="s">
        <v>526</v>
      </c>
      <c r="F1546" t="b">
        <v>1</v>
      </c>
      <c r="G1546" s="1" t="s">
        <v>398</v>
      </c>
      <c r="H1546">
        <v>0.2</v>
      </c>
      <c r="I1546" s="1" t="s">
        <v>4752</v>
      </c>
      <c r="J1546" s="1" t="s">
        <v>456</v>
      </c>
      <c r="K1546" s="1" t="s">
        <v>2418</v>
      </c>
      <c r="L1546" s="1" t="s">
        <v>2419</v>
      </c>
      <c r="M1546" s="1" t="s">
        <v>2056</v>
      </c>
      <c r="N1546" s="1"/>
      <c r="O1546" s="1" t="s">
        <v>2051</v>
      </c>
      <c r="P1546">
        <v>1</v>
      </c>
      <c r="Q1546">
        <v>1</v>
      </c>
      <c r="R1546" t="b">
        <v>0</v>
      </c>
      <c r="T1546" s="1" t="s">
        <v>395</v>
      </c>
      <c r="U1546" s="1" t="s">
        <v>395</v>
      </c>
      <c r="V1546" t="b">
        <v>1</v>
      </c>
      <c r="W1546">
        <v>0.5</v>
      </c>
      <c r="X1546">
        <v>1</v>
      </c>
      <c r="Y1546">
        <v>0.35963779699999998</v>
      </c>
      <c r="Z1546">
        <v>2.3333333333333334E-2</v>
      </c>
      <c r="AA1546">
        <v>0</v>
      </c>
      <c r="AB1546">
        <v>0</v>
      </c>
      <c r="AC1546">
        <v>0</v>
      </c>
      <c r="AD1546">
        <v>0</v>
      </c>
      <c r="AE1546">
        <v>0</v>
      </c>
      <c r="AF1546">
        <v>0</v>
      </c>
      <c r="AG1546">
        <v>0</v>
      </c>
      <c r="AH1546">
        <v>0</v>
      </c>
      <c r="AI1546">
        <v>0</v>
      </c>
      <c r="AJ1546">
        <v>0</v>
      </c>
      <c r="AK1546">
        <v>0.35963779699999998</v>
      </c>
      <c r="AL1546">
        <v>2.8333333333333332E-2</v>
      </c>
      <c r="AM1546">
        <v>0</v>
      </c>
      <c r="AO1546">
        <v>0</v>
      </c>
      <c r="AP1546">
        <v>0</v>
      </c>
      <c r="AQ1546">
        <v>5.1666666666666666E-2</v>
      </c>
      <c r="AR1546">
        <v>0</v>
      </c>
      <c r="AS1546">
        <v>0</v>
      </c>
      <c r="AT1546">
        <v>5.1666666666666666E-2</v>
      </c>
      <c r="AU1546">
        <v>0</v>
      </c>
      <c r="AV1546">
        <v>0</v>
      </c>
      <c r="AX1546" s="1" t="s">
        <v>397</v>
      </c>
      <c r="AY1546">
        <v>0</v>
      </c>
      <c r="AZ1546">
        <v>0</v>
      </c>
      <c r="BA1546">
        <v>0</v>
      </c>
      <c r="BB1546">
        <v>0.13500000000000001</v>
      </c>
      <c r="BC1546">
        <v>0</v>
      </c>
      <c r="BI1546">
        <v>4.6666666666666669E-2</v>
      </c>
      <c r="BJ1546">
        <v>0</v>
      </c>
      <c r="BK1546">
        <v>4.6666666666666669E-2</v>
      </c>
      <c r="BM1546">
        <v>1.4999999999999999E-2</v>
      </c>
      <c r="BN1546" s="1" t="s">
        <v>2425</v>
      </c>
      <c r="BO1546" s="1" t="s">
        <v>4753</v>
      </c>
      <c r="BP1546" s="1" t="s">
        <v>722</v>
      </c>
      <c r="BQ1546" s="1" t="s">
        <v>723</v>
      </c>
      <c r="BR1546" s="1" t="s">
        <v>525</v>
      </c>
      <c r="BS1546" s="1" t="s">
        <v>526</v>
      </c>
      <c r="BT1546">
        <v>199</v>
      </c>
      <c r="BU1546" s="1" t="s">
        <v>1661</v>
      </c>
      <c r="BV1546" s="1" t="s">
        <v>398</v>
      </c>
      <c r="BW1546" s="1" t="s">
        <v>457</v>
      </c>
      <c r="BX1546" s="1" t="s">
        <v>2418</v>
      </c>
      <c r="BY1546" s="1" t="s">
        <v>2419</v>
      </c>
      <c r="BZ1546" s="1" t="s">
        <v>2056</v>
      </c>
      <c r="CA1546" s="1" t="s">
        <v>2051</v>
      </c>
      <c r="CB1546" s="1"/>
      <c r="CC1546" s="1"/>
      <c r="CD1546">
        <v>0</v>
      </c>
      <c r="CF1546" s="1" t="s">
        <v>395</v>
      </c>
      <c r="CG1546">
        <v>1</v>
      </c>
      <c r="CH1546" s="1" t="s">
        <v>2425</v>
      </c>
      <c r="CI1546" s="1" t="s">
        <v>640</v>
      </c>
      <c r="CJ1546" t="b">
        <v>0</v>
      </c>
      <c r="CK1546" t="b">
        <v>0</v>
      </c>
      <c r="CL1546" t="b">
        <v>0</v>
      </c>
      <c r="CM1546" t="b">
        <v>0</v>
      </c>
      <c r="CN1546">
        <v>0</v>
      </c>
      <c r="CO1546" t="b">
        <v>1</v>
      </c>
      <c r="CP1546">
        <v>0.49034950100000002</v>
      </c>
      <c r="CT1546">
        <v>0.13333333333333333</v>
      </c>
      <c r="CU1546">
        <v>0</v>
      </c>
      <c r="CV1546">
        <v>0</v>
      </c>
      <c r="CZ1546">
        <v>0.35963779699999998</v>
      </c>
      <c r="DA1546">
        <v>0</v>
      </c>
      <c r="DB1546">
        <v>0</v>
      </c>
      <c r="DC1546">
        <v>0</v>
      </c>
      <c r="DD1546">
        <v>0</v>
      </c>
      <c r="DE1546">
        <v>0</v>
      </c>
      <c r="DF1546">
        <v>0.35963779699999998</v>
      </c>
      <c r="DG1546">
        <v>0</v>
      </c>
    </row>
    <row r="1547" spans="1:111" x14ac:dyDescent="0.3">
      <c r="A1547" s="1" t="s">
        <v>722</v>
      </c>
      <c r="B1547" s="1" t="s">
        <v>723</v>
      </c>
      <c r="C1547">
        <v>95</v>
      </c>
      <c r="D1547" s="1" t="s">
        <v>525</v>
      </c>
      <c r="E1547" s="1" t="s">
        <v>526</v>
      </c>
      <c r="F1547" t="b">
        <v>1</v>
      </c>
      <c r="G1547" s="1" t="s">
        <v>398</v>
      </c>
      <c r="H1547">
        <v>1.0383333333333333</v>
      </c>
      <c r="I1547" s="1" t="s">
        <v>4754</v>
      </c>
      <c r="J1547" s="1" t="s">
        <v>923</v>
      </c>
      <c r="K1547" s="1" t="s">
        <v>2418</v>
      </c>
      <c r="L1547" s="1" t="s">
        <v>2419</v>
      </c>
      <c r="M1547" s="1" t="s">
        <v>2056</v>
      </c>
      <c r="N1547" s="1"/>
      <c r="O1547" s="1" t="s">
        <v>2051</v>
      </c>
      <c r="P1547">
        <v>4</v>
      </c>
      <c r="Q1547">
        <v>4</v>
      </c>
      <c r="R1547" t="b">
        <v>0</v>
      </c>
      <c r="T1547" s="1" t="s">
        <v>395</v>
      </c>
      <c r="U1547" s="1" t="s">
        <v>411</v>
      </c>
      <c r="V1547" t="b">
        <v>1</v>
      </c>
      <c r="W1547">
        <v>6.6889634100000004</v>
      </c>
      <c r="X1547">
        <v>1</v>
      </c>
      <c r="Y1547">
        <v>0.86867618599999996</v>
      </c>
      <c r="Z1547">
        <v>5.6666666666666664E-2</v>
      </c>
      <c r="AA1547">
        <v>0</v>
      </c>
      <c r="AB1547">
        <v>0</v>
      </c>
      <c r="AC1547">
        <v>0</v>
      </c>
      <c r="AD1547">
        <v>0</v>
      </c>
      <c r="AE1547">
        <v>0</v>
      </c>
      <c r="AF1547">
        <v>0</v>
      </c>
      <c r="AG1547">
        <v>0</v>
      </c>
      <c r="AH1547">
        <v>0</v>
      </c>
      <c r="AI1547">
        <v>0</v>
      </c>
      <c r="AJ1547">
        <v>0</v>
      </c>
      <c r="AK1547">
        <v>0.86867618599999996</v>
      </c>
      <c r="AL1547">
        <v>6.6666666666666666E-2</v>
      </c>
      <c r="AM1547">
        <v>0</v>
      </c>
      <c r="AO1547">
        <v>0</v>
      </c>
      <c r="AP1547">
        <v>0</v>
      </c>
      <c r="AQ1547">
        <v>0.12333333333333334</v>
      </c>
      <c r="AR1547">
        <v>0</v>
      </c>
      <c r="AS1547">
        <v>0</v>
      </c>
      <c r="AT1547">
        <v>0.12333333333333334</v>
      </c>
      <c r="AU1547">
        <v>0</v>
      </c>
      <c r="AV1547">
        <v>0</v>
      </c>
      <c r="AX1547" s="1" t="s">
        <v>397</v>
      </c>
      <c r="AY1547">
        <v>42.4</v>
      </c>
      <c r="AZ1547">
        <v>16.611000099999998</v>
      </c>
      <c r="BA1547">
        <v>0.15166666666666667</v>
      </c>
      <c r="BB1547">
        <v>0.51666666666666672</v>
      </c>
      <c r="BC1547">
        <v>1.6666666666666668E-3</v>
      </c>
      <c r="BI1547">
        <v>0.28000000000000003</v>
      </c>
      <c r="BJ1547">
        <v>0</v>
      </c>
      <c r="BK1547">
        <v>0.43166666666666664</v>
      </c>
      <c r="BM1547">
        <v>6.3333333333333339E-2</v>
      </c>
      <c r="BN1547" s="1" t="s">
        <v>2425</v>
      </c>
      <c r="BO1547" s="1" t="s">
        <v>4755</v>
      </c>
      <c r="BP1547" s="1" t="s">
        <v>722</v>
      </c>
      <c r="BQ1547" s="1" t="s">
        <v>723</v>
      </c>
      <c r="BR1547" s="1" t="s">
        <v>525</v>
      </c>
      <c r="BS1547" s="1" t="s">
        <v>526</v>
      </c>
      <c r="BT1547">
        <v>278</v>
      </c>
      <c r="BU1547" s="1" t="s">
        <v>1651</v>
      </c>
      <c r="BV1547" s="1" t="s">
        <v>398</v>
      </c>
      <c r="BW1547" s="1" t="s">
        <v>421</v>
      </c>
      <c r="BX1547" s="1" t="s">
        <v>2418</v>
      </c>
      <c r="BY1547" s="1" t="s">
        <v>2419</v>
      </c>
      <c r="BZ1547" s="1" t="s">
        <v>2056</v>
      </c>
      <c r="CA1547" s="1" t="s">
        <v>2051</v>
      </c>
      <c r="CB1547" s="1"/>
      <c r="CC1547" s="1"/>
      <c r="CD1547">
        <v>0</v>
      </c>
      <c r="CF1547" s="1" t="s">
        <v>411</v>
      </c>
      <c r="CG1547">
        <v>1</v>
      </c>
      <c r="CH1547" s="1" t="s">
        <v>2425</v>
      </c>
      <c r="CI1547" s="1" t="s">
        <v>640</v>
      </c>
      <c r="CJ1547" t="b">
        <v>0</v>
      </c>
      <c r="CK1547" t="b">
        <v>0</v>
      </c>
      <c r="CL1547" t="b">
        <v>0</v>
      </c>
      <c r="CM1547" t="b">
        <v>0</v>
      </c>
      <c r="CN1547">
        <v>0</v>
      </c>
      <c r="CO1547" t="b">
        <v>1</v>
      </c>
      <c r="CP1547">
        <v>0.49455416200000002</v>
      </c>
      <c r="CT1547">
        <v>0.13500000000000001</v>
      </c>
      <c r="CU1547">
        <v>0</v>
      </c>
      <c r="CV1547">
        <v>0</v>
      </c>
      <c r="CZ1547">
        <v>0.28516191200000002</v>
      </c>
      <c r="DA1547">
        <v>0</v>
      </c>
      <c r="DB1547">
        <v>0</v>
      </c>
      <c r="DC1547">
        <v>0</v>
      </c>
      <c r="DD1547">
        <v>0</v>
      </c>
      <c r="DE1547">
        <v>0</v>
      </c>
      <c r="DF1547">
        <v>0.28516191200000002</v>
      </c>
      <c r="DG1547">
        <v>0</v>
      </c>
    </row>
    <row r="1548" spans="1:111" x14ac:dyDescent="0.3">
      <c r="A1548" s="1" t="s">
        <v>722</v>
      </c>
      <c r="B1548" s="1" t="s">
        <v>723</v>
      </c>
      <c r="C1548">
        <v>95</v>
      </c>
      <c r="D1548" s="1" t="s">
        <v>525</v>
      </c>
      <c r="E1548" s="1" t="s">
        <v>526</v>
      </c>
      <c r="F1548" t="b">
        <v>1</v>
      </c>
      <c r="G1548" s="1" t="s">
        <v>398</v>
      </c>
      <c r="H1548">
        <v>1.0383333333333333</v>
      </c>
      <c r="I1548" s="1" t="s">
        <v>4754</v>
      </c>
      <c r="J1548" s="1" t="s">
        <v>923</v>
      </c>
      <c r="K1548" s="1" t="s">
        <v>2418</v>
      </c>
      <c r="L1548" s="1" t="s">
        <v>2419</v>
      </c>
      <c r="M1548" s="1" t="s">
        <v>2056</v>
      </c>
      <c r="N1548" s="1"/>
      <c r="O1548" s="1" t="s">
        <v>2051</v>
      </c>
      <c r="P1548">
        <v>4</v>
      </c>
      <c r="Q1548">
        <v>4</v>
      </c>
      <c r="R1548" t="b">
        <v>0</v>
      </c>
      <c r="T1548" s="1" t="s">
        <v>395</v>
      </c>
      <c r="U1548" s="1" t="s">
        <v>411</v>
      </c>
      <c r="V1548" t="b">
        <v>1</v>
      </c>
      <c r="W1548">
        <v>6.6889634100000004</v>
      </c>
      <c r="X1548">
        <v>1</v>
      </c>
      <c r="Y1548">
        <v>0.86867618599999996</v>
      </c>
      <c r="Z1548">
        <v>5.6666666666666664E-2</v>
      </c>
      <c r="AA1548">
        <v>0</v>
      </c>
      <c r="AB1548">
        <v>0</v>
      </c>
      <c r="AC1548">
        <v>0</v>
      </c>
      <c r="AD1548">
        <v>0</v>
      </c>
      <c r="AE1548">
        <v>0</v>
      </c>
      <c r="AF1548">
        <v>0</v>
      </c>
      <c r="AG1548">
        <v>0</v>
      </c>
      <c r="AH1548">
        <v>0</v>
      </c>
      <c r="AI1548">
        <v>0</v>
      </c>
      <c r="AJ1548">
        <v>0</v>
      </c>
      <c r="AK1548">
        <v>0.86867618599999996</v>
      </c>
      <c r="AL1548">
        <v>6.6666666666666666E-2</v>
      </c>
      <c r="AM1548">
        <v>0</v>
      </c>
      <c r="AO1548">
        <v>0</v>
      </c>
      <c r="AP1548">
        <v>0</v>
      </c>
      <c r="AQ1548">
        <v>0.12333333333333334</v>
      </c>
      <c r="AR1548">
        <v>0</v>
      </c>
      <c r="AS1548">
        <v>0</v>
      </c>
      <c r="AT1548">
        <v>0.12333333333333334</v>
      </c>
      <c r="AU1548">
        <v>0</v>
      </c>
      <c r="AV1548">
        <v>0</v>
      </c>
      <c r="AX1548" s="1" t="s">
        <v>397</v>
      </c>
      <c r="AY1548">
        <v>42.4</v>
      </c>
      <c r="AZ1548">
        <v>16.611000099999998</v>
      </c>
      <c r="BA1548">
        <v>0.15166666666666667</v>
      </c>
      <c r="BB1548">
        <v>0.51666666666666672</v>
      </c>
      <c r="BC1548">
        <v>1.6666666666666668E-3</v>
      </c>
      <c r="BI1548">
        <v>0.28000000000000003</v>
      </c>
      <c r="BJ1548">
        <v>0</v>
      </c>
      <c r="BK1548">
        <v>0.43166666666666664</v>
      </c>
      <c r="BM1548">
        <v>6.3333333333333339E-2</v>
      </c>
      <c r="BN1548" s="1" t="s">
        <v>2425</v>
      </c>
      <c r="BO1548" s="1" t="s">
        <v>4756</v>
      </c>
      <c r="BP1548" s="1" t="s">
        <v>722</v>
      </c>
      <c r="BQ1548" s="1" t="s">
        <v>723</v>
      </c>
      <c r="BR1548" s="1" t="s">
        <v>525</v>
      </c>
      <c r="BS1548" s="1" t="s">
        <v>526</v>
      </c>
      <c r="BT1548">
        <v>279</v>
      </c>
      <c r="BU1548" s="1" t="s">
        <v>1652</v>
      </c>
      <c r="BV1548" s="1" t="s">
        <v>398</v>
      </c>
      <c r="BW1548" s="1" t="s">
        <v>498</v>
      </c>
      <c r="BX1548" s="1" t="s">
        <v>2418</v>
      </c>
      <c r="BY1548" s="1" t="s">
        <v>2419</v>
      </c>
      <c r="BZ1548" s="1" t="s">
        <v>2056</v>
      </c>
      <c r="CA1548" s="1" t="s">
        <v>2051</v>
      </c>
      <c r="CB1548" s="1"/>
      <c r="CC1548" s="1"/>
      <c r="CD1548">
        <v>0</v>
      </c>
      <c r="CF1548" s="1" t="s">
        <v>411</v>
      </c>
      <c r="CG1548">
        <v>1</v>
      </c>
      <c r="CH1548" s="1" t="s">
        <v>2425</v>
      </c>
      <c r="CI1548" s="1" t="s">
        <v>640</v>
      </c>
      <c r="CJ1548" t="b">
        <v>0</v>
      </c>
      <c r="CK1548" t="b">
        <v>0</v>
      </c>
      <c r="CL1548" t="b">
        <v>0</v>
      </c>
      <c r="CM1548" t="b">
        <v>0</v>
      </c>
      <c r="CN1548">
        <v>0</v>
      </c>
      <c r="CO1548" t="b">
        <v>1</v>
      </c>
      <c r="CP1548">
        <v>0.46443638199999998</v>
      </c>
      <c r="CT1548">
        <v>0.12666666666666668</v>
      </c>
      <c r="CU1548">
        <v>1.6666666666666668E-3</v>
      </c>
      <c r="CV1548">
        <v>0</v>
      </c>
      <c r="CZ1548">
        <v>0.14572152499999999</v>
      </c>
      <c r="DA1548">
        <v>0</v>
      </c>
      <c r="DB1548">
        <v>0</v>
      </c>
      <c r="DC1548">
        <v>0</v>
      </c>
      <c r="DD1548">
        <v>0</v>
      </c>
      <c r="DE1548">
        <v>0</v>
      </c>
      <c r="DF1548">
        <v>0.14572152499999999</v>
      </c>
      <c r="DG1548">
        <v>0</v>
      </c>
    </row>
    <row r="1549" spans="1:111" x14ac:dyDescent="0.3">
      <c r="A1549" s="1" t="s">
        <v>722</v>
      </c>
      <c r="B1549" s="1" t="s">
        <v>723</v>
      </c>
      <c r="C1549">
        <v>95</v>
      </c>
      <c r="D1549" s="1" t="s">
        <v>525</v>
      </c>
      <c r="E1549" s="1" t="s">
        <v>526</v>
      </c>
      <c r="F1549" t="b">
        <v>1</v>
      </c>
      <c r="G1549" s="1" t="s">
        <v>398</v>
      </c>
      <c r="H1549">
        <v>1.0383333333333333</v>
      </c>
      <c r="I1549" s="1" t="s">
        <v>4754</v>
      </c>
      <c r="J1549" s="1" t="s">
        <v>923</v>
      </c>
      <c r="K1549" s="1" t="s">
        <v>2418</v>
      </c>
      <c r="L1549" s="1" t="s">
        <v>2419</v>
      </c>
      <c r="M1549" s="1" t="s">
        <v>2056</v>
      </c>
      <c r="N1549" s="1"/>
      <c r="O1549" s="1" t="s">
        <v>2051</v>
      </c>
      <c r="P1549">
        <v>4</v>
      </c>
      <c r="Q1549">
        <v>4</v>
      </c>
      <c r="R1549" t="b">
        <v>0</v>
      </c>
      <c r="T1549" s="1" t="s">
        <v>395</v>
      </c>
      <c r="U1549" s="1" t="s">
        <v>411</v>
      </c>
      <c r="V1549" t="b">
        <v>1</v>
      </c>
      <c r="W1549">
        <v>6.6889634100000004</v>
      </c>
      <c r="X1549">
        <v>1</v>
      </c>
      <c r="Y1549">
        <v>0.86867618599999996</v>
      </c>
      <c r="Z1549">
        <v>5.6666666666666664E-2</v>
      </c>
      <c r="AA1549">
        <v>0</v>
      </c>
      <c r="AB1549">
        <v>0</v>
      </c>
      <c r="AC1549">
        <v>0</v>
      </c>
      <c r="AD1549">
        <v>0</v>
      </c>
      <c r="AE1549">
        <v>0</v>
      </c>
      <c r="AF1549">
        <v>0</v>
      </c>
      <c r="AG1549">
        <v>0</v>
      </c>
      <c r="AH1549">
        <v>0</v>
      </c>
      <c r="AI1549">
        <v>0</v>
      </c>
      <c r="AJ1549">
        <v>0</v>
      </c>
      <c r="AK1549">
        <v>0.86867618599999996</v>
      </c>
      <c r="AL1549">
        <v>6.6666666666666666E-2</v>
      </c>
      <c r="AM1549">
        <v>0</v>
      </c>
      <c r="AO1549">
        <v>0</v>
      </c>
      <c r="AP1549">
        <v>0</v>
      </c>
      <c r="AQ1549">
        <v>0.12333333333333334</v>
      </c>
      <c r="AR1549">
        <v>0</v>
      </c>
      <c r="AS1549">
        <v>0</v>
      </c>
      <c r="AT1549">
        <v>0.12333333333333334</v>
      </c>
      <c r="AU1549">
        <v>0</v>
      </c>
      <c r="AV1549">
        <v>0</v>
      </c>
      <c r="AX1549" s="1" t="s">
        <v>397</v>
      </c>
      <c r="AY1549">
        <v>42.4</v>
      </c>
      <c r="AZ1549">
        <v>16.611000099999998</v>
      </c>
      <c r="BA1549">
        <v>0.15166666666666667</v>
      </c>
      <c r="BB1549">
        <v>0.51666666666666672</v>
      </c>
      <c r="BC1549">
        <v>1.6666666666666668E-3</v>
      </c>
      <c r="BI1549">
        <v>0.28000000000000003</v>
      </c>
      <c r="BJ1549">
        <v>0</v>
      </c>
      <c r="BK1549">
        <v>0.43166666666666664</v>
      </c>
      <c r="BM1549">
        <v>6.3333333333333339E-2</v>
      </c>
      <c r="BN1549" s="1" t="s">
        <v>2425</v>
      </c>
      <c r="BO1549" s="1" t="s">
        <v>4757</v>
      </c>
      <c r="BP1549" s="1" t="s">
        <v>722</v>
      </c>
      <c r="BQ1549" s="1" t="s">
        <v>723</v>
      </c>
      <c r="BR1549" s="1" t="s">
        <v>525</v>
      </c>
      <c r="BS1549" s="1" t="s">
        <v>526</v>
      </c>
      <c r="BT1549">
        <v>280</v>
      </c>
      <c r="BU1549" s="1" t="s">
        <v>1657</v>
      </c>
      <c r="BV1549" s="1" t="s">
        <v>398</v>
      </c>
      <c r="BW1549" s="1" t="s">
        <v>469</v>
      </c>
      <c r="BX1549" s="1" t="s">
        <v>2418</v>
      </c>
      <c r="BY1549" s="1" t="s">
        <v>2419</v>
      </c>
      <c r="BZ1549" s="1" t="s">
        <v>2056</v>
      </c>
      <c r="CA1549" s="1" t="s">
        <v>2051</v>
      </c>
      <c r="CB1549" s="1"/>
      <c r="CC1549" s="1" t="s">
        <v>2685</v>
      </c>
      <c r="CD1549">
        <v>0</v>
      </c>
      <c r="CF1549" s="1" t="s">
        <v>411</v>
      </c>
      <c r="CG1549">
        <v>1</v>
      </c>
      <c r="CH1549" s="1" t="s">
        <v>2425</v>
      </c>
      <c r="CI1549" s="1" t="s">
        <v>640</v>
      </c>
      <c r="CJ1549" t="b">
        <v>0</v>
      </c>
      <c r="CK1549" t="b">
        <v>0</v>
      </c>
      <c r="CL1549" t="b">
        <v>0</v>
      </c>
      <c r="CM1549" t="b">
        <v>0</v>
      </c>
      <c r="CN1549">
        <v>0</v>
      </c>
      <c r="CO1549" t="b">
        <v>1</v>
      </c>
      <c r="CP1549">
        <v>0.43636584299999998</v>
      </c>
      <c r="CT1549">
        <v>0.12</v>
      </c>
      <c r="CU1549">
        <v>0</v>
      </c>
      <c r="CV1549">
        <v>0</v>
      </c>
      <c r="CZ1549">
        <v>0.174435109</v>
      </c>
      <c r="DA1549">
        <v>0</v>
      </c>
      <c r="DB1549">
        <v>0</v>
      </c>
      <c r="DC1549">
        <v>0</v>
      </c>
      <c r="DD1549">
        <v>0</v>
      </c>
      <c r="DE1549">
        <v>0</v>
      </c>
      <c r="DF1549">
        <v>0.174435109</v>
      </c>
      <c r="DG1549">
        <v>0</v>
      </c>
    </row>
    <row r="1550" spans="1:111" x14ac:dyDescent="0.3">
      <c r="A1550" s="1" t="s">
        <v>722</v>
      </c>
      <c r="B1550" s="1" t="s">
        <v>723</v>
      </c>
      <c r="C1550">
        <v>95</v>
      </c>
      <c r="D1550" s="1" t="s">
        <v>525</v>
      </c>
      <c r="E1550" s="1" t="s">
        <v>526</v>
      </c>
      <c r="F1550" t="b">
        <v>1</v>
      </c>
      <c r="G1550" s="1" t="s">
        <v>398</v>
      </c>
      <c r="H1550">
        <v>1.0383333333333333</v>
      </c>
      <c r="I1550" s="1" t="s">
        <v>4754</v>
      </c>
      <c r="J1550" s="1" t="s">
        <v>923</v>
      </c>
      <c r="K1550" s="1" t="s">
        <v>2418</v>
      </c>
      <c r="L1550" s="1" t="s">
        <v>2419</v>
      </c>
      <c r="M1550" s="1" t="s">
        <v>2056</v>
      </c>
      <c r="N1550" s="1"/>
      <c r="O1550" s="1" t="s">
        <v>2051</v>
      </c>
      <c r="P1550">
        <v>4</v>
      </c>
      <c r="Q1550">
        <v>4</v>
      </c>
      <c r="R1550" t="b">
        <v>0</v>
      </c>
      <c r="T1550" s="1" t="s">
        <v>395</v>
      </c>
      <c r="U1550" s="1" t="s">
        <v>411</v>
      </c>
      <c r="V1550" t="b">
        <v>1</v>
      </c>
      <c r="W1550">
        <v>6.6889634100000004</v>
      </c>
      <c r="X1550">
        <v>1</v>
      </c>
      <c r="Y1550">
        <v>0.86867618599999996</v>
      </c>
      <c r="Z1550">
        <v>5.6666666666666664E-2</v>
      </c>
      <c r="AA1550">
        <v>0</v>
      </c>
      <c r="AB1550">
        <v>0</v>
      </c>
      <c r="AC1550">
        <v>0</v>
      </c>
      <c r="AD1550">
        <v>0</v>
      </c>
      <c r="AE1550">
        <v>0</v>
      </c>
      <c r="AF1550">
        <v>0</v>
      </c>
      <c r="AG1550">
        <v>0</v>
      </c>
      <c r="AH1550">
        <v>0</v>
      </c>
      <c r="AI1550">
        <v>0</v>
      </c>
      <c r="AJ1550">
        <v>0</v>
      </c>
      <c r="AK1550">
        <v>0.86867618599999996</v>
      </c>
      <c r="AL1550">
        <v>6.6666666666666666E-2</v>
      </c>
      <c r="AM1550">
        <v>0</v>
      </c>
      <c r="AO1550">
        <v>0</v>
      </c>
      <c r="AP1550">
        <v>0</v>
      </c>
      <c r="AQ1550">
        <v>0.12333333333333334</v>
      </c>
      <c r="AR1550">
        <v>0</v>
      </c>
      <c r="AS1550">
        <v>0</v>
      </c>
      <c r="AT1550">
        <v>0.12333333333333334</v>
      </c>
      <c r="AU1550">
        <v>0</v>
      </c>
      <c r="AV1550">
        <v>0</v>
      </c>
      <c r="AX1550" s="1" t="s">
        <v>397</v>
      </c>
      <c r="AY1550">
        <v>42.4</v>
      </c>
      <c r="AZ1550">
        <v>16.611000099999998</v>
      </c>
      <c r="BA1550">
        <v>0.15166666666666667</v>
      </c>
      <c r="BB1550">
        <v>0.51666666666666672</v>
      </c>
      <c r="BC1550">
        <v>1.6666666666666668E-3</v>
      </c>
      <c r="BI1550">
        <v>0.28000000000000003</v>
      </c>
      <c r="BJ1550">
        <v>0</v>
      </c>
      <c r="BK1550">
        <v>0.43166666666666664</v>
      </c>
      <c r="BM1550">
        <v>6.3333333333333339E-2</v>
      </c>
      <c r="BN1550" s="1" t="s">
        <v>2425</v>
      </c>
      <c r="BO1550" s="1" t="s">
        <v>4758</v>
      </c>
      <c r="BP1550" s="1" t="s">
        <v>722</v>
      </c>
      <c r="BQ1550" s="1" t="s">
        <v>723</v>
      </c>
      <c r="BR1550" s="1" t="s">
        <v>525</v>
      </c>
      <c r="BS1550" s="1" t="s">
        <v>526</v>
      </c>
      <c r="BT1550">
        <v>281</v>
      </c>
      <c r="BU1550" s="1" t="s">
        <v>1691</v>
      </c>
      <c r="BV1550" s="1" t="s">
        <v>398</v>
      </c>
      <c r="BW1550" s="1" t="s">
        <v>464</v>
      </c>
      <c r="BX1550" s="1" t="s">
        <v>2418</v>
      </c>
      <c r="BY1550" s="1" t="s">
        <v>2419</v>
      </c>
      <c r="BZ1550" s="1" t="s">
        <v>2056</v>
      </c>
      <c r="CA1550" s="1" t="s">
        <v>2051</v>
      </c>
      <c r="CB1550" s="1"/>
      <c r="CC1550" s="1" t="s">
        <v>2685</v>
      </c>
      <c r="CD1550">
        <v>0</v>
      </c>
      <c r="CF1550" s="1" t="s">
        <v>411</v>
      </c>
      <c r="CG1550">
        <v>1</v>
      </c>
      <c r="CH1550" s="1" t="s">
        <v>2425</v>
      </c>
      <c r="CI1550" s="1" t="s">
        <v>640</v>
      </c>
      <c r="CJ1550" t="b">
        <v>0</v>
      </c>
      <c r="CK1550" t="b">
        <v>0</v>
      </c>
      <c r="CL1550" t="b">
        <v>0</v>
      </c>
      <c r="CM1550" t="b">
        <v>0</v>
      </c>
      <c r="CN1550">
        <v>0</v>
      </c>
      <c r="CO1550" t="b">
        <v>1</v>
      </c>
      <c r="CP1550">
        <v>0.49061191100000001</v>
      </c>
      <c r="CT1550">
        <v>0.13333333333333333</v>
      </c>
      <c r="CU1550">
        <v>0</v>
      </c>
      <c r="CV1550">
        <v>0</v>
      </c>
      <c r="CZ1550">
        <v>0.26335755</v>
      </c>
      <c r="DA1550">
        <v>0</v>
      </c>
      <c r="DB1550">
        <v>0</v>
      </c>
      <c r="DC1550">
        <v>0</v>
      </c>
      <c r="DD1550">
        <v>0</v>
      </c>
      <c r="DE1550">
        <v>0</v>
      </c>
      <c r="DF1550">
        <v>0.26335755</v>
      </c>
      <c r="DG1550">
        <v>0</v>
      </c>
    </row>
    <row r="1551" spans="1:111" x14ac:dyDescent="0.3">
      <c r="A1551" s="1" t="s">
        <v>722</v>
      </c>
      <c r="B1551" s="1" t="s">
        <v>723</v>
      </c>
      <c r="C1551">
        <v>82</v>
      </c>
      <c r="D1551" s="1" t="s">
        <v>525</v>
      </c>
      <c r="E1551" s="1" t="s">
        <v>526</v>
      </c>
      <c r="F1551" t="b">
        <v>1</v>
      </c>
      <c r="G1551" s="1" t="s">
        <v>398</v>
      </c>
      <c r="H1551">
        <v>0.92500000000000004</v>
      </c>
      <c r="I1551" s="1" t="s">
        <v>4759</v>
      </c>
      <c r="J1551" s="1" t="s">
        <v>1926</v>
      </c>
      <c r="K1551" s="1" t="s">
        <v>4760</v>
      </c>
      <c r="L1551" s="1" t="s">
        <v>4761</v>
      </c>
      <c r="M1551" s="1" t="s">
        <v>2056</v>
      </c>
      <c r="N1551" s="1"/>
      <c r="O1551" s="1" t="s">
        <v>2051</v>
      </c>
      <c r="P1551">
        <v>5</v>
      </c>
      <c r="Q1551">
        <v>4</v>
      </c>
      <c r="R1551" t="b">
        <v>0</v>
      </c>
      <c r="T1551" s="1" t="s">
        <v>395</v>
      </c>
      <c r="U1551" s="1" t="s">
        <v>411</v>
      </c>
      <c r="V1551" t="b">
        <v>1</v>
      </c>
      <c r="W1551">
        <v>3.1665611299999998</v>
      </c>
      <c r="X1551">
        <v>1</v>
      </c>
      <c r="Y1551">
        <v>0.42253854899999999</v>
      </c>
      <c r="Z1551">
        <v>2.8333333333333332E-2</v>
      </c>
      <c r="AA1551">
        <v>0</v>
      </c>
      <c r="AB1551">
        <v>0</v>
      </c>
      <c r="AC1551">
        <v>0</v>
      </c>
      <c r="AD1551">
        <v>0</v>
      </c>
      <c r="AE1551">
        <v>0</v>
      </c>
      <c r="AF1551">
        <v>0</v>
      </c>
      <c r="AG1551">
        <v>0</v>
      </c>
      <c r="AH1551">
        <v>0</v>
      </c>
      <c r="AI1551">
        <v>0</v>
      </c>
      <c r="AJ1551">
        <v>0</v>
      </c>
      <c r="AK1551">
        <v>0.42253854899999999</v>
      </c>
      <c r="AL1551">
        <v>3.3333333333333333E-2</v>
      </c>
      <c r="AM1551">
        <v>0</v>
      </c>
      <c r="AO1551">
        <v>0</v>
      </c>
      <c r="AP1551">
        <v>0</v>
      </c>
      <c r="AQ1551">
        <v>6.1666666666666668E-2</v>
      </c>
      <c r="AR1551">
        <v>0</v>
      </c>
      <c r="AS1551">
        <v>0</v>
      </c>
      <c r="AT1551">
        <v>6.1666666666666668E-2</v>
      </c>
      <c r="AU1551">
        <v>0</v>
      </c>
      <c r="AV1551">
        <v>0</v>
      </c>
      <c r="AX1551" s="1" t="s">
        <v>397</v>
      </c>
      <c r="AY1551">
        <v>96.4</v>
      </c>
      <c r="AZ1551">
        <v>19.520000499999998</v>
      </c>
      <c r="BA1551">
        <v>0.29666666666666669</v>
      </c>
      <c r="BB1551">
        <v>0.44333333333333336</v>
      </c>
      <c r="BC1551">
        <v>0</v>
      </c>
      <c r="BI1551">
        <v>0.11333333333333333</v>
      </c>
      <c r="BJ1551">
        <v>0</v>
      </c>
      <c r="BK1551">
        <v>0.41</v>
      </c>
      <c r="BM1551">
        <v>6.3333333333333339E-2</v>
      </c>
      <c r="BN1551" s="1" t="s">
        <v>2425</v>
      </c>
      <c r="BO1551" s="1" t="s">
        <v>4762</v>
      </c>
      <c r="BP1551" s="1" t="s">
        <v>722</v>
      </c>
      <c r="BQ1551" s="1" t="s">
        <v>723</v>
      </c>
      <c r="BR1551" s="1" t="s">
        <v>525</v>
      </c>
      <c r="BS1551" s="1" t="s">
        <v>526</v>
      </c>
      <c r="BT1551">
        <v>239</v>
      </c>
      <c r="BU1551" s="1" t="s">
        <v>1641</v>
      </c>
      <c r="BV1551" s="1" t="s">
        <v>398</v>
      </c>
      <c r="BW1551" s="1" t="s">
        <v>407</v>
      </c>
      <c r="BX1551" s="1" t="s">
        <v>4760</v>
      </c>
      <c r="BY1551" s="1" t="s">
        <v>4761</v>
      </c>
      <c r="BZ1551" s="1" t="s">
        <v>2056</v>
      </c>
      <c r="CA1551" s="1" t="s">
        <v>2051</v>
      </c>
      <c r="CB1551" s="1"/>
      <c r="CC1551" s="1"/>
      <c r="CD1551">
        <v>0</v>
      </c>
      <c r="CF1551" s="1" t="s">
        <v>411</v>
      </c>
      <c r="CG1551">
        <v>1</v>
      </c>
      <c r="CH1551" s="1" t="s">
        <v>2425</v>
      </c>
      <c r="CI1551" s="1" t="s">
        <v>640</v>
      </c>
      <c r="CJ1551" t="b">
        <v>0</v>
      </c>
      <c r="CK1551" t="b">
        <v>0</v>
      </c>
      <c r="CL1551" t="b">
        <v>0</v>
      </c>
      <c r="CM1551" t="b">
        <v>0</v>
      </c>
      <c r="CN1551">
        <v>0</v>
      </c>
      <c r="CO1551" t="b">
        <v>1</v>
      </c>
      <c r="CP1551">
        <v>0.27368280299999997</v>
      </c>
      <c r="CT1551">
        <v>7.4999999999999997E-2</v>
      </c>
      <c r="CU1551">
        <v>0</v>
      </c>
      <c r="CV1551">
        <v>0</v>
      </c>
      <c r="CZ1551">
        <v>5.5632600600000002E-3</v>
      </c>
      <c r="DA1551">
        <v>0</v>
      </c>
      <c r="DB1551">
        <v>0</v>
      </c>
      <c r="DC1551">
        <v>0</v>
      </c>
      <c r="DD1551">
        <v>0</v>
      </c>
      <c r="DE1551">
        <v>0</v>
      </c>
      <c r="DF1551">
        <v>5.5632600600000002E-3</v>
      </c>
      <c r="DG1551">
        <v>0</v>
      </c>
    </row>
    <row r="1552" spans="1:111" x14ac:dyDescent="0.3">
      <c r="A1552" s="1" t="s">
        <v>722</v>
      </c>
      <c r="B1552" s="1" t="s">
        <v>723</v>
      </c>
      <c r="C1552">
        <v>82</v>
      </c>
      <c r="D1552" s="1" t="s">
        <v>525</v>
      </c>
      <c r="E1552" s="1" t="s">
        <v>526</v>
      </c>
      <c r="F1552" t="b">
        <v>1</v>
      </c>
      <c r="G1552" s="1" t="s">
        <v>398</v>
      </c>
      <c r="H1552">
        <v>0.92500000000000004</v>
      </c>
      <c r="I1552" s="1" t="s">
        <v>4759</v>
      </c>
      <c r="J1552" s="1" t="s">
        <v>1926</v>
      </c>
      <c r="K1552" s="1" t="s">
        <v>4760</v>
      </c>
      <c r="L1552" s="1" t="s">
        <v>4761</v>
      </c>
      <c r="M1552" s="1" t="s">
        <v>2056</v>
      </c>
      <c r="N1552" s="1"/>
      <c r="O1552" s="1" t="s">
        <v>2051</v>
      </c>
      <c r="P1552">
        <v>5</v>
      </c>
      <c r="Q1552">
        <v>4</v>
      </c>
      <c r="R1552" t="b">
        <v>0</v>
      </c>
      <c r="T1552" s="1" t="s">
        <v>395</v>
      </c>
      <c r="U1552" s="1" t="s">
        <v>411</v>
      </c>
      <c r="V1552" t="b">
        <v>1</v>
      </c>
      <c r="W1552">
        <v>3.1665611299999998</v>
      </c>
      <c r="X1552">
        <v>1</v>
      </c>
      <c r="Y1552">
        <v>0.42253854899999999</v>
      </c>
      <c r="Z1552">
        <v>2.8333333333333332E-2</v>
      </c>
      <c r="AA1552">
        <v>0</v>
      </c>
      <c r="AB1552">
        <v>0</v>
      </c>
      <c r="AC1552">
        <v>0</v>
      </c>
      <c r="AD1552">
        <v>0</v>
      </c>
      <c r="AE1552">
        <v>0</v>
      </c>
      <c r="AF1552">
        <v>0</v>
      </c>
      <c r="AG1552">
        <v>0</v>
      </c>
      <c r="AH1552">
        <v>0</v>
      </c>
      <c r="AI1552">
        <v>0</v>
      </c>
      <c r="AJ1552">
        <v>0</v>
      </c>
      <c r="AK1552">
        <v>0.42253854899999999</v>
      </c>
      <c r="AL1552">
        <v>3.3333333333333333E-2</v>
      </c>
      <c r="AM1552">
        <v>0</v>
      </c>
      <c r="AO1552">
        <v>0</v>
      </c>
      <c r="AP1552">
        <v>0</v>
      </c>
      <c r="AQ1552">
        <v>6.1666666666666668E-2</v>
      </c>
      <c r="AR1552">
        <v>0</v>
      </c>
      <c r="AS1552">
        <v>0</v>
      </c>
      <c r="AT1552">
        <v>6.1666666666666668E-2</v>
      </c>
      <c r="AU1552">
        <v>0</v>
      </c>
      <c r="AV1552">
        <v>0</v>
      </c>
      <c r="AX1552" s="1" t="s">
        <v>397</v>
      </c>
      <c r="AY1552">
        <v>96.4</v>
      </c>
      <c r="AZ1552">
        <v>19.520000499999998</v>
      </c>
      <c r="BA1552">
        <v>0.29666666666666669</v>
      </c>
      <c r="BB1552">
        <v>0.44333333333333336</v>
      </c>
      <c r="BC1552">
        <v>0</v>
      </c>
      <c r="BI1552">
        <v>0.11333333333333333</v>
      </c>
      <c r="BJ1552">
        <v>0</v>
      </c>
      <c r="BK1552">
        <v>0.41</v>
      </c>
      <c r="BM1552">
        <v>6.3333333333333339E-2</v>
      </c>
      <c r="BN1552" s="1" t="s">
        <v>2425</v>
      </c>
      <c r="BO1552" s="1" t="s">
        <v>4763</v>
      </c>
      <c r="BP1552" s="1" t="s">
        <v>722</v>
      </c>
      <c r="BQ1552" s="1" t="s">
        <v>723</v>
      </c>
      <c r="BR1552" s="1" t="s">
        <v>525</v>
      </c>
      <c r="BS1552" s="1" t="s">
        <v>526</v>
      </c>
      <c r="BT1552">
        <v>240</v>
      </c>
      <c r="BU1552" s="1" t="s">
        <v>1639</v>
      </c>
      <c r="BV1552" s="1" t="s">
        <v>398</v>
      </c>
      <c r="BW1552" s="1" t="s">
        <v>412</v>
      </c>
      <c r="BX1552" s="1" t="s">
        <v>4760</v>
      </c>
      <c r="BY1552" s="1" t="s">
        <v>4761</v>
      </c>
      <c r="BZ1552" s="1" t="s">
        <v>2056</v>
      </c>
      <c r="CA1552" s="1" t="s">
        <v>2051</v>
      </c>
      <c r="CB1552" s="1"/>
      <c r="CC1552" s="1"/>
      <c r="CD1552">
        <v>0</v>
      </c>
      <c r="CF1552" s="1" t="s">
        <v>411</v>
      </c>
      <c r="CG1552">
        <v>1</v>
      </c>
      <c r="CH1552" s="1" t="s">
        <v>2425</v>
      </c>
      <c r="CI1552" s="1" t="s">
        <v>640</v>
      </c>
      <c r="CJ1552" t="b">
        <v>0</v>
      </c>
      <c r="CK1552" t="b">
        <v>0</v>
      </c>
      <c r="CL1552" t="b">
        <v>0</v>
      </c>
      <c r="CM1552" t="b">
        <v>0</v>
      </c>
      <c r="CN1552">
        <v>0</v>
      </c>
      <c r="CO1552" t="b">
        <v>1</v>
      </c>
      <c r="CP1552">
        <v>0.37312600000000001</v>
      </c>
      <c r="CT1552">
        <v>0.10166666666666667</v>
      </c>
      <c r="CU1552">
        <v>0</v>
      </c>
      <c r="CV1552">
        <v>0</v>
      </c>
      <c r="CZ1552">
        <v>0.111893311</v>
      </c>
      <c r="DA1552">
        <v>0</v>
      </c>
      <c r="DB1552">
        <v>0</v>
      </c>
      <c r="DC1552">
        <v>0</v>
      </c>
      <c r="DD1552">
        <v>0</v>
      </c>
      <c r="DE1552">
        <v>0</v>
      </c>
      <c r="DF1552">
        <v>0.111893311</v>
      </c>
      <c r="DG1552">
        <v>0</v>
      </c>
    </row>
    <row r="1553" spans="1:111" x14ac:dyDescent="0.3">
      <c r="A1553" s="1" t="s">
        <v>722</v>
      </c>
      <c r="B1553" s="1" t="s">
        <v>723</v>
      </c>
      <c r="C1553">
        <v>82</v>
      </c>
      <c r="D1553" s="1" t="s">
        <v>525</v>
      </c>
      <c r="E1553" s="1" t="s">
        <v>526</v>
      </c>
      <c r="F1553" t="b">
        <v>1</v>
      </c>
      <c r="G1553" s="1" t="s">
        <v>398</v>
      </c>
      <c r="H1553">
        <v>0.92500000000000004</v>
      </c>
      <c r="I1553" s="1" t="s">
        <v>4759</v>
      </c>
      <c r="J1553" s="1" t="s">
        <v>1926</v>
      </c>
      <c r="K1553" s="1" t="s">
        <v>4760</v>
      </c>
      <c r="L1553" s="1" t="s">
        <v>4761</v>
      </c>
      <c r="M1553" s="1" t="s">
        <v>2056</v>
      </c>
      <c r="N1553" s="1"/>
      <c r="O1553" s="1" t="s">
        <v>2051</v>
      </c>
      <c r="P1553">
        <v>5</v>
      </c>
      <c r="Q1553">
        <v>4</v>
      </c>
      <c r="R1553" t="b">
        <v>0</v>
      </c>
      <c r="T1553" s="1" t="s">
        <v>395</v>
      </c>
      <c r="U1553" s="1" t="s">
        <v>411</v>
      </c>
      <c r="V1553" t="b">
        <v>1</v>
      </c>
      <c r="W1553">
        <v>3.1665611299999998</v>
      </c>
      <c r="X1553">
        <v>1</v>
      </c>
      <c r="Y1553">
        <v>0.42253854899999999</v>
      </c>
      <c r="Z1553">
        <v>2.8333333333333332E-2</v>
      </c>
      <c r="AA1553">
        <v>0</v>
      </c>
      <c r="AB1553">
        <v>0</v>
      </c>
      <c r="AC1553">
        <v>0</v>
      </c>
      <c r="AD1553">
        <v>0</v>
      </c>
      <c r="AE1553">
        <v>0</v>
      </c>
      <c r="AF1553">
        <v>0</v>
      </c>
      <c r="AG1553">
        <v>0</v>
      </c>
      <c r="AH1553">
        <v>0</v>
      </c>
      <c r="AI1553">
        <v>0</v>
      </c>
      <c r="AJ1553">
        <v>0</v>
      </c>
      <c r="AK1553">
        <v>0.42253854899999999</v>
      </c>
      <c r="AL1553">
        <v>3.3333333333333333E-2</v>
      </c>
      <c r="AM1553">
        <v>0</v>
      </c>
      <c r="AO1553">
        <v>0</v>
      </c>
      <c r="AP1553">
        <v>0</v>
      </c>
      <c r="AQ1553">
        <v>6.1666666666666668E-2</v>
      </c>
      <c r="AR1553">
        <v>0</v>
      </c>
      <c r="AS1553">
        <v>0</v>
      </c>
      <c r="AT1553">
        <v>6.1666666666666668E-2</v>
      </c>
      <c r="AU1553">
        <v>0</v>
      </c>
      <c r="AV1553">
        <v>0</v>
      </c>
      <c r="AX1553" s="1" t="s">
        <v>397</v>
      </c>
      <c r="AY1553">
        <v>96.4</v>
      </c>
      <c r="AZ1553">
        <v>19.520000499999998</v>
      </c>
      <c r="BA1553">
        <v>0.29666666666666669</v>
      </c>
      <c r="BB1553">
        <v>0.44333333333333336</v>
      </c>
      <c r="BC1553">
        <v>0</v>
      </c>
      <c r="BI1553">
        <v>0.11333333333333333</v>
      </c>
      <c r="BJ1553">
        <v>0</v>
      </c>
      <c r="BK1553">
        <v>0.41</v>
      </c>
      <c r="BM1553">
        <v>6.3333333333333339E-2</v>
      </c>
      <c r="BN1553" s="1" t="s">
        <v>2425</v>
      </c>
      <c r="BO1553" s="1" t="s">
        <v>4764</v>
      </c>
      <c r="BP1553" s="1" t="s">
        <v>722</v>
      </c>
      <c r="BQ1553" s="1" t="s">
        <v>723</v>
      </c>
      <c r="BR1553" s="1" t="s">
        <v>525</v>
      </c>
      <c r="BS1553" s="1" t="s">
        <v>526</v>
      </c>
      <c r="BT1553">
        <v>241</v>
      </c>
      <c r="BU1553" s="1" t="s">
        <v>1640</v>
      </c>
      <c r="BV1553" s="1" t="s">
        <v>398</v>
      </c>
      <c r="BW1553" s="1" t="s">
        <v>418</v>
      </c>
      <c r="BX1553" s="1" t="s">
        <v>4760</v>
      </c>
      <c r="BY1553" s="1" t="s">
        <v>4761</v>
      </c>
      <c r="BZ1553" s="1" t="s">
        <v>2056</v>
      </c>
      <c r="CA1553" s="1" t="s">
        <v>2051</v>
      </c>
      <c r="CB1553" s="1"/>
      <c r="CC1553" s="1"/>
      <c r="CD1553">
        <v>0</v>
      </c>
      <c r="CF1553" s="1" t="s">
        <v>411</v>
      </c>
      <c r="CG1553">
        <v>1</v>
      </c>
      <c r="CH1553" s="1" t="s">
        <v>2425</v>
      </c>
      <c r="CI1553" s="1" t="s">
        <v>640</v>
      </c>
      <c r="CJ1553" t="b">
        <v>0</v>
      </c>
      <c r="CK1553" t="b">
        <v>0</v>
      </c>
      <c r="CL1553" t="b">
        <v>0</v>
      </c>
      <c r="CM1553" t="b">
        <v>0</v>
      </c>
      <c r="CN1553">
        <v>0</v>
      </c>
      <c r="CO1553" t="b">
        <v>1</v>
      </c>
      <c r="CP1553">
        <v>0.39709675300000002</v>
      </c>
      <c r="CT1553">
        <v>0.10833333333333334</v>
      </c>
      <c r="CU1553">
        <v>0</v>
      </c>
      <c r="CV1553">
        <v>0</v>
      </c>
      <c r="CZ1553">
        <v>0.112341963</v>
      </c>
      <c r="DA1553">
        <v>0</v>
      </c>
      <c r="DB1553">
        <v>0</v>
      </c>
      <c r="DC1553">
        <v>0</v>
      </c>
      <c r="DD1553">
        <v>0</v>
      </c>
      <c r="DE1553">
        <v>0</v>
      </c>
      <c r="DF1553">
        <v>0.112341963</v>
      </c>
      <c r="DG1553">
        <v>0</v>
      </c>
    </row>
    <row r="1554" spans="1:111" x14ac:dyDescent="0.3">
      <c r="A1554" s="1" t="s">
        <v>722</v>
      </c>
      <c r="B1554" s="1" t="s">
        <v>723</v>
      </c>
      <c r="C1554">
        <v>82</v>
      </c>
      <c r="D1554" s="1" t="s">
        <v>525</v>
      </c>
      <c r="E1554" s="1" t="s">
        <v>526</v>
      </c>
      <c r="F1554" t="b">
        <v>1</v>
      </c>
      <c r="G1554" s="1" t="s">
        <v>398</v>
      </c>
      <c r="H1554">
        <v>0.92500000000000004</v>
      </c>
      <c r="I1554" s="1" t="s">
        <v>4759</v>
      </c>
      <c r="J1554" s="1" t="s">
        <v>1926</v>
      </c>
      <c r="K1554" s="1" t="s">
        <v>4760</v>
      </c>
      <c r="L1554" s="1" t="s">
        <v>4761</v>
      </c>
      <c r="M1554" s="1" t="s">
        <v>2056</v>
      </c>
      <c r="N1554" s="1"/>
      <c r="O1554" s="1" t="s">
        <v>2051</v>
      </c>
      <c r="P1554">
        <v>5</v>
      </c>
      <c r="Q1554">
        <v>4</v>
      </c>
      <c r="R1554" t="b">
        <v>0</v>
      </c>
      <c r="T1554" s="1" t="s">
        <v>395</v>
      </c>
      <c r="U1554" s="1" t="s">
        <v>411</v>
      </c>
      <c r="V1554" t="b">
        <v>1</v>
      </c>
      <c r="W1554">
        <v>3.1665611299999998</v>
      </c>
      <c r="X1554">
        <v>1</v>
      </c>
      <c r="Y1554">
        <v>0.42253854899999999</v>
      </c>
      <c r="Z1554">
        <v>2.8333333333333332E-2</v>
      </c>
      <c r="AA1554">
        <v>0</v>
      </c>
      <c r="AB1554">
        <v>0</v>
      </c>
      <c r="AC1554">
        <v>0</v>
      </c>
      <c r="AD1554">
        <v>0</v>
      </c>
      <c r="AE1554">
        <v>0</v>
      </c>
      <c r="AF1554">
        <v>0</v>
      </c>
      <c r="AG1554">
        <v>0</v>
      </c>
      <c r="AH1554">
        <v>0</v>
      </c>
      <c r="AI1554">
        <v>0</v>
      </c>
      <c r="AJ1554">
        <v>0</v>
      </c>
      <c r="AK1554">
        <v>0.42253854899999999</v>
      </c>
      <c r="AL1554">
        <v>3.3333333333333333E-2</v>
      </c>
      <c r="AM1554">
        <v>0</v>
      </c>
      <c r="AO1554">
        <v>0</v>
      </c>
      <c r="AP1554">
        <v>0</v>
      </c>
      <c r="AQ1554">
        <v>6.1666666666666668E-2</v>
      </c>
      <c r="AR1554">
        <v>0</v>
      </c>
      <c r="AS1554">
        <v>0</v>
      </c>
      <c r="AT1554">
        <v>6.1666666666666668E-2</v>
      </c>
      <c r="AU1554">
        <v>0</v>
      </c>
      <c r="AV1554">
        <v>0</v>
      </c>
      <c r="AX1554" s="1" t="s">
        <v>397</v>
      </c>
      <c r="AY1554">
        <v>96.4</v>
      </c>
      <c r="AZ1554">
        <v>19.520000499999998</v>
      </c>
      <c r="BA1554">
        <v>0.29666666666666669</v>
      </c>
      <c r="BB1554">
        <v>0.44333333333333336</v>
      </c>
      <c r="BC1554">
        <v>0</v>
      </c>
      <c r="BI1554">
        <v>0.11333333333333333</v>
      </c>
      <c r="BJ1554">
        <v>0</v>
      </c>
      <c r="BK1554">
        <v>0.41</v>
      </c>
      <c r="BM1554">
        <v>6.3333333333333339E-2</v>
      </c>
      <c r="BN1554" s="1" t="s">
        <v>2425</v>
      </c>
      <c r="BO1554" s="1" t="s">
        <v>4765</v>
      </c>
      <c r="BP1554" s="1" t="s">
        <v>722</v>
      </c>
      <c r="BQ1554" s="1" t="s">
        <v>723</v>
      </c>
      <c r="BR1554" s="1" t="s">
        <v>525</v>
      </c>
      <c r="BS1554" s="1" t="s">
        <v>526</v>
      </c>
      <c r="BT1554">
        <v>242</v>
      </c>
      <c r="BU1554" s="1" t="s">
        <v>1633</v>
      </c>
      <c r="BV1554" s="1" t="s">
        <v>398</v>
      </c>
      <c r="BW1554" s="1" t="s">
        <v>436</v>
      </c>
      <c r="BX1554" s="1" t="s">
        <v>4760</v>
      </c>
      <c r="BY1554" s="1" t="s">
        <v>4761</v>
      </c>
      <c r="BZ1554" s="1" t="s">
        <v>2056</v>
      </c>
      <c r="CA1554" s="1" t="s">
        <v>2051</v>
      </c>
      <c r="CB1554" s="1"/>
      <c r="CC1554" s="1" t="s">
        <v>2685</v>
      </c>
      <c r="CD1554">
        <v>0</v>
      </c>
      <c r="CF1554" s="1" t="s">
        <v>411</v>
      </c>
      <c r="CG1554">
        <v>1</v>
      </c>
      <c r="CH1554" s="1" t="s">
        <v>2425</v>
      </c>
      <c r="CI1554" s="1" t="s">
        <v>640</v>
      </c>
      <c r="CJ1554" t="b">
        <v>0</v>
      </c>
      <c r="CK1554" t="b">
        <v>0</v>
      </c>
      <c r="CL1554" t="b">
        <v>0</v>
      </c>
      <c r="CM1554" t="b">
        <v>0</v>
      </c>
      <c r="CN1554">
        <v>0</v>
      </c>
      <c r="CO1554" t="b">
        <v>1</v>
      </c>
      <c r="CP1554">
        <v>0.33706274600000002</v>
      </c>
      <c r="CT1554">
        <v>9.166666666666666E-2</v>
      </c>
      <c r="CU1554">
        <v>0</v>
      </c>
      <c r="CV1554">
        <v>0</v>
      </c>
      <c r="CZ1554">
        <v>6.9361284400000001E-2</v>
      </c>
      <c r="DA1554">
        <v>0</v>
      </c>
      <c r="DB1554">
        <v>0</v>
      </c>
      <c r="DC1554">
        <v>0</v>
      </c>
      <c r="DD1554">
        <v>0</v>
      </c>
      <c r="DE1554">
        <v>0</v>
      </c>
      <c r="DF1554">
        <v>6.9361284400000001E-2</v>
      </c>
      <c r="DG1554">
        <v>0</v>
      </c>
    </row>
    <row r="1555" spans="1:111" x14ac:dyDescent="0.3">
      <c r="A1555" s="1" t="s">
        <v>722</v>
      </c>
      <c r="B1555" s="1" t="s">
        <v>723</v>
      </c>
      <c r="C1555">
        <v>82</v>
      </c>
      <c r="D1555" s="1" t="s">
        <v>525</v>
      </c>
      <c r="E1555" s="1" t="s">
        <v>526</v>
      </c>
      <c r="F1555" t="b">
        <v>1</v>
      </c>
      <c r="G1555" s="1" t="s">
        <v>398</v>
      </c>
      <c r="H1555">
        <v>0.92500000000000004</v>
      </c>
      <c r="I1555" s="1" t="s">
        <v>4759</v>
      </c>
      <c r="J1555" s="1" t="s">
        <v>1926</v>
      </c>
      <c r="K1555" s="1" t="s">
        <v>4760</v>
      </c>
      <c r="L1555" s="1" t="s">
        <v>4761</v>
      </c>
      <c r="M1555" s="1" t="s">
        <v>2056</v>
      </c>
      <c r="N1555" s="1"/>
      <c r="O1555" s="1" t="s">
        <v>2051</v>
      </c>
      <c r="P1555">
        <v>5</v>
      </c>
      <c r="Q1555">
        <v>4</v>
      </c>
      <c r="R1555" t="b">
        <v>0</v>
      </c>
      <c r="T1555" s="1" t="s">
        <v>395</v>
      </c>
      <c r="U1555" s="1" t="s">
        <v>411</v>
      </c>
      <c r="V1555" t="b">
        <v>1</v>
      </c>
      <c r="W1555">
        <v>3.1665611299999998</v>
      </c>
      <c r="X1555">
        <v>1</v>
      </c>
      <c r="Y1555">
        <v>0.42253854899999999</v>
      </c>
      <c r="Z1555">
        <v>2.8333333333333332E-2</v>
      </c>
      <c r="AA1555">
        <v>0</v>
      </c>
      <c r="AB1555">
        <v>0</v>
      </c>
      <c r="AC1555">
        <v>0</v>
      </c>
      <c r="AD1555">
        <v>0</v>
      </c>
      <c r="AE1555">
        <v>0</v>
      </c>
      <c r="AF1555">
        <v>0</v>
      </c>
      <c r="AG1555">
        <v>0</v>
      </c>
      <c r="AH1555">
        <v>0</v>
      </c>
      <c r="AI1555">
        <v>0</v>
      </c>
      <c r="AJ1555">
        <v>0</v>
      </c>
      <c r="AK1555">
        <v>0.42253854899999999</v>
      </c>
      <c r="AL1555">
        <v>3.3333333333333333E-2</v>
      </c>
      <c r="AM1555">
        <v>0</v>
      </c>
      <c r="AO1555">
        <v>0</v>
      </c>
      <c r="AP1555">
        <v>0</v>
      </c>
      <c r="AQ1555">
        <v>6.1666666666666668E-2</v>
      </c>
      <c r="AR1555">
        <v>0</v>
      </c>
      <c r="AS1555">
        <v>0</v>
      </c>
      <c r="AT1555">
        <v>6.1666666666666668E-2</v>
      </c>
      <c r="AU1555">
        <v>0</v>
      </c>
      <c r="AV1555">
        <v>0</v>
      </c>
      <c r="AX1555" s="1" t="s">
        <v>397</v>
      </c>
      <c r="AY1555">
        <v>96.4</v>
      </c>
      <c r="AZ1555">
        <v>19.520000499999998</v>
      </c>
      <c r="BA1555">
        <v>0.29666666666666669</v>
      </c>
      <c r="BB1555">
        <v>0.44333333333333336</v>
      </c>
      <c r="BC1555">
        <v>0</v>
      </c>
      <c r="BI1555">
        <v>0.11333333333333333</v>
      </c>
      <c r="BJ1555">
        <v>0</v>
      </c>
      <c r="BK1555">
        <v>0.41</v>
      </c>
      <c r="BM1555">
        <v>6.3333333333333339E-2</v>
      </c>
      <c r="BN1555" s="1" t="s">
        <v>2425</v>
      </c>
      <c r="BO1555" s="1" t="s">
        <v>4766</v>
      </c>
      <c r="BP1555" s="1" t="s">
        <v>722</v>
      </c>
      <c r="BQ1555" s="1" t="s">
        <v>723</v>
      </c>
      <c r="BR1555" s="1" t="s">
        <v>525</v>
      </c>
      <c r="BS1555" s="1" t="s">
        <v>526</v>
      </c>
      <c r="BT1555">
        <v>243</v>
      </c>
      <c r="BU1555" s="1" t="s">
        <v>1635</v>
      </c>
      <c r="BV1555" s="1" t="s">
        <v>398</v>
      </c>
      <c r="BW1555" s="1" t="s">
        <v>435</v>
      </c>
      <c r="BX1555" s="1" t="s">
        <v>4760</v>
      </c>
      <c r="BY1555" s="1" t="s">
        <v>4761</v>
      </c>
      <c r="BZ1555" s="1" t="s">
        <v>2056</v>
      </c>
      <c r="CA1555" s="1" t="s">
        <v>2051</v>
      </c>
      <c r="CB1555" s="1"/>
      <c r="CC1555" s="1"/>
      <c r="CD1555">
        <v>0</v>
      </c>
      <c r="CF1555" s="1" t="s">
        <v>411</v>
      </c>
      <c r="CG1555">
        <v>0</v>
      </c>
      <c r="CH1555" s="1" t="s">
        <v>2425</v>
      </c>
      <c r="CI1555" s="1" t="s">
        <v>640</v>
      </c>
      <c r="CJ1555" t="b">
        <v>0</v>
      </c>
      <c r="CK1555" t="b">
        <v>0</v>
      </c>
      <c r="CL1555" t="b">
        <v>0</v>
      </c>
      <c r="CM1555" t="b">
        <v>0</v>
      </c>
      <c r="CN1555">
        <v>0</v>
      </c>
      <c r="CO1555" t="b">
        <v>1</v>
      </c>
      <c r="CP1555">
        <v>0.236955374</v>
      </c>
      <c r="CT1555">
        <v>6.5000000000000002E-2</v>
      </c>
      <c r="CU1555">
        <v>0</v>
      </c>
      <c r="CV1555">
        <v>0</v>
      </c>
      <c r="CZ1555">
        <v>0.123378746</v>
      </c>
      <c r="DA1555">
        <v>0</v>
      </c>
      <c r="DB1555">
        <v>0</v>
      </c>
      <c r="DC1555">
        <v>0</v>
      </c>
      <c r="DD1555">
        <v>0</v>
      </c>
      <c r="DE1555">
        <v>0</v>
      </c>
      <c r="DF1555">
        <v>0.123378746</v>
      </c>
      <c r="DG1555">
        <v>0</v>
      </c>
    </row>
    <row r="1556" spans="1:111" x14ac:dyDescent="0.3">
      <c r="A1556" s="1" t="s">
        <v>722</v>
      </c>
      <c r="B1556" s="1" t="s">
        <v>723</v>
      </c>
      <c r="C1556">
        <v>76</v>
      </c>
      <c r="D1556" s="1" t="s">
        <v>525</v>
      </c>
      <c r="E1556" s="1" t="s">
        <v>526</v>
      </c>
      <c r="F1556" t="b">
        <v>1</v>
      </c>
      <c r="G1556" s="1" t="s">
        <v>398</v>
      </c>
      <c r="H1556">
        <v>1.99</v>
      </c>
      <c r="I1556" s="1" t="s">
        <v>4767</v>
      </c>
      <c r="J1556" s="1" t="s">
        <v>4768</v>
      </c>
      <c r="K1556" s="1" t="s">
        <v>4760</v>
      </c>
      <c r="L1556" s="1" t="s">
        <v>4761</v>
      </c>
      <c r="M1556" s="1" t="s">
        <v>2056</v>
      </c>
      <c r="N1556" s="1"/>
      <c r="O1556" s="1" t="s">
        <v>2051</v>
      </c>
      <c r="P1556">
        <v>10</v>
      </c>
      <c r="Q1556">
        <v>7</v>
      </c>
      <c r="R1556" t="b">
        <v>0</v>
      </c>
      <c r="T1556" s="1" t="s">
        <v>395</v>
      </c>
      <c r="U1556" s="1" t="s">
        <v>411</v>
      </c>
      <c r="V1556" t="b">
        <v>1</v>
      </c>
      <c r="W1556">
        <v>7.0521860099999998</v>
      </c>
      <c r="X1556">
        <v>1</v>
      </c>
      <c r="Y1556">
        <v>1.8091361500000001</v>
      </c>
      <c r="Z1556">
        <v>0.11833333333333333</v>
      </c>
      <c r="AA1556">
        <v>0</v>
      </c>
      <c r="AB1556">
        <v>0</v>
      </c>
      <c r="AC1556">
        <v>0</v>
      </c>
      <c r="AD1556">
        <v>0</v>
      </c>
      <c r="AE1556">
        <v>0</v>
      </c>
      <c r="AF1556">
        <v>0</v>
      </c>
      <c r="AG1556">
        <v>0</v>
      </c>
      <c r="AH1556">
        <v>0</v>
      </c>
      <c r="AI1556">
        <v>0</v>
      </c>
      <c r="AJ1556">
        <v>0</v>
      </c>
      <c r="AK1556">
        <v>1.8091361500000001</v>
      </c>
      <c r="AL1556">
        <v>0.13833333333333334</v>
      </c>
      <c r="AM1556">
        <v>0</v>
      </c>
      <c r="AO1556">
        <v>0</v>
      </c>
      <c r="AP1556">
        <v>0</v>
      </c>
      <c r="AQ1556">
        <v>0.25666666666666665</v>
      </c>
      <c r="AR1556">
        <v>0</v>
      </c>
      <c r="AS1556">
        <v>0</v>
      </c>
      <c r="AT1556">
        <v>0.25666666666666665</v>
      </c>
      <c r="AU1556">
        <v>0</v>
      </c>
      <c r="AV1556">
        <v>0</v>
      </c>
      <c r="AX1556" s="1" t="s">
        <v>397</v>
      </c>
      <c r="AY1556">
        <v>116.6</v>
      </c>
      <c r="AZ1556">
        <v>16.611000099999998</v>
      </c>
      <c r="BA1556">
        <v>0.42</v>
      </c>
      <c r="BB1556">
        <v>1.0766666666666667</v>
      </c>
      <c r="BC1556">
        <v>0</v>
      </c>
      <c r="BI1556">
        <v>0.35333333333333333</v>
      </c>
      <c r="BJ1556">
        <v>0</v>
      </c>
      <c r="BK1556">
        <v>0.77333333333333332</v>
      </c>
      <c r="BM1556">
        <v>0.11</v>
      </c>
      <c r="BN1556" s="1" t="s">
        <v>2425</v>
      </c>
      <c r="BO1556" s="1" t="s">
        <v>4769</v>
      </c>
      <c r="BP1556" s="1" t="s">
        <v>722</v>
      </c>
      <c r="BQ1556" s="1" t="s">
        <v>723</v>
      </c>
      <c r="BR1556" s="1" t="s">
        <v>525</v>
      </c>
      <c r="BS1556" s="1" t="s">
        <v>526</v>
      </c>
      <c r="BT1556">
        <v>212</v>
      </c>
      <c r="BU1556" s="1" t="s">
        <v>1694</v>
      </c>
      <c r="BV1556" s="1" t="s">
        <v>398</v>
      </c>
      <c r="BW1556" s="1" t="s">
        <v>482</v>
      </c>
      <c r="BX1556" s="1" t="s">
        <v>4760</v>
      </c>
      <c r="BY1556" s="1" t="s">
        <v>4761</v>
      </c>
      <c r="BZ1556" s="1" t="s">
        <v>2056</v>
      </c>
      <c r="CA1556" s="1" t="s">
        <v>2051</v>
      </c>
      <c r="CB1556" s="1"/>
      <c r="CC1556" s="1"/>
      <c r="CD1556">
        <v>0</v>
      </c>
      <c r="CF1556" s="1" t="s">
        <v>411</v>
      </c>
      <c r="CG1556">
        <v>1</v>
      </c>
      <c r="CH1556" s="1" t="s">
        <v>2425</v>
      </c>
      <c r="CI1556" s="1" t="s">
        <v>640</v>
      </c>
      <c r="CJ1556" t="b">
        <v>0</v>
      </c>
      <c r="CK1556" t="b">
        <v>0</v>
      </c>
      <c r="CL1556" t="b">
        <v>0</v>
      </c>
      <c r="CM1556" t="b">
        <v>0</v>
      </c>
      <c r="CN1556">
        <v>0</v>
      </c>
      <c r="CO1556" t="b">
        <v>1</v>
      </c>
      <c r="CP1556">
        <v>0.46823352600000001</v>
      </c>
      <c r="CT1556">
        <v>0.12833333333333333</v>
      </c>
      <c r="CU1556">
        <v>0</v>
      </c>
      <c r="CV1556">
        <v>0</v>
      </c>
      <c r="CZ1556">
        <v>0.244245037</v>
      </c>
      <c r="DA1556">
        <v>0</v>
      </c>
      <c r="DB1556">
        <v>0</v>
      </c>
      <c r="DC1556">
        <v>0</v>
      </c>
      <c r="DD1556">
        <v>0</v>
      </c>
      <c r="DE1556">
        <v>0</v>
      </c>
      <c r="DF1556">
        <v>0.244245037</v>
      </c>
      <c r="DG1556">
        <v>0</v>
      </c>
    </row>
    <row r="1557" spans="1:111" x14ac:dyDescent="0.3">
      <c r="A1557" s="1" t="s">
        <v>722</v>
      </c>
      <c r="B1557" s="1" t="s">
        <v>723</v>
      </c>
      <c r="C1557">
        <v>76</v>
      </c>
      <c r="D1557" s="1" t="s">
        <v>525</v>
      </c>
      <c r="E1557" s="1" t="s">
        <v>526</v>
      </c>
      <c r="F1557" t="b">
        <v>1</v>
      </c>
      <c r="G1557" s="1" t="s">
        <v>398</v>
      </c>
      <c r="H1557">
        <v>1.99</v>
      </c>
      <c r="I1557" s="1" t="s">
        <v>4767</v>
      </c>
      <c r="J1557" s="1" t="s">
        <v>4768</v>
      </c>
      <c r="K1557" s="1" t="s">
        <v>4760</v>
      </c>
      <c r="L1557" s="1" t="s">
        <v>4761</v>
      </c>
      <c r="M1557" s="1" t="s">
        <v>2056</v>
      </c>
      <c r="N1557" s="1"/>
      <c r="O1557" s="1" t="s">
        <v>2051</v>
      </c>
      <c r="P1557">
        <v>10</v>
      </c>
      <c r="Q1557">
        <v>7</v>
      </c>
      <c r="R1557" t="b">
        <v>0</v>
      </c>
      <c r="T1557" s="1" t="s">
        <v>395</v>
      </c>
      <c r="U1557" s="1" t="s">
        <v>411</v>
      </c>
      <c r="V1557" t="b">
        <v>1</v>
      </c>
      <c r="W1557">
        <v>7.0521860099999998</v>
      </c>
      <c r="X1557">
        <v>1</v>
      </c>
      <c r="Y1557">
        <v>1.8091361500000001</v>
      </c>
      <c r="Z1557">
        <v>0.11833333333333333</v>
      </c>
      <c r="AA1557">
        <v>0</v>
      </c>
      <c r="AB1557">
        <v>0</v>
      </c>
      <c r="AC1557">
        <v>0</v>
      </c>
      <c r="AD1557">
        <v>0</v>
      </c>
      <c r="AE1557">
        <v>0</v>
      </c>
      <c r="AF1557">
        <v>0</v>
      </c>
      <c r="AG1557">
        <v>0</v>
      </c>
      <c r="AH1557">
        <v>0</v>
      </c>
      <c r="AI1557">
        <v>0</v>
      </c>
      <c r="AJ1557">
        <v>0</v>
      </c>
      <c r="AK1557">
        <v>1.8091361500000001</v>
      </c>
      <c r="AL1557">
        <v>0.13833333333333334</v>
      </c>
      <c r="AM1557">
        <v>0</v>
      </c>
      <c r="AO1557">
        <v>0</v>
      </c>
      <c r="AP1557">
        <v>0</v>
      </c>
      <c r="AQ1557">
        <v>0.25666666666666665</v>
      </c>
      <c r="AR1557">
        <v>0</v>
      </c>
      <c r="AS1557">
        <v>0</v>
      </c>
      <c r="AT1557">
        <v>0.25666666666666665</v>
      </c>
      <c r="AU1557">
        <v>0</v>
      </c>
      <c r="AV1557">
        <v>0</v>
      </c>
      <c r="AX1557" s="1" t="s">
        <v>397</v>
      </c>
      <c r="AY1557">
        <v>116.6</v>
      </c>
      <c r="AZ1557">
        <v>16.611000099999998</v>
      </c>
      <c r="BA1557">
        <v>0.42</v>
      </c>
      <c r="BB1557">
        <v>1.0766666666666667</v>
      </c>
      <c r="BC1557">
        <v>0</v>
      </c>
      <c r="BI1557">
        <v>0.35333333333333333</v>
      </c>
      <c r="BJ1557">
        <v>0</v>
      </c>
      <c r="BK1557">
        <v>0.77333333333333332</v>
      </c>
      <c r="BM1557">
        <v>0.11</v>
      </c>
      <c r="BN1557" s="1" t="s">
        <v>2425</v>
      </c>
      <c r="BO1557" s="1" t="s">
        <v>4770</v>
      </c>
      <c r="BP1557" s="1" t="s">
        <v>722</v>
      </c>
      <c r="BQ1557" s="1" t="s">
        <v>723</v>
      </c>
      <c r="BR1557" s="1" t="s">
        <v>525</v>
      </c>
      <c r="BS1557" s="1" t="s">
        <v>526</v>
      </c>
      <c r="BT1557">
        <v>213</v>
      </c>
      <c r="BU1557" s="1" t="s">
        <v>1767</v>
      </c>
      <c r="BV1557" s="1" t="s">
        <v>398</v>
      </c>
      <c r="BW1557" s="1" t="s">
        <v>485</v>
      </c>
      <c r="BX1557" s="1" t="s">
        <v>4760</v>
      </c>
      <c r="BY1557" s="1" t="s">
        <v>4761</v>
      </c>
      <c r="BZ1557" s="1" t="s">
        <v>2056</v>
      </c>
      <c r="CA1557" s="1" t="s">
        <v>2051</v>
      </c>
      <c r="CB1557" s="1"/>
      <c r="CC1557" s="1"/>
      <c r="CD1557">
        <v>0</v>
      </c>
      <c r="CF1557" s="1" t="s">
        <v>411</v>
      </c>
      <c r="CG1557">
        <v>0</v>
      </c>
      <c r="CH1557" s="1" t="s">
        <v>2425</v>
      </c>
      <c r="CI1557" s="1" t="s">
        <v>640</v>
      </c>
      <c r="CJ1557" t="b">
        <v>0</v>
      </c>
      <c r="CK1557" t="b">
        <v>0</v>
      </c>
      <c r="CL1557" t="b">
        <v>0</v>
      </c>
      <c r="CM1557" t="b">
        <v>0</v>
      </c>
      <c r="CN1557">
        <v>0</v>
      </c>
      <c r="CO1557" t="b">
        <v>1</v>
      </c>
      <c r="CP1557">
        <v>0.225548625</v>
      </c>
      <c r="CT1557">
        <v>6.1666666666666668E-2</v>
      </c>
      <c r="CU1557">
        <v>0</v>
      </c>
      <c r="CV1557">
        <v>0</v>
      </c>
      <c r="CZ1557">
        <v>0.12517334499999999</v>
      </c>
      <c r="DA1557">
        <v>0</v>
      </c>
      <c r="DB1557">
        <v>0</v>
      </c>
      <c r="DC1557">
        <v>0</v>
      </c>
      <c r="DD1557">
        <v>0</v>
      </c>
      <c r="DE1557">
        <v>0</v>
      </c>
      <c r="DF1557">
        <v>0.12517334499999999</v>
      </c>
      <c r="DG1557">
        <v>0</v>
      </c>
    </row>
    <row r="1558" spans="1:111" x14ac:dyDescent="0.3">
      <c r="A1558" s="1" t="s">
        <v>722</v>
      </c>
      <c r="B1558" s="1" t="s">
        <v>723</v>
      </c>
      <c r="C1558">
        <v>76</v>
      </c>
      <c r="D1558" s="1" t="s">
        <v>525</v>
      </c>
      <c r="E1558" s="1" t="s">
        <v>526</v>
      </c>
      <c r="F1558" t="b">
        <v>1</v>
      </c>
      <c r="G1558" s="1" t="s">
        <v>398</v>
      </c>
      <c r="H1558">
        <v>1.99</v>
      </c>
      <c r="I1558" s="1" t="s">
        <v>4767</v>
      </c>
      <c r="J1558" s="1" t="s">
        <v>4768</v>
      </c>
      <c r="K1558" s="1" t="s">
        <v>4760</v>
      </c>
      <c r="L1558" s="1" t="s">
        <v>4761</v>
      </c>
      <c r="M1558" s="1" t="s">
        <v>2056</v>
      </c>
      <c r="N1558" s="1"/>
      <c r="O1558" s="1" t="s">
        <v>2051</v>
      </c>
      <c r="P1558">
        <v>10</v>
      </c>
      <c r="Q1558">
        <v>7</v>
      </c>
      <c r="R1558" t="b">
        <v>0</v>
      </c>
      <c r="T1558" s="1" t="s">
        <v>395</v>
      </c>
      <c r="U1558" s="1" t="s">
        <v>411</v>
      </c>
      <c r="V1558" t="b">
        <v>1</v>
      </c>
      <c r="W1558">
        <v>7.0521860099999998</v>
      </c>
      <c r="X1558">
        <v>1</v>
      </c>
      <c r="Y1558">
        <v>1.8091361500000001</v>
      </c>
      <c r="Z1558">
        <v>0.11833333333333333</v>
      </c>
      <c r="AA1558">
        <v>0</v>
      </c>
      <c r="AB1558">
        <v>0</v>
      </c>
      <c r="AC1558">
        <v>0</v>
      </c>
      <c r="AD1558">
        <v>0</v>
      </c>
      <c r="AE1558">
        <v>0</v>
      </c>
      <c r="AF1558">
        <v>0</v>
      </c>
      <c r="AG1558">
        <v>0</v>
      </c>
      <c r="AH1558">
        <v>0</v>
      </c>
      <c r="AI1558">
        <v>0</v>
      </c>
      <c r="AJ1558">
        <v>0</v>
      </c>
      <c r="AK1558">
        <v>1.8091361500000001</v>
      </c>
      <c r="AL1558">
        <v>0.13833333333333334</v>
      </c>
      <c r="AM1558">
        <v>0</v>
      </c>
      <c r="AO1558">
        <v>0</v>
      </c>
      <c r="AP1558">
        <v>0</v>
      </c>
      <c r="AQ1558">
        <v>0.25666666666666665</v>
      </c>
      <c r="AR1558">
        <v>0</v>
      </c>
      <c r="AS1558">
        <v>0</v>
      </c>
      <c r="AT1558">
        <v>0.25666666666666665</v>
      </c>
      <c r="AU1558">
        <v>0</v>
      </c>
      <c r="AV1558">
        <v>0</v>
      </c>
      <c r="AX1558" s="1" t="s">
        <v>397</v>
      </c>
      <c r="AY1558">
        <v>116.6</v>
      </c>
      <c r="AZ1558">
        <v>16.611000099999998</v>
      </c>
      <c r="BA1558">
        <v>0.42</v>
      </c>
      <c r="BB1558">
        <v>1.0766666666666667</v>
      </c>
      <c r="BC1558">
        <v>0</v>
      </c>
      <c r="BI1558">
        <v>0.35333333333333333</v>
      </c>
      <c r="BJ1558">
        <v>0</v>
      </c>
      <c r="BK1558">
        <v>0.77333333333333332</v>
      </c>
      <c r="BM1558">
        <v>0.11</v>
      </c>
      <c r="BN1558" s="1" t="s">
        <v>2425</v>
      </c>
      <c r="BO1558" s="1" t="s">
        <v>4771</v>
      </c>
      <c r="BP1558" s="1" t="s">
        <v>722</v>
      </c>
      <c r="BQ1558" s="1" t="s">
        <v>723</v>
      </c>
      <c r="BR1558" s="1" t="s">
        <v>525</v>
      </c>
      <c r="BS1558" s="1" t="s">
        <v>526</v>
      </c>
      <c r="BT1558">
        <v>214</v>
      </c>
      <c r="BU1558" s="1" t="s">
        <v>1764</v>
      </c>
      <c r="BV1558" s="1" t="s">
        <v>398</v>
      </c>
      <c r="BW1558" s="1" t="s">
        <v>484</v>
      </c>
      <c r="BX1558" s="1" t="s">
        <v>4760</v>
      </c>
      <c r="BY1558" s="1" t="s">
        <v>4761</v>
      </c>
      <c r="BZ1558" s="1" t="s">
        <v>2056</v>
      </c>
      <c r="CA1558" s="1" t="s">
        <v>2051</v>
      </c>
      <c r="CB1558" s="1"/>
      <c r="CC1558" s="1"/>
      <c r="CD1558">
        <v>0</v>
      </c>
      <c r="CF1558" s="1" t="s">
        <v>411</v>
      </c>
      <c r="CG1558">
        <v>1</v>
      </c>
      <c r="CH1558" s="1" t="s">
        <v>2425</v>
      </c>
      <c r="CI1558" s="1" t="s">
        <v>640</v>
      </c>
      <c r="CJ1558" t="b">
        <v>0</v>
      </c>
      <c r="CK1558" t="b">
        <v>0</v>
      </c>
      <c r="CL1558" t="b">
        <v>0</v>
      </c>
      <c r="CM1558" t="b">
        <v>0</v>
      </c>
      <c r="CN1558">
        <v>0</v>
      </c>
      <c r="CO1558" t="b">
        <v>1</v>
      </c>
      <c r="CP1558">
        <v>0.46172597999999998</v>
      </c>
      <c r="CT1558">
        <v>0.12666666666666668</v>
      </c>
      <c r="CU1558">
        <v>0</v>
      </c>
      <c r="CV1558">
        <v>0</v>
      </c>
      <c r="CZ1558">
        <v>0.29503223299999998</v>
      </c>
      <c r="DA1558">
        <v>0</v>
      </c>
      <c r="DB1558">
        <v>0</v>
      </c>
      <c r="DC1558">
        <v>0</v>
      </c>
      <c r="DD1558">
        <v>0</v>
      </c>
      <c r="DE1558">
        <v>0</v>
      </c>
      <c r="DF1558">
        <v>0.29503223299999998</v>
      </c>
      <c r="DG1558">
        <v>0</v>
      </c>
    </row>
    <row r="1559" spans="1:111" x14ac:dyDescent="0.3">
      <c r="A1559" s="1" t="s">
        <v>722</v>
      </c>
      <c r="B1559" s="1" t="s">
        <v>723</v>
      </c>
      <c r="C1559">
        <v>76</v>
      </c>
      <c r="D1559" s="1" t="s">
        <v>525</v>
      </c>
      <c r="E1559" s="1" t="s">
        <v>526</v>
      </c>
      <c r="F1559" t="b">
        <v>1</v>
      </c>
      <c r="G1559" s="1" t="s">
        <v>398</v>
      </c>
      <c r="H1559">
        <v>1.99</v>
      </c>
      <c r="I1559" s="1" t="s">
        <v>4767</v>
      </c>
      <c r="J1559" s="1" t="s">
        <v>4768</v>
      </c>
      <c r="K1559" s="1" t="s">
        <v>4760</v>
      </c>
      <c r="L1559" s="1" t="s">
        <v>4761</v>
      </c>
      <c r="M1559" s="1" t="s">
        <v>2056</v>
      </c>
      <c r="N1559" s="1"/>
      <c r="O1559" s="1" t="s">
        <v>2051</v>
      </c>
      <c r="P1559">
        <v>10</v>
      </c>
      <c r="Q1559">
        <v>7</v>
      </c>
      <c r="R1559" t="b">
        <v>0</v>
      </c>
      <c r="T1559" s="1" t="s">
        <v>395</v>
      </c>
      <c r="U1559" s="1" t="s">
        <v>411</v>
      </c>
      <c r="V1559" t="b">
        <v>1</v>
      </c>
      <c r="W1559">
        <v>7.0521860099999998</v>
      </c>
      <c r="X1559">
        <v>1</v>
      </c>
      <c r="Y1559">
        <v>1.8091361500000001</v>
      </c>
      <c r="Z1559">
        <v>0.11833333333333333</v>
      </c>
      <c r="AA1559">
        <v>0</v>
      </c>
      <c r="AB1559">
        <v>0</v>
      </c>
      <c r="AC1559">
        <v>0</v>
      </c>
      <c r="AD1559">
        <v>0</v>
      </c>
      <c r="AE1559">
        <v>0</v>
      </c>
      <c r="AF1559">
        <v>0</v>
      </c>
      <c r="AG1559">
        <v>0</v>
      </c>
      <c r="AH1559">
        <v>0</v>
      </c>
      <c r="AI1559">
        <v>0</v>
      </c>
      <c r="AJ1559">
        <v>0</v>
      </c>
      <c r="AK1559">
        <v>1.8091361500000001</v>
      </c>
      <c r="AL1559">
        <v>0.13833333333333334</v>
      </c>
      <c r="AM1559">
        <v>0</v>
      </c>
      <c r="AO1559">
        <v>0</v>
      </c>
      <c r="AP1559">
        <v>0</v>
      </c>
      <c r="AQ1559">
        <v>0.25666666666666665</v>
      </c>
      <c r="AR1559">
        <v>0</v>
      </c>
      <c r="AS1559">
        <v>0</v>
      </c>
      <c r="AT1559">
        <v>0.25666666666666665</v>
      </c>
      <c r="AU1559">
        <v>0</v>
      </c>
      <c r="AV1559">
        <v>0</v>
      </c>
      <c r="AX1559" s="1" t="s">
        <v>397</v>
      </c>
      <c r="AY1559">
        <v>116.6</v>
      </c>
      <c r="AZ1559">
        <v>16.611000099999998</v>
      </c>
      <c r="BA1559">
        <v>0.42</v>
      </c>
      <c r="BB1559">
        <v>1.0766666666666667</v>
      </c>
      <c r="BC1559">
        <v>0</v>
      </c>
      <c r="BI1559">
        <v>0.35333333333333333</v>
      </c>
      <c r="BJ1559">
        <v>0</v>
      </c>
      <c r="BK1559">
        <v>0.77333333333333332</v>
      </c>
      <c r="BM1559">
        <v>0.11</v>
      </c>
      <c r="BN1559" s="1" t="s">
        <v>2425</v>
      </c>
      <c r="BO1559" s="1" t="s">
        <v>4772</v>
      </c>
      <c r="BP1559" s="1" t="s">
        <v>722</v>
      </c>
      <c r="BQ1559" s="1" t="s">
        <v>723</v>
      </c>
      <c r="BR1559" s="1" t="s">
        <v>525</v>
      </c>
      <c r="BS1559" s="1" t="s">
        <v>526</v>
      </c>
      <c r="BT1559">
        <v>215</v>
      </c>
      <c r="BU1559" s="1" t="s">
        <v>1665</v>
      </c>
      <c r="BV1559" s="1" t="s">
        <v>398</v>
      </c>
      <c r="BW1559" s="1" t="s">
        <v>486</v>
      </c>
      <c r="BX1559" s="1" t="s">
        <v>4760</v>
      </c>
      <c r="BY1559" s="1" t="s">
        <v>4761</v>
      </c>
      <c r="BZ1559" s="1" t="s">
        <v>2056</v>
      </c>
      <c r="CA1559" s="1" t="s">
        <v>2051</v>
      </c>
      <c r="CB1559" s="1"/>
      <c r="CC1559" s="1"/>
      <c r="CD1559">
        <v>0</v>
      </c>
      <c r="CF1559" s="1" t="s">
        <v>411</v>
      </c>
      <c r="CG1559">
        <v>1</v>
      </c>
      <c r="CH1559" s="1" t="s">
        <v>2425</v>
      </c>
      <c r="CI1559" s="1" t="s">
        <v>640</v>
      </c>
      <c r="CJ1559" t="b">
        <v>0</v>
      </c>
      <c r="CK1559" t="b">
        <v>0</v>
      </c>
      <c r="CL1559" t="b">
        <v>0</v>
      </c>
      <c r="CM1559" t="b">
        <v>0</v>
      </c>
      <c r="CN1559">
        <v>0</v>
      </c>
      <c r="CO1559" t="b">
        <v>1</v>
      </c>
      <c r="CP1559">
        <v>0.46003782700000001</v>
      </c>
      <c r="CT1559">
        <v>0.125</v>
      </c>
      <c r="CU1559">
        <v>0</v>
      </c>
      <c r="CV1559">
        <v>0</v>
      </c>
      <c r="CZ1559">
        <v>0.18017783800000001</v>
      </c>
      <c r="DA1559">
        <v>0</v>
      </c>
      <c r="DB1559">
        <v>0</v>
      </c>
      <c r="DC1559">
        <v>0</v>
      </c>
      <c r="DD1559">
        <v>0</v>
      </c>
      <c r="DE1559">
        <v>0</v>
      </c>
      <c r="DF1559">
        <v>0.18017783800000001</v>
      </c>
      <c r="DG1559">
        <v>0</v>
      </c>
    </row>
    <row r="1560" spans="1:111" x14ac:dyDescent="0.3">
      <c r="A1560" s="1" t="s">
        <v>722</v>
      </c>
      <c r="B1560" s="1" t="s">
        <v>723</v>
      </c>
      <c r="C1560">
        <v>76</v>
      </c>
      <c r="D1560" s="1" t="s">
        <v>525</v>
      </c>
      <c r="E1560" s="1" t="s">
        <v>526</v>
      </c>
      <c r="F1560" t="b">
        <v>1</v>
      </c>
      <c r="G1560" s="1" t="s">
        <v>398</v>
      </c>
      <c r="H1560">
        <v>1.99</v>
      </c>
      <c r="I1560" s="1" t="s">
        <v>4767</v>
      </c>
      <c r="J1560" s="1" t="s">
        <v>4768</v>
      </c>
      <c r="K1560" s="1" t="s">
        <v>4760</v>
      </c>
      <c r="L1560" s="1" t="s">
        <v>4761</v>
      </c>
      <c r="M1560" s="1" t="s">
        <v>2056</v>
      </c>
      <c r="N1560" s="1"/>
      <c r="O1560" s="1" t="s">
        <v>2051</v>
      </c>
      <c r="P1560">
        <v>10</v>
      </c>
      <c r="Q1560">
        <v>7</v>
      </c>
      <c r="R1560" t="b">
        <v>0</v>
      </c>
      <c r="T1560" s="1" t="s">
        <v>395</v>
      </c>
      <c r="U1560" s="1" t="s">
        <v>411</v>
      </c>
      <c r="V1560" t="b">
        <v>1</v>
      </c>
      <c r="W1560">
        <v>7.0521860099999998</v>
      </c>
      <c r="X1560">
        <v>1</v>
      </c>
      <c r="Y1560">
        <v>1.8091361500000001</v>
      </c>
      <c r="Z1560">
        <v>0.11833333333333333</v>
      </c>
      <c r="AA1560">
        <v>0</v>
      </c>
      <c r="AB1560">
        <v>0</v>
      </c>
      <c r="AC1560">
        <v>0</v>
      </c>
      <c r="AD1560">
        <v>0</v>
      </c>
      <c r="AE1560">
        <v>0</v>
      </c>
      <c r="AF1560">
        <v>0</v>
      </c>
      <c r="AG1560">
        <v>0</v>
      </c>
      <c r="AH1560">
        <v>0</v>
      </c>
      <c r="AI1560">
        <v>0</v>
      </c>
      <c r="AJ1560">
        <v>0</v>
      </c>
      <c r="AK1560">
        <v>1.8091361500000001</v>
      </c>
      <c r="AL1560">
        <v>0.13833333333333334</v>
      </c>
      <c r="AM1560">
        <v>0</v>
      </c>
      <c r="AO1560">
        <v>0</v>
      </c>
      <c r="AP1560">
        <v>0</v>
      </c>
      <c r="AQ1560">
        <v>0.25666666666666665</v>
      </c>
      <c r="AR1560">
        <v>0</v>
      </c>
      <c r="AS1560">
        <v>0</v>
      </c>
      <c r="AT1560">
        <v>0.25666666666666665</v>
      </c>
      <c r="AU1560">
        <v>0</v>
      </c>
      <c r="AV1560">
        <v>0</v>
      </c>
      <c r="AX1560" s="1" t="s">
        <v>397</v>
      </c>
      <c r="AY1560">
        <v>116.6</v>
      </c>
      <c r="AZ1560">
        <v>16.611000099999998</v>
      </c>
      <c r="BA1560">
        <v>0.42</v>
      </c>
      <c r="BB1560">
        <v>1.0766666666666667</v>
      </c>
      <c r="BC1560">
        <v>0</v>
      </c>
      <c r="BI1560">
        <v>0.35333333333333333</v>
      </c>
      <c r="BJ1560">
        <v>0</v>
      </c>
      <c r="BK1560">
        <v>0.77333333333333332</v>
      </c>
      <c r="BM1560">
        <v>0.11</v>
      </c>
      <c r="BN1560" s="1" t="s">
        <v>2425</v>
      </c>
      <c r="BO1560" s="1" t="s">
        <v>4773</v>
      </c>
      <c r="BP1560" s="1" t="s">
        <v>722</v>
      </c>
      <c r="BQ1560" s="1" t="s">
        <v>723</v>
      </c>
      <c r="BR1560" s="1" t="s">
        <v>525</v>
      </c>
      <c r="BS1560" s="1" t="s">
        <v>526</v>
      </c>
      <c r="BT1560">
        <v>216</v>
      </c>
      <c r="BU1560" s="1" t="s">
        <v>1693</v>
      </c>
      <c r="BV1560" s="1" t="s">
        <v>398</v>
      </c>
      <c r="BW1560" s="1" t="s">
        <v>481</v>
      </c>
      <c r="BX1560" s="1" t="s">
        <v>4760</v>
      </c>
      <c r="BY1560" s="1" t="s">
        <v>4761</v>
      </c>
      <c r="BZ1560" s="1" t="s">
        <v>2056</v>
      </c>
      <c r="CA1560" s="1" t="s">
        <v>2051</v>
      </c>
      <c r="CB1560" s="1"/>
      <c r="CC1560" s="1"/>
      <c r="CD1560">
        <v>0</v>
      </c>
      <c r="CF1560" s="1" t="s">
        <v>411</v>
      </c>
      <c r="CG1560">
        <v>1</v>
      </c>
      <c r="CH1560" s="1" t="s">
        <v>2425</v>
      </c>
      <c r="CI1560" s="1" t="s">
        <v>640</v>
      </c>
      <c r="CJ1560" t="b">
        <v>0</v>
      </c>
      <c r="CK1560" t="b">
        <v>0</v>
      </c>
      <c r="CL1560" t="b">
        <v>0</v>
      </c>
      <c r="CM1560" t="b">
        <v>0</v>
      </c>
      <c r="CN1560">
        <v>0</v>
      </c>
      <c r="CO1560" t="b">
        <v>1</v>
      </c>
      <c r="CP1560">
        <v>0.41636577200000002</v>
      </c>
      <c r="CT1560">
        <v>0.11333333333333333</v>
      </c>
      <c r="CU1560">
        <v>0</v>
      </c>
      <c r="CV1560">
        <v>0</v>
      </c>
      <c r="CZ1560">
        <v>0.16178318899999999</v>
      </c>
      <c r="DA1560">
        <v>0</v>
      </c>
      <c r="DB1560">
        <v>0</v>
      </c>
      <c r="DC1560">
        <v>0</v>
      </c>
      <c r="DD1560">
        <v>0</v>
      </c>
      <c r="DE1560">
        <v>0</v>
      </c>
      <c r="DF1560">
        <v>0.16178318899999999</v>
      </c>
      <c r="DG1560">
        <v>0</v>
      </c>
    </row>
    <row r="1561" spans="1:111" x14ac:dyDescent="0.3">
      <c r="A1561" s="1" t="s">
        <v>722</v>
      </c>
      <c r="B1561" s="1" t="s">
        <v>723</v>
      </c>
      <c r="C1561">
        <v>76</v>
      </c>
      <c r="D1561" s="1" t="s">
        <v>525</v>
      </c>
      <c r="E1561" s="1" t="s">
        <v>526</v>
      </c>
      <c r="F1561" t="b">
        <v>1</v>
      </c>
      <c r="G1561" s="1" t="s">
        <v>398</v>
      </c>
      <c r="H1561">
        <v>1.99</v>
      </c>
      <c r="I1561" s="1" t="s">
        <v>4767</v>
      </c>
      <c r="J1561" s="1" t="s">
        <v>4768</v>
      </c>
      <c r="K1561" s="1" t="s">
        <v>4760</v>
      </c>
      <c r="L1561" s="1" t="s">
        <v>4761</v>
      </c>
      <c r="M1561" s="1" t="s">
        <v>2056</v>
      </c>
      <c r="N1561" s="1"/>
      <c r="O1561" s="1" t="s">
        <v>2051</v>
      </c>
      <c r="P1561">
        <v>10</v>
      </c>
      <c r="Q1561">
        <v>7</v>
      </c>
      <c r="R1561" t="b">
        <v>0</v>
      </c>
      <c r="T1561" s="1" t="s">
        <v>395</v>
      </c>
      <c r="U1561" s="1" t="s">
        <v>411</v>
      </c>
      <c r="V1561" t="b">
        <v>1</v>
      </c>
      <c r="W1561">
        <v>7.0521860099999998</v>
      </c>
      <c r="X1561">
        <v>1</v>
      </c>
      <c r="Y1561">
        <v>1.8091361500000001</v>
      </c>
      <c r="Z1561">
        <v>0.11833333333333333</v>
      </c>
      <c r="AA1561">
        <v>0</v>
      </c>
      <c r="AB1561">
        <v>0</v>
      </c>
      <c r="AC1561">
        <v>0</v>
      </c>
      <c r="AD1561">
        <v>0</v>
      </c>
      <c r="AE1561">
        <v>0</v>
      </c>
      <c r="AF1561">
        <v>0</v>
      </c>
      <c r="AG1561">
        <v>0</v>
      </c>
      <c r="AH1561">
        <v>0</v>
      </c>
      <c r="AI1561">
        <v>0</v>
      </c>
      <c r="AJ1561">
        <v>0</v>
      </c>
      <c r="AK1561">
        <v>1.8091361500000001</v>
      </c>
      <c r="AL1561">
        <v>0.13833333333333334</v>
      </c>
      <c r="AM1561">
        <v>0</v>
      </c>
      <c r="AO1561">
        <v>0</v>
      </c>
      <c r="AP1561">
        <v>0</v>
      </c>
      <c r="AQ1561">
        <v>0.25666666666666665</v>
      </c>
      <c r="AR1561">
        <v>0</v>
      </c>
      <c r="AS1561">
        <v>0</v>
      </c>
      <c r="AT1561">
        <v>0.25666666666666665</v>
      </c>
      <c r="AU1561">
        <v>0</v>
      </c>
      <c r="AV1561">
        <v>0</v>
      </c>
      <c r="AX1561" s="1" t="s">
        <v>397</v>
      </c>
      <c r="AY1561">
        <v>116.6</v>
      </c>
      <c r="AZ1561">
        <v>16.611000099999998</v>
      </c>
      <c r="BA1561">
        <v>0.42</v>
      </c>
      <c r="BB1561">
        <v>1.0766666666666667</v>
      </c>
      <c r="BC1561">
        <v>0</v>
      </c>
      <c r="BI1561">
        <v>0.35333333333333333</v>
      </c>
      <c r="BJ1561">
        <v>0</v>
      </c>
      <c r="BK1561">
        <v>0.77333333333333332</v>
      </c>
      <c r="BM1561">
        <v>0.11</v>
      </c>
      <c r="BN1561" s="1" t="s">
        <v>2425</v>
      </c>
      <c r="BO1561" s="1" t="s">
        <v>4774</v>
      </c>
      <c r="BP1561" s="1" t="s">
        <v>722</v>
      </c>
      <c r="BQ1561" s="1" t="s">
        <v>723</v>
      </c>
      <c r="BR1561" s="1" t="s">
        <v>525</v>
      </c>
      <c r="BS1561" s="1" t="s">
        <v>526</v>
      </c>
      <c r="BT1561">
        <v>217</v>
      </c>
      <c r="BU1561" s="1" t="s">
        <v>1766</v>
      </c>
      <c r="BV1561" s="1" t="s">
        <v>398</v>
      </c>
      <c r="BW1561" s="1" t="s">
        <v>431</v>
      </c>
      <c r="BX1561" s="1" t="s">
        <v>4760</v>
      </c>
      <c r="BY1561" s="1" t="s">
        <v>4761</v>
      </c>
      <c r="BZ1561" s="1" t="s">
        <v>2056</v>
      </c>
      <c r="CA1561" s="1" t="s">
        <v>2051</v>
      </c>
      <c r="CB1561" s="1"/>
      <c r="CC1561" s="1"/>
      <c r="CD1561">
        <v>0</v>
      </c>
      <c r="CF1561" s="1" t="s">
        <v>411</v>
      </c>
      <c r="CG1561">
        <v>0</v>
      </c>
      <c r="CH1561" s="1" t="s">
        <v>2425</v>
      </c>
      <c r="CI1561" s="1" t="s">
        <v>640</v>
      </c>
      <c r="CJ1561" t="b">
        <v>0</v>
      </c>
      <c r="CK1561" t="b">
        <v>0</v>
      </c>
      <c r="CL1561" t="b">
        <v>0</v>
      </c>
      <c r="CM1561" t="b">
        <v>0</v>
      </c>
      <c r="CN1561">
        <v>0</v>
      </c>
      <c r="CO1561" t="b">
        <v>1</v>
      </c>
      <c r="CP1561">
        <v>0.50731468199999996</v>
      </c>
      <c r="CT1561">
        <v>0.13833333333333334</v>
      </c>
      <c r="CU1561">
        <v>0</v>
      </c>
      <c r="CV1561">
        <v>0</v>
      </c>
      <c r="CZ1561">
        <v>0.38610815999999998</v>
      </c>
      <c r="DA1561">
        <v>0</v>
      </c>
      <c r="DB1561">
        <v>0</v>
      </c>
      <c r="DC1561">
        <v>0</v>
      </c>
      <c r="DD1561">
        <v>0</v>
      </c>
      <c r="DE1561">
        <v>0</v>
      </c>
      <c r="DF1561">
        <v>0.38610815999999998</v>
      </c>
      <c r="DG1561">
        <v>0</v>
      </c>
    </row>
    <row r="1562" spans="1:111" x14ac:dyDescent="0.3">
      <c r="A1562" s="1" t="s">
        <v>722</v>
      </c>
      <c r="B1562" s="1" t="s">
        <v>723</v>
      </c>
      <c r="C1562">
        <v>76</v>
      </c>
      <c r="D1562" s="1" t="s">
        <v>525</v>
      </c>
      <c r="E1562" s="1" t="s">
        <v>526</v>
      </c>
      <c r="F1562" t="b">
        <v>1</v>
      </c>
      <c r="G1562" s="1" t="s">
        <v>398</v>
      </c>
      <c r="H1562">
        <v>1.99</v>
      </c>
      <c r="I1562" s="1" t="s">
        <v>4767</v>
      </c>
      <c r="J1562" s="1" t="s">
        <v>4768</v>
      </c>
      <c r="K1562" s="1" t="s">
        <v>4760</v>
      </c>
      <c r="L1562" s="1" t="s">
        <v>4761</v>
      </c>
      <c r="M1562" s="1" t="s">
        <v>2056</v>
      </c>
      <c r="N1562" s="1"/>
      <c r="O1562" s="1" t="s">
        <v>2051</v>
      </c>
      <c r="P1562">
        <v>10</v>
      </c>
      <c r="Q1562">
        <v>7</v>
      </c>
      <c r="R1562" t="b">
        <v>0</v>
      </c>
      <c r="T1562" s="1" t="s">
        <v>395</v>
      </c>
      <c r="U1562" s="1" t="s">
        <v>411</v>
      </c>
      <c r="V1562" t="b">
        <v>1</v>
      </c>
      <c r="W1562">
        <v>7.0521860099999998</v>
      </c>
      <c r="X1562">
        <v>1</v>
      </c>
      <c r="Y1562">
        <v>1.8091361500000001</v>
      </c>
      <c r="Z1562">
        <v>0.11833333333333333</v>
      </c>
      <c r="AA1562">
        <v>0</v>
      </c>
      <c r="AB1562">
        <v>0</v>
      </c>
      <c r="AC1562">
        <v>0</v>
      </c>
      <c r="AD1562">
        <v>0</v>
      </c>
      <c r="AE1562">
        <v>0</v>
      </c>
      <c r="AF1562">
        <v>0</v>
      </c>
      <c r="AG1562">
        <v>0</v>
      </c>
      <c r="AH1562">
        <v>0</v>
      </c>
      <c r="AI1562">
        <v>0</v>
      </c>
      <c r="AJ1562">
        <v>0</v>
      </c>
      <c r="AK1562">
        <v>1.8091361500000001</v>
      </c>
      <c r="AL1562">
        <v>0.13833333333333334</v>
      </c>
      <c r="AM1562">
        <v>0</v>
      </c>
      <c r="AO1562">
        <v>0</v>
      </c>
      <c r="AP1562">
        <v>0</v>
      </c>
      <c r="AQ1562">
        <v>0.25666666666666665</v>
      </c>
      <c r="AR1562">
        <v>0</v>
      </c>
      <c r="AS1562">
        <v>0</v>
      </c>
      <c r="AT1562">
        <v>0.25666666666666665</v>
      </c>
      <c r="AU1562">
        <v>0</v>
      </c>
      <c r="AV1562">
        <v>0</v>
      </c>
      <c r="AX1562" s="1" t="s">
        <v>397</v>
      </c>
      <c r="AY1562">
        <v>116.6</v>
      </c>
      <c r="AZ1562">
        <v>16.611000099999998</v>
      </c>
      <c r="BA1562">
        <v>0.42</v>
      </c>
      <c r="BB1562">
        <v>1.0766666666666667</v>
      </c>
      <c r="BC1562">
        <v>0</v>
      </c>
      <c r="BI1562">
        <v>0.35333333333333333</v>
      </c>
      <c r="BJ1562">
        <v>0</v>
      </c>
      <c r="BK1562">
        <v>0.77333333333333332</v>
      </c>
      <c r="BM1562">
        <v>0.11</v>
      </c>
      <c r="BN1562" s="1" t="s">
        <v>2425</v>
      </c>
      <c r="BO1562" s="1" t="s">
        <v>4775</v>
      </c>
      <c r="BP1562" s="1" t="s">
        <v>722</v>
      </c>
      <c r="BQ1562" s="1" t="s">
        <v>723</v>
      </c>
      <c r="BR1562" s="1" t="s">
        <v>525</v>
      </c>
      <c r="BS1562" s="1" t="s">
        <v>526</v>
      </c>
      <c r="BT1562">
        <v>218</v>
      </c>
      <c r="BU1562" s="1" t="s">
        <v>1649</v>
      </c>
      <c r="BV1562" s="1" t="s">
        <v>398</v>
      </c>
      <c r="BW1562" s="1" t="s">
        <v>430</v>
      </c>
      <c r="BX1562" s="1" t="s">
        <v>4760</v>
      </c>
      <c r="BY1562" s="1" t="s">
        <v>4761</v>
      </c>
      <c r="BZ1562" s="1" t="s">
        <v>2056</v>
      </c>
      <c r="CA1562" s="1" t="s">
        <v>2051</v>
      </c>
      <c r="CB1562" s="1"/>
      <c r="CC1562" s="1"/>
      <c r="CD1562">
        <v>0</v>
      </c>
      <c r="CF1562" s="1" t="s">
        <v>411</v>
      </c>
      <c r="CG1562">
        <v>1</v>
      </c>
      <c r="CH1562" s="1" t="s">
        <v>2425</v>
      </c>
      <c r="CI1562" s="1" t="s">
        <v>640</v>
      </c>
      <c r="CJ1562" t="b">
        <v>0</v>
      </c>
      <c r="CK1562" t="b">
        <v>0</v>
      </c>
      <c r="CL1562" t="b">
        <v>0</v>
      </c>
      <c r="CM1562" t="b">
        <v>0</v>
      </c>
      <c r="CN1562">
        <v>0</v>
      </c>
      <c r="CO1562" t="b">
        <v>1</v>
      </c>
      <c r="CP1562">
        <v>0.35835394300000001</v>
      </c>
      <c r="CT1562">
        <v>9.8333333333333328E-2</v>
      </c>
      <c r="CU1562">
        <v>0</v>
      </c>
      <c r="CV1562">
        <v>0</v>
      </c>
      <c r="CZ1562">
        <v>8.9281342900000005E-2</v>
      </c>
      <c r="DA1562">
        <v>0</v>
      </c>
      <c r="DB1562">
        <v>0</v>
      </c>
      <c r="DC1562">
        <v>0</v>
      </c>
      <c r="DD1562">
        <v>0</v>
      </c>
      <c r="DE1562">
        <v>0</v>
      </c>
      <c r="DF1562">
        <v>8.9281342900000005E-2</v>
      </c>
      <c r="DG1562">
        <v>0</v>
      </c>
    </row>
    <row r="1563" spans="1:111" x14ac:dyDescent="0.3">
      <c r="A1563" s="1" t="s">
        <v>722</v>
      </c>
      <c r="B1563" s="1" t="s">
        <v>723</v>
      </c>
      <c r="C1563">
        <v>76</v>
      </c>
      <c r="D1563" s="1" t="s">
        <v>525</v>
      </c>
      <c r="E1563" s="1" t="s">
        <v>526</v>
      </c>
      <c r="F1563" t="b">
        <v>1</v>
      </c>
      <c r="G1563" s="1" t="s">
        <v>398</v>
      </c>
      <c r="H1563">
        <v>1.99</v>
      </c>
      <c r="I1563" s="1" t="s">
        <v>4767</v>
      </c>
      <c r="J1563" s="1" t="s">
        <v>4768</v>
      </c>
      <c r="K1563" s="1" t="s">
        <v>4760</v>
      </c>
      <c r="L1563" s="1" t="s">
        <v>4761</v>
      </c>
      <c r="M1563" s="1" t="s">
        <v>2056</v>
      </c>
      <c r="N1563" s="1"/>
      <c r="O1563" s="1" t="s">
        <v>2051</v>
      </c>
      <c r="P1563">
        <v>10</v>
      </c>
      <c r="Q1563">
        <v>7</v>
      </c>
      <c r="R1563" t="b">
        <v>0</v>
      </c>
      <c r="T1563" s="1" t="s">
        <v>395</v>
      </c>
      <c r="U1563" s="1" t="s">
        <v>411</v>
      </c>
      <c r="V1563" t="b">
        <v>1</v>
      </c>
      <c r="W1563">
        <v>7.0521860099999998</v>
      </c>
      <c r="X1563">
        <v>1</v>
      </c>
      <c r="Y1563">
        <v>1.8091361500000001</v>
      </c>
      <c r="Z1563">
        <v>0.11833333333333333</v>
      </c>
      <c r="AA1563">
        <v>0</v>
      </c>
      <c r="AB1563">
        <v>0</v>
      </c>
      <c r="AC1563">
        <v>0</v>
      </c>
      <c r="AD1563">
        <v>0</v>
      </c>
      <c r="AE1563">
        <v>0</v>
      </c>
      <c r="AF1563">
        <v>0</v>
      </c>
      <c r="AG1563">
        <v>0</v>
      </c>
      <c r="AH1563">
        <v>0</v>
      </c>
      <c r="AI1563">
        <v>0</v>
      </c>
      <c r="AJ1563">
        <v>0</v>
      </c>
      <c r="AK1563">
        <v>1.8091361500000001</v>
      </c>
      <c r="AL1563">
        <v>0.13833333333333334</v>
      </c>
      <c r="AM1563">
        <v>0</v>
      </c>
      <c r="AO1563">
        <v>0</v>
      </c>
      <c r="AP1563">
        <v>0</v>
      </c>
      <c r="AQ1563">
        <v>0.25666666666666665</v>
      </c>
      <c r="AR1563">
        <v>0</v>
      </c>
      <c r="AS1563">
        <v>0</v>
      </c>
      <c r="AT1563">
        <v>0.25666666666666665</v>
      </c>
      <c r="AU1563">
        <v>0</v>
      </c>
      <c r="AV1563">
        <v>0</v>
      </c>
      <c r="AX1563" s="1" t="s">
        <v>397</v>
      </c>
      <c r="AY1563">
        <v>116.6</v>
      </c>
      <c r="AZ1563">
        <v>16.611000099999998</v>
      </c>
      <c r="BA1563">
        <v>0.42</v>
      </c>
      <c r="BB1563">
        <v>1.0766666666666667</v>
      </c>
      <c r="BC1563">
        <v>0</v>
      </c>
      <c r="BI1563">
        <v>0.35333333333333333</v>
      </c>
      <c r="BJ1563">
        <v>0</v>
      </c>
      <c r="BK1563">
        <v>0.77333333333333332</v>
      </c>
      <c r="BM1563">
        <v>0.11</v>
      </c>
      <c r="BN1563" s="1" t="s">
        <v>2425</v>
      </c>
      <c r="BO1563" s="1" t="s">
        <v>4776</v>
      </c>
      <c r="BP1563" s="1" t="s">
        <v>722</v>
      </c>
      <c r="BQ1563" s="1" t="s">
        <v>723</v>
      </c>
      <c r="BR1563" s="1" t="s">
        <v>525</v>
      </c>
      <c r="BS1563" s="1" t="s">
        <v>526</v>
      </c>
      <c r="BT1563">
        <v>219</v>
      </c>
      <c r="BU1563" s="1" t="s">
        <v>1648</v>
      </c>
      <c r="BV1563" s="1" t="s">
        <v>398</v>
      </c>
      <c r="BW1563" s="1" t="s">
        <v>429</v>
      </c>
      <c r="BX1563" s="1" t="s">
        <v>4760</v>
      </c>
      <c r="BY1563" s="1" t="s">
        <v>4761</v>
      </c>
      <c r="BZ1563" s="1" t="s">
        <v>2056</v>
      </c>
      <c r="CA1563" s="1" t="s">
        <v>2051</v>
      </c>
      <c r="CB1563" s="1"/>
      <c r="CC1563" s="1"/>
      <c r="CD1563">
        <v>0</v>
      </c>
      <c r="CF1563" s="1" t="s">
        <v>411</v>
      </c>
      <c r="CG1563">
        <v>0</v>
      </c>
      <c r="CH1563" s="1" t="s">
        <v>2425</v>
      </c>
      <c r="CI1563" s="1" t="s">
        <v>640</v>
      </c>
      <c r="CJ1563" t="b">
        <v>0</v>
      </c>
      <c r="CK1563" t="b">
        <v>0</v>
      </c>
      <c r="CL1563" t="b">
        <v>0</v>
      </c>
      <c r="CM1563" t="b">
        <v>0</v>
      </c>
      <c r="CN1563">
        <v>0</v>
      </c>
      <c r="CO1563" t="b">
        <v>1</v>
      </c>
      <c r="CP1563">
        <v>0.31774538800000002</v>
      </c>
      <c r="CT1563">
        <v>8.666666666666667E-2</v>
      </c>
      <c r="CU1563">
        <v>0</v>
      </c>
      <c r="CV1563">
        <v>0</v>
      </c>
      <c r="CZ1563">
        <v>0.15110531399999999</v>
      </c>
      <c r="DA1563">
        <v>0</v>
      </c>
      <c r="DB1563">
        <v>0</v>
      </c>
      <c r="DC1563">
        <v>0</v>
      </c>
      <c r="DD1563">
        <v>0</v>
      </c>
      <c r="DE1563">
        <v>0</v>
      </c>
      <c r="DF1563">
        <v>0.15110531399999999</v>
      </c>
      <c r="DG1563">
        <v>0</v>
      </c>
    </row>
    <row r="1564" spans="1:111" x14ac:dyDescent="0.3">
      <c r="A1564" s="1" t="s">
        <v>722</v>
      </c>
      <c r="B1564" s="1" t="s">
        <v>723</v>
      </c>
      <c r="C1564">
        <v>76</v>
      </c>
      <c r="D1564" s="1" t="s">
        <v>525</v>
      </c>
      <c r="E1564" s="1" t="s">
        <v>526</v>
      </c>
      <c r="F1564" t="b">
        <v>1</v>
      </c>
      <c r="G1564" s="1" t="s">
        <v>398</v>
      </c>
      <c r="H1564">
        <v>1.99</v>
      </c>
      <c r="I1564" s="1" t="s">
        <v>4767</v>
      </c>
      <c r="J1564" s="1" t="s">
        <v>4768</v>
      </c>
      <c r="K1564" s="1" t="s">
        <v>4760</v>
      </c>
      <c r="L1564" s="1" t="s">
        <v>4761</v>
      </c>
      <c r="M1564" s="1" t="s">
        <v>2056</v>
      </c>
      <c r="N1564" s="1"/>
      <c r="O1564" s="1" t="s">
        <v>2051</v>
      </c>
      <c r="P1564">
        <v>10</v>
      </c>
      <c r="Q1564">
        <v>7</v>
      </c>
      <c r="R1564" t="b">
        <v>0</v>
      </c>
      <c r="T1564" s="1" t="s">
        <v>395</v>
      </c>
      <c r="U1564" s="1" t="s">
        <v>411</v>
      </c>
      <c r="V1564" t="b">
        <v>1</v>
      </c>
      <c r="W1564">
        <v>7.0521860099999998</v>
      </c>
      <c r="X1564">
        <v>1</v>
      </c>
      <c r="Y1564">
        <v>1.8091361500000001</v>
      </c>
      <c r="Z1564">
        <v>0.11833333333333333</v>
      </c>
      <c r="AA1564">
        <v>0</v>
      </c>
      <c r="AB1564">
        <v>0</v>
      </c>
      <c r="AC1564">
        <v>0</v>
      </c>
      <c r="AD1564">
        <v>0</v>
      </c>
      <c r="AE1564">
        <v>0</v>
      </c>
      <c r="AF1564">
        <v>0</v>
      </c>
      <c r="AG1564">
        <v>0</v>
      </c>
      <c r="AH1564">
        <v>0</v>
      </c>
      <c r="AI1564">
        <v>0</v>
      </c>
      <c r="AJ1564">
        <v>0</v>
      </c>
      <c r="AK1564">
        <v>1.8091361500000001</v>
      </c>
      <c r="AL1564">
        <v>0.13833333333333334</v>
      </c>
      <c r="AM1564">
        <v>0</v>
      </c>
      <c r="AO1564">
        <v>0</v>
      </c>
      <c r="AP1564">
        <v>0</v>
      </c>
      <c r="AQ1564">
        <v>0.25666666666666665</v>
      </c>
      <c r="AR1564">
        <v>0</v>
      </c>
      <c r="AS1564">
        <v>0</v>
      </c>
      <c r="AT1564">
        <v>0.25666666666666665</v>
      </c>
      <c r="AU1564">
        <v>0</v>
      </c>
      <c r="AV1564">
        <v>0</v>
      </c>
      <c r="AX1564" s="1" t="s">
        <v>397</v>
      </c>
      <c r="AY1564">
        <v>116.6</v>
      </c>
      <c r="AZ1564">
        <v>16.611000099999998</v>
      </c>
      <c r="BA1564">
        <v>0.42</v>
      </c>
      <c r="BB1564">
        <v>1.0766666666666667</v>
      </c>
      <c r="BC1564">
        <v>0</v>
      </c>
      <c r="BI1564">
        <v>0.35333333333333333</v>
      </c>
      <c r="BJ1564">
        <v>0</v>
      </c>
      <c r="BK1564">
        <v>0.77333333333333332</v>
      </c>
      <c r="BM1564">
        <v>0.11</v>
      </c>
      <c r="BN1564" s="1" t="s">
        <v>2425</v>
      </c>
      <c r="BO1564" s="1" t="s">
        <v>4777</v>
      </c>
      <c r="BP1564" s="1" t="s">
        <v>722</v>
      </c>
      <c r="BQ1564" s="1" t="s">
        <v>723</v>
      </c>
      <c r="BR1564" s="1" t="s">
        <v>525</v>
      </c>
      <c r="BS1564" s="1" t="s">
        <v>526</v>
      </c>
      <c r="BT1564">
        <v>220</v>
      </c>
      <c r="BU1564" s="1" t="s">
        <v>1638</v>
      </c>
      <c r="BV1564" s="1" t="s">
        <v>398</v>
      </c>
      <c r="BW1564" s="1" t="s">
        <v>567</v>
      </c>
      <c r="BX1564" s="1" t="s">
        <v>4760</v>
      </c>
      <c r="BY1564" s="1" t="s">
        <v>4761</v>
      </c>
      <c r="BZ1564" s="1" t="s">
        <v>2056</v>
      </c>
      <c r="CA1564" s="1" t="s">
        <v>2051</v>
      </c>
      <c r="CB1564" s="1"/>
      <c r="CC1564" s="1"/>
      <c r="CD1564">
        <v>0</v>
      </c>
      <c r="CF1564" s="1" t="s">
        <v>411</v>
      </c>
      <c r="CG1564">
        <v>1</v>
      </c>
      <c r="CH1564" s="1" t="s">
        <v>2425</v>
      </c>
      <c r="CI1564" s="1" t="s">
        <v>640</v>
      </c>
      <c r="CJ1564" t="b">
        <v>0</v>
      </c>
      <c r="CK1564" t="b">
        <v>0</v>
      </c>
      <c r="CL1564" t="b">
        <v>0</v>
      </c>
      <c r="CM1564" t="b">
        <v>0</v>
      </c>
      <c r="CN1564">
        <v>0</v>
      </c>
      <c r="CO1564" t="b">
        <v>1</v>
      </c>
      <c r="CP1564">
        <v>0.39137962500000001</v>
      </c>
      <c r="CT1564">
        <v>0.10666666666666667</v>
      </c>
      <c r="CU1564">
        <v>0</v>
      </c>
      <c r="CV1564">
        <v>0</v>
      </c>
      <c r="CZ1564">
        <v>0.11880252500000001</v>
      </c>
      <c r="DA1564">
        <v>0</v>
      </c>
      <c r="DB1564">
        <v>0</v>
      </c>
      <c r="DC1564">
        <v>0</v>
      </c>
      <c r="DD1564">
        <v>0</v>
      </c>
      <c r="DE1564">
        <v>0</v>
      </c>
      <c r="DF1564">
        <v>0.11880252500000001</v>
      </c>
      <c r="DG1564">
        <v>0</v>
      </c>
    </row>
    <row r="1565" spans="1:111" x14ac:dyDescent="0.3">
      <c r="A1565" s="1" t="s">
        <v>722</v>
      </c>
      <c r="B1565" s="1" t="s">
        <v>723</v>
      </c>
      <c r="C1565">
        <v>76</v>
      </c>
      <c r="D1565" s="1" t="s">
        <v>525</v>
      </c>
      <c r="E1565" s="1" t="s">
        <v>526</v>
      </c>
      <c r="F1565" t="b">
        <v>1</v>
      </c>
      <c r="G1565" s="1" t="s">
        <v>398</v>
      </c>
      <c r="H1565">
        <v>1.99</v>
      </c>
      <c r="I1565" s="1" t="s">
        <v>4767</v>
      </c>
      <c r="J1565" s="1" t="s">
        <v>4768</v>
      </c>
      <c r="K1565" s="1" t="s">
        <v>4760</v>
      </c>
      <c r="L1565" s="1" t="s">
        <v>4761</v>
      </c>
      <c r="M1565" s="1" t="s">
        <v>2056</v>
      </c>
      <c r="N1565" s="1"/>
      <c r="O1565" s="1" t="s">
        <v>2051</v>
      </c>
      <c r="P1565">
        <v>10</v>
      </c>
      <c r="Q1565">
        <v>7</v>
      </c>
      <c r="R1565" t="b">
        <v>0</v>
      </c>
      <c r="T1565" s="1" t="s">
        <v>395</v>
      </c>
      <c r="U1565" s="1" t="s">
        <v>411</v>
      </c>
      <c r="V1565" t="b">
        <v>1</v>
      </c>
      <c r="W1565">
        <v>7.0521860099999998</v>
      </c>
      <c r="X1565">
        <v>1</v>
      </c>
      <c r="Y1565">
        <v>1.8091361500000001</v>
      </c>
      <c r="Z1565">
        <v>0.11833333333333333</v>
      </c>
      <c r="AA1565">
        <v>0</v>
      </c>
      <c r="AB1565">
        <v>0</v>
      </c>
      <c r="AC1565">
        <v>0</v>
      </c>
      <c r="AD1565">
        <v>0</v>
      </c>
      <c r="AE1565">
        <v>0</v>
      </c>
      <c r="AF1565">
        <v>0</v>
      </c>
      <c r="AG1565">
        <v>0</v>
      </c>
      <c r="AH1565">
        <v>0</v>
      </c>
      <c r="AI1565">
        <v>0</v>
      </c>
      <c r="AJ1565">
        <v>0</v>
      </c>
      <c r="AK1565">
        <v>1.8091361500000001</v>
      </c>
      <c r="AL1565">
        <v>0.13833333333333334</v>
      </c>
      <c r="AM1565">
        <v>0</v>
      </c>
      <c r="AO1565">
        <v>0</v>
      </c>
      <c r="AP1565">
        <v>0</v>
      </c>
      <c r="AQ1565">
        <v>0.25666666666666665</v>
      </c>
      <c r="AR1565">
        <v>0</v>
      </c>
      <c r="AS1565">
        <v>0</v>
      </c>
      <c r="AT1565">
        <v>0.25666666666666665</v>
      </c>
      <c r="AU1565">
        <v>0</v>
      </c>
      <c r="AV1565">
        <v>0</v>
      </c>
      <c r="AX1565" s="1" t="s">
        <v>397</v>
      </c>
      <c r="AY1565">
        <v>116.6</v>
      </c>
      <c r="AZ1565">
        <v>16.611000099999998</v>
      </c>
      <c r="BA1565">
        <v>0.42</v>
      </c>
      <c r="BB1565">
        <v>1.0766666666666667</v>
      </c>
      <c r="BC1565">
        <v>0</v>
      </c>
      <c r="BI1565">
        <v>0.35333333333333333</v>
      </c>
      <c r="BJ1565">
        <v>0</v>
      </c>
      <c r="BK1565">
        <v>0.77333333333333332</v>
      </c>
      <c r="BM1565">
        <v>0.11</v>
      </c>
      <c r="BN1565" s="1" t="s">
        <v>2425</v>
      </c>
      <c r="BO1565" s="1" t="s">
        <v>4778</v>
      </c>
      <c r="BP1565" s="1" t="s">
        <v>722</v>
      </c>
      <c r="BQ1565" s="1" t="s">
        <v>723</v>
      </c>
      <c r="BR1565" s="1" t="s">
        <v>525</v>
      </c>
      <c r="BS1565" s="1" t="s">
        <v>526</v>
      </c>
      <c r="BT1565">
        <v>221</v>
      </c>
      <c r="BU1565" s="1" t="s">
        <v>1685</v>
      </c>
      <c r="BV1565" s="1" t="s">
        <v>398</v>
      </c>
      <c r="BW1565" s="1" t="s">
        <v>428</v>
      </c>
      <c r="BX1565" s="1" t="s">
        <v>4760</v>
      </c>
      <c r="BY1565" s="1" t="s">
        <v>4761</v>
      </c>
      <c r="BZ1565" s="1" t="s">
        <v>2056</v>
      </c>
      <c r="CA1565" s="1" t="s">
        <v>2051</v>
      </c>
      <c r="CB1565" s="1"/>
      <c r="CC1565" s="1"/>
      <c r="CD1565">
        <v>0</v>
      </c>
      <c r="CF1565" s="1" t="s">
        <v>411</v>
      </c>
      <c r="CG1565">
        <v>1</v>
      </c>
      <c r="CH1565" s="1" t="s">
        <v>2425</v>
      </c>
      <c r="CI1565" s="1" t="s">
        <v>640</v>
      </c>
      <c r="CJ1565" t="b">
        <v>0</v>
      </c>
      <c r="CK1565" t="b">
        <v>0</v>
      </c>
      <c r="CL1565" t="b">
        <v>0</v>
      </c>
      <c r="CM1565" t="b">
        <v>0</v>
      </c>
      <c r="CN1565">
        <v>0</v>
      </c>
      <c r="CO1565" t="b">
        <v>1</v>
      </c>
      <c r="CP1565">
        <v>0.33387979899999998</v>
      </c>
      <c r="CT1565">
        <v>9.166666666666666E-2</v>
      </c>
      <c r="CU1565">
        <v>0</v>
      </c>
      <c r="CV1565">
        <v>0</v>
      </c>
      <c r="CZ1565">
        <v>5.7427201400000003E-2</v>
      </c>
      <c r="DA1565">
        <v>0</v>
      </c>
      <c r="DB1565">
        <v>0</v>
      </c>
      <c r="DC1565">
        <v>0</v>
      </c>
      <c r="DD1565">
        <v>0</v>
      </c>
      <c r="DE1565">
        <v>0</v>
      </c>
      <c r="DF1565">
        <v>5.7427201400000003E-2</v>
      </c>
      <c r="DG1565">
        <v>0</v>
      </c>
    </row>
    <row r="1566" spans="1:111" x14ac:dyDescent="0.3">
      <c r="A1566" s="1" t="s">
        <v>722</v>
      </c>
      <c r="B1566" s="1" t="s">
        <v>723</v>
      </c>
      <c r="C1566">
        <v>83</v>
      </c>
      <c r="D1566" s="1" t="s">
        <v>525</v>
      </c>
      <c r="E1566" s="1" t="s">
        <v>526</v>
      </c>
      <c r="F1566" t="b">
        <v>1</v>
      </c>
      <c r="G1566" s="1" t="s">
        <v>398</v>
      </c>
      <c r="H1566">
        <v>1.7033333333333334</v>
      </c>
      <c r="I1566" s="1" t="s">
        <v>4779</v>
      </c>
      <c r="J1566" s="1" t="s">
        <v>4780</v>
      </c>
      <c r="K1566" s="1" t="s">
        <v>4760</v>
      </c>
      <c r="L1566" s="1" t="s">
        <v>4761</v>
      </c>
      <c r="M1566" s="1" t="s">
        <v>2056</v>
      </c>
      <c r="N1566" s="1"/>
      <c r="O1566" s="1" t="s">
        <v>2051</v>
      </c>
      <c r="P1566">
        <v>8</v>
      </c>
      <c r="Q1566">
        <v>7</v>
      </c>
      <c r="R1566" t="b">
        <v>0</v>
      </c>
      <c r="T1566" s="1" t="s">
        <v>395</v>
      </c>
      <c r="U1566" s="1" t="s">
        <v>411</v>
      </c>
      <c r="V1566" t="b">
        <v>1</v>
      </c>
      <c r="W1566">
        <v>5.6417489099999996</v>
      </c>
      <c r="X1566">
        <v>1</v>
      </c>
      <c r="Y1566">
        <v>2.2581448599999998</v>
      </c>
      <c r="Z1566">
        <v>0.14666666666666667</v>
      </c>
      <c r="AA1566">
        <v>0</v>
      </c>
      <c r="AB1566">
        <v>0</v>
      </c>
      <c r="AC1566">
        <v>0</v>
      </c>
      <c r="AD1566">
        <v>0</v>
      </c>
      <c r="AE1566">
        <v>0</v>
      </c>
      <c r="AF1566">
        <v>0</v>
      </c>
      <c r="AG1566">
        <v>0</v>
      </c>
      <c r="AH1566">
        <v>0</v>
      </c>
      <c r="AI1566">
        <v>0</v>
      </c>
      <c r="AJ1566">
        <v>0</v>
      </c>
      <c r="AK1566">
        <v>2.2581448599999998</v>
      </c>
      <c r="AL1566">
        <v>0.17333333333333334</v>
      </c>
      <c r="AM1566">
        <v>0</v>
      </c>
      <c r="AO1566">
        <v>0</v>
      </c>
      <c r="AP1566">
        <v>0</v>
      </c>
      <c r="AQ1566">
        <v>0.32</v>
      </c>
      <c r="AR1566">
        <v>0</v>
      </c>
      <c r="AS1566">
        <v>0</v>
      </c>
      <c r="AT1566">
        <v>0.32</v>
      </c>
      <c r="AU1566">
        <v>0</v>
      </c>
      <c r="AV1566">
        <v>0</v>
      </c>
      <c r="AX1566" s="1" t="s">
        <v>397</v>
      </c>
      <c r="AY1566">
        <v>117.9</v>
      </c>
      <c r="AZ1566">
        <v>19.520000499999998</v>
      </c>
      <c r="BA1566">
        <v>0.36166666666666669</v>
      </c>
      <c r="BB1566">
        <v>1</v>
      </c>
      <c r="BC1566">
        <v>0</v>
      </c>
      <c r="BI1566">
        <v>0.21333333333333335</v>
      </c>
      <c r="BJ1566">
        <v>0</v>
      </c>
      <c r="BK1566">
        <v>0.57499999999999996</v>
      </c>
      <c r="BM1566">
        <v>0.11</v>
      </c>
      <c r="BN1566" s="1" t="s">
        <v>2425</v>
      </c>
      <c r="BO1566" s="1" t="s">
        <v>4781</v>
      </c>
      <c r="BP1566" s="1" t="s">
        <v>722</v>
      </c>
      <c r="BQ1566" s="1" t="s">
        <v>723</v>
      </c>
      <c r="BR1566" s="1" t="s">
        <v>525</v>
      </c>
      <c r="BS1566" s="1" t="s">
        <v>526</v>
      </c>
      <c r="BT1566">
        <v>244</v>
      </c>
      <c r="BU1566" s="1" t="s">
        <v>1570</v>
      </c>
      <c r="BV1566" s="1" t="s">
        <v>398</v>
      </c>
      <c r="BW1566" s="1" t="s">
        <v>434</v>
      </c>
      <c r="BX1566" s="1" t="s">
        <v>4760</v>
      </c>
      <c r="BY1566" s="1" t="s">
        <v>4761</v>
      </c>
      <c r="BZ1566" s="1" t="s">
        <v>2056</v>
      </c>
      <c r="CA1566" s="1" t="s">
        <v>2051</v>
      </c>
      <c r="CB1566" s="1"/>
      <c r="CC1566" s="1"/>
      <c r="CD1566">
        <v>0</v>
      </c>
      <c r="CF1566" s="1" t="s">
        <v>411</v>
      </c>
      <c r="CG1566">
        <v>1</v>
      </c>
      <c r="CH1566" s="1" t="s">
        <v>2425</v>
      </c>
      <c r="CI1566" s="1" t="s">
        <v>640</v>
      </c>
      <c r="CJ1566" t="b">
        <v>0</v>
      </c>
      <c r="CK1566" t="b">
        <v>0</v>
      </c>
      <c r="CL1566" t="b">
        <v>0</v>
      </c>
      <c r="CM1566" t="b">
        <v>0</v>
      </c>
      <c r="CN1566">
        <v>0</v>
      </c>
      <c r="CO1566" t="b">
        <v>1</v>
      </c>
      <c r="CP1566">
        <v>0.523676217</v>
      </c>
      <c r="CT1566">
        <v>0.14333333333333334</v>
      </c>
      <c r="CU1566">
        <v>0</v>
      </c>
      <c r="CV1566">
        <v>0</v>
      </c>
      <c r="CZ1566">
        <v>0.44443267600000003</v>
      </c>
      <c r="DA1566">
        <v>0</v>
      </c>
      <c r="DB1566">
        <v>0</v>
      </c>
      <c r="DC1566">
        <v>0</v>
      </c>
      <c r="DD1566">
        <v>0</v>
      </c>
      <c r="DE1566">
        <v>0</v>
      </c>
      <c r="DF1566">
        <v>0.44443267600000003</v>
      </c>
      <c r="DG1566">
        <v>0</v>
      </c>
    </row>
    <row r="1567" spans="1:111" x14ac:dyDescent="0.3">
      <c r="A1567" s="1" t="s">
        <v>722</v>
      </c>
      <c r="B1567" s="1" t="s">
        <v>723</v>
      </c>
      <c r="C1567">
        <v>83</v>
      </c>
      <c r="D1567" s="1" t="s">
        <v>525</v>
      </c>
      <c r="E1567" s="1" t="s">
        <v>526</v>
      </c>
      <c r="F1567" t="b">
        <v>1</v>
      </c>
      <c r="G1567" s="1" t="s">
        <v>398</v>
      </c>
      <c r="H1567">
        <v>1.7033333333333334</v>
      </c>
      <c r="I1567" s="1" t="s">
        <v>4779</v>
      </c>
      <c r="J1567" s="1" t="s">
        <v>4780</v>
      </c>
      <c r="K1567" s="1" t="s">
        <v>4760</v>
      </c>
      <c r="L1567" s="1" t="s">
        <v>4761</v>
      </c>
      <c r="M1567" s="1" t="s">
        <v>2056</v>
      </c>
      <c r="N1567" s="1"/>
      <c r="O1567" s="1" t="s">
        <v>2051</v>
      </c>
      <c r="P1567">
        <v>8</v>
      </c>
      <c r="Q1567">
        <v>7</v>
      </c>
      <c r="R1567" t="b">
        <v>0</v>
      </c>
      <c r="T1567" s="1" t="s">
        <v>395</v>
      </c>
      <c r="U1567" s="1" t="s">
        <v>411</v>
      </c>
      <c r="V1567" t="b">
        <v>1</v>
      </c>
      <c r="W1567">
        <v>5.6417489099999996</v>
      </c>
      <c r="X1567">
        <v>1</v>
      </c>
      <c r="Y1567">
        <v>2.2581448599999998</v>
      </c>
      <c r="Z1567">
        <v>0.14666666666666667</v>
      </c>
      <c r="AA1567">
        <v>0</v>
      </c>
      <c r="AB1567">
        <v>0</v>
      </c>
      <c r="AC1567">
        <v>0</v>
      </c>
      <c r="AD1567">
        <v>0</v>
      </c>
      <c r="AE1567">
        <v>0</v>
      </c>
      <c r="AF1567">
        <v>0</v>
      </c>
      <c r="AG1567">
        <v>0</v>
      </c>
      <c r="AH1567">
        <v>0</v>
      </c>
      <c r="AI1567">
        <v>0</v>
      </c>
      <c r="AJ1567">
        <v>0</v>
      </c>
      <c r="AK1567">
        <v>2.2581448599999998</v>
      </c>
      <c r="AL1567">
        <v>0.17333333333333334</v>
      </c>
      <c r="AM1567">
        <v>0</v>
      </c>
      <c r="AO1567">
        <v>0</v>
      </c>
      <c r="AP1567">
        <v>0</v>
      </c>
      <c r="AQ1567">
        <v>0.32</v>
      </c>
      <c r="AR1567">
        <v>0</v>
      </c>
      <c r="AS1567">
        <v>0</v>
      </c>
      <c r="AT1567">
        <v>0.32</v>
      </c>
      <c r="AU1567">
        <v>0</v>
      </c>
      <c r="AV1567">
        <v>0</v>
      </c>
      <c r="AX1567" s="1" t="s">
        <v>397</v>
      </c>
      <c r="AY1567">
        <v>117.9</v>
      </c>
      <c r="AZ1567">
        <v>19.520000499999998</v>
      </c>
      <c r="BA1567">
        <v>0.36166666666666669</v>
      </c>
      <c r="BB1567">
        <v>1</v>
      </c>
      <c r="BC1567">
        <v>0</v>
      </c>
      <c r="BI1567">
        <v>0.21333333333333335</v>
      </c>
      <c r="BJ1567">
        <v>0</v>
      </c>
      <c r="BK1567">
        <v>0.57499999999999996</v>
      </c>
      <c r="BM1567">
        <v>0.11</v>
      </c>
      <c r="BN1567" s="1" t="s">
        <v>2425</v>
      </c>
      <c r="BO1567" s="1" t="s">
        <v>4782</v>
      </c>
      <c r="BP1567" s="1" t="s">
        <v>722</v>
      </c>
      <c r="BQ1567" s="1" t="s">
        <v>723</v>
      </c>
      <c r="BR1567" s="1" t="s">
        <v>525</v>
      </c>
      <c r="BS1567" s="1" t="s">
        <v>526</v>
      </c>
      <c r="BT1567">
        <v>245</v>
      </c>
      <c r="BU1567" s="1" t="s">
        <v>1581</v>
      </c>
      <c r="BV1567" s="1" t="s">
        <v>398</v>
      </c>
      <c r="BW1567" s="1" t="s">
        <v>490</v>
      </c>
      <c r="BX1567" s="1" t="s">
        <v>4760</v>
      </c>
      <c r="BY1567" s="1" t="s">
        <v>4761</v>
      </c>
      <c r="BZ1567" s="1" t="s">
        <v>2056</v>
      </c>
      <c r="CA1567" s="1" t="s">
        <v>2051</v>
      </c>
      <c r="CB1567" s="1"/>
      <c r="CC1567" s="1"/>
      <c r="CD1567">
        <v>0</v>
      </c>
      <c r="CF1567" s="1" t="s">
        <v>411</v>
      </c>
      <c r="CG1567">
        <v>1</v>
      </c>
      <c r="CH1567" s="1" t="s">
        <v>2425</v>
      </c>
      <c r="CI1567" s="1" t="s">
        <v>640</v>
      </c>
      <c r="CJ1567" t="b">
        <v>0</v>
      </c>
      <c r="CK1567" t="b">
        <v>0</v>
      </c>
      <c r="CL1567" t="b">
        <v>0</v>
      </c>
      <c r="CM1567" t="b">
        <v>0</v>
      </c>
      <c r="CN1567">
        <v>0</v>
      </c>
      <c r="CO1567" t="b">
        <v>1</v>
      </c>
      <c r="CP1567">
        <v>0.53498470799999998</v>
      </c>
      <c r="CT1567">
        <v>0.14666666666666667</v>
      </c>
      <c r="CU1567">
        <v>0</v>
      </c>
      <c r="CV1567">
        <v>0</v>
      </c>
      <c r="CZ1567">
        <v>0.368431389</v>
      </c>
      <c r="DA1567">
        <v>0</v>
      </c>
      <c r="DB1567">
        <v>0</v>
      </c>
      <c r="DC1567">
        <v>0</v>
      </c>
      <c r="DD1567">
        <v>0</v>
      </c>
      <c r="DE1567">
        <v>0</v>
      </c>
      <c r="DF1567">
        <v>0.368431389</v>
      </c>
      <c r="DG1567">
        <v>0</v>
      </c>
    </row>
    <row r="1568" spans="1:111" x14ac:dyDescent="0.3">
      <c r="A1568" s="1" t="s">
        <v>722</v>
      </c>
      <c r="B1568" s="1" t="s">
        <v>723</v>
      </c>
      <c r="C1568">
        <v>83</v>
      </c>
      <c r="D1568" s="1" t="s">
        <v>525</v>
      </c>
      <c r="E1568" s="1" t="s">
        <v>526</v>
      </c>
      <c r="F1568" t="b">
        <v>1</v>
      </c>
      <c r="G1568" s="1" t="s">
        <v>398</v>
      </c>
      <c r="H1568">
        <v>1.7033333333333334</v>
      </c>
      <c r="I1568" s="1" t="s">
        <v>4779</v>
      </c>
      <c r="J1568" s="1" t="s">
        <v>4780</v>
      </c>
      <c r="K1568" s="1" t="s">
        <v>4760</v>
      </c>
      <c r="L1568" s="1" t="s">
        <v>4761</v>
      </c>
      <c r="M1568" s="1" t="s">
        <v>2056</v>
      </c>
      <c r="N1568" s="1"/>
      <c r="O1568" s="1" t="s">
        <v>2051</v>
      </c>
      <c r="P1568">
        <v>8</v>
      </c>
      <c r="Q1568">
        <v>7</v>
      </c>
      <c r="R1568" t="b">
        <v>0</v>
      </c>
      <c r="T1568" s="1" t="s">
        <v>395</v>
      </c>
      <c r="U1568" s="1" t="s">
        <v>411</v>
      </c>
      <c r="V1568" t="b">
        <v>1</v>
      </c>
      <c r="W1568">
        <v>5.6417489099999996</v>
      </c>
      <c r="X1568">
        <v>1</v>
      </c>
      <c r="Y1568">
        <v>2.2581448599999998</v>
      </c>
      <c r="Z1568">
        <v>0.14666666666666667</v>
      </c>
      <c r="AA1568">
        <v>0</v>
      </c>
      <c r="AB1568">
        <v>0</v>
      </c>
      <c r="AC1568">
        <v>0</v>
      </c>
      <c r="AD1568">
        <v>0</v>
      </c>
      <c r="AE1568">
        <v>0</v>
      </c>
      <c r="AF1568">
        <v>0</v>
      </c>
      <c r="AG1568">
        <v>0</v>
      </c>
      <c r="AH1568">
        <v>0</v>
      </c>
      <c r="AI1568">
        <v>0</v>
      </c>
      <c r="AJ1568">
        <v>0</v>
      </c>
      <c r="AK1568">
        <v>2.2581448599999998</v>
      </c>
      <c r="AL1568">
        <v>0.17333333333333334</v>
      </c>
      <c r="AM1568">
        <v>0</v>
      </c>
      <c r="AO1568">
        <v>0</v>
      </c>
      <c r="AP1568">
        <v>0</v>
      </c>
      <c r="AQ1568">
        <v>0.32</v>
      </c>
      <c r="AR1568">
        <v>0</v>
      </c>
      <c r="AS1568">
        <v>0</v>
      </c>
      <c r="AT1568">
        <v>0.32</v>
      </c>
      <c r="AU1568">
        <v>0</v>
      </c>
      <c r="AV1568">
        <v>0</v>
      </c>
      <c r="AX1568" s="1" t="s">
        <v>397</v>
      </c>
      <c r="AY1568">
        <v>117.9</v>
      </c>
      <c r="AZ1568">
        <v>19.520000499999998</v>
      </c>
      <c r="BA1568">
        <v>0.36166666666666669</v>
      </c>
      <c r="BB1568">
        <v>1</v>
      </c>
      <c r="BC1568">
        <v>0</v>
      </c>
      <c r="BI1568">
        <v>0.21333333333333335</v>
      </c>
      <c r="BJ1568">
        <v>0</v>
      </c>
      <c r="BK1568">
        <v>0.57499999999999996</v>
      </c>
      <c r="BM1568">
        <v>0.11</v>
      </c>
      <c r="BN1568" s="1" t="s">
        <v>2425</v>
      </c>
      <c r="BO1568" s="1" t="s">
        <v>4783</v>
      </c>
      <c r="BP1568" s="1" t="s">
        <v>722</v>
      </c>
      <c r="BQ1568" s="1" t="s">
        <v>723</v>
      </c>
      <c r="BR1568" s="1" t="s">
        <v>525</v>
      </c>
      <c r="BS1568" s="1" t="s">
        <v>526</v>
      </c>
      <c r="BT1568">
        <v>246</v>
      </c>
      <c r="BU1568" s="1" t="s">
        <v>1580</v>
      </c>
      <c r="BV1568" s="1" t="s">
        <v>398</v>
      </c>
      <c r="BW1568" s="1" t="s">
        <v>468</v>
      </c>
      <c r="BX1568" s="1" t="s">
        <v>4760</v>
      </c>
      <c r="BY1568" s="1" t="s">
        <v>4761</v>
      </c>
      <c r="BZ1568" s="1" t="s">
        <v>2056</v>
      </c>
      <c r="CA1568" s="1" t="s">
        <v>2051</v>
      </c>
      <c r="CB1568" s="1"/>
      <c r="CC1568" s="1"/>
      <c r="CD1568">
        <v>0</v>
      </c>
      <c r="CF1568" s="1" t="s">
        <v>411</v>
      </c>
      <c r="CG1568">
        <v>0</v>
      </c>
      <c r="CH1568" s="1" t="s">
        <v>2425</v>
      </c>
      <c r="CI1568" s="1" t="s">
        <v>640</v>
      </c>
      <c r="CJ1568" t="b">
        <v>0</v>
      </c>
      <c r="CK1568" t="b">
        <v>0</v>
      </c>
      <c r="CL1568" t="b">
        <v>0</v>
      </c>
      <c r="CM1568" t="b">
        <v>0</v>
      </c>
      <c r="CN1568">
        <v>0</v>
      </c>
      <c r="CO1568" t="b">
        <v>1</v>
      </c>
      <c r="CP1568">
        <v>0.38222628800000003</v>
      </c>
      <c r="CT1568">
        <v>0.105</v>
      </c>
      <c r="CU1568">
        <v>0</v>
      </c>
      <c r="CV1568">
        <v>0</v>
      </c>
      <c r="CZ1568">
        <v>0.31190148000000001</v>
      </c>
      <c r="DA1568">
        <v>0</v>
      </c>
      <c r="DB1568">
        <v>0</v>
      </c>
      <c r="DC1568">
        <v>0</v>
      </c>
      <c r="DD1568">
        <v>0</v>
      </c>
      <c r="DE1568">
        <v>0</v>
      </c>
      <c r="DF1568">
        <v>0.31190148000000001</v>
      </c>
      <c r="DG1568">
        <v>0</v>
      </c>
    </row>
    <row r="1569" spans="1:111" x14ac:dyDescent="0.3">
      <c r="A1569" s="1" t="s">
        <v>722</v>
      </c>
      <c r="B1569" s="1" t="s">
        <v>723</v>
      </c>
      <c r="C1569">
        <v>83</v>
      </c>
      <c r="D1569" s="1" t="s">
        <v>525</v>
      </c>
      <c r="E1569" s="1" t="s">
        <v>526</v>
      </c>
      <c r="F1569" t="b">
        <v>1</v>
      </c>
      <c r="G1569" s="1" t="s">
        <v>398</v>
      </c>
      <c r="H1569">
        <v>1.7033333333333334</v>
      </c>
      <c r="I1569" s="1" t="s">
        <v>4779</v>
      </c>
      <c r="J1569" s="1" t="s">
        <v>4780</v>
      </c>
      <c r="K1569" s="1" t="s">
        <v>4760</v>
      </c>
      <c r="L1569" s="1" t="s">
        <v>4761</v>
      </c>
      <c r="M1569" s="1" t="s">
        <v>2056</v>
      </c>
      <c r="N1569" s="1"/>
      <c r="O1569" s="1" t="s">
        <v>2051</v>
      </c>
      <c r="P1569">
        <v>8</v>
      </c>
      <c r="Q1569">
        <v>7</v>
      </c>
      <c r="R1569" t="b">
        <v>0</v>
      </c>
      <c r="T1569" s="1" t="s">
        <v>395</v>
      </c>
      <c r="U1569" s="1" t="s">
        <v>411</v>
      </c>
      <c r="V1569" t="b">
        <v>1</v>
      </c>
      <c r="W1569">
        <v>5.6417489099999996</v>
      </c>
      <c r="X1569">
        <v>1</v>
      </c>
      <c r="Y1569">
        <v>2.2581448599999998</v>
      </c>
      <c r="Z1569">
        <v>0.14666666666666667</v>
      </c>
      <c r="AA1569">
        <v>0</v>
      </c>
      <c r="AB1569">
        <v>0</v>
      </c>
      <c r="AC1569">
        <v>0</v>
      </c>
      <c r="AD1569">
        <v>0</v>
      </c>
      <c r="AE1569">
        <v>0</v>
      </c>
      <c r="AF1569">
        <v>0</v>
      </c>
      <c r="AG1569">
        <v>0</v>
      </c>
      <c r="AH1569">
        <v>0</v>
      </c>
      <c r="AI1569">
        <v>0</v>
      </c>
      <c r="AJ1569">
        <v>0</v>
      </c>
      <c r="AK1569">
        <v>2.2581448599999998</v>
      </c>
      <c r="AL1569">
        <v>0.17333333333333334</v>
      </c>
      <c r="AM1569">
        <v>0</v>
      </c>
      <c r="AO1569">
        <v>0</v>
      </c>
      <c r="AP1569">
        <v>0</v>
      </c>
      <c r="AQ1569">
        <v>0.32</v>
      </c>
      <c r="AR1569">
        <v>0</v>
      </c>
      <c r="AS1569">
        <v>0</v>
      </c>
      <c r="AT1569">
        <v>0.32</v>
      </c>
      <c r="AU1569">
        <v>0</v>
      </c>
      <c r="AV1569">
        <v>0</v>
      </c>
      <c r="AX1569" s="1" t="s">
        <v>397</v>
      </c>
      <c r="AY1569">
        <v>117.9</v>
      </c>
      <c r="AZ1569">
        <v>19.520000499999998</v>
      </c>
      <c r="BA1569">
        <v>0.36166666666666669</v>
      </c>
      <c r="BB1569">
        <v>1</v>
      </c>
      <c r="BC1569">
        <v>0</v>
      </c>
      <c r="BI1569">
        <v>0.21333333333333335</v>
      </c>
      <c r="BJ1569">
        <v>0</v>
      </c>
      <c r="BK1569">
        <v>0.57499999999999996</v>
      </c>
      <c r="BM1569">
        <v>0.11</v>
      </c>
      <c r="BN1569" s="1" t="s">
        <v>2425</v>
      </c>
      <c r="BO1569" s="1" t="s">
        <v>4784</v>
      </c>
      <c r="BP1569" s="1" t="s">
        <v>722</v>
      </c>
      <c r="BQ1569" s="1" t="s">
        <v>723</v>
      </c>
      <c r="BR1569" s="1" t="s">
        <v>525</v>
      </c>
      <c r="BS1569" s="1" t="s">
        <v>526</v>
      </c>
      <c r="BT1569">
        <v>247</v>
      </c>
      <c r="BU1569" s="1" t="s">
        <v>1579</v>
      </c>
      <c r="BV1569" s="1" t="s">
        <v>398</v>
      </c>
      <c r="BW1569" s="1" t="s">
        <v>524</v>
      </c>
      <c r="BX1569" s="1" t="s">
        <v>4760</v>
      </c>
      <c r="BY1569" s="1" t="s">
        <v>4761</v>
      </c>
      <c r="BZ1569" s="1" t="s">
        <v>2056</v>
      </c>
      <c r="CA1569" s="1" t="s">
        <v>2051</v>
      </c>
      <c r="CB1569" s="1"/>
      <c r="CC1569" s="1"/>
      <c r="CD1569">
        <v>0</v>
      </c>
      <c r="CF1569" s="1" t="s">
        <v>411</v>
      </c>
      <c r="CG1569">
        <v>1</v>
      </c>
      <c r="CH1569" s="1" t="s">
        <v>2425</v>
      </c>
      <c r="CI1569" s="1" t="s">
        <v>640</v>
      </c>
      <c r="CJ1569" t="b">
        <v>0</v>
      </c>
      <c r="CK1569" t="b">
        <v>0</v>
      </c>
      <c r="CL1569" t="b">
        <v>0</v>
      </c>
      <c r="CM1569" t="b">
        <v>0</v>
      </c>
      <c r="CN1569">
        <v>0</v>
      </c>
      <c r="CO1569" t="b">
        <v>1</v>
      </c>
      <c r="CP1569">
        <v>0.42516607000000001</v>
      </c>
      <c r="CT1569">
        <v>0.11666666666666667</v>
      </c>
      <c r="CU1569">
        <v>0</v>
      </c>
      <c r="CV1569">
        <v>0</v>
      </c>
      <c r="CZ1569">
        <v>0.168243736</v>
      </c>
      <c r="DA1569">
        <v>0</v>
      </c>
      <c r="DB1569">
        <v>0</v>
      </c>
      <c r="DC1569">
        <v>0</v>
      </c>
      <c r="DD1569">
        <v>0</v>
      </c>
      <c r="DE1569">
        <v>0</v>
      </c>
      <c r="DF1569">
        <v>0.168243736</v>
      </c>
      <c r="DG1569">
        <v>0</v>
      </c>
    </row>
    <row r="1570" spans="1:111" x14ac:dyDescent="0.3">
      <c r="A1570" s="1" t="s">
        <v>722</v>
      </c>
      <c r="B1570" s="1" t="s">
        <v>723</v>
      </c>
      <c r="C1570">
        <v>83</v>
      </c>
      <c r="D1570" s="1" t="s">
        <v>525</v>
      </c>
      <c r="E1570" s="1" t="s">
        <v>526</v>
      </c>
      <c r="F1570" t="b">
        <v>1</v>
      </c>
      <c r="G1570" s="1" t="s">
        <v>398</v>
      </c>
      <c r="H1570">
        <v>1.7033333333333334</v>
      </c>
      <c r="I1570" s="1" t="s">
        <v>4779</v>
      </c>
      <c r="J1570" s="1" t="s">
        <v>4780</v>
      </c>
      <c r="K1570" s="1" t="s">
        <v>4760</v>
      </c>
      <c r="L1570" s="1" t="s">
        <v>4761</v>
      </c>
      <c r="M1570" s="1" t="s">
        <v>2056</v>
      </c>
      <c r="N1570" s="1"/>
      <c r="O1570" s="1" t="s">
        <v>2051</v>
      </c>
      <c r="P1570">
        <v>8</v>
      </c>
      <c r="Q1570">
        <v>7</v>
      </c>
      <c r="R1570" t="b">
        <v>0</v>
      </c>
      <c r="T1570" s="1" t="s">
        <v>395</v>
      </c>
      <c r="U1570" s="1" t="s">
        <v>411</v>
      </c>
      <c r="V1570" t="b">
        <v>1</v>
      </c>
      <c r="W1570">
        <v>5.6417489099999996</v>
      </c>
      <c r="X1570">
        <v>1</v>
      </c>
      <c r="Y1570">
        <v>2.2581448599999998</v>
      </c>
      <c r="Z1570">
        <v>0.14666666666666667</v>
      </c>
      <c r="AA1570">
        <v>0</v>
      </c>
      <c r="AB1570">
        <v>0</v>
      </c>
      <c r="AC1570">
        <v>0</v>
      </c>
      <c r="AD1570">
        <v>0</v>
      </c>
      <c r="AE1570">
        <v>0</v>
      </c>
      <c r="AF1570">
        <v>0</v>
      </c>
      <c r="AG1570">
        <v>0</v>
      </c>
      <c r="AH1570">
        <v>0</v>
      </c>
      <c r="AI1570">
        <v>0</v>
      </c>
      <c r="AJ1570">
        <v>0</v>
      </c>
      <c r="AK1570">
        <v>2.2581448599999998</v>
      </c>
      <c r="AL1570">
        <v>0.17333333333333334</v>
      </c>
      <c r="AM1570">
        <v>0</v>
      </c>
      <c r="AO1570">
        <v>0</v>
      </c>
      <c r="AP1570">
        <v>0</v>
      </c>
      <c r="AQ1570">
        <v>0.32</v>
      </c>
      <c r="AR1570">
        <v>0</v>
      </c>
      <c r="AS1570">
        <v>0</v>
      </c>
      <c r="AT1570">
        <v>0.32</v>
      </c>
      <c r="AU1570">
        <v>0</v>
      </c>
      <c r="AV1570">
        <v>0</v>
      </c>
      <c r="AX1570" s="1" t="s">
        <v>397</v>
      </c>
      <c r="AY1570">
        <v>117.9</v>
      </c>
      <c r="AZ1570">
        <v>19.520000499999998</v>
      </c>
      <c r="BA1570">
        <v>0.36166666666666669</v>
      </c>
      <c r="BB1570">
        <v>1</v>
      </c>
      <c r="BC1570">
        <v>0</v>
      </c>
      <c r="BI1570">
        <v>0.21333333333333335</v>
      </c>
      <c r="BJ1570">
        <v>0</v>
      </c>
      <c r="BK1570">
        <v>0.57499999999999996</v>
      </c>
      <c r="BM1570">
        <v>0.11</v>
      </c>
      <c r="BN1570" s="1" t="s">
        <v>2425</v>
      </c>
      <c r="BO1570" s="1" t="s">
        <v>4785</v>
      </c>
      <c r="BP1570" s="1" t="s">
        <v>722</v>
      </c>
      <c r="BQ1570" s="1" t="s">
        <v>723</v>
      </c>
      <c r="BR1570" s="1" t="s">
        <v>525</v>
      </c>
      <c r="BS1570" s="1" t="s">
        <v>526</v>
      </c>
      <c r="BT1570">
        <v>248</v>
      </c>
      <c r="BU1570" s="1" t="s">
        <v>1680</v>
      </c>
      <c r="BV1570" s="1" t="s">
        <v>398</v>
      </c>
      <c r="BW1570" s="1" t="s">
        <v>467</v>
      </c>
      <c r="BX1570" s="1" t="s">
        <v>4760</v>
      </c>
      <c r="BY1570" s="1" t="s">
        <v>4761</v>
      </c>
      <c r="BZ1570" s="1" t="s">
        <v>2056</v>
      </c>
      <c r="CA1570" s="1" t="s">
        <v>2051</v>
      </c>
      <c r="CB1570" s="1"/>
      <c r="CC1570" s="1"/>
      <c r="CD1570">
        <v>0</v>
      </c>
      <c r="CF1570" s="1" t="s">
        <v>411</v>
      </c>
      <c r="CG1570">
        <v>1</v>
      </c>
      <c r="CH1570" s="1" t="s">
        <v>2425</v>
      </c>
      <c r="CI1570" s="1" t="s">
        <v>640</v>
      </c>
      <c r="CJ1570" t="b">
        <v>0</v>
      </c>
      <c r="CK1570" t="b">
        <v>0</v>
      </c>
      <c r="CL1570" t="b">
        <v>0</v>
      </c>
      <c r="CM1570" t="b">
        <v>0</v>
      </c>
      <c r="CN1570">
        <v>0</v>
      </c>
      <c r="CO1570" t="b">
        <v>1</v>
      </c>
      <c r="CP1570">
        <v>0.44038993100000001</v>
      </c>
      <c r="CT1570">
        <v>0.12</v>
      </c>
      <c r="CU1570">
        <v>0</v>
      </c>
      <c r="CV1570">
        <v>0</v>
      </c>
      <c r="CZ1570">
        <v>0.18618974099999999</v>
      </c>
      <c r="DA1570">
        <v>0</v>
      </c>
      <c r="DB1570">
        <v>0</v>
      </c>
      <c r="DC1570">
        <v>0</v>
      </c>
      <c r="DD1570">
        <v>0</v>
      </c>
      <c r="DE1570">
        <v>0</v>
      </c>
      <c r="DF1570">
        <v>0.18618974099999999</v>
      </c>
      <c r="DG1570">
        <v>0</v>
      </c>
    </row>
    <row r="1571" spans="1:111" x14ac:dyDescent="0.3">
      <c r="A1571" s="1" t="s">
        <v>722</v>
      </c>
      <c r="B1571" s="1" t="s">
        <v>723</v>
      </c>
      <c r="C1571">
        <v>83</v>
      </c>
      <c r="D1571" s="1" t="s">
        <v>525</v>
      </c>
      <c r="E1571" s="1" t="s">
        <v>526</v>
      </c>
      <c r="F1571" t="b">
        <v>1</v>
      </c>
      <c r="G1571" s="1" t="s">
        <v>398</v>
      </c>
      <c r="H1571">
        <v>1.7033333333333334</v>
      </c>
      <c r="I1571" s="1" t="s">
        <v>4779</v>
      </c>
      <c r="J1571" s="1" t="s">
        <v>4780</v>
      </c>
      <c r="K1571" s="1" t="s">
        <v>4760</v>
      </c>
      <c r="L1571" s="1" t="s">
        <v>4761</v>
      </c>
      <c r="M1571" s="1" t="s">
        <v>2056</v>
      </c>
      <c r="N1571" s="1"/>
      <c r="O1571" s="1" t="s">
        <v>2051</v>
      </c>
      <c r="P1571">
        <v>8</v>
      </c>
      <c r="Q1571">
        <v>7</v>
      </c>
      <c r="R1571" t="b">
        <v>0</v>
      </c>
      <c r="T1571" s="1" t="s">
        <v>395</v>
      </c>
      <c r="U1571" s="1" t="s">
        <v>411</v>
      </c>
      <c r="V1571" t="b">
        <v>1</v>
      </c>
      <c r="W1571">
        <v>5.6417489099999996</v>
      </c>
      <c r="X1571">
        <v>1</v>
      </c>
      <c r="Y1571">
        <v>2.2581448599999998</v>
      </c>
      <c r="Z1571">
        <v>0.14666666666666667</v>
      </c>
      <c r="AA1571">
        <v>0</v>
      </c>
      <c r="AB1571">
        <v>0</v>
      </c>
      <c r="AC1571">
        <v>0</v>
      </c>
      <c r="AD1571">
        <v>0</v>
      </c>
      <c r="AE1571">
        <v>0</v>
      </c>
      <c r="AF1571">
        <v>0</v>
      </c>
      <c r="AG1571">
        <v>0</v>
      </c>
      <c r="AH1571">
        <v>0</v>
      </c>
      <c r="AI1571">
        <v>0</v>
      </c>
      <c r="AJ1571">
        <v>0</v>
      </c>
      <c r="AK1571">
        <v>2.2581448599999998</v>
      </c>
      <c r="AL1571">
        <v>0.17333333333333334</v>
      </c>
      <c r="AM1571">
        <v>0</v>
      </c>
      <c r="AO1571">
        <v>0</v>
      </c>
      <c r="AP1571">
        <v>0</v>
      </c>
      <c r="AQ1571">
        <v>0.32</v>
      </c>
      <c r="AR1571">
        <v>0</v>
      </c>
      <c r="AS1571">
        <v>0</v>
      </c>
      <c r="AT1571">
        <v>0.32</v>
      </c>
      <c r="AU1571">
        <v>0</v>
      </c>
      <c r="AV1571">
        <v>0</v>
      </c>
      <c r="AX1571" s="1" t="s">
        <v>397</v>
      </c>
      <c r="AY1571">
        <v>117.9</v>
      </c>
      <c r="AZ1571">
        <v>19.520000499999998</v>
      </c>
      <c r="BA1571">
        <v>0.36166666666666669</v>
      </c>
      <c r="BB1571">
        <v>1</v>
      </c>
      <c r="BC1571">
        <v>0</v>
      </c>
      <c r="BI1571">
        <v>0.21333333333333335</v>
      </c>
      <c r="BJ1571">
        <v>0</v>
      </c>
      <c r="BK1571">
        <v>0.57499999999999996</v>
      </c>
      <c r="BM1571">
        <v>0.11</v>
      </c>
      <c r="BN1571" s="1" t="s">
        <v>2425</v>
      </c>
      <c r="BO1571" s="1" t="s">
        <v>4786</v>
      </c>
      <c r="BP1571" s="1" t="s">
        <v>722</v>
      </c>
      <c r="BQ1571" s="1" t="s">
        <v>723</v>
      </c>
      <c r="BR1571" s="1" t="s">
        <v>525</v>
      </c>
      <c r="BS1571" s="1" t="s">
        <v>526</v>
      </c>
      <c r="BT1571">
        <v>249</v>
      </c>
      <c r="BU1571" s="1" t="s">
        <v>1578</v>
      </c>
      <c r="BV1571" s="1" t="s">
        <v>398</v>
      </c>
      <c r="BW1571" s="1" t="s">
        <v>466</v>
      </c>
      <c r="BX1571" s="1" t="s">
        <v>4760</v>
      </c>
      <c r="BY1571" s="1" t="s">
        <v>4761</v>
      </c>
      <c r="BZ1571" s="1" t="s">
        <v>2056</v>
      </c>
      <c r="CA1571" s="1" t="s">
        <v>2051</v>
      </c>
      <c r="CB1571" s="1"/>
      <c r="CC1571" s="1"/>
      <c r="CD1571">
        <v>0</v>
      </c>
      <c r="CF1571" s="1" t="s">
        <v>411</v>
      </c>
      <c r="CG1571">
        <v>1</v>
      </c>
      <c r="CH1571" s="1" t="s">
        <v>2425</v>
      </c>
      <c r="CI1571" s="1" t="s">
        <v>640</v>
      </c>
      <c r="CJ1571" t="b">
        <v>0</v>
      </c>
      <c r="CK1571" t="b">
        <v>0</v>
      </c>
      <c r="CL1571" t="b">
        <v>0</v>
      </c>
      <c r="CM1571" t="b">
        <v>0</v>
      </c>
      <c r="CN1571">
        <v>0</v>
      </c>
      <c r="CO1571" t="b">
        <v>1</v>
      </c>
      <c r="CP1571">
        <v>0.435425073</v>
      </c>
      <c r="CT1571">
        <v>0.11833333333333333</v>
      </c>
      <c r="CU1571">
        <v>0</v>
      </c>
      <c r="CV1571">
        <v>0</v>
      </c>
      <c r="CZ1571">
        <v>0.252141267</v>
      </c>
      <c r="DA1571">
        <v>0</v>
      </c>
      <c r="DB1571">
        <v>0</v>
      </c>
      <c r="DC1571">
        <v>0</v>
      </c>
      <c r="DD1571">
        <v>0</v>
      </c>
      <c r="DE1571">
        <v>0</v>
      </c>
      <c r="DF1571">
        <v>0.252141267</v>
      </c>
      <c r="DG1571">
        <v>0</v>
      </c>
    </row>
    <row r="1572" spans="1:111" x14ac:dyDescent="0.3">
      <c r="A1572" s="1" t="s">
        <v>722</v>
      </c>
      <c r="B1572" s="1" t="s">
        <v>723</v>
      </c>
      <c r="C1572">
        <v>83</v>
      </c>
      <c r="D1572" s="1" t="s">
        <v>525</v>
      </c>
      <c r="E1572" s="1" t="s">
        <v>526</v>
      </c>
      <c r="F1572" t="b">
        <v>1</v>
      </c>
      <c r="G1572" s="1" t="s">
        <v>398</v>
      </c>
      <c r="H1572">
        <v>1.7033333333333334</v>
      </c>
      <c r="I1572" s="1" t="s">
        <v>4779</v>
      </c>
      <c r="J1572" s="1" t="s">
        <v>4780</v>
      </c>
      <c r="K1572" s="1" t="s">
        <v>4760</v>
      </c>
      <c r="L1572" s="1" t="s">
        <v>4761</v>
      </c>
      <c r="M1572" s="1" t="s">
        <v>2056</v>
      </c>
      <c r="N1572" s="1"/>
      <c r="O1572" s="1" t="s">
        <v>2051</v>
      </c>
      <c r="P1572">
        <v>8</v>
      </c>
      <c r="Q1572">
        <v>7</v>
      </c>
      <c r="R1572" t="b">
        <v>0</v>
      </c>
      <c r="T1572" s="1" t="s">
        <v>395</v>
      </c>
      <c r="U1572" s="1" t="s">
        <v>411</v>
      </c>
      <c r="V1572" t="b">
        <v>1</v>
      </c>
      <c r="W1572">
        <v>5.6417489099999996</v>
      </c>
      <c r="X1572">
        <v>1</v>
      </c>
      <c r="Y1572">
        <v>2.2581448599999998</v>
      </c>
      <c r="Z1572">
        <v>0.14666666666666667</v>
      </c>
      <c r="AA1572">
        <v>0</v>
      </c>
      <c r="AB1572">
        <v>0</v>
      </c>
      <c r="AC1572">
        <v>0</v>
      </c>
      <c r="AD1572">
        <v>0</v>
      </c>
      <c r="AE1572">
        <v>0</v>
      </c>
      <c r="AF1572">
        <v>0</v>
      </c>
      <c r="AG1572">
        <v>0</v>
      </c>
      <c r="AH1572">
        <v>0</v>
      </c>
      <c r="AI1572">
        <v>0</v>
      </c>
      <c r="AJ1572">
        <v>0</v>
      </c>
      <c r="AK1572">
        <v>2.2581448599999998</v>
      </c>
      <c r="AL1572">
        <v>0.17333333333333334</v>
      </c>
      <c r="AM1572">
        <v>0</v>
      </c>
      <c r="AO1572">
        <v>0</v>
      </c>
      <c r="AP1572">
        <v>0</v>
      </c>
      <c r="AQ1572">
        <v>0.32</v>
      </c>
      <c r="AR1572">
        <v>0</v>
      </c>
      <c r="AS1572">
        <v>0</v>
      </c>
      <c r="AT1572">
        <v>0.32</v>
      </c>
      <c r="AU1572">
        <v>0</v>
      </c>
      <c r="AV1572">
        <v>0</v>
      </c>
      <c r="AX1572" s="1" t="s">
        <v>397</v>
      </c>
      <c r="AY1572">
        <v>117.9</v>
      </c>
      <c r="AZ1572">
        <v>19.520000499999998</v>
      </c>
      <c r="BA1572">
        <v>0.36166666666666669</v>
      </c>
      <c r="BB1572">
        <v>1</v>
      </c>
      <c r="BC1572">
        <v>0</v>
      </c>
      <c r="BI1572">
        <v>0.21333333333333335</v>
      </c>
      <c r="BJ1572">
        <v>0</v>
      </c>
      <c r="BK1572">
        <v>0.57499999999999996</v>
      </c>
      <c r="BM1572">
        <v>0.11</v>
      </c>
      <c r="BN1572" s="1" t="s">
        <v>2425</v>
      </c>
      <c r="BO1572" s="1" t="s">
        <v>4787</v>
      </c>
      <c r="BP1572" s="1" t="s">
        <v>722</v>
      </c>
      <c r="BQ1572" s="1" t="s">
        <v>723</v>
      </c>
      <c r="BR1572" s="1" t="s">
        <v>525</v>
      </c>
      <c r="BS1572" s="1" t="s">
        <v>526</v>
      </c>
      <c r="BT1572">
        <v>250</v>
      </c>
      <c r="BU1572" s="1" t="s">
        <v>1682</v>
      </c>
      <c r="BV1572" s="1" t="s">
        <v>398</v>
      </c>
      <c r="BW1572" s="1" t="s">
        <v>465</v>
      </c>
      <c r="BX1572" s="1" t="s">
        <v>4760</v>
      </c>
      <c r="BY1572" s="1" t="s">
        <v>4761</v>
      </c>
      <c r="BZ1572" s="1" t="s">
        <v>2056</v>
      </c>
      <c r="CA1572" s="1" t="s">
        <v>2051</v>
      </c>
      <c r="CB1572" s="1"/>
      <c r="CC1572" s="1"/>
      <c r="CD1572">
        <v>0</v>
      </c>
      <c r="CF1572" s="1" t="s">
        <v>411</v>
      </c>
      <c r="CG1572">
        <v>1</v>
      </c>
      <c r="CH1572" s="1" t="s">
        <v>2425</v>
      </c>
      <c r="CI1572" s="1" t="s">
        <v>640</v>
      </c>
      <c r="CJ1572" t="b">
        <v>0</v>
      </c>
      <c r="CK1572" t="b">
        <v>0</v>
      </c>
      <c r="CL1572" t="b">
        <v>0</v>
      </c>
      <c r="CM1572" t="b">
        <v>0</v>
      </c>
      <c r="CN1572">
        <v>0</v>
      </c>
      <c r="CO1572" t="b">
        <v>1</v>
      </c>
      <c r="CP1572">
        <v>0.39600411099999999</v>
      </c>
      <c r="CT1572">
        <v>0.10833333333333334</v>
      </c>
      <c r="CU1572">
        <v>0</v>
      </c>
      <c r="CV1572">
        <v>0</v>
      </c>
      <c r="CZ1572">
        <v>0.149938822</v>
      </c>
      <c r="DA1572">
        <v>0</v>
      </c>
      <c r="DB1572">
        <v>0</v>
      </c>
      <c r="DC1572">
        <v>0</v>
      </c>
      <c r="DD1572">
        <v>0</v>
      </c>
      <c r="DE1572">
        <v>0</v>
      </c>
      <c r="DF1572">
        <v>0.149938822</v>
      </c>
      <c r="DG1572">
        <v>0</v>
      </c>
    </row>
    <row r="1573" spans="1:111" x14ac:dyDescent="0.3">
      <c r="A1573" s="1" t="s">
        <v>722</v>
      </c>
      <c r="B1573" s="1" t="s">
        <v>723</v>
      </c>
      <c r="C1573">
        <v>83</v>
      </c>
      <c r="D1573" s="1" t="s">
        <v>525</v>
      </c>
      <c r="E1573" s="1" t="s">
        <v>526</v>
      </c>
      <c r="F1573" t="b">
        <v>1</v>
      </c>
      <c r="G1573" s="1" t="s">
        <v>398</v>
      </c>
      <c r="H1573">
        <v>1.7033333333333334</v>
      </c>
      <c r="I1573" s="1" t="s">
        <v>4779</v>
      </c>
      <c r="J1573" s="1" t="s">
        <v>4780</v>
      </c>
      <c r="K1573" s="1" t="s">
        <v>4760</v>
      </c>
      <c r="L1573" s="1" t="s">
        <v>4761</v>
      </c>
      <c r="M1573" s="1" t="s">
        <v>2056</v>
      </c>
      <c r="N1573" s="1"/>
      <c r="O1573" s="1" t="s">
        <v>2051</v>
      </c>
      <c r="P1573">
        <v>8</v>
      </c>
      <c r="Q1573">
        <v>7</v>
      </c>
      <c r="R1573" t="b">
        <v>0</v>
      </c>
      <c r="T1573" s="1" t="s">
        <v>395</v>
      </c>
      <c r="U1573" s="1" t="s">
        <v>411</v>
      </c>
      <c r="V1573" t="b">
        <v>1</v>
      </c>
      <c r="W1573">
        <v>5.6417489099999996</v>
      </c>
      <c r="X1573">
        <v>1</v>
      </c>
      <c r="Y1573">
        <v>2.2581448599999998</v>
      </c>
      <c r="Z1573">
        <v>0.14666666666666667</v>
      </c>
      <c r="AA1573">
        <v>0</v>
      </c>
      <c r="AB1573">
        <v>0</v>
      </c>
      <c r="AC1573">
        <v>0</v>
      </c>
      <c r="AD1573">
        <v>0</v>
      </c>
      <c r="AE1573">
        <v>0</v>
      </c>
      <c r="AF1573">
        <v>0</v>
      </c>
      <c r="AG1573">
        <v>0</v>
      </c>
      <c r="AH1573">
        <v>0</v>
      </c>
      <c r="AI1573">
        <v>0</v>
      </c>
      <c r="AJ1573">
        <v>0</v>
      </c>
      <c r="AK1573">
        <v>2.2581448599999998</v>
      </c>
      <c r="AL1573">
        <v>0.17333333333333334</v>
      </c>
      <c r="AM1573">
        <v>0</v>
      </c>
      <c r="AO1573">
        <v>0</v>
      </c>
      <c r="AP1573">
        <v>0</v>
      </c>
      <c r="AQ1573">
        <v>0.32</v>
      </c>
      <c r="AR1573">
        <v>0</v>
      </c>
      <c r="AS1573">
        <v>0</v>
      </c>
      <c r="AT1573">
        <v>0.32</v>
      </c>
      <c r="AU1573">
        <v>0</v>
      </c>
      <c r="AV1573">
        <v>0</v>
      </c>
      <c r="AX1573" s="1" t="s">
        <v>397</v>
      </c>
      <c r="AY1573">
        <v>117.9</v>
      </c>
      <c r="AZ1573">
        <v>19.520000499999998</v>
      </c>
      <c r="BA1573">
        <v>0.36166666666666669</v>
      </c>
      <c r="BB1573">
        <v>1</v>
      </c>
      <c r="BC1573">
        <v>0</v>
      </c>
      <c r="BI1573">
        <v>0.21333333333333335</v>
      </c>
      <c r="BJ1573">
        <v>0</v>
      </c>
      <c r="BK1573">
        <v>0.57499999999999996</v>
      </c>
      <c r="BM1573">
        <v>0.11</v>
      </c>
      <c r="BN1573" s="1" t="s">
        <v>2425</v>
      </c>
      <c r="BO1573" s="1" t="s">
        <v>4788</v>
      </c>
      <c r="BP1573" s="1" t="s">
        <v>722</v>
      </c>
      <c r="BQ1573" s="1" t="s">
        <v>723</v>
      </c>
      <c r="BR1573" s="1" t="s">
        <v>525</v>
      </c>
      <c r="BS1573" s="1" t="s">
        <v>526</v>
      </c>
      <c r="BT1573">
        <v>251</v>
      </c>
      <c r="BU1573" s="1" t="s">
        <v>1683</v>
      </c>
      <c r="BV1573" s="1" t="s">
        <v>398</v>
      </c>
      <c r="BW1573" s="1" t="s">
        <v>514</v>
      </c>
      <c r="BX1573" s="1" t="s">
        <v>4760</v>
      </c>
      <c r="BY1573" s="1" t="s">
        <v>4761</v>
      </c>
      <c r="BZ1573" s="1" t="s">
        <v>2056</v>
      </c>
      <c r="CA1573" s="1" t="s">
        <v>2051</v>
      </c>
      <c r="CB1573" s="1"/>
      <c r="CC1573" s="1"/>
      <c r="CD1573">
        <v>0</v>
      </c>
      <c r="CF1573" s="1" t="s">
        <v>411</v>
      </c>
      <c r="CG1573">
        <v>1</v>
      </c>
      <c r="CH1573" s="1" t="s">
        <v>2425</v>
      </c>
      <c r="CI1573" s="1" t="s">
        <v>640</v>
      </c>
      <c r="CJ1573" t="b">
        <v>0</v>
      </c>
      <c r="CK1573" t="b">
        <v>0</v>
      </c>
      <c r="CL1573" t="b">
        <v>0</v>
      </c>
      <c r="CM1573" t="b">
        <v>0</v>
      </c>
      <c r="CN1573">
        <v>0</v>
      </c>
      <c r="CO1573" t="b">
        <v>1</v>
      </c>
      <c r="CP1573">
        <v>0.51311314100000005</v>
      </c>
      <c r="CT1573">
        <v>0.14000000000000001</v>
      </c>
      <c r="CU1573">
        <v>0</v>
      </c>
      <c r="CV1573">
        <v>0</v>
      </c>
      <c r="CZ1573">
        <v>0.37686598300000002</v>
      </c>
      <c r="DA1573">
        <v>0</v>
      </c>
      <c r="DB1573">
        <v>0</v>
      </c>
      <c r="DC1573">
        <v>0</v>
      </c>
      <c r="DD1573">
        <v>0</v>
      </c>
      <c r="DE1573">
        <v>0</v>
      </c>
      <c r="DF1573">
        <v>0.37686598300000002</v>
      </c>
      <c r="DG1573">
        <v>0</v>
      </c>
    </row>
    <row r="1574" spans="1:111" x14ac:dyDescent="0.3">
      <c r="A1574" s="1" t="s">
        <v>722</v>
      </c>
      <c r="B1574" s="1" t="s">
        <v>723</v>
      </c>
      <c r="C1574">
        <v>85</v>
      </c>
      <c r="D1574" s="1" t="s">
        <v>525</v>
      </c>
      <c r="E1574" s="1" t="s">
        <v>526</v>
      </c>
      <c r="F1574" t="b">
        <v>1</v>
      </c>
      <c r="G1574" s="1" t="s">
        <v>398</v>
      </c>
      <c r="H1574">
        <v>0.14666666666666667</v>
      </c>
      <c r="I1574" s="1" t="s">
        <v>4789</v>
      </c>
      <c r="J1574" s="1" t="s">
        <v>583</v>
      </c>
      <c r="K1574" s="1" t="s">
        <v>2418</v>
      </c>
      <c r="L1574" s="1" t="s">
        <v>2419</v>
      </c>
      <c r="M1574" s="1" t="s">
        <v>2056</v>
      </c>
      <c r="N1574" s="1"/>
      <c r="O1574" s="1" t="s">
        <v>2051</v>
      </c>
      <c r="P1574">
        <v>1</v>
      </c>
      <c r="Q1574">
        <v>1</v>
      </c>
      <c r="R1574" t="b">
        <v>0</v>
      </c>
      <c r="T1574" s="1" t="s">
        <v>395</v>
      </c>
      <c r="U1574" s="1" t="s">
        <v>411</v>
      </c>
      <c r="V1574" t="b">
        <v>1</v>
      </c>
      <c r="W1574">
        <v>0.5</v>
      </c>
      <c r="X1574">
        <v>1</v>
      </c>
      <c r="Y1574">
        <v>0.136120409</v>
      </c>
      <c r="Z1574">
        <v>8.3333333333333332E-3</v>
      </c>
      <c r="AA1574">
        <v>0</v>
      </c>
      <c r="AB1574">
        <v>0</v>
      </c>
      <c r="AC1574">
        <v>0</v>
      </c>
      <c r="AD1574">
        <v>0</v>
      </c>
      <c r="AE1574">
        <v>0</v>
      </c>
      <c r="AF1574">
        <v>0</v>
      </c>
      <c r="AG1574">
        <v>0</v>
      </c>
      <c r="AH1574">
        <v>0</v>
      </c>
      <c r="AI1574">
        <v>0</v>
      </c>
      <c r="AJ1574">
        <v>0</v>
      </c>
      <c r="AK1574">
        <v>0.136120409</v>
      </c>
      <c r="AL1574">
        <v>0.01</v>
      </c>
      <c r="AM1574">
        <v>0</v>
      </c>
      <c r="AO1574">
        <v>0</v>
      </c>
      <c r="AP1574">
        <v>0</v>
      </c>
      <c r="AQ1574">
        <v>1.8333333333333333E-2</v>
      </c>
      <c r="AR1574">
        <v>0</v>
      </c>
      <c r="AS1574">
        <v>0</v>
      </c>
      <c r="AT1574">
        <v>1.8333333333333333E-2</v>
      </c>
      <c r="AU1574">
        <v>0</v>
      </c>
      <c r="AV1574">
        <v>0</v>
      </c>
      <c r="AX1574" s="1" t="s">
        <v>397</v>
      </c>
      <c r="AY1574">
        <v>0</v>
      </c>
      <c r="AZ1574">
        <v>0</v>
      </c>
      <c r="BA1574">
        <v>0</v>
      </c>
      <c r="BB1574">
        <v>0.10833333333333334</v>
      </c>
      <c r="BC1574">
        <v>0</v>
      </c>
      <c r="BI1574">
        <v>2.1666666666666667E-2</v>
      </c>
      <c r="BJ1574">
        <v>0</v>
      </c>
      <c r="BK1574">
        <v>2.1666666666666667E-2</v>
      </c>
      <c r="BM1574">
        <v>1.4999999999999999E-2</v>
      </c>
      <c r="BN1574" s="1" t="s">
        <v>2425</v>
      </c>
      <c r="BO1574" s="1" t="s">
        <v>4790</v>
      </c>
      <c r="BP1574" s="1" t="s">
        <v>722</v>
      </c>
      <c r="BQ1574" s="1" t="s">
        <v>723</v>
      </c>
      <c r="BR1574" s="1" t="s">
        <v>525</v>
      </c>
      <c r="BS1574" s="1" t="s">
        <v>526</v>
      </c>
      <c r="BT1574">
        <v>253</v>
      </c>
      <c r="BU1574" s="1" t="s">
        <v>1765</v>
      </c>
      <c r="BV1574" s="1" t="s">
        <v>398</v>
      </c>
      <c r="BW1574" s="1" t="s">
        <v>513</v>
      </c>
      <c r="BX1574" s="1" t="s">
        <v>2418</v>
      </c>
      <c r="BY1574" s="1" t="s">
        <v>2419</v>
      </c>
      <c r="BZ1574" s="1" t="s">
        <v>2056</v>
      </c>
      <c r="CA1574" s="1" t="s">
        <v>2051</v>
      </c>
      <c r="CB1574" s="1"/>
      <c r="CC1574" s="1" t="s">
        <v>4791</v>
      </c>
      <c r="CD1574">
        <v>0</v>
      </c>
      <c r="CF1574" s="1" t="s">
        <v>411</v>
      </c>
      <c r="CG1574">
        <v>1</v>
      </c>
      <c r="CH1574" s="1" t="s">
        <v>2425</v>
      </c>
      <c r="CI1574" s="1" t="s">
        <v>640</v>
      </c>
      <c r="CJ1574" t="b">
        <v>0</v>
      </c>
      <c r="CK1574" t="b">
        <v>0</v>
      </c>
      <c r="CL1574" t="b">
        <v>0</v>
      </c>
      <c r="CM1574" t="b">
        <v>0</v>
      </c>
      <c r="CN1574">
        <v>0</v>
      </c>
      <c r="CO1574" t="b">
        <v>1</v>
      </c>
      <c r="CP1574">
        <v>0.398562849</v>
      </c>
      <c r="CT1574">
        <v>0.10833333333333334</v>
      </c>
      <c r="CU1574">
        <v>0</v>
      </c>
      <c r="CV1574">
        <v>0</v>
      </c>
      <c r="CZ1574">
        <v>0.136120409</v>
      </c>
      <c r="DA1574">
        <v>0</v>
      </c>
      <c r="DB1574">
        <v>0</v>
      </c>
      <c r="DC1574">
        <v>0</v>
      </c>
      <c r="DD1574">
        <v>0</v>
      </c>
      <c r="DE1574">
        <v>0</v>
      </c>
      <c r="DF1574">
        <v>0.136120409</v>
      </c>
      <c r="DG1574">
        <v>0</v>
      </c>
    </row>
    <row r="1575" spans="1:111" x14ac:dyDescent="0.3">
      <c r="A1575" s="1" t="s">
        <v>722</v>
      </c>
      <c r="B1575" s="1" t="s">
        <v>723</v>
      </c>
      <c r="C1575">
        <v>79</v>
      </c>
      <c r="D1575" s="1" t="s">
        <v>525</v>
      </c>
      <c r="E1575" s="1" t="s">
        <v>526</v>
      </c>
      <c r="F1575" t="b">
        <v>1</v>
      </c>
      <c r="G1575" s="1" t="s">
        <v>398</v>
      </c>
      <c r="H1575">
        <v>0.13</v>
      </c>
      <c r="I1575" s="1" t="s">
        <v>4792</v>
      </c>
      <c r="J1575" s="1" t="s">
        <v>444</v>
      </c>
      <c r="K1575" s="1" t="s">
        <v>4760</v>
      </c>
      <c r="L1575" s="1" t="s">
        <v>4761</v>
      </c>
      <c r="M1575" s="1" t="s">
        <v>2056</v>
      </c>
      <c r="N1575" s="1"/>
      <c r="O1575" s="1" t="s">
        <v>2051</v>
      </c>
      <c r="P1575">
        <v>1</v>
      </c>
      <c r="Q1575">
        <v>0</v>
      </c>
      <c r="R1575" t="b">
        <v>0</v>
      </c>
      <c r="T1575" s="1" t="s">
        <v>395</v>
      </c>
      <c r="U1575" s="1" t="s">
        <v>411</v>
      </c>
      <c r="V1575" t="b">
        <v>1</v>
      </c>
      <c r="W1575">
        <v>0.5</v>
      </c>
      <c r="X1575">
        <v>1</v>
      </c>
      <c r="Y1575">
        <v>0.29072517199999998</v>
      </c>
      <c r="Z1575">
        <v>1.8333333333333333E-2</v>
      </c>
      <c r="AA1575">
        <v>0</v>
      </c>
      <c r="AB1575">
        <v>0</v>
      </c>
      <c r="AC1575">
        <v>0</v>
      </c>
      <c r="AD1575">
        <v>0</v>
      </c>
      <c r="AE1575">
        <v>0</v>
      </c>
      <c r="AF1575">
        <v>0</v>
      </c>
      <c r="AG1575">
        <v>0</v>
      </c>
      <c r="AH1575">
        <v>0</v>
      </c>
      <c r="AI1575">
        <v>0</v>
      </c>
      <c r="AJ1575">
        <v>0</v>
      </c>
      <c r="AK1575">
        <v>0.29072517199999998</v>
      </c>
      <c r="AL1575">
        <v>2.1666666666666667E-2</v>
      </c>
      <c r="AM1575">
        <v>0</v>
      </c>
      <c r="AO1575">
        <v>0</v>
      </c>
      <c r="AP1575">
        <v>0</v>
      </c>
      <c r="AQ1575">
        <v>0.04</v>
      </c>
      <c r="AR1575">
        <v>0</v>
      </c>
      <c r="AS1575">
        <v>0</v>
      </c>
      <c r="AT1575">
        <v>0.04</v>
      </c>
      <c r="AU1575">
        <v>0</v>
      </c>
      <c r="AV1575">
        <v>0</v>
      </c>
      <c r="AX1575" s="1" t="s">
        <v>397</v>
      </c>
      <c r="AY1575">
        <v>0</v>
      </c>
      <c r="AZ1575">
        <v>0</v>
      </c>
      <c r="BA1575">
        <v>0</v>
      </c>
      <c r="BB1575">
        <v>0.105</v>
      </c>
      <c r="BC1575">
        <v>0</v>
      </c>
      <c r="BI1575">
        <v>2.3333333333333334E-2</v>
      </c>
      <c r="BJ1575">
        <v>0</v>
      </c>
      <c r="BK1575">
        <v>2.3333333333333334E-2</v>
      </c>
      <c r="BM1575">
        <v>0</v>
      </c>
      <c r="BN1575" s="1" t="s">
        <v>2425</v>
      </c>
      <c r="BO1575" s="1" t="s">
        <v>4793</v>
      </c>
      <c r="BP1575" s="1" t="s">
        <v>722</v>
      </c>
      <c r="BQ1575" s="1" t="s">
        <v>723</v>
      </c>
      <c r="BR1575" s="1" t="s">
        <v>525</v>
      </c>
      <c r="BS1575" s="1" t="s">
        <v>526</v>
      </c>
      <c r="BT1575">
        <v>235</v>
      </c>
      <c r="BU1575" s="1" t="s">
        <v>1662</v>
      </c>
      <c r="BV1575" s="1" t="s">
        <v>398</v>
      </c>
      <c r="BW1575" s="1" t="s">
        <v>400</v>
      </c>
      <c r="BX1575" s="1" t="s">
        <v>4760</v>
      </c>
      <c r="BY1575" s="1" t="s">
        <v>4761</v>
      </c>
      <c r="BZ1575" s="1" t="s">
        <v>2056</v>
      </c>
      <c r="CA1575" s="1" t="s">
        <v>2051</v>
      </c>
      <c r="CB1575" s="1"/>
      <c r="CC1575" s="1"/>
      <c r="CD1575">
        <v>0</v>
      </c>
      <c r="CF1575" s="1" t="s">
        <v>411</v>
      </c>
      <c r="CG1575">
        <v>0</v>
      </c>
      <c r="CH1575" s="1" t="s">
        <v>2425</v>
      </c>
      <c r="CI1575" s="1" t="s">
        <v>640</v>
      </c>
      <c r="CJ1575" t="b">
        <v>0</v>
      </c>
      <c r="CK1575" t="b">
        <v>0</v>
      </c>
      <c r="CL1575" t="b">
        <v>0</v>
      </c>
      <c r="CM1575" t="b">
        <v>0</v>
      </c>
      <c r="CN1575">
        <v>0</v>
      </c>
      <c r="CO1575" t="b">
        <v>1</v>
      </c>
      <c r="CP1575">
        <v>0.385585546</v>
      </c>
      <c r="CT1575">
        <v>0.105</v>
      </c>
      <c r="CU1575">
        <v>0</v>
      </c>
      <c r="CV1575">
        <v>0</v>
      </c>
      <c r="CZ1575">
        <v>0.29072517199999998</v>
      </c>
      <c r="DA1575">
        <v>0</v>
      </c>
      <c r="DB1575">
        <v>0</v>
      </c>
      <c r="DC1575">
        <v>0</v>
      </c>
      <c r="DD1575">
        <v>0</v>
      </c>
      <c r="DE1575">
        <v>0</v>
      </c>
      <c r="DF1575">
        <v>0.29072517199999998</v>
      </c>
      <c r="DG1575">
        <v>0</v>
      </c>
    </row>
    <row r="1576" spans="1:111" x14ac:dyDescent="0.3">
      <c r="A1576" s="1" t="s">
        <v>722</v>
      </c>
      <c r="B1576" s="1" t="s">
        <v>723</v>
      </c>
      <c r="C1576">
        <v>80</v>
      </c>
      <c r="D1576" s="1" t="s">
        <v>525</v>
      </c>
      <c r="E1576" s="1" t="s">
        <v>526</v>
      </c>
      <c r="F1576" t="b">
        <v>1</v>
      </c>
      <c r="G1576" s="1" t="s">
        <v>398</v>
      </c>
      <c r="H1576">
        <v>0.51</v>
      </c>
      <c r="I1576" s="1" t="s">
        <v>4794</v>
      </c>
      <c r="J1576" s="1" t="s">
        <v>423</v>
      </c>
      <c r="K1576" s="1" t="s">
        <v>4760</v>
      </c>
      <c r="L1576" s="1" t="s">
        <v>4761</v>
      </c>
      <c r="M1576" s="1" t="s">
        <v>2056</v>
      </c>
      <c r="N1576" s="1"/>
      <c r="O1576" s="1" t="s">
        <v>2051</v>
      </c>
      <c r="P1576">
        <v>2</v>
      </c>
      <c r="Q1576">
        <v>0</v>
      </c>
      <c r="R1576" t="b">
        <v>0</v>
      </c>
      <c r="T1576" s="1" t="s">
        <v>395</v>
      </c>
      <c r="U1576" s="1" t="s">
        <v>411</v>
      </c>
      <c r="V1576" t="b">
        <v>1</v>
      </c>
      <c r="W1576">
        <v>0.5</v>
      </c>
      <c r="X1576">
        <v>2</v>
      </c>
      <c r="Y1576">
        <v>1.0393425199999999</v>
      </c>
      <c r="Z1576">
        <v>6.8333333333333329E-2</v>
      </c>
      <c r="AA1576">
        <v>0</v>
      </c>
      <c r="AB1576">
        <v>0</v>
      </c>
      <c r="AC1576">
        <v>0</v>
      </c>
      <c r="AD1576">
        <v>0</v>
      </c>
      <c r="AE1576">
        <v>0</v>
      </c>
      <c r="AF1576">
        <v>0</v>
      </c>
      <c r="AG1576">
        <v>0</v>
      </c>
      <c r="AH1576">
        <v>0</v>
      </c>
      <c r="AI1576">
        <v>0</v>
      </c>
      <c r="AJ1576">
        <v>0</v>
      </c>
      <c r="AK1576">
        <v>1.0393425199999999</v>
      </c>
      <c r="AL1576">
        <v>0.08</v>
      </c>
      <c r="AM1576">
        <v>0</v>
      </c>
      <c r="AO1576">
        <v>0</v>
      </c>
      <c r="AP1576">
        <v>0</v>
      </c>
      <c r="AQ1576">
        <v>0.14833333333333334</v>
      </c>
      <c r="AR1576">
        <v>0</v>
      </c>
      <c r="AS1576">
        <v>0</v>
      </c>
      <c r="AT1576">
        <v>0.14833333333333334</v>
      </c>
      <c r="AU1576">
        <v>0</v>
      </c>
      <c r="AV1576">
        <v>0</v>
      </c>
      <c r="AX1576" s="1" t="s">
        <v>397</v>
      </c>
      <c r="AY1576">
        <v>0</v>
      </c>
      <c r="AZ1576">
        <v>0</v>
      </c>
      <c r="BA1576">
        <v>0</v>
      </c>
      <c r="BB1576">
        <v>0.23833333333333334</v>
      </c>
      <c r="BC1576">
        <v>0.10833333333333334</v>
      </c>
      <c r="BI1576">
        <v>0.13333333333333333</v>
      </c>
      <c r="BJ1576">
        <v>0</v>
      </c>
      <c r="BK1576">
        <v>0.13333333333333333</v>
      </c>
      <c r="BM1576">
        <v>0</v>
      </c>
      <c r="BN1576" s="1" t="s">
        <v>2425</v>
      </c>
      <c r="BO1576" s="1" t="s">
        <v>4795</v>
      </c>
      <c r="BP1576" s="1" t="s">
        <v>722</v>
      </c>
      <c r="BQ1576" s="1" t="s">
        <v>723</v>
      </c>
      <c r="BR1576" s="1" t="s">
        <v>525</v>
      </c>
      <c r="BS1576" s="1" t="s">
        <v>526</v>
      </c>
      <c r="BT1576">
        <v>236</v>
      </c>
      <c r="BU1576" s="1" t="s">
        <v>1643</v>
      </c>
      <c r="BV1576" s="1" t="s">
        <v>398</v>
      </c>
      <c r="BW1576" s="1" t="s">
        <v>401</v>
      </c>
      <c r="BX1576" s="1" t="s">
        <v>4760</v>
      </c>
      <c r="BY1576" s="1" t="s">
        <v>4761</v>
      </c>
      <c r="BZ1576" s="1" t="s">
        <v>2056</v>
      </c>
      <c r="CA1576" s="1" t="s">
        <v>2051</v>
      </c>
      <c r="CB1576" s="1"/>
      <c r="CC1576" s="1"/>
      <c r="CD1576">
        <v>0</v>
      </c>
      <c r="CF1576" s="1" t="s">
        <v>411</v>
      </c>
      <c r="CG1576">
        <v>0</v>
      </c>
      <c r="CH1576" s="1" t="s">
        <v>2425</v>
      </c>
      <c r="CI1576" s="1" t="s">
        <v>640</v>
      </c>
      <c r="CJ1576" t="b">
        <v>0</v>
      </c>
      <c r="CK1576" t="b">
        <v>0</v>
      </c>
      <c r="CL1576" t="b">
        <v>0</v>
      </c>
      <c r="CM1576" t="b">
        <v>0</v>
      </c>
      <c r="CN1576">
        <v>0</v>
      </c>
      <c r="CO1576" t="b">
        <v>1</v>
      </c>
      <c r="CP1576">
        <v>0.69680798099999997</v>
      </c>
      <c r="CT1576">
        <v>0.23833333333333334</v>
      </c>
      <c r="CU1576">
        <v>0.10833333333333334</v>
      </c>
      <c r="CV1576">
        <v>0</v>
      </c>
      <c r="CZ1576">
        <v>1.0393425199999999</v>
      </c>
      <c r="DA1576">
        <v>0</v>
      </c>
      <c r="DB1576">
        <v>0</v>
      </c>
      <c r="DC1576">
        <v>0</v>
      </c>
      <c r="DD1576">
        <v>0</v>
      </c>
      <c r="DE1576">
        <v>0</v>
      </c>
      <c r="DF1576">
        <v>1.0393425199999999</v>
      </c>
      <c r="DG1576">
        <v>0</v>
      </c>
    </row>
    <row r="1577" spans="1:111" x14ac:dyDescent="0.3">
      <c r="A1577" s="1" t="s">
        <v>722</v>
      </c>
      <c r="B1577" s="1" t="s">
        <v>723</v>
      </c>
      <c r="C1577">
        <v>72</v>
      </c>
      <c r="D1577" s="1" t="s">
        <v>525</v>
      </c>
      <c r="E1577" s="1" t="s">
        <v>526</v>
      </c>
      <c r="F1577" t="b">
        <v>1</v>
      </c>
      <c r="G1577" s="1" t="s">
        <v>398</v>
      </c>
      <c r="H1577">
        <v>1.0016666666666667</v>
      </c>
      <c r="I1577" s="1" t="s">
        <v>4796</v>
      </c>
      <c r="J1577" s="1" t="s">
        <v>733</v>
      </c>
      <c r="K1577" s="1" t="s">
        <v>4747</v>
      </c>
      <c r="L1577" s="1" t="s">
        <v>1962</v>
      </c>
      <c r="M1577" s="1" t="s">
        <v>2056</v>
      </c>
      <c r="N1577" s="1"/>
      <c r="O1577" s="1" t="s">
        <v>2051</v>
      </c>
      <c r="P1577">
        <v>3</v>
      </c>
      <c r="Q1577">
        <v>3</v>
      </c>
      <c r="R1577" t="b">
        <v>0</v>
      </c>
      <c r="T1577" s="1" t="s">
        <v>395</v>
      </c>
      <c r="U1577" s="1" t="s">
        <v>395</v>
      </c>
      <c r="V1577" t="b">
        <v>1</v>
      </c>
      <c r="W1577">
        <v>1.89393938</v>
      </c>
      <c r="X1577">
        <v>1</v>
      </c>
      <c r="Y1577">
        <v>1.16424668</v>
      </c>
      <c r="Z1577">
        <v>7.6666666666666661E-2</v>
      </c>
      <c r="AA1577">
        <v>0</v>
      </c>
      <c r="AB1577">
        <v>0</v>
      </c>
      <c r="AC1577">
        <v>0</v>
      </c>
      <c r="AD1577">
        <v>0</v>
      </c>
      <c r="AE1577">
        <v>0</v>
      </c>
      <c r="AF1577">
        <v>0</v>
      </c>
      <c r="AG1577">
        <v>0</v>
      </c>
      <c r="AH1577">
        <v>0</v>
      </c>
      <c r="AI1577">
        <v>0</v>
      </c>
      <c r="AJ1577">
        <v>0</v>
      </c>
      <c r="AK1577">
        <v>1.16424668</v>
      </c>
      <c r="AL1577">
        <v>0.09</v>
      </c>
      <c r="AM1577">
        <v>0</v>
      </c>
      <c r="AO1577">
        <v>0</v>
      </c>
      <c r="AP1577">
        <v>0</v>
      </c>
      <c r="AQ1577">
        <v>0.16666666666666666</v>
      </c>
      <c r="AR1577">
        <v>0</v>
      </c>
      <c r="AS1577">
        <v>0</v>
      </c>
      <c r="AT1577">
        <v>0.16666666666666666</v>
      </c>
      <c r="AU1577">
        <v>50</v>
      </c>
      <c r="AV1577">
        <v>7.8333333333333338E-2</v>
      </c>
      <c r="AW1577">
        <v>0</v>
      </c>
      <c r="AX1577" s="1" t="s">
        <v>397</v>
      </c>
      <c r="AY1577">
        <v>137.5</v>
      </c>
      <c r="AZ1577">
        <v>24.267000199999998</v>
      </c>
      <c r="BA1577">
        <v>0.28499999999999998</v>
      </c>
      <c r="BB1577">
        <v>0.44</v>
      </c>
      <c r="BC1577">
        <v>0</v>
      </c>
      <c r="BI1577">
        <v>0.14000000000000001</v>
      </c>
      <c r="BJ1577">
        <v>0</v>
      </c>
      <c r="BK1577">
        <v>0.5033333333333333</v>
      </c>
      <c r="BM1577">
        <v>4.6666666666666669E-2</v>
      </c>
      <c r="BN1577" s="1" t="s">
        <v>2425</v>
      </c>
      <c r="BO1577" s="1" t="s">
        <v>4797</v>
      </c>
      <c r="BP1577" s="1" t="s">
        <v>722</v>
      </c>
      <c r="BQ1577" s="1" t="s">
        <v>723</v>
      </c>
      <c r="BR1577" s="1" t="s">
        <v>525</v>
      </c>
      <c r="BS1577" s="1" t="s">
        <v>526</v>
      </c>
      <c r="BT1577">
        <v>200</v>
      </c>
      <c r="BU1577" s="1" t="s">
        <v>1568</v>
      </c>
      <c r="BV1577" s="1" t="s">
        <v>398</v>
      </c>
      <c r="BW1577" s="1" t="s">
        <v>401</v>
      </c>
      <c r="BX1577" s="1" t="s">
        <v>4747</v>
      </c>
      <c r="BY1577" s="1" t="s">
        <v>1962</v>
      </c>
      <c r="BZ1577" s="1" t="s">
        <v>2056</v>
      </c>
      <c r="CA1577" s="1" t="s">
        <v>2051</v>
      </c>
      <c r="CB1577" s="1"/>
      <c r="CC1577" s="1"/>
      <c r="CD1577">
        <v>0</v>
      </c>
      <c r="CF1577" s="1" t="s">
        <v>395</v>
      </c>
      <c r="CG1577">
        <v>1</v>
      </c>
      <c r="CH1577" s="1" t="s">
        <v>2425</v>
      </c>
      <c r="CI1577" s="1" t="s">
        <v>640</v>
      </c>
      <c r="CJ1577" t="b">
        <v>0</v>
      </c>
      <c r="CK1577" t="b">
        <v>0</v>
      </c>
      <c r="CL1577" t="b">
        <v>0</v>
      </c>
      <c r="CM1577" t="b">
        <v>0</v>
      </c>
      <c r="CN1577">
        <v>0</v>
      </c>
      <c r="CO1577" t="b">
        <v>1</v>
      </c>
      <c r="CP1577">
        <v>0.50651431099999999</v>
      </c>
      <c r="CT1577">
        <v>0.13833333333333334</v>
      </c>
      <c r="CU1577">
        <v>0</v>
      </c>
      <c r="CV1577">
        <v>0</v>
      </c>
      <c r="CZ1577">
        <v>0.32724529499999999</v>
      </c>
      <c r="DA1577">
        <v>0</v>
      </c>
      <c r="DB1577">
        <v>0</v>
      </c>
      <c r="DC1577">
        <v>0</v>
      </c>
      <c r="DD1577">
        <v>0</v>
      </c>
      <c r="DE1577">
        <v>0</v>
      </c>
      <c r="DF1577">
        <v>0.32724529499999999</v>
      </c>
      <c r="DG1577">
        <v>0</v>
      </c>
    </row>
    <row r="1578" spans="1:111" x14ac:dyDescent="0.3">
      <c r="A1578" s="1" t="s">
        <v>722</v>
      </c>
      <c r="B1578" s="1" t="s">
        <v>723</v>
      </c>
      <c r="C1578">
        <v>72</v>
      </c>
      <c r="D1578" s="1" t="s">
        <v>525</v>
      </c>
      <c r="E1578" s="1" t="s">
        <v>526</v>
      </c>
      <c r="F1578" t="b">
        <v>1</v>
      </c>
      <c r="G1578" s="1" t="s">
        <v>398</v>
      </c>
      <c r="H1578">
        <v>1.0016666666666667</v>
      </c>
      <c r="I1578" s="1" t="s">
        <v>4796</v>
      </c>
      <c r="J1578" s="1" t="s">
        <v>733</v>
      </c>
      <c r="K1578" s="1" t="s">
        <v>4747</v>
      </c>
      <c r="L1578" s="1" t="s">
        <v>1962</v>
      </c>
      <c r="M1578" s="1" t="s">
        <v>2056</v>
      </c>
      <c r="N1578" s="1"/>
      <c r="O1578" s="1" t="s">
        <v>2051</v>
      </c>
      <c r="P1578">
        <v>3</v>
      </c>
      <c r="Q1578">
        <v>3</v>
      </c>
      <c r="R1578" t="b">
        <v>0</v>
      </c>
      <c r="T1578" s="1" t="s">
        <v>395</v>
      </c>
      <c r="U1578" s="1" t="s">
        <v>395</v>
      </c>
      <c r="V1578" t="b">
        <v>1</v>
      </c>
      <c r="W1578">
        <v>1.89393938</v>
      </c>
      <c r="X1578">
        <v>1</v>
      </c>
      <c r="Y1578">
        <v>1.16424668</v>
      </c>
      <c r="Z1578">
        <v>7.6666666666666661E-2</v>
      </c>
      <c r="AA1578">
        <v>0</v>
      </c>
      <c r="AB1578">
        <v>0</v>
      </c>
      <c r="AC1578">
        <v>0</v>
      </c>
      <c r="AD1578">
        <v>0</v>
      </c>
      <c r="AE1578">
        <v>0</v>
      </c>
      <c r="AF1578">
        <v>0</v>
      </c>
      <c r="AG1578">
        <v>0</v>
      </c>
      <c r="AH1578">
        <v>0</v>
      </c>
      <c r="AI1578">
        <v>0</v>
      </c>
      <c r="AJ1578">
        <v>0</v>
      </c>
      <c r="AK1578">
        <v>1.16424668</v>
      </c>
      <c r="AL1578">
        <v>0.09</v>
      </c>
      <c r="AM1578">
        <v>0</v>
      </c>
      <c r="AO1578">
        <v>0</v>
      </c>
      <c r="AP1578">
        <v>0</v>
      </c>
      <c r="AQ1578">
        <v>0.16666666666666666</v>
      </c>
      <c r="AR1578">
        <v>0</v>
      </c>
      <c r="AS1578">
        <v>0</v>
      </c>
      <c r="AT1578">
        <v>0.16666666666666666</v>
      </c>
      <c r="AU1578">
        <v>50</v>
      </c>
      <c r="AV1578">
        <v>7.8333333333333338E-2</v>
      </c>
      <c r="AW1578">
        <v>0</v>
      </c>
      <c r="AX1578" s="1" t="s">
        <v>397</v>
      </c>
      <c r="AY1578">
        <v>137.5</v>
      </c>
      <c r="AZ1578">
        <v>24.267000199999998</v>
      </c>
      <c r="BA1578">
        <v>0.28499999999999998</v>
      </c>
      <c r="BB1578">
        <v>0.44</v>
      </c>
      <c r="BC1578">
        <v>0</v>
      </c>
      <c r="BI1578">
        <v>0.14000000000000001</v>
      </c>
      <c r="BJ1578">
        <v>0</v>
      </c>
      <c r="BK1578">
        <v>0.5033333333333333</v>
      </c>
      <c r="BM1578">
        <v>4.6666666666666669E-2</v>
      </c>
      <c r="BN1578" s="1" t="s">
        <v>2425</v>
      </c>
      <c r="BO1578" s="1" t="s">
        <v>4798</v>
      </c>
      <c r="BP1578" s="1" t="s">
        <v>722</v>
      </c>
      <c r="BQ1578" s="1" t="s">
        <v>723</v>
      </c>
      <c r="BR1578" s="1" t="s">
        <v>525</v>
      </c>
      <c r="BS1578" s="1" t="s">
        <v>526</v>
      </c>
      <c r="BT1578">
        <v>201</v>
      </c>
      <c r="BU1578" s="1" t="s">
        <v>1684</v>
      </c>
      <c r="BV1578" s="1" t="s">
        <v>398</v>
      </c>
      <c r="BW1578" s="1" t="s">
        <v>403</v>
      </c>
      <c r="BX1578" s="1" t="s">
        <v>4747</v>
      </c>
      <c r="BY1578" s="1" t="s">
        <v>1962</v>
      </c>
      <c r="BZ1578" s="1" t="s">
        <v>2056</v>
      </c>
      <c r="CA1578" s="1" t="s">
        <v>2051</v>
      </c>
      <c r="CB1578" s="1"/>
      <c r="CC1578" s="1"/>
      <c r="CD1578">
        <v>0</v>
      </c>
      <c r="CF1578" s="1" t="s">
        <v>395</v>
      </c>
      <c r="CG1578">
        <v>1</v>
      </c>
      <c r="CH1578" s="1" t="s">
        <v>2425</v>
      </c>
      <c r="CI1578" s="1" t="s">
        <v>640</v>
      </c>
      <c r="CJ1578" t="b">
        <v>0</v>
      </c>
      <c r="CK1578" t="b">
        <v>0</v>
      </c>
      <c r="CL1578" t="b">
        <v>0</v>
      </c>
      <c r="CM1578" t="b">
        <v>0</v>
      </c>
      <c r="CN1578">
        <v>0</v>
      </c>
      <c r="CO1578" t="b">
        <v>1</v>
      </c>
      <c r="CP1578">
        <v>0.51905787000000003</v>
      </c>
      <c r="CT1578">
        <v>0.14166666666666666</v>
      </c>
      <c r="CU1578">
        <v>0</v>
      </c>
      <c r="CV1578">
        <v>0</v>
      </c>
      <c r="CZ1578">
        <v>0.33864098799999998</v>
      </c>
      <c r="DA1578">
        <v>0</v>
      </c>
      <c r="DB1578">
        <v>0</v>
      </c>
      <c r="DC1578">
        <v>0</v>
      </c>
      <c r="DD1578">
        <v>0</v>
      </c>
      <c r="DE1578">
        <v>0</v>
      </c>
      <c r="DF1578">
        <v>0.33864098799999998</v>
      </c>
      <c r="DG1578">
        <v>0</v>
      </c>
    </row>
    <row r="1579" spans="1:111" x14ac:dyDescent="0.3">
      <c r="A1579" s="1" t="s">
        <v>722</v>
      </c>
      <c r="B1579" s="1" t="s">
        <v>723</v>
      </c>
      <c r="C1579">
        <v>72</v>
      </c>
      <c r="D1579" s="1" t="s">
        <v>525</v>
      </c>
      <c r="E1579" s="1" t="s">
        <v>526</v>
      </c>
      <c r="F1579" t="b">
        <v>1</v>
      </c>
      <c r="G1579" s="1" t="s">
        <v>398</v>
      </c>
      <c r="H1579">
        <v>1.0016666666666667</v>
      </c>
      <c r="I1579" s="1" t="s">
        <v>4796</v>
      </c>
      <c r="J1579" s="1" t="s">
        <v>733</v>
      </c>
      <c r="K1579" s="1" t="s">
        <v>4747</v>
      </c>
      <c r="L1579" s="1" t="s">
        <v>1962</v>
      </c>
      <c r="M1579" s="1" t="s">
        <v>2056</v>
      </c>
      <c r="N1579" s="1"/>
      <c r="O1579" s="1" t="s">
        <v>2051</v>
      </c>
      <c r="P1579">
        <v>3</v>
      </c>
      <c r="Q1579">
        <v>3</v>
      </c>
      <c r="R1579" t="b">
        <v>0</v>
      </c>
      <c r="T1579" s="1" t="s">
        <v>395</v>
      </c>
      <c r="U1579" s="1" t="s">
        <v>395</v>
      </c>
      <c r="V1579" t="b">
        <v>1</v>
      </c>
      <c r="W1579">
        <v>1.89393938</v>
      </c>
      <c r="X1579">
        <v>1</v>
      </c>
      <c r="Y1579">
        <v>1.16424668</v>
      </c>
      <c r="Z1579">
        <v>7.6666666666666661E-2</v>
      </c>
      <c r="AA1579">
        <v>0</v>
      </c>
      <c r="AB1579">
        <v>0</v>
      </c>
      <c r="AC1579">
        <v>0</v>
      </c>
      <c r="AD1579">
        <v>0</v>
      </c>
      <c r="AE1579">
        <v>0</v>
      </c>
      <c r="AF1579">
        <v>0</v>
      </c>
      <c r="AG1579">
        <v>0</v>
      </c>
      <c r="AH1579">
        <v>0</v>
      </c>
      <c r="AI1579">
        <v>0</v>
      </c>
      <c r="AJ1579">
        <v>0</v>
      </c>
      <c r="AK1579">
        <v>1.16424668</v>
      </c>
      <c r="AL1579">
        <v>0.09</v>
      </c>
      <c r="AM1579">
        <v>0</v>
      </c>
      <c r="AO1579">
        <v>0</v>
      </c>
      <c r="AP1579">
        <v>0</v>
      </c>
      <c r="AQ1579">
        <v>0.16666666666666666</v>
      </c>
      <c r="AR1579">
        <v>0</v>
      </c>
      <c r="AS1579">
        <v>0</v>
      </c>
      <c r="AT1579">
        <v>0.16666666666666666</v>
      </c>
      <c r="AU1579">
        <v>50</v>
      </c>
      <c r="AV1579">
        <v>7.8333333333333338E-2</v>
      </c>
      <c r="AW1579">
        <v>0</v>
      </c>
      <c r="AX1579" s="1" t="s">
        <v>397</v>
      </c>
      <c r="AY1579">
        <v>137.5</v>
      </c>
      <c r="AZ1579">
        <v>24.267000199999998</v>
      </c>
      <c r="BA1579">
        <v>0.28499999999999998</v>
      </c>
      <c r="BB1579">
        <v>0.44</v>
      </c>
      <c r="BC1579">
        <v>0</v>
      </c>
      <c r="BI1579">
        <v>0.14000000000000001</v>
      </c>
      <c r="BJ1579">
        <v>0</v>
      </c>
      <c r="BK1579">
        <v>0.5033333333333333</v>
      </c>
      <c r="BM1579">
        <v>4.6666666666666669E-2</v>
      </c>
      <c r="BN1579" s="1" t="s">
        <v>2425</v>
      </c>
      <c r="BO1579" s="1" t="s">
        <v>4799</v>
      </c>
      <c r="BP1579" s="1" t="s">
        <v>722</v>
      </c>
      <c r="BQ1579" s="1" t="s">
        <v>723</v>
      </c>
      <c r="BR1579" s="1" t="s">
        <v>525</v>
      </c>
      <c r="BS1579" s="1" t="s">
        <v>526</v>
      </c>
      <c r="BT1579">
        <v>202</v>
      </c>
      <c r="BU1579" s="1" t="s">
        <v>1644</v>
      </c>
      <c r="BV1579" s="1" t="s">
        <v>398</v>
      </c>
      <c r="BW1579" s="1" t="s">
        <v>405</v>
      </c>
      <c r="BX1579" s="1" t="s">
        <v>4747</v>
      </c>
      <c r="BY1579" s="1" t="s">
        <v>1962</v>
      </c>
      <c r="BZ1579" s="1" t="s">
        <v>2056</v>
      </c>
      <c r="CA1579" s="1" t="s">
        <v>2051</v>
      </c>
      <c r="CB1579" s="1"/>
      <c r="CC1579" s="1"/>
      <c r="CD1579">
        <v>0</v>
      </c>
      <c r="CF1579" s="1" t="s">
        <v>395</v>
      </c>
      <c r="CG1579">
        <v>1</v>
      </c>
      <c r="CH1579" s="1" t="s">
        <v>2425</v>
      </c>
      <c r="CI1579" s="1" t="s">
        <v>640</v>
      </c>
      <c r="CJ1579" t="b">
        <v>0</v>
      </c>
      <c r="CK1579" t="b">
        <v>0</v>
      </c>
      <c r="CL1579" t="b">
        <v>0</v>
      </c>
      <c r="CM1579" t="b">
        <v>0</v>
      </c>
      <c r="CN1579">
        <v>0</v>
      </c>
      <c r="CO1579" t="b">
        <v>1</v>
      </c>
      <c r="CP1579">
        <v>0.58506739100000005</v>
      </c>
      <c r="CT1579">
        <v>0.16</v>
      </c>
      <c r="CU1579">
        <v>0</v>
      </c>
      <c r="CV1579">
        <v>0</v>
      </c>
      <c r="CZ1579">
        <v>0.49836039500000001</v>
      </c>
      <c r="DA1579">
        <v>0</v>
      </c>
      <c r="DB1579">
        <v>0</v>
      </c>
      <c r="DC1579">
        <v>0</v>
      </c>
      <c r="DD1579">
        <v>0</v>
      </c>
      <c r="DE1579">
        <v>0</v>
      </c>
      <c r="DF1579">
        <v>0.49836039500000001</v>
      </c>
      <c r="DG1579">
        <v>0</v>
      </c>
    </row>
    <row r="1580" spans="1:111" x14ac:dyDescent="0.3">
      <c r="A1580" s="1" t="s">
        <v>722</v>
      </c>
      <c r="B1580" s="1" t="s">
        <v>723</v>
      </c>
      <c r="C1580">
        <v>77</v>
      </c>
      <c r="D1580" s="1" t="s">
        <v>525</v>
      </c>
      <c r="E1580" s="1" t="s">
        <v>526</v>
      </c>
      <c r="F1580" t="b">
        <v>1</v>
      </c>
      <c r="G1580" s="1" t="s">
        <v>398</v>
      </c>
      <c r="H1580">
        <v>1.915</v>
      </c>
      <c r="I1580" s="1" t="s">
        <v>4800</v>
      </c>
      <c r="J1580" s="1" t="s">
        <v>4801</v>
      </c>
      <c r="K1580" s="1" t="s">
        <v>4760</v>
      </c>
      <c r="L1580" s="1" t="s">
        <v>4761</v>
      </c>
      <c r="M1580" s="1" t="s">
        <v>2056</v>
      </c>
      <c r="N1580" s="1"/>
      <c r="O1580" s="1" t="s">
        <v>2051</v>
      </c>
      <c r="P1580">
        <v>10</v>
      </c>
      <c r="Q1580">
        <v>5</v>
      </c>
      <c r="R1580" t="b">
        <v>0</v>
      </c>
      <c r="T1580" s="1" t="s">
        <v>395</v>
      </c>
      <c r="U1580" s="1" t="s">
        <v>411</v>
      </c>
      <c r="V1580" t="b">
        <v>1</v>
      </c>
      <c r="W1580">
        <v>6.3331222499999997</v>
      </c>
      <c r="X1580">
        <v>1</v>
      </c>
      <c r="Y1580">
        <v>2.4803166399999999</v>
      </c>
      <c r="Z1580">
        <v>0.16166666666666665</v>
      </c>
      <c r="AA1580">
        <v>0</v>
      </c>
      <c r="AB1580">
        <v>0</v>
      </c>
      <c r="AC1580">
        <v>0</v>
      </c>
      <c r="AD1580">
        <v>0</v>
      </c>
      <c r="AE1580">
        <v>0</v>
      </c>
      <c r="AF1580">
        <v>0</v>
      </c>
      <c r="AG1580">
        <v>0</v>
      </c>
      <c r="AH1580">
        <v>0</v>
      </c>
      <c r="AI1580">
        <v>0</v>
      </c>
      <c r="AJ1580">
        <v>0</v>
      </c>
      <c r="AK1580">
        <v>2.4803166399999999</v>
      </c>
      <c r="AL1580">
        <v>0.19</v>
      </c>
      <c r="AM1580">
        <v>0</v>
      </c>
      <c r="AO1580">
        <v>0</v>
      </c>
      <c r="AP1580">
        <v>0</v>
      </c>
      <c r="AQ1580">
        <v>0.35166666666666668</v>
      </c>
      <c r="AR1580">
        <v>0</v>
      </c>
      <c r="AS1580">
        <v>0</v>
      </c>
      <c r="AT1580">
        <v>0.35166666666666668</v>
      </c>
      <c r="AU1580">
        <v>0</v>
      </c>
      <c r="AV1580">
        <v>0</v>
      </c>
      <c r="AX1580" s="1" t="s">
        <v>397</v>
      </c>
      <c r="AY1580">
        <v>135.80000000000001</v>
      </c>
      <c r="AZ1580">
        <v>16.611000099999998</v>
      </c>
      <c r="BA1580">
        <v>0.49</v>
      </c>
      <c r="BB1580">
        <v>1.0416666666666667</v>
      </c>
      <c r="BC1580">
        <v>0</v>
      </c>
      <c r="BI1580">
        <v>0.28166666666666668</v>
      </c>
      <c r="BJ1580">
        <v>0</v>
      </c>
      <c r="BK1580">
        <v>0.77166666666666661</v>
      </c>
      <c r="BM1580">
        <v>7.8333333333333338E-2</v>
      </c>
      <c r="BN1580" s="1" t="s">
        <v>2425</v>
      </c>
      <c r="BO1580" s="1" t="s">
        <v>4802</v>
      </c>
      <c r="BP1580" s="1" t="s">
        <v>722</v>
      </c>
      <c r="BQ1580" s="1" t="s">
        <v>723</v>
      </c>
      <c r="BR1580" s="1" t="s">
        <v>525</v>
      </c>
      <c r="BS1580" s="1" t="s">
        <v>526</v>
      </c>
      <c r="BT1580">
        <v>222</v>
      </c>
      <c r="BU1580" s="1" t="s">
        <v>1701</v>
      </c>
      <c r="BV1580" s="1" t="s">
        <v>398</v>
      </c>
      <c r="BW1580" s="1" t="s">
        <v>479</v>
      </c>
      <c r="BX1580" s="1" t="s">
        <v>4760</v>
      </c>
      <c r="BY1580" s="1" t="s">
        <v>4761</v>
      </c>
      <c r="BZ1580" s="1" t="s">
        <v>2056</v>
      </c>
      <c r="CA1580" s="1" t="s">
        <v>2051</v>
      </c>
      <c r="CB1580" s="1"/>
      <c r="CC1580" s="1"/>
      <c r="CD1580">
        <v>0</v>
      </c>
      <c r="CF1580" s="1" t="s">
        <v>411</v>
      </c>
      <c r="CG1580">
        <v>1</v>
      </c>
      <c r="CH1580" s="1" t="s">
        <v>2425</v>
      </c>
      <c r="CI1580" s="1" t="s">
        <v>640</v>
      </c>
      <c r="CJ1580" t="b">
        <v>0</v>
      </c>
      <c r="CK1580" t="b">
        <v>0</v>
      </c>
      <c r="CL1580" t="b">
        <v>0</v>
      </c>
      <c r="CM1580" t="b">
        <v>0</v>
      </c>
      <c r="CN1580">
        <v>0</v>
      </c>
      <c r="CO1580" t="b">
        <v>1</v>
      </c>
      <c r="CP1580">
        <v>0.43996515899999999</v>
      </c>
      <c r="CT1580">
        <v>0.12</v>
      </c>
      <c r="CU1580">
        <v>0</v>
      </c>
      <c r="CV1580">
        <v>0</v>
      </c>
      <c r="CZ1580">
        <v>0.172191873</v>
      </c>
      <c r="DA1580">
        <v>0</v>
      </c>
      <c r="DB1580">
        <v>0</v>
      </c>
      <c r="DC1580">
        <v>0</v>
      </c>
      <c r="DD1580">
        <v>0</v>
      </c>
      <c r="DE1580">
        <v>0</v>
      </c>
      <c r="DF1580">
        <v>0.172191873</v>
      </c>
      <c r="DG1580">
        <v>0</v>
      </c>
    </row>
    <row r="1581" spans="1:111" x14ac:dyDescent="0.3">
      <c r="A1581" s="1" t="s">
        <v>722</v>
      </c>
      <c r="B1581" s="1" t="s">
        <v>723</v>
      </c>
      <c r="C1581">
        <v>77</v>
      </c>
      <c r="D1581" s="1" t="s">
        <v>525</v>
      </c>
      <c r="E1581" s="1" t="s">
        <v>526</v>
      </c>
      <c r="F1581" t="b">
        <v>1</v>
      </c>
      <c r="G1581" s="1" t="s">
        <v>398</v>
      </c>
      <c r="H1581">
        <v>1.915</v>
      </c>
      <c r="I1581" s="1" t="s">
        <v>4800</v>
      </c>
      <c r="J1581" s="1" t="s">
        <v>4801</v>
      </c>
      <c r="K1581" s="1" t="s">
        <v>4760</v>
      </c>
      <c r="L1581" s="1" t="s">
        <v>4761</v>
      </c>
      <c r="M1581" s="1" t="s">
        <v>2056</v>
      </c>
      <c r="N1581" s="1"/>
      <c r="O1581" s="1" t="s">
        <v>2051</v>
      </c>
      <c r="P1581">
        <v>10</v>
      </c>
      <c r="Q1581">
        <v>5</v>
      </c>
      <c r="R1581" t="b">
        <v>0</v>
      </c>
      <c r="T1581" s="1" t="s">
        <v>395</v>
      </c>
      <c r="U1581" s="1" t="s">
        <v>411</v>
      </c>
      <c r="V1581" t="b">
        <v>1</v>
      </c>
      <c r="W1581">
        <v>6.3331222499999997</v>
      </c>
      <c r="X1581">
        <v>1</v>
      </c>
      <c r="Y1581">
        <v>2.4803166399999999</v>
      </c>
      <c r="Z1581">
        <v>0.16166666666666665</v>
      </c>
      <c r="AA1581">
        <v>0</v>
      </c>
      <c r="AB1581">
        <v>0</v>
      </c>
      <c r="AC1581">
        <v>0</v>
      </c>
      <c r="AD1581">
        <v>0</v>
      </c>
      <c r="AE1581">
        <v>0</v>
      </c>
      <c r="AF1581">
        <v>0</v>
      </c>
      <c r="AG1581">
        <v>0</v>
      </c>
      <c r="AH1581">
        <v>0</v>
      </c>
      <c r="AI1581">
        <v>0</v>
      </c>
      <c r="AJ1581">
        <v>0</v>
      </c>
      <c r="AK1581">
        <v>2.4803166399999999</v>
      </c>
      <c r="AL1581">
        <v>0.19</v>
      </c>
      <c r="AM1581">
        <v>0</v>
      </c>
      <c r="AO1581">
        <v>0</v>
      </c>
      <c r="AP1581">
        <v>0</v>
      </c>
      <c r="AQ1581">
        <v>0.35166666666666668</v>
      </c>
      <c r="AR1581">
        <v>0</v>
      </c>
      <c r="AS1581">
        <v>0</v>
      </c>
      <c r="AT1581">
        <v>0.35166666666666668</v>
      </c>
      <c r="AU1581">
        <v>0</v>
      </c>
      <c r="AV1581">
        <v>0</v>
      </c>
      <c r="AX1581" s="1" t="s">
        <v>397</v>
      </c>
      <c r="AY1581">
        <v>135.80000000000001</v>
      </c>
      <c r="AZ1581">
        <v>16.611000099999998</v>
      </c>
      <c r="BA1581">
        <v>0.49</v>
      </c>
      <c r="BB1581">
        <v>1.0416666666666667</v>
      </c>
      <c r="BC1581">
        <v>0</v>
      </c>
      <c r="BI1581">
        <v>0.28166666666666668</v>
      </c>
      <c r="BJ1581">
        <v>0</v>
      </c>
      <c r="BK1581">
        <v>0.77166666666666661</v>
      </c>
      <c r="BM1581">
        <v>7.8333333333333338E-2</v>
      </c>
      <c r="BN1581" s="1" t="s">
        <v>2425</v>
      </c>
      <c r="BO1581" s="1" t="s">
        <v>4803</v>
      </c>
      <c r="BP1581" s="1" t="s">
        <v>722</v>
      </c>
      <c r="BQ1581" s="1" t="s">
        <v>723</v>
      </c>
      <c r="BR1581" s="1" t="s">
        <v>525</v>
      </c>
      <c r="BS1581" s="1" t="s">
        <v>526</v>
      </c>
      <c r="BT1581">
        <v>223</v>
      </c>
      <c r="BU1581" s="1" t="s">
        <v>1705</v>
      </c>
      <c r="BV1581" s="1" t="s">
        <v>398</v>
      </c>
      <c r="BW1581" s="1" t="s">
        <v>493</v>
      </c>
      <c r="BX1581" s="1" t="s">
        <v>4760</v>
      </c>
      <c r="BY1581" s="1" t="s">
        <v>4761</v>
      </c>
      <c r="BZ1581" s="1" t="s">
        <v>2056</v>
      </c>
      <c r="CA1581" s="1" t="s">
        <v>2051</v>
      </c>
      <c r="CB1581" s="1"/>
      <c r="CC1581" s="1"/>
      <c r="CD1581">
        <v>0</v>
      </c>
      <c r="CF1581" s="1" t="s">
        <v>411</v>
      </c>
      <c r="CG1581">
        <v>1</v>
      </c>
      <c r="CH1581" s="1" t="s">
        <v>2425</v>
      </c>
      <c r="CI1581" s="1" t="s">
        <v>640</v>
      </c>
      <c r="CJ1581" t="b">
        <v>0</v>
      </c>
      <c r="CK1581" t="b">
        <v>0</v>
      </c>
      <c r="CL1581" t="b">
        <v>0</v>
      </c>
      <c r="CM1581" t="b">
        <v>0</v>
      </c>
      <c r="CN1581">
        <v>0</v>
      </c>
      <c r="CO1581" t="b">
        <v>1</v>
      </c>
      <c r="CP1581">
        <v>0.431115419</v>
      </c>
      <c r="CT1581">
        <v>0.11833333333333333</v>
      </c>
      <c r="CU1581">
        <v>0</v>
      </c>
      <c r="CV1581">
        <v>0</v>
      </c>
      <c r="CZ1581">
        <v>0.175332397</v>
      </c>
      <c r="DA1581">
        <v>0</v>
      </c>
      <c r="DB1581">
        <v>0</v>
      </c>
      <c r="DC1581">
        <v>0</v>
      </c>
      <c r="DD1581">
        <v>0</v>
      </c>
      <c r="DE1581">
        <v>0</v>
      </c>
      <c r="DF1581">
        <v>0.175332397</v>
      </c>
      <c r="DG1581">
        <v>0</v>
      </c>
    </row>
    <row r="1582" spans="1:111" x14ac:dyDescent="0.3">
      <c r="A1582" s="1" t="s">
        <v>722</v>
      </c>
      <c r="B1582" s="1" t="s">
        <v>723</v>
      </c>
      <c r="C1582">
        <v>77</v>
      </c>
      <c r="D1582" s="1" t="s">
        <v>525</v>
      </c>
      <c r="E1582" s="1" t="s">
        <v>526</v>
      </c>
      <c r="F1582" t="b">
        <v>1</v>
      </c>
      <c r="G1582" s="1" t="s">
        <v>398</v>
      </c>
      <c r="H1582">
        <v>1.915</v>
      </c>
      <c r="I1582" s="1" t="s">
        <v>4800</v>
      </c>
      <c r="J1582" s="1" t="s">
        <v>4801</v>
      </c>
      <c r="K1582" s="1" t="s">
        <v>4760</v>
      </c>
      <c r="L1582" s="1" t="s">
        <v>4761</v>
      </c>
      <c r="M1582" s="1" t="s">
        <v>2056</v>
      </c>
      <c r="N1582" s="1"/>
      <c r="O1582" s="1" t="s">
        <v>2051</v>
      </c>
      <c r="P1582">
        <v>10</v>
      </c>
      <c r="Q1582">
        <v>5</v>
      </c>
      <c r="R1582" t="b">
        <v>0</v>
      </c>
      <c r="T1582" s="1" t="s">
        <v>395</v>
      </c>
      <c r="U1582" s="1" t="s">
        <v>411</v>
      </c>
      <c r="V1582" t="b">
        <v>1</v>
      </c>
      <c r="W1582">
        <v>6.3331222499999997</v>
      </c>
      <c r="X1582">
        <v>1</v>
      </c>
      <c r="Y1582">
        <v>2.4803166399999999</v>
      </c>
      <c r="Z1582">
        <v>0.16166666666666665</v>
      </c>
      <c r="AA1582">
        <v>0</v>
      </c>
      <c r="AB1582">
        <v>0</v>
      </c>
      <c r="AC1582">
        <v>0</v>
      </c>
      <c r="AD1582">
        <v>0</v>
      </c>
      <c r="AE1582">
        <v>0</v>
      </c>
      <c r="AF1582">
        <v>0</v>
      </c>
      <c r="AG1582">
        <v>0</v>
      </c>
      <c r="AH1582">
        <v>0</v>
      </c>
      <c r="AI1582">
        <v>0</v>
      </c>
      <c r="AJ1582">
        <v>0</v>
      </c>
      <c r="AK1582">
        <v>2.4803166399999999</v>
      </c>
      <c r="AL1582">
        <v>0.19</v>
      </c>
      <c r="AM1582">
        <v>0</v>
      </c>
      <c r="AO1582">
        <v>0</v>
      </c>
      <c r="AP1582">
        <v>0</v>
      </c>
      <c r="AQ1582">
        <v>0.35166666666666668</v>
      </c>
      <c r="AR1582">
        <v>0</v>
      </c>
      <c r="AS1582">
        <v>0</v>
      </c>
      <c r="AT1582">
        <v>0.35166666666666668</v>
      </c>
      <c r="AU1582">
        <v>0</v>
      </c>
      <c r="AV1582">
        <v>0</v>
      </c>
      <c r="AX1582" s="1" t="s">
        <v>397</v>
      </c>
      <c r="AY1582">
        <v>135.80000000000001</v>
      </c>
      <c r="AZ1582">
        <v>16.611000099999998</v>
      </c>
      <c r="BA1582">
        <v>0.49</v>
      </c>
      <c r="BB1582">
        <v>1.0416666666666667</v>
      </c>
      <c r="BC1582">
        <v>0</v>
      </c>
      <c r="BI1582">
        <v>0.28166666666666668</v>
      </c>
      <c r="BJ1582">
        <v>0</v>
      </c>
      <c r="BK1582">
        <v>0.77166666666666661</v>
      </c>
      <c r="BM1582">
        <v>7.8333333333333338E-2</v>
      </c>
      <c r="BN1582" s="1" t="s">
        <v>2425</v>
      </c>
      <c r="BO1582" s="1" t="s">
        <v>4804</v>
      </c>
      <c r="BP1582" s="1" t="s">
        <v>722</v>
      </c>
      <c r="BQ1582" s="1" t="s">
        <v>723</v>
      </c>
      <c r="BR1582" s="1" t="s">
        <v>525</v>
      </c>
      <c r="BS1582" s="1" t="s">
        <v>526</v>
      </c>
      <c r="BT1582">
        <v>224</v>
      </c>
      <c r="BU1582" s="1" t="s">
        <v>1702</v>
      </c>
      <c r="BV1582" s="1" t="s">
        <v>398</v>
      </c>
      <c r="BW1582" s="1" t="s">
        <v>492</v>
      </c>
      <c r="BX1582" s="1" t="s">
        <v>4760</v>
      </c>
      <c r="BY1582" s="1" t="s">
        <v>4761</v>
      </c>
      <c r="BZ1582" s="1" t="s">
        <v>2056</v>
      </c>
      <c r="CA1582" s="1" t="s">
        <v>2051</v>
      </c>
      <c r="CB1582" s="1"/>
      <c r="CC1582" s="1"/>
      <c r="CD1582">
        <v>0</v>
      </c>
      <c r="CF1582" s="1" t="s">
        <v>411</v>
      </c>
      <c r="CG1582">
        <v>0</v>
      </c>
      <c r="CH1582" s="1" t="s">
        <v>2425</v>
      </c>
      <c r="CI1582" s="1" t="s">
        <v>640</v>
      </c>
      <c r="CJ1582" t="b">
        <v>0</v>
      </c>
      <c r="CK1582" t="b">
        <v>0</v>
      </c>
      <c r="CL1582" t="b">
        <v>0</v>
      </c>
      <c r="CM1582" t="b">
        <v>0</v>
      </c>
      <c r="CN1582">
        <v>0</v>
      </c>
      <c r="CO1582" t="b">
        <v>1</v>
      </c>
      <c r="CP1582">
        <v>0.30172109600000002</v>
      </c>
      <c r="CT1582">
        <v>8.1666666666666665E-2</v>
      </c>
      <c r="CU1582">
        <v>0</v>
      </c>
      <c r="CV1582">
        <v>0</v>
      </c>
      <c r="CZ1582">
        <v>0.212749824</v>
      </c>
      <c r="DA1582">
        <v>0</v>
      </c>
      <c r="DB1582">
        <v>0</v>
      </c>
      <c r="DC1582">
        <v>0</v>
      </c>
      <c r="DD1582">
        <v>0</v>
      </c>
      <c r="DE1582">
        <v>0</v>
      </c>
      <c r="DF1582">
        <v>0.212749824</v>
      </c>
      <c r="DG1582">
        <v>0</v>
      </c>
    </row>
    <row r="1583" spans="1:111" x14ac:dyDescent="0.3">
      <c r="A1583" s="1" t="s">
        <v>722</v>
      </c>
      <c r="B1583" s="1" t="s">
        <v>723</v>
      </c>
      <c r="C1583">
        <v>77</v>
      </c>
      <c r="D1583" s="1" t="s">
        <v>525</v>
      </c>
      <c r="E1583" s="1" t="s">
        <v>526</v>
      </c>
      <c r="F1583" t="b">
        <v>1</v>
      </c>
      <c r="G1583" s="1" t="s">
        <v>398</v>
      </c>
      <c r="H1583">
        <v>1.915</v>
      </c>
      <c r="I1583" s="1" t="s">
        <v>4800</v>
      </c>
      <c r="J1583" s="1" t="s">
        <v>4801</v>
      </c>
      <c r="K1583" s="1" t="s">
        <v>4760</v>
      </c>
      <c r="L1583" s="1" t="s">
        <v>4761</v>
      </c>
      <c r="M1583" s="1" t="s">
        <v>2056</v>
      </c>
      <c r="N1583" s="1"/>
      <c r="O1583" s="1" t="s">
        <v>2051</v>
      </c>
      <c r="P1583">
        <v>10</v>
      </c>
      <c r="Q1583">
        <v>5</v>
      </c>
      <c r="R1583" t="b">
        <v>0</v>
      </c>
      <c r="T1583" s="1" t="s">
        <v>395</v>
      </c>
      <c r="U1583" s="1" t="s">
        <v>411</v>
      </c>
      <c r="V1583" t="b">
        <v>1</v>
      </c>
      <c r="W1583">
        <v>6.3331222499999997</v>
      </c>
      <c r="X1583">
        <v>1</v>
      </c>
      <c r="Y1583">
        <v>2.4803166399999999</v>
      </c>
      <c r="Z1583">
        <v>0.16166666666666665</v>
      </c>
      <c r="AA1583">
        <v>0</v>
      </c>
      <c r="AB1583">
        <v>0</v>
      </c>
      <c r="AC1583">
        <v>0</v>
      </c>
      <c r="AD1583">
        <v>0</v>
      </c>
      <c r="AE1583">
        <v>0</v>
      </c>
      <c r="AF1583">
        <v>0</v>
      </c>
      <c r="AG1583">
        <v>0</v>
      </c>
      <c r="AH1583">
        <v>0</v>
      </c>
      <c r="AI1583">
        <v>0</v>
      </c>
      <c r="AJ1583">
        <v>0</v>
      </c>
      <c r="AK1583">
        <v>2.4803166399999999</v>
      </c>
      <c r="AL1583">
        <v>0.19</v>
      </c>
      <c r="AM1583">
        <v>0</v>
      </c>
      <c r="AO1583">
        <v>0</v>
      </c>
      <c r="AP1583">
        <v>0</v>
      </c>
      <c r="AQ1583">
        <v>0.35166666666666668</v>
      </c>
      <c r="AR1583">
        <v>0</v>
      </c>
      <c r="AS1583">
        <v>0</v>
      </c>
      <c r="AT1583">
        <v>0.35166666666666668</v>
      </c>
      <c r="AU1583">
        <v>0</v>
      </c>
      <c r="AV1583">
        <v>0</v>
      </c>
      <c r="AX1583" s="1" t="s">
        <v>397</v>
      </c>
      <c r="AY1583">
        <v>135.80000000000001</v>
      </c>
      <c r="AZ1583">
        <v>16.611000099999998</v>
      </c>
      <c r="BA1583">
        <v>0.49</v>
      </c>
      <c r="BB1583">
        <v>1.0416666666666667</v>
      </c>
      <c r="BC1583">
        <v>0</v>
      </c>
      <c r="BI1583">
        <v>0.28166666666666668</v>
      </c>
      <c r="BJ1583">
        <v>0</v>
      </c>
      <c r="BK1583">
        <v>0.77166666666666661</v>
      </c>
      <c r="BM1583">
        <v>7.8333333333333338E-2</v>
      </c>
      <c r="BN1583" s="1" t="s">
        <v>2425</v>
      </c>
      <c r="BO1583" s="1" t="s">
        <v>4805</v>
      </c>
      <c r="BP1583" s="1" t="s">
        <v>722</v>
      </c>
      <c r="BQ1583" s="1" t="s">
        <v>723</v>
      </c>
      <c r="BR1583" s="1" t="s">
        <v>525</v>
      </c>
      <c r="BS1583" s="1" t="s">
        <v>526</v>
      </c>
      <c r="BT1583">
        <v>225</v>
      </c>
      <c r="BU1583" s="1" t="s">
        <v>1703</v>
      </c>
      <c r="BV1583" s="1" t="s">
        <v>398</v>
      </c>
      <c r="BW1583" s="1" t="s">
        <v>416</v>
      </c>
      <c r="BX1583" s="1" t="s">
        <v>4760</v>
      </c>
      <c r="BY1583" s="1" t="s">
        <v>4761</v>
      </c>
      <c r="BZ1583" s="1" t="s">
        <v>2056</v>
      </c>
      <c r="CA1583" s="1" t="s">
        <v>2051</v>
      </c>
      <c r="CB1583" s="1"/>
      <c r="CC1583" s="1"/>
      <c r="CD1583">
        <v>0</v>
      </c>
      <c r="CF1583" s="1" t="s">
        <v>411</v>
      </c>
      <c r="CG1583">
        <v>0</v>
      </c>
      <c r="CH1583" s="1" t="s">
        <v>2425</v>
      </c>
      <c r="CI1583" s="1" t="s">
        <v>640</v>
      </c>
      <c r="CJ1583" t="b">
        <v>0</v>
      </c>
      <c r="CK1583" t="b">
        <v>0</v>
      </c>
      <c r="CL1583" t="b">
        <v>0</v>
      </c>
      <c r="CM1583" t="b">
        <v>0</v>
      </c>
      <c r="CN1583">
        <v>0</v>
      </c>
      <c r="CO1583" t="b">
        <v>1</v>
      </c>
      <c r="CP1583">
        <v>0.31352353100000002</v>
      </c>
      <c r="CT1583">
        <v>8.5000000000000006E-2</v>
      </c>
      <c r="CU1583">
        <v>0</v>
      </c>
      <c r="CV1583">
        <v>0</v>
      </c>
      <c r="CZ1583">
        <v>0.18412596000000001</v>
      </c>
      <c r="DA1583">
        <v>0</v>
      </c>
      <c r="DB1583">
        <v>0</v>
      </c>
      <c r="DC1583">
        <v>0</v>
      </c>
      <c r="DD1583">
        <v>0</v>
      </c>
      <c r="DE1583">
        <v>0</v>
      </c>
      <c r="DF1583">
        <v>0.18412596000000001</v>
      </c>
      <c r="DG1583">
        <v>0</v>
      </c>
    </row>
    <row r="1584" spans="1:111" x14ac:dyDescent="0.3">
      <c r="A1584" s="1" t="s">
        <v>722</v>
      </c>
      <c r="B1584" s="1" t="s">
        <v>723</v>
      </c>
      <c r="C1584">
        <v>77</v>
      </c>
      <c r="D1584" s="1" t="s">
        <v>525</v>
      </c>
      <c r="E1584" s="1" t="s">
        <v>526</v>
      </c>
      <c r="F1584" t="b">
        <v>1</v>
      </c>
      <c r="G1584" s="1" t="s">
        <v>398</v>
      </c>
      <c r="H1584">
        <v>1.915</v>
      </c>
      <c r="I1584" s="1" t="s">
        <v>4800</v>
      </c>
      <c r="J1584" s="1" t="s">
        <v>4801</v>
      </c>
      <c r="K1584" s="1" t="s">
        <v>4760</v>
      </c>
      <c r="L1584" s="1" t="s">
        <v>4761</v>
      </c>
      <c r="M1584" s="1" t="s">
        <v>2056</v>
      </c>
      <c r="N1584" s="1"/>
      <c r="O1584" s="1" t="s">
        <v>2051</v>
      </c>
      <c r="P1584">
        <v>10</v>
      </c>
      <c r="Q1584">
        <v>5</v>
      </c>
      <c r="R1584" t="b">
        <v>0</v>
      </c>
      <c r="T1584" s="1" t="s">
        <v>395</v>
      </c>
      <c r="U1584" s="1" t="s">
        <v>411</v>
      </c>
      <c r="V1584" t="b">
        <v>1</v>
      </c>
      <c r="W1584">
        <v>6.3331222499999997</v>
      </c>
      <c r="X1584">
        <v>1</v>
      </c>
      <c r="Y1584">
        <v>2.4803166399999999</v>
      </c>
      <c r="Z1584">
        <v>0.16166666666666665</v>
      </c>
      <c r="AA1584">
        <v>0</v>
      </c>
      <c r="AB1584">
        <v>0</v>
      </c>
      <c r="AC1584">
        <v>0</v>
      </c>
      <c r="AD1584">
        <v>0</v>
      </c>
      <c r="AE1584">
        <v>0</v>
      </c>
      <c r="AF1584">
        <v>0</v>
      </c>
      <c r="AG1584">
        <v>0</v>
      </c>
      <c r="AH1584">
        <v>0</v>
      </c>
      <c r="AI1584">
        <v>0</v>
      </c>
      <c r="AJ1584">
        <v>0</v>
      </c>
      <c r="AK1584">
        <v>2.4803166399999999</v>
      </c>
      <c r="AL1584">
        <v>0.19</v>
      </c>
      <c r="AM1584">
        <v>0</v>
      </c>
      <c r="AO1584">
        <v>0</v>
      </c>
      <c r="AP1584">
        <v>0</v>
      </c>
      <c r="AQ1584">
        <v>0.35166666666666668</v>
      </c>
      <c r="AR1584">
        <v>0</v>
      </c>
      <c r="AS1584">
        <v>0</v>
      </c>
      <c r="AT1584">
        <v>0.35166666666666668</v>
      </c>
      <c r="AU1584">
        <v>0</v>
      </c>
      <c r="AV1584">
        <v>0</v>
      </c>
      <c r="AX1584" s="1" t="s">
        <v>397</v>
      </c>
      <c r="AY1584">
        <v>135.80000000000001</v>
      </c>
      <c r="AZ1584">
        <v>16.611000099999998</v>
      </c>
      <c r="BA1584">
        <v>0.49</v>
      </c>
      <c r="BB1584">
        <v>1.0416666666666667</v>
      </c>
      <c r="BC1584">
        <v>0</v>
      </c>
      <c r="BI1584">
        <v>0.28166666666666668</v>
      </c>
      <c r="BJ1584">
        <v>0</v>
      </c>
      <c r="BK1584">
        <v>0.77166666666666661</v>
      </c>
      <c r="BM1584">
        <v>7.8333333333333338E-2</v>
      </c>
      <c r="BN1584" s="1" t="s">
        <v>2425</v>
      </c>
      <c r="BO1584" s="1" t="s">
        <v>4806</v>
      </c>
      <c r="BP1584" s="1" t="s">
        <v>722</v>
      </c>
      <c r="BQ1584" s="1" t="s">
        <v>723</v>
      </c>
      <c r="BR1584" s="1" t="s">
        <v>525</v>
      </c>
      <c r="BS1584" s="1" t="s">
        <v>526</v>
      </c>
      <c r="BT1584">
        <v>226</v>
      </c>
      <c r="BU1584" s="1" t="s">
        <v>1706</v>
      </c>
      <c r="BV1584" s="1" t="s">
        <v>398</v>
      </c>
      <c r="BW1584" s="1" t="s">
        <v>415</v>
      </c>
      <c r="BX1584" s="1" t="s">
        <v>4760</v>
      </c>
      <c r="BY1584" s="1" t="s">
        <v>4761</v>
      </c>
      <c r="BZ1584" s="1" t="s">
        <v>2056</v>
      </c>
      <c r="CA1584" s="1" t="s">
        <v>2051</v>
      </c>
      <c r="CB1584" s="1"/>
      <c r="CC1584" s="1"/>
      <c r="CD1584">
        <v>0</v>
      </c>
      <c r="CF1584" s="1" t="s">
        <v>411</v>
      </c>
      <c r="CG1584">
        <v>1</v>
      </c>
      <c r="CH1584" s="1" t="s">
        <v>2425</v>
      </c>
      <c r="CI1584" s="1" t="s">
        <v>640</v>
      </c>
      <c r="CJ1584" t="b">
        <v>0</v>
      </c>
      <c r="CK1584" t="b">
        <v>0</v>
      </c>
      <c r="CL1584" t="b">
        <v>0</v>
      </c>
      <c r="CM1584" t="b">
        <v>0</v>
      </c>
      <c r="CN1584">
        <v>0</v>
      </c>
      <c r="CO1584" t="b">
        <v>1</v>
      </c>
      <c r="CP1584">
        <v>0.58616447400000005</v>
      </c>
      <c r="CT1584">
        <v>0.16</v>
      </c>
      <c r="CU1584">
        <v>0</v>
      </c>
      <c r="CV1584">
        <v>0</v>
      </c>
      <c r="CZ1584">
        <v>0.55426216100000003</v>
      </c>
      <c r="DA1584">
        <v>0</v>
      </c>
      <c r="DB1584">
        <v>0</v>
      </c>
      <c r="DC1584">
        <v>0</v>
      </c>
      <c r="DD1584">
        <v>0</v>
      </c>
      <c r="DE1584">
        <v>0</v>
      </c>
      <c r="DF1584">
        <v>0.55426216100000003</v>
      </c>
      <c r="DG1584">
        <v>0</v>
      </c>
    </row>
    <row r="1585" spans="1:111" x14ac:dyDescent="0.3">
      <c r="A1585" s="1" t="s">
        <v>722</v>
      </c>
      <c r="B1585" s="1" t="s">
        <v>723</v>
      </c>
      <c r="C1585">
        <v>77</v>
      </c>
      <c r="D1585" s="1" t="s">
        <v>525</v>
      </c>
      <c r="E1585" s="1" t="s">
        <v>526</v>
      </c>
      <c r="F1585" t="b">
        <v>1</v>
      </c>
      <c r="G1585" s="1" t="s">
        <v>398</v>
      </c>
      <c r="H1585">
        <v>1.915</v>
      </c>
      <c r="I1585" s="1" t="s">
        <v>4800</v>
      </c>
      <c r="J1585" s="1" t="s">
        <v>4801</v>
      </c>
      <c r="K1585" s="1" t="s">
        <v>4760</v>
      </c>
      <c r="L1585" s="1" t="s">
        <v>4761</v>
      </c>
      <c r="M1585" s="1" t="s">
        <v>2056</v>
      </c>
      <c r="N1585" s="1"/>
      <c r="O1585" s="1" t="s">
        <v>2051</v>
      </c>
      <c r="P1585">
        <v>10</v>
      </c>
      <c r="Q1585">
        <v>5</v>
      </c>
      <c r="R1585" t="b">
        <v>0</v>
      </c>
      <c r="T1585" s="1" t="s">
        <v>395</v>
      </c>
      <c r="U1585" s="1" t="s">
        <v>411</v>
      </c>
      <c r="V1585" t="b">
        <v>1</v>
      </c>
      <c r="W1585">
        <v>6.3331222499999997</v>
      </c>
      <c r="X1585">
        <v>1</v>
      </c>
      <c r="Y1585">
        <v>2.4803166399999999</v>
      </c>
      <c r="Z1585">
        <v>0.16166666666666665</v>
      </c>
      <c r="AA1585">
        <v>0</v>
      </c>
      <c r="AB1585">
        <v>0</v>
      </c>
      <c r="AC1585">
        <v>0</v>
      </c>
      <c r="AD1585">
        <v>0</v>
      </c>
      <c r="AE1585">
        <v>0</v>
      </c>
      <c r="AF1585">
        <v>0</v>
      </c>
      <c r="AG1585">
        <v>0</v>
      </c>
      <c r="AH1585">
        <v>0</v>
      </c>
      <c r="AI1585">
        <v>0</v>
      </c>
      <c r="AJ1585">
        <v>0</v>
      </c>
      <c r="AK1585">
        <v>2.4803166399999999</v>
      </c>
      <c r="AL1585">
        <v>0.19</v>
      </c>
      <c r="AM1585">
        <v>0</v>
      </c>
      <c r="AO1585">
        <v>0</v>
      </c>
      <c r="AP1585">
        <v>0</v>
      </c>
      <c r="AQ1585">
        <v>0.35166666666666668</v>
      </c>
      <c r="AR1585">
        <v>0</v>
      </c>
      <c r="AS1585">
        <v>0</v>
      </c>
      <c r="AT1585">
        <v>0.35166666666666668</v>
      </c>
      <c r="AU1585">
        <v>0</v>
      </c>
      <c r="AV1585">
        <v>0</v>
      </c>
      <c r="AX1585" s="1" t="s">
        <v>397</v>
      </c>
      <c r="AY1585">
        <v>135.80000000000001</v>
      </c>
      <c r="AZ1585">
        <v>16.611000099999998</v>
      </c>
      <c r="BA1585">
        <v>0.49</v>
      </c>
      <c r="BB1585">
        <v>1.0416666666666667</v>
      </c>
      <c r="BC1585">
        <v>0</v>
      </c>
      <c r="BI1585">
        <v>0.28166666666666668</v>
      </c>
      <c r="BJ1585">
        <v>0</v>
      </c>
      <c r="BK1585">
        <v>0.77166666666666661</v>
      </c>
      <c r="BM1585">
        <v>7.8333333333333338E-2</v>
      </c>
      <c r="BN1585" s="1" t="s">
        <v>2425</v>
      </c>
      <c r="BO1585" s="1" t="s">
        <v>4807</v>
      </c>
      <c r="BP1585" s="1" t="s">
        <v>722</v>
      </c>
      <c r="BQ1585" s="1" t="s">
        <v>723</v>
      </c>
      <c r="BR1585" s="1" t="s">
        <v>525</v>
      </c>
      <c r="BS1585" s="1" t="s">
        <v>526</v>
      </c>
      <c r="BT1585">
        <v>227</v>
      </c>
      <c r="BU1585" s="1" t="s">
        <v>1704</v>
      </c>
      <c r="BV1585" s="1" t="s">
        <v>398</v>
      </c>
      <c r="BW1585" s="1" t="s">
        <v>421</v>
      </c>
      <c r="BX1585" s="1" t="s">
        <v>4760</v>
      </c>
      <c r="BY1585" s="1" t="s">
        <v>4761</v>
      </c>
      <c r="BZ1585" s="1" t="s">
        <v>2056</v>
      </c>
      <c r="CA1585" s="1" t="s">
        <v>2051</v>
      </c>
      <c r="CB1585" s="1"/>
      <c r="CC1585" s="1"/>
      <c r="CD1585">
        <v>0</v>
      </c>
      <c r="CF1585" s="1" t="s">
        <v>411</v>
      </c>
      <c r="CG1585">
        <v>1</v>
      </c>
      <c r="CH1585" s="1" t="s">
        <v>2425</v>
      </c>
      <c r="CI1585" s="1" t="s">
        <v>640</v>
      </c>
      <c r="CJ1585" t="b">
        <v>0</v>
      </c>
      <c r="CK1585" t="b">
        <v>0</v>
      </c>
      <c r="CL1585" t="b">
        <v>0</v>
      </c>
      <c r="CM1585" t="b">
        <v>0</v>
      </c>
      <c r="CN1585">
        <v>0</v>
      </c>
      <c r="CO1585" t="b">
        <v>1</v>
      </c>
      <c r="CP1585">
        <v>0.557866156</v>
      </c>
      <c r="CT1585">
        <v>0.15166666666666667</v>
      </c>
      <c r="CU1585">
        <v>0</v>
      </c>
      <c r="CV1585">
        <v>0</v>
      </c>
      <c r="CZ1585">
        <v>0.446227282</v>
      </c>
      <c r="DA1585">
        <v>0</v>
      </c>
      <c r="DB1585">
        <v>0</v>
      </c>
      <c r="DC1585">
        <v>0</v>
      </c>
      <c r="DD1585">
        <v>0</v>
      </c>
      <c r="DE1585">
        <v>0</v>
      </c>
      <c r="DF1585">
        <v>0.446227282</v>
      </c>
      <c r="DG1585">
        <v>0</v>
      </c>
    </row>
    <row r="1586" spans="1:111" x14ac:dyDescent="0.3">
      <c r="A1586" s="1" t="s">
        <v>722</v>
      </c>
      <c r="B1586" s="1" t="s">
        <v>723</v>
      </c>
      <c r="C1586">
        <v>77</v>
      </c>
      <c r="D1586" s="1" t="s">
        <v>525</v>
      </c>
      <c r="E1586" s="1" t="s">
        <v>526</v>
      </c>
      <c r="F1586" t="b">
        <v>1</v>
      </c>
      <c r="G1586" s="1" t="s">
        <v>398</v>
      </c>
      <c r="H1586">
        <v>1.915</v>
      </c>
      <c r="I1586" s="1" t="s">
        <v>4800</v>
      </c>
      <c r="J1586" s="1" t="s">
        <v>4801</v>
      </c>
      <c r="K1586" s="1" t="s">
        <v>4760</v>
      </c>
      <c r="L1586" s="1" t="s">
        <v>4761</v>
      </c>
      <c r="M1586" s="1" t="s">
        <v>2056</v>
      </c>
      <c r="N1586" s="1"/>
      <c r="O1586" s="1" t="s">
        <v>2051</v>
      </c>
      <c r="P1586">
        <v>10</v>
      </c>
      <c r="Q1586">
        <v>5</v>
      </c>
      <c r="R1586" t="b">
        <v>0</v>
      </c>
      <c r="T1586" s="1" t="s">
        <v>395</v>
      </c>
      <c r="U1586" s="1" t="s">
        <v>411</v>
      </c>
      <c r="V1586" t="b">
        <v>1</v>
      </c>
      <c r="W1586">
        <v>6.3331222499999997</v>
      </c>
      <c r="X1586">
        <v>1</v>
      </c>
      <c r="Y1586">
        <v>2.4803166399999999</v>
      </c>
      <c r="Z1586">
        <v>0.16166666666666665</v>
      </c>
      <c r="AA1586">
        <v>0</v>
      </c>
      <c r="AB1586">
        <v>0</v>
      </c>
      <c r="AC1586">
        <v>0</v>
      </c>
      <c r="AD1586">
        <v>0</v>
      </c>
      <c r="AE1586">
        <v>0</v>
      </c>
      <c r="AF1586">
        <v>0</v>
      </c>
      <c r="AG1586">
        <v>0</v>
      </c>
      <c r="AH1586">
        <v>0</v>
      </c>
      <c r="AI1586">
        <v>0</v>
      </c>
      <c r="AJ1586">
        <v>0</v>
      </c>
      <c r="AK1586">
        <v>2.4803166399999999</v>
      </c>
      <c r="AL1586">
        <v>0.19</v>
      </c>
      <c r="AM1586">
        <v>0</v>
      </c>
      <c r="AO1586">
        <v>0</v>
      </c>
      <c r="AP1586">
        <v>0</v>
      </c>
      <c r="AQ1586">
        <v>0.35166666666666668</v>
      </c>
      <c r="AR1586">
        <v>0</v>
      </c>
      <c r="AS1586">
        <v>0</v>
      </c>
      <c r="AT1586">
        <v>0.35166666666666668</v>
      </c>
      <c r="AU1586">
        <v>0</v>
      </c>
      <c r="AV1586">
        <v>0</v>
      </c>
      <c r="AX1586" s="1" t="s">
        <v>397</v>
      </c>
      <c r="AY1586">
        <v>135.80000000000001</v>
      </c>
      <c r="AZ1586">
        <v>16.611000099999998</v>
      </c>
      <c r="BA1586">
        <v>0.49</v>
      </c>
      <c r="BB1586">
        <v>1.0416666666666667</v>
      </c>
      <c r="BC1586">
        <v>0</v>
      </c>
      <c r="BI1586">
        <v>0.28166666666666668</v>
      </c>
      <c r="BJ1586">
        <v>0</v>
      </c>
      <c r="BK1586">
        <v>0.77166666666666661</v>
      </c>
      <c r="BM1586">
        <v>7.8333333333333338E-2</v>
      </c>
      <c r="BN1586" s="1" t="s">
        <v>2425</v>
      </c>
      <c r="BO1586" s="1" t="s">
        <v>4808</v>
      </c>
      <c r="BP1586" s="1" t="s">
        <v>722</v>
      </c>
      <c r="BQ1586" s="1" t="s">
        <v>723</v>
      </c>
      <c r="BR1586" s="1" t="s">
        <v>525</v>
      </c>
      <c r="BS1586" s="1" t="s">
        <v>526</v>
      </c>
      <c r="BT1586">
        <v>228</v>
      </c>
      <c r="BU1586" s="1" t="s">
        <v>1678</v>
      </c>
      <c r="BV1586" s="1" t="s">
        <v>398</v>
      </c>
      <c r="BW1586" s="1" t="s">
        <v>498</v>
      </c>
      <c r="BX1586" s="1" t="s">
        <v>4760</v>
      </c>
      <c r="BY1586" s="1" t="s">
        <v>4761</v>
      </c>
      <c r="BZ1586" s="1" t="s">
        <v>2056</v>
      </c>
      <c r="CA1586" s="1" t="s">
        <v>2051</v>
      </c>
      <c r="CB1586" s="1"/>
      <c r="CC1586" s="1"/>
      <c r="CD1586">
        <v>0</v>
      </c>
      <c r="CF1586" s="1" t="s">
        <v>411</v>
      </c>
      <c r="CG1586">
        <v>0</v>
      </c>
      <c r="CH1586" s="1" t="s">
        <v>2425</v>
      </c>
      <c r="CI1586" s="1" t="s">
        <v>640</v>
      </c>
      <c r="CJ1586" t="b">
        <v>0</v>
      </c>
      <c r="CK1586" t="b">
        <v>0</v>
      </c>
      <c r="CL1586" t="b">
        <v>0</v>
      </c>
      <c r="CM1586" t="b">
        <v>0</v>
      </c>
      <c r="CN1586">
        <v>0</v>
      </c>
      <c r="CO1586" t="b">
        <v>1</v>
      </c>
      <c r="CP1586">
        <v>0.29899743200000001</v>
      </c>
      <c r="CT1586">
        <v>8.1666666666666665E-2</v>
      </c>
      <c r="CU1586">
        <v>0</v>
      </c>
      <c r="CV1586">
        <v>0</v>
      </c>
      <c r="CZ1586">
        <v>0.174345374</v>
      </c>
      <c r="DA1586">
        <v>0</v>
      </c>
      <c r="DB1586">
        <v>0</v>
      </c>
      <c r="DC1586">
        <v>0</v>
      </c>
      <c r="DD1586">
        <v>0</v>
      </c>
      <c r="DE1586">
        <v>0</v>
      </c>
      <c r="DF1586">
        <v>0.174345374</v>
      </c>
      <c r="DG1586">
        <v>0</v>
      </c>
    </row>
    <row r="1587" spans="1:111" x14ac:dyDescent="0.3">
      <c r="A1587" s="1" t="s">
        <v>722</v>
      </c>
      <c r="B1587" s="1" t="s">
        <v>723</v>
      </c>
      <c r="C1587">
        <v>77</v>
      </c>
      <c r="D1587" s="1" t="s">
        <v>525</v>
      </c>
      <c r="E1587" s="1" t="s">
        <v>526</v>
      </c>
      <c r="F1587" t="b">
        <v>1</v>
      </c>
      <c r="G1587" s="1" t="s">
        <v>398</v>
      </c>
      <c r="H1587">
        <v>1.915</v>
      </c>
      <c r="I1587" s="1" t="s">
        <v>4800</v>
      </c>
      <c r="J1587" s="1" t="s">
        <v>4801</v>
      </c>
      <c r="K1587" s="1" t="s">
        <v>4760</v>
      </c>
      <c r="L1587" s="1" t="s">
        <v>4761</v>
      </c>
      <c r="M1587" s="1" t="s">
        <v>2056</v>
      </c>
      <c r="N1587" s="1"/>
      <c r="O1587" s="1" t="s">
        <v>2051</v>
      </c>
      <c r="P1587">
        <v>10</v>
      </c>
      <c r="Q1587">
        <v>5</v>
      </c>
      <c r="R1587" t="b">
        <v>0</v>
      </c>
      <c r="T1587" s="1" t="s">
        <v>395</v>
      </c>
      <c r="U1587" s="1" t="s">
        <v>411</v>
      </c>
      <c r="V1587" t="b">
        <v>1</v>
      </c>
      <c r="W1587">
        <v>6.3331222499999997</v>
      </c>
      <c r="X1587">
        <v>1</v>
      </c>
      <c r="Y1587">
        <v>2.4803166399999999</v>
      </c>
      <c r="Z1587">
        <v>0.16166666666666665</v>
      </c>
      <c r="AA1587">
        <v>0</v>
      </c>
      <c r="AB1587">
        <v>0</v>
      </c>
      <c r="AC1587">
        <v>0</v>
      </c>
      <c r="AD1587">
        <v>0</v>
      </c>
      <c r="AE1587">
        <v>0</v>
      </c>
      <c r="AF1587">
        <v>0</v>
      </c>
      <c r="AG1587">
        <v>0</v>
      </c>
      <c r="AH1587">
        <v>0</v>
      </c>
      <c r="AI1587">
        <v>0</v>
      </c>
      <c r="AJ1587">
        <v>0</v>
      </c>
      <c r="AK1587">
        <v>2.4803166399999999</v>
      </c>
      <c r="AL1587">
        <v>0.19</v>
      </c>
      <c r="AM1587">
        <v>0</v>
      </c>
      <c r="AO1587">
        <v>0</v>
      </c>
      <c r="AP1587">
        <v>0</v>
      </c>
      <c r="AQ1587">
        <v>0.35166666666666668</v>
      </c>
      <c r="AR1587">
        <v>0</v>
      </c>
      <c r="AS1587">
        <v>0</v>
      </c>
      <c r="AT1587">
        <v>0.35166666666666668</v>
      </c>
      <c r="AU1587">
        <v>0</v>
      </c>
      <c r="AV1587">
        <v>0</v>
      </c>
      <c r="AX1587" s="1" t="s">
        <v>397</v>
      </c>
      <c r="AY1587">
        <v>135.80000000000001</v>
      </c>
      <c r="AZ1587">
        <v>16.611000099999998</v>
      </c>
      <c r="BA1587">
        <v>0.49</v>
      </c>
      <c r="BB1587">
        <v>1.0416666666666667</v>
      </c>
      <c r="BC1587">
        <v>0</v>
      </c>
      <c r="BI1587">
        <v>0.28166666666666668</v>
      </c>
      <c r="BJ1587">
        <v>0</v>
      </c>
      <c r="BK1587">
        <v>0.77166666666666661</v>
      </c>
      <c r="BM1587">
        <v>7.8333333333333338E-2</v>
      </c>
      <c r="BN1587" s="1" t="s">
        <v>2425</v>
      </c>
      <c r="BO1587" s="1" t="s">
        <v>4809</v>
      </c>
      <c r="BP1587" s="1" t="s">
        <v>722</v>
      </c>
      <c r="BQ1587" s="1" t="s">
        <v>723</v>
      </c>
      <c r="BR1587" s="1" t="s">
        <v>525</v>
      </c>
      <c r="BS1587" s="1" t="s">
        <v>526</v>
      </c>
      <c r="BT1587">
        <v>229</v>
      </c>
      <c r="BU1587" s="1" t="s">
        <v>1676</v>
      </c>
      <c r="BV1587" s="1" t="s">
        <v>398</v>
      </c>
      <c r="BW1587" s="1" t="s">
        <v>469</v>
      </c>
      <c r="BX1587" s="1" t="s">
        <v>4760</v>
      </c>
      <c r="BY1587" s="1" t="s">
        <v>4761</v>
      </c>
      <c r="BZ1587" s="1" t="s">
        <v>2056</v>
      </c>
      <c r="CA1587" s="1" t="s">
        <v>2051</v>
      </c>
      <c r="CB1587" s="1"/>
      <c r="CC1587" s="1"/>
      <c r="CD1587">
        <v>0</v>
      </c>
      <c r="CF1587" s="1" t="s">
        <v>411</v>
      </c>
      <c r="CG1587">
        <v>0</v>
      </c>
      <c r="CH1587" s="1" t="s">
        <v>2425</v>
      </c>
      <c r="CI1587" s="1" t="s">
        <v>640</v>
      </c>
      <c r="CJ1587" t="b">
        <v>0</v>
      </c>
      <c r="CK1587" t="b">
        <v>0</v>
      </c>
      <c r="CL1587" t="b">
        <v>0</v>
      </c>
      <c r="CM1587" t="b">
        <v>0</v>
      </c>
      <c r="CN1587">
        <v>0</v>
      </c>
      <c r="CO1587" t="b">
        <v>1</v>
      </c>
      <c r="CP1587">
        <v>0.33813679200000002</v>
      </c>
      <c r="CT1587">
        <v>9.166666666666666E-2</v>
      </c>
      <c r="CU1587">
        <v>0</v>
      </c>
      <c r="CV1587">
        <v>0</v>
      </c>
      <c r="CZ1587">
        <v>0.19076596200000001</v>
      </c>
      <c r="DA1587">
        <v>0</v>
      </c>
      <c r="DB1587">
        <v>0</v>
      </c>
      <c r="DC1587">
        <v>0</v>
      </c>
      <c r="DD1587">
        <v>0</v>
      </c>
      <c r="DE1587">
        <v>0</v>
      </c>
      <c r="DF1587">
        <v>0.19076596200000001</v>
      </c>
      <c r="DG1587">
        <v>0</v>
      </c>
    </row>
    <row r="1588" spans="1:111" x14ac:dyDescent="0.3">
      <c r="A1588" s="1" t="s">
        <v>722</v>
      </c>
      <c r="B1588" s="1" t="s">
        <v>723</v>
      </c>
      <c r="C1588">
        <v>77</v>
      </c>
      <c r="D1588" s="1" t="s">
        <v>525</v>
      </c>
      <c r="E1588" s="1" t="s">
        <v>526</v>
      </c>
      <c r="F1588" t="b">
        <v>1</v>
      </c>
      <c r="G1588" s="1" t="s">
        <v>398</v>
      </c>
      <c r="H1588">
        <v>1.915</v>
      </c>
      <c r="I1588" s="1" t="s">
        <v>4800</v>
      </c>
      <c r="J1588" s="1" t="s">
        <v>4801</v>
      </c>
      <c r="K1588" s="1" t="s">
        <v>4760</v>
      </c>
      <c r="L1588" s="1" t="s">
        <v>4761</v>
      </c>
      <c r="M1588" s="1" t="s">
        <v>2056</v>
      </c>
      <c r="N1588" s="1"/>
      <c r="O1588" s="1" t="s">
        <v>2051</v>
      </c>
      <c r="P1588">
        <v>10</v>
      </c>
      <c r="Q1588">
        <v>5</v>
      </c>
      <c r="R1588" t="b">
        <v>0</v>
      </c>
      <c r="T1588" s="1" t="s">
        <v>395</v>
      </c>
      <c r="U1588" s="1" t="s">
        <v>411</v>
      </c>
      <c r="V1588" t="b">
        <v>1</v>
      </c>
      <c r="W1588">
        <v>6.3331222499999997</v>
      </c>
      <c r="X1588">
        <v>1</v>
      </c>
      <c r="Y1588">
        <v>2.4803166399999999</v>
      </c>
      <c r="Z1588">
        <v>0.16166666666666665</v>
      </c>
      <c r="AA1588">
        <v>0</v>
      </c>
      <c r="AB1588">
        <v>0</v>
      </c>
      <c r="AC1588">
        <v>0</v>
      </c>
      <c r="AD1588">
        <v>0</v>
      </c>
      <c r="AE1588">
        <v>0</v>
      </c>
      <c r="AF1588">
        <v>0</v>
      </c>
      <c r="AG1588">
        <v>0</v>
      </c>
      <c r="AH1588">
        <v>0</v>
      </c>
      <c r="AI1588">
        <v>0</v>
      </c>
      <c r="AJ1588">
        <v>0</v>
      </c>
      <c r="AK1588">
        <v>2.4803166399999999</v>
      </c>
      <c r="AL1588">
        <v>0.19</v>
      </c>
      <c r="AM1588">
        <v>0</v>
      </c>
      <c r="AO1588">
        <v>0</v>
      </c>
      <c r="AP1588">
        <v>0</v>
      </c>
      <c r="AQ1588">
        <v>0.35166666666666668</v>
      </c>
      <c r="AR1588">
        <v>0</v>
      </c>
      <c r="AS1588">
        <v>0</v>
      </c>
      <c r="AT1588">
        <v>0.35166666666666668</v>
      </c>
      <c r="AU1588">
        <v>0</v>
      </c>
      <c r="AV1588">
        <v>0</v>
      </c>
      <c r="AX1588" s="1" t="s">
        <v>397</v>
      </c>
      <c r="AY1588">
        <v>135.80000000000001</v>
      </c>
      <c r="AZ1588">
        <v>16.611000099999998</v>
      </c>
      <c r="BA1588">
        <v>0.49</v>
      </c>
      <c r="BB1588">
        <v>1.0416666666666667</v>
      </c>
      <c r="BC1588">
        <v>0</v>
      </c>
      <c r="BI1588">
        <v>0.28166666666666668</v>
      </c>
      <c r="BJ1588">
        <v>0</v>
      </c>
      <c r="BK1588">
        <v>0.77166666666666661</v>
      </c>
      <c r="BM1588">
        <v>7.8333333333333338E-2</v>
      </c>
      <c r="BN1588" s="1" t="s">
        <v>2425</v>
      </c>
      <c r="BO1588" s="1" t="s">
        <v>4810</v>
      </c>
      <c r="BP1588" s="1" t="s">
        <v>722</v>
      </c>
      <c r="BQ1588" s="1" t="s">
        <v>723</v>
      </c>
      <c r="BR1588" s="1" t="s">
        <v>525</v>
      </c>
      <c r="BS1588" s="1" t="s">
        <v>526</v>
      </c>
      <c r="BT1588">
        <v>230</v>
      </c>
      <c r="BU1588" s="1" t="s">
        <v>1679</v>
      </c>
      <c r="BV1588" s="1" t="s">
        <v>398</v>
      </c>
      <c r="BW1588" s="1" t="s">
        <v>464</v>
      </c>
      <c r="BX1588" s="1" t="s">
        <v>4760</v>
      </c>
      <c r="BY1588" s="1" t="s">
        <v>4761</v>
      </c>
      <c r="BZ1588" s="1" t="s">
        <v>2056</v>
      </c>
      <c r="CA1588" s="1" t="s">
        <v>2051</v>
      </c>
      <c r="CB1588" s="1"/>
      <c r="CC1588" s="1"/>
      <c r="CD1588">
        <v>0</v>
      </c>
      <c r="CF1588" s="1" t="s">
        <v>411</v>
      </c>
      <c r="CG1588">
        <v>0</v>
      </c>
      <c r="CH1588" s="1" t="s">
        <v>2425</v>
      </c>
      <c r="CI1588" s="1" t="s">
        <v>640</v>
      </c>
      <c r="CJ1588" t="b">
        <v>0</v>
      </c>
      <c r="CK1588" t="b">
        <v>0</v>
      </c>
      <c r="CL1588" t="b">
        <v>0</v>
      </c>
      <c r="CM1588" t="b">
        <v>0</v>
      </c>
      <c r="CN1588">
        <v>0</v>
      </c>
      <c r="CO1588" t="b">
        <v>1</v>
      </c>
      <c r="CP1588">
        <v>6.3768237800000002E-2</v>
      </c>
      <c r="CT1588">
        <v>1.6666666666666666E-2</v>
      </c>
      <c r="CU1588">
        <v>0</v>
      </c>
      <c r="CV1588">
        <v>0</v>
      </c>
      <c r="CZ1588">
        <v>1.60616692E-2</v>
      </c>
      <c r="DA1588">
        <v>0</v>
      </c>
      <c r="DB1588">
        <v>0</v>
      </c>
      <c r="DC1588">
        <v>0</v>
      </c>
      <c r="DD1588">
        <v>0</v>
      </c>
      <c r="DE1588">
        <v>0</v>
      </c>
      <c r="DF1588">
        <v>1.60616692E-2</v>
      </c>
      <c r="DG1588">
        <v>0</v>
      </c>
    </row>
    <row r="1589" spans="1:111" x14ac:dyDescent="0.3">
      <c r="A1589" s="1" t="s">
        <v>722</v>
      </c>
      <c r="B1589" s="1" t="s">
        <v>723</v>
      </c>
      <c r="C1589">
        <v>77</v>
      </c>
      <c r="D1589" s="1" t="s">
        <v>525</v>
      </c>
      <c r="E1589" s="1" t="s">
        <v>526</v>
      </c>
      <c r="F1589" t="b">
        <v>1</v>
      </c>
      <c r="G1589" s="1" t="s">
        <v>398</v>
      </c>
      <c r="H1589">
        <v>1.915</v>
      </c>
      <c r="I1589" s="1" t="s">
        <v>4800</v>
      </c>
      <c r="J1589" s="1" t="s">
        <v>4801</v>
      </c>
      <c r="K1589" s="1" t="s">
        <v>4760</v>
      </c>
      <c r="L1589" s="1" t="s">
        <v>4761</v>
      </c>
      <c r="M1589" s="1" t="s">
        <v>2056</v>
      </c>
      <c r="N1589" s="1"/>
      <c r="O1589" s="1" t="s">
        <v>2051</v>
      </c>
      <c r="P1589">
        <v>10</v>
      </c>
      <c r="Q1589">
        <v>5</v>
      </c>
      <c r="R1589" t="b">
        <v>0</v>
      </c>
      <c r="T1589" s="1" t="s">
        <v>395</v>
      </c>
      <c r="U1589" s="1" t="s">
        <v>411</v>
      </c>
      <c r="V1589" t="b">
        <v>1</v>
      </c>
      <c r="W1589">
        <v>6.3331222499999997</v>
      </c>
      <c r="X1589">
        <v>1</v>
      </c>
      <c r="Y1589">
        <v>2.4803166399999999</v>
      </c>
      <c r="Z1589">
        <v>0.16166666666666665</v>
      </c>
      <c r="AA1589">
        <v>0</v>
      </c>
      <c r="AB1589">
        <v>0</v>
      </c>
      <c r="AC1589">
        <v>0</v>
      </c>
      <c r="AD1589">
        <v>0</v>
      </c>
      <c r="AE1589">
        <v>0</v>
      </c>
      <c r="AF1589">
        <v>0</v>
      </c>
      <c r="AG1589">
        <v>0</v>
      </c>
      <c r="AH1589">
        <v>0</v>
      </c>
      <c r="AI1589">
        <v>0</v>
      </c>
      <c r="AJ1589">
        <v>0</v>
      </c>
      <c r="AK1589">
        <v>2.4803166399999999</v>
      </c>
      <c r="AL1589">
        <v>0.19</v>
      </c>
      <c r="AM1589">
        <v>0</v>
      </c>
      <c r="AO1589">
        <v>0</v>
      </c>
      <c r="AP1589">
        <v>0</v>
      </c>
      <c r="AQ1589">
        <v>0.35166666666666668</v>
      </c>
      <c r="AR1589">
        <v>0</v>
      </c>
      <c r="AS1589">
        <v>0</v>
      </c>
      <c r="AT1589">
        <v>0.35166666666666668</v>
      </c>
      <c r="AU1589">
        <v>0</v>
      </c>
      <c r="AV1589">
        <v>0</v>
      </c>
      <c r="AX1589" s="1" t="s">
        <v>397</v>
      </c>
      <c r="AY1589">
        <v>135.80000000000001</v>
      </c>
      <c r="AZ1589">
        <v>16.611000099999998</v>
      </c>
      <c r="BA1589">
        <v>0.49</v>
      </c>
      <c r="BB1589">
        <v>1.0416666666666667</v>
      </c>
      <c r="BC1589">
        <v>0</v>
      </c>
      <c r="BI1589">
        <v>0.28166666666666668</v>
      </c>
      <c r="BJ1589">
        <v>0</v>
      </c>
      <c r="BK1589">
        <v>0.77166666666666661</v>
      </c>
      <c r="BM1589">
        <v>7.8333333333333338E-2</v>
      </c>
      <c r="BN1589" s="1" t="s">
        <v>2425</v>
      </c>
      <c r="BO1589" s="1" t="s">
        <v>4811</v>
      </c>
      <c r="BP1589" s="1" t="s">
        <v>722</v>
      </c>
      <c r="BQ1589" s="1" t="s">
        <v>723</v>
      </c>
      <c r="BR1589" s="1" t="s">
        <v>525</v>
      </c>
      <c r="BS1589" s="1" t="s">
        <v>526</v>
      </c>
      <c r="BT1589">
        <v>231</v>
      </c>
      <c r="BU1589" s="1" t="s">
        <v>1677</v>
      </c>
      <c r="BV1589" s="1" t="s">
        <v>398</v>
      </c>
      <c r="BW1589" s="1" t="s">
        <v>439</v>
      </c>
      <c r="BX1589" s="1" t="s">
        <v>4760</v>
      </c>
      <c r="BY1589" s="1" t="s">
        <v>4761</v>
      </c>
      <c r="BZ1589" s="1" t="s">
        <v>2056</v>
      </c>
      <c r="CA1589" s="1" t="s">
        <v>2051</v>
      </c>
      <c r="CB1589" s="1"/>
      <c r="CC1589" s="1"/>
      <c r="CD1589">
        <v>0</v>
      </c>
      <c r="CF1589" s="1" t="s">
        <v>411</v>
      </c>
      <c r="CG1589">
        <v>1</v>
      </c>
      <c r="CH1589" s="1" t="s">
        <v>2425</v>
      </c>
      <c r="CI1589" s="1" t="s">
        <v>640</v>
      </c>
      <c r="CJ1589" t="b">
        <v>0</v>
      </c>
      <c r="CK1589" t="b">
        <v>0</v>
      </c>
      <c r="CL1589" t="b">
        <v>0</v>
      </c>
      <c r="CM1589" t="b">
        <v>0</v>
      </c>
      <c r="CN1589">
        <v>0</v>
      </c>
      <c r="CO1589" t="b">
        <v>1</v>
      </c>
      <c r="CP1589">
        <v>0.47930863499999998</v>
      </c>
      <c r="CT1589">
        <v>0.13166666666666665</v>
      </c>
      <c r="CU1589">
        <v>0</v>
      </c>
      <c r="CV1589">
        <v>0</v>
      </c>
      <c r="CZ1589">
        <v>0.35425403700000002</v>
      </c>
      <c r="DA1589">
        <v>0</v>
      </c>
      <c r="DB1589">
        <v>0</v>
      </c>
      <c r="DC1589">
        <v>0</v>
      </c>
      <c r="DD1589">
        <v>0</v>
      </c>
      <c r="DE1589">
        <v>0</v>
      </c>
      <c r="DF1589">
        <v>0.35425403700000002</v>
      </c>
      <c r="DG1589">
        <v>0</v>
      </c>
    </row>
    <row r="1590" spans="1:111" x14ac:dyDescent="0.3">
      <c r="A1590" s="1" t="s">
        <v>525</v>
      </c>
      <c r="B1590" s="1" t="s">
        <v>526</v>
      </c>
      <c r="C1590">
        <v>95</v>
      </c>
      <c r="D1590" s="1" t="s">
        <v>525</v>
      </c>
      <c r="E1590" s="1" t="s">
        <v>526</v>
      </c>
      <c r="F1590" t="b">
        <v>1</v>
      </c>
      <c r="G1590" s="1" t="s">
        <v>398</v>
      </c>
      <c r="H1590">
        <v>5.1666666666666666E-2</v>
      </c>
      <c r="I1590" s="1" t="s">
        <v>4812</v>
      </c>
      <c r="J1590" s="1" t="s">
        <v>393</v>
      </c>
      <c r="K1590" s="1" t="s">
        <v>2821</v>
      </c>
      <c r="L1590" s="1" t="s">
        <v>1961</v>
      </c>
      <c r="M1590" s="1" t="s">
        <v>2056</v>
      </c>
      <c r="N1590" s="1"/>
      <c r="O1590" s="1" t="s">
        <v>2051</v>
      </c>
      <c r="P1590">
        <v>1</v>
      </c>
      <c r="Q1590">
        <v>1</v>
      </c>
      <c r="R1590" t="b">
        <v>0</v>
      </c>
      <c r="T1590" s="1" t="s">
        <v>395</v>
      </c>
      <c r="U1590" s="1" t="s">
        <v>395</v>
      </c>
      <c r="V1590" t="b">
        <v>1</v>
      </c>
      <c r="W1590">
        <v>0.5</v>
      </c>
      <c r="X1590">
        <v>1</v>
      </c>
      <c r="Y1590">
        <v>5.2940696500000002E-3</v>
      </c>
      <c r="Z1590">
        <v>0</v>
      </c>
      <c r="AA1590">
        <v>0</v>
      </c>
      <c r="AB1590">
        <v>0</v>
      </c>
      <c r="AC1590">
        <v>0</v>
      </c>
      <c r="AD1590">
        <v>0</v>
      </c>
      <c r="AE1590">
        <v>0</v>
      </c>
      <c r="AF1590">
        <v>0</v>
      </c>
      <c r="AG1590">
        <v>0</v>
      </c>
      <c r="AH1590">
        <v>0</v>
      </c>
      <c r="AI1590">
        <v>0</v>
      </c>
      <c r="AJ1590">
        <v>0</v>
      </c>
      <c r="AK1590">
        <v>5.2940696500000002E-3</v>
      </c>
      <c r="AL1590">
        <v>0</v>
      </c>
      <c r="AM1590">
        <v>0</v>
      </c>
      <c r="AO1590">
        <v>0</v>
      </c>
      <c r="AP1590">
        <v>0</v>
      </c>
      <c r="AQ1590">
        <v>0</v>
      </c>
      <c r="AR1590">
        <v>0</v>
      </c>
      <c r="AS1590">
        <v>0</v>
      </c>
      <c r="AT1590">
        <v>0</v>
      </c>
      <c r="AU1590">
        <v>0</v>
      </c>
      <c r="AV1590">
        <v>0</v>
      </c>
      <c r="AX1590" s="1" t="s">
        <v>1563</v>
      </c>
      <c r="AY1590">
        <v>0</v>
      </c>
      <c r="AZ1590">
        <v>0</v>
      </c>
      <c r="BA1590">
        <v>0</v>
      </c>
      <c r="BB1590">
        <v>3.5000000000000003E-2</v>
      </c>
      <c r="BC1590">
        <v>0</v>
      </c>
      <c r="BI1590">
        <v>1.6666666666666668E-3</v>
      </c>
      <c r="BJ1590">
        <v>0</v>
      </c>
      <c r="BK1590">
        <v>1.6666666666666668E-3</v>
      </c>
      <c r="BM1590">
        <v>1.4999999999999999E-2</v>
      </c>
      <c r="BN1590" s="1" t="s">
        <v>2621</v>
      </c>
      <c r="BO1590" s="1" t="s">
        <v>4813</v>
      </c>
      <c r="BP1590" s="1" t="s">
        <v>525</v>
      </c>
      <c r="BQ1590" s="1" t="s">
        <v>526</v>
      </c>
      <c r="BR1590" s="1" t="s">
        <v>525</v>
      </c>
      <c r="BS1590" s="1" t="s">
        <v>526</v>
      </c>
      <c r="BT1590">
        <v>360</v>
      </c>
      <c r="BU1590" s="1" t="s">
        <v>1729</v>
      </c>
      <c r="BV1590" s="1" t="s">
        <v>398</v>
      </c>
      <c r="BW1590" s="1"/>
      <c r="BX1590" s="1" t="s">
        <v>2821</v>
      </c>
      <c r="BY1590" s="1" t="s">
        <v>1961</v>
      </c>
      <c r="BZ1590" s="1" t="s">
        <v>2056</v>
      </c>
      <c r="CA1590" s="1" t="s">
        <v>2051</v>
      </c>
      <c r="CB1590" s="1"/>
      <c r="CC1590" s="1" t="s">
        <v>4814</v>
      </c>
      <c r="CD1590">
        <v>0</v>
      </c>
      <c r="CF1590" s="1" t="s">
        <v>395</v>
      </c>
      <c r="CG1590">
        <v>1</v>
      </c>
      <c r="CH1590" s="1" t="s">
        <v>2621</v>
      </c>
      <c r="CI1590" s="1" t="s">
        <v>640</v>
      </c>
      <c r="CJ1590" t="b">
        <v>0</v>
      </c>
      <c r="CK1590" t="b">
        <v>0</v>
      </c>
      <c r="CL1590" t="b">
        <v>0</v>
      </c>
      <c r="CM1590" t="b">
        <v>0</v>
      </c>
      <c r="CN1590">
        <v>0</v>
      </c>
      <c r="CO1590" t="b">
        <v>1</v>
      </c>
      <c r="CP1590">
        <v>0.25629305800000002</v>
      </c>
      <c r="CT1590">
        <v>3.5000000000000003E-2</v>
      </c>
      <c r="CU1590">
        <v>0</v>
      </c>
      <c r="CV1590">
        <v>0</v>
      </c>
      <c r="CZ1590">
        <v>5.2940696500000002E-3</v>
      </c>
      <c r="DA1590">
        <v>0</v>
      </c>
      <c r="DB1590">
        <v>0</v>
      </c>
      <c r="DC1590">
        <v>0</v>
      </c>
      <c r="DD1590">
        <v>0</v>
      </c>
      <c r="DE1590">
        <v>0</v>
      </c>
      <c r="DF1590">
        <v>5.2940696500000002E-3</v>
      </c>
      <c r="DG1590">
        <v>0</v>
      </c>
    </row>
    <row r="1591" spans="1:111" x14ac:dyDescent="0.3">
      <c r="A1591" s="1" t="s">
        <v>722</v>
      </c>
      <c r="B1591" s="1" t="s">
        <v>723</v>
      </c>
      <c r="C1591">
        <v>96</v>
      </c>
      <c r="D1591" s="1" t="s">
        <v>525</v>
      </c>
      <c r="E1591" s="1" t="s">
        <v>526</v>
      </c>
      <c r="F1591" t="b">
        <v>1</v>
      </c>
      <c r="G1591" s="1" t="s">
        <v>398</v>
      </c>
      <c r="H1591">
        <v>1.2450000000000001</v>
      </c>
      <c r="I1591" s="1" t="s">
        <v>4815</v>
      </c>
      <c r="J1591" s="1" t="s">
        <v>608</v>
      </c>
      <c r="K1591" s="1" t="s">
        <v>4104</v>
      </c>
      <c r="L1591" s="1" t="s">
        <v>4105</v>
      </c>
      <c r="M1591" s="1" t="s">
        <v>2056</v>
      </c>
      <c r="N1591" s="1"/>
      <c r="O1591" s="1" t="s">
        <v>2051</v>
      </c>
      <c r="P1591">
        <v>6</v>
      </c>
      <c r="Q1591">
        <v>3</v>
      </c>
      <c r="R1591" t="b">
        <v>0</v>
      </c>
      <c r="T1591" s="1" t="s">
        <v>395</v>
      </c>
      <c r="U1591" s="1" t="s">
        <v>411</v>
      </c>
      <c r="V1591" t="b">
        <v>1</v>
      </c>
      <c r="W1591">
        <v>4.0705561599999998</v>
      </c>
      <c r="X1591">
        <v>1</v>
      </c>
      <c r="Y1591">
        <v>1.3041358000000001</v>
      </c>
      <c r="Z1591">
        <v>8.5000000000000006E-2</v>
      </c>
      <c r="AA1591">
        <v>0</v>
      </c>
      <c r="AB1591">
        <v>0</v>
      </c>
      <c r="AC1591">
        <v>0</v>
      </c>
      <c r="AD1591">
        <v>0</v>
      </c>
      <c r="AE1591">
        <v>0</v>
      </c>
      <c r="AF1591">
        <v>0</v>
      </c>
      <c r="AG1591">
        <v>0</v>
      </c>
      <c r="AH1591">
        <v>0</v>
      </c>
      <c r="AI1591">
        <v>0</v>
      </c>
      <c r="AJ1591">
        <v>0</v>
      </c>
      <c r="AK1591">
        <v>1.3041358000000001</v>
      </c>
      <c r="AL1591">
        <v>0.1</v>
      </c>
      <c r="AM1591">
        <v>0</v>
      </c>
      <c r="AO1591">
        <v>0</v>
      </c>
      <c r="AP1591">
        <v>0</v>
      </c>
      <c r="AQ1591">
        <v>0.185</v>
      </c>
      <c r="AR1591">
        <v>0</v>
      </c>
      <c r="AS1591">
        <v>0</v>
      </c>
      <c r="AT1591">
        <v>0.185</v>
      </c>
      <c r="AU1591">
        <v>0</v>
      </c>
      <c r="AV1591">
        <v>0</v>
      </c>
      <c r="AX1591" s="1" t="s">
        <v>397</v>
      </c>
      <c r="AY1591">
        <v>111.3</v>
      </c>
      <c r="AZ1591">
        <v>19.520000499999998</v>
      </c>
      <c r="BA1591">
        <v>0.34</v>
      </c>
      <c r="BB1591">
        <v>0.66500000000000004</v>
      </c>
      <c r="BC1591">
        <v>0</v>
      </c>
      <c r="BI1591">
        <v>0.17833333333333334</v>
      </c>
      <c r="BJ1591">
        <v>0</v>
      </c>
      <c r="BK1591">
        <v>0.51833333333333331</v>
      </c>
      <c r="BM1591">
        <v>4.6666666666666669E-2</v>
      </c>
      <c r="BN1591" s="1" t="s">
        <v>2425</v>
      </c>
      <c r="BO1591" s="1" t="s">
        <v>4816</v>
      </c>
      <c r="BP1591" s="1" t="s">
        <v>722</v>
      </c>
      <c r="BQ1591" s="1" t="s">
        <v>723</v>
      </c>
      <c r="BR1591" s="1" t="s">
        <v>525</v>
      </c>
      <c r="BS1591" s="1" t="s">
        <v>526</v>
      </c>
      <c r="BT1591">
        <v>282</v>
      </c>
      <c r="BU1591" s="1" t="s">
        <v>1750</v>
      </c>
      <c r="BV1591" s="1" t="s">
        <v>398</v>
      </c>
      <c r="BW1591" s="1" t="s">
        <v>401</v>
      </c>
      <c r="BX1591" s="1" t="s">
        <v>4104</v>
      </c>
      <c r="BY1591" s="1" t="s">
        <v>4105</v>
      </c>
      <c r="BZ1591" s="1" t="s">
        <v>2056</v>
      </c>
      <c r="CA1591" s="1" t="s">
        <v>2051</v>
      </c>
      <c r="CB1591" s="1"/>
      <c r="CC1591" s="1"/>
      <c r="CD1591">
        <v>0</v>
      </c>
      <c r="CF1591" s="1" t="s">
        <v>411</v>
      </c>
      <c r="CG1591">
        <v>0</v>
      </c>
      <c r="CH1591" s="1" t="s">
        <v>2425</v>
      </c>
      <c r="CI1591" s="1" t="s">
        <v>640</v>
      </c>
      <c r="CJ1591" t="b">
        <v>0</v>
      </c>
      <c r="CK1591" t="b">
        <v>0</v>
      </c>
      <c r="CL1591" t="b">
        <v>0</v>
      </c>
      <c r="CM1591" t="b">
        <v>0</v>
      </c>
      <c r="CN1591">
        <v>0</v>
      </c>
      <c r="CO1591" t="b">
        <v>1</v>
      </c>
      <c r="CP1591">
        <v>0.38469046400000001</v>
      </c>
      <c r="CT1591">
        <v>0.105</v>
      </c>
      <c r="CU1591">
        <v>0</v>
      </c>
      <c r="CV1591">
        <v>0</v>
      </c>
      <c r="CZ1591">
        <v>0.24971856200000001</v>
      </c>
      <c r="DA1591">
        <v>0</v>
      </c>
      <c r="DB1591">
        <v>0</v>
      </c>
      <c r="DC1591">
        <v>0</v>
      </c>
      <c r="DD1591">
        <v>0</v>
      </c>
      <c r="DE1591">
        <v>0</v>
      </c>
      <c r="DF1591">
        <v>0.24971856200000001</v>
      </c>
      <c r="DG1591">
        <v>0</v>
      </c>
    </row>
    <row r="1592" spans="1:111" x14ac:dyDescent="0.3">
      <c r="A1592" s="1" t="s">
        <v>722</v>
      </c>
      <c r="B1592" s="1" t="s">
        <v>723</v>
      </c>
      <c r="C1592">
        <v>96</v>
      </c>
      <c r="D1592" s="1" t="s">
        <v>525</v>
      </c>
      <c r="E1592" s="1" t="s">
        <v>526</v>
      </c>
      <c r="F1592" t="b">
        <v>1</v>
      </c>
      <c r="G1592" s="1" t="s">
        <v>398</v>
      </c>
      <c r="H1592">
        <v>1.2450000000000001</v>
      </c>
      <c r="I1592" s="1" t="s">
        <v>4815</v>
      </c>
      <c r="J1592" s="1" t="s">
        <v>608</v>
      </c>
      <c r="K1592" s="1" t="s">
        <v>4104</v>
      </c>
      <c r="L1592" s="1" t="s">
        <v>4105</v>
      </c>
      <c r="M1592" s="1" t="s">
        <v>2056</v>
      </c>
      <c r="N1592" s="1"/>
      <c r="O1592" s="1" t="s">
        <v>2051</v>
      </c>
      <c r="P1592">
        <v>6</v>
      </c>
      <c r="Q1592">
        <v>3</v>
      </c>
      <c r="R1592" t="b">
        <v>0</v>
      </c>
      <c r="T1592" s="1" t="s">
        <v>395</v>
      </c>
      <c r="U1592" s="1" t="s">
        <v>411</v>
      </c>
      <c r="V1592" t="b">
        <v>1</v>
      </c>
      <c r="W1592">
        <v>4.0705561599999998</v>
      </c>
      <c r="X1592">
        <v>1</v>
      </c>
      <c r="Y1592">
        <v>1.3041358000000001</v>
      </c>
      <c r="Z1592">
        <v>8.5000000000000006E-2</v>
      </c>
      <c r="AA1592">
        <v>0</v>
      </c>
      <c r="AB1592">
        <v>0</v>
      </c>
      <c r="AC1592">
        <v>0</v>
      </c>
      <c r="AD1592">
        <v>0</v>
      </c>
      <c r="AE1592">
        <v>0</v>
      </c>
      <c r="AF1592">
        <v>0</v>
      </c>
      <c r="AG1592">
        <v>0</v>
      </c>
      <c r="AH1592">
        <v>0</v>
      </c>
      <c r="AI1592">
        <v>0</v>
      </c>
      <c r="AJ1592">
        <v>0</v>
      </c>
      <c r="AK1592">
        <v>1.3041358000000001</v>
      </c>
      <c r="AL1592">
        <v>0.1</v>
      </c>
      <c r="AM1592">
        <v>0</v>
      </c>
      <c r="AO1592">
        <v>0</v>
      </c>
      <c r="AP1592">
        <v>0</v>
      </c>
      <c r="AQ1592">
        <v>0.185</v>
      </c>
      <c r="AR1592">
        <v>0</v>
      </c>
      <c r="AS1592">
        <v>0</v>
      </c>
      <c r="AT1592">
        <v>0.185</v>
      </c>
      <c r="AU1592">
        <v>0</v>
      </c>
      <c r="AV1592">
        <v>0</v>
      </c>
      <c r="AX1592" s="1" t="s">
        <v>397</v>
      </c>
      <c r="AY1592">
        <v>111.3</v>
      </c>
      <c r="AZ1592">
        <v>19.520000499999998</v>
      </c>
      <c r="BA1592">
        <v>0.34</v>
      </c>
      <c r="BB1592">
        <v>0.66500000000000004</v>
      </c>
      <c r="BC1592">
        <v>0</v>
      </c>
      <c r="BI1592">
        <v>0.17833333333333334</v>
      </c>
      <c r="BJ1592">
        <v>0</v>
      </c>
      <c r="BK1592">
        <v>0.51833333333333331</v>
      </c>
      <c r="BM1592">
        <v>4.6666666666666669E-2</v>
      </c>
      <c r="BN1592" s="1" t="s">
        <v>2425</v>
      </c>
      <c r="BO1592" s="1" t="s">
        <v>4817</v>
      </c>
      <c r="BP1592" s="1" t="s">
        <v>722</v>
      </c>
      <c r="BQ1592" s="1" t="s">
        <v>723</v>
      </c>
      <c r="BR1592" s="1" t="s">
        <v>525</v>
      </c>
      <c r="BS1592" s="1" t="s">
        <v>526</v>
      </c>
      <c r="BT1592">
        <v>283</v>
      </c>
      <c r="BU1592" s="1" t="s">
        <v>1749</v>
      </c>
      <c r="BV1592" s="1" t="s">
        <v>398</v>
      </c>
      <c r="BW1592" s="1" t="s">
        <v>403</v>
      </c>
      <c r="BX1592" s="1" t="s">
        <v>4104</v>
      </c>
      <c r="BY1592" s="1" t="s">
        <v>4105</v>
      </c>
      <c r="BZ1592" s="1" t="s">
        <v>2056</v>
      </c>
      <c r="CA1592" s="1" t="s">
        <v>2051</v>
      </c>
      <c r="CB1592" s="1"/>
      <c r="CC1592" s="1"/>
      <c r="CD1592">
        <v>0</v>
      </c>
      <c r="CF1592" s="1" t="s">
        <v>411</v>
      </c>
      <c r="CG1592">
        <v>1</v>
      </c>
      <c r="CH1592" s="1" t="s">
        <v>2425</v>
      </c>
      <c r="CI1592" s="1" t="s">
        <v>640</v>
      </c>
      <c r="CJ1592" t="b">
        <v>0</v>
      </c>
      <c r="CK1592" t="b">
        <v>0</v>
      </c>
      <c r="CL1592" t="b">
        <v>0</v>
      </c>
      <c r="CM1592" t="b">
        <v>0</v>
      </c>
      <c r="CN1592">
        <v>0</v>
      </c>
      <c r="CO1592" t="b">
        <v>1</v>
      </c>
      <c r="CP1592">
        <v>0.40624851000000001</v>
      </c>
      <c r="CT1592">
        <v>0.11166666666666666</v>
      </c>
      <c r="CU1592">
        <v>0</v>
      </c>
      <c r="CV1592">
        <v>0</v>
      </c>
      <c r="CZ1592">
        <v>0.16285994600000001</v>
      </c>
      <c r="DA1592">
        <v>0</v>
      </c>
      <c r="DB1592">
        <v>0</v>
      </c>
      <c r="DC1592">
        <v>0</v>
      </c>
      <c r="DD1592">
        <v>0</v>
      </c>
      <c r="DE1592">
        <v>0</v>
      </c>
      <c r="DF1592">
        <v>0.16285994600000001</v>
      </c>
      <c r="DG1592">
        <v>0</v>
      </c>
    </row>
    <row r="1593" spans="1:111" x14ac:dyDescent="0.3">
      <c r="A1593" s="1" t="s">
        <v>722</v>
      </c>
      <c r="B1593" s="1" t="s">
        <v>723</v>
      </c>
      <c r="C1593">
        <v>96</v>
      </c>
      <c r="D1593" s="1" t="s">
        <v>525</v>
      </c>
      <c r="E1593" s="1" t="s">
        <v>526</v>
      </c>
      <c r="F1593" t="b">
        <v>1</v>
      </c>
      <c r="G1593" s="1" t="s">
        <v>398</v>
      </c>
      <c r="H1593">
        <v>1.2450000000000001</v>
      </c>
      <c r="I1593" s="1" t="s">
        <v>4815</v>
      </c>
      <c r="J1593" s="1" t="s">
        <v>608</v>
      </c>
      <c r="K1593" s="1" t="s">
        <v>4104</v>
      </c>
      <c r="L1593" s="1" t="s">
        <v>4105</v>
      </c>
      <c r="M1593" s="1" t="s">
        <v>2056</v>
      </c>
      <c r="N1593" s="1"/>
      <c r="O1593" s="1" t="s">
        <v>2051</v>
      </c>
      <c r="P1593">
        <v>6</v>
      </c>
      <c r="Q1593">
        <v>3</v>
      </c>
      <c r="R1593" t="b">
        <v>0</v>
      </c>
      <c r="T1593" s="1" t="s">
        <v>395</v>
      </c>
      <c r="U1593" s="1" t="s">
        <v>411</v>
      </c>
      <c r="V1593" t="b">
        <v>1</v>
      </c>
      <c r="W1593">
        <v>4.0705561599999998</v>
      </c>
      <c r="X1593">
        <v>1</v>
      </c>
      <c r="Y1593">
        <v>1.3041358000000001</v>
      </c>
      <c r="Z1593">
        <v>8.5000000000000006E-2</v>
      </c>
      <c r="AA1593">
        <v>0</v>
      </c>
      <c r="AB1593">
        <v>0</v>
      </c>
      <c r="AC1593">
        <v>0</v>
      </c>
      <c r="AD1593">
        <v>0</v>
      </c>
      <c r="AE1593">
        <v>0</v>
      </c>
      <c r="AF1593">
        <v>0</v>
      </c>
      <c r="AG1593">
        <v>0</v>
      </c>
      <c r="AH1593">
        <v>0</v>
      </c>
      <c r="AI1593">
        <v>0</v>
      </c>
      <c r="AJ1593">
        <v>0</v>
      </c>
      <c r="AK1593">
        <v>1.3041358000000001</v>
      </c>
      <c r="AL1593">
        <v>0.1</v>
      </c>
      <c r="AM1593">
        <v>0</v>
      </c>
      <c r="AO1593">
        <v>0</v>
      </c>
      <c r="AP1593">
        <v>0</v>
      </c>
      <c r="AQ1593">
        <v>0.185</v>
      </c>
      <c r="AR1593">
        <v>0</v>
      </c>
      <c r="AS1593">
        <v>0</v>
      </c>
      <c r="AT1593">
        <v>0.185</v>
      </c>
      <c r="AU1593">
        <v>0</v>
      </c>
      <c r="AV1593">
        <v>0</v>
      </c>
      <c r="AX1593" s="1" t="s">
        <v>397</v>
      </c>
      <c r="AY1593">
        <v>111.3</v>
      </c>
      <c r="AZ1593">
        <v>19.520000499999998</v>
      </c>
      <c r="BA1593">
        <v>0.34</v>
      </c>
      <c r="BB1593">
        <v>0.66500000000000004</v>
      </c>
      <c r="BC1593">
        <v>0</v>
      </c>
      <c r="BI1593">
        <v>0.17833333333333334</v>
      </c>
      <c r="BJ1593">
        <v>0</v>
      </c>
      <c r="BK1593">
        <v>0.51833333333333331</v>
      </c>
      <c r="BM1593">
        <v>4.6666666666666669E-2</v>
      </c>
      <c r="BN1593" s="1" t="s">
        <v>2425</v>
      </c>
      <c r="BO1593" s="1" t="s">
        <v>4818</v>
      </c>
      <c r="BP1593" s="1" t="s">
        <v>722</v>
      </c>
      <c r="BQ1593" s="1" t="s">
        <v>723</v>
      </c>
      <c r="BR1593" s="1" t="s">
        <v>525</v>
      </c>
      <c r="BS1593" s="1" t="s">
        <v>526</v>
      </c>
      <c r="BT1593">
        <v>284</v>
      </c>
      <c r="BU1593" s="1" t="s">
        <v>1808</v>
      </c>
      <c r="BV1593" s="1" t="s">
        <v>398</v>
      </c>
      <c r="BW1593" s="1" t="s">
        <v>405</v>
      </c>
      <c r="BX1593" s="1" t="s">
        <v>4104</v>
      </c>
      <c r="BY1593" s="1" t="s">
        <v>4105</v>
      </c>
      <c r="BZ1593" s="1" t="s">
        <v>2056</v>
      </c>
      <c r="CA1593" s="1" t="s">
        <v>2051</v>
      </c>
      <c r="CB1593" s="1"/>
      <c r="CC1593" s="1"/>
      <c r="CD1593">
        <v>0</v>
      </c>
      <c r="CF1593" s="1" t="s">
        <v>411</v>
      </c>
      <c r="CG1593">
        <v>0</v>
      </c>
      <c r="CH1593" s="1" t="s">
        <v>2425</v>
      </c>
      <c r="CI1593" s="1" t="s">
        <v>640</v>
      </c>
      <c r="CJ1593" t="b">
        <v>0</v>
      </c>
      <c r="CK1593" t="b">
        <v>0</v>
      </c>
      <c r="CL1593" t="b">
        <v>0</v>
      </c>
      <c r="CM1593" t="b">
        <v>0</v>
      </c>
      <c r="CN1593">
        <v>0</v>
      </c>
      <c r="CO1593" t="b">
        <v>1</v>
      </c>
      <c r="CP1593">
        <v>0.39079809199999999</v>
      </c>
      <c r="CT1593">
        <v>0.10666666666666667</v>
      </c>
      <c r="CU1593">
        <v>0</v>
      </c>
      <c r="CV1593">
        <v>0</v>
      </c>
      <c r="CZ1593">
        <v>0.24594992399999999</v>
      </c>
      <c r="DA1593">
        <v>0</v>
      </c>
      <c r="DB1593">
        <v>0</v>
      </c>
      <c r="DC1593">
        <v>0</v>
      </c>
      <c r="DD1593">
        <v>0</v>
      </c>
      <c r="DE1593">
        <v>0</v>
      </c>
      <c r="DF1593">
        <v>0.24594992399999999</v>
      </c>
      <c r="DG1593">
        <v>0</v>
      </c>
    </row>
    <row r="1594" spans="1:111" x14ac:dyDescent="0.3">
      <c r="A1594" s="1" t="s">
        <v>722</v>
      </c>
      <c r="B1594" s="1" t="s">
        <v>723</v>
      </c>
      <c r="C1594">
        <v>96</v>
      </c>
      <c r="D1594" s="1" t="s">
        <v>525</v>
      </c>
      <c r="E1594" s="1" t="s">
        <v>526</v>
      </c>
      <c r="F1594" t="b">
        <v>1</v>
      </c>
      <c r="G1594" s="1" t="s">
        <v>398</v>
      </c>
      <c r="H1594">
        <v>1.2450000000000001</v>
      </c>
      <c r="I1594" s="1" t="s">
        <v>4815</v>
      </c>
      <c r="J1594" s="1" t="s">
        <v>608</v>
      </c>
      <c r="K1594" s="1" t="s">
        <v>4104</v>
      </c>
      <c r="L1594" s="1" t="s">
        <v>4105</v>
      </c>
      <c r="M1594" s="1" t="s">
        <v>2056</v>
      </c>
      <c r="N1594" s="1"/>
      <c r="O1594" s="1" t="s">
        <v>2051</v>
      </c>
      <c r="P1594">
        <v>6</v>
      </c>
      <c r="Q1594">
        <v>3</v>
      </c>
      <c r="R1594" t="b">
        <v>0</v>
      </c>
      <c r="T1594" s="1" t="s">
        <v>395</v>
      </c>
      <c r="U1594" s="1" t="s">
        <v>411</v>
      </c>
      <c r="V1594" t="b">
        <v>1</v>
      </c>
      <c r="W1594">
        <v>4.0705561599999998</v>
      </c>
      <c r="X1594">
        <v>1</v>
      </c>
      <c r="Y1594">
        <v>1.3041358000000001</v>
      </c>
      <c r="Z1594">
        <v>8.5000000000000006E-2</v>
      </c>
      <c r="AA1594">
        <v>0</v>
      </c>
      <c r="AB1594">
        <v>0</v>
      </c>
      <c r="AC1594">
        <v>0</v>
      </c>
      <c r="AD1594">
        <v>0</v>
      </c>
      <c r="AE1594">
        <v>0</v>
      </c>
      <c r="AF1594">
        <v>0</v>
      </c>
      <c r="AG1594">
        <v>0</v>
      </c>
      <c r="AH1594">
        <v>0</v>
      </c>
      <c r="AI1594">
        <v>0</v>
      </c>
      <c r="AJ1594">
        <v>0</v>
      </c>
      <c r="AK1594">
        <v>1.3041358000000001</v>
      </c>
      <c r="AL1594">
        <v>0.1</v>
      </c>
      <c r="AM1594">
        <v>0</v>
      </c>
      <c r="AO1594">
        <v>0</v>
      </c>
      <c r="AP1594">
        <v>0</v>
      </c>
      <c r="AQ1594">
        <v>0.185</v>
      </c>
      <c r="AR1594">
        <v>0</v>
      </c>
      <c r="AS1594">
        <v>0</v>
      </c>
      <c r="AT1594">
        <v>0.185</v>
      </c>
      <c r="AU1594">
        <v>0</v>
      </c>
      <c r="AV1594">
        <v>0</v>
      </c>
      <c r="AX1594" s="1" t="s">
        <v>397</v>
      </c>
      <c r="AY1594">
        <v>111.3</v>
      </c>
      <c r="AZ1594">
        <v>19.520000499999998</v>
      </c>
      <c r="BA1594">
        <v>0.34</v>
      </c>
      <c r="BB1594">
        <v>0.66500000000000004</v>
      </c>
      <c r="BC1594">
        <v>0</v>
      </c>
      <c r="BI1594">
        <v>0.17833333333333334</v>
      </c>
      <c r="BJ1594">
        <v>0</v>
      </c>
      <c r="BK1594">
        <v>0.51833333333333331</v>
      </c>
      <c r="BM1594">
        <v>4.6666666666666669E-2</v>
      </c>
      <c r="BN1594" s="1" t="s">
        <v>2425</v>
      </c>
      <c r="BO1594" s="1" t="s">
        <v>4819</v>
      </c>
      <c r="BP1594" s="1" t="s">
        <v>722</v>
      </c>
      <c r="BQ1594" s="1" t="s">
        <v>723</v>
      </c>
      <c r="BR1594" s="1" t="s">
        <v>525</v>
      </c>
      <c r="BS1594" s="1" t="s">
        <v>526</v>
      </c>
      <c r="BT1594">
        <v>285</v>
      </c>
      <c r="BU1594" s="1" t="s">
        <v>1806</v>
      </c>
      <c r="BV1594" s="1" t="s">
        <v>398</v>
      </c>
      <c r="BW1594" s="1" t="s">
        <v>407</v>
      </c>
      <c r="BX1594" s="1" t="s">
        <v>4104</v>
      </c>
      <c r="BY1594" s="1" t="s">
        <v>4105</v>
      </c>
      <c r="BZ1594" s="1" t="s">
        <v>2056</v>
      </c>
      <c r="CA1594" s="1" t="s">
        <v>2051</v>
      </c>
      <c r="CB1594" s="1"/>
      <c r="CC1594" s="1"/>
      <c r="CD1594">
        <v>0</v>
      </c>
      <c r="CF1594" s="1" t="s">
        <v>411</v>
      </c>
      <c r="CG1594">
        <v>0</v>
      </c>
      <c r="CH1594" s="1" t="s">
        <v>2425</v>
      </c>
      <c r="CI1594" s="1" t="s">
        <v>640</v>
      </c>
      <c r="CJ1594" t="b">
        <v>0</v>
      </c>
      <c r="CK1594" t="b">
        <v>0</v>
      </c>
      <c r="CL1594" t="b">
        <v>0</v>
      </c>
      <c r="CM1594" t="b">
        <v>0</v>
      </c>
      <c r="CN1594">
        <v>0</v>
      </c>
      <c r="CO1594" t="b">
        <v>1</v>
      </c>
      <c r="CP1594">
        <v>0.350750059</v>
      </c>
      <c r="CT1594">
        <v>9.6666666666666665E-2</v>
      </c>
      <c r="CU1594">
        <v>0</v>
      </c>
      <c r="CV1594">
        <v>0</v>
      </c>
      <c r="CZ1594">
        <v>0.233208254</v>
      </c>
      <c r="DA1594">
        <v>0</v>
      </c>
      <c r="DB1594">
        <v>0</v>
      </c>
      <c r="DC1594">
        <v>0</v>
      </c>
      <c r="DD1594">
        <v>0</v>
      </c>
      <c r="DE1594">
        <v>0</v>
      </c>
      <c r="DF1594">
        <v>0.233208254</v>
      </c>
      <c r="DG1594">
        <v>0</v>
      </c>
    </row>
    <row r="1595" spans="1:111" x14ac:dyDescent="0.3">
      <c r="A1595" s="1" t="s">
        <v>722</v>
      </c>
      <c r="B1595" s="1" t="s">
        <v>723</v>
      </c>
      <c r="C1595">
        <v>96</v>
      </c>
      <c r="D1595" s="1" t="s">
        <v>525</v>
      </c>
      <c r="E1595" s="1" t="s">
        <v>526</v>
      </c>
      <c r="F1595" t="b">
        <v>1</v>
      </c>
      <c r="G1595" s="1" t="s">
        <v>398</v>
      </c>
      <c r="H1595">
        <v>1.2450000000000001</v>
      </c>
      <c r="I1595" s="1" t="s">
        <v>4815</v>
      </c>
      <c r="J1595" s="1" t="s">
        <v>608</v>
      </c>
      <c r="K1595" s="1" t="s">
        <v>4104</v>
      </c>
      <c r="L1595" s="1" t="s">
        <v>4105</v>
      </c>
      <c r="M1595" s="1" t="s">
        <v>2056</v>
      </c>
      <c r="N1595" s="1"/>
      <c r="O1595" s="1" t="s">
        <v>2051</v>
      </c>
      <c r="P1595">
        <v>6</v>
      </c>
      <c r="Q1595">
        <v>3</v>
      </c>
      <c r="R1595" t="b">
        <v>0</v>
      </c>
      <c r="T1595" s="1" t="s">
        <v>395</v>
      </c>
      <c r="U1595" s="1" t="s">
        <v>411</v>
      </c>
      <c r="V1595" t="b">
        <v>1</v>
      </c>
      <c r="W1595">
        <v>4.0705561599999998</v>
      </c>
      <c r="X1595">
        <v>1</v>
      </c>
      <c r="Y1595">
        <v>1.3041358000000001</v>
      </c>
      <c r="Z1595">
        <v>8.5000000000000006E-2</v>
      </c>
      <c r="AA1595">
        <v>0</v>
      </c>
      <c r="AB1595">
        <v>0</v>
      </c>
      <c r="AC1595">
        <v>0</v>
      </c>
      <c r="AD1595">
        <v>0</v>
      </c>
      <c r="AE1595">
        <v>0</v>
      </c>
      <c r="AF1595">
        <v>0</v>
      </c>
      <c r="AG1595">
        <v>0</v>
      </c>
      <c r="AH1595">
        <v>0</v>
      </c>
      <c r="AI1595">
        <v>0</v>
      </c>
      <c r="AJ1595">
        <v>0</v>
      </c>
      <c r="AK1595">
        <v>1.3041358000000001</v>
      </c>
      <c r="AL1595">
        <v>0.1</v>
      </c>
      <c r="AM1595">
        <v>0</v>
      </c>
      <c r="AO1595">
        <v>0</v>
      </c>
      <c r="AP1595">
        <v>0</v>
      </c>
      <c r="AQ1595">
        <v>0.185</v>
      </c>
      <c r="AR1595">
        <v>0</v>
      </c>
      <c r="AS1595">
        <v>0</v>
      </c>
      <c r="AT1595">
        <v>0.185</v>
      </c>
      <c r="AU1595">
        <v>0</v>
      </c>
      <c r="AV1595">
        <v>0</v>
      </c>
      <c r="AX1595" s="1" t="s">
        <v>397</v>
      </c>
      <c r="AY1595">
        <v>111.3</v>
      </c>
      <c r="AZ1595">
        <v>19.520000499999998</v>
      </c>
      <c r="BA1595">
        <v>0.34</v>
      </c>
      <c r="BB1595">
        <v>0.66500000000000004</v>
      </c>
      <c r="BC1595">
        <v>0</v>
      </c>
      <c r="BI1595">
        <v>0.17833333333333334</v>
      </c>
      <c r="BJ1595">
        <v>0</v>
      </c>
      <c r="BK1595">
        <v>0.51833333333333331</v>
      </c>
      <c r="BM1595">
        <v>4.6666666666666669E-2</v>
      </c>
      <c r="BN1595" s="1" t="s">
        <v>2425</v>
      </c>
      <c r="BO1595" s="1" t="s">
        <v>4820</v>
      </c>
      <c r="BP1595" s="1" t="s">
        <v>722</v>
      </c>
      <c r="BQ1595" s="1" t="s">
        <v>723</v>
      </c>
      <c r="BR1595" s="1" t="s">
        <v>525</v>
      </c>
      <c r="BS1595" s="1" t="s">
        <v>526</v>
      </c>
      <c r="BT1595">
        <v>286</v>
      </c>
      <c r="BU1595" s="1" t="s">
        <v>1807</v>
      </c>
      <c r="BV1595" s="1" t="s">
        <v>398</v>
      </c>
      <c r="BW1595" s="1" t="s">
        <v>412</v>
      </c>
      <c r="BX1595" s="1" t="s">
        <v>4104</v>
      </c>
      <c r="BY1595" s="1" t="s">
        <v>4105</v>
      </c>
      <c r="BZ1595" s="1" t="s">
        <v>2056</v>
      </c>
      <c r="CA1595" s="1" t="s">
        <v>2051</v>
      </c>
      <c r="CB1595" s="1"/>
      <c r="CC1595" s="1"/>
      <c r="CD1595">
        <v>0</v>
      </c>
      <c r="CF1595" s="1" t="s">
        <v>411</v>
      </c>
      <c r="CG1595">
        <v>1</v>
      </c>
      <c r="CH1595" s="1" t="s">
        <v>2425</v>
      </c>
      <c r="CI1595" s="1" t="s">
        <v>640</v>
      </c>
      <c r="CJ1595" t="b">
        <v>0</v>
      </c>
      <c r="CK1595" t="b">
        <v>0</v>
      </c>
      <c r="CL1595" t="b">
        <v>0</v>
      </c>
      <c r="CM1595" t="b">
        <v>0</v>
      </c>
      <c r="CN1595">
        <v>0</v>
      </c>
      <c r="CO1595" t="b">
        <v>1</v>
      </c>
      <c r="CP1595">
        <v>0.487450033</v>
      </c>
      <c r="CT1595">
        <v>0.13333333333333333</v>
      </c>
      <c r="CU1595">
        <v>0</v>
      </c>
      <c r="CV1595">
        <v>0</v>
      </c>
      <c r="CZ1595">
        <v>0.268023491</v>
      </c>
      <c r="DA1595">
        <v>0</v>
      </c>
      <c r="DB1595">
        <v>0</v>
      </c>
      <c r="DC1595">
        <v>0</v>
      </c>
      <c r="DD1595">
        <v>0</v>
      </c>
      <c r="DE1595">
        <v>0</v>
      </c>
      <c r="DF1595">
        <v>0.268023491</v>
      </c>
      <c r="DG1595">
        <v>0</v>
      </c>
    </row>
    <row r="1596" spans="1:111" x14ac:dyDescent="0.3">
      <c r="A1596" s="1" t="s">
        <v>722</v>
      </c>
      <c r="B1596" s="1" t="s">
        <v>723</v>
      </c>
      <c r="C1596">
        <v>96</v>
      </c>
      <c r="D1596" s="1" t="s">
        <v>525</v>
      </c>
      <c r="E1596" s="1" t="s">
        <v>526</v>
      </c>
      <c r="F1596" t="b">
        <v>1</v>
      </c>
      <c r="G1596" s="1" t="s">
        <v>398</v>
      </c>
      <c r="H1596">
        <v>1.2450000000000001</v>
      </c>
      <c r="I1596" s="1" t="s">
        <v>4815</v>
      </c>
      <c r="J1596" s="1" t="s">
        <v>608</v>
      </c>
      <c r="K1596" s="1" t="s">
        <v>4104</v>
      </c>
      <c r="L1596" s="1" t="s">
        <v>4105</v>
      </c>
      <c r="M1596" s="1" t="s">
        <v>2056</v>
      </c>
      <c r="N1596" s="1"/>
      <c r="O1596" s="1" t="s">
        <v>2051</v>
      </c>
      <c r="P1596">
        <v>6</v>
      </c>
      <c r="Q1596">
        <v>3</v>
      </c>
      <c r="R1596" t="b">
        <v>0</v>
      </c>
      <c r="T1596" s="1" t="s">
        <v>395</v>
      </c>
      <c r="U1596" s="1" t="s">
        <v>411</v>
      </c>
      <c r="V1596" t="b">
        <v>1</v>
      </c>
      <c r="W1596">
        <v>4.0705561599999998</v>
      </c>
      <c r="X1596">
        <v>1</v>
      </c>
      <c r="Y1596">
        <v>1.3041358000000001</v>
      </c>
      <c r="Z1596">
        <v>8.5000000000000006E-2</v>
      </c>
      <c r="AA1596">
        <v>0</v>
      </c>
      <c r="AB1596">
        <v>0</v>
      </c>
      <c r="AC1596">
        <v>0</v>
      </c>
      <c r="AD1596">
        <v>0</v>
      </c>
      <c r="AE1596">
        <v>0</v>
      </c>
      <c r="AF1596">
        <v>0</v>
      </c>
      <c r="AG1596">
        <v>0</v>
      </c>
      <c r="AH1596">
        <v>0</v>
      </c>
      <c r="AI1596">
        <v>0</v>
      </c>
      <c r="AJ1596">
        <v>0</v>
      </c>
      <c r="AK1596">
        <v>1.3041358000000001</v>
      </c>
      <c r="AL1596">
        <v>0.1</v>
      </c>
      <c r="AM1596">
        <v>0</v>
      </c>
      <c r="AO1596">
        <v>0</v>
      </c>
      <c r="AP1596">
        <v>0</v>
      </c>
      <c r="AQ1596">
        <v>0.185</v>
      </c>
      <c r="AR1596">
        <v>0</v>
      </c>
      <c r="AS1596">
        <v>0</v>
      </c>
      <c r="AT1596">
        <v>0.185</v>
      </c>
      <c r="AU1596">
        <v>0</v>
      </c>
      <c r="AV1596">
        <v>0</v>
      </c>
      <c r="AX1596" s="1" t="s">
        <v>397</v>
      </c>
      <c r="AY1596">
        <v>111.3</v>
      </c>
      <c r="AZ1596">
        <v>19.520000499999998</v>
      </c>
      <c r="BA1596">
        <v>0.34</v>
      </c>
      <c r="BB1596">
        <v>0.66500000000000004</v>
      </c>
      <c r="BC1596">
        <v>0</v>
      </c>
      <c r="BI1596">
        <v>0.17833333333333334</v>
      </c>
      <c r="BJ1596">
        <v>0</v>
      </c>
      <c r="BK1596">
        <v>0.51833333333333331</v>
      </c>
      <c r="BM1596">
        <v>4.6666666666666669E-2</v>
      </c>
      <c r="BN1596" s="1" t="s">
        <v>2425</v>
      </c>
      <c r="BO1596" s="1" t="s">
        <v>4821</v>
      </c>
      <c r="BP1596" s="1" t="s">
        <v>722</v>
      </c>
      <c r="BQ1596" s="1" t="s">
        <v>723</v>
      </c>
      <c r="BR1596" s="1" t="s">
        <v>525</v>
      </c>
      <c r="BS1596" s="1" t="s">
        <v>526</v>
      </c>
      <c r="BT1596">
        <v>287</v>
      </c>
      <c r="BU1596" s="1" t="s">
        <v>1805</v>
      </c>
      <c r="BV1596" s="1" t="s">
        <v>398</v>
      </c>
      <c r="BW1596" s="1" t="s">
        <v>418</v>
      </c>
      <c r="BX1596" s="1" t="s">
        <v>4104</v>
      </c>
      <c r="BY1596" s="1" t="s">
        <v>4105</v>
      </c>
      <c r="BZ1596" s="1" t="s">
        <v>2056</v>
      </c>
      <c r="CA1596" s="1" t="s">
        <v>2051</v>
      </c>
      <c r="CB1596" s="1"/>
      <c r="CC1596" s="1"/>
      <c r="CD1596">
        <v>0</v>
      </c>
      <c r="CF1596" s="1" t="s">
        <v>411</v>
      </c>
      <c r="CG1596">
        <v>1</v>
      </c>
      <c r="CH1596" s="1" t="s">
        <v>2425</v>
      </c>
      <c r="CI1596" s="1" t="s">
        <v>640</v>
      </c>
      <c r="CJ1596" t="b">
        <v>0</v>
      </c>
      <c r="CK1596" t="b">
        <v>0</v>
      </c>
      <c r="CL1596" t="b">
        <v>0</v>
      </c>
      <c r="CM1596" t="b">
        <v>0</v>
      </c>
      <c r="CN1596">
        <v>0</v>
      </c>
      <c r="CO1596" t="b">
        <v>1</v>
      </c>
      <c r="CP1596">
        <v>0.40869101899999999</v>
      </c>
      <c r="CT1596">
        <v>0.11166666666666666</v>
      </c>
      <c r="CU1596">
        <v>0</v>
      </c>
      <c r="CV1596">
        <v>0</v>
      </c>
      <c r="CZ1596">
        <v>0.14437556300000001</v>
      </c>
      <c r="DA1596">
        <v>0</v>
      </c>
      <c r="DB1596">
        <v>0</v>
      </c>
      <c r="DC1596">
        <v>0</v>
      </c>
      <c r="DD1596">
        <v>0</v>
      </c>
      <c r="DE1596">
        <v>0</v>
      </c>
      <c r="DF1596">
        <v>0.14437556300000001</v>
      </c>
      <c r="DG1596">
        <v>0</v>
      </c>
    </row>
    <row r="1597" spans="1:111" x14ac:dyDescent="0.3">
      <c r="A1597" s="1" t="s">
        <v>722</v>
      </c>
      <c r="B1597" s="1" t="s">
        <v>723</v>
      </c>
      <c r="C1597">
        <v>110</v>
      </c>
      <c r="D1597" s="1" t="s">
        <v>525</v>
      </c>
      <c r="E1597" s="1" t="s">
        <v>526</v>
      </c>
      <c r="F1597" t="b">
        <v>1</v>
      </c>
      <c r="G1597" s="1" t="s">
        <v>398</v>
      </c>
      <c r="H1597">
        <v>1.3833333333333333</v>
      </c>
      <c r="I1597" s="1" t="s">
        <v>4822</v>
      </c>
      <c r="J1597" s="1" t="s">
        <v>393</v>
      </c>
      <c r="K1597" s="1" t="s">
        <v>4823</v>
      </c>
      <c r="L1597" s="1" t="s">
        <v>4105</v>
      </c>
      <c r="M1597" s="1" t="s">
        <v>2056</v>
      </c>
      <c r="N1597" s="1"/>
      <c r="O1597" s="1" t="s">
        <v>2051</v>
      </c>
      <c r="P1597">
        <v>6</v>
      </c>
      <c r="Q1597">
        <v>5</v>
      </c>
      <c r="R1597" t="b">
        <v>1</v>
      </c>
      <c r="T1597" s="1" t="s">
        <v>395</v>
      </c>
      <c r="U1597" s="1" t="s">
        <v>411</v>
      </c>
      <c r="V1597" t="b">
        <v>1</v>
      </c>
      <c r="W1597">
        <v>5.4249548900000004</v>
      </c>
      <c r="X1597">
        <v>1</v>
      </c>
      <c r="Y1597">
        <v>2.2036790800000001</v>
      </c>
      <c r="Z1597">
        <v>0.14333333333333334</v>
      </c>
      <c r="AA1597">
        <v>0</v>
      </c>
      <c r="AB1597">
        <v>0</v>
      </c>
      <c r="AC1597">
        <v>0</v>
      </c>
      <c r="AD1597">
        <v>0</v>
      </c>
      <c r="AE1597">
        <v>0</v>
      </c>
      <c r="AF1597">
        <v>0</v>
      </c>
      <c r="AG1597">
        <v>0</v>
      </c>
      <c r="AH1597">
        <v>0</v>
      </c>
      <c r="AI1597">
        <v>0</v>
      </c>
      <c r="AJ1597">
        <v>0</v>
      </c>
      <c r="AK1597">
        <v>2.2036790800000001</v>
      </c>
      <c r="AL1597">
        <v>0.17</v>
      </c>
      <c r="AM1597">
        <v>0</v>
      </c>
      <c r="AO1597">
        <v>0</v>
      </c>
      <c r="AP1597">
        <v>0</v>
      </c>
      <c r="AQ1597">
        <v>0.31333333333333335</v>
      </c>
      <c r="AR1597">
        <v>0</v>
      </c>
      <c r="AS1597">
        <v>0</v>
      </c>
      <c r="AT1597">
        <v>0.31333333333333335</v>
      </c>
      <c r="AU1597">
        <v>0</v>
      </c>
      <c r="AV1597">
        <v>0</v>
      </c>
      <c r="AX1597" s="1" t="s">
        <v>397</v>
      </c>
      <c r="AZ1597">
        <v>19.520000499999998</v>
      </c>
      <c r="BA1597">
        <v>0.30833333333333335</v>
      </c>
      <c r="BB1597">
        <v>0.8</v>
      </c>
      <c r="BC1597">
        <v>0</v>
      </c>
      <c r="BI1597">
        <v>0.18166666666666667</v>
      </c>
      <c r="BJ1597">
        <v>0</v>
      </c>
      <c r="BK1597">
        <v>0.49</v>
      </c>
      <c r="BM1597">
        <v>7.8333333333333338E-2</v>
      </c>
      <c r="BN1597" s="1" t="s">
        <v>2425</v>
      </c>
      <c r="BO1597" s="1" t="s">
        <v>4824</v>
      </c>
      <c r="BP1597" s="1" t="s">
        <v>722</v>
      </c>
      <c r="BQ1597" s="1" t="s">
        <v>723</v>
      </c>
      <c r="BR1597" s="1" t="s">
        <v>525</v>
      </c>
      <c r="BS1597" s="1" t="s">
        <v>526</v>
      </c>
      <c r="BT1597">
        <v>344</v>
      </c>
      <c r="BU1597" s="1" t="s">
        <v>1835</v>
      </c>
      <c r="BV1597" s="1" t="s">
        <v>398</v>
      </c>
      <c r="BW1597" s="1" t="s">
        <v>464</v>
      </c>
      <c r="BX1597" s="1" t="s">
        <v>4823</v>
      </c>
      <c r="BY1597" s="1" t="s">
        <v>4105</v>
      </c>
      <c r="BZ1597" s="1" t="s">
        <v>2056</v>
      </c>
      <c r="CA1597" s="1" t="s">
        <v>2051</v>
      </c>
      <c r="CB1597" s="1"/>
      <c r="CC1597" s="1"/>
      <c r="CD1597">
        <v>0</v>
      </c>
      <c r="CF1597" s="1" t="s">
        <v>411</v>
      </c>
      <c r="CG1597">
        <v>1</v>
      </c>
      <c r="CH1597" s="1" t="s">
        <v>2425</v>
      </c>
      <c r="CI1597" s="1" t="s">
        <v>640</v>
      </c>
      <c r="CJ1597" t="b">
        <v>0</v>
      </c>
      <c r="CK1597" t="b">
        <v>0</v>
      </c>
      <c r="CL1597" t="b">
        <v>0</v>
      </c>
      <c r="CM1597" t="b">
        <v>0</v>
      </c>
      <c r="CN1597">
        <v>0</v>
      </c>
      <c r="CO1597" t="b">
        <v>1</v>
      </c>
      <c r="CP1597">
        <v>0.46205505699999999</v>
      </c>
      <c r="CT1597">
        <v>0.12666666666666668</v>
      </c>
      <c r="CU1597">
        <v>0</v>
      </c>
      <c r="CV1597">
        <v>0</v>
      </c>
      <c r="CZ1597">
        <v>0.21750551500000001</v>
      </c>
      <c r="DA1597">
        <v>0</v>
      </c>
      <c r="DB1597">
        <v>0</v>
      </c>
      <c r="DC1597">
        <v>0</v>
      </c>
      <c r="DD1597">
        <v>0</v>
      </c>
      <c r="DE1597">
        <v>0</v>
      </c>
      <c r="DF1597">
        <v>0.21750551500000001</v>
      </c>
      <c r="DG1597">
        <v>0</v>
      </c>
    </row>
    <row r="1598" spans="1:111" x14ac:dyDescent="0.3">
      <c r="A1598" s="1" t="s">
        <v>722</v>
      </c>
      <c r="B1598" s="1" t="s">
        <v>723</v>
      </c>
      <c r="C1598">
        <v>110</v>
      </c>
      <c r="D1598" s="1" t="s">
        <v>525</v>
      </c>
      <c r="E1598" s="1" t="s">
        <v>526</v>
      </c>
      <c r="F1598" t="b">
        <v>1</v>
      </c>
      <c r="G1598" s="1" t="s">
        <v>398</v>
      </c>
      <c r="H1598">
        <v>1.3833333333333333</v>
      </c>
      <c r="I1598" s="1" t="s">
        <v>4822</v>
      </c>
      <c r="J1598" s="1" t="s">
        <v>393</v>
      </c>
      <c r="K1598" s="1" t="s">
        <v>4823</v>
      </c>
      <c r="L1598" s="1" t="s">
        <v>4105</v>
      </c>
      <c r="M1598" s="1" t="s">
        <v>2056</v>
      </c>
      <c r="N1598" s="1"/>
      <c r="O1598" s="1" t="s">
        <v>2051</v>
      </c>
      <c r="P1598">
        <v>6</v>
      </c>
      <c r="Q1598">
        <v>5</v>
      </c>
      <c r="R1598" t="b">
        <v>1</v>
      </c>
      <c r="T1598" s="1" t="s">
        <v>395</v>
      </c>
      <c r="U1598" s="1" t="s">
        <v>411</v>
      </c>
      <c r="V1598" t="b">
        <v>1</v>
      </c>
      <c r="W1598">
        <v>5.4249548900000004</v>
      </c>
      <c r="X1598">
        <v>1</v>
      </c>
      <c r="Y1598">
        <v>2.2036790800000001</v>
      </c>
      <c r="Z1598">
        <v>0.14333333333333334</v>
      </c>
      <c r="AA1598">
        <v>0</v>
      </c>
      <c r="AB1598">
        <v>0</v>
      </c>
      <c r="AC1598">
        <v>0</v>
      </c>
      <c r="AD1598">
        <v>0</v>
      </c>
      <c r="AE1598">
        <v>0</v>
      </c>
      <c r="AF1598">
        <v>0</v>
      </c>
      <c r="AG1598">
        <v>0</v>
      </c>
      <c r="AH1598">
        <v>0</v>
      </c>
      <c r="AI1598">
        <v>0</v>
      </c>
      <c r="AJ1598">
        <v>0</v>
      </c>
      <c r="AK1598">
        <v>2.2036790800000001</v>
      </c>
      <c r="AL1598">
        <v>0.17</v>
      </c>
      <c r="AM1598">
        <v>0</v>
      </c>
      <c r="AO1598">
        <v>0</v>
      </c>
      <c r="AP1598">
        <v>0</v>
      </c>
      <c r="AQ1598">
        <v>0.31333333333333335</v>
      </c>
      <c r="AR1598">
        <v>0</v>
      </c>
      <c r="AS1598">
        <v>0</v>
      </c>
      <c r="AT1598">
        <v>0.31333333333333335</v>
      </c>
      <c r="AU1598">
        <v>0</v>
      </c>
      <c r="AV1598">
        <v>0</v>
      </c>
      <c r="AX1598" s="1" t="s">
        <v>397</v>
      </c>
      <c r="AZ1598">
        <v>19.520000499999998</v>
      </c>
      <c r="BA1598">
        <v>0.30833333333333335</v>
      </c>
      <c r="BB1598">
        <v>0.8</v>
      </c>
      <c r="BC1598">
        <v>0</v>
      </c>
      <c r="BI1598">
        <v>0.18166666666666667</v>
      </c>
      <c r="BJ1598">
        <v>0</v>
      </c>
      <c r="BK1598">
        <v>0.49</v>
      </c>
      <c r="BM1598">
        <v>7.8333333333333338E-2</v>
      </c>
      <c r="BN1598" s="1" t="s">
        <v>2425</v>
      </c>
      <c r="BO1598" s="1" t="s">
        <v>4825</v>
      </c>
      <c r="BP1598" s="1" t="s">
        <v>722</v>
      </c>
      <c r="BQ1598" s="1" t="s">
        <v>723</v>
      </c>
      <c r="BR1598" s="1" t="s">
        <v>525</v>
      </c>
      <c r="BS1598" s="1" t="s">
        <v>526</v>
      </c>
      <c r="BT1598">
        <v>346</v>
      </c>
      <c r="BU1598" s="1" t="s">
        <v>1814</v>
      </c>
      <c r="BV1598" s="1" t="s">
        <v>398</v>
      </c>
      <c r="BW1598" s="1" t="s">
        <v>469</v>
      </c>
      <c r="BX1598" s="1" t="s">
        <v>4823</v>
      </c>
      <c r="BY1598" s="1" t="s">
        <v>4105</v>
      </c>
      <c r="BZ1598" s="1" t="s">
        <v>2056</v>
      </c>
      <c r="CA1598" s="1" t="s">
        <v>2051</v>
      </c>
      <c r="CB1598" s="1"/>
      <c r="CC1598" s="1"/>
      <c r="CD1598">
        <v>0</v>
      </c>
      <c r="CF1598" s="1" t="s">
        <v>411</v>
      </c>
      <c r="CG1598">
        <v>1</v>
      </c>
      <c r="CH1598" s="1" t="s">
        <v>2425</v>
      </c>
      <c r="CI1598" s="1" t="s">
        <v>640</v>
      </c>
      <c r="CJ1598" t="b">
        <v>0</v>
      </c>
      <c r="CK1598" t="b">
        <v>0</v>
      </c>
      <c r="CL1598" t="b">
        <v>0</v>
      </c>
      <c r="CM1598" t="b">
        <v>0</v>
      </c>
      <c r="CN1598">
        <v>0</v>
      </c>
      <c r="CO1598" t="b">
        <v>1</v>
      </c>
      <c r="CP1598">
        <v>0.57454079400000002</v>
      </c>
      <c r="CT1598">
        <v>0.15666666666666668</v>
      </c>
      <c r="CU1598">
        <v>0</v>
      </c>
      <c r="CV1598">
        <v>0</v>
      </c>
      <c r="CZ1598">
        <v>0.58862876900000005</v>
      </c>
      <c r="DA1598">
        <v>0</v>
      </c>
      <c r="DB1598">
        <v>0</v>
      </c>
      <c r="DC1598">
        <v>0</v>
      </c>
      <c r="DD1598">
        <v>0</v>
      </c>
      <c r="DE1598">
        <v>0</v>
      </c>
      <c r="DF1598">
        <v>0.58862876900000005</v>
      </c>
      <c r="DG1598">
        <v>0</v>
      </c>
    </row>
    <row r="1599" spans="1:111" x14ac:dyDescent="0.3">
      <c r="A1599" s="1" t="s">
        <v>722</v>
      </c>
      <c r="B1599" s="1" t="s">
        <v>723</v>
      </c>
      <c r="C1599">
        <v>110</v>
      </c>
      <c r="D1599" s="1" t="s">
        <v>525</v>
      </c>
      <c r="E1599" s="1" t="s">
        <v>526</v>
      </c>
      <c r="F1599" t="b">
        <v>1</v>
      </c>
      <c r="G1599" s="1" t="s">
        <v>398</v>
      </c>
      <c r="H1599">
        <v>1.3833333333333333</v>
      </c>
      <c r="I1599" s="1" t="s">
        <v>4822</v>
      </c>
      <c r="J1599" s="1" t="s">
        <v>393</v>
      </c>
      <c r="K1599" s="1" t="s">
        <v>4823</v>
      </c>
      <c r="L1599" s="1" t="s">
        <v>4105</v>
      </c>
      <c r="M1599" s="1" t="s">
        <v>2056</v>
      </c>
      <c r="N1599" s="1"/>
      <c r="O1599" s="1" t="s">
        <v>2051</v>
      </c>
      <c r="P1599">
        <v>6</v>
      </c>
      <c r="Q1599">
        <v>5</v>
      </c>
      <c r="R1599" t="b">
        <v>1</v>
      </c>
      <c r="T1599" s="1" t="s">
        <v>395</v>
      </c>
      <c r="U1599" s="1" t="s">
        <v>411</v>
      </c>
      <c r="V1599" t="b">
        <v>1</v>
      </c>
      <c r="W1599">
        <v>5.4249548900000004</v>
      </c>
      <c r="X1599">
        <v>1</v>
      </c>
      <c r="Y1599">
        <v>2.2036790800000001</v>
      </c>
      <c r="Z1599">
        <v>0.14333333333333334</v>
      </c>
      <c r="AA1599">
        <v>0</v>
      </c>
      <c r="AB1599">
        <v>0</v>
      </c>
      <c r="AC1599">
        <v>0</v>
      </c>
      <c r="AD1599">
        <v>0</v>
      </c>
      <c r="AE1599">
        <v>0</v>
      </c>
      <c r="AF1599">
        <v>0</v>
      </c>
      <c r="AG1599">
        <v>0</v>
      </c>
      <c r="AH1599">
        <v>0</v>
      </c>
      <c r="AI1599">
        <v>0</v>
      </c>
      <c r="AJ1599">
        <v>0</v>
      </c>
      <c r="AK1599">
        <v>2.2036790800000001</v>
      </c>
      <c r="AL1599">
        <v>0.17</v>
      </c>
      <c r="AM1599">
        <v>0</v>
      </c>
      <c r="AO1599">
        <v>0</v>
      </c>
      <c r="AP1599">
        <v>0</v>
      </c>
      <c r="AQ1599">
        <v>0.31333333333333335</v>
      </c>
      <c r="AR1599">
        <v>0</v>
      </c>
      <c r="AS1599">
        <v>0</v>
      </c>
      <c r="AT1599">
        <v>0.31333333333333335</v>
      </c>
      <c r="AU1599">
        <v>0</v>
      </c>
      <c r="AV1599">
        <v>0</v>
      </c>
      <c r="AX1599" s="1" t="s">
        <v>397</v>
      </c>
      <c r="AZ1599">
        <v>19.520000499999998</v>
      </c>
      <c r="BA1599">
        <v>0.30833333333333335</v>
      </c>
      <c r="BB1599">
        <v>0.8</v>
      </c>
      <c r="BC1599">
        <v>0</v>
      </c>
      <c r="BI1599">
        <v>0.18166666666666667</v>
      </c>
      <c r="BJ1599">
        <v>0</v>
      </c>
      <c r="BK1599">
        <v>0.49</v>
      </c>
      <c r="BM1599">
        <v>7.8333333333333338E-2</v>
      </c>
      <c r="BN1599" s="1" t="s">
        <v>2425</v>
      </c>
      <c r="BO1599" s="1" t="s">
        <v>4826</v>
      </c>
      <c r="BP1599" s="1" t="s">
        <v>722</v>
      </c>
      <c r="BQ1599" s="1" t="s">
        <v>723</v>
      </c>
      <c r="BR1599" s="1" t="s">
        <v>525</v>
      </c>
      <c r="BS1599" s="1" t="s">
        <v>526</v>
      </c>
      <c r="BT1599">
        <v>348</v>
      </c>
      <c r="BU1599" s="1" t="s">
        <v>1834</v>
      </c>
      <c r="BV1599" s="1" t="s">
        <v>398</v>
      </c>
      <c r="BW1599" s="1" t="s">
        <v>498</v>
      </c>
      <c r="BX1599" s="1" t="s">
        <v>4823</v>
      </c>
      <c r="BY1599" s="1" t="s">
        <v>4105</v>
      </c>
      <c r="BZ1599" s="1" t="s">
        <v>2056</v>
      </c>
      <c r="CA1599" s="1" t="s">
        <v>2051</v>
      </c>
      <c r="CB1599" s="1"/>
      <c r="CC1599" s="1"/>
      <c r="CD1599">
        <v>0</v>
      </c>
      <c r="CF1599" s="1" t="s">
        <v>411</v>
      </c>
      <c r="CG1599">
        <v>1</v>
      </c>
      <c r="CH1599" s="1" t="s">
        <v>2425</v>
      </c>
      <c r="CI1599" s="1" t="s">
        <v>640</v>
      </c>
      <c r="CJ1599" t="b">
        <v>0</v>
      </c>
      <c r="CK1599" t="b">
        <v>0</v>
      </c>
      <c r="CL1599" t="b">
        <v>0</v>
      </c>
      <c r="CM1599" t="b">
        <v>0</v>
      </c>
      <c r="CN1599">
        <v>0</v>
      </c>
      <c r="CO1599" t="b">
        <v>1</v>
      </c>
      <c r="CP1599">
        <v>0.49146726699999999</v>
      </c>
      <c r="CT1599">
        <v>0.13500000000000001</v>
      </c>
      <c r="CU1599">
        <v>0</v>
      </c>
      <c r="CV1599">
        <v>0</v>
      </c>
      <c r="CZ1599">
        <v>0.27547112099999999</v>
      </c>
      <c r="DA1599">
        <v>0</v>
      </c>
      <c r="DB1599">
        <v>0</v>
      </c>
      <c r="DC1599">
        <v>0</v>
      </c>
      <c r="DD1599">
        <v>0</v>
      </c>
      <c r="DE1599">
        <v>0</v>
      </c>
      <c r="DF1599">
        <v>0.27547112099999999</v>
      </c>
      <c r="DG1599">
        <v>0</v>
      </c>
    </row>
    <row r="1600" spans="1:111" x14ac:dyDescent="0.3">
      <c r="A1600" s="1" t="s">
        <v>722</v>
      </c>
      <c r="B1600" s="1" t="s">
        <v>723</v>
      </c>
      <c r="C1600">
        <v>110</v>
      </c>
      <c r="D1600" s="1" t="s">
        <v>525</v>
      </c>
      <c r="E1600" s="1" t="s">
        <v>526</v>
      </c>
      <c r="F1600" t="b">
        <v>1</v>
      </c>
      <c r="G1600" s="1" t="s">
        <v>398</v>
      </c>
      <c r="H1600">
        <v>1.3833333333333333</v>
      </c>
      <c r="I1600" s="1" t="s">
        <v>4822</v>
      </c>
      <c r="J1600" s="1" t="s">
        <v>393</v>
      </c>
      <c r="K1600" s="1" t="s">
        <v>4823</v>
      </c>
      <c r="L1600" s="1" t="s">
        <v>4105</v>
      </c>
      <c r="M1600" s="1" t="s">
        <v>2056</v>
      </c>
      <c r="N1600" s="1"/>
      <c r="O1600" s="1" t="s">
        <v>2051</v>
      </c>
      <c r="P1600">
        <v>6</v>
      </c>
      <c r="Q1600">
        <v>5</v>
      </c>
      <c r="R1600" t="b">
        <v>1</v>
      </c>
      <c r="T1600" s="1" t="s">
        <v>395</v>
      </c>
      <c r="U1600" s="1" t="s">
        <v>411</v>
      </c>
      <c r="V1600" t="b">
        <v>1</v>
      </c>
      <c r="W1600">
        <v>5.4249548900000004</v>
      </c>
      <c r="X1600">
        <v>1</v>
      </c>
      <c r="Y1600">
        <v>2.2036790800000001</v>
      </c>
      <c r="Z1600">
        <v>0.14333333333333334</v>
      </c>
      <c r="AA1600">
        <v>0</v>
      </c>
      <c r="AB1600">
        <v>0</v>
      </c>
      <c r="AC1600">
        <v>0</v>
      </c>
      <c r="AD1600">
        <v>0</v>
      </c>
      <c r="AE1600">
        <v>0</v>
      </c>
      <c r="AF1600">
        <v>0</v>
      </c>
      <c r="AG1600">
        <v>0</v>
      </c>
      <c r="AH1600">
        <v>0</v>
      </c>
      <c r="AI1600">
        <v>0</v>
      </c>
      <c r="AJ1600">
        <v>0</v>
      </c>
      <c r="AK1600">
        <v>2.2036790800000001</v>
      </c>
      <c r="AL1600">
        <v>0.17</v>
      </c>
      <c r="AM1600">
        <v>0</v>
      </c>
      <c r="AO1600">
        <v>0</v>
      </c>
      <c r="AP1600">
        <v>0</v>
      </c>
      <c r="AQ1600">
        <v>0.31333333333333335</v>
      </c>
      <c r="AR1600">
        <v>0</v>
      </c>
      <c r="AS1600">
        <v>0</v>
      </c>
      <c r="AT1600">
        <v>0.31333333333333335</v>
      </c>
      <c r="AU1600">
        <v>0</v>
      </c>
      <c r="AV1600">
        <v>0</v>
      </c>
      <c r="AX1600" s="1" t="s">
        <v>397</v>
      </c>
      <c r="AZ1600">
        <v>19.520000499999998</v>
      </c>
      <c r="BA1600">
        <v>0.30833333333333335</v>
      </c>
      <c r="BB1600">
        <v>0.8</v>
      </c>
      <c r="BC1600">
        <v>0</v>
      </c>
      <c r="BI1600">
        <v>0.18166666666666667</v>
      </c>
      <c r="BJ1600">
        <v>0</v>
      </c>
      <c r="BK1600">
        <v>0.49</v>
      </c>
      <c r="BM1600">
        <v>7.8333333333333338E-2</v>
      </c>
      <c r="BN1600" s="1" t="s">
        <v>2425</v>
      </c>
      <c r="BO1600" s="1" t="s">
        <v>4827</v>
      </c>
      <c r="BP1600" s="1" t="s">
        <v>722</v>
      </c>
      <c r="BQ1600" s="1" t="s">
        <v>723</v>
      </c>
      <c r="BR1600" s="1" t="s">
        <v>525</v>
      </c>
      <c r="BS1600" s="1" t="s">
        <v>526</v>
      </c>
      <c r="BT1600">
        <v>350</v>
      </c>
      <c r="BU1600" s="1" t="s">
        <v>1812</v>
      </c>
      <c r="BV1600" s="1" t="s">
        <v>398</v>
      </c>
      <c r="BW1600" s="1" t="s">
        <v>421</v>
      </c>
      <c r="BX1600" s="1" t="s">
        <v>4823</v>
      </c>
      <c r="BY1600" s="1" t="s">
        <v>4105</v>
      </c>
      <c r="BZ1600" s="1" t="s">
        <v>2056</v>
      </c>
      <c r="CA1600" s="1" t="s">
        <v>2051</v>
      </c>
      <c r="CB1600" s="1"/>
      <c r="CC1600" s="1"/>
      <c r="CD1600">
        <v>0</v>
      </c>
      <c r="CF1600" s="1" t="s">
        <v>411</v>
      </c>
      <c r="CG1600">
        <v>1</v>
      </c>
      <c r="CH1600" s="1" t="s">
        <v>2425</v>
      </c>
      <c r="CI1600" s="1" t="s">
        <v>640</v>
      </c>
      <c r="CJ1600" t="b">
        <v>0</v>
      </c>
      <c r="CK1600" t="b">
        <v>0</v>
      </c>
      <c r="CL1600" t="b">
        <v>0</v>
      </c>
      <c r="CM1600" t="b">
        <v>0</v>
      </c>
      <c r="CN1600">
        <v>0</v>
      </c>
      <c r="CO1600" t="b">
        <v>1</v>
      </c>
      <c r="CP1600">
        <v>0.54492932599999999</v>
      </c>
      <c r="CT1600">
        <v>0.14833333333333334</v>
      </c>
      <c r="CU1600">
        <v>0</v>
      </c>
      <c r="CV1600">
        <v>0</v>
      </c>
      <c r="CZ1600">
        <v>0.36789298100000001</v>
      </c>
      <c r="DA1600">
        <v>0</v>
      </c>
      <c r="DB1600">
        <v>0</v>
      </c>
      <c r="DC1600">
        <v>0</v>
      </c>
      <c r="DD1600">
        <v>0</v>
      </c>
      <c r="DE1600">
        <v>0</v>
      </c>
      <c r="DF1600">
        <v>0.36789298100000001</v>
      </c>
      <c r="DG1600">
        <v>0</v>
      </c>
    </row>
    <row r="1601" spans="1:111" x14ac:dyDescent="0.3">
      <c r="A1601" s="1" t="s">
        <v>722</v>
      </c>
      <c r="B1601" s="1" t="s">
        <v>723</v>
      </c>
      <c r="C1601">
        <v>110</v>
      </c>
      <c r="D1601" s="1" t="s">
        <v>525</v>
      </c>
      <c r="E1601" s="1" t="s">
        <v>526</v>
      </c>
      <c r="F1601" t="b">
        <v>1</v>
      </c>
      <c r="G1601" s="1" t="s">
        <v>398</v>
      </c>
      <c r="H1601">
        <v>1.3833333333333333</v>
      </c>
      <c r="I1601" s="1" t="s">
        <v>4822</v>
      </c>
      <c r="J1601" s="1" t="s">
        <v>393</v>
      </c>
      <c r="K1601" s="1" t="s">
        <v>4823</v>
      </c>
      <c r="L1601" s="1" t="s">
        <v>4105</v>
      </c>
      <c r="M1601" s="1" t="s">
        <v>2056</v>
      </c>
      <c r="N1601" s="1"/>
      <c r="O1601" s="1" t="s">
        <v>2051</v>
      </c>
      <c r="P1601">
        <v>6</v>
      </c>
      <c r="Q1601">
        <v>5</v>
      </c>
      <c r="R1601" t="b">
        <v>1</v>
      </c>
      <c r="T1601" s="1" t="s">
        <v>395</v>
      </c>
      <c r="U1601" s="1" t="s">
        <v>411</v>
      </c>
      <c r="V1601" t="b">
        <v>1</v>
      </c>
      <c r="W1601">
        <v>5.4249548900000004</v>
      </c>
      <c r="X1601">
        <v>1</v>
      </c>
      <c r="Y1601">
        <v>2.2036790800000001</v>
      </c>
      <c r="Z1601">
        <v>0.14333333333333334</v>
      </c>
      <c r="AA1601">
        <v>0</v>
      </c>
      <c r="AB1601">
        <v>0</v>
      </c>
      <c r="AC1601">
        <v>0</v>
      </c>
      <c r="AD1601">
        <v>0</v>
      </c>
      <c r="AE1601">
        <v>0</v>
      </c>
      <c r="AF1601">
        <v>0</v>
      </c>
      <c r="AG1601">
        <v>0</v>
      </c>
      <c r="AH1601">
        <v>0</v>
      </c>
      <c r="AI1601">
        <v>0</v>
      </c>
      <c r="AJ1601">
        <v>0</v>
      </c>
      <c r="AK1601">
        <v>2.2036790800000001</v>
      </c>
      <c r="AL1601">
        <v>0.17</v>
      </c>
      <c r="AM1601">
        <v>0</v>
      </c>
      <c r="AO1601">
        <v>0</v>
      </c>
      <c r="AP1601">
        <v>0</v>
      </c>
      <c r="AQ1601">
        <v>0.31333333333333335</v>
      </c>
      <c r="AR1601">
        <v>0</v>
      </c>
      <c r="AS1601">
        <v>0</v>
      </c>
      <c r="AT1601">
        <v>0.31333333333333335</v>
      </c>
      <c r="AU1601">
        <v>0</v>
      </c>
      <c r="AV1601">
        <v>0</v>
      </c>
      <c r="AX1601" s="1" t="s">
        <v>397</v>
      </c>
      <c r="AZ1601">
        <v>19.520000499999998</v>
      </c>
      <c r="BA1601">
        <v>0.30833333333333335</v>
      </c>
      <c r="BB1601">
        <v>0.8</v>
      </c>
      <c r="BC1601">
        <v>0</v>
      </c>
      <c r="BI1601">
        <v>0.18166666666666667</v>
      </c>
      <c r="BJ1601">
        <v>0</v>
      </c>
      <c r="BK1601">
        <v>0.49</v>
      </c>
      <c r="BM1601">
        <v>7.8333333333333338E-2</v>
      </c>
      <c r="BN1601" s="1" t="s">
        <v>2425</v>
      </c>
      <c r="BO1601" s="1" t="s">
        <v>4828</v>
      </c>
      <c r="BP1601" s="1" t="s">
        <v>722</v>
      </c>
      <c r="BQ1601" s="1" t="s">
        <v>723</v>
      </c>
      <c r="BR1601" s="1" t="s">
        <v>525</v>
      </c>
      <c r="BS1601" s="1" t="s">
        <v>526</v>
      </c>
      <c r="BT1601">
        <v>352</v>
      </c>
      <c r="BU1601" s="1" t="s">
        <v>1813</v>
      </c>
      <c r="BV1601" s="1" t="s">
        <v>398</v>
      </c>
      <c r="BW1601" s="1" t="s">
        <v>415</v>
      </c>
      <c r="BX1601" s="1" t="s">
        <v>4823</v>
      </c>
      <c r="BY1601" s="1" t="s">
        <v>4105</v>
      </c>
      <c r="BZ1601" s="1" t="s">
        <v>2056</v>
      </c>
      <c r="CA1601" s="1" t="s">
        <v>2051</v>
      </c>
      <c r="CB1601" s="1"/>
      <c r="CC1601" s="1"/>
      <c r="CD1601">
        <v>0</v>
      </c>
      <c r="CF1601" s="1" t="s">
        <v>411</v>
      </c>
      <c r="CG1601">
        <v>0</v>
      </c>
      <c r="CH1601" s="1" t="s">
        <v>2425</v>
      </c>
      <c r="CI1601" s="1" t="s">
        <v>640</v>
      </c>
      <c r="CJ1601" t="b">
        <v>0</v>
      </c>
      <c r="CK1601" t="b">
        <v>0</v>
      </c>
      <c r="CL1601" t="b">
        <v>0</v>
      </c>
      <c r="CM1601" t="b">
        <v>0</v>
      </c>
      <c r="CN1601">
        <v>0</v>
      </c>
      <c r="CO1601" t="b">
        <v>1</v>
      </c>
      <c r="CP1601">
        <v>0.27278664699999999</v>
      </c>
      <c r="CT1601">
        <v>7.4999999999999997E-2</v>
      </c>
      <c r="CU1601">
        <v>0</v>
      </c>
      <c r="CV1601">
        <v>0</v>
      </c>
      <c r="CZ1601">
        <v>0.15702749799999999</v>
      </c>
      <c r="DA1601">
        <v>0</v>
      </c>
      <c r="DB1601">
        <v>0</v>
      </c>
      <c r="DC1601">
        <v>0</v>
      </c>
      <c r="DD1601">
        <v>0</v>
      </c>
      <c r="DE1601">
        <v>0</v>
      </c>
      <c r="DF1601">
        <v>0.15702749799999999</v>
      </c>
      <c r="DG1601">
        <v>0</v>
      </c>
    </row>
    <row r="1602" spans="1:111" x14ac:dyDescent="0.3">
      <c r="A1602" s="1" t="s">
        <v>722</v>
      </c>
      <c r="B1602" s="1" t="s">
        <v>723</v>
      </c>
      <c r="C1602">
        <v>110</v>
      </c>
      <c r="D1602" s="1" t="s">
        <v>525</v>
      </c>
      <c r="E1602" s="1" t="s">
        <v>526</v>
      </c>
      <c r="F1602" t="b">
        <v>1</v>
      </c>
      <c r="G1602" s="1" t="s">
        <v>398</v>
      </c>
      <c r="H1602">
        <v>1.3833333333333333</v>
      </c>
      <c r="I1602" s="1" t="s">
        <v>4822</v>
      </c>
      <c r="J1602" s="1" t="s">
        <v>393</v>
      </c>
      <c r="K1602" s="1" t="s">
        <v>4823</v>
      </c>
      <c r="L1602" s="1" t="s">
        <v>4105</v>
      </c>
      <c r="M1602" s="1" t="s">
        <v>2056</v>
      </c>
      <c r="N1602" s="1"/>
      <c r="O1602" s="1" t="s">
        <v>2051</v>
      </c>
      <c r="P1602">
        <v>6</v>
      </c>
      <c r="Q1602">
        <v>5</v>
      </c>
      <c r="R1602" t="b">
        <v>1</v>
      </c>
      <c r="T1602" s="1" t="s">
        <v>395</v>
      </c>
      <c r="U1602" s="1" t="s">
        <v>411</v>
      </c>
      <c r="V1602" t="b">
        <v>1</v>
      </c>
      <c r="W1602">
        <v>5.4249548900000004</v>
      </c>
      <c r="X1602">
        <v>1</v>
      </c>
      <c r="Y1602">
        <v>2.2036790800000001</v>
      </c>
      <c r="Z1602">
        <v>0.14333333333333334</v>
      </c>
      <c r="AA1602">
        <v>0</v>
      </c>
      <c r="AB1602">
        <v>0</v>
      </c>
      <c r="AC1602">
        <v>0</v>
      </c>
      <c r="AD1602">
        <v>0</v>
      </c>
      <c r="AE1602">
        <v>0</v>
      </c>
      <c r="AF1602">
        <v>0</v>
      </c>
      <c r="AG1602">
        <v>0</v>
      </c>
      <c r="AH1602">
        <v>0</v>
      </c>
      <c r="AI1602">
        <v>0</v>
      </c>
      <c r="AJ1602">
        <v>0</v>
      </c>
      <c r="AK1602">
        <v>2.2036790800000001</v>
      </c>
      <c r="AL1602">
        <v>0.17</v>
      </c>
      <c r="AM1602">
        <v>0</v>
      </c>
      <c r="AO1602">
        <v>0</v>
      </c>
      <c r="AP1602">
        <v>0</v>
      </c>
      <c r="AQ1602">
        <v>0.31333333333333335</v>
      </c>
      <c r="AR1602">
        <v>0</v>
      </c>
      <c r="AS1602">
        <v>0</v>
      </c>
      <c r="AT1602">
        <v>0.31333333333333335</v>
      </c>
      <c r="AU1602">
        <v>0</v>
      </c>
      <c r="AV1602">
        <v>0</v>
      </c>
      <c r="AX1602" s="1" t="s">
        <v>397</v>
      </c>
      <c r="AZ1602">
        <v>19.520000499999998</v>
      </c>
      <c r="BA1602">
        <v>0.30833333333333335</v>
      </c>
      <c r="BB1602">
        <v>0.8</v>
      </c>
      <c r="BC1602">
        <v>0</v>
      </c>
      <c r="BI1602">
        <v>0.18166666666666667</v>
      </c>
      <c r="BJ1602">
        <v>0</v>
      </c>
      <c r="BK1602">
        <v>0.49</v>
      </c>
      <c r="BM1602">
        <v>7.8333333333333338E-2</v>
      </c>
      <c r="BN1602" s="1" t="s">
        <v>2425</v>
      </c>
      <c r="BO1602" s="1" t="s">
        <v>4829</v>
      </c>
      <c r="BP1602" s="1" t="s">
        <v>722</v>
      </c>
      <c r="BQ1602" s="1" t="s">
        <v>723</v>
      </c>
      <c r="BR1602" s="1" t="s">
        <v>525</v>
      </c>
      <c r="BS1602" s="1" t="s">
        <v>526</v>
      </c>
      <c r="BT1602">
        <v>354</v>
      </c>
      <c r="BU1602" s="1" t="s">
        <v>1811</v>
      </c>
      <c r="BV1602" s="1" t="s">
        <v>398</v>
      </c>
      <c r="BW1602" s="1" t="s">
        <v>416</v>
      </c>
      <c r="BX1602" s="1" t="s">
        <v>4823</v>
      </c>
      <c r="BY1602" s="1" t="s">
        <v>4105</v>
      </c>
      <c r="BZ1602" s="1" t="s">
        <v>2056</v>
      </c>
      <c r="CA1602" s="1" t="s">
        <v>2051</v>
      </c>
      <c r="CB1602" s="1"/>
      <c r="CC1602" s="1"/>
      <c r="CD1602">
        <v>0</v>
      </c>
      <c r="CF1602" s="1" t="s">
        <v>411</v>
      </c>
      <c r="CG1602">
        <v>1</v>
      </c>
      <c r="CH1602" s="1" t="s">
        <v>2425</v>
      </c>
      <c r="CI1602" s="1" t="s">
        <v>640</v>
      </c>
      <c r="CJ1602" t="b">
        <v>0</v>
      </c>
      <c r="CK1602" t="b">
        <v>0</v>
      </c>
      <c r="CL1602" t="b">
        <v>0</v>
      </c>
      <c r="CM1602" t="b">
        <v>0</v>
      </c>
      <c r="CN1602">
        <v>0</v>
      </c>
      <c r="CO1602" t="b">
        <v>1</v>
      </c>
      <c r="CP1602">
        <v>0.58148670199999997</v>
      </c>
      <c r="CT1602">
        <v>0.15833333333333333</v>
      </c>
      <c r="CU1602">
        <v>0</v>
      </c>
      <c r="CV1602">
        <v>0</v>
      </c>
      <c r="CZ1602">
        <v>0.59715312700000001</v>
      </c>
      <c r="DA1602">
        <v>0</v>
      </c>
      <c r="DB1602">
        <v>0</v>
      </c>
      <c r="DC1602">
        <v>0</v>
      </c>
      <c r="DD1602">
        <v>0</v>
      </c>
      <c r="DE1602">
        <v>0</v>
      </c>
      <c r="DF1602">
        <v>0.59715312700000001</v>
      </c>
      <c r="DG1602">
        <v>0</v>
      </c>
    </row>
    <row r="1603" spans="1:111" x14ac:dyDescent="0.3">
      <c r="A1603" s="1" t="s">
        <v>722</v>
      </c>
      <c r="B1603" s="1" t="s">
        <v>723</v>
      </c>
      <c r="C1603">
        <v>65</v>
      </c>
      <c r="D1603" s="1" t="s">
        <v>525</v>
      </c>
      <c r="E1603" s="1" t="s">
        <v>526</v>
      </c>
      <c r="F1603" t="b">
        <v>1</v>
      </c>
      <c r="G1603" s="1" t="s">
        <v>398</v>
      </c>
      <c r="H1603">
        <v>0.39</v>
      </c>
      <c r="I1603" s="1" t="s">
        <v>4831</v>
      </c>
      <c r="J1603" s="1" t="s">
        <v>913</v>
      </c>
      <c r="K1603" s="1" t="s">
        <v>2418</v>
      </c>
      <c r="L1603" s="1" t="s">
        <v>2419</v>
      </c>
      <c r="M1603" s="1" t="s">
        <v>2056</v>
      </c>
      <c r="N1603" s="1"/>
      <c r="O1603" s="1" t="s">
        <v>2051</v>
      </c>
      <c r="P1603">
        <v>2</v>
      </c>
      <c r="Q1603">
        <v>2</v>
      </c>
      <c r="R1603" t="b">
        <v>0</v>
      </c>
      <c r="T1603" s="1" t="s">
        <v>395</v>
      </c>
      <c r="U1603" s="1" t="s">
        <v>395</v>
      </c>
      <c r="V1603" t="b">
        <v>1</v>
      </c>
      <c r="W1603">
        <v>3.55871892</v>
      </c>
      <c r="X1603">
        <v>1</v>
      </c>
      <c r="Y1603">
        <v>0.32186147599999998</v>
      </c>
      <c r="Z1603">
        <v>2.1666666666666667E-2</v>
      </c>
      <c r="AA1603">
        <v>0</v>
      </c>
      <c r="AB1603">
        <v>0</v>
      </c>
      <c r="AC1603">
        <v>0</v>
      </c>
      <c r="AD1603">
        <v>0</v>
      </c>
      <c r="AE1603">
        <v>0</v>
      </c>
      <c r="AF1603">
        <v>0</v>
      </c>
      <c r="AG1603">
        <v>0</v>
      </c>
      <c r="AH1603">
        <v>0</v>
      </c>
      <c r="AI1603">
        <v>0</v>
      </c>
      <c r="AJ1603">
        <v>0</v>
      </c>
      <c r="AK1603">
        <v>0.32186147599999998</v>
      </c>
      <c r="AL1603">
        <v>2.5000000000000001E-2</v>
      </c>
      <c r="AM1603">
        <v>0</v>
      </c>
      <c r="AO1603">
        <v>0</v>
      </c>
      <c r="AP1603">
        <v>0</v>
      </c>
      <c r="AQ1603">
        <v>4.6666666666666669E-2</v>
      </c>
      <c r="AR1603">
        <v>0</v>
      </c>
      <c r="AS1603">
        <v>0</v>
      </c>
      <c r="AT1603">
        <v>4.6666666666666669E-2</v>
      </c>
      <c r="AU1603">
        <v>0</v>
      </c>
      <c r="AV1603">
        <v>0</v>
      </c>
      <c r="AX1603" s="1" t="s">
        <v>397</v>
      </c>
      <c r="AY1603">
        <v>30.6</v>
      </c>
      <c r="AZ1603">
        <v>24.267000199999998</v>
      </c>
      <c r="BA1603">
        <v>7.4999999999999997E-2</v>
      </c>
      <c r="BB1603">
        <v>0.22</v>
      </c>
      <c r="BC1603">
        <v>0</v>
      </c>
      <c r="BI1603">
        <v>5.8333333333333334E-2</v>
      </c>
      <c r="BJ1603">
        <v>0</v>
      </c>
      <c r="BK1603">
        <v>0.13333333333333333</v>
      </c>
      <c r="BM1603">
        <v>3.1666666666666669E-2</v>
      </c>
      <c r="BN1603" s="1" t="s">
        <v>2425</v>
      </c>
      <c r="BO1603" s="1" t="s">
        <v>4832</v>
      </c>
      <c r="BP1603" s="1" t="s">
        <v>722</v>
      </c>
      <c r="BQ1603" s="1" t="s">
        <v>723</v>
      </c>
      <c r="BR1603" s="1" t="s">
        <v>525</v>
      </c>
      <c r="BS1603" s="1" t="s">
        <v>526</v>
      </c>
      <c r="BT1603">
        <v>175</v>
      </c>
      <c r="BU1603" s="1" t="s">
        <v>1819</v>
      </c>
      <c r="BV1603" s="1" t="s">
        <v>398</v>
      </c>
      <c r="BW1603" s="1" t="s">
        <v>560</v>
      </c>
      <c r="BX1603" s="1" t="s">
        <v>2418</v>
      </c>
      <c r="BY1603" s="1" t="s">
        <v>2419</v>
      </c>
      <c r="BZ1603" s="1" t="s">
        <v>2056</v>
      </c>
      <c r="CA1603" s="1" t="s">
        <v>2051</v>
      </c>
      <c r="CB1603" s="1"/>
      <c r="CC1603" s="1"/>
      <c r="CD1603">
        <v>0</v>
      </c>
      <c r="CF1603" s="1" t="s">
        <v>395</v>
      </c>
      <c r="CG1603">
        <v>1</v>
      </c>
      <c r="CH1603" s="1" t="s">
        <v>2425</v>
      </c>
      <c r="CI1603" s="1" t="s">
        <v>640</v>
      </c>
      <c r="CJ1603" t="b">
        <v>0</v>
      </c>
      <c r="CK1603" t="b">
        <v>0</v>
      </c>
      <c r="CL1603" t="b">
        <v>0</v>
      </c>
      <c r="CM1603" t="b">
        <v>0</v>
      </c>
      <c r="CN1603">
        <v>0</v>
      </c>
      <c r="CO1603" t="b">
        <v>1</v>
      </c>
      <c r="CP1603">
        <v>0.467897534</v>
      </c>
      <c r="CT1603">
        <v>0.12833333333333333</v>
      </c>
      <c r="CU1603">
        <v>0</v>
      </c>
      <c r="CV1603">
        <v>0</v>
      </c>
      <c r="CZ1603">
        <v>0.25393587400000001</v>
      </c>
      <c r="DA1603">
        <v>0</v>
      </c>
      <c r="DB1603">
        <v>0</v>
      </c>
      <c r="DC1603">
        <v>0</v>
      </c>
      <c r="DD1603">
        <v>0</v>
      </c>
      <c r="DE1603">
        <v>0</v>
      </c>
      <c r="DF1603">
        <v>0.25393587400000001</v>
      </c>
      <c r="DG1603">
        <v>0</v>
      </c>
    </row>
    <row r="1604" spans="1:111" x14ac:dyDescent="0.3">
      <c r="A1604" s="1" t="s">
        <v>722</v>
      </c>
      <c r="B1604" s="1" t="s">
        <v>723</v>
      </c>
      <c r="C1604">
        <v>65</v>
      </c>
      <c r="D1604" s="1" t="s">
        <v>525</v>
      </c>
      <c r="E1604" s="1" t="s">
        <v>526</v>
      </c>
      <c r="F1604" t="b">
        <v>1</v>
      </c>
      <c r="G1604" s="1" t="s">
        <v>398</v>
      </c>
      <c r="H1604">
        <v>0.39</v>
      </c>
      <c r="I1604" s="1" t="s">
        <v>4831</v>
      </c>
      <c r="J1604" s="1" t="s">
        <v>913</v>
      </c>
      <c r="K1604" s="1" t="s">
        <v>2418</v>
      </c>
      <c r="L1604" s="1" t="s">
        <v>2419</v>
      </c>
      <c r="M1604" s="1" t="s">
        <v>2056</v>
      </c>
      <c r="N1604" s="1"/>
      <c r="O1604" s="1" t="s">
        <v>2051</v>
      </c>
      <c r="P1604">
        <v>2</v>
      </c>
      <c r="Q1604">
        <v>2</v>
      </c>
      <c r="R1604" t="b">
        <v>0</v>
      </c>
      <c r="T1604" s="1" t="s">
        <v>395</v>
      </c>
      <c r="U1604" s="1" t="s">
        <v>395</v>
      </c>
      <c r="V1604" t="b">
        <v>1</v>
      </c>
      <c r="W1604">
        <v>3.55871892</v>
      </c>
      <c r="X1604">
        <v>1</v>
      </c>
      <c r="Y1604">
        <v>0.32186147599999998</v>
      </c>
      <c r="Z1604">
        <v>2.1666666666666667E-2</v>
      </c>
      <c r="AA1604">
        <v>0</v>
      </c>
      <c r="AB1604">
        <v>0</v>
      </c>
      <c r="AC1604">
        <v>0</v>
      </c>
      <c r="AD1604">
        <v>0</v>
      </c>
      <c r="AE1604">
        <v>0</v>
      </c>
      <c r="AF1604">
        <v>0</v>
      </c>
      <c r="AG1604">
        <v>0</v>
      </c>
      <c r="AH1604">
        <v>0</v>
      </c>
      <c r="AI1604">
        <v>0</v>
      </c>
      <c r="AJ1604">
        <v>0</v>
      </c>
      <c r="AK1604">
        <v>0.32186147599999998</v>
      </c>
      <c r="AL1604">
        <v>2.5000000000000001E-2</v>
      </c>
      <c r="AM1604">
        <v>0</v>
      </c>
      <c r="AO1604">
        <v>0</v>
      </c>
      <c r="AP1604">
        <v>0</v>
      </c>
      <c r="AQ1604">
        <v>4.6666666666666669E-2</v>
      </c>
      <c r="AR1604">
        <v>0</v>
      </c>
      <c r="AS1604">
        <v>0</v>
      </c>
      <c r="AT1604">
        <v>4.6666666666666669E-2</v>
      </c>
      <c r="AU1604">
        <v>0</v>
      </c>
      <c r="AV1604">
        <v>0</v>
      </c>
      <c r="AX1604" s="1" t="s">
        <v>397</v>
      </c>
      <c r="AY1604">
        <v>30.6</v>
      </c>
      <c r="AZ1604">
        <v>24.267000199999998</v>
      </c>
      <c r="BA1604">
        <v>7.4999999999999997E-2</v>
      </c>
      <c r="BB1604">
        <v>0.22</v>
      </c>
      <c r="BC1604">
        <v>0</v>
      </c>
      <c r="BI1604">
        <v>5.8333333333333334E-2</v>
      </c>
      <c r="BJ1604">
        <v>0</v>
      </c>
      <c r="BK1604">
        <v>0.13333333333333333</v>
      </c>
      <c r="BM1604">
        <v>3.1666666666666669E-2</v>
      </c>
      <c r="BN1604" s="1" t="s">
        <v>2425</v>
      </c>
      <c r="BO1604" s="1" t="s">
        <v>4833</v>
      </c>
      <c r="BP1604" s="1" t="s">
        <v>722</v>
      </c>
      <c r="BQ1604" s="1" t="s">
        <v>723</v>
      </c>
      <c r="BR1604" s="1" t="s">
        <v>525</v>
      </c>
      <c r="BS1604" s="1" t="s">
        <v>526</v>
      </c>
      <c r="BT1604">
        <v>176</v>
      </c>
      <c r="BU1604" s="1" t="s">
        <v>1810</v>
      </c>
      <c r="BV1604" s="1" t="s">
        <v>398</v>
      </c>
      <c r="BW1604" s="1" t="s">
        <v>582</v>
      </c>
      <c r="BX1604" s="1" t="s">
        <v>2418</v>
      </c>
      <c r="BY1604" s="1" t="s">
        <v>2419</v>
      </c>
      <c r="BZ1604" s="1" t="s">
        <v>2056</v>
      </c>
      <c r="CA1604" s="1" t="s">
        <v>2051</v>
      </c>
      <c r="CB1604" s="1"/>
      <c r="CC1604" s="1"/>
      <c r="CD1604">
        <v>0</v>
      </c>
      <c r="CF1604" s="1" t="s">
        <v>395</v>
      </c>
      <c r="CG1604">
        <v>1</v>
      </c>
      <c r="CH1604" s="1" t="s">
        <v>2425</v>
      </c>
      <c r="CI1604" s="1" t="s">
        <v>640</v>
      </c>
      <c r="CJ1604" t="b">
        <v>0</v>
      </c>
      <c r="CK1604" t="b">
        <v>0</v>
      </c>
      <c r="CL1604" t="b">
        <v>0</v>
      </c>
      <c r="CM1604" t="b">
        <v>0</v>
      </c>
      <c r="CN1604">
        <v>0</v>
      </c>
      <c r="CO1604" t="b">
        <v>1</v>
      </c>
      <c r="CP1604">
        <v>0.33699539299999998</v>
      </c>
      <c r="CT1604">
        <v>9.166666666666666E-2</v>
      </c>
      <c r="CU1604">
        <v>0</v>
      </c>
      <c r="CV1604">
        <v>0</v>
      </c>
      <c r="CZ1604">
        <v>6.7925609600000006E-2</v>
      </c>
      <c r="DA1604">
        <v>0</v>
      </c>
      <c r="DB1604">
        <v>0</v>
      </c>
      <c r="DC1604">
        <v>0</v>
      </c>
      <c r="DD1604">
        <v>0</v>
      </c>
      <c r="DE1604">
        <v>0</v>
      </c>
      <c r="DF1604">
        <v>6.7925609600000006E-2</v>
      </c>
      <c r="DG1604">
        <v>0</v>
      </c>
    </row>
    <row r="1605" spans="1:111" x14ac:dyDescent="0.3">
      <c r="A1605" s="1" t="s">
        <v>525</v>
      </c>
      <c r="B1605" s="1" t="s">
        <v>526</v>
      </c>
      <c r="C1605">
        <v>169</v>
      </c>
      <c r="D1605" s="1" t="s">
        <v>1505</v>
      </c>
      <c r="E1605" s="1" t="s">
        <v>1506</v>
      </c>
      <c r="F1605" t="b">
        <v>1</v>
      </c>
      <c r="G1605" s="1" t="s">
        <v>398</v>
      </c>
      <c r="H1605">
        <v>0.09</v>
      </c>
      <c r="I1605" s="1" t="s">
        <v>4834</v>
      </c>
      <c r="J1605" s="1" t="s">
        <v>432</v>
      </c>
      <c r="K1605" s="1" t="s">
        <v>2280</v>
      </c>
      <c r="L1605" s="1" t="s">
        <v>1509</v>
      </c>
      <c r="M1605" s="1" t="s">
        <v>2056</v>
      </c>
      <c r="N1605" s="1"/>
      <c r="O1605" s="1" t="s">
        <v>2051</v>
      </c>
      <c r="P1605">
        <v>1</v>
      </c>
      <c r="Q1605">
        <v>1</v>
      </c>
      <c r="R1605" t="b">
        <v>0</v>
      </c>
      <c r="T1605" s="1" t="s">
        <v>411</v>
      </c>
      <c r="U1605" s="1" t="s">
        <v>411</v>
      </c>
      <c r="V1605" t="b">
        <v>1</v>
      </c>
      <c r="W1605">
        <v>0.5</v>
      </c>
      <c r="X1605">
        <v>1</v>
      </c>
      <c r="Y1605">
        <v>0.25465372200000003</v>
      </c>
      <c r="Z1605">
        <v>1.6666666666666666E-2</v>
      </c>
      <c r="AA1605">
        <v>0</v>
      </c>
      <c r="AB1605">
        <v>0</v>
      </c>
      <c r="AC1605">
        <v>0</v>
      </c>
      <c r="AD1605">
        <v>0</v>
      </c>
      <c r="AE1605">
        <v>0</v>
      </c>
      <c r="AF1605">
        <v>0</v>
      </c>
      <c r="AG1605">
        <v>0</v>
      </c>
      <c r="AH1605">
        <v>0</v>
      </c>
      <c r="AI1605">
        <v>0</v>
      </c>
      <c r="AJ1605">
        <v>0</v>
      </c>
      <c r="AK1605">
        <v>0.25465372200000003</v>
      </c>
      <c r="AL1605">
        <v>0.02</v>
      </c>
      <c r="AM1605">
        <v>0</v>
      </c>
      <c r="AO1605">
        <v>0</v>
      </c>
      <c r="AP1605">
        <v>0</v>
      </c>
      <c r="AQ1605">
        <v>3.6666666666666667E-2</v>
      </c>
      <c r="AR1605">
        <v>0</v>
      </c>
      <c r="AS1605">
        <v>0</v>
      </c>
      <c r="AT1605">
        <v>3.6666666666666667E-2</v>
      </c>
      <c r="AU1605">
        <v>0</v>
      </c>
      <c r="AV1605">
        <v>0</v>
      </c>
      <c r="AX1605" s="1" t="s">
        <v>1563</v>
      </c>
      <c r="AY1605">
        <v>0</v>
      </c>
      <c r="AZ1605">
        <v>0</v>
      </c>
      <c r="BA1605">
        <v>0</v>
      </c>
      <c r="BB1605">
        <v>6.3333333333333339E-2</v>
      </c>
      <c r="BC1605">
        <v>0</v>
      </c>
      <c r="BI1605">
        <v>0.01</v>
      </c>
      <c r="BJ1605">
        <v>0</v>
      </c>
      <c r="BK1605">
        <v>0.01</v>
      </c>
      <c r="BM1605">
        <v>1.4999999999999999E-2</v>
      </c>
      <c r="BN1605" s="1" t="s">
        <v>2621</v>
      </c>
      <c r="BO1605" s="1" t="s">
        <v>4835</v>
      </c>
      <c r="BP1605" s="1" t="s">
        <v>525</v>
      </c>
      <c r="BQ1605" s="1" t="s">
        <v>526</v>
      </c>
      <c r="BR1605" s="1" t="s">
        <v>1505</v>
      </c>
      <c r="BS1605" s="1" t="s">
        <v>1506</v>
      </c>
      <c r="BT1605">
        <v>573</v>
      </c>
      <c r="BU1605" s="1" t="s">
        <v>1445</v>
      </c>
      <c r="BV1605" s="1" t="s">
        <v>398</v>
      </c>
      <c r="BW1605" s="1" t="s">
        <v>403</v>
      </c>
      <c r="BX1605" s="1" t="s">
        <v>2280</v>
      </c>
      <c r="BY1605" s="1" t="s">
        <v>1509</v>
      </c>
      <c r="BZ1605" s="1" t="s">
        <v>2056</v>
      </c>
      <c r="CA1605" s="1" t="s">
        <v>2051</v>
      </c>
      <c r="CB1605" s="1"/>
      <c r="CC1605" s="1"/>
      <c r="CD1605">
        <v>0</v>
      </c>
      <c r="CF1605" s="1" t="s">
        <v>411</v>
      </c>
      <c r="CG1605">
        <v>1</v>
      </c>
      <c r="CH1605" s="1" t="s">
        <v>2621</v>
      </c>
      <c r="CI1605" s="1" t="s">
        <v>640</v>
      </c>
      <c r="CJ1605" t="b">
        <v>0</v>
      </c>
      <c r="CK1605" t="b">
        <v>0</v>
      </c>
      <c r="CL1605" t="b">
        <v>0</v>
      </c>
      <c r="CM1605" t="b">
        <v>0</v>
      </c>
      <c r="CN1605">
        <v>0</v>
      </c>
      <c r="CO1605" t="b">
        <v>1</v>
      </c>
      <c r="CP1605">
        <v>0.45264545099999998</v>
      </c>
      <c r="CT1605">
        <v>6.3333333333333339E-2</v>
      </c>
      <c r="CU1605">
        <v>0</v>
      </c>
      <c r="CV1605">
        <v>0</v>
      </c>
      <c r="CZ1605">
        <v>0.25465372200000003</v>
      </c>
      <c r="DA1605">
        <v>0</v>
      </c>
      <c r="DB1605">
        <v>0</v>
      </c>
      <c r="DC1605">
        <v>0</v>
      </c>
      <c r="DD1605">
        <v>0</v>
      </c>
      <c r="DE1605">
        <v>0</v>
      </c>
      <c r="DF1605">
        <v>0.25465372200000003</v>
      </c>
      <c r="DG1605">
        <v>0</v>
      </c>
    </row>
    <row r="1606" spans="1:111" x14ac:dyDescent="0.3">
      <c r="A1606" s="1" t="s">
        <v>722</v>
      </c>
      <c r="B1606" s="1" t="s">
        <v>723</v>
      </c>
      <c r="C1606">
        <v>105</v>
      </c>
      <c r="D1606" s="1" t="s">
        <v>525</v>
      </c>
      <c r="E1606" s="1" t="s">
        <v>526</v>
      </c>
      <c r="F1606" t="b">
        <v>1</v>
      </c>
      <c r="G1606" s="1" t="s">
        <v>398</v>
      </c>
      <c r="H1606">
        <v>0.35666666666666669</v>
      </c>
      <c r="I1606" s="1" t="s">
        <v>4836</v>
      </c>
      <c r="J1606" s="1" t="s">
        <v>553</v>
      </c>
      <c r="K1606" s="1" t="s">
        <v>4823</v>
      </c>
      <c r="L1606" s="1" t="s">
        <v>4105</v>
      </c>
      <c r="M1606" s="1" t="s">
        <v>2056</v>
      </c>
      <c r="N1606" s="1"/>
      <c r="O1606" s="1" t="s">
        <v>2051</v>
      </c>
      <c r="P1606">
        <v>2</v>
      </c>
      <c r="Q1606">
        <v>1</v>
      </c>
      <c r="R1606" t="b">
        <v>1</v>
      </c>
      <c r="T1606" s="1" t="s">
        <v>395</v>
      </c>
      <c r="U1606" s="1" t="s">
        <v>411</v>
      </c>
      <c r="V1606" t="b">
        <v>1</v>
      </c>
      <c r="W1606">
        <v>4.3572983699999996</v>
      </c>
      <c r="X1606">
        <v>1</v>
      </c>
      <c r="Y1606">
        <v>0.30337709200000001</v>
      </c>
      <c r="Z1606">
        <v>0.02</v>
      </c>
      <c r="AA1606">
        <v>0</v>
      </c>
      <c r="AB1606">
        <v>0</v>
      </c>
      <c r="AC1606">
        <v>0</v>
      </c>
      <c r="AD1606">
        <v>0</v>
      </c>
      <c r="AE1606">
        <v>0</v>
      </c>
      <c r="AF1606">
        <v>0</v>
      </c>
      <c r="AG1606">
        <v>0</v>
      </c>
      <c r="AH1606">
        <v>0</v>
      </c>
      <c r="AI1606">
        <v>0</v>
      </c>
      <c r="AJ1606">
        <v>0</v>
      </c>
      <c r="AK1606">
        <v>0.30337709200000001</v>
      </c>
      <c r="AL1606">
        <v>2.3333333333333334E-2</v>
      </c>
      <c r="AM1606">
        <v>0</v>
      </c>
      <c r="AO1606">
        <v>0</v>
      </c>
      <c r="AP1606">
        <v>0</v>
      </c>
      <c r="AQ1606">
        <v>4.3333333333333335E-2</v>
      </c>
      <c r="AR1606">
        <v>0</v>
      </c>
      <c r="AS1606">
        <v>0</v>
      </c>
      <c r="AT1606">
        <v>4.3333333333333335E-2</v>
      </c>
      <c r="AU1606">
        <v>0</v>
      </c>
      <c r="AV1606">
        <v>0</v>
      </c>
      <c r="AX1606" s="1" t="s">
        <v>397</v>
      </c>
      <c r="AY1606">
        <v>61.6</v>
      </c>
      <c r="AZ1606">
        <v>19.520000499999998</v>
      </c>
      <c r="BA1606">
        <v>9.3333333333333338E-2</v>
      </c>
      <c r="BB1606">
        <v>0.18166666666666667</v>
      </c>
      <c r="BC1606">
        <v>0</v>
      </c>
      <c r="BI1606">
        <v>6.1666666666666668E-2</v>
      </c>
      <c r="BJ1606">
        <v>0</v>
      </c>
      <c r="BK1606">
        <v>0.155</v>
      </c>
      <c r="BM1606">
        <v>1.4999999999999999E-2</v>
      </c>
      <c r="BN1606" s="1" t="s">
        <v>2425</v>
      </c>
      <c r="BO1606" s="1" t="s">
        <v>4837</v>
      </c>
      <c r="BP1606" s="1" t="s">
        <v>722</v>
      </c>
      <c r="BQ1606" s="1" t="s">
        <v>723</v>
      </c>
      <c r="BR1606" s="1" t="s">
        <v>525</v>
      </c>
      <c r="BS1606" s="1" t="s">
        <v>526</v>
      </c>
      <c r="BT1606">
        <v>335</v>
      </c>
      <c r="BU1606" s="1" t="s">
        <v>1770</v>
      </c>
      <c r="BV1606" s="1" t="s">
        <v>398</v>
      </c>
      <c r="BW1606" s="1" t="s">
        <v>403</v>
      </c>
      <c r="BX1606" s="1" t="s">
        <v>4823</v>
      </c>
      <c r="BY1606" s="1" t="s">
        <v>4105</v>
      </c>
      <c r="BZ1606" s="1" t="s">
        <v>2056</v>
      </c>
      <c r="CA1606" s="1" t="s">
        <v>2051</v>
      </c>
      <c r="CB1606" s="1"/>
      <c r="CC1606" s="1"/>
      <c r="CD1606">
        <v>0</v>
      </c>
      <c r="CF1606" s="1" t="s">
        <v>411</v>
      </c>
      <c r="CG1606">
        <v>1</v>
      </c>
      <c r="CH1606" s="1" t="s">
        <v>2425</v>
      </c>
      <c r="CI1606" s="1" t="s">
        <v>640</v>
      </c>
      <c r="CJ1606" t="b">
        <v>0</v>
      </c>
      <c r="CK1606" t="b">
        <v>0</v>
      </c>
      <c r="CL1606" t="b">
        <v>0</v>
      </c>
      <c r="CM1606" t="b">
        <v>0</v>
      </c>
      <c r="CN1606">
        <v>0</v>
      </c>
      <c r="CO1606" t="b">
        <v>1</v>
      </c>
      <c r="CP1606">
        <v>0.39636302000000001</v>
      </c>
      <c r="CT1606">
        <v>0.10833333333333334</v>
      </c>
      <c r="CU1606">
        <v>0</v>
      </c>
      <c r="CV1606">
        <v>0</v>
      </c>
      <c r="CZ1606">
        <v>0.12903173300000001</v>
      </c>
      <c r="DA1606">
        <v>0</v>
      </c>
      <c r="DB1606">
        <v>0</v>
      </c>
      <c r="DC1606">
        <v>0</v>
      </c>
      <c r="DD1606">
        <v>0</v>
      </c>
      <c r="DE1606">
        <v>0</v>
      </c>
      <c r="DF1606">
        <v>0.12903173300000001</v>
      </c>
      <c r="DG1606">
        <v>0</v>
      </c>
    </row>
    <row r="1607" spans="1:111" x14ac:dyDescent="0.3">
      <c r="A1607" s="1" t="s">
        <v>722</v>
      </c>
      <c r="B1607" s="1" t="s">
        <v>723</v>
      </c>
      <c r="C1607">
        <v>105</v>
      </c>
      <c r="D1607" s="1" t="s">
        <v>525</v>
      </c>
      <c r="E1607" s="1" t="s">
        <v>526</v>
      </c>
      <c r="F1607" t="b">
        <v>1</v>
      </c>
      <c r="G1607" s="1" t="s">
        <v>398</v>
      </c>
      <c r="H1607">
        <v>0.35666666666666669</v>
      </c>
      <c r="I1607" s="1" t="s">
        <v>4836</v>
      </c>
      <c r="J1607" s="1" t="s">
        <v>553</v>
      </c>
      <c r="K1607" s="1" t="s">
        <v>4823</v>
      </c>
      <c r="L1607" s="1" t="s">
        <v>4105</v>
      </c>
      <c r="M1607" s="1" t="s">
        <v>2056</v>
      </c>
      <c r="N1607" s="1"/>
      <c r="O1607" s="1" t="s">
        <v>2051</v>
      </c>
      <c r="P1607">
        <v>2</v>
      </c>
      <c r="Q1607">
        <v>1</v>
      </c>
      <c r="R1607" t="b">
        <v>1</v>
      </c>
      <c r="T1607" s="1" t="s">
        <v>395</v>
      </c>
      <c r="U1607" s="1" t="s">
        <v>411</v>
      </c>
      <c r="V1607" t="b">
        <v>1</v>
      </c>
      <c r="W1607">
        <v>4.3572983699999996</v>
      </c>
      <c r="X1607">
        <v>1</v>
      </c>
      <c r="Y1607">
        <v>0.30337709200000001</v>
      </c>
      <c r="Z1607">
        <v>0.02</v>
      </c>
      <c r="AA1607">
        <v>0</v>
      </c>
      <c r="AB1607">
        <v>0</v>
      </c>
      <c r="AC1607">
        <v>0</v>
      </c>
      <c r="AD1607">
        <v>0</v>
      </c>
      <c r="AE1607">
        <v>0</v>
      </c>
      <c r="AF1607">
        <v>0</v>
      </c>
      <c r="AG1607">
        <v>0</v>
      </c>
      <c r="AH1607">
        <v>0</v>
      </c>
      <c r="AI1607">
        <v>0</v>
      </c>
      <c r="AJ1607">
        <v>0</v>
      </c>
      <c r="AK1607">
        <v>0.30337709200000001</v>
      </c>
      <c r="AL1607">
        <v>2.3333333333333334E-2</v>
      </c>
      <c r="AM1607">
        <v>0</v>
      </c>
      <c r="AO1607">
        <v>0</v>
      </c>
      <c r="AP1607">
        <v>0</v>
      </c>
      <c r="AQ1607">
        <v>4.3333333333333335E-2</v>
      </c>
      <c r="AR1607">
        <v>0</v>
      </c>
      <c r="AS1607">
        <v>0</v>
      </c>
      <c r="AT1607">
        <v>4.3333333333333335E-2</v>
      </c>
      <c r="AU1607">
        <v>0</v>
      </c>
      <c r="AV1607">
        <v>0</v>
      </c>
      <c r="AX1607" s="1" t="s">
        <v>397</v>
      </c>
      <c r="AY1607">
        <v>61.6</v>
      </c>
      <c r="AZ1607">
        <v>19.520000499999998</v>
      </c>
      <c r="BA1607">
        <v>9.3333333333333338E-2</v>
      </c>
      <c r="BB1607">
        <v>0.18166666666666667</v>
      </c>
      <c r="BC1607">
        <v>0</v>
      </c>
      <c r="BI1607">
        <v>6.1666666666666668E-2</v>
      </c>
      <c r="BJ1607">
        <v>0</v>
      </c>
      <c r="BK1607">
        <v>0.155</v>
      </c>
      <c r="BM1607">
        <v>1.4999999999999999E-2</v>
      </c>
      <c r="BN1607" s="1" t="s">
        <v>2425</v>
      </c>
      <c r="BO1607" s="1" t="s">
        <v>4838</v>
      </c>
      <c r="BP1607" s="1" t="s">
        <v>722</v>
      </c>
      <c r="BQ1607" s="1" t="s">
        <v>723</v>
      </c>
      <c r="BR1607" s="1" t="s">
        <v>525</v>
      </c>
      <c r="BS1607" s="1" t="s">
        <v>526</v>
      </c>
      <c r="BT1607">
        <v>337</v>
      </c>
      <c r="BU1607" s="1" t="s">
        <v>1820</v>
      </c>
      <c r="BV1607" s="1" t="s">
        <v>398</v>
      </c>
      <c r="BW1607" s="1" t="s">
        <v>405</v>
      </c>
      <c r="BX1607" s="1" t="s">
        <v>4823</v>
      </c>
      <c r="BY1607" s="1" t="s">
        <v>4105</v>
      </c>
      <c r="BZ1607" s="1" t="s">
        <v>2056</v>
      </c>
      <c r="CA1607" s="1" t="s">
        <v>2051</v>
      </c>
      <c r="CB1607" s="1"/>
      <c r="CC1607" s="1"/>
      <c r="CD1607">
        <v>0</v>
      </c>
      <c r="CF1607" s="1" t="s">
        <v>411</v>
      </c>
      <c r="CG1607">
        <v>0</v>
      </c>
      <c r="CH1607" s="1" t="s">
        <v>2425</v>
      </c>
      <c r="CI1607" s="1" t="s">
        <v>640</v>
      </c>
      <c r="CJ1607" t="b">
        <v>0</v>
      </c>
      <c r="CK1607" t="b">
        <v>0</v>
      </c>
      <c r="CL1607" t="b">
        <v>0</v>
      </c>
      <c r="CM1607" t="b">
        <v>0</v>
      </c>
      <c r="CN1607">
        <v>0</v>
      </c>
      <c r="CO1607" t="b">
        <v>1</v>
      </c>
      <c r="CP1607">
        <v>0.266113251</v>
      </c>
      <c r="CT1607">
        <v>7.3333333333333334E-2</v>
      </c>
      <c r="CU1607">
        <v>0</v>
      </c>
      <c r="CV1607">
        <v>0</v>
      </c>
      <c r="CZ1607">
        <v>0.174345374</v>
      </c>
      <c r="DA1607">
        <v>0</v>
      </c>
      <c r="DB1607">
        <v>0</v>
      </c>
      <c r="DC1607">
        <v>0</v>
      </c>
      <c r="DD1607">
        <v>0</v>
      </c>
      <c r="DE1607">
        <v>0</v>
      </c>
      <c r="DF1607">
        <v>0.174345374</v>
      </c>
      <c r="DG1607">
        <v>0</v>
      </c>
    </row>
    <row r="1608" spans="1:111" x14ac:dyDescent="0.3">
      <c r="A1608" s="1" t="s">
        <v>722</v>
      </c>
      <c r="B1608" s="1" t="s">
        <v>723</v>
      </c>
      <c r="C1608">
        <v>106</v>
      </c>
      <c r="D1608" s="1" t="s">
        <v>525</v>
      </c>
      <c r="E1608" s="1" t="s">
        <v>526</v>
      </c>
      <c r="F1608" t="b">
        <v>1</v>
      </c>
      <c r="G1608" s="1" t="s">
        <v>398</v>
      </c>
      <c r="H1608">
        <v>0.52666666666666662</v>
      </c>
      <c r="I1608" s="1" t="s">
        <v>4839</v>
      </c>
      <c r="J1608" s="1" t="s">
        <v>393</v>
      </c>
      <c r="K1608" s="1" t="s">
        <v>4823</v>
      </c>
      <c r="L1608" s="1" t="s">
        <v>4105</v>
      </c>
      <c r="M1608" s="1" t="s">
        <v>2056</v>
      </c>
      <c r="N1608" s="1"/>
      <c r="O1608" s="1" t="s">
        <v>2051</v>
      </c>
      <c r="P1608">
        <v>3</v>
      </c>
      <c r="Q1608">
        <v>2</v>
      </c>
      <c r="R1608" t="b">
        <v>1</v>
      </c>
      <c r="T1608" s="1" t="s">
        <v>395</v>
      </c>
      <c r="U1608" s="1" t="s">
        <v>411</v>
      </c>
      <c r="V1608" t="b">
        <v>1</v>
      </c>
      <c r="W1608">
        <v>4.3572983699999996</v>
      </c>
      <c r="X1608">
        <v>1.5</v>
      </c>
      <c r="Y1608">
        <v>0.47915816300000003</v>
      </c>
      <c r="Z1608">
        <v>3.1666666666666669E-2</v>
      </c>
      <c r="AA1608">
        <v>0</v>
      </c>
      <c r="AB1608">
        <v>0</v>
      </c>
      <c r="AC1608">
        <v>0</v>
      </c>
      <c r="AD1608">
        <v>0</v>
      </c>
      <c r="AE1608">
        <v>0</v>
      </c>
      <c r="AF1608">
        <v>0</v>
      </c>
      <c r="AG1608">
        <v>0</v>
      </c>
      <c r="AH1608">
        <v>0</v>
      </c>
      <c r="AI1608">
        <v>0</v>
      </c>
      <c r="AJ1608">
        <v>0</v>
      </c>
      <c r="AK1608">
        <v>0.47915816300000003</v>
      </c>
      <c r="AL1608">
        <v>3.6666666666666667E-2</v>
      </c>
      <c r="AM1608">
        <v>0</v>
      </c>
      <c r="AO1608">
        <v>0</v>
      </c>
      <c r="AP1608">
        <v>0</v>
      </c>
      <c r="AQ1608">
        <v>6.8333333333333329E-2</v>
      </c>
      <c r="AR1608">
        <v>0</v>
      </c>
      <c r="AS1608">
        <v>0</v>
      </c>
      <c r="AT1608">
        <v>6.8333333333333329E-2</v>
      </c>
      <c r="AU1608">
        <v>0</v>
      </c>
      <c r="AV1608">
        <v>0</v>
      </c>
      <c r="AX1608" s="1" t="s">
        <v>397</v>
      </c>
      <c r="AZ1608">
        <v>19.520000499999998</v>
      </c>
      <c r="BA1608">
        <v>9.3333333333333338E-2</v>
      </c>
      <c r="BB1608">
        <v>0.28833333333333333</v>
      </c>
      <c r="BC1608">
        <v>2.5000000000000001E-2</v>
      </c>
      <c r="BI1608">
        <v>7.8333333333333338E-2</v>
      </c>
      <c r="BJ1608">
        <v>0</v>
      </c>
      <c r="BK1608">
        <v>0.17166666666666666</v>
      </c>
      <c r="BM1608">
        <v>3.1666666666666669E-2</v>
      </c>
      <c r="BN1608" s="1" t="s">
        <v>2425</v>
      </c>
      <c r="BO1608" s="1" t="s">
        <v>4840</v>
      </c>
      <c r="BP1608" s="1" t="s">
        <v>722</v>
      </c>
      <c r="BQ1608" s="1" t="s">
        <v>723</v>
      </c>
      <c r="BR1608" s="1" t="s">
        <v>525</v>
      </c>
      <c r="BS1608" s="1" t="s">
        <v>526</v>
      </c>
      <c r="BT1608">
        <v>334</v>
      </c>
      <c r="BU1608" s="1" t="s">
        <v>1768</v>
      </c>
      <c r="BV1608" s="1" t="s">
        <v>398</v>
      </c>
      <c r="BW1608" s="1" t="s">
        <v>402</v>
      </c>
      <c r="BX1608" s="1" t="s">
        <v>4823</v>
      </c>
      <c r="BY1608" s="1" t="s">
        <v>4105</v>
      </c>
      <c r="BZ1608" s="1" t="s">
        <v>2056</v>
      </c>
      <c r="CA1608" s="1" t="s">
        <v>2051</v>
      </c>
      <c r="CB1608" s="1"/>
      <c r="CC1608" s="1"/>
      <c r="CD1608">
        <v>0</v>
      </c>
      <c r="CF1608" s="1" t="s">
        <v>411</v>
      </c>
      <c r="CG1608">
        <v>1</v>
      </c>
      <c r="CH1608" s="1" t="s">
        <v>2425</v>
      </c>
      <c r="CI1608" s="1" t="s">
        <v>640</v>
      </c>
      <c r="CJ1608" t="b">
        <v>0</v>
      </c>
      <c r="CK1608" t="b">
        <v>0</v>
      </c>
      <c r="CL1608" t="b">
        <v>0</v>
      </c>
      <c r="CM1608" t="b">
        <v>0</v>
      </c>
      <c r="CN1608">
        <v>0</v>
      </c>
      <c r="CO1608" t="b">
        <v>1</v>
      </c>
      <c r="CP1608">
        <v>0.458914459</v>
      </c>
      <c r="CT1608">
        <v>0.15666666666666668</v>
      </c>
      <c r="CU1608">
        <v>2.5000000000000001E-2</v>
      </c>
      <c r="CV1608">
        <v>0</v>
      </c>
      <c r="CZ1608">
        <v>0.21678766599999999</v>
      </c>
      <c r="DA1608">
        <v>0</v>
      </c>
      <c r="DB1608">
        <v>0</v>
      </c>
      <c r="DC1608">
        <v>0</v>
      </c>
      <c r="DD1608">
        <v>0</v>
      </c>
      <c r="DE1608">
        <v>0</v>
      </c>
      <c r="DF1608">
        <v>0.21678766599999999</v>
      </c>
      <c r="DG1608">
        <v>0</v>
      </c>
    </row>
    <row r="1609" spans="1:111" x14ac:dyDescent="0.3">
      <c r="A1609" s="1" t="s">
        <v>722</v>
      </c>
      <c r="B1609" s="1" t="s">
        <v>723</v>
      </c>
      <c r="C1609">
        <v>106</v>
      </c>
      <c r="D1609" s="1" t="s">
        <v>525</v>
      </c>
      <c r="E1609" s="1" t="s">
        <v>526</v>
      </c>
      <c r="F1609" t="b">
        <v>1</v>
      </c>
      <c r="G1609" s="1" t="s">
        <v>398</v>
      </c>
      <c r="H1609">
        <v>0.52666666666666662</v>
      </c>
      <c r="I1609" s="1" t="s">
        <v>4839</v>
      </c>
      <c r="J1609" s="1" t="s">
        <v>393</v>
      </c>
      <c r="K1609" s="1" t="s">
        <v>4823</v>
      </c>
      <c r="L1609" s="1" t="s">
        <v>4105</v>
      </c>
      <c r="M1609" s="1" t="s">
        <v>2056</v>
      </c>
      <c r="N1609" s="1"/>
      <c r="O1609" s="1" t="s">
        <v>2051</v>
      </c>
      <c r="P1609">
        <v>3</v>
      </c>
      <c r="Q1609">
        <v>2</v>
      </c>
      <c r="R1609" t="b">
        <v>1</v>
      </c>
      <c r="T1609" s="1" t="s">
        <v>395</v>
      </c>
      <c r="U1609" s="1" t="s">
        <v>411</v>
      </c>
      <c r="V1609" t="b">
        <v>1</v>
      </c>
      <c r="W1609">
        <v>4.3572983699999996</v>
      </c>
      <c r="X1609">
        <v>1.5</v>
      </c>
      <c r="Y1609">
        <v>0.47915816300000003</v>
      </c>
      <c r="Z1609">
        <v>3.1666666666666669E-2</v>
      </c>
      <c r="AA1609">
        <v>0</v>
      </c>
      <c r="AB1609">
        <v>0</v>
      </c>
      <c r="AC1609">
        <v>0</v>
      </c>
      <c r="AD1609">
        <v>0</v>
      </c>
      <c r="AE1609">
        <v>0</v>
      </c>
      <c r="AF1609">
        <v>0</v>
      </c>
      <c r="AG1609">
        <v>0</v>
      </c>
      <c r="AH1609">
        <v>0</v>
      </c>
      <c r="AI1609">
        <v>0</v>
      </c>
      <c r="AJ1609">
        <v>0</v>
      </c>
      <c r="AK1609">
        <v>0.47915816300000003</v>
      </c>
      <c r="AL1609">
        <v>3.6666666666666667E-2</v>
      </c>
      <c r="AM1609">
        <v>0</v>
      </c>
      <c r="AO1609">
        <v>0</v>
      </c>
      <c r="AP1609">
        <v>0</v>
      </c>
      <c r="AQ1609">
        <v>6.8333333333333329E-2</v>
      </c>
      <c r="AR1609">
        <v>0</v>
      </c>
      <c r="AS1609">
        <v>0</v>
      </c>
      <c r="AT1609">
        <v>6.8333333333333329E-2</v>
      </c>
      <c r="AU1609">
        <v>0</v>
      </c>
      <c r="AV1609">
        <v>0</v>
      </c>
      <c r="AX1609" s="1" t="s">
        <v>397</v>
      </c>
      <c r="AZ1609">
        <v>19.520000499999998</v>
      </c>
      <c r="BA1609">
        <v>9.3333333333333338E-2</v>
      </c>
      <c r="BB1609">
        <v>0.28833333333333333</v>
      </c>
      <c r="BC1609">
        <v>2.5000000000000001E-2</v>
      </c>
      <c r="BI1609">
        <v>7.8333333333333338E-2</v>
      </c>
      <c r="BJ1609">
        <v>0</v>
      </c>
      <c r="BK1609">
        <v>0.17166666666666666</v>
      </c>
      <c r="BM1609">
        <v>3.1666666666666669E-2</v>
      </c>
      <c r="BN1609" s="1" t="s">
        <v>2425</v>
      </c>
      <c r="BO1609" s="1" t="s">
        <v>4841</v>
      </c>
      <c r="BP1609" s="1" t="s">
        <v>722</v>
      </c>
      <c r="BQ1609" s="1" t="s">
        <v>723</v>
      </c>
      <c r="BR1609" s="1" t="s">
        <v>525</v>
      </c>
      <c r="BS1609" s="1" t="s">
        <v>526</v>
      </c>
      <c r="BT1609">
        <v>336</v>
      </c>
      <c r="BU1609" s="1" t="s">
        <v>1769</v>
      </c>
      <c r="BV1609" s="1" t="s">
        <v>398</v>
      </c>
      <c r="BW1609" s="1" t="s">
        <v>404</v>
      </c>
      <c r="BX1609" s="1" t="s">
        <v>4823</v>
      </c>
      <c r="BY1609" s="1" t="s">
        <v>4105</v>
      </c>
      <c r="BZ1609" s="1" t="s">
        <v>2056</v>
      </c>
      <c r="CA1609" s="1" t="s">
        <v>2051</v>
      </c>
      <c r="CB1609" s="1"/>
      <c r="CC1609" s="1"/>
      <c r="CD1609">
        <v>0</v>
      </c>
      <c r="CF1609" s="1" t="s">
        <v>411</v>
      </c>
      <c r="CG1609">
        <v>1</v>
      </c>
      <c r="CH1609" s="1" t="s">
        <v>2425</v>
      </c>
      <c r="CI1609" s="1" t="s">
        <v>640</v>
      </c>
      <c r="CJ1609" t="b">
        <v>0</v>
      </c>
      <c r="CK1609" t="b">
        <v>0</v>
      </c>
      <c r="CL1609" t="b">
        <v>0</v>
      </c>
      <c r="CM1609" t="b">
        <v>0</v>
      </c>
      <c r="CN1609">
        <v>0</v>
      </c>
      <c r="CO1609" t="b">
        <v>1</v>
      </c>
      <c r="CP1609">
        <v>0.48118239600000001</v>
      </c>
      <c r="CT1609">
        <v>0.13166666666666665</v>
      </c>
      <c r="CU1609">
        <v>0</v>
      </c>
      <c r="CV1609">
        <v>0</v>
      </c>
      <c r="CZ1609">
        <v>0.26237049699999998</v>
      </c>
      <c r="DA1609">
        <v>0</v>
      </c>
      <c r="DB1609">
        <v>0</v>
      </c>
      <c r="DC1609">
        <v>0</v>
      </c>
      <c r="DD1609">
        <v>0</v>
      </c>
      <c r="DE1609">
        <v>0</v>
      </c>
      <c r="DF1609">
        <v>0.26237049699999998</v>
      </c>
      <c r="DG1609">
        <v>0</v>
      </c>
    </row>
    <row r="1610" spans="1:111" x14ac:dyDescent="0.3">
      <c r="A1610" s="1" t="s">
        <v>722</v>
      </c>
      <c r="B1610" s="1" t="s">
        <v>723</v>
      </c>
      <c r="C1610">
        <v>107</v>
      </c>
      <c r="D1610" s="1" t="s">
        <v>525</v>
      </c>
      <c r="E1610" s="1" t="s">
        <v>526</v>
      </c>
      <c r="F1610" t="b">
        <v>1</v>
      </c>
      <c r="G1610" s="1" t="s">
        <v>398</v>
      </c>
      <c r="H1610">
        <v>0.22</v>
      </c>
      <c r="I1610" s="1" t="s">
        <v>4842</v>
      </c>
      <c r="J1610" s="1" t="s">
        <v>761</v>
      </c>
      <c r="K1610" s="1" t="s">
        <v>4823</v>
      </c>
      <c r="L1610" s="1" t="s">
        <v>4105</v>
      </c>
      <c r="M1610" s="1" t="s">
        <v>2056</v>
      </c>
      <c r="N1610" s="1"/>
      <c r="O1610" s="1" t="s">
        <v>2051</v>
      </c>
      <c r="P1610">
        <v>2</v>
      </c>
      <c r="Q1610">
        <v>1</v>
      </c>
      <c r="R1610" t="b">
        <v>0</v>
      </c>
      <c r="T1610" s="1" t="s">
        <v>395</v>
      </c>
      <c r="U1610" s="1" t="s">
        <v>411</v>
      </c>
      <c r="V1610" t="b">
        <v>1</v>
      </c>
      <c r="W1610">
        <v>20.202020600000001</v>
      </c>
      <c r="X1610">
        <v>1</v>
      </c>
      <c r="Y1610">
        <v>0.30212089399999997</v>
      </c>
      <c r="Z1610">
        <v>0.02</v>
      </c>
      <c r="AA1610">
        <v>0</v>
      </c>
      <c r="AB1610">
        <v>0</v>
      </c>
      <c r="AC1610">
        <v>0</v>
      </c>
      <c r="AD1610">
        <v>0</v>
      </c>
      <c r="AE1610">
        <v>0</v>
      </c>
      <c r="AF1610">
        <v>0</v>
      </c>
      <c r="AG1610">
        <v>0</v>
      </c>
      <c r="AH1610">
        <v>0</v>
      </c>
      <c r="AI1610">
        <v>0</v>
      </c>
      <c r="AJ1610">
        <v>0</v>
      </c>
      <c r="AK1610">
        <v>0.30212089399999997</v>
      </c>
      <c r="AL1610">
        <v>2.3333333333333334E-2</v>
      </c>
      <c r="AM1610">
        <v>0</v>
      </c>
      <c r="AO1610">
        <v>0</v>
      </c>
      <c r="AP1610">
        <v>0</v>
      </c>
      <c r="AQ1610">
        <v>4.3333333333333335E-2</v>
      </c>
      <c r="AR1610">
        <v>0</v>
      </c>
      <c r="AS1610">
        <v>0</v>
      </c>
      <c r="AT1610">
        <v>4.3333333333333335E-2</v>
      </c>
      <c r="AU1610">
        <v>0</v>
      </c>
      <c r="AV1610">
        <v>0</v>
      </c>
      <c r="AX1610" s="1" t="s">
        <v>503</v>
      </c>
      <c r="AY1610">
        <v>5.0999999999999996</v>
      </c>
      <c r="AZ1610">
        <v>4.2459998099999998</v>
      </c>
      <c r="BA1610">
        <v>7.0000000000000007E-2</v>
      </c>
      <c r="BB1610">
        <v>6.6666666666666666E-2</v>
      </c>
      <c r="BC1610">
        <v>0</v>
      </c>
      <c r="BI1610">
        <v>6.3333333333333339E-2</v>
      </c>
      <c r="BJ1610">
        <v>0</v>
      </c>
      <c r="BK1610">
        <v>0.13333333333333333</v>
      </c>
      <c r="BM1610">
        <v>1.4999999999999999E-2</v>
      </c>
      <c r="BN1610" s="1" t="s">
        <v>2425</v>
      </c>
      <c r="BO1610" s="1" t="s">
        <v>4843</v>
      </c>
      <c r="BP1610" s="1" t="s">
        <v>722</v>
      </c>
      <c r="BQ1610" s="1" t="s">
        <v>723</v>
      </c>
      <c r="BR1610" s="1" t="s">
        <v>525</v>
      </c>
      <c r="BS1610" s="1" t="s">
        <v>526</v>
      </c>
      <c r="BT1610">
        <v>338</v>
      </c>
      <c r="BU1610" s="1" t="s">
        <v>1821</v>
      </c>
      <c r="BV1610" s="1" t="s">
        <v>398</v>
      </c>
      <c r="BW1610" s="1" t="s">
        <v>407</v>
      </c>
      <c r="BX1610" s="1" t="s">
        <v>4823</v>
      </c>
      <c r="BY1610" s="1" t="s">
        <v>4105</v>
      </c>
      <c r="BZ1610" s="1" t="s">
        <v>2056</v>
      </c>
      <c r="CA1610" s="1" t="s">
        <v>2051</v>
      </c>
      <c r="CB1610" s="1"/>
      <c r="CC1610" s="1"/>
      <c r="CD1610">
        <v>0</v>
      </c>
      <c r="CF1610" s="1" t="s">
        <v>411</v>
      </c>
      <c r="CG1610">
        <v>0</v>
      </c>
      <c r="CH1610" s="1" t="s">
        <v>2425</v>
      </c>
      <c r="CI1610" s="1" t="s">
        <v>640</v>
      </c>
      <c r="CJ1610" t="b">
        <v>0</v>
      </c>
      <c r="CK1610" t="b">
        <v>0</v>
      </c>
      <c r="CL1610" t="b">
        <v>0</v>
      </c>
      <c r="CM1610" t="b">
        <v>0</v>
      </c>
      <c r="CN1610">
        <v>0</v>
      </c>
      <c r="CO1610" t="b">
        <v>1</v>
      </c>
      <c r="CP1610">
        <v>4.4392794399999998E-2</v>
      </c>
      <c r="CT1610">
        <v>5.0000000000000001E-3</v>
      </c>
      <c r="CU1610">
        <v>0</v>
      </c>
      <c r="CV1610">
        <v>0</v>
      </c>
      <c r="CZ1610">
        <v>6.2810997499999997E-3</v>
      </c>
      <c r="DA1610">
        <v>0</v>
      </c>
      <c r="DB1610">
        <v>0</v>
      </c>
      <c r="DC1610">
        <v>0</v>
      </c>
      <c r="DD1610">
        <v>0</v>
      </c>
      <c r="DE1610">
        <v>0</v>
      </c>
      <c r="DF1610">
        <v>6.2810997499999997E-3</v>
      </c>
      <c r="DG1610">
        <v>0</v>
      </c>
    </row>
    <row r="1611" spans="1:111" x14ac:dyDescent="0.3">
      <c r="A1611" s="1" t="s">
        <v>722</v>
      </c>
      <c r="B1611" s="1" t="s">
        <v>723</v>
      </c>
      <c r="C1611">
        <v>107</v>
      </c>
      <c r="D1611" s="1" t="s">
        <v>525</v>
      </c>
      <c r="E1611" s="1" t="s">
        <v>526</v>
      </c>
      <c r="F1611" t="b">
        <v>1</v>
      </c>
      <c r="G1611" s="1" t="s">
        <v>398</v>
      </c>
      <c r="H1611">
        <v>0.22</v>
      </c>
      <c r="I1611" s="1" t="s">
        <v>4842</v>
      </c>
      <c r="J1611" s="1" t="s">
        <v>761</v>
      </c>
      <c r="K1611" s="1" t="s">
        <v>4823</v>
      </c>
      <c r="L1611" s="1" t="s">
        <v>4105</v>
      </c>
      <c r="M1611" s="1" t="s">
        <v>2056</v>
      </c>
      <c r="N1611" s="1"/>
      <c r="O1611" s="1" t="s">
        <v>2051</v>
      </c>
      <c r="P1611">
        <v>2</v>
      </c>
      <c r="Q1611">
        <v>1</v>
      </c>
      <c r="R1611" t="b">
        <v>0</v>
      </c>
      <c r="T1611" s="1" t="s">
        <v>395</v>
      </c>
      <c r="U1611" s="1" t="s">
        <v>411</v>
      </c>
      <c r="V1611" t="b">
        <v>1</v>
      </c>
      <c r="W1611">
        <v>20.202020600000001</v>
      </c>
      <c r="X1611">
        <v>1</v>
      </c>
      <c r="Y1611">
        <v>0.30212089399999997</v>
      </c>
      <c r="Z1611">
        <v>0.02</v>
      </c>
      <c r="AA1611">
        <v>0</v>
      </c>
      <c r="AB1611">
        <v>0</v>
      </c>
      <c r="AC1611">
        <v>0</v>
      </c>
      <c r="AD1611">
        <v>0</v>
      </c>
      <c r="AE1611">
        <v>0</v>
      </c>
      <c r="AF1611">
        <v>0</v>
      </c>
      <c r="AG1611">
        <v>0</v>
      </c>
      <c r="AH1611">
        <v>0</v>
      </c>
      <c r="AI1611">
        <v>0</v>
      </c>
      <c r="AJ1611">
        <v>0</v>
      </c>
      <c r="AK1611">
        <v>0.30212089399999997</v>
      </c>
      <c r="AL1611">
        <v>2.3333333333333334E-2</v>
      </c>
      <c r="AM1611">
        <v>0</v>
      </c>
      <c r="AO1611">
        <v>0</v>
      </c>
      <c r="AP1611">
        <v>0</v>
      </c>
      <c r="AQ1611">
        <v>4.3333333333333335E-2</v>
      </c>
      <c r="AR1611">
        <v>0</v>
      </c>
      <c r="AS1611">
        <v>0</v>
      </c>
      <c r="AT1611">
        <v>4.3333333333333335E-2</v>
      </c>
      <c r="AU1611">
        <v>0</v>
      </c>
      <c r="AV1611">
        <v>0</v>
      </c>
      <c r="AX1611" s="1" t="s">
        <v>503</v>
      </c>
      <c r="AY1611">
        <v>5.0999999999999996</v>
      </c>
      <c r="AZ1611">
        <v>4.2459998099999998</v>
      </c>
      <c r="BA1611">
        <v>7.0000000000000007E-2</v>
      </c>
      <c r="BB1611">
        <v>6.6666666666666666E-2</v>
      </c>
      <c r="BC1611">
        <v>0</v>
      </c>
      <c r="BI1611">
        <v>6.3333333333333339E-2</v>
      </c>
      <c r="BJ1611">
        <v>0</v>
      </c>
      <c r="BK1611">
        <v>0.13333333333333333</v>
      </c>
      <c r="BM1611">
        <v>1.4999999999999999E-2</v>
      </c>
      <c r="BN1611" s="1" t="s">
        <v>2425</v>
      </c>
      <c r="BO1611" s="1" t="s">
        <v>4844</v>
      </c>
      <c r="BP1611" s="1" t="s">
        <v>722</v>
      </c>
      <c r="BQ1611" s="1" t="s">
        <v>723</v>
      </c>
      <c r="BR1611" s="1" t="s">
        <v>525</v>
      </c>
      <c r="BS1611" s="1" t="s">
        <v>526</v>
      </c>
      <c r="BT1611">
        <v>339</v>
      </c>
      <c r="BU1611" s="1" t="s">
        <v>1823</v>
      </c>
      <c r="BV1611" s="1" t="s">
        <v>398</v>
      </c>
      <c r="BW1611" s="1" t="s">
        <v>625</v>
      </c>
      <c r="BX1611" s="1" t="s">
        <v>4823</v>
      </c>
      <c r="BY1611" s="1" t="s">
        <v>4105</v>
      </c>
      <c r="BZ1611" s="1" t="s">
        <v>2056</v>
      </c>
      <c r="CA1611" s="1" t="s">
        <v>2051</v>
      </c>
      <c r="CB1611" s="1"/>
      <c r="CC1611" s="1"/>
      <c r="CD1611">
        <v>0</v>
      </c>
      <c r="CF1611" s="1" t="s">
        <v>411</v>
      </c>
      <c r="CG1611">
        <v>1</v>
      </c>
      <c r="CH1611" s="1" t="s">
        <v>2425</v>
      </c>
      <c r="CI1611" s="1" t="s">
        <v>640</v>
      </c>
      <c r="CJ1611" t="b">
        <v>0</v>
      </c>
      <c r="CK1611" t="b">
        <v>0</v>
      </c>
      <c r="CL1611" t="b">
        <v>0</v>
      </c>
      <c r="CM1611" t="b">
        <v>0</v>
      </c>
      <c r="CN1611">
        <v>0</v>
      </c>
      <c r="CO1611" t="b">
        <v>1</v>
      </c>
      <c r="CP1611">
        <v>0.50248581199999998</v>
      </c>
      <c r="CT1611">
        <v>6.1666666666666668E-2</v>
      </c>
      <c r="CU1611">
        <v>0</v>
      </c>
      <c r="CV1611">
        <v>0</v>
      </c>
      <c r="CZ1611">
        <v>0.29583978700000002</v>
      </c>
      <c r="DA1611">
        <v>0</v>
      </c>
      <c r="DB1611">
        <v>0</v>
      </c>
      <c r="DC1611">
        <v>0</v>
      </c>
      <c r="DD1611">
        <v>0</v>
      </c>
      <c r="DE1611">
        <v>0</v>
      </c>
      <c r="DF1611">
        <v>0.29583978700000002</v>
      </c>
      <c r="DG1611">
        <v>0</v>
      </c>
    </row>
    <row r="1612" spans="1:111" x14ac:dyDescent="0.3">
      <c r="A1612" s="1" t="s">
        <v>722</v>
      </c>
      <c r="B1612" s="1" t="s">
        <v>723</v>
      </c>
      <c r="C1612">
        <v>109</v>
      </c>
      <c r="D1612" s="1" t="s">
        <v>525</v>
      </c>
      <c r="E1612" s="1" t="s">
        <v>526</v>
      </c>
      <c r="F1612" t="b">
        <v>1</v>
      </c>
      <c r="G1612" s="1" t="s">
        <v>398</v>
      </c>
      <c r="H1612">
        <v>1.2633333333333334</v>
      </c>
      <c r="I1612" s="1" t="s">
        <v>4845</v>
      </c>
      <c r="J1612" s="1" t="s">
        <v>1932</v>
      </c>
      <c r="K1612" s="1" t="s">
        <v>4823</v>
      </c>
      <c r="L1612" s="1" t="s">
        <v>4105</v>
      </c>
      <c r="M1612" s="1" t="s">
        <v>2056</v>
      </c>
      <c r="N1612" s="1"/>
      <c r="O1612" s="1" t="s">
        <v>2051</v>
      </c>
      <c r="P1612">
        <v>6</v>
      </c>
      <c r="Q1612">
        <v>4</v>
      </c>
      <c r="R1612" t="b">
        <v>1</v>
      </c>
      <c r="T1612" s="1" t="s">
        <v>395</v>
      </c>
      <c r="U1612" s="1" t="s">
        <v>411</v>
      </c>
      <c r="V1612" t="b">
        <v>1</v>
      </c>
      <c r="W1612">
        <v>5.4249548900000004</v>
      </c>
      <c r="X1612">
        <v>1</v>
      </c>
      <c r="Y1612">
        <v>1.02166581</v>
      </c>
      <c r="Z1612">
        <v>6.6666666666666666E-2</v>
      </c>
      <c r="AA1612">
        <v>0</v>
      </c>
      <c r="AB1612">
        <v>0</v>
      </c>
      <c r="AC1612">
        <v>0</v>
      </c>
      <c r="AD1612">
        <v>0</v>
      </c>
      <c r="AE1612">
        <v>0</v>
      </c>
      <c r="AF1612">
        <v>0</v>
      </c>
      <c r="AG1612">
        <v>0</v>
      </c>
      <c r="AH1612">
        <v>0</v>
      </c>
      <c r="AI1612">
        <v>0</v>
      </c>
      <c r="AJ1612">
        <v>0</v>
      </c>
      <c r="AK1612">
        <v>1.02166581</v>
      </c>
      <c r="AL1612">
        <v>7.8333333333333338E-2</v>
      </c>
      <c r="AM1612">
        <v>0</v>
      </c>
      <c r="AO1612">
        <v>0</v>
      </c>
      <c r="AP1612">
        <v>0</v>
      </c>
      <c r="AQ1612">
        <v>0.14499999999999999</v>
      </c>
      <c r="AR1612">
        <v>0</v>
      </c>
      <c r="AS1612">
        <v>0</v>
      </c>
      <c r="AT1612">
        <v>0.14499999999999999</v>
      </c>
      <c r="AU1612">
        <v>0</v>
      </c>
      <c r="AV1612">
        <v>0</v>
      </c>
      <c r="AX1612" s="1" t="s">
        <v>397</v>
      </c>
      <c r="AY1612">
        <v>201</v>
      </c>
      <c r="AZ1612">
        <v>19.520000499999998</v>
      </c>
      <c r="BA1612">
        <v>0.30833333333333335</v>
      </c>
      <c r="BB1612">
        <v>0.62666666666666671</v>
      </c>
      <c r="BC1612">
        <v>0</v>
      </c>
      <c r="BI1612">
        <v>0.245</v>
      </c>
      <c r="BJ1612">
        <v>0</v>
      </c>
      <c r="BK1612">
        <v>0.55333333333333334</v>
      </c>
      <c r="BM1612">
        <v>6.3333333333333339E-2</v>
      </c>
      <c r="BN1612" s="1" t="s">
        <v>2425</v>
      </c>
      <c r="BO1612" s="1" t="s">
        <v>4846</v>
      </c>
      <c r="BP1612" s="1" t="s">
        <v>722</v>
      </c>
      <c r="BQ1612" s="1" t="s">
        <v>723</v>
      </c>
      <c r="BR1612" s="1" t="s">
        <v>525</v>
      </c>
      <c r="BS1612" s="1" t="s">
        <v>526</v>
      </c>
      <c r="BT1612">
        <v>345</v>
      </c>
      <c r="BU1612" s="1" t="s">
        <v>1833</v>
      </c>
      <c r="BV1612" s="1" t="s">
        <v>398</v>
      </c>
      <c r="BW1612" s="1" t="s">
        <v>436</v>
      </c>
      <c r="BX1612" s="1" t="s">
        <v>4823</v>
      </c>
      <c r="BY1612" s="1" t="s">
        <v>4105</v>
      </c>
      <c r="BZ1612" s="1" t="s">
        <v>2056</v>
      </c>
      <c r="CA1612" s="1" t="s">
        <v>2051</v>
      </c>
      <c r="CB1612" s="1"/>
      <c r="CC1612" s="1"/>
      <c r="CD1612">
        <v>0</v>
      </c>
      <c r="CF1612" s="1" t="s">
        <v>411</v>
      </c>
      <c r="CG1612">
        <v>1</v>
      </c>
      <c r="CH1612" s="1" t="s">
        <v>2425</v>
      </c>
      <c r="CI1612" s="1" t="s">
        <v>640</v>
      </c>
      <c r="CJ1612" t="b">
        <v>0</v>
      </c>
      <c r="CK1612" t="b">
        <v>0</v>
      </c>
      <c r="CL1612" t="b">
        <v>0</v>
      </c>
      <c r="CM1612" t="b">
        <v>0</v>
      </c>
      <c r="CN1612">
        <v>0</v>
      </c>
      <c r="CO1612" t="b">
        <v>1</v>
      </c>
      <c r="CP1612">
        <v>0.36793333299999997</v>
      </c>
      <c r="CT1612">
        <v>0.1</v>
      </c>
      <c r="CU1612">
        <v>0</v>
      </c>
      <c r="CV1612">
        <v>0</v>
      </c>
      <c r="CZ1612">
        <v>0.12921118700000001</v>
      </c>
      <c r="DA1612">
        <v>0</v>
      </c>
      <c r="DB1612">
        <v>0</v>
      </c>
      <c r="DC1612">
        <v>0</v>
      </c>
      <c r="DD1612">
        <v>0</v>
      </c>
      <c r="DE1612">
        <v>0</v>
      </c>
      <c r="DF1612">
        <v>0.12921118700000001</v>
      </c>
      <c r="DG1612">
        <v>0</v>
      </c>
    </row>
    <row r="1613" spans="1:111" x14ac:dyDescent="0.3">
      <c r="A1613" s="1" t="s">
        <v>722</v>
      </c>
      <c r="B1613" s="1" t="s">
        <v>723</v>
      </c>
      <c r="C1613">
        <v>109</v>
      </c>
      <c r="D1613" s="1" t="s">
        <v>525</v>
      </c>
      <c r="E1613" s="1" t="s">
        <v>526</v>
      </c>
      <c r="F1613" t="b">
        <v>1</v>
      </c>
      <c r="G1613" s="1" t="s">
        <v>398</v>
      </c>
      <c r="H1613">
        <v>1.2633333333333334</v>
      </c>
      <c r="I1613" s="1" t="s">
        <v>4845</v>
      </c>
      <c r="J1613" s="1" t="s">
        <v>1932</v>
      </c>
      <c r="K1613" s="1" t="s">
        <v>4823</v>
      </c>
      <c r="L1613" s="1" t="s">
        <v>4105</v>
      </c>
      <c r="M1613" s="1" t="s">
        <v>2056</v>
      </c>
      <c r="N1613" s="1"/>
      <c r="O1613" s="1" t="s">
        <v>2051</v>
      </c>
      <c r="P1613">
        <v>6</v>
      </c>
      <c r="Q1613">
        <v>4</v>
      </c>
      <c r="R1613" t="b">
        <v>1</v>
      </c>
      <c r="T1613" s="1" t="s">
        <v>395</v>
      </c>
      <c r="U1613" s="1" t="s">
        <v>411</v>
      </c>
      <c r="V1613" t="b">
        <v>1</v>
      </c>
      <c r="W1613">
        <v>5.4249548900000004</v>
      </c>
      <c r="X1613">
        <v>1</v>
      </c>
      <c r="Y1613">
        <v>1.02166581</v>
      </c>
      <c r="Z1613">
        <v>6.6666666666666666E-2</v>
      </c>
      <c r="AA1613">
        <v>0</v>
      </c>
      <c r="AB1613">
        <v>0</v>
      </c>
      <c r="AC1613">
        <v>0</v>
      </c>
      <c r="AD1613">
        <v>0</v>
      </c>
      <c r="AE1613">
        <v>0</v>
      </c>
      <c r="AF1613">
        <v>0</v>
      </c>
      <c r="AG1613">
        <v>0</v>
      </c>
      <c r="AH1613">
        <v>0</v>
      </c>
      <c r="AI1613">
        <v>0</v>
      </c>
      <c r="AJ1613">
        <v>0</v>
      </c>
      <c r="AK1613">
        <v>1.02166581</v>
      </c>
      <c r="AL1613">
        <v>7.8333333333333338E-2</v>
      </c>
      <c r="AM1613">
        <v>0</v>
      </c>
      <c r="AO1613">
        <v>0</v>
      </c>
      <c r="AP1613">
        <v>0</v>
      </c>
      <c r="AQ1613">
        <v>0.14499999999999999</v>
      </c>
      <c r="AR1613">
        <v>0</v>
      </c>
      <c r="AS1613">
        <v>0</v>
      </c>
      <c r="AT1613">
        <v>0.14499999999999999</v>
      </c>
      <c r="AU1613">
        <v>0</v>
      </c>
      <c r="AV1613">
        <v>0</v>
      </c>
      <c r="AX1613" s="1" t="s">
        <v>397</v>
      </c>
      <c r="AY1613">
        <v>201</v>
      </c>
      <c r="AZ1613">
        <v>19.520000499999998</v>
      </c>
      <c r="BA1613">
        <v>0.30833333333333335</v>
      </c>
      <c r="BB1613">
        <v>0.62666666666666671</v>
      </c>
      <c r="BC1613">
        <v>0</v>
      </c>
      <c r="BI1613">
        <v>0.245</v>
      </c>
      <c r="BJ1613">
        <v>0</v>
      </c>
      <c r="BK1613">
        <v>0.55333333333333334</v>
      </c>
      <c r="BM1613">
        <v>6.3333333333333339E-2</v>
      </c>
      <c r="BN1613" s="1" t="s">
        <v>2425</v>
      </c>
      <c r="BO1613" s="1" t="s">
        <v>4847</v>
      </c>
      <c r="BP1613" s="1" t="s">
        <v>722</v>
      </c>
      <c r="BQ1613" s="1" t="s">
        <v>723</v>
      </c>
      <c r="BR1613" s="1" t="s">
        <v>525</v>
      </c>
      <c r="BS1613" s="1" t="s">
        <v>526</v>
      </c>
      <c r="BT1613">
        <v>347</v>
      </c>
      <c r="BU1613" s="1" t="s">
        <v>1832</v>
      </c>
      <c r="BV1613" s="1" t="s">
        <v>398</v>
      </c>
      <c r="BW1613" s="1" t="s">
        <v>435</v>
      </c>
      <c r="BX1613" s="1" t="s">
        <v>4823</v>
      </c>
      <c r="BY1613" s="1" t="s">
        <v>4105</v>
      </c>
      <c r="BZ1613" s="1" t="s">
        <v>2056</v>
      </c>
      <c r="CA1613" s="1" t="s">
        <v>2051</v>
      </c>
      <c r="CB1613" s="1"/>
      <c r="CC1613" s="1"/>
      <c r="CD1613">
        <v>0</v>
      </c>
      <c r="CF1613" s="1" t="s">
        <v>411</v>
      </c>
      <c r="CG1613">
        <v>0</v>
      </c>
      <c r="CH1613" s="1" t="s">
        <v>2425</v>
      </c>
      <c r="CI1613" s="1" t="s">
        <v>640</v>
      </c>
      <c r="CJ1613" t="b">
        <v>0</v>
      </c>
      <c r="CK1613" t="b">
        <v>0</v>
      </c>
      <c r="CL1613" t="b">
        <v>0</v>
      </c>
      <c r="CM1613" t="b">
        <v>0</v>
      </c>
      <c r="CN1613">
        <v>0</v>
      </c>
      <c r="CO1613" t="b">
        <v>1</v>
      </c>
      <c r="CP1613">
        <v>0.41302269699999999</v>
      </c>
      <c r="CT1613">
        <v>0.11333333333333333</v>
      </c>
      <c r="CU1613">
        <v>0</v>
      </c>
      <c r="CV1613">
        <v>0</v>
      </c>
      <c r="CZ1613">
        <v>0.23751530100000001</v>
      </c>
      <c r="DA1613">
        <v>0</v>
      </c>
      <c r="DB1613">
        <v>0</v>
      </c>
      <c r="DC1613">
        <v>0</v>
      </c>
      <c r="DD1613">
        <v>0</v>
      </c>
      <c r="DE1613">
        <v>0</v>
      </c>
      <c r="DF1613">
        <v>0.23751530100000001</v>
      </c>
      <c r="DG1613">
        <v>0</v>
      </c>
    </row>
    <row r="1614" spans="1:111" x14ac:dyDescent="0.3">
      <c r="A1614" s="1" t="s">
        <v>722</v>
      </c>
      <c r="B1614" s="1" t="s">
        <v>723</v>
      </c>
      <c r="C1614">
        <v>109</v>
      </c>
      <c r="D1614" s="1" t="s">
        <v>525</v>
      </c>
      <c r="E1614" s="1" t="s">
        <v>526</v>
      </c>
      <c r="F1614" t="b">
        <v>1</v>
      </c>
      <c r="G1614" s="1" t="s">
        <v>398</v>
      </c>
      <c r="H1614">
        <v>1.2633333333333334</v>
      </c>
      <c r="I1614" s="1" t="s">
        <v>4845</v>
      </c>
      <c r="J1614" s="1" t="s">
        <v>1932</v>
      </c>
      <c r="K1614" s="1" t="s">
        <v>4823</v>
      </c>
      <c r="L1614" s="1" t="s">
        <v>4105</v>
      </c>
      <c r="M1614" s="1" t="s">
        <v>2056</v>
      </c>
      <c r="N1614" s="1"/>
      <c r="O1614" s="1" t="s">
        <v>2051</v>
      </c>
      <c r="P1614">
        <v>6</v>
      </c>
      <c r="Q1614">
        <v>4</v>
      </c>
      <c r="R1614" t="b">
        <v>1</v>
      </c>
      <c r="T1614" s="1" t="s">
        <v>395</v>
      </c>
      <c r="U1614" s="1" t="s">
        <v>411</v>
      </c>
      <c r="V1614" t="b">
        <v>1</v>
      </c>
      <c r="W1614">
        <v>5.4249548900000004</v>
      </c>
      <c r="X1614">
        <v>1</v>
      </c>
      <c r="Y1614">
        <v>1.02166581</v>
      </c>
      <c r="Z1614">
        <v>6.6666666666666666E-2</v>
      </c>
      <c r="AA1614">
        <v>0</v>
      </c>
      <c r="AB1614">
        <v>0</v>
      </c>
      <c r="AC1614">
        <v>0</v>
      </c>
      <c r="AD1614">
        <v>0</v>
      </c>
      <c r="AE1614">
        <v>0</v>
      </c>
      <c r="AF1614">
        <v>0</v>
      </c>
      <c r="AG1614">
        <v>0</v>
      </c>
      <c r="AH1614">
        <v>0</v>
      </c>
      <c r="AI1614">
        <v>0</v>
      </c>
      <c r="AJ1614">
        <v>0</v>
      </c>
      <c r="AK1614">
        <v>1.02166581</v>
      </c>
      <c r="AL1614">
        <v>7.8333333333333338E-2</v>
      </c>
      <c r="AM1614">
        <v>0</v>
      </c>
      <c r="AO1614">
        <v>0</v>
      </c>
      <c r="AP1614">
        <v>0</v>
      </c>
      <c r="AQ1614">
        <v>0.14499999999999999</v>
      </c>
      <c r="AR1614">
        <v>0</v>
      </c>
      <c r="AS1614">
        <v>0</v>
      </c>
      <c r="AT1614">
        <v>0.14499999999999999</v>
      </c>
      <c r="AU1614">
        <v>0</v>
      </c>
      <c r="AV1614">
        <v>0</v>
      </c>
      <c r="AX1614" s="1" t="s">
        <v>397</v>
      </c>
      <c r="AY1614">
        <v>201</v>
      </c>
      <c r="AZ1614">
        <v>19.520000499999998</v>
      </c>
      <c r="BA1614">
        <v>0.30833333333333335</v>
      </c>
      <c r="BB1614">
        <v>0.62666666666666671</v>
      </c>
      <c r="BC1614">
        <v>0</v>
      </c>
      <c r="BI1614">
        <v>0.245</v>
      </c>
      <c r="BJ1614">
        <v>0</v>
      </c>
      <c r="BK1614">
        <v>0.55333333333333334</v>
      </c>
      <c r="BM1614">
        <v>6.3333333333333339E-2</v>
      </c>
      <c r="BN1614" s="1" t="s">
        <v>2425</v>
      </c>
      <c r="BO1614" s="1" t="s">
        <v>4848</v>
      </c>
      <c r="BP1614" s="1" t="s">
        <v>722</v>
      </c>
      <c r="BQ1614" s="1" t="s">
        <v>723</v>
      </c>
      <c r="BR1614" s="1" t="s">
        <v>525</v>
      </c>
      <c r="BS1614" s="1" t="s">
        <v>526</v>
      </c>
      <c r="BT1614">
        <v>349</v>
      </c>
      <c r="BU1614" s="1" t="s">
        <v>1748</v>
      </c>
      <c r="BV1614" s="1" t="s">
        <v>398</v>
      </c>
      <c r="BW1614" s="1" t="s">
        <v>434</v>
      </c>
      <c r="BX1614" s="1" t="s">
        <v>4823</v>
      </c>
      <c r="BY1614" s="1" t="s">
        <v>4105</v>
      </c>
      <c r="BZ1614" s="1" t="s">
        <v>2056</v>
      </c>
      <c r="CA1614" s="1" t="s">
        <v>2051</v>
      </c>
      <c r="CB1614" s="1"/>
      <c r="CC1614" s="1"/>
      <c r="CD1614">
        <v>0</v>
      </c>
      <c r="CF1614" s="1" t="s">
        <v>411</v>
      </c>
      <c r="CG1614">
        <v>1</v>
      </c>
      <c r="CH1614" s="1" t="s">
        <v>2425</v>
      </c>
      <c r="CI1614" s="1" t="s">
        <v>640</v>
      </c>
      <c r="CJ1614" t="b">
        <v>0</v>
      </c>
      <c r="CK1614" t="b">
        <v>0</v>
      </c>
      <c r="CL1614" t="b">
        <v>0</v>
      </c>
      <c r="CM1614" t="b">
        <v>0</v>
      </c>
      <c r="CN1614">
        <v>0</v>
      </c>
      <c r="CO1614" t="b">
        <v>1</v>
      </c>
      <c r="CP1614">
        <v>0.45748588400000001</v>
      </c>
      <c r="CT1614">
        <v>0.125</v>
      </c>
      <c r="CU1614">
        <v>0</v>
      </c>
      <c r="CV1614">
        <v>0</v>
      </c>
      <c r="CZ1614">
        <v>0.22486336500000001</v>
      </c>
      <c r="DA1614">
        <v>0</v>
      </c>
      <c r="DB1614">
        <v>0</v>
      </c>
      <c r="DC1614">
        <v>0</v>
      </c>
      <c r="DD1614">
        <v>0</v>
      </c>
      <c r="DE1614">
        <v>0</v>
      </c>
      <c r="DF1614">
        <v>0.22486336500000001</v>
      </c>
      <c r="DG1614">
        <v>0</v>
      </c>
    </row>
    <row r="1615" spans="1:111" x14ac:dyDescent="0.3">
      <c r="A1615" s="1" t="s">
        <v>722</v>
      </c>
      <c r="B1615" s="1" t="s">
        <v>723</v>
      </c>
      <c r="C1615">
        <v>109</v>
      </c>
      <c r="D1615" s="1" t="s">
        <v>525</v>
      </c>
      <c r="E1615" s="1" t="s">
        <v>526</v>
      </c>
      <c r="F1615" t="b">
        <v>1</v>
      </c>
      <c r="G1615" s="1" t="s">
        <v>398</v>
      </c>
      <c r="H1615">
        <v>1.2633333333333334</v>
      </c>
      <c r="I1615" s="1" t="s">
        <v>4845</v>
      </c>
      <c r="J1615" s="1" t="s">
        <v>1932</v>
      </c>
      <c r="K1615" s="1" t="s">
        <v>4823</v>
      </c>
      <c r="L1615" s="1" t="s">
        <v>4105</v>
      </c>
      <c r="M1615" s="1" t="s">
        <v>2056</v>
      </c>
      <c r="N1615" s="1"/>
      <c r="O1615" s="1" t="s">
        <v>2051</v>
      </c>
      <c r="P1615">
        <v>6</v>
      </c>
      <c r="Q1615">
        <v>4</v>
      </c>
      <c r="R1615" t="b">
        <v>1</v>
      </c>
      <c r="T1615" s="1" t="s">
        <v>395</v>
      </c>
      <c r="U1615" s="1" t="s">
        <v>411</v>
      </c>
      <c r="V1615" t="b">
        <v>1</v>
      </c>
      <c r="W1615">
        <v>5.4249548900000004</v>
      </c>
      <c r="X1615">
        <v>1</v>
      </c>
      <c r="Y1615">
        <v>1.02166581</v>
      </c>
      <c r="Z1615">
        <v>6.6666666666666666E-2</v>
      </c>
      <c r="AA1615">
        <v>0</v>
      </c>
      <c r="AB1615">
        <v>0</v>
      </c>
      <c r="AC1615">
        <v>0</v>
      </c>
      <c r="AD1615">
        <v>0</v>
      </c>
      <c r="AE1615">
        <v>0</v>
      </c>
      <c r="AF1615">
        <v>0</v>
      </c>
      <c r="AG1615">
        <v>0</v>
      </c>
      <c r="AH1615">
        <v>0</v>
      </c>
      <c r="AI1615">
        <v>0</v>
      </c>
      <c r="AJ1615">
        <v>0</v>
      </c>
      <c r="AK1615">
        <v>1.02166581</v>
      </c>
      <c r="AL1615">
        <v>7.8333333333333338E-2</v>
      </c>
      <c r="AM1615">
        <v>0</v>
      </c>
      <c r="AO1615">
        <v>0</v>
      </c>
      <c r="AP1615">
        <v>0</v>
      </c>
      <c r="AQ1615">
        <v>0.14499999999999999</v>
      </c>
      <c r="AR1615">
        <v>0</v>
      </c>
      <c r="AS1615">
        <v>0</v>
      </c>
      <c r="AT1615">
        <v>0.14499999999999999</v>
      </c>
      <c r="AU1615">
        <v>0</v>
      </c>
      <c r="AV1615">
        <v>0</v>
      </c>
      <c r="AX1615" s="1" t="s">
        <v>397</v>
      </c>
      <c r="AY1615">
        <v>201</v>
      </c>
      <c r="AZ1615">
        <v>19.520000499999998</v>
      </c>
      <c r="BA1615">
        <v>0.30833333333333335</v>
      </c>
      <c r="BB1615">
        <v>0.62666666666666671</v>
      </c>
      <c r="BC1615">
        <v>0</v>
      </c>
      <c r="BI1615">
        <v>0.245</v>
      </c>
      <c r="BJ1615">
        <v>0</v>
      </c>
      <c r="BK1615">
        <v>0.55333333333333334</v>
      </c>
      <c r="BM1615">
        <v>6.3333333333333339E-2</v>
      </c>
      <c r="BN1615" s="1" t="s">
        <v>2425</v>
      </c>
      <c r="BO1615" s="1" t="s">
        <v>4849</v>
      </c>
      <c r="BP1615" s="1" t="s">
        <v>722</v>
      </c>
      <c r="BQ1615" s="1" t="s">
        <v>723</v>
      </c>
      <c r="BR1615" s="1" t="s">
        <v>525</v>
      </c>
      <c r="BS1615" s="1" t="s">
        <v>526</v>
      </c>
      <c r="BT1615">
        <v>351</v>
      </c>
      <c r="BU1615" s="1" t="s">
        <v>1753</v>
      </c>
      <c r="BV1615" s="1" t="s">
        <v>398</v>
      </c>
      <c r="BW1615" s="1" t="s">
        <v>490</v>
      </c>
      <c r="BX1615" s="1" t="s">
        <v>4823</v>
      </c>
      <c r="BY1615" s="1" t="s">
        <v>4105</v>
      </c>
      <c r="BZ1615" s="1" t="s">
        <v>2056</v>
      </c>
      <c r="CA1615" s="1" t="s">
        <v>2051</v>
      </c>
      <c r="CB1615" s="1"/>
      <c r="CC1615" s="1"/>
      <c r="CD1615">
        <v>0</v>
      </c>
      <c r="CF1615" s="1" t="s">
        <v>411</v>
      </c>
      <c r="CG1615">
        <v>0</v>
      </c>
      <c r="CH1615" s="1" t="s">
        <v>2425</v>
      </c>
      <c r="CI1615" s="1" t="s">
        <v>640</v>
      </c>
      <c r="CJ1615" t="b">
        <v>0</v>
      </c>
      <c r="CK1615" t="b">
        <v>0</v>
      </c>
      <c r="CL1615" t="b">
        <v>0</v>
      </c>
      <c r="CM1615" t="b">
        <v>0</v>
      </c>
      <c r="CN1615">
        <v>0</v>
      </c>
      <c r="CO1615" t="b">
        <v>1</v>
      </c>
      <c r="CP1615">
        <v>0.187705755</v>
      </c>
      <c r="CT1615">
        <v>5.1666666666666666E-2</v>
      </c>
      <c r="CU1615">
        <v>0</v>
      </c>
      <c r="CV1615">
        <v>0</v>
      </c>
      <c r="CZ1615">
        <v>8.5064038600000003E-2</v>
      </c>
      <c r="DA1615">
        <v>0</v>
      </c>
      <c r="DB1615">
        <v>0</v>
      </c>
      <c r="DC1615">
        <v>0</v>
      </c>
      <c r="DD1615">
        <v>0</v>
      </c>
      <c r="DE1615">
        <v>0</v>
      </c>
      <c r="DF1615">
        <v>8.5064038600000003E-2</v>
      </c>
      <c r="DG1615">
        <v>0</v>
      </c>
    </row>
    <row r="1616" spans="1:111" x14ac:dyDescent="0.3">
      <c r="A1616" s="1" t="s">
        <v>722</v>
      </c>
      <c r="B1616" s="1" t="s">
        <v>723</v>
      </c>
      <c r="C1616">
        <v>109</v>
      </c>
      <c r="D1616" s="1" t="s">
        <v>525</v>
      </c>
      <c r="E1616" s="1" t="s">
        <v>526</v>
      </c>
      <c r="F1616" t="b">
        <v>1</v>
      </c>
      <c r="G1616" s="1" t="s">
        <v>398</v>
      </c>
      <c r="H1616">
        <v>1.2633333333333334</v>
      </c>
      <c r="I1616" s="1" t="s">
        <v>4845</v>
      </c>
      <c r="J1616" s="1" t="s">
        <v>1932</v>
      </c>
      <c r="K1616" s="1" t="s">
        <v>4823</v>
      </c>
      <c r="L1616" s="1" t="s">
        <v>4105</v>
      </c>
      <c r="M1616" s="1" t="s">
        <v>2056</v>
      </c>
      <c r="N1616" s="1"/>
      <c r="O1616" s="1" t="s">
        <v>2051</v>
      </c>
      <c r="P1616">
        <v>6</v>
      </c>
      <c r="Q1616">
        <v>4</v>
      </c>
      <c r="R1616" t="b">
        <v>1</v>
      </c>
      <c r="T1616" s="1" t="s">
        <v>395</v>
      </c>
      <c r="U1616" s="1" t="s">
        <v>411</v>
      </c>
      <c r="V1616" t="b">
        <v>1</v>
      </c>
      <c r="W1616">
        <v>5.4249548900000004</v>
      </c>
      <c r="X1616">
        <v>1</v>
      </c>
      <c r="Y1616">
        <v>1.02166581</v>
      </c>
      <c r="Z1616">
        <v>6.6666666666666666E-2</v>
      </c>
      <c r="AA1616">
        <v>0</v>
      </c>
      <c r="AB1616">
        <v>0</v>
      </c>
      <c r="AC1616">
        <v>0</v>
      </c>
      <c r="AD1616">
        <v>0</v>
      </c>
      <c r="AE1616">
        <v>0</v>
      </c>
      <c r="AF1616">
        <v>0</v>
      </c>
      <c r="AG1616">
        <v>0</v>
      </c>
      <c r="AH1616">
        <v>0</v>
      </c>
      <c r="AI1616">
        <v>0</v>
      </c>
      <c r="AJ1616">
        <v>0</v>
      </c>
      <c r="AK1616">
        <v>1.02166581</v>
      </c>
      <c r="AL1616">
        <v>7.8333333333333338E-2</v>
      </c>
      <c r="AM1616">
        <v>0</v>
      </c>
      <c r="AO1616">
        <v>0</v>
      </c>
      <c r="AP1616">
        <v>0</v>
      </c>
      <c r="AQ1616">
        <v>0.14499999999999999</v>
      </c>
      <c r="AR1616">
        <v>0</v>
      </c>
      <c r="AS1616">
        <v>0</v>
      </c>
      <c r="AT1616">
        <v>0.14499999999999999</v>
      </c>
      <c r="AU1616">
        <v>0</v>
      </c>
      <c r="AV1616">
        <v>0</v>
      </c>
      <c r="AX1616" s="1" t="s">
        <v>397</v>
      </c>
      <c r="AY1616">
        <v>201</v>
      </c>
      <c r="AZ1616">
        <v>19.520000499999998</v>
      </c>
      <c r="BA1616">
        <v>0.30833333333333335</v>
      </c>
      <c r="BB1616">
        <v>0.62666666666666671</v>
      </c>
      <c r="BC1616">
        <v>0</v>
      </c>
      <c r="BI1616">
        <v>0.245</v>
      </c>
      <c r="BJ1616">
        <v>0</v>
      </c>
      <c r="BK1616">
        <v>0.55333333333333334</v>
      </c>
      <c r="BM1616">
        <v>6.3333333333333339E-2</v>
      </c>
      <c r="BN1616" s="1" t="s">
        <v>2425</v>
      </c>
      <c r="BO1616" s="1" t="s">
        <v>4850</v>
      </c>
      <c r="BP1616" s="1" t="s">
        <v>722</v>
      </c>
      <c r="BQ1616" s="1" t="s">
        <v>723</v>
      </c>
      <c r="BR1616" s="1" t="s">
        <v>525</v>
      </c>
      <c r="BS1616" s="1" t="s">
        <v>526</v>
      </c>
      <c r="BT1616">
        <v>353</v>
      </c>
      <c r="BU1616" s="1" t="s">
        <v>1752</v>
      </c>
      <c r="BV1616" s="1" t="s">
        <v>398</v>
      </c>
      <c r="BW1616" s="1" t="s">
        <v>468</v>
      </c>
      <c r="BX1616" s="1" t="s">
        <v>4823</v>
      </c>
      <c r="BY1616" s="1" t="s">
        <v>4105</v>
      </c>
      <c r="BZ1616" s="1" t="s">
        <v>2056</v>
      </c>
      <c r="CA1616" s="1" t="s">
        <v>2051</v>
      </c>
      <c r="CB1616" s="1"/>
      <c r="CC1616" s="1"/>
      <c r="CD1616">
        <v>0</v>
      </c>
      <c r="CF1616" s="1" t="s">
        <v>411</v>
      </c>
      <c r="CG1616">
        <v>1</v>
      </c>
      <c r="CH1616" s="1" t="s">
        <v>2425</v>
      </c>
      <c r="CI1616" s="1" t="s">
        <v>640</v>
      </c>
      <c r="CJ1616" t="b">
        <v>0</v>
      </c>
      <c r="CK1616" t="b">
        <v>0</v>
      </c>
      <c r="CL1616" t="b">
        <v>0</v>
      </c>
      <c r="CM1616" t="b">
        <v>0</v>
      </c>
      <c r="CN1616">
        <v>0</v>
      </c>
      <c r="CO1616" t="b">
        <v>1</v>
      </c>
      <c r="CP1616">
        <v>0.47160515200000003</v>
      </c>
      <c r="CT1616">
        <v>0.12833333333333333</v>
      </c>
      <c r="CU1616">
        <v>0</v>
      </c>
      <c r="CV1616">
        <v>0</v>
      </c>
      <c r="CZ1616">
        <v>0.210506573</v>
      </c>
      <c r="DA1616">
        <v>0</v>
      </c>
      <c r="DB1616">
        <v>0</v>
      </c>
      <c r="DC1616">
        <v>0</v>
      </c>
      <c r="DD1616">
        <v>0</v>
      </c>
      <c r="DE1616">
        <v>0</v>
      </c>
      <c r="DF1616">
        <v>0.210506573</v>
      </c>
      <c r="DG1616">
        <v>0</v>
      </c>
    </row>
    <row r="1617" spans="1:111" x14ac:dyDescent="0.3">
      <c r="A1617" s="1" t="s">
        <v>722</v>
      </c>
      <c r="B1617" s="1" t="s">
        <v>723</v>
      </c>
      <c r="C1617">
        <v>109</v>
      </c>
      <c r="D1617" s="1" t="s">
        <v>525</v>
      </c>
      <c r="E1617" s="1" t="s">
        <v>526</v>
      </c>
      <c r="F1617" t="b">
        <v>1</v>
      </c>
      <c r="G1617" s="1" t="s">
        <v>398</v>
      </c>
      <c r="H1617">
        <v>1.2633333333333334</v>
      </c>
      <c r="I1617" s="1" t="s">
        <v>4845</v>
      </c>
      <c r="J1617" s="1" t="s">
        <v>1932</v>
      </c>
      <c r="K1617" s="1" t="s">
        <v>4823</v>
      </c>
      <c r="L1617" s="1" t="s">
        <v>4105</v>
      </c>
      <c r="M1617" s="1" t="s">
        <v>2056</v>
      </c>
      <c r="N1617" s="1"/>
      <c r="O1617" s="1" t="s">
        <v>2051</v>
      </c>
      <c r="P1617">
        <v>6</v>
      </c>
      <c r="Q1617">
        <v>4</v>
      </c>
      <c r="R1617" t="b">
        <v>1</v>
      </c>
      <c r="T1617" s="1" t="s">
        <v>395</v>
      </c>
      <c r="U1617" s="1" t="s">
        <v>411</v>
      </c>
      <c r="V1617" t="b">
        <v>1</v>
      </c>
      <c r="W1617">
        <v>5.4249548900000004</v>
      </c>
      <c r="X1617">
        <v>1</v>
      </c>
      <c r="Y1617">
        <v>1.02166581</v>
      </c>
      <c r="Z1617">
        <v>6.6666666666666666E-2</v>
      </c>
      <c r="AA1617">
        <v>0</v>
      </c>
      <c r="AB1617">
        <v>0</v>
      </c>
      <c r="AC1617">
        <v>0</v>
      </c>
      <c r="AD1617">
        <v>0</v>
      </c>
      <c r="AE1617">
        <v>0</v>
      </c>
      <c r="AF1617">
        <v>0</v>
      </c>
      <c r="AG1617">
        <v>0</v>
      </c>
      <c r="AH1617">
        <v>0</v>
      </c>
      <c r="AI1617">
        <v>0</v>
      </c>
      <c r="AJ1617">
        <v>0</v>
      </c>
      <c r="AK1617">
        <v>1.02166581</v>
      </c>
      <c r="AL1617">
        <v>7.8333333333333338E-2</v>
      </c>
      <c r="AM1617">
        <v>0</v>
      </c>
      <c r="AO1617">
        <v>0</v>
      </c>
      <c r="AP1617">
        <v>0</v>
      </c>
      <c r="AQ1617">
        <v>0.14499999999999999</v>
      </c>
      <c r="AR1617">
        <v>0</v>
      </c>
      <c r="AS1617">
        <v>0</v>
      </c>
      <c r="AT1617">
        <v>0.14499999999999999</v>
      </c>
      <c r="AU1617">
        <v>0</v>
      </c>
      <c r="AV1617">
        <v>0</v>
      </c>
      <c r="AX1617" s="1" t="s">
        <v>397</v>
      </c>
      <c r="AY1617">
        <v>201</v>
      </c>
      <c r="AZ1617">
        <v>19.520000499999998</v>
      </c>
      <c r="BA1617">
        <v>0.30833333333333335</v>
      </c>
      <c r="BB1617">
        <v>0.62666666666666671</v>
      </c>
      <c r="BC1617">
        <v>0</v>
      </c>
      <c r="BI1617">
        <v>0.245</v>
      </c>
      <c r="BJ1617">
        <v>0</v>
      </c>
      <c r="BK1617">
        <v>0.55333333333333334</v>
      </c>
      <c r="BM1617">
        <v>6.3333333333333339E-2</v>
      </c>
      <c r="BN1617" s="1" t="s">
        <v>2425</v>
      </c>
      <c r="BO1617" s="1" t="s">
        <v>4851</v>
      </c>
      <c r="BP1617" s="1" t="s">
        <v>722</v>
      </c>
      <c r="BQ1617" s="1" t="s">
        <v>723</v>
      </c>
      <c r="BR1617" s="1" t="s">
        <v>525</v>
      </c>
      <c r="BS1617" s="1" t="s">
        <v>526</v>
      </c>
      <c r="BT1617">
        <v>355</v>
      </c>
      <c r="BU1617" s="1" t="s">
        <v>1751</v>
      </c>
      <c r="BV1617" s="1" t="s">
        <v>398</v>
      </c>
      <c r="BW1617" s="1" t="s">
        <v>524</v>
      </c>
      <c r="BX1617" s="1" t="s">
        <v>4823</v>
      </c>
      <c r="BY1617" s="1" t="s">
        <v>4105</v>
      </c>
      <c r="BZ1617" s="1" t="s">
        <v>2056</v>
      </c>
      <c r="CA1617" s="1" t="s">
        <v>2051</v>
      </c>
      <c r="CB1617" s="1"/>
      <c r="CC1617" s="1"/>
      <c r="CD1617">
        <v>0</v>
      </c>
      <c r="CF1617" s="1" t="s">
        <v>411</v>
      </c>
      <c r="CG1617">
        <v>1</v>
      </c>
      <c r="CH1617" s="1" t="s">
        <v>2425</v>
      </c>
      <c r="CI1617" s="1" t="s">
        <v>640</v>
      </c>
      <c r="CJ1617" t="b">
        <v>0</v>
      </c>
      <c r="CK1617" t="b">
        <v>0</v>
      </c>
      <c r="CL1617" t="b">
        <v>0</v>
      </c>
      <c r="CM1617" t="b">
        <v>0</v>
      </c>
      <c r="CN1617">
        <v>0</v>
      </c>
      <c r="CO1617" t="b">
        <v>1</v>
      </c>
      <c r="CP1617">
        <v>0.39901503900000002</v>
      </c>
      <c r="CT1617">
        <v>0.10833333333333334</v>
      </c>
      <c r="CU1617">
        <v>0</v>
      </c>
      <c r="CV1617">
        <v>0</v>
      </c>
      <c r="CZ1617">
        <v>0.13450527200000001</v>
      </c>
      <c r="DA1617">
        <v>0</v>
      </c>
      <c r="DB1617">
        <v>0</v>
      </c>
      <c r="DC1617">
        <v>0</v>
      </c>
      <c r="DD1617">
        <v>0</v>
      </c>
      <c r="DE1617">
        <v>0</v>
      </c>
      <c r="DF1617">
        <v>0.13450527200000001</v>
      </c>
      <c r="DG1617">
        <v>0</v>
      </c>
    </row>
    <row r="1618" spans="1:111" x14ac:dyDescent="0.3">
      <c r="A1618" s="1" t="s">
        <v>722</v>
      </c>
      <c r="B1618" s="1" t="s">
        <v>723</v>
      </c>
      <c r="C1618">
        <v>108</v>
      </c>
      <c r="D1618" s="1" t="s">
        <v>525</v>
      </c>
      <c r="E1618" s="1" t="s">
        <v>526</v>
      </c>
      <c r="F1618" t="b">
        <v>1</v>
      </c>
      <c r="G1618" s="1" t="s">
        <v>398</v>
      </c>
      <c r="H1618">
        <v>0.65500000000000003</v>
      </c>
      <c r="I1618" s="1" t="s">
        <v>4852</v>
      </c>
      <c r="J1618" s="1" t="s">
        <v>839</v>
      </c>
      <c r="K1618" s="1" t="s">
        <v>4823</v>
      </c>
      <c r="L1618" s="1" t="s">
        <v>4105</v>
      </c>
      <c r="M1618" s="1" t="s">
        <v>2056</v>
      </c>
      <c r="N1618" s="1"/>
      <c r="O1618" s="1" t="s">
        <v>2051</v>
      </c>
      <c r="P1618">
        <v>4</v>
      </c>
      <c r="Q1618">
        <v>1</v>
      </c>
      <c r="R1618" t="b">
        <v>0</v>
      </c>
      <c r="T1618" s="1" t="s">
        <v>395</v>
      </c>
      <c r="U1618" s="1" t="s">
        <v>411</v>
      </c>
      <c r="V1618" t="b">
        <v>1</v>
      </c>
      <c r="W1618">
        <v>6.4102563899999998</v>
      </c>
      <c r="X1618">
        <v>1</v>
      </c>
      <c r="Y1618">
        <v>0.71308428000000001</v>
      </c>
      <c r="Z1618">
        <v>4.6666666666666669E-2</v>
      </c>
      <c r="AA1618">
        <v>0</v>
      </c>
      <c r="AB1618">
        <v>0</v>
      </c>
      <c r="AC1618">
        <v>0</v>
      </c>
      <c r="AD1618">
        <v>0</v>
      </c>
      <c r="AE1618">
        <v>0</v>
      </c>
      <c r="AF1618">
        <v>0</v>
      </c>
      <c r="AG1618">
        <v>0</v>
      </c>
      <c r="AH1618">
        <v>0</v>
      </c>
      <c r="AI1618">
        <v>0</v>
      </c>
      <c r="AJ1618">
        <v>0</v>
      </c>
      <c r="AK1618">
        <v>0.71308428000000001</v>
      </c>
      <c r="AL1618">
        <v>5.5E-2</v>
      </c>
      <c r="AM1618">
        <v>0</v>
      </c>
      <c r="AO1618">
        <v>0</v>
      </c>
      <c r="AP1618">
        <v>0</v>
      </c>
      <c r="AQ1618">
        <v>0.10166666666666667</v>
      </c>
      <c r="AR1618">
        <v>0</v>
      </c>
      <c r="AS1618">
        <v>0</v>
      </c>
      <c r="AT1618">
        <v>0.10166666666666667</v>
      </c>
      <c r="AU1618">
        <v>0</v>
      </c>
      <c r="AV1618">
        <v>0</v>
      </c>
      <c r="AX1618" s="1" t="s">
        <v>503</v>
      </c>
      <c r="AY1618">
        <v>39.5</v>
      </c>
      <c r="AZ1618">
        <v>5.6500000999999997</v>
      </c>
      <c r="BA1618">
        <v>0.41833333333333333</v>
      </c>
      <c r="BB1618">
        <v>0.14166666666666666</v>
      </c>
      <c r="BC1618">
        <v>0</v>
      </c>
      <c r="BI1618">
        <v>7.4999999999999997E-2</v>
      </c>
      <c r="BJ1618">
        <v>0</v>
      </c>
      <c r="BK1618">
        <v>0.49333333333333335</v>
      </c>
      <c r="BM1618">
        <v>1.4999999999999999E-2</v>
      </c>
      <c r="BN1618" s="1" t="s">
        <v>2425</v>
      </c>
      <c r="BO1618" s="1" t="s">
        <v>4853</v>
      </c>
      <c r="BP1618" s="1" t="s">
        <v>722</v>
      </c>
      <c r="BQ1618" s="1" t="s">
        <v>723</v>
      </c>
      <c r="BR1618" s="1" t="s">
        <v>525</v>
      </c>
      <c r="BS1618" s="1" t="s">
        <v>526</v>
      </c>
      <c r="BT1618">
        <v>340</v>
      </c>
      <c r="BU1618" s="1" t="s">
        <v>1786</v>
      </c>
      <c r="BV1618" s="1" t="s">
        <v>398</v>
      </c>
      <c r="BW1618" s="1" t="s">
        <v>406</v>
      </c>
      <c r="BX1618" s="1" t="s">
        <v>4823</v>
      </c>
      <c r="BY1618" s="1" t="s">
        <v>4105</v>
      </c>
      <c r="BZ1618" s="1" t="s">
        <v>2056</v>
      </c>
      <c r="CA1618" s="1" t="s">
        <v>2051</v>
      </c>
      <c r="CB1618" s="1"/>
      <c r="CC1618" s="1"/>
      <c r="CD1618">
        <v>0</v>
      </c>
      <c r="CF1618" s="1" t="s">
        <v>411</v>
      </c>
      <c r="CG1618">
        <v>0</v>
      </c>
      <c r="CH1618" s="1" t="s">
        <v>2425</v>
      </c>
      <c r="CI1618" s="1" t="s">
        <v>640</v>
      </c>
      <c r="CJ1618" t="b">
        <v>0</v>
      </c>
      <c r="CK1618" t="b">
        <v>0</v>
      </c>
      <c r="CL1618" t="b">
        <v>0</v>
      </c>
      <c r="CM1618" t="b">
        <v>0</v>
      </c>
      <c r="CN1618">
        <v>0</v>
      </c>
      <c r="CO1618" t="b">
        <v>1</v>
      </c>
      <c r="CP1618">
        <v>9.6416741599999994E-2</v>
      </c>
      <c r="CT1618">
        <v>1.1666666666666667E-2</v>
      </c>
      <c r="CU1618">
        <v>0</v>
      </c>
      <c r="CV1618">
        <v>0</v>
      </c>
      <c r="CZ1618">
        <v>3.6699567000000002E-2</v>
      </c>
      <c r="DA1618">
        <v>0</v>
      </c>
      <c r="DB1618">
        <v>0</v>
      </c>
      <c r="DC1618">
        <v>0</v>
      </c>
      <c r="DD1618">
        <v>0</v>
      </c>
      <c r="DE1618">
        <v>0</v>
      </c>
      <c r="DF1618">
        <v>3.6699567000000002E-2</v>
      </c>
      <c r="DG1618">
        <v>0</v>
      </c>
    </row>
    <row r="1619" spans="1:111" x14ac:dyDescent="0.3">
      <c r="A1619" s="1" t="s">
        <v>722</v>
      </c>
      <c r="B1619" s="1" t="s">
        <v>723</v>
      </c>
      <c r="C1619">
        <v>108</v>
      </c>
      <c r="D1619" s="1" t="s">
        <v>525</v>
      </c>
      <c r="E1619" s="1" t="s">
        <v>526</v>
      </c>
      <c r="F1619" t="b">
        <v>1</v>
      </c>
      <c r="G1619" s="1" t="s">
        <v>398</v>
      </c>
      <c r="H1619">
        <v>0.65500000000000003</v>
      </c>
      <c r="I1619" s="1" t="s">
        <v>4852</v>
      </c>
      <c r="J1619" s="1" t="s">
        <v>839</v>
      </c>
      <c r="K1619" s="1" t="s">
        <v>4823</v>
      </c>
      <c r="L1619" s="1" t="s">
        <v>4105</v>
      </c>
      <c r="M1619" s="1" t="s">
        <v>2056</v>
      </c>
      <c r="N1619" s="1"/>
      <c r="O1619" s="1" t="s">
        <v>2051</v>
      </c>
      <c r="P1619">
        <v>4</v>
      </c>
      <c r="Q1619">
        <v>1</v>
      </c>
      <c r="R1619" t="b">
        <v>0</v>
      </c>
      <c r="T1619" s="1" t="s">
        <v>395</v>
      </c>
      <c r="U1619" s="1" t="s">
        <v>411</v>
      </c>
      <c r="V1619" t="b">
        <v>1</v>
      </c>
      <c r="W1619">
        <v>6.4102563899999998</v>
      </c>
      <c r="X1619">
        <v>1</v>
      </c>
      <c r="Y1619">
        <v>0.71308428000000001</v>
      </c>
      <c r="Z1619">
        <v>4.6666666666666669E-2</v>
      </c>
      <c r="AA1619">
        <v>0</v>
      </c>
      <c r="AB1619">
        <v>0</v>
      </c>
      <c r="AC1619">
        <v>0</v>
      </c>
      <c r="AD1619">
        <v>0</v>
      </c>
      <c r="AE1619">
        <v>0</v>
      </c>
      <c r="AF1619">
        <v>0</v>
      </c>
      <c r="AG1619">
        <v>0</v>
      </c>
      <c r="AH1619">
        <v>0</v>
      </c>
      <c r="AI1619">
        <v>0</v>
      </c>
      <c r="AJ1619">
        <v>0</v>
      </c>
      <c r="AK1619">
        <v>0.71308428000000001</v>
      </c>
      <c r="AL1619">
        <v>5.5E-2</v>
      </c>
      <c r="AM1619">
        <v>0</v>
      </c>
      <c r="AO1619">
        <v>0</v>
      </c>
      <c r="AP1619">
        <v>0</v>
      </c>
      <c r="AQ1619">
        <v>0.10166666666666667</v>
      </c>
      <c r="AR1619">
        <v>0</v>
      </c>
      <c r="AS1619">
        <v>0</v>
      </c>
      <c r="AT1619">
        <v>0.10166666666666667</v>
      </c>
      <c r="AU1619">
        <v>0</v>
      </c>
      <c r="AV1619">
        <v>0</v>
      </c>
      <c r="AX1619" s="1" t="s">
        <v>503</v>
      </c>
      <c r="AY1619">
        <v>39.5</v>
      </c>
      <c r="AZ1619">
        <v>5.6500000999999997</v>
      </c>
      <c r="BA1619">
        <v>0.41833333333333333</v>
      </c>
      <c r="BB1619">
        <v>0.14166666666666666</v>
      </c>
      <c r="BC1619">
        <v>0</v>
      </c>
      <c r="BI1619">
        <v>7.4999999999999997E-2</v>
      </c>
      <c r="BJ1619">
        <v>0</v>
      </c>
      <c r="BK1619">
        <v>0.49333333333333335</v>
      </c>
      <c r="BM1619">
        <v>1.4999999999999999E-2</v>
      </c>
      <c r="BN1619" s="1" t="s">
        <v>2425</v>
      </c>
      <c r="BO1619" s="1" t="s">
        <v>4854</v>
      </c>
      <c r="BP1619" s="1" t="s">
        <v>722</v>
      </c>
      <c r="BQ1619" s="1" t="s">
        <v>723</v>
      </c>
      <c r="BR1619" s="1" t="s">
        <v>525</v>
      </c>
      <c r="BS1619" s="1" t="s">
        <v>526</v>
      </c>
      <c r="BT1619">
        <v>341</v>
      </c>
      <c r="BU1619" s="1" t="s">
        <v>1788</v>
      </c>
      <c r="BV1619" s="1" t="s">
        <v>398</v>
      </c>
      <c r="BW1619" s="1" t="s">
        <v>408</v>
      </c>
      <c r="BX1619" s="1" t="s">
        <v>4823</v>
      </c>
      <c r="BY1619" s="1" t="s">
        <v>4105</v>
      </c>
      <c r="BZ1619" s="1" t="s">
        <v>2056</v>
      </c>
      <c r="CA1619" s="1" t="s">
        <v>2051</v>
      </c>
      <c r="CB1619" s="1"/>
      <c r="CC1619" s="1"/>
      <c r="CD1619">
        <v>0</v>
      </c>
      <c r="CF1619" s="1" t="s">
        <v>411</v>
      </c>
      <c r="CG1619">
        <v>0</v>
      </c>
      <c r="CH1619" s="1" t="s">
        <v>2425</v>
      </c>
      <c r="CI1619" s="1" t="s">
        <v>640</v>
      </c>
      <c r="CJ1619" t="b">
        <v>0</v>
      </c>
      <c r="CK1619" t="b">
        <v>0</v>
      </c>
      <c r="CL1619" t="b">
        <v>0</v>
      </c>
      <c r="CM1619" t="b">
        <v>0</v>
      </c>
      <c r="CN1619">
        <v>0</v>
      </c>
      <c r="CO1619" t="b">
        <v>1</v>
      </c>
      <c r="CP1619">
        <v>0.37865963600000002</v>
      </c>
      <c r="CT1619">
        <v>4.6666666666666669E-2</v>
      </c>
      <c r="CU1619">
        <v>0</v>
      </c>
      <c r="CV1619">
        <v>0</v>
      </c>
      <c r="CZ1619">
        <v>0.31181171499999999</v>
      </c>
      <c r="DA1619">
        <v>0</v>
      </c>
      <c r="DB1619">
        <v>0</v>
      </c>
      <c r="DC1619">
        <v>0</v>
      </c>
      <c r="DD1619">
        <v>0</v>
      </c>
      <c r="DE1619">
        <v>0</v>
      </c>
      <c r="DF1619">
        <v>0.31181171499999999</v>
      </c>
      <c r="DG1619">
        <v>0</v>
      </c>
    </row>
    <row r="1620" spans="1:111" x14ac:dyDescent="0.3">
      <c r="A1620" s="1" t="s">
        <v>722</v>
      </c>
      <c r="B1620" s="1" t="s">
        <v>723</v>
      </c>
      <c r="C1620">
        <v>108</v>
      </c>
      <c r="D1620" s="1" t="s">
        <v>525</v>
      </c>
      <c r="E1620" s="1" t="s">
        <v>526</v>
      </c>
      <c r="F1620" t="b">
        <v>1</v>
      </c>
      <c r="G1620" s="1" t="s">
        <v>398</v>
      </c>
      <c r="H1620">
        <v>0.65500000000000003</v>
      </c>
      <c r="I1620" s="1" t="s">
        <v>4852</v>
      </c>
      <c r="J1620" s="1" t="s">
        <v>839</v>
      </c>
      <c r="K1620" s="1" t="s">
        <v>4823</v>
      </c>
      <c r="L1620" s="1" t="s">
        <v>4105</v>
      </c>
      <c r="M1620" s="1" t="s">
        <v>2056</v>
      </c>
      <c r="N1620" s="1"/>
      <c r="O1620" s="1" t="s">
        <v>2051</v>
      </c>
      <c r="P1620">
        <v>4</v>
      </c>
      <c r="Q1620">
        <v>1</v>
      </c>
      <c r="R1620" t="b">
        <v>0</v>
      </c>
      <c r="T1620" s="1" t="s">
        <v>395</v>
      </c>
      <c r="U1620" s="1" t="s">
        <v>411</v>
      </c>
      <c r="V1620" t="b">
        <v>1</v>
      </c>
      <c r="W1620">
        <v>6.4102563899999998</v>
      </c>
      <c r="X1620">
        <v>1</v>
      </c>
      <c r="Y1620">
        <v>0.71308428000000001</v>
      </c>
      <c r="Z1620">
        <v>4.6666666666666669E-2</v>
      </c>
      <c r="AA1620">
        <v>0</v>
      </c>
      <c r="AB1620">
        <v>0</v>
      </c>
      <c r="AC1620">
        <v>0</v>
      </c>
      <c r="AD1620">
        <v>0</v>
      </c>
      <c r="AE1620">
        <v>0</v>
      </c>
      <c r="AF1620">
        <v>0</v>
      </c>
      <c r="AG1620">
        <v>0</v>
      </c>
      <c r="AH1620">
        <v>0</v>
      </c>
      <c r="AI1620">
        <v>0</v>
      </c>
      <c r="AJ1620">
        <v>0</v>
      </c>
      <c r="AK1620">
        <v>0.71308428000000001</v>
      </c>
      <c r="AL1620">
        <v>5.5E-2</v>
      </c>
      <c r="AM1620">
        <v>0</v>
      </c>
      <c r="AO1620">
        <v>0</v>
      </c>
      <c r="AP1620">
        <v>0</v>
      </c>
      <c r="AQ1620">
        <v>0.10166666666666667</v>
      </c>
      <c r="AR1620">
        <v>0</v>
      </c>
      <c r="AS1620">
        <v>0</v>
      </c>
      <c r="AT1620">
        <v>0.10166666666666667</v>
      </c>
      <c r="AU1620">
        <v>0</v>
      </c>
      <c r="AV1620">
        <v>0</v>
      </c>
      <c r="AX1620" s="1" t="s">
        <v>503</v>
      </c>
      <c r="AY1620">
        <v>39.5</v>
      </c>
      <c r="AZ1620">
        <v>5.6500000999999997</v>
      </c>
      <c r="BA1620">
        <v>0.41833333333333333</v>
      </c>
      <c r="BB1620">
        <v>0.14166666666666666</v>
      </c>
      <c r="BC1620">
        <v>0</v>
      </c>
      <c r="BI1620">
        <v>7.4999999999999997E-2</v>
      </c>
      <c r="BJ1620">
        <v>0</v>
      </c>
      <c r="BK1620">
        <v>0.49333333333333335</v>
      </c>
      <c r="BM1620">
        <v>1.4999999999999999E-2</v>
      </c>
      <c r="BN1620" s="1" t="s">
        <v>2425</v>
      </c>
      <c r="BO1620" s="1" t="s">
        <v>4855</v>
      </c>
      <c r="BP1620" s="1" t="s">
        <v>722</v>
      </c>
      <c r="BQ1620" s="1" t="s">
        <v>723</v>
      </c>
      <c r="BR1620" s="1" t="s">
        <v>525</v>
      </c>
      <c r="BS1620" s="1" t="s">
        <v>526</v>
      </c>
      <c r="BT1620">
        <v>342</v>
      </c>
      <c r="BU1620" s="1" t="s">
        <v>1787</v>
      </c>
      <c r="BV1620" s="1" t="s">
        <v>398</v>
      </c>
      <c r="BW1620" s="1" t="s">
        <v>413</v>
      </c>
      <c r="BX1620" s="1" t="s">
        <v>4823</v>
      </c>
      <c r="BY1620" s="1" t="s">
        <v>4105</v>
      </c>
      <c r="BZ1620" s="1" t="s">
        <v>2056</v>
      </c>
      <c r="CA1620" s="1" t="s">
        <v>2051</v>
      </c>
      <c r="CB1620" s="1"/>
      <c r="CC1620" s="1"/>
      <c r="CD1620">
        <v>0</v>
      </c>
      <c r="CF1620" s="1" t="s">
        <v>411</v>
      </c>
      <c r="CG1620">
        <v>1</v>
      </c>
      <c r="CH1620" s="1" t="s">
        <v>2425</v>
      </c>
      <c r="CI1620" s="1" t="s">
        <v>640</v>
      </c>
      <c r="CJ1620" t="b">
        <v>0</v>
      </c>
      <c r="CK1620" t="b">
        <v>0</v>
      </c>
      <c r="CL1620" t="b">
        <v>0</v>
      </c>
      <c r="CM1620" t="b">
        <v>0</v>
      </c>
      <c r="CN1620">
        <v>0</v>
      </c>
      <c r="CO1620" t="b">
        <v>1</v>
      </c>
      <c r="CP1620">
        <v>0.467979431</v>
      </c>
      <c r="CT1620">
        <v>5.6666666666666664E-2</v>
      </c>
      <c r="CU1620">
        <v>0</v>
      </c>
      <c r="CV1620">
        <v>0</v>
      </c>
      <c r="CZ1620">
        <v>0.243616939</v>
      </c>
      <c r="DA1620">
        <v>0</v>
      </c>
      <c r="DB1620">
        <v>0</v>
      </c>
      <c r="DC1620">
        <v>0</v>
      </c>
      <c r="DD1620">
        <v>0</v>
      </c>
      <c r="DE1620">
        <v>0</v>
      </c>
      <c r="DF1620">
        <v>0.243616939</v>
      </c>
      <c r="DG1620">
        <v>0</v>
      </c>
    </row>
    <row r="1621" spans="1:111" x14ac:dyDescent="0.3">
      <c r="A1621" s="1" t="s">
        <v>722</v>
      </c>
      <c r="B1621" s="1" t="s">
        <v>723</v>
      </c>
      <c r="C1621">
        <v>108</v>
      </c>
      <c r="D1621" s="1" t="s">
        <v>525</v>
      </c>
      <c r="E1621" s="1" t="s">
        <v>526</v>
      </c>
      <c r="F1621" t="b">
        <v>1</v>
      </c>
      <c r="G1621" s="1" t="s">
        <v>398</v>
      </c>
      <c r="H1621">
        <v>0.65500000000000003</v>
      </c>
      <c r="I1621" s="1" t="s">
        <v>4852</v>
      </c>
      <c r="J1621" s="1" t="s">
        <v>839</v>
      </c>
      <c r="K1621" s="1" t="s">
        <v>4823</v>
      </c>
      <c r="L1621" s="1" t="s">
        <v>4105</v>
      </c>
      <c r="M1621" s="1" t="s">
        <v>2056</v>
      </c>
      <c r="N1621" s="1"/>
      <c r="O1621" s="1" t="s">
        <v>2051</v>
      </c>
      <c r="P1621">
        <v>4</v>
      </c>
      <c r="Q1621">
        <v>1</v>
      </c>
      <c r="R1621" t="b">
        <v>0</v>
      </c>
      <c r="T1621" s="1" t="s">
        <v>395</v>
      </c>
      <c r="U1621" s="1" t="s">
        <v>411</v>
      </c>
      <c r="V1621" t="b">
        <v>1</v>
      </c>
      <c r="W1621">
        <v>6.4102563899999998</v>
      </c>
      <c r="X1621">
        <v>1</v>
      </c>
      <c r="Y1621">
        <v>0.71308428000000001</v>
      </c>
      <c r="Z1621">
        <v>4.6666666666666669E-2</v>
      </c>
      <c r="AA1621">
        <v>0</v>
      </c>
      <c r="AB1621">
        <v>0</v>
      </c>
      <c r="AC1621">
        <v>0</v>
      </c>
      <c r="AD1621">
        <v>0</v>
      </c>
      <c r="AE1621">
        <v>0</v>
      </c>
      <c r="AF1621">
        <v>0</v>
      </c>
      <c r="AG1621">
        <v>0</v>
      </c>
      <c r="AH1621">
        <v>0</v>
      </c>
      <c r="AI1621">
        <v>0</v>
      </c>
      <c r="AJ1621">
        <v>0</v>
      </c>
      <c r="AK1621">
        <v>0.71308428000000001</v>
      </c>
      <c r="AL1621">
        <v>5.5E-2</v>
      </c>
      <c r="AM1621">
        <v>0</v>
      </c>
      <c r="AO1621">
        <v>0</v>
      </c>
      <c r="AP1621">
        <v>0</v>
      </c>
      <c r="AQ1621">
        <v>0.10166666666666667</v>
      </c>
      <c r="AR1621">
        <v>0</v>
      </c>
      <c r="AS1621">
        <v>0</v>
      </c>
      <c r="AT1621">
        <v>0.10166666666666667</v>
      </c>
      <c r="AU1621">
        <v>0</v>
      </c>
      <c r="AV1621">
        <v>0</v>
      </c>
      <c r="AX1621" s="1" t="s">
        <v>503</v>
      </c>
      <c r="AY1621">
        <v>39.5</v>
      </c>
      <c r="AZ1621">
        <v>5.6500000999999997</v>
      </c>
      <c r="BA1621">
        <v>0.41833333333333333</v>
      </c>
      <c r="BB1621">
        <v>0.14166666666666666</v>
      </c>
      <c r="BC1621">
        <v>0</v>
      </c>
      <c r="BI1621">
        <v>7.4999999999999997E-2</v>
      </c>
      <c r="BJ1621">
        <v>0</v>
      </c>
      <c r="BK1621">
        <v>0.49333333333333335</v>
      </c>
      <c r="BM1621">
        <v>1.4999999999999999E-2</v>
      </c>
      <c r="BN1621" s="1" t="s">
        <v>2425</v>
      </c>
      <c r="BO1621" s="1" t="s">
        <v>4856</v>
      </c>
      <c r="BP1621" s="1" t="s">
        <v>722</v>
      </c>
      <c r="BQ1621" s="1" t="s">
        <v>723</v>
      </c>
      <c r="BR1621" s="1" t="s">
        <v>525</v>
      </c>
      <c r="BS1621" s="1" t="s">
        <v>526</v>
      </c>
      <c r="BT1621">
        <v>343</v>
      </c>
      <c r="BU1621" s="1" t="s">
        <v>1822</v>
      </c>
      <c r="BV1621" s="1" t="s">
        <v>398</v>
      </c>
      <c r="BW1621" s="1" t="s">
        <v>439</v>
      </c>
      <c r="BX1621" s="1" t="s">
        <v>4823</v>
      </c>
      <c r="BY1621" s="1" t="s">
        <v>4105</v>
      </c>
      <c r="BZ1621" s="1" t="s">
        <v>2056</v>
      </c>
      <c r="CA1621" s="1" t="s">
        <v>2051</v>
      </c>
      <c r="CB1621" s="1"/>
      <c r="CC1621" s="1" t="s">
        <v>2685</v>
      </c>
      <c r="CD1621">
        <v>0</v>
      </c>
      <c r="CF1621" s="1" t="s">
        <v>411</v>
      </c>
      <c r="CG1621">
        <v>0</v>
      </c>
      <c r="CH1621" s="1" t="s">
        <v>2425</v>
      </c>
      <c r="CI1621" s="1" t="s">
        <v>640</v>
      </c>
      <c r="CJ1621" t="b">
        <v>0</v>
      </c>
      <c r="CK1621" t="b">
        <v>0</v>
      </c>
      <c r="CL1621" t="b">
        <v>0</v>
      </c>
      <c r="CM1621" t="b">
        <v>0</v>
      </c>
      <c r="CN1621">
        <v>0</v>
      </c>
      <c r="CO1621" t="b">
        <v>1</v>
      </c>
      <c r="CP1621">
        <v>0.22716009600000001</v>
      </c>
      <c r="CT1621">
        <v>2.8333333333333332E-2</v>
      </c>
      <c r="CU1621">
        <v>0</v>
      </c>
      <c r="CV1621">
        <v>0</v>
      </c>
      <c r="CZ1621">
        <v>0.120956041</v>
      </c>
      <c r="DA1621">
        <v>0</v>
      </c>
      <c r="DB1621">
        <v>0</v>
      </c>
      <c r="DC1621">
        <v>0</v>
      </c>
      <c r="DD1621">
        <v>0</v>
      </c>
      <c r="DE1621">
        <v>0</v>
      </c>
      <c r="DF1621">
        <v>0.120956041</v>
      </c>
      <c r="DG1621">
        <v>0</v>
      </c>
    </row>
    <row r="1622" spans="1:111" x14ac:dyDescent="0.3">
      <c r="A1622" s="1" t="s">
        <v>1920</v>
      </c>
      <c r="B1622" s="1" t="s">
        <v>2696</v>
      </c>
      <c r="C1622">
        <v>142</v>
      </c>
      <c r="D1622" s="1" t="s">
        <v>396</v>
      </c>
      <c r="E1622" s="1" t="s">
        <v>2696</v>
      </c>
      <c r="F1622" t="b">
        <v>1</v>
      </c>
      <c r="G1622" s="1" t="s">
        <v>398</v>
      </c>
      <c r="H1622">
        <v>1.9750000000000001</v>
      </c>
      <c r="I1622" s="1" t="s">
        <v>4857</v>
      </c>
      <c r="J1622" s="1" t="s">
        <v>4858</v>
      </c>
      <c r="K1622" s="1" t="s">
        <v>2556</v>
      </c>
      <c r="L1622" s="1" t="s">
        <v>689</v>
      </c>
      <c r="M1622" s="1" t="s">
        <v>2056</v>
      </c>
      <c r="N1622" s="1"/>
      <c r="O1622" s="1" t="s">
        <v>2051</v>
      </c>
      <c r="P1622">
        <v>17</v>
      </c>
      <c r="Q1622">
        <v>9</v>
      </c>
      <c r="R1622" t="b">
        <v>0</v>
      </c>
      <c r="T1622" s="1" t="s">
        <v>395</v>
      </c>
      <c r="U1622" s="1" t="s">
        <v>395</v>
      </c>
      <c r="V1622" t="b">
        <v>1</v>
      </c>
      <c r="W1622">
        <v>10.638298000000001</v>
      </c>
      <c r="X1622">
        <v>2.25</v>
      </c>
      <c r="Y1622">
        <v>3.6674451800000001</v>
      </c>
      <c r="Z1622">
        <v>0.23833333333333334</v>
      </c>
      <c r="AA1622">
        <v>0</v>
      </c>
      <c r="AB1622">
        <v>0</v>
      </c>
      <c r="AC1622">
        <v>0</v>
      </c>
      <c r="AD1622">
        <v>0</v>
      </c>
      <c r="AE1622">
        <v>0</v>
      </c>
      <c r="AF1622">
        <v>0</v>
      </c>
      <c r="AG1622">
        <v>0</v>
      </c>
      <c r="AH1622">
        <v>0</v>
      </c>
      <c r="AI1622">
        <v>0</v>
      </c>
      <c r="AJ1622">
        <v>0</v>
      </c>
      <c r="AK1622">
        <v>3.6674451800000001</v>
      </c>
      <c r="AL1622">
        <v>0.28666666666666668</v>
      </c>
      <c r="AM1622">
        <v>0</v>
      </c>
      <c r="AO1622">
        <v>0</v>
      </c>
      <c r="AP1622">
        <v>0</v>
      </c>
      <c r="AQ1622">
        <v>0.52500000000000002</v>
      </c>
      <c r="AR1622">
        <v>0</v>
      </c>
      <c r="AS1622">
        <v>0</v>
      </c>
      <c r="AT1622">
        <v>0.52500000000000002</v>
      </c>
      <c r="AU1622">
        <v>0</v>
      </c>
      <c r="AV1622">
        <v>0</v>
      </c>
      <c r="AX1622" s="1" t="s">
        <v>721</v>
      </c>
      <c r="AY1622">
        <v>26.3</v>
      </c>
      <c r="AZ1622">
        <v>9.8999996199999991</v>
      </c>
      <c r="BA1622">
        <v>0.42333333333333334</v>
      </c>
      <c r="BB1622">
        <v>0.6333333333333333</v>
      </c>
      <c r="BC1622">
        <v>0.24833333333333332</v>
      </c>
      <c r="BI1622">
        <v>0.33333333333333331</v>
      </c>
      <c r="BJ1622">
        <v>0</v>
      </c>
      <c r="BK1622">
        <v>0.75666666666666671</v>
      </c>
      <c r="BM1622">
        <v>0.28499999999999998</v>
      </c>
      <c r="BN1622" s="1" t="s">
        <v>2726</v>
      </c>
      <c r="BO1622" s="1" t="s">
        <v>4859</v>
      </c>
      <c r="BP1622" s="1" t="s">
        <v>1920</v>
      </c>
      <c r="BQ1622" s="1" t="s">
        <v>2696</v>
      </c>
      <c r="BR1622" s="1" t="s">
        <v>1920</v>
      </c>
      <c r="BS1622" s="1" t="s">
        <v>2696</v>
      </c>
      <c r="BT1622">
        <v>565</v>
      </c>
      <c r="BU1622" s="1" t="s">
        <v>1674</v>
      </c>
      <c r="BV1622" s="1" t="s">
        <v>398</v>
      </c>
      <c r="BW1622" s="1" t="s">
        <v>418</v>
      </c>
      <c r="BX1622" s="1" t="s">
        <v>2556</v>
      </c>
      <c r="BY1622" s="1" t="s">
        <v>689</v>
      </c>
      <c r="BZ1622" s="1" t="s">
        <v>2056</v>
      </c>
      <c r="CA1622" s="1" t="s">
        <v>2051</v>
      </c>
      <c r="CB1622" s="1"/>
      <c r="CC1622" s="1"/>
      <c r="CD1622">
        <v>0</v>
      </c>
      <c r="CF1622" s="1" t="s">
        <v>395</v>
      </c>
      <c r="CG1622">
        <v>0</v>
      </c>
      <c r="CH1622" s="1" t="s">
        <v>2726</v>
      </c>
      <c r="CI1622" s="1" t="s">
        <v>640</v>
      </c>
      <c r="CJ1622" t="b">
        <v>1</v>
      </c>
      <c r="CK1622" t="b">
        <v>0</v>
      </c>
      <c r="CL1622" t="b">
        <v>0</v>
      </c>
      <c r="CM1622" t="b">
        <v>0</v>
      </c>
      <c r="CN1622">
        <v>0</v>
      </c>
      <c r="CO1622" t="b">
        <v>1</v>
      </c>
      <c r="CP1622">
        <v>0.269459754</v>
      </c>
      <c r="CT1622">
        <v>3.1666666666666669E-2</v>
      </c>
      <c r="CU1622">
        <v>0</v>
      </c>
      <c r="CV1622">
        <v>0</v>
      </c>
      <c r="CZ1622">
        <v>0.137072638</v>
      </c>
      <c r="DA1622">
        <v>0</v>
      </c>
      <c r="DB1622">
        <v>0</v>
      </c>
      <c r="DC1622">
        <v>0</v>
      </c>
      <c r="DD1622">
        <v>0</v>
      </c>
      <c r="DE1622">
        <v>0</v>
      </c>
      <c r="DF1622">
        <v>0.137072638</v>
      </c>
      <c r="DG1622">
        <v>0</v>
      </c>
    </row>
    <row r="1623" spans="1:111" x14ac:dyDescent="0.3">
      <c r="A1623" s="1" t="s">
        <v>1920</v>
      </c>
      <c r="B1623" s="1" t="s">
        <v>2696</v>
      </c>
      <c r="C1623">
        <v>142</v>
      </c>
      <c r="D1623" s="1" t="s">
        <v>396</v>
      </c>
      <c r="E1623" s="1" t="s">
        <v>2696</v>
      </c>
      <c r="F1623" t="b">
        <v>1</v>
      </c>
      <c r="G1623" s="1" t="s">
        <v>398</v>
      </c>
      <c r="H1623">
        <v>1.9750000000000001</v>
      </c>
      <c r="I1623" s="1" t="s">
        <v>4857</v>
      </c>
      <c r="J1623" s="1" t="s">
        <v>4858</v>
      </c>
      <c r="K1623" s="1" t="s">
        <v>2556</v>
      </c>
      <c r="L1623" s="1" t="s">
        <v>689</v>
      </c>
      <c r="M1623" s="1" t="s">
        <v>2056</v>
      </c>
      <c r="N1623" s="1"/>
      <c r="O1623" s="1" t="s">
        <v>2051</v>
      </c>
      <c r="P1623">
        <v>17</v>
      </c>
      <c r="Q1623">
        <v>9</v>
      </c>
      <c r="R1623" t="b">
        <v>0</v>
      </c>
      <c r="T1623" s="1" t="s">
        <v>395</v>
      </c>
      <c r="U1623" s="1" t="s">
        <v>395</v>
      </c>
      <c r="V1623" t="b">
        <v>1</v>
      </c>
      <c r="W1623">
        <v>10.638298000000001</v>
      </c>
      <c r="X1623">
        <v>2.25</v>
      </c>
      <c r="Y1623">
        <v>3.6674451800000001</v>
      </c>
      <c r="Z1623">
        <v>0.23833333333333334</v>
      </c>
      <c r="AA1623">
        <v>0</v>
      </c>
      <c r="AB1623">
        <v>0</v>
      </c>
      <c r="AC1623">
        <v>0</v>
      </c>
      <c r="AD1623">
        <v>0</v>
      </c>
      <c r="AE1623">
        <v>0</v>
      </c>
      <c r="AF1623">
        <v>0</v>
      </c>
      <c r="AG1623">
        <v>0</v>
      </c>
      <c r="AH1623">
        <v>0</v>
      </c>
      <c r="AI1623">
        <v>0</v>
      </c>
      <c r="AJ1623">
        <v>0</v>
      </c>
      <c r="AK1623">
        <v>3.6674451800000001</v>
      </c>
      <c r="AL1623">
        <v>0.28666666666666668</v>
      </c>
      <c r="AM1623">
        <v>0</v>
      </c>
      <c r="AO1623">
        <v>0</v>
      </c>
      <c r="AP1623">
        <v>0</v>
      </c>
      <c r="AQ1623">
        <v>0.52500000000000002</v>
      </c>
      <c r="AR1623">
        <v>0</v>
      </c>
      <c r="AS1623">
        <v>0</v>
      </c>
      <c r="AT1623">
        <v>0.52500000000000002</v>
      </c>
      <c r="AU1623">
        <v>0</v>
      </c>
      <c r="AV1623">
        <v>0</v>
      </c>
      <c r="AX1623" s="1" t="s">
        <v>721</v>
      </c>
      <c r="AY1623">
        <v>26.3</v>
      </c>
      <c r="AZ1623">
        <v>9.8999996199999991</v>
      </c>
      <c r="BA1623">
        <v>0.42333333333333334</v>
      </c>
      <c r="BB1623">
        <v>0.6333333333333333</v>
      </c>
      <c r="BC1623">
        <v>0.24833333333333332</v>
      </c>
      <c r="BI1623">
        <v>0.33333333333333331</v>
      </c>
      <c r="BJ1623">
        <v>0</v>
      </c>
      <c r="BK1623">
        <v>0.75666666666666671</v>
      </c>
      <c r="BM1623">
        <v>0.28499999999999998</v>
      </c>
      <c r="BN1623" s="1" t="s">
        <v>2726</v>
      </c>
      <c r="BO1623" s="1" t="s">
        <v>4860</v>
      </c>
      <c r="BP1623" s="1" t="s">
        <v>1920</v>
      </c>
      <c r="BQ1623" s="1" t="s">
        <v>2696</v>
      </c>
      <c r="BR1623" s="1" t="s">
        <v>1920</v>
      </c>
      <c r="BS1623" s="1" t="s">
        <v>2696</v>
      </c>
      <c r="BT1623">
        <v>566</v>
      </c>
      <c r="BU1623" s="1" t="s">
        <v>1408</v>
      </c>
      <c r="BV1623" s="1" t="s">
        <v>398</v>
      </c>
      <c r="BW1623" s="1" t="s">
        <v>412</v>
      </c>
      <c r="BX1623" s="1" t="s">
        <v>2556</v>
      </c>
      <c r="BY1623" s="1" t="s">
        <v>689</v>
      </c>
      <c r="BZ1623" s="1" t="s">
        <v>2056</v>
      </c>
      <c r="CA1623" s="1" t="s">
        <v>2051</v>
      </c>
      <c r="CB1623" s="1"/>
      <c r="CC1623" s="1"/>
      <c r="CD1623">
        <v>0</v>
      </c>
      <c r="CF1623" s="1" t="s">
        <v>395</v>
      </c>
      <c r="CG1623">
        <v>4</v>
      </c>
      <c r="CH1623" s="1" t="s">
        <v>2726</v>
      </c>
      <c r="CI1623" s="1" t="s">
        <v>640</v>
      </c>
      <c r="CJ1623" t="b">
        <v>0</v>
      </c>
      <c r="CK1623" t="b">
        <v>0</v>
      </c>
      <c r="CL1623" t="b">
        <v>0</v>
      </c>
      <c r="CM1623" t="b">
        <v>0</v>
      </c>
      <c r="CN1623">
        <v>0</v>
      </c>
      <c r="CO1623" t="b">
        <v>1</v>
      </c>
      <c r="CP1623">
        <v>0.56413984299999997</v>
      </c>
      <c r="CT1623">
        <v>0.15833333333333333</v>
      </c>
      <c r="CU1623">
        <v>2.8333333333333332E-2</v>
      </c>
      <c r="CV1623">
        <v>0</v>
      </c>
      <c r="CZ1623">
        <v>0.260522068</v>
      </c>
      <c r="DA1623">
        <v>0</v>
      </c>
      <c r="DB1623">
        <v>0</v>
      </c>
      <c r="DC1623">
        <v>0</v>
      </c>
      <c r="DD1623">
        <v>0</v>
      </c>
      <c r="DE1623">
        <v>0</v>
      </c>
      <c r="DF1623">
        <v>0.260522068</v>
      </c>
      <c r="DG1623">
        <v>0</v>
      </c>
    </row>
    <row r="1624" spans="1:111" x14ac:dyDescent="0.3">
      <c r="A1624" s="1" t="s">
        <v>1920</v>
      </c>
      <c r="B1624" s="1" t="s">
        <v>2696</v>
      </c>
      <c r="C1624">
        <v>142</v>
      </c>
      <c r="D1624" s="1" t="s">
        <v>396</v>
      </c>
      <c r="E1624" s="1" t="s">
        <v>2696</v>
      </c>
      <c r="F1624" t="b">
        <v>1</v>
      </c>
      <c r="G1624" s="1" t="s">
        <v>398</v>
      </c>
      <c r="H1624">
        <v>1.9750000000000001</v>
      </c>
      <c r="I1624" s="1" t="s">
        <v>4857</v>
      </c>
      <c r="J1624" s="1" t="s">
        <v>4858</v>
      </c>
      <c r="K1624" s="1" t="s">
        <v>2556</v>
      </c>
      <c r="L1624" s="1" t="s">
        <v>689</v>
      </c>
      <c r="M1624" s="1" t="s">
        <v>2056</v>
      </c>
      <c r="N1624" s="1"/>
      <c r="O1624" s="1" t="s">
        <v>2051</v>
      </c>
      <c r="P1624">
        <v>17</v>
      </c>
      <c r="Q1624">
        <v>9</v>
      </c>
      <c r="R1624" t="b">
        <v>0</v>
      </c>
      <c r="T1624" s="1" t="s">
        <v>395</v>
      </c>
      <c r="U1624" s="1" t="s">
        <v>395</v>
      </c>
      <c r="V1624" t="b">
        <v>1</v>
      </c>
      <c r="W1624">
        <v>10.638298000000001</v>
      </c>
      <c r="X1624">
        <v>2.25</v>
      </c>
      <c r="Y1624">
        <v>3.6674451800000001</v>
      </c>
      <c r="Z1624">
        <v>0.23833333333333334</v>
      </c>
      <c r="AA1624">
        <v>0</v>
      </c>
      <c r="AB1624">
        <v>0</v>
      </c>
      <c r="AC1624">
        <v>0</v>
      </c>
      <c r="AD1624">
        <v>0</v>
      </c>
      <c r="AE1624">
        <v>0</v>
      </c>
      <c r="AF1624">
        <v>0</v>
      </c>
      <c r="AG1624">
        <v>0</v>
      </c>
      <c r="AH1624">
        <v>0</v>
      </c>
      <c r="AI1624">
        <v>0</v>
      </c>
      <c r="AJ1624">
        <v>0</v>
      </c>
      <c r="AK1624">
        <v>3.6674451800000001</v>
      </c>
      <c r="AL1624">
        <v>0.28666666666666668</v>
      </c>
      <c r="AM1624">
        <v>0</v>
      </c>
      <c r="AO1624">
        <v>0</v>
      </c>
      <c r="AP1624">
        <v>0</v>
      </c>
      <c r="AQ1624">
        <v>0.52500000000000002</v>
      </c>
      <c r="AR1624">
        <v>0</v>
      </c>
      <c r="AS1624">
        <v>0</v>
      </c>
      <c r="AT1624">
        <v>0.52500000000000002</v>
      </c>
      <c r="AU1624">
        <v>0</v>
      </c>
      <c r="AV1624">
        <v>0</v>
      </c>
      <c r="AX1624" s="1" t="s">
        <v>721</v>
      </c>
      <c r="AY1624">
        <v>26.3</v>
      </c>
      <c r="AZ1624">
        <v>9.8999996199999991</v>
      </c>
      <c r="BA1624">
        <v>0.42333333333333334</v>
      </c>
      <c r="BB1624">
        <v>0.6333333333333333</v>
      </c>
      <c r="BC1624">
        <v>0.24833333333333332</v>
      </c>
      <c r="BI1624">
        <v>0.33333333333333331</v>
      </c>
      <c r="BJ1624">
        <v>0</v>
      </c>
      <c r="BK1624">
        <v>0.75666666666666671</v>
      </c>
      <c r="BM1624">
        <v>0.28499999999999998</v>
      </c>
      <c r="BN1624" s="1" t="s">
        <v>2726</v>
      </c>
      <c r="BO1624" s="1" t="s">
        <v>4861</v>
      </c>
      <c r="BP1624" s="1" t="s">
        <v>1920</v>
      </c>
      <c r="BQ1624" s="1" t="s">
        <v>2696</v>
      </c>
      <c r="BR1624" s="1" t="s">
        <v>1920</v>
      </c>
      <c r="BS1624" s="1" t="s">
        <v>2696</v>
      </c>
      <c r="BT1624">
        <v>567</v>
      </c>
      <c r="BU1624" s="1" t="s">
        <v>1406</v>
      </c>
      <c r="BV1624" s="1" t="s">
        <v>398</v>
      </c>
      <c r="BW1624" s="1" t="s">
        <v>407</v>
      </c>
      <c r="BX1624" s="1" t="s">
        <v>2556</v>
      </c>
      <c r="BY1624" s="1" t="s">
        <v>689</v>
      </c>
      <c r="BZ1624" s="1" t="s">
        <v>2056</v>
      </c>
      <c r="CA1624" s="1" t="s">
        <v>2051</v>
      </c>
      <c r="CB1624" s="1"/>
      <c r="CC1624" s="1"/>
      <c r="CD1624">
        <v>0</v>
      </c>
      <c r="CF1624" s="1" t="s">
        <v>395</v>
      </c>
      <c r="CG1624">
        <v>0</v>
      </c>
      <c r="CH1624" s="1" t="s">
        <v>2726</v>
      </c>
      <c r="CI1624" s="1" t="s">
        <v>640</v>
      </c>
      <c r="CJ1624" t="b">
        <v>0</v>
      </c>
      <c r="CK1624" t="b">
        <v>0</v>
      </c>
      <c r="CL1624" t="b">
        <v>0</v>
      </c>
      <c r="CM1624" t="b">
        <v>0</v>
      </c>
      <c r="CN1624">
        <v>0</v>
      </c>
      <c r="CO1624" t="b">
        <v>1</v>
      </c>
      <c r="CP1624">
        <v>0.42872875900000001</v>
      </c>
      <c r="CT1624">
        <v>0.05</v>
      </c>
      <c r="CU1624">
        <v>0</v>
      </c>
      <c r="CV1624">
        <v>0</v>
      </c>
      <c r="CZ1624">
        <v>0.292663336</v>
      </c>
      <c r="DA1624">
        <v>0</v>
      </c>
      <c r="DB1624">
        <v>0</v>
      </c>
      <c r="DC1624">
        <v>0</v>
      </c>
      <c r="DD1624">
        <v>0</v>
      </c>
      <c r="DE1624">
        <v>0</v>
      </c>
      <c r="DF1624">
        <v>0.292663336</v>
      </c>
      <c r="DG1624">
        <v>0</v>
      </c>
    </row>
    <row r="1625" spans="1:111" x14ac:dyDescent="0.3">
      <c r="A1625" s="1" t="s">
        <v>1920</v>
      </c>
      <c r="B1625" s="1" t="s">
        <v>2696</v>
      </c>
      <c r="C1625">
        <v>142</v>
      </c>
      <c r="D1625" s="1" t="s">
        <v>396</v>
      </c>
      <c r="E1625" s="1" t="s">
        <v>2696</v>
      </c>
      <c r="F1625" t="b">
        <v>1</v>
      </c>
      <c r="G1625" s="1" t="s">
        <v>398</v>
      </c>
      <c r="H1625">
        <v>1.9750000000000001</v>
      </c>
      <c r="I1625" s="1" t="s">
        <v>4857</v>
      </c>
      <c r="J1625" s="1" t="s">
        <v>4858</v>
      </c>
      <c r="K1625" s="1" t="s">
        <v>2556</v>
      </c>
      <c r="L1625" s="1" t="s">
        <v>689</v>
      </c>
      <c r="M1625" s="1" t="s">
        <v>2056</v>
      </c>
      <c r="N1625" s="1"/>
      <c r="O1625" s="1" t="s">
        <v>2051</v>
      </c>
      <c r="P1625">
        <v>17</v>
      </c>
      <c r="Q1625">
        <v>9</v>
      </c>
      <c r="R1625" t="b">
        <v>0</v>
      </c>
      <c r="T1625" s="1" t="s">
        <v>395</v>
      </c>
      <c r="U1625" s="1" t="s">
        <v>395</v>
      </c>
      <c r="V1625" t="b">
        <v>1</v>
      </c>
      <c r="W1625">
        <v>10.638298000000001</v>
      </c>
      <c r="X1625">
        <v>2.25</v>
      </c>
      <c r="Y1625">
        <v>3.6674451800000001</v>
      </c>
      <c r="Z1625">
        <v>0.23833333333333334</v>
      </c>
      <c r="AA1625">
        <v>0</v>
      </c>
      <c r="AB1625">
        <v>0</v>
      </c>
      <c r="AC1625">
        <v>0</v>
      </c>
      <c r="AD1625">
        <v>0</v>
      </c>
      <c r="AE1625">
        <v>0</v>
      </c>
      <c r="AF1625">
        <v>0</v>
      </c>
      <c r="AG1625">
        <v>0</v>
      </c>
      <c r="AH1625">
        <v>0</v>
      </c>
      <c r="AI1625">
        <v>0</v>
      </c>
      <c r="AJ1625">
        <v>0</v>
      </c>
      <c r="AK1625">
        <v>3.6674451800000001</v>
      </c>
      <c r="AL1625">
        <v>0.28666666666666668</v>
      </c>
      <c r="AM1625">
        <v>0</v>
      </c>
      <c r="AO1625">
        <v>0</v>
      </c>
      <c r="AP1625">
        <v>0</v>
      </c>
      <c r="AQ1625">
        <v>0.52500000000000002</v>
      </c>
      <c r="AR1625">
        <v>0</v>
      </c>
      <c r="AS1625">
        <v>0</v>
      </c>
      <c r="AT1625">
        <v>0.52500000000000002</v>
      </c>
      <c r="AU1625">
        <v>0</v>
      </c>
      <c r="AV1625">
        <v>0</v>
      </c>
      <c r="AX1625" s="1" t="s">
        <v>721</v>
      </c>
      <c r="AY1625">
        <v>26.3</v>
      </c>
      <c r="AZ1625">
        <v>9.8999996199999991</v>
      </c>
      <c r="BA1625">
        <v>0.42333333333333334</v>
      </c>
      <c r="BB1625">
        <v>0.6333333333333333</v>
      </c>
      <c r="BC1625">
        <v>0.24833333333333332</v>
      </c>
      <c r="BI1625">
        <v>0.33333333333333331</v>
      </c>
      <c r="BJ1625">
        <v>0</v>
      </c>
      <c r="BK1625">
        <v>0.75666666666666671</v>
      </c>
      <c r="BM1625">
        <v>0.28499999999999998</v>
      </c>
      <c r="BN1625" s="1" t="s">
        <v>2726</v>
      </c>
      <c r="BO1625" s="1" t="s">
        <v>4862</v>
      </c>
      <c r="BP1625" s="1" t="s">
        <v>1920</v>
      </c>
      <c r="BQ1625" s="1" t="s">
        <v>2696</v>
      </c>
      <c r="BR1625" s="1" t="s">
        <v>1920</v>
      </c>
      <c r="BS1625" s="1" t="s">
        <v>2696</v>
      </c>
      <c r="BT1625">
        <v>559</v>
      </c>
      <c r="BU1625" s="1" t="s">
        <v>1105</v>
      </c>
      <c r="BV1625" s="1" t="s">
        <v>398</v>
      </c>
      <c r="BW1625" s="1" t="s">
        <v>513</v>
      </c>
      <c r="BX1625" s="1" t="s">
        <v>2556</v>
      </c>
      <c r="BY1625" s="1" t="s">
        <v>689</v>
      </c>
      <c r="BZ1625" s="1" t="s">
        <v>2056</v>
      </c>
      <c r="CA1625" s="1" t="s">
        <v>2051</v>
      </c>
      <c r="CB1625" s="1"/>
      <c r="CC1625" s="1"/>
      <c r="CD1625">
        <v>0</v>
      </c>
      <c r="CF1625" s="1" t="s">
        <v>395</v>
      </c>
      <c r="CG1625">
        <v>1</v>
      </c>
      <c r="CH1625" s="1" t="s">
        <v>2726</v>
      </c>
      <c r="CI1625" s="1" t="s">
        <v>640</v>
      </c>
      <c r="CJ1625" t="b">
        <v>0</v>
      </c>
      <c r="CK1625" t="b">
        <v>0</v>
      </c>
      <c r="CL1625" t="b">
        <v>0</v>
      </c>
      <c r="CM1625" t="b">
        <v>0</v>
      </c>
      <c r="CN1625">
        <v>0</v>
      </c>
      <c r="CO1625" t="b">
        <v>1</v>
      </c>
      <c r="CP1625">
        <v>0.62126654400000003</v>
      </c>
      <c r="CT1625">
        <v>7.3333333333333334E-2</v>
      </c>
      <c r="CU1625">
        <v>0</v>
      </c>
      <c r="CV1625">
        <v>0</v>
      </c>
      <c r="CZ1625">
        <v>0.51199936899999998</v>
      </c>
      <c r="DA1625">
        <v>0</v>
      </c>
      <c r="DB1625">
        <v>0</v>
      </c>
      <c r="DC1625">
        <v>0</v>
      </c>
      <c r="DD1625">
        <v>0</v>
      </c>
      <c r="DE1625">
        <v>0</v>
      </c>
      <c r="DF1625">
        <v>0.51199936899999998</v>
      </c>
      <c r="DG1625">
        <v>0</v>
      </c>
    </row>
    <row r="1626" spans="1:111" x14ac:dyDescent="0.3">
      <c r="A1626" s="1" t="s">
        <v>1920</v>
      </c>
      <c r="B1626" s="1" t="s">
        <v>2696</v>
      </c>
      <c r="C1626">
        <v>142</v>
      </c>
      <c r="D1626" s="1" t="s">
        <v>396</v>
      </c>
      <c r="E1626" s="1" t="s">
        <v>2696</v>
      </c>
      <c r="F1626" t="b">
        <v>1</v>
      </c>
      <c r="G1626" s="1" t="s">
        <v>398</v>
      </c>
      <c r="H1626">
        <v>1.9750000000000001</v>
      </c>
      <c r="I1626" s="1" t="s">
        <v>4857</v>
      </c>
      <c r="J1626" s="1" t="s">
        <v>4858</v>
      </c>
      <c r="K1626" s="1" t="s">
        <v>2556</v>
      </c>
      <c r="L1626" s="1" t="s">
        <v>689</v>
      </c>
      <c r="M1626" s="1" t="s">
        <v>2056</v>
      </c>
      <c r="N1626" s="1"/>
      <c r="O1626" s="1" t="s">
        <v>2051</v>
      </c>
      <c r="P1626">
        <v>17</v>
      </c>
      <c r="Q1626">
        <v>9</v>
      </c>
      <c r="R1626" t="b">
        <v>0</v>
      </c>
      <c r="T1626" s="1" t="s">
        <v>395</v>
      </c>
      <c r="U1626" s="1" t="s">
        <v>395</v>
      </c>
      <c r="V1626" t="b">
        <v>1</v>
      </c>
      <c r="W1626">
        <v>10.638298000000001</v>
      </c>
      <c r="X1626">
        <v>2.25</v>
      </c>
      <c r="Y1626">
        <v>3.6674451800000001</v>
      </c>
      <c r="Z1626">
        <v>0.23833333333333334</v>
      </c>
      <c r="AA1626">
        <v>0</v>
      </c>
      <c r="AB1626">
        <v>0</v>
      </c>
      <c r="AC1626">
        <v>0</v>
      </c>
      <c r="AD1626">
        <v>0</v>
      </c>
      <c r="AE1626">
        <v>0</v>
      </c>
      <c r="AF1626">
        <v>0</v>
      </c>
      <c r="AG1626">
        <v>0</v>
      </c>
      <c r="AH1626">
        <v>0</v>
      </c>
      <c r="AI1626">
        <v>0</v>
      </c>
      <c r="AJ1626">
        <v>0</v>
      </c>
      <c r="AK1626">
        <v>3.6674451800000001</v>
      </c>
      <c r="AL1626">
        <v>0.28666666666666668</v>
      </c>
      <c r="AM1626">
        <v>0</v>
      </c>
      <c r="AO1626">
        <v>0</v>
      </c>
      <c r="AP1626">
        <v>0</v>
      </c>
      <c r="AQ1626">
        <v>0.52500000000000002</v>
      </c>
      <c r="AR1626">
        <v>0</v>
      </c>
      <c r="AS1626">
        <v>0</v>
      </c>
      <c r="AT1626">
        <v>0.52500000000000002</v>
      </c>
      <c r="AU1626">
        <v>0</v>
      </c>
      <c r="AV1626">
        <v>0</v>
      </c>
      <c r="AX1626" s="1" t="s">
        <v>721</v>
      </c>
      <c r="AY1626">
        <v>26.3</v>
      </c>
      <c r="AZ1626">
        <v>9.8999996199999991</v>
      </c>
      <c r="BA1626">
        <v>0.42333333333333334</v>
      </c>
      <c r="BB1626">
        <v>0.6333333333333333</v>
      </c>
      <c r="BC1626">
        <v>0.24833333333333332</v>
      </c>
      <c r="BI1626">
        <v>0.33333333333333331</v>
      </c>
      <c r="BJ1626">
        <v>0</v>
      </c>
      <c r="BK1626">
        <v>0.75666666666666671</v>
      </c>
      <c r="BM1626">
        <v>0.28499999999999998</v>
      </c>
      <c r="BN1626" s="1" t="s">
        <v>2726</v>
      </c>
      <c r="BO1626" s="1" t="s">
        <v>4863</v>
      </c>
      <c r="BP1626" s="1" t="s">
        <v>1920</v>
      </c>
      <c r="BQ1626" s="1" t="s">
        <v>2696</v>
      </c>
      <c r="BR1626" s="1" t="s">
        <v>1920</v>
      </c>
      <c r="BS1626" s="1" t="s">
        <v>2696</v>
      </c>
      <c r="BT1626">
        <v>560</v>
      </c>
      <c r="BU1626" s="1" t="s">
        <v>1106</v>
      </c>
      <c r="BV1626" s="1" t="s">
        <v>398</v>
      </c>
      <c r="BW1626" s="1" t="s">
        <v>514</v>
      </c>
      <c r="BX1626" s="1" t="s">
        <v>2556</v>
      </c>
      <c r="BY1626" s="1" t="s">
        <v>689</v>
      </c>
      <c r="BZ1626" s="1" t="s">
        <v>2056</v>
      </c>
      <c r="CA1626" s="1" t="s">
        <v>2051</v>
      </c>
      <c r="CB1626" s="1"/>
      <c r="CC1626" s="1"/>
      <c r="CD1626">
        <v>0</v>
      </c>
      <c r="CF1626" s="1" t="s">
        <v>395</v>
      </c>
      <c r="CG1626">
        <v>4</v>
      </c>
      <c r="CH1626" s="1" t="s">
        <v>2726</v>
      </c>
      <c r="CI1626" s="1" t="s">
        <v>640</v>
      </c>
      <c r="CJ1626" t="b">
        <v>0</v>
      </c>
      <c r="CK1626" t="b">
        <v>0</v>
      </c>
      <c r="CL1626" t="b">
        <v>0</v>
      </c>
      <c r="CM1626" t="b">
        <v>0</v>
      </c>
      <c r="CN1626">
        <v>0</v>
      </c>
      <c r="CO1626" t="b">
        <v>1</v>
      </c>
      <c r="CP1626">
        <v>0.82162320600000005</v>
      </c>
      <c r="CT1626">
        <v>0.23</v>
      </c>
      <c r="CU1626">
        <v>0.22</v>
      </c>
      <c r="CV1626">
        <v>0</v>
      </c>
      <c r="CZ1626">
        <v>1.9286384599999999</v>
      </c>
      <c r="DA1626">
        <v>0</v>
      </c>
      <c r="DB1626">
        <v>0</v>
      </c>
      <c r="DC1626">
        <v>0</v>
      </c>
      <c r="DD1626">
        <v>0</v>
      </c>
      <c r="DE1626">
        <v>0</v>
      </c>
      <c r="DF1626">
        <v>1.9286384599999999</v>
      </c>
      <c r="DG1626">
        <v>0</v>
      </c>
    </row>
    <row r="1627" spans="1:111" x14ac:dyDescent="0.3">
      <c r="A1627" s="1" t="s">
        <v>1920</v>
      </c>
      <c r="B1627" s="1" t="s">
        <v>2696</v>
      </c>
      <c r="C1627">
        <v>142</v>
      </c>
      <c r="D1627" s="1" t="s">
        <v>396</v>
      </c>
      <c r="E1627" s="1" t="s">
        <v>2696</v>
      </c>
      <c r="F1627" t="b">
        <v>1</v>
      </c>
      <c r="G1627" s="1" t="s">
        <v>398</v>
      </c>
      <c r="H1627">
        <v>1.9750000000000001</v>
      </c>
      <c r="I1627" s="1" t="s">
        <v>4857</v>
      </c>
      <c r="J1627" s="1" t="s">
        <v>4858</v>
      </c>
      <c r="K1627" s="1" t="s">
        <v>2556</v>
      </c>
      <c r="L1627" s="1" t="s">
        <v>689</v>
      </c>
      <c r="M1627" s="1" t="s">
        <v>2056</v>
      </c>
      <c r="N1627" s="1"/>
      <c r="O1627" s="1" t="s">
        <v>2051</v>
      </c>
      <c r="P1627">
        <v>17</v>
      </c>
      <c r="Q1627">
        <v>9</v>
      </c>
      <c r="R1627" t="b">
        <v>0</v>
      </c>
      <c r="T1627" s="1" t="s">
        <v>395</v>
      </c>
      <c r="U1627" s="1" t="s">
        <v>395</v>
      </c>
      <c r="V1627" t="b">
        <v>1</v>
      </c>
      <c r="W1627">
        <v>10.638298000000001</v>
      </c>
      <c r="X1627">
        <v>2.25</v>
      </c>
      <c r="Y1627">
        <v>3.6674451800000001</v>
      </c>
      <c r="Z1627">
        <v>0.23833333333333334</v>
      </c>
      <c r="AA1627">
        <v>0</v>
      </c>
      <c r="AB1627">
        <v>0</v>
      </c>
      <c r="AC1627">
        <v>0</v>
      </c>
      <c r="AD1627">
        <v>0</v>
      </c>
      <c r="AE1627">
        <v>0</v>
      </c>
      <c r="AF1627">
        <v>0</v>
      </c>
      <c r="AG1627">
        <v>0</v>
      </c>
      <c r="AH1627">
        <v>0</v>
      </c>
      <c r="AI1627">
        <v>0</v>
      </c>
      <c r="AJ1627">
        <v>0</v>
      </c>
      <c r="AK1627">
        <v>3.6674451800000001</v>
      </c>
      <c r="AL1627">
        <v>0.28666666666666668</v>
      </c>
      <c r="AM1627">
        <v>0</v>
      </c>
      <c r="AO1627">
        <v>0</v>
      </c>
      <c r="AP1627">
        <v>0</v>
      </c>
      <c r="AQ1627">
        <v>0.52500000000000002</v>
      </c>
      <c r="AR1627">
        <v>0</v>
      </c>
      <c r="AS1627">
        <v>0</v>
      </c>
      <c r="AT1627">
        <v>0.52500000000000002</v>
      </c>
      <c r="AU1627">
        <v>0</v>
      </c>
      <c r="AV1627">
        <v>0</v>
      </c>
      <c r="AX1627" s="1" t="s">
        <v>721</v>
      </c>
      <c r="AY1627">
        <v>26.3</v>
      </c>
      <c r="AZ1627">
        <v>9.8999996199999991</v>
      </c>
      <c r="BA1627">
        <v>0.42333333333333334</v>
      </c>
      <c r="BB1627">
        <v>0.6333333333333333</v>
      </c>
      <c r="BC1627">
        <v>0.24833333333333332</v>
      </c>
      <c r="BI1627">
        <v>0.33333333333333331</v>
      </c>
      <c r="BJ1627">
        <v>0</v>
      </c>
      <c r="BK1627">
        <v>0.75666666666666671</v>
      </c>
      <c r="BM1627">
        <v>0.28499999999999998</v>
      </c>
      <c r="BN1627" s="1" t="s">
        <v>2726</v>
      </c>
      <c r="BO1627" s="1" t="s">
        <v>4864</v>
      </c>
      <c r="BP1627" s="1" t="s">
        <v>1920</v>
      </c>
      <c r="BQ1627" s="1" t="s">
        <v>2696</v>
      </c>
      <c r="BR1627" s="1" t="s">
        <v>1920</v>
      </c>
      <c r="BS1627" s="1" t="s">
        <v>2696</v>
      </c>
      <c r="BT1627">
        <v>561</v>
      </c>
      <c r="BU1627" s="1" t="s">
        <v>1409</v>
      </c>
      <c r="BV1627" s="1" t="s">
        <v>398</v>
      </c>
      <c r="BW1627" s="1" t="s">
        <v>465</v>
      </c>
      <c r="BX1627" s="1" t="s">
        <v>2556</v>
      </c>
      <c r="BY1627" s="1" t="s">
        <v>689</v>
      </c>
      <c r="BZ1627" s="1" t="s">
        <v>2056</v>
      </c>
      <c r="CA1627" s="1" t="s">
        <v>2051</v>
      </c>
      <c r="CB1627" s="1"/>
      <c r="CC1627" s="1"/>
      <c r="CD1627">
        <v>0</v>
      </c>
      <c r="CF1627" s="1" t="s">
        <v>395</v>
      </c>
      <c r="CG1627">
        <v>0</v>
      </c>
      <c r="CH1627" s="1" t="s">
        <v>2726</v>
      </c>
      <c r="CI1627" s="1" t="s">
        <v>640</v>
      </c>
      <c r="CJ1627" t="b">
        <v>0</v>
      </c>
      <c r="CK1627" t="b">
        <v>0</v>
      </c>
      <c r="CL1627" t="b">
        <v>0</v>
      </c>
      <c r="CM1627" t="b">
        <v>0</v>
      </c>
      <c r="CN1627">
        <v>0</v>
      </c>
      <c r="CO1627" t="b">
        <v>1</v>
      </c>
      <c r="CP1627">
        <v>9.3652308000000007E-3</v>
      </c>
      <c r="CT1627">
        <v>1.6666666666666668E-3</v>
      </c>
      <c r="CU1627">
        <v>0</v>
      </c>
      <c r="CV1627">
        <v>0</v>
      </c>
      <c r="CZ1627">
        <v>4.1993637599999998E-3</v>
      </c>
      <c r="DA1627">
        <v>0</v>
      </c>
      <c r="DB1627">
        <v>0</v>
      </c>
      <c r="DC1627">
        <v>0</v>
      </c>
      <c r="DD1627">
        <v>0</v>
      </c>
      <c r="DE1627">
        <v>0</v>
      </c>
      <c r="DF1627">
        <v>4.1993637599999998E-3</v>
      </c>
      <c r="DG1627">
        <v>0</v>
      </c>
    </row>
    <row r="1628" spans="1:111" x14ac:dyDescent="0.3">
      <c r="A1628" s="1" t="s">
        <v>1920</v>
      </c>
      <c r="B1628" s="1" t="s">
        <v>2696</v>
      </c>
      <c r="C1628">
        <v>142</v>
      </c>
      <c r="D1628" s="1" t="s">
        <v>396</v>
      </c>
      <c r="E1628" s="1" t="s">
        <v>2696</v>
      </c>
      <c r="F1628" t="b">
        <v>1</v>
      </c>
      <c r="G1628" s="1" t="s">
        <v>398</v>
      </c>
      <c r="H1628">
        <v>1.9750000000000001</v>
      </c>
      <c r="I1628" s="1" t="s">
        <v>4857</v>
      </c>
      <c r="J1628" s="1" t="s">
        <v>4858</v>
      </c>
      <c r="K1628" s="1" t="s">
        <v>2556</v>
      </c>
      <c r="L1628" s="1" t="s">
        <v>689</v>
      </c>
      <c r="M1628" s="1" t="s">
        <v>2056</v>
      </c>
      <c r="N1628" s="1"/>
      <c r="O1628" s="1" t="s">
        <v>2051</v>
      </c>
      <c r="P1628">
        <v>17</v>
      </c>
      <c r="Q1628">
        <v>9</v>
      </c>
      <c r="R1628" t="b">
        <v>0</v>
      </c>
      <c r="T1628" s="1" t="s">
        <v>395</v>
      </c>
      <c r="U1628" s="1" t="s">
        <v>395</v>
      </c>
      <c r="V1628" t="b">
        <v>1</v>
      </c>
      <c r="W1628">
        <v>10.638298000000001</v>
      </c>
      <c r="X1628">
        <v>2.25</v>
      </c>
      <c r="Y1628">
        <v>3.6674451800000001</v>
      </c>
      <c r="Z1628">
        <v>0.23833333333333334</v>
      </c>
      <c r="AA1628">
        <v>0</v>
      </c>
      <c r="AB1628">
        <v>0</v>
      </c>
      <c r="AC1628">
        <v>0</v>
      </c>
      <c r="AD1628">
        <v>0</v>
      </c>
      <c r="AE1628">
        <v>0</v>
      </c>
      <c r="AF1628">
        <v>0</v>
      </c>
      <c r="AG1628">
        <v>0</v>
      </c>
      <c r="AH1628">
        <v>0</v>
      </c>
      <c r="AI1628">
        <v>0</v>
      </c>
      <c r="AJ1628">
        <v>0</v>
      </c>
      <c r="AK1628">
        <v>3.6674451800000001</v>
      </c>
      <c r="AL1628">
        <v>0.28666666666666668</v>
      </c>
      <c r="AM1628">
        <v>0</v>
      </c>
      <c r="AO1628">
        <v>0</v>
      </c>
      <c r="AP1628">
        <v>0</v>
      </c>
      <c r="AQ1628">
        <v>0.52500000000000002</v>
      </c>
      <c r="AR1628">
        <v>0</v>
      </c>
      <c r="AS1628">
        <v>0</v>
      </c>
      <c r="AT1628">
        <v>0.52500000000000002</v>
      </c>
      <c r="AU1628">
        <v>0</v>
      </c>
      <c r="AV1628">
        <v>0</v>
      </c>
      <c r="AX1628" s="1" t="s">
        <v>721</v>
      </c>
      <c r="AY1628">
        <v>26.3</v>
      </c>
      <c r="AZ1628">
        <v>9.8999996199999991</v>
      </c>
      <c r="BA1628">
        <v>0.42333333333333334</v>
      </c>
      <c r="BB1628">
        <v>0.6333333333333333</v>
      </c>
      <c r="BC1628">
        <v>0.24833333333333332</v>
      </c>
      <c r="BI1628">
        <v>0.33333333333333331</v>
      </c>
      <c r="BJ1628">
        <v>0</v>
      </c>
      <c r="BK1628">
        <v>0.75666666666666671</v>
      </c>
      <c r="BM1628">
        <v>0.28499999999999998</v>
      </c>
      <c r="BN1628" s="1" t="s">
        <v>2726</v>
      </c>
      <c r="BO1628" s="1" t="s">
        <v>4865</v>
      </c>
      <c r="BP1628" s="1" t="s">
        <v>1920</v>
      </c>
      <c r="BQ1628" s="1" t="s">
        <v>2696</v>
      </c>
      <c r="BR1628" s="1" t="s">
        <v>1920</v>
      </c>
      <c r="BS1628" s="1" t="s">
        <v>2696</v>
      </c>
      <c r="BT1628">
        <v>562</v>
      </c>
      <c r="BU1628" s="1" t="s">
        <v>1108</v>
      </c>
      <c r="BV1628" s="1" t="s">
        <v>398</v>
      </c>
      <c r="BW1628" s="1" t="s">
        <v>466</v>
      </c>
      <c r="BX1628" s="1" t="s">
        <v>2556</v>
      </c>
      <c r="BY1628" s="1" t="s">
        <v>689</v>
      </c>
      <c r="BZ1628" s="1" t="s">
        <v>2056</v>
      </c>
      <c r="CA1628" s="1" t="s">
        <v>2051</v>
      </c>
      <c r="CB1628" s="1"/>
      <c r="CC1628" s="1"/>
      <c r="CD1628">
        <v>0</v>
      </c>
      <c r="CF1628" s="1" t="s">
        <v>395</v>
      </c>
      <c r="CG1628">
        <v>0</v>
      </c>
      <c r="CH1628" s="1" t="s">
        <v>2726</v>
      </c>
      <c r="CI1628" s="1" t="s">
        <v>640</v>
      </c>
      <c r="CJ1628" t="b">
        <v>0</v>
      </c>
      <c r="CK1628" t="b">
        <v>0</v>
      </c>
      <c r="CL1628" t="b">
        <v>0</v>
      </c>
      <c r="CM1628" t="b">
        <v>0</v>
      </c>
      <c r="CN1628">
        <v>0</v>
      </c>
      <c r="CO1628" t="b">
        <v>1</v>
      </c>
      <c r="CP1628">
        <v>0.41936010099999999</v>
      </c>
      <c r="CT1628">
        <v>4.8333333333333332E-2</v>
      </c>
      <c r="CU1628">
        <v>0</v>
      </c>
      <c r="CV1628">
        <v>0</v>
      </c>
      <c r="CZ1628">
        <v>0.29573211100000002</v>
      </c>
      <c r="DA1628">
        <v>0</v>
      </c>
      <c r="DB1628">
        <v>0</v>
      </c>
      <c r="DC1628">
        <v>0</v>
      </c>
      <c r="DD1628">
        <v>0</v>
      </c>
      <c r="DE1628">
        <v>0</v>
      </c>
      <c r="DF1628">
        <v>0.29573211100000002</v>
      </c>
      <c r="DG1628">
        <v>0</v>
      </c>
    </row>
    <row r="1629" spans="1:111" x14ac:dyDescent="0.3">
      <c r="A1629" s="1" t="s">
        <v>1920</v>
      </c>
      <c r="B1629" s="1" t="s">
        <v>2696</v>
      </c>
      <c r="C1629">
        <v>142</v>
      </c>
      <c r="D1629" s="1" t="s">
        <v>396</v>
      </c>
      <c r="E1629" s="1" t="s">
        <v>2696</v>
      </c>
      <c r="F1629" t="b">
        <v>1</v>
      </c>
      <c r="G1629" s="1" t="s">
        <v>398</v>
      </c>
      <c r="H1629">
        <v>1.9750000000000001</v>
      </c>
      <c r="I1629" s="1" t="s">
        <v>4857</v>
      </c>
      <c r="J1629" s="1" t="s">
        <v>4858</v>
      </c>
      <c r="K1629" s="1" t="s">
        <v>2556</v>
      </c>
      <c r="L1629" s="1" t="s">
        <v>689</v>
      </c>
      <c r="M1629" s="1" t="s">
        <v>2056</v>
      </c>
      <c r="N1629" s="1"/>
      <c r="O1629" s="1" t="s">
        <v>2051</v>
      </c>
      <c r="P1629">
        <v>17</v>
      </c>
      <c r="Q1629">
        <v>9</v>
      </c>
      <c r="R1629" t="b">
        <v>0</v>
      </c>
      <c r="T1629" s="1" t="s">
        <v>395</v>
      </c>
      <c r="U1629" s="1" t="s">
        <v>395</v>
      </c>
      <c r="V1629" t="b">
        <v>1</v>
      </c>
      <c r="W1629">
        <v>10.638298000000001</v>
      </c>
      <c r="X1629">
        <v>2.25</v>
      </c>
      <c r="Y1629">
        <v>3.6674451800000001</v>
      </c>
      <c r="Z1629">
        <v>0.23833333333333334</v>
      </c>
      <c r="AA1629">
        <v>0</v>
      </c>
      <c r="AB1629">
        <v>0</v>
      </c>
      <c r="AC1629">
        <v>0</v>
      </c>
      <c r="AD1629">
        <v>0</v>
      </c>
      <c r="AE1629">
        <v>0</v>
      </c>
      <c r="AF1629">
        <v>0</v>
      </c>
      <c r="AG1629">
        <v>0</v>
      </c>
      <c r="AH1629">
        <v>0</v>
      </c>
      <c r="AI1629">
        <v>0</v>
      </c>
      <c r="AJ1629">
        <v>0</v>
      </c>
      <c r="AK1629">
        <v>3.6674451800000001</v>
      </c>
      <c r="AL1629">
        <v>0.28666666666666668</v>
      </c>
      <c r="AM1629">
        <v>0</v>
      </c>
      <c r="AO1629">
        <v>0</v>
      </c>
      <c r="AP1629">
        <v>0</v>
      </c>
      <c r="AQ1629">
        <v>0.52500000000000002</v>
      </c>
      <c r="AR1629">
        <v>0</v>
      </c>
      <c r="AS1629">
        <v>0</v>
      </c>
      <c r="AT1629">
        <v>0.52500000000000002</v>
      </c>
      <c r="AU1629">
        <v>0</v>
      </c>
      <c r="AV1629">
        <v>0</v>
      </c>
      <c r="AX1629" s="1" t="s">
        <v>721</v>
      </c>
      <c r="AY1629">
        <v>26.3</v>
      </c>
      <c r="AZ1629">
        <v>9.8999996199999991</v>
      </c>
      <c r="BA1629">
        <v>0.42333333333333334</v>
      </c>
      <c r="BB1629">
        <v>0.6333333333333333</v>
      </c>
      <c r="BC1629">
        <v>0.24833333333333332</v>
      </c>
      <c r="BI1629">
        <v>0.33333333333333331</v>
      </c>
      <c r="BJ1629">
        <v>0</v>
      </c>
      <c r="BK1629">
        <v>0.75666666666666671</v>
      </c>
      <c r="BM1629">
        <v>0.28499999999999998</v>
      </c>
      <c r="BN1629" s="1" t="s">
        <v>2726</v>
      </c>
      <c r="BO1629" s="1" t="s">
        <v>4866</v>
      </c>
      <c r="BP1629" s="1" t="s">
        <v>1920</v>
      </c>
      <c r="BQ1629" s="1" t="s">
        <v>2696</v>
      </c>
      <c r="BR1629" s="1" t="s">
        <v>1920</v>
      </c>
      <c r="BS1629" s="1" t="s">
        <v>2696</v>
      </c>
      <c r="BT1629">
        <v>563</v>
      </c>
      <c r="BU1629" s="1" t="s">
        <v>1110</v>
      </c>
      <c r="BV1629" s="1" t="s">
        <v>398</v>
      </c>
      <c r="BW1629" s="1" t="s">
        <v>490</v>
      </c>
      <c r="BX1629" s="1" t="s">
        <v>2556</v>
      </c>
      <c r="BY1629" s="1" t="s">
        <v>689</v>
      </c>
      <c r="BZ1629" s="1" t="s">
        <v>2056</v>
      </c>
      <c r="CA1629" s="1" t="s">
        <v>2051</v>
      </c>
      <c r="CB1629" s="1"/>
      <c r="CC1629" s="1"/>
      <c r="CD1629">
        <v>0</v>
      </c>
      <c r="CF1629" s="1" t="s">
        <v>395</v>
      </c>
      <c r="CG1629">
        <v>0</v>
      </c>
      <c r="CH1629" s="1" t="s">
        <v>2726</v>
      </c>
      <c r="CI1629" s="1" t="s">
        <v>640</v>
      </c>
      <c r="CJ1629" t="b">
        <v>0</v>
      </c>
      <c r="CK1629" t="b">
        <v>0</v>
      </c>
      <c r="CL1629" t="b">
        <v>0</v>
      </c>
      <c r="CM1629" t="b">
        <v>0</v>
      </c>
      <c r="CN1629">
        <v>0</v>
      </c>
      <c r="CO1629" t="b">
        <v>1</v>
      </c>
      <c r="CP1629">
        <v>0.36124360599999999</v>
      </c>
      <c r="CT1629">
        <v>4.1666666666666664E-2</v>
      </c>
      <c r="CU1629">
        <v>0</v>
      </c>
      <c r="CV1629">
        <v>0</v>
      </c>
      <c r="CZ1629">
        <v>0.23661801199999999</v>
      </c>
      <c r="DA1629">
        <v>0</v>
      </c>
      <c r="DB1629">
        <v>0</v>
      </c>
      <c r="DC1629">
        <v>0</v>
      </c>
      <c r="DD1629">
        <v>0</v>
      </c>
      <c r="DE1629">
        <v>0</v>
      </c>
      <c r="DF1629">
        <v>0.23661801199999999</v>
      </c>
      <c r="DG1629">
        <v>0</v>
      </c>
    </row>
    <row r="1630" spans="1:111" x14ac:dyDescent="0.3">
      <c r="A1630" s="1" t="s">
        <v>722</v>
      </c>
      <c r="B1630" s="1" t="s">
        <v>723</v>
      </c>
      <c r="C1630">
        <v>128</v>
      </c>
      <c r="D1630" s="1" t="s">
        <v>1505</v>
      </c>
      <c r="E1630" s="1" t="s">
        <v>1506</v>
      </c>
      <c r="F1630" t="b">
        <v>1</v>
      </c>
      <c r="G1630" s="1" t="s">
        <v>398</v>
      </c>
      <c r="H1630">
        <v>3.6316666666666668</v>
      </c>
      <c r="I1630" s="1" t="s">
        <v>4867</v>
      </c>
      <c r="J1630" s="1" t="s">
        <v>423</v>
      </c>
      <c r="K1630" s="1" t="s">
        <v>4310</v>
      </c>
      <c r="L1630" s="1" t="s">
        <v>2596</v>
      </c>
      <c r="M1630" s="1" t="s">
        <v>2056</v>
      </c>
      <c r="N1630" s="1"/>
      <c r="O1630" s="1" t="s">
        <v>2051</v>
      </c>
      <c r="P1630">
        <v>50</v>
      </c>
      <c r="Q1630">
        <v>25</v>
      </c>
      <c r="R1630" t="b">
        <v>0</v>
      </c>
      <c r="T1630" s="1" t="s">
        <v>395</v>
      </c>
      <c r="U1630" s="1" t="s">
        <v>396</v>
      </c>
      <c r="V1630" t="b">
        <v>1</v>
      </c>
      <c r="W1630">
        <v>4.1580042800000001</v>
      </c>
      <c r="X1630">
        <v>25</v>
      </c>
      <c r="Y1630">
        <v>2.8896646499999998</v>
      </c>
      <c r="Z1630">
        <v>0.18833333333333332</v>
      </c>
      <c r="AA1630">
        <v>0</v>
      </c>
      <c r="AB1630">
        <v>0</v>
      </c>
      <c r="AC1630">
        <v>0</v>
      </c>
      <c r="AD1630">
        <v>0</v>
      </c>
      <c r="AE1630">
        <v>0</v>
      </c>
      <c r="AF1630">
        <v>0</v>
      </c>
      <c r="AG1630">
        <v>0</v>
      </c>
      <c r="AH1630">
        <v>0</v>
      </c>
      <c r="AI1630">
        <v>0</v>
      </c>
      <c r="AJ1630">
        <v>0</v>
      </c>
      <c r="AK1630">
        <v>2.8896646499999998</v>
      </c>
      <c r="AL1630">
        <v>0.22166666666666668</v>
      </c>
      <c r="AM1630">
        <v>0</v>
      </c>
      <c r="AO1630">
        <v>0</v>
      </c>
      <c r="AP1630">
        <v>0</v>
      </c>
      <c r="AQ1630">
        <v>0.41</v>
      </c>
      <c r="AR1630">
        <v>0</v>
      </c>
      <c r="AS1630">
        <v>0</v>
      </c>
      <c r="AT1630">
        <v>0.41</v>
      </c>
      <c r="AU1630">
        <v>0</v>
      </c>
      <c r="AV1630">
        <v>0</v>
      </c>
      <c r="AX1630" s="1" t="s">
        <v>397</v>
      </c>
      <c r="AY1630">
        <v>44</v>
      </c>
      <c r="AZ1630">
        <v>24.267000199999998</v>
      </c>
      <c r="BA1630">
        <v>0.10833333333333334</v>
      </c>
      <c r="BB1630">
        <v>1.085</v>
      </c>
      <c r="BC1630">
        <v>0.41166666666666668</v>
      </c>
      <c r="BI1630">
        <v>1.0133333333333334</v>
      </c>
      <c r="BJ1630">
        <v>0</v>
      </c>
      <c r="BK1630">
        <v>1.1216666666666666</v>
      </c>
      <c r="BM1630">
        <v>0.77500000000000002</v>
      </c>
      <c r="BN1630" s="1" t="s">
        <v>2425</v>
      </c>
      <c r="BO1630" s="1" t="s">
        <v>4868</v>
      </c>
      <c r="BP1630" s="1" t="s">
        <v>722</v>
      </c>
      <c r="BQ1630" s="1" t="s">
        <v>723</v>
      </c>
      <c r="BR1630" s="1" t="s">
        <v>1505</v>
      </c>
      <c r="BS1630" s="1" t="s">
        <v>1506</v>
      </c>
      <c r="BT1630">
        <v>389</v>
      </c>
      <c r="BU1630" s="1" t="s">
        <v>1600</v>
      </c>
      <c r="BV1630" s="1" t="s">
        <v>398</v>
      </c>
      <c r="BW1630" s="1" t="s">
        <v>401</v>
      </c>
      <c r="BX1630" s="1" t="s">
        <v>4310</v>
      </c>
      <c r="BY1630" s="1" t="s">
        <v>2596</v>
      </c>
      <c r="BZ1630" s="1" t="s">
        <v>2056</v>
      </c>
      <c r="CA1630" s="1" t="s">
        <v>2051</v>
      </c>
      <c r="CB1630" s="1" t="s">
        <v>4869</v>
      </c>
      <c r="CC1630" s="1" t="s">
        <v>2438</v>
      </c>
      <c r="CD1630">
        <v>0</v>
      </c>
      <c r="CF1630" s="1" t="s">
        <v>395</v>
      </c>
      <c r="CG1630">
        <v>8</v>
      </c>
      <c r="CH1630" s="1" t="s">
        <v>2425</v>
      </c>
      <c r="CI1630" s="1" t="s">
        <v>640</v>
      </c>
      <c r="CJ1630" t="b">
        <v>0</v>
      </c>
      <c r="CK1630" t="b">
        <v>0</v>
      </c>
      <c r="CL1630" t="b">
        <v>0</v>
      </c>
      <c r="CM1630" t="b">
        <v>0</v>
      </c>
      <c r="CN1630">
        <v>0</v>
      </c>
      <c r="CO1630" t="b">
        <v>1</v>
      </c>
      <c r="CP1630">
        <v>0.71978235199999996</v>
      </c>
      <c r="CT1630">
        <v>0.49833333333333335</v>
      </c>
      <c r="CU1630">
        <v>0.13166666666666665</v>
      </c>
      <c r="CV1630">
        <v>0</v>
      </c>
      <c r="CZ1630">
        <v>0.924667656</v>
      </c>
      <c r="DA1630">
        <v>0</v>
      </c>
      <c r="DB1630">
        <v>0</v>
      </c>
      <c r="DC1630">
        <v>0</v>
      </c>
      <c r="DD1630">
        <v>0</v>
      </c>
      <c r="DE1630">
        <v>0</v>
      </c>
      <c r="DF1630">
        <v>0.924667656</v>
      </c>
      <c r="DG1630">
        <v>0</v>
      </c>
    </row>
    <row r="1631" spans="1:111" x14ac:dyDescent="0.3">
      <c r="A1631" s="1" t="s">
        <v>722</v>
      </c>
      <c r="B1631" s="1" t="s">
        <v>723</v>
      </c>
      <c r="C1631">
        <v>128</v>
      </c>
      <c r="D1631" s="1" t="s">
        <v>1505</v>
      </c>
      <c r="E1631" s="1" t="s">
        <v>1506</v>
      </c>
      <c r="F1631" t="b">
        <v>1</v>
      </c>
      <c r="G1631" s="1" t="s">
        <v>398</v>
      </c>
      <c r="H1631">
        <v>3.6316666666666668</v>
      </c>
      <c r="I1631" s="1" t="s">
        <v>4867</v>
      </c>
      <c r="J1631" s="1" t="s">
        <v>423</v>
      </c>
      <c r="K1631" s="1" t="s">
        <v>4310</v>
      </c>
      <c r="L1631" s="1" t="s">
        <v>2596</v>
      </c>
      <c r="M1631" s="1" t="s">
        <v>2056</v>
      </c>
      <c r="N1631" s="1"/>
      <c r="O1631" s="1" t="s">
        <v>2051</v>
      </c>
      <c r="P1631">
        <v>50</v>
      </c>
      <c r="Q1631">
        <v>25</v>
      </c>
      <c r="R1631" t="b">
        <v>0</v>
      </c>
      <c r="T1631" s="1" t="s">
        <v>395</v>
      </c>
      <c r="U1631" s="1" t="s">
        <v>396</v>
      </c>
      <c r="V1631" t="b">
        <v>1</v>
      </c>
      <c r="W1631">
        <v>4.1580042800000001</v>
      </c>
      <c r="X1631">
        <v>25</v>
      </c>
      <c r="Y1631">
        <v>2.8896646499999998</v>
      </c>
      <c r="Z1631">
        <v>0.18833333333333332</v>
      </c>
      <c r="AA1631">
        <v>0</v>
      </c>
      <c r="AB1631">
        <v>0</v>
      </c>
      <c r="AC1631">
        <v>0</v>
      </c>
      <c r="AD1631">
        <v>0</v>
      </c>
      <c r="AE1631">
        <v>0</v>
      </c>
      <c r="AF1631">
        <v>0</v>
      </c>
      <c r="AG1631">
        <v>0</v>
      </c>
      <c r="AH1631">
        <v>0</v>
      </c>
      <c r="AI1631">
        <v>0</v>
      </c>
      <c r="AJ1631">
        <v>0</v>
      </c>
      <c r="AK1631">
        <v>2.8896646499999998</v>
      </c>
      <c r="AL1631">
        <v>0.22166666666666668</v>
      </c>
      <c r="AM1631">
        <v>0</v>
      </c>
      <c r="AO1631">
        <v>0</v>
      </c>
      <c r="AP1631">
        <v>0</v>
      </c>
      <c r="AQ1631">
        <v>0.41</v>
      </c>
      <c r="AR1631">
        <v>0</v>
      </c>
      <c r="AS1631">
        <v>0</v>
      </c>
      <c r="AT1631">
        <v>0.41</v>
      </c>
      <c r="AU1631">
        <v>0</v>
      </c>
      <c r="AV1631">
        <v>0</v>
      </c>
      <c r="AX1631" s="1" t="s">
        <v>397</v>
      </c>
      <c r="AY1631">
        <v>44</v>
      </c>
      <c r="AZ1631">
        <v>24.267000199999998</v>
      </c>
      <c r="BA1631">
        <v>0.10833333333333334</v>
      </c>
      <c r="BB1631">
        <v>1.085</v>
      </c>
      <c r="BC1631">
        <v>0.41166666666666668</v>
      </c>
      <c r="BI1631">
        <v>1.0133333333333334</v>
      </c>
      <c r="BJ1631">
        <v>0</v>
      </c>
      <c r="BK1631">
        <v>1.1216666666666666</v>
      </c>
      <c r="BM1631">
        <v>0.77500000000000002</v>
      </c>
      <c r="BN1631" s="1" t="s">
        <v>2425</v>
      </c>
      <c r="BO1631" s="1" t="s">
        <v>4870</v>
      </c>
      <c r="BP1631" s="1" t="s">
        <v>722</v>
      </c>
      <c r="BQ1631" s="1" t="s">
        <v>723</v>
      </c>
      <c r="BR1631" s="1" t="s">
        <v>1505</v>
      </c>
      <c r="BS1631" s="1" t="s">
        <v>1506</v>
      </c>
      <c r="BT1631">
        <v>390</v>
      </c>
      <c r="BU1631" s="1" t="s">
        <v>1599</v>
      </c>
      <c r="BV1631" s="1" t="s">
        <v>398</v>
      </c>
      <c r="BW1631" s="1" t="s">
        <v>401</v>
      </c>
      <c r="BX1631" s="1" t="s">
        <v>4310</v>
      </c>
      <c r="BY1631" s="1" t="s">
        <v>2596</v>
      </c>
      <c r="BZ1631" s="1" t="s">
        <v>2056</v>
      </c>
      <c r="CA1631" s="1" t="s">
        <v>2051</v>
      </c>
      <c r="CB1631" s="1" t="s">
        <v>4871</v>
      </c>
      <c r="CC1631" s="1" t="s">
        <v>2439</v>
      </c>
      <c r="CD1631">
        <v>0</v>
      </c>
      <c r="CF1631" s="1" t="s">
        <v>411</v>
      </c>
      <c r="CG1631">
        <v>17</v>
      </c>
      <c r="CH1631" s="1" t="s">
        <v>2425</v>
      </c>
      <c r="CI1631" s="1" t="s">
        <v>640</v>
      </c>
      <c r="CJ1631" t="b">
        <v>0</v>
      </c>
      <c r="CK1631" t="b">
        <v>0</v>
      </c>
      <c r="CL1631" t="b">
        <v>0</v>
      </c>
      <c r="CM1631" t="b">
        <v>0</v>
      </c>
      <c r="CN1631">
        <v>0</v>
      </c>
      <c r="CO1631" t="b">
        <v>1</v>
      </c>
      <c r="CP1631">
        <v>0.845514655</v>
      </c>
      <c r="CT1631">
        <v>0.58666666666666667</v>
      </c>
      <c r="CU1631">
        <v>0.28000000000000003</v>
      </c>
      <c r="CV1631">
        <v>0</v>
      </c>
      <c r="CZ1631">
        <v>1.96499705</v>
      </c>
      <c r="DA1631">
        <v>0</v>
      </c>
      <c r="DB1631">
        <v>0</v>
      </c>
      <c r="DC1631">
        <v>0</v>
      </c>
      <c r="DD1631">
        <v>0</v>
      </c>
      <c r="DE1631">
        <v>0</v>
      </c>
      <c r="DF1631">
        <v>1.96499705</v>
      </c>
      <c r="DG1631">
        <v>0</v>
      </c>
    </row>
    <row r="1632" spans="1:111" x14ac:dyDescent="0.3">
      <c r="A1632" s="1" t="s">
        <v>722</v>
      </c>
      <c r="B1632" s="1" t="s">
        <v>723</v>
      </c>
      <c r="C1632">
        <v>94</v>
      </c>
      <c r="D1632" s="1" t="s">
        <v>525</v>
      </c>
      <c r="E1632" s="1" t="s">
        <v>526</v>
      </c>
      <c r="F1632" t="b">
        <v>1</v>
      </c>
      <c r="G1632" s="1" t="s">
        <v>398</v>
      </c>
      <c r="H1632">
        <v>0.36</v>
      </c>
      <c r="I1632" s="1" t="s">
        <v>4872</v>
      </c>
      <c r="J1632" s="1" t="s">
        <v>523</v>
      </c>
      <c r="K1632" s="1" t="s">
        <v>2418</v>
      </c>
      <c r="L1632" s="1" t="s">
        <v>2419</v>
      </c>
      <c r="M1632" s="1" t="s">
        <v>2056</v>
      </c>
      <c r="N1632" s="1"/>
      <c r="O1632" s="1" t="s">
        <v>2051</v>
      </c>
      <c r="P1632">
        <v>1</v>
      </c>
      <c r="Q1632">
        <v>1</v>
      </c>
      <c r="R1632" t="b">
        <v>0</v>
      </c>
      <c r="T1632" s="1" t="s">
        <v>395</v>
      </c>
      <c r="U1632" s="1" t="s">
        <v>411</v>
      </c>
      <c r="V1632" t="b">
        <v>1</v>
      </c>
      <c r="W1632">
        <v>0.5</v>
      </c>
      <c r="X1632">
        <v>1</v>
      </c>
      <c r="Y1632">
        <v>0.79859691899999996</v>
      </c>
      <c r="Z1632">
        <v>5.1666666666666666E-2</v>
      </c>
      <c r="AA1632">
        <v>0</v>
      </c>
      <c r="AB1632">
        <v>0</v>
      </c>
      <c r="AC1632">
        <v>0</v>
      </c>
      <c r="AD1632">
        <v>0</v>
      </c>
      <c r="AE1632">
        <v>0</v>
      </c>
      <c r="AF1632">
        <v>0</v>
      </c>
      <c r="AG1632">
        <v>0</v>
      </c>
      <c r="AH1632">
        <v>0</v>
      </c>
      <c r="AI1632">
        <v>0</v>
      </c>
      <c r="AJ1632">
        <v>0</v>
      </c>
      <c r="AK1632">
        <v>0.79859691899999996</v>
      </c>
      <c r="AL1632">
        <v>6.1666666666666668E-2</v>
      </c>
      <c r="AM1632">
        <v>0</v>
      </c>
      <c r="AO1632">
        <v>0</v>
      </c>
      <c r="AP1632">
        <v>0</v>
      </c>
      <c r="AQ1632">
        <v>0.11333333333333333</v>
      </c>
      <c r="AR1632">
        <v>0</v>
      </c>
      <c r="AS1632">
        <v>0</v>
      </c>
      <c r="AT1632">
        <v>0.11333333333333333</v>
      </c>
      <c r="AU1632">
        <v>90</v>
      </c>
      <c r="AV1632">
        <v>0.13500000000000001</v>
      </c>
      <c r="AW1632">
        <v>0</v>
      </c>
      <c r="AX1632" s="1" t="s">
        <v>397</v>
      </c>
      <c r="AY1632">
        <v>51.7</v>
      </c>
      <c r="AZ1632">
        <v>0</v>
      </c>
      <c r="BA1632">
        <v>0</v>
      </c>
      <c r="BB1632">
        <v>0.16500000000000001</v>
      </c>
      <c r="BC1632">
        <v>0</v>
      </c>
      <c r="BI1632">
        <v>4.1666666666666664E-2</v>
      </c>
      <c r="BJ1632">
        <v>0</v>
      </c>
      <c r="BK1632">
        <v>0.17666666666666667</v>
      </c>
      <c r="BM1632">
        <v>1.4999999999999999E-2</v>
      </c>
      <c r="BN1632" s="1" t="s">
        <v>2425</v>
      </c>
      <c r="BO1632" s="1" t="s">
        <v>4873</v>
      </c>
      <c r="BP1632" s="1" t="s">
        <v>722</v>
      </c>
      <c r="BQ1632" s="1" t="s">
        <v>723</v>
      </c>
      <c r="BR1632" s="1" t="s">
        <v>525</v>
      </c>
      <c r="BS1632" s="1" t="s">
        <v>526</v>
      </c>
      <c r="BT1632">
        <v>277</v>
      </c>
      <c r="BU1632" s="1" t="s">
        <v>1802</v>
      </c>
      <c r="BV1632" s="1" t="s">
        <v>398</v>
      </c>
      <c r="BW1632" s="1" t="s">
        <v>524</v>
      </c>
      <c r="BX1632" s="1" t="s">
        <v>2418</v>
      </c>
      <c r="BY1632" s="1" t="s">
        <v>2419</v>
      </c>
      <c r="BZ1632" s="1" t="s">
        <v>2056</v>
      </c>
      <c r="CA1632" s="1" t="s">
        <v>2051</v>
      </c>
      <c r="CB1632" s="1"/>
      <c r="CC1632" s="1"/>
      <c r="CD1632">
        <v>0</v>
      </c>
      <c r="CF1632" s="1" t="s">
        <v>411</v>
      </c>
      <c r="CG1632">
        <v>1</v>
      </c>
      <c r="CH1632" s="1" t="s">
        <v>2425</v>
      </c>
      <c r="CI1632" s="1" t="s">
        <v>640</v>
      </c>
      <c r="CJ1632" t="b">
        <v>0</v>
      </c>
      <c r="CK1632" t="b">
        <v>0</v>
      </c>
      <c r="CL1632" t="b">
        <v>0</v>
      </c>
      <c r="CM1632" t="b">
        <v>0</v>
      </c>
      <c r="CN1632">
        <v>0</v>
      </c>
      <c r="CO1632" t="b">
        <v>1</v>
      </c>
      <c r="CP1632">
        <v>0.60114115499999998</v>
      </c>
      <c r="CT1632">
        <v>0.16500000000000001</v>
      </c>
      <c r="CU1632">
        <v>0</v>
      </c>
      <c r="CV1632">
        <v>0</v>
      </c>
      <c r="CZ1632">
        <v>0.79859691899999996</v>
      </c>
      <c r="DA1632">
        <v>0</v>
      </c>
      <c r="DB1632">
        <v>0</v>
      </c>
      <c r="DC1632">
        <v>0</v>
      </c>
      <c r="DD1632">
        <v>0</v>
      </c>
      <c r="DE1632">
        <v>0</v>
      </c>
      <c r="DF1632">
        <v>0.79859691899999996</v>
      </c>
      <c r="DG1632">
        <v>0</v>
      </c>
    </row>
    <row r="1633" spans="1:111" x14ac:dyDescent="0.3">
      <c r="A1633" s="1" t="s">
        <v>722</v>
      </c>
      <c r="B1633" s="1" t="s">
        <v>723</v>
      </c>
      <c r="C1633">
        <v>64</v>
      </c>
      <c r="D1633" s="1" t="s">
        <v>525</v>
      </c>
      <c r="E1633" s="1" t="s">
        <v>526</v>
      </c>
      <c r="F1633" t="b">
        <v>1</v>
      </c>
      <c r="G1633" s="1" t="s">
        <v>398</v>
      </c>
      <c r="H1633">
        <v>0.17333333333333334</v>
      </c>
      <c r="I1633" s="1" t="s">
        <v>4874</v>
      </c>
      <c r="J1633" s="1" t="s">
        <v>864</v>
      </c>
      <c r="K1633" s="1" t="s">
        <v>2418</v>
      </c>
      <c r="L1633" s="1" t="s">
        <v>2419</v>
      </c>
      <c r="M1633" s="1" t="s">
        <v>2056</v>
      </c>
      <c r="N1633" s="1"/>
      <c r="O1633" s="1" t="s">
        <v>2051</v>
      </c>
      <c r="P1633">
        <v>1</v>
      </c>
      <c r="Q1633">
        <v>1</v>
      </c>
      <c r="R1633" t="b">
        <v>0</v>
      </c>
      <c r="T1633" s="1" t="s">
        <v>395</v>
      </c>
      <c r="U1633" s="1" t="s">
        <v>395</v>
      </c>
      <c r="V1633" t="b">
        <v>1</v>
      </c>
      <c r="W1633">
        <v>0.5</v>
      </c>
      <c r="X1633">
        <v>1</v>
      </c>
      <c r="Y1633">
        <v>0.16483399300000001</v>
      </c>
      <c r="Z1633">
        <v>0.01</v>
      </c>
      <c r="AA1633">
        <v>0</v>
      </c>
      <c r="AB1633">
        <v>0</v>
      </c>
      <c r="AC1633">
        <v>0</v>
      </c>
      <c r="AD1633">
        <v>0</v>
      </c>
      <c r="AE1633">
        <v>0</v>
      </c>
      <c r="AF1633">
        <v>0</v>
      </c>
      <c r="AG1633">
        <v>0</v>
      </c>
      <c r="AH1633">
        <v>0</v>
      </c>
      <c r="AI1633">
        <v>0</v>
      </c>
      <c r="AJ1633">
        <v>0</v>
      </c>
      <c r="AK1633">
        <v>0.16483399300000001</v>
      </c>
      <c r="AL1633">
        <v>1.3333333333333334E-2</v>
      </c>
      <c r="AM1633">
        <v>0</v>
      </c>
      <c r="AO1633">
        <v>0</v>
      </c>
      <c r="AP1633">
        <v>0</v>
      </c>
      <c r="AQ1633">
        <v>2.3333333333333334E-2</v>
      </c>
      <c r="AR1633">
        <v>0</v>
      </c>
      <c r="AS1633">
        <v>0</v>
      </c>
      <c r="AT1633">
        <v>2.3333333333333334E-2</v>
      </c>
      <c r="AU1633">
        <v>0</v>
      </c>
      <c r="AV1633">
        <v>0</v>
      </c>
      <c r="AX1633" s="1" t="s">
        <v>397</v>
      </c>
      <c r="AY1633">
        <v>0</v>
      </c>
      <c r="AZ1633">
        <v>0</v>
      </c>
      <c r="BA1633">
        <v>0</v>
      </c>
      <c r="BB1633">
        <v>0.11333333333333333</v>
      </c>
      <c r="BC1633">
        <v>0</v>
      </c>
      <c r="BI1633">
        <v>4.1666666666666664E-2</v>
      </c>
      <c r="BJ1633">
        <v>0</v>
      </c>
      <c r="BK1633">
        <v>4.1666666666666664E-2</v>
      </c>
      <c r="BM1633">
        <v>1.4999999999999999E-2</v>
      </c>
      <c r="BN1633" s="1" t="s">
        <v>2425</v>
      </c>
      <c r="BO1633" s="1" t="s">
        <v>4875</v>
      </c>
      <c r="BP1633" s="1" t="s">
        <v>722</v>
      </c>
      <c r="BQ1633" s="1" t="s">
        <v>723</v>
      </c>
      <c r="BR1633" s="1" t="s">
        <v>525</v>
      </c>
      <c r="BS1633" s="1" t="s">
        <v>526</v>
      </c>
      <c r="BT1633">
        <v>174</v>
      </c>
      <c r="BU1633" s="1" t="s">
        <v>1800</v>
      </c>
      <c r="BV1633" s="1" t="s">
        <v>398</v>
      </c>
      <c r="BW1633" s="1" t="s">
        <v>774</v>
      </c>
      <c r="BX1633" s="1" t="s">
        <v>2418</v>
      </c>
      <c r="BY1633" s="1" t="s">
        <v>2419</v>
      </c>
      <c r="BZ1633" s="1" t="s">
        <v>2056</v>
      </c>
      <c r="CA1633" s="1" t="s">
        <v>2051</v>
      </c>
      <c r="CB1633" s="1"/>
      <c r="CC1633" s="1"/>
      <c r="CD1633">
        <v>0</v>
      </c>
      <c r="CF1633" s="1" t="s">
        <v>395</v>
      </c>
      <c r="CG1633">
        <v>1</v>
      </c>
      <c r="CH1633" s="1" t="s">
        <v>2425</v>
      </c>
      <c r="CI1633" s="1" t="s">
        <v>640</v>
      </c>
      <c r="CJ1633" t="b">
        <v>0</v>
      </c>
      <c r="CK1633" t="b">
        <v>0</v>
      </c>
      <c r="CL1633" t="b">
        <v>0</v>
      </c>
      <c r="CM1633" t="b">
        <v>0</v>
      </c>
      <c r="CN1633">
        <v>0</v>
      </c>
      <c r="CO1633" t="b">
        <v>1</v>
      </c>
      <c r="CP1633">
        <v>0.41639637899999998</v>
      </c>
      <c r="CT1633">
        <v>0.11333333333333333</v>
      </c>
      <c r="CU1633">
        <v>0</v>
      </c>
      <c r="CV1633">
        <v>0</v>
      </c>
      <c r="CZ1633">
        <v>0.16483399300000001</v>
      </c>
      <c r="DA1633">
        <v>0</v>
      </c>
      <c r="DB1633">
        <v>0</v>
      </c>
      <c r="DC1633">
        <v>0</v>
      </c>
      <c r="DD1633">
        <v>0</v>
      </c>
      <c r="DE1633">
        <v>0</v>
      </c>
      <c r="DF1633">
        <v>0.16483399300000001</v>
      </c>
      <c r="DG1633">
        <v>0</v>
      </c>
    </row>
    <row r="1634" spans="1:111" x14ac:dyDescent="0.3">
      <c r="A1634" s="1" t="s">
        <v>525</v>
      </c>
      <c r="B1634" s="1" t="s">
        <v>526</v>
      </c>
      <c r="C1634">
        <v>293</v>
      </c>
      <c r="D1634" s="1" t="s">
        <v>525</v>
      </c>
      <c r="E1634" s="1" t="s">
        <v>526</v>
      </c>
      <c r="F1634" t="b">
        <v>1</v>
      </c>
      <c r="G1634" s="1" t="s">
        <v>398</v>
      </c>
      <c r="H1634">
        <v>7.166666666666667E-2</v>
      </c>
      <c r="I1634" s="1" t="s">
        <v>4876</v>
      </c>
      <c r="J1634" s="1" t="s">
        <v>581</v>
      </c>
      <c r="K1634" s="1" t="s">
        <v>3035</v>
      </c>
      <c r="L1634" s="1" t="s">
        <v>603</v>
      </c>
      <c r="M1634" s="1" t="s">
        <v>2056</v>
      </c>
      <c r="N1634" s="1"/>
      <c r="O1634" s="1" t="s">
        <v>2051</v>
      </c>
      <c r="P1634">
        <v>1</v>
      </c>
      <c r="Q1634">
        <v>0</v>
      </c>
      <c r="R1634" t="b">
        <v>0</v>
      </c>
      <c r="T1634" s="1" t="s">
        <v>411</v>
      </c>
      <c r="U1634" s="1" t="s">
        <v>411</v>
      </c>
      <c r="V1634" t="b">
        <v>1</v>
      </c>
      <c r="W1634">
        <v>0.5</v>
      </c>
      <c r="X1634">
        <v>1</v>
      </c>
      <c r="Y1634">
        <v>0.41087362199999999</v>
      </c>
      <c r="Z1634">
        <v>2.6666666666666668E-2</v>
      </c>
      <c r="AA1634">
        <v>0</v>
      </c>
      <c r="AB1634">
        <v>0</v>
      </c>
      <c r="AC1634">
        <v>0</v>
      </c>
      <c r="AD1634">
        <v>0</v>
      </c>
      <c r="AE1634">
        <v>0</v>
      </c>
      <c r="AF1634">
        <v>0</v>
      </c>
      <c r="AG1634">
        <v>0</v>
      </c>
      <c r="AH1634">
        <v>0</v>
      </c>
      <c r="AI1634">
        <v>0</v>
      </c>
      <c r="AJ1634">
        <v>0</v>
      </c>
      <c r="AK1634">
        <v>0.41087362199999999</v>
      </c>
      <c r="AL1634">
        <v>3.1666666666666669E-2</v>
      </c>
      <c r="AM1634">
        <v>0</v>
      </c>
      <c r="AO1634">
        <v>0</v>
      </c>
      <c r="AP1634">
        <v>0</v>
      </c>
      <c r="AQ1634">
        <v>5.8333333333333334E-2</v>
      </c>
      <c r="AR1634">
        <v>0</v>
      </c>
      <c r="AS1634">
        <v>0</v>
      </c>
      <c r="AT1634">
        <v>5.8333333333333334E-2</v>
      </c>
      <c r="AU1634">
        <v>0</v>
      </c>
      <c r="AV1634">
        <v>0</v>
      </c>
      <c r="AX1634" s="1" t="s">
        <v>1563</v>
      </c>
      <c r="AY1634">
        <v>0</v>
      </c>
      <c r="AZ1634">
        <v>0</v>
      </c>
      <c r="BA1634">
        <v>0</v>
      </c>
      <c r="BB1634">
        <v>0.06</v>
      </c>
      <c r="BC1634">
        <v>0</v>
      </c>
      <c r="BI1634">
        <v>0.01</v>
      </c>
      <c r="BJ1634">
        <v>0</v>
      </c>
      <c r="BK1634">
        <v>0.01</v>
      </c>
      <c r="BM1634">
        <v>0</v>
      </c>
      <c r="BN1634" s="1" t="s">
        <v>2621</v>
      </c>
      <c r="BO1634" s="1" t="s">
        <v>4877</v>
      </c>
      <c r="BP1634" s="1" t="s">
        <v>525</v>
      </c>
      <c r="BQ1634" s="1" t="s">
        <v>526</v>
      </c>
      <c r="BR1634" s="1" t="s">
        <v>525</v>
      </c>
      <c r="BS1634" s="1" t="s">
        <v>526</v>
      </c>
      <c r="BT1634">
        <v>972</v>
      </c>
      <c r="BU1634" s="1" t="s">
        <v>1804</v>
      </c>
      <c r="BV1634" s="1" t="s">
        <v>398</v>
      </c>
      <c r="BW1634" s="1" t="s">
        <v>582</v>
      </c>
      <c r="BX1634" s="1" t="s">
        <v>3035</v>
      </c>
      <c r="BY1634" s="1" t="s">
        <v>603</v>
      </c>
      <c r="BZ1634" s="1" t="s">
        <v>2056</v>
      </c>
      <c r="CA1634" s="1" t="s">
        <v>2051</v>
      </c>
      <c r="CB1634" s="1"/>
      <c r="CC1634" s="1"/>
      <c r="CD1634">
        <v>0</v>
      </c>
      <c r="CF1634" s="1" t="s">
        <v>411</v>
      </c>
      <c r="CG1634">
        <v>0</v>
      </c>
      <c r="CH1634" s="1" t="s">
        <v>2621</v>
      </c>
      <c r="CI1634" s="1" t="s">
        <v>640</v>
      </c>
      <c r="CJ1634" t="b">
        <v>0</v>
      </c>
      <c r="CK1634" t="b">
        <v>0</v>
      </c>
      <c r="CL1634" t="b">
        <v>0</v>
      </c>
      <c r="CM1634" t="b">
        <v>0</v>
      </c>
      <c r="CN1634">
        <v>0</v>
      </c>
      <c r="CO1634" t="b">
        <v>1</v>
      </c>
      <c r="CP1634">
        <v>0.42918661200000002</v>
      </c>
      <c r="CT1634">
        <v>0.06</v>
      </c>
      <c r="CU1634">
        <v>0</v>
      </c>
      <c r="CV1634">
        <v>0</v>
      </c>
      <c r="CZ1634">
        <v>0.41087362199999999</v>
      </c>
      <c r="DA1634">
        <v>0</v>
      </c>
      <c r="DB1634">
        <v>0</v>
      </c>
      <c r="DC1634">
        <v>0</v>
      </c>
      <c r="DD1634">
        <v>0</v>
      </c>
      <c r="DE1634">
        <v>0</v>
      </c>
      <c r="DF1634">
        <v>0.41087362199999999</v>
      </c>
      <c r="DG1634">
        <v>0</v>
      </c>
    </row>
    <row r="1635" spans="1:111" x14ac:dyDescent="0.3">
      <c r="A1635" s="1" t="s">
        <v>525</v>
      </c>
      <c r="B1635" s="1" t="s">
        <v>526</v>
      </c>
      <c r="C1635">
        <v>214</v>
      </c>
      <c r="D1635" s="1" t="s">
        <v>1505</v>
      </c>
      <c r="E1635" s="1" t="s">
        <v>1506</v>
      </c>
      <c r="F1635" t="b">
        <v>1</v>
      </c>
      <c r="G1635" s="1" t="s">
        <v>398</v>
      </c>
      <c r="H1635">
        <v>0.64666666666666661</v>
      </c>
      <c r="I1635" s="1" t="s">
        <v>4878</v>
      </c>
      <c r="J1635" s="1" t="s">
        <v>4879</v>
      </c>
      <c r="K1635" s="1" t="s">
        <v>2941</v>
      </c>
      <c r="L1635" s="1" t="s">
        <v>2132</v>
      </c>
      <c r="M1635" s="1" t="s">
        <v>2056</v>
      </c>
      <c r="N1635" s="1"/>
      <c r="O1635" s="1" t="s">
        <v>2051</v>
      </c>
      <c r="P1635">
        <v>2</v>
      </c>
      <c r="Q1635">
        <v>2</v>
      </c>
      <c r="R1635" t="b">
        <v>0</v>
      </c>
      <c r="T1635" s="1" t="s">
        <v>411</v>
      </c>
      <c r="U1635" s="1" t="s">
        <v>411</v>
      </c>
      <c r="V1635" t="b">
        <v>1</v>
      </c>
      <c r="W1635">
        <v>2.2197558900000001</v>
      </c>
      <c r="X1635">
        <v>1</v>
      </c>
      <c r="Y1635">
        <v>0.28247001799999999</v>
      </c>
      <c r="Z1635">
        <v>1.8333333333333333E-2</v>
      </c>
      <c r="AA1635">
        <v>0</v>
      </c>
      <c r="AB1635">
        <v>0</v>
      </c>
      <c r="AC1635">
        <v>0</v>
      </c>
      <c r="AD1635">
        <v>0</v>
      </c>
      <c r="AE1635">
        <v>0</v>
      </c>
      <c r="AF1635">
        <v>0</v>
      </c>
      <c r="AG1635">
        <v>0</v>
      </c>
      <c r="AH1635">
        <v>0</v>
      </c>
      <c r="AI1635">
        <v>0</v>
      </c>
      <c r="AJ1635">
        <v>0</v>
      </c>
      <c r="AK1635">
        <v>0.28247001799999999</v>
      </c>
      <c r="AL1635">
        <v>2.1666666666666667E-2</v>
      </c>
      <c r="AM1635">
        <v>0</v>
      </c>
      <c r="AO1635">
        <v>0</v>
      </c>
      <c r="AP1635">
        <v>0</v>
      </c>
      <c r="AQ1635">
        <v>0.04</v>
      </c>
      <c r="AR1635">
        <v>0</v>
      </c>
      <c r="AS1635">
        <v>0</v>
      </c>
      <c r="AT1635">
        <v>0.04</v>
      </c>
      <c r="AU1635">
        <v>0</v>
      </c>
      <c r="AV1635">
        <v>0</v>
      </c>
      <c r="AX1635" s="1" t="s">
        <v>503</v>
      </c>
      <c r="AY1635">
        <v>47.3</v>
      </c>
      <c r="AZ1635">
        <v>5.6500000999999997</v>
      </c>
      <c r="BA1635">
        <v>0.50166666666666671</v>
      </c>
      <c r="BB1635">
        <v>9.166666666666666E-2</v>
      </c>
      <c r="BC1635">
        <v>0</v>
      </c>
      <c r="BI1635">
        <v>0.02</v>
      </c>
      <c r="BJ1635">
        <v>0</v>
      </c>
      <c r="BK1635">
        <v>0.52166666666666661</v>
      </c>
      <c r="BM1635">
        <v>3.1666666666666669E-2</v>
      </c>
      <c r="BN1635" s="1" t="s">
        <v>2621</v>
      </c>
      <c r="BO1635" s="1" t="s">
        <v>4880</v>
      </c>
      <c r="BP1635" s="1" t="s">
        <v>525</v>
      </c>
      <c r="BQ1635" s="1" t="s">
        <v>526</v>
      </c>
      <c r="BR1635" s="1" t="s">
        <v>1505</v>
      </c>
      <c r="BS1635" s="1" t="s">
        <v>1506</v>
      </c>
      <c r="BT1635">
        <v>699</v>
      </c>
      <c r="BU1635" s="1" t="s">
        <v>1420</v>
      </c>
      <c r="BV1635" s="1" t="s">
        <v>398</v>
      </c>
      <c r="BW1635" s="1" t="s">
        <v>598</v>
      </c>
      <c r="BX1635" s="1" t="s">
        <v>2941</v>
      </c>
      <c r="BY1635" s="1" t="s">
        <v>2132</v>
      </c>
      <c r="BZ1635" s="1" t="s">
        <v>2056</v>
      </c>
      <c r="CA1635" s="1" t="s">
        <v>2051</v>
      </c>
      <c r="CB1635" s="1"/>
      <c r="CC1635" s="1"/>
      <c r="CD1635">
        <v>0</v>
      </c>
      <c r="CF1635" s="1" t="s">
        <v>411</v>
      </c>
      <c r="CG1635">
        <v>1</v>
      </c>
      <c r="CH1635" s="1" t="s">
        <v>2621</v>
      </c>
      <c r="CI1635" s="1" t="s">
        <v>640</v>
      </c>
      <c r="CJ1635" t="b">
        <v>0</v>
      </c>
      <c r="CK1635" t="b">
        <v>0</v>
      </c>
      <c r="CL1635" t="b">
        <v>0</v>
      </c>
      <c r="CM1635" t="b">
        <v>0</v>
      </c>
      <c r="CN1635">
        <v>0</v>
      </c>
      <c r="CO1635" t="b">
        <v>1</v>
      </c>
      <c r="CP1635">
        <v>0.462702155</v>
      </c>
      <c r="CT1635">
        <v>5.6666666666666664E-2</v>
      </c>
      <c r="CU1635">
        <v>0</v>
      </c>
      <c r="CV1635">
        <v>0</v>
      </c>
      <c r="CZ1635">
        <v>0.24864181899999999</v>
      </c>
      <c r="DA1635">
        <v>0</v>
      </c>
      <c r="DB1635">
        <v>0</v>
      </c>
      <c r="DC1635">
        <v>0</v>
      </c>
      <c r="DD1635">
        <v>0</v>
      </c>
      <c r="DE1635">
        <v>0</v>
      </c>
      <c r="DF1635">
        <v>0.24864181899999999</v>
      </c>
      <c r="DG1635">
        <v>0</v>
      </c>
    </row>
    <row r="1636" spans="1:111" x14ac:dyDescent="0.3">
      <c r="A1636" s="1" t="s">
        <v>525</v>
      </c>
      <c r="B1636" s="1" t="s">
        <v>526</v>
      </c>
      <c r="C1636">
        <v>214</v>
      </c>
      <c r="D1636" s="1" t="s">
        <v>1505</v>
      </c>
      <c r="E1636" s="1" t="s">
        <v>1506</v>
      </c>
      <c r="F1636" t="b">
        <v>1</v>
      </c>
      <c r="G1636" s="1" t="s">
        <v>398</v>
      </c>
      <c r="H1636">
        <v>0.64666666666666661</v>
      </c>
      <c r="I1636" s="1" t="s">
        <v>4878</v>
      </c>
      <c r="J1636" s="1" t="s">
        <v>4879</v>
      </c>
      <c r="K1636" s="1" t="s">
        <v>2941</v>
      </c>
      <c r="L1636" s="1" t="s">
        <v>2132</v>
      </c>
      <c r="M1636" s="1" t="s">
        <v>2056</v>
      </c>
      <c r="N1636" s="1"/>
      <c r="O1636" s="1" t="s">
        <v>2051</v>
      </c>
      <c r="P1636">
        <v>2</v>
      </c>
      <c r="Q1636">
        <v>2</v>
      </c>
      <c r="R1636" t="b">
        <v>0</v>
      </c>
      <c r="T1636" s="1" t="s">
        <v>411</v>
      </c>
      <c r="U1636" s="1" t="s">
        <v>411</v>
      </c>
      <c r="V1636" t="b">
        <v>1</v>
      </c>
      <c r="W1636">
        <v>2.2197558900000001</v>
      </c>
      <c r="X1636">
        <v>1</v>
      </c>
      <c r="Y1636">
        <v>0.28247001799999999</v>
      </c>
      <c r="Z1636">
        <v>1.8333333333333333E-2</v>
      </c>
      <c r="AA1636">
        <v>0</v>
      </c>
      <c r="AB1636">
        <v>0</v>
      </c>
      <c r="AC1636">
        <v>0</v>
      </c>
      <c r="AD1636">
        <v>0</v>
      </c>
      <c r="AE1636">
        <v>0</v>
      </c>
      <c r="AF1636">
        <v>0</v>
      </c>
      <c r="AG1636">
        <v>0</v>
      </c>
      <c r="AH1636">
        <v>0</v>
      </c>
      <c r="AI1636">
        <v>0</v>
      </c>
      <c r="AJ1636">
        <v>0</v>
      </c>
      <c r="AK1636">
        <v>0.28247001799999999</v>
      </c>
      <c r="AL1636">
        <v>2.1666666666666667E-2</v>
      </c>
      <c r="AM1636">
        <v>0</v>
      </c>
      <c r="AO1636">
        <v>0</v>
      </c>
      <c r="AP1636">
        <v>0</v>
      </c>
      <c r="AQ1636">
        <v>0.04</v>
      </c>
      <c r="AR1636">
        <v>0</v>
      </c>
      <c r="AS1636">
        <v>0</v>
      </c>
      <c r="AT1636">
        <v>0.04</v>
      </c>
      <c r="AU1636">
        <v>0</v>
      </c>
      <c r="AV1636">
        <v>0</v>
      </c>
      <c r="AX1636" s="1" t="s">
        <v>503</v>
      </c>
      <c r="AY1636">
        <v>47.3</v>
      </c>
      <c r="AZ1636">
        <v>5.6500000999999997</v>
      </c>
      <c r="BA1636">
        <v>0.50166666666666671</v>
      </c>
      <c r="BB1636">
        <v>9.166666666666666E-2</v>
      </c>
      <c r="BC1636">
        <v>0</v>
      </c>
      <c r="BI1636">
        <v>0.02</v>
      </c>
      <c r="BJ1636">
        <v>0</v>
      </c>
      <c r="BK1636">
        <v>0.52166666666666661</v>
      </c>
      <c r="BM1636">
        <v>3.1666666666666669E-2</v>
      </c>
      <c r="BN1636" s="1" t="s">
        <v>2621</v>
      </c>
      <c r="BO1636" s="1" t="s">
        <v>4881</v>
      </c>
      <c r="BP1636" s="1" t="s">
        <v>525</v>
      </c>
      <c r="BQ1636" s="1" t="s">
        <v>526</v>
      </c>
      <c r="BR1636" s="1" t="s">
        <v>1505</v>
      </c>
      <c r="BS1636" s="1" t="s">
        <v>1506</v>
      </c>
      <c r="BT1636">
        <v>700</v>
      </c>
      <c r="BU1636" s="1" t="s">
        <v>1419</v>
      </c>
      <c r="BV1636" s="1" t="s">
        <v>398</v>
      </c>
      <c r="BW1636" s="1" t="s">
        <v>1903</v>
      </c>
      <c r="BX1636" s="1" t="s">
        <v>2941</v>
      </c>
      <c r="BY1636" s="1" t="s">
        <v>2132</v>
      </c>
      <c r="BZ1636" s="1" t="s">
        <v>2056</v>
      </c>
      <c r="CA1636" s="1" t="s">
        <v>2051</v>
      </c>
      <c r="CB1636" s="1"/>
      <c r="CC1636" s="1"/>
      <c r="CD1636">
        <v>0</v>
      </c>
      <c r="CF1636" s="1" t="s">
        <v>411</v>
      </c>
      <c r="CG1636">
        <v>1</v>
      </c>
      <c r="CH1636" s="1" t="s">
        <v>2621</v>
      </c>
      <c r="CI1636" s="1" t="s">
        <v>640</v>
      </c>
      <c r="CJ1636" t="b">
        <v>0</v>
      </c>
      <c r="CK1636" t="b">
        <v>0</v>
      </c>
      <c r="CL1636" t="b">
        <v>0</v>
      </c>
      <c r="CM1636" t="b">
        <v>0</v>
      </c>
      <c r="CN1636">
        <v>0</v>
      </c>
      <c r="CO1636" t="b">
        <v>1</v>
      </c>
      <c r="CP1636">
        <v>0.28901711099999999</v>
      </c>
      <c r="CT1636">
        <v>3.5000000000000003E-2</v>
      </c>
      <c r="CU1636">
        <v>0</v>
      </c>
      <c r="CV1636">
        <v>0</v>
      </c>
      <c r="CZ1636">
        <v>3.3828210099999999E-2</v>
      </c>
      <c r="DA1636">
        <v>0</v>
      </c>
      <c r="DB1636">
        <v>0</v>
      </c>
      <c r="DC1636">
        <v>0</v>
      </c>
      <c r="DD1636">
        <v>0</v>
      </c>
      <c r="DE1636">
        <v>0</v>
      </c>
      <c r="DF1636">
        <v>3.3828210099999999E-2</v>
      </c>
      <c r="DG1636">
        <v>0</v>
      </c>
    </row>
    <row r="1637" spans="1:111" x14ac:dyDescent="0.3">
      <c r="A1637" s="1" t="s">
        <v>1505</v>
      </c>
      <c r="B1637" s="1" t="s">
        <v>1506</v>
      </c>
      <c r="C1637">
        <v>280</v>
      </c>
      <c r="D1637" s="1" t="s">
        <v>1505</v>
      </c>
      <c r="E1637" s="1" t="s">
        <v>1506</v>
      </c>
      <c r="F1637" t="b">
        <v>1</v>
      </c>
      <c r="G1637" s="1" t="s">
        <v>398</v>
      </c>
      <c r="H1637">
        <v>8.3333333333333332E-3</v>
      </c>
      <c r="I1637" s="1" t="s">
        <v>4882</v>
      </c>
      <c r="J1637" s="1" t="s">
        <v>458</v>
      </c>
      <c r="K1637" s="1" t="s">
        <v>4374</v>
      </c>
      <c r="L1637" s="1" t="s">
        <v>4375</v>
      </c>
      <c r="M1637" s="1" t="s">
        <v>2056</v>
      </c>
      <c r="N1637" s="1"/>
      <c r="O1637" s="1" t="s">
        <v>2051</v>
      </c>
      <c r="P1637">
        <v>1</v>
      </c>
      <c r="Q1637">
        <v>0</v>
      </c>
      <c r="R1637" t="b">
        <v>0</v>
      </c>
      <c r="T1637" s="1" t="s">
        <v>395</v>
      </c>
      <c r="U1637" s="1" t="s">
        <v>411</v>
      </c>
      <c r="V1637" t="b">
        <v>1</v>
      </c>
      <c r="W1637">
        <v>0.5</v>
      </c>
      <c r="X1637">
        <v>1</v>
      </c>
      <c r="Y1637">
        <v>2.3598989500000001E-2</v>
      </c>
      <c r="Z1637">
        <v>1.6666666666666668E-3</v>
      </c>
      <c r="AA1637">
        <v>0</v>
      </c>
      <c r="AB1637">
        <v>0</v>
      </c>
      <c r="AC1637">
        <v>0</v>
      </c>
      <c r="AD1637">
        <v>0</v>
      </c>
      <c r="AE1637">
        <v>0</v>
      </c>
      <c r="AF1637">
        <v>0</v>
      </c>
      <c r="AG1637">
        <v>0</v>
      </c>
      <c r="AH1637">
        <v>0</v>
      </c>
      <c r="AI1637">
        <v>0</v>
      </c>
      <c r="AJ1637">
        <v>0</v>
      </c>
      <c r="AK1637">
        <v>2.3598989500000001E-2</v>
      </c>
      <c r="AL1637">
        <v>1.6666666666666668E-3</v>
      </c>
      <c r="AM1637">
        <v>0</v>
      </c>
      <c r="AO1637">
        <v>0</v>
      </c>
      <c r="AP1637">
        <v>0</v>
      </c>
      <c r="AQ1637">
        <v>3.3333333333333335E-3</v>
      </c>
      <c r="AR1637">
        <v>0</v>
      </c>
      <c r="AS1637">
        <v>0</v>
      </c>
      <c r="AT1637">
        <v>3.3333333333333335E-3</v>
      </c>
      <c r="AU1637">
        <v>0</v>
      </c>
      <c r="AV1637">
        <v>0</v>
      </c>
      <c r="AX1637" s="1" t="s">
        <v>1563</v>
      </c>
      <c r="AY1637">
        <v>0</v>
      </c>
      <c r="AZ1637">
        <v>0</v>
      </c>
      <c r="BA1637">
        <v>0</v>
      </c>
      <c r="BB1637">
        <v>6.6666666666666671E-3</v>
      </c>
      <c r="BC1637">
        <v>0</v>
      </c>
      <c r="BI1637">
        <v>1.6666666666666668E-3</v>
      </c>
      <c r="BJ1637">
        <v>0</v>
      </c>
      <c r="BK1637">
        <v>1.6666666666666668E-3</v>
      </c>
      <c r="BM1637">
        <v>0</v>
      </c>
      <c r="BN1637" s="1" t="s">
        <v>3194</v>
      </c>
      <c r="BO1637" s="1" t="s">
        <v>4883</v>
      </c>
      <c r="BP1637" s="1" t="s">
        <v>1505</v>
      </c>
      <c r="BQ1637" s="1" t="s">
        <v>1506</v>
      </c>
      <c r="BR1637" s="1" t="s">
        <v>1505</v>
      </c>
      <c r="BS1637" s="1" t="s">
        <v>1506</v>
      </c>
      <c r="BT1637">
        <v>871</v>
      </c>
      <c r="BU1637" s="1" t="s">
        <v>1608</v>
      </c>
      <c r="BV1637" s="1" t="s">
        <v>398</v>
      </c>
      <c r="BW1637" s="1" t="s">
        <v>418</v>
      </c>
      <c r="BX1637" s="1" t="s">
        <v>4374</v>
      </c>
      <c r="BY1637" s="1" t="s">
        <v>4375</v>
      </c>
      <c r="BZ1637" s="1" t="s">
        <v>2056</v>
      </c>
      <c r="CA1637" s="1" t="s">
        <v>2051</v>
      </c>
      <c r="CB1637" s="1"/>
      <c r="CC1637" s="1"/>
      <c r="CD1637">
        <v>0</v>
      </c>
      <c r="CF1637" s="1" t="s">
        <v>411</v>
      </c>
      <c r="CG1637">
        <v>0</v>
      </c>
      <c r="CH1637" s="1" t="s">
        <v>3194</v>
      </c>
      <c r="CI1637" s="1" t="s">
        <v>640</v>
      </c>
      <c r="CJ1637" t="b">
        <v>0</v>
      </c>
      <c r="CK1637" t="b">
        <v>0</v>
      </c>
      <c r="CL1637" t="b">
        <v>0</v>
      </c>
      <c r="CM1637" t="b">
        <v>0</v>
      </c>
      <c r="CN1637">
        <v>0</v>
      </c>
      <c r="CO1637" t="b">
        <v>1</v>
      </c>
      <c r="CP1637">
        <v>4.8999905599999997E-2</v>
      </c>
      <c r="CT1637">
        <v>6.6666666666666671E-3</v>
      </c>
      <c r="CU1637">
        <v>0</v>
      </c>
      <c r="CV1637">
        <v>0</v>
      </c>
      <c r="CZ1637">
        <v>2.3598989500000001E-2</v>
      </c>
      <c r="DA1637">
        <v>0</v>
      </c>
      <c r="DB1637">
        <v>0</v>
      </c>
      <c r="DC1637">
        <v>0</v>
      </c>
      <c r="DD1637">
        <v>0</v>
      </c>
      <c r="DE1637">
        <v>0</v>
      </c>
      <c r="DF1637">
        <v>2.3598989500000001E-2</v>
      </c>
      <c r="DG1637">
        <v>0</v>
      </c>
    </row>
    <row r="1638" spans="1:111" x14ac:dyDescent="0.3">
      <c r="A1638" s="1" t="s">
        <v>1505</v>
      </c>
      <c r="B1638" s="1" t="s">
        <v>1506</v>
      </c>
      <c r="C1638">
        <v>157</v>
      </c>
      <c r="D1638" s="1" t="s">
        <v>1505</v>
      </c>
      <c r="E1638" s="1" t="s">
        <v>1506</v>
      </c>
      <c r="F1638" t="b">
        <v>1</v>
      </c>
      <c r="G1638" s="1" t="s">
        <v>398</v>
      </c>
      <c r="H1638">
        <v>0.12833333333333333</v>
      </c>
      <c r="I1638" s="1" t="s">
        <v>4884</v>
      </c>
      <c r="J1638" s="1" t="s">
        <v>506</v>
      </c>
      <c r="K1638" s="1" t="s">
        <v>2941</v>
      </c>
      <c r="L1638" s="1" t="s">
        <v>2132</v>
      </c>
      <c r="M1638" s="1" t="s">
        <v>2056</v>
      </c>
      <c r="N1638" s="1"/>
      <c r="O1638" s="1" t="s">
        <v>2051</v>
      </c>
      <c r="P1638">
        <v>1</v>
      </c>
      <c r="Q1638">
        <v>1</v>
      </c>
      <c r="R1638" t="b">
        <v>0</v>
      </c>
      <c r="T1638" s="1" t="s">
        <v>395</v>
      </c>
      <c r="U1638" s="1" t="s">
        <v>411</v>
      </c>
      <c r="V1638" t="b">
        <v>1</v>
      </c>
      <c r="W1638">
        <v>0.5</v>
      </c>
      <c r="X1638">
        <v>1</v>
      </c>
      <c r="Y1638">
        <v>0.478081435</v>
      </c>
      <c r="Z1638">
        <v>3.1666666666666669E-2</v>
      </c>
      <c r="AA1638">
        <v>0</v>
      </c>
      <c r="AB1638">
        <v>0</v>
      </c>
      <c r="AC1638">
        <v>0</v>
      </c>
      <c r="AD1638">
        <v>0</v>
      </c>
      <c r="AE1638">
        <v>0</v>
      </c>
      <c r="AF1638">
        <v>0</v>
      </c>
      <c r="AG1638">
        <v>0</v>
      </c>
      <c r="AH1638">
        <v>0</v>
      </c>
      <c r="AI1638">
        <v>0</v>
      </c>
      <c r="AJ1638">
        <v>0</v>
      </c>
      <c r="AK1638">
        <v>0.478081435</v>
      </c>
      <c r="AL1638">
        <v>3.6666666666666667E-2</v>
      </c>
      <c r="AM1638">
        <v>0</v>
      </c>
      <c r="AO1638">
        <v>0</v>
      </c>
      <c r="AP1638">
        <v>0</v>
      </c>
      <c r="AQ1638">
        <v>6.8333333333333329E-2</v>
      </c>
      <c r="AR1638">
        <v>0</v>
      </c>
      <c r="AS1638">
        <v>0</v>
      </c>
      <c r="AT1638">
        <v>6.8333333333333329E-2</v>
      </c>
      <c r="AU1638">
        <v>0</v>
      </c>
      <c r="AV1638">
        <v>0</v>
      </c>
      <c r="AX1638" s="1" t="s">
        <v>1563</v>
      </c>
      <c r="AY1638">
        <v>0</v>
      </c>
      <c r="AZ1638">
        <v>0</v>
      </c>
      <c r="BA1638">
        <v>0</v>
      </c>
      <c r="BB1638">
        <v>0.08</v>
      </c>
      <c r="BC1638">
        <v>0</v>
      </c>
      <c r="BI1638">
        <v>0.03</v>
      </c>
      <c r="BJ1638">
        <v>0</v>
      </c>
      <c r="BK1638">
        <v>0.03</v>
      </c>
      <c r="BM1638">
        <v>1.4999999999999999E-2</v>
      </c>
      <c r="BN1638" s="1" t="s">
        <v>3194</v>
      </c>
      <c r="BO1638" s="1" t="s">
        <v>4885</v>
      </c>
      <c r="BP1638" s="1" t="s">
        <v>1505</v>
      </c>
      <c r="BQ1638" s="1" t="s">
        <v>1506</v>
      </c>
      <c r="BR1638" s="1" t="s">
        <v>1505</v>
      </c>
      <c r="BS1638" s="1" t="s">
        <v>1506</v>
      </c>
      <c r="BT1638">
        <v>535</v>
      </c>
      <c r="BU1638" s="1" t="s">
        <v>1428</v>
      </c>
      <c r="BV1638" s="1" t="s">
        <v>398</v>
      </c>
      <c r="BW1638" s="1" t="s">
        <v>439</v>
      </c>
      <c r="BX1638" s="1" t="s">
        <v>2941</v>
      </c>
      <c r="BY1638" s="1" t="s">
        <v>2132</v>
      </c>
      <c r="BZ1638" s="1" t="s">
        <v>2056</v>
      </c>
      <c r="CA1638" s="1" t="s">
        <v>2051</v>
      </c>
      <c r="CB1638" s="1"/>
      <c r="CC1638" s="1"/>
      <c r="CD1638">
        <v>0</v>
      </c>
      <c r="CF1638" s="1" t="s">
        <v>411</v>
      </c>
      <c r="CG1638">
        <v>1</v>
      </c>
      <c r="CH1638" s="1" t="s">
        <v>3194</v>
      </c>
      <c r="CI1638" s="1" t="s">
        <v>640</v>
      </c>
      <c r="CJ1638" t="b">
        <v>0</v>
      </c>
      <c r="CK1638" t="b">
        <v>0</v>
      </c>
      <c r="CL1638" t="b">
        <v>0</v>
      </c>
      <c r="CM1638" t="b">
        <v>0</v>
      </c>
      <c r="CN1638">
        <v>0</v>
      </c>
      <c r="CO1638" t="b">
        <v>1</v>
      </c>
      <c r="CP1638">
        <v>0.57245206800000004</v>
      </c>
      <c r="CT1638">
        <v>0.08</v>
      </c>
      <c r="CU1638">
        <v>0</v>
      </c>
      <c r="CV1638">
        <v>0</v>
      </c>
      <c r="CZ1638">
        <v>0.478081435</v>
      </c>
      <c r="DA1638">
        <v>0</v>
      </c>
      <c r="DB1638">
        <v>0</v>
      </c>
      <c r="DC1638">
        <v>0</v>
      </c>
      <c r="DD1638">
        <v>0</v>
      </c>
      <c r="DE1638">
        <v>0</v>
      </c>
      <c r="DF1638">
        <v>0.478081435</v>
      </c>
      <c r="DG1638">
        <v>0</v>
      </c>
    </row>
    <row r="1639" spans="1:111" x14ac:dyDescent="0.3">
      <c r="A1639" s="1" t="s">
        <v>722</v>
      </c>
      <c r="B1639" s="1" t="s">
        <v>723</v>
      </c>
      <c r="C1639">
        <v>81</v>
      </c>
      <c r="D1639" s="1" t="s">
        <v>525</v>
      </c>
      <c r="E1639" s="1" t="s">
        <v>526</v>
      </c>
      <c r="F1639" t="b">
        <v>1</v>
      </c>
      <c r="G1639" s="1" t="s">
        <v>398</v>
      </c>
      <c r="H1639">
        <v>0.39666666666666667</v>
      </c>
      <c r="I1639" s="1" t="s">
        <v>4886</v>
      </c>
      <c r="J1639" s="1" t="s">
        <v>476</v>
      </c>
      <c r="K1639" s="1" t="s">
        <v>4760</v>
      </c>
      <c r="L1639" s="1" t="s">
        <v>4761</v>
      </c>
      <c r="M1639" s="1" t="s">
        <v>2056</v>
      </c>
      <c r="N1639" s="1"/>
      <c r="O1639" s="1" t="s">
        <v>2051</v>
      </c>
      <c r="P1639">
        <v>2</v>
      </c>
      <c r="Q1639">
        <v>0</v>
      </c>
      <c r="R1639" t="b">
        <v>0</v>
      </c>
      <c r="T1639" s="1" t="s">
        <v>395</v>
      </c>
      <c r="U1639" s="1" t="s">
        <v>411</v>
      </c>
      <c r="V1639" t="b">
        <v>1</v>
      </c>
      <c r="W1639">
        <v>2.55427837</v>
      </c>
      <c r="X1639">
        <v>1</v>
      </c>
      <c r="Y1639">
        <v>0.81277430100000003</v>
      </c>
      <c r="Z1639">
        <v>5.3333333333333337E-2</v>
      </c>
      <c r="AA1639">
        <v>0</v>
      </c>
      <c r="AB1639">
        <v>0</v>
      </c>
      <c r="AC1639">
        <v>0</v>
      </c>
      <c r="AD1639">
        <v>0</v>
      </c>
      <c r="AE1639">
        <v>0</v>
      </c>
      <c r="AF1639">
        <v>0</v>
      </c>
      <c r="AG1639">
        <v>0</v>
      </c>
      <c r="AH1639">
        <v>0</v>
      </c>
      <c r="AI1639">
        <v>0</v>
      </c>
      <c r="AJ1639">
        <v>0</v>
      </c>
      <c r="AK1639">
        <v>0.81277430100000003</v>
      </c>
      <c r="AL1639">
        <v>6.3333333333333339E-2</v>
      </c>
      <c r="AM1639">
        <v>0</v>
      </c>
      <c r="AO1639">
        <v>0</v>
      </c>
      <c r="AP1639">
        <v>0</v>
      </c>
      <c r="AQ1639">
        <v>0.11666666666666667</v>
      </c>
      <c r="AR1639">
        <v>0</v>
      </c>
      <c r="AS1639">
        <v>0</v>
      </c>
      <c r="AT1639">
        <v>0.11666666666666667</v>
      </c>
      <c r="AU1639">
        <v>0</v>
      </c>
      <c r="AV1639">
        <v>0</v>
      </c>
      <c r="AX1639" s="1" t="s">
        <v>397</v>
      </c>
      <c r="AY1639">
        <v>47</v>
      </c>
      <c r="AZ1639">
        <v>24.267000199999998</v>
      </c>
      <c r="BA1639">
        <v>0.11666666666666667</v>
      </c>
      <c r="BB1639">
        <v>0.22166666666666668</v>
      </c>
      <c r="BC1639">
        <v>0</v>
      </c>
      <c r="BI1639">
        <v>5.3333333333333337E-2</v>
      </c>
      <c r="BJ1639">
        <v>0</v>
      </c>
      <c r="BK1639">
        <v>0.17</v>
      </c>
      <c r="BM1639">
        <v>0</v>
      </c>
      <c r="BN1639" s="1" t="s">
        <v>2425</v>
      </c>
      <c r="BO1639" s="1" t="s">
        <v>4887</v>
      </c>
      <c r="BP1639" s="1" t="s">
        <v>722</v>
      </c>
      <c r="BQ1639" s="1" t="s">
        <v>723</v>
      </c>
      <c r="BR1639" s="1" t="s">
        <v>525</v>
      </c>
      <c r="BS1639" s="1" t="s">
        <v>526</v>
      </c>
      <c r="BT1639">
        <v>237</v>
      </c>
      <c r="BU1639" s="1" t="s">
        <v>1798</v>
      </c>
      <c r="BV1639" s="1" t="s">
        <v>398</v>
      </c>
      <c r="BW1639" s="1" t="s">
        <v>403</v>
      </c>
      <c r="BX1639" s="1" t="s">
        <v>4760</v>
      </c>
      <c r="BY1639" s="1" t="s">
        <v>4761</v>
      </c>
      <c r="BZ1639" s="1" t="s">
        <v>2056</v>
      </c>
      <c r="CA1639" s="1" t="s">
        <v>2051</v>
      </c>
      <c r="CB1639" s="1"/>
      <c r="CC1639" s="1"/>
      <c r="CD1639">
        <v>0</v>
      </c>
      <c r="CF1639" s="1" t="s">
        <v>411</v>
      </c>
      <c r="CG1639">
        <v>0</v>
      </c>
      <c r="CH1639" s="1" t="s">
        <v>2425</v>
      </c>
      <c r="CI1639" s="1" t="s">
        <v>640</v>
      </c>
      <c r="CJ1639" t="b">
        <v>0</v>
      </c>
      <c r="CK1639" t="b">
        <v>0</v>
      </c>
      <c r="CL1639" t="b">
        <v>0</v>
      </c>
      <c r="CM1639" t="b">
        <v>0</v>
      </c>
      <c r="CN1639">
        <v>0</v>
      </c>
      <c r="CO1639" t="b">
        <v>1</v>
      </c>
      <c r="CP1639">
        <v>0.531493247</v>
      </c>
      <c r="CT1639">
        <v>0.14499999999999999</v>
      </c>
      <c r="CU1639">
        <v>0</v>
      </c>
      <c r="CV1639">
        <v>0</v>
      </c>
      <c r="CZ1639">
        <v>0.66875767699999999</v>
      </c>
      <c r="DA1639">
        <v>0</v>
      </c>
      <c r="DB1639">
        <v>0</v>
      </c>
      <c r="DC1639">
        <v>0</v>
      </c>
      <c r="DD1639">
        <v>0</v>
      </c>
      <c r="DE1639">
        <v>0</v>
      </c>
      <c r="DF1639">
        <v>0.66875767699999999</v>
      </c>
      <c r="DG1639">
        <v>0</v>
      </c>
    </row>
    <row r="1640" spans="1:111" x14ac:dyDescent="0.3">
      <c r="A1640" s="1" t="s">
        <v>722</v>
      </c>
      <c r="B1640" s="1" t="s">
        <v>723</v>
      </c>
      <c r="C1640">
        <v>81</v>
      </c>
      <c r="D1640" s="1" t="s">
        <v>525</v>
      </c>
      <c r="E1640" s="1" t="s">
        <v>526</v>
      </c>
      <c r="F1640" t="b">
        <v>1</v>
      </c>
      <c r="G1640" s="1" t="s">
        <v>398</v>
      </c>
      <c r="H1640">
        <v>0.39666666666666667</v>
      </c>
      <c r="I1640" s="1" t="s">
        <v>4886</v>
      </c>
      <c r="J1640" s="1" t="s">
        <v>476</v>
      </c>
      <c r="K1640" s="1" t="s">
        <v>4760</v>
      </c>
      <c r="L1640" s="1" t="s">
        <v>4761</v>
      </c>
      <c r="M1640" s="1" t="s">
        <v>2056</v>
      </c>
      <c r="N1640" s="1"/>
      <c r="O1640" s="1" t="s">
        <v>2051</v>
      </c>
      <c r="P1640">
        <v>2</v>
      </c>
      <c r="Q1640">
        <v>0</v>
      </c>
      <c r="R1640" t="b">
        <v>0</v>
      </c>
      <c r="T1640" s="1" t="s">
        <v>395</v>
      </c>
      <c r="U1640" s="1" t="s">
        <v>411</v>
      </c>
      <c r="V1640" t="b">
        <v>1</v>
      </c>
      <c r="W1640">
        <v>2.55427837</v>
      </c>
      <c r="X1640">
        <v>1</v>
      </c>
      <c r="Y1640">
        <v>0.81277430100000003</v>
      </c>
      <c r="Z1640">
        <v>5.3333333333333337E-2</v>
      </c>
      <c r="AA1640">
        <v>0</v>
      </c>
      <c r="AB1640">
        <v>0</v>
      </c>
      <c r="AC1640">
        <v>0</v>
      </c>
      <c r="AD1640">
        <v>0</v>
      </c>
      <c r="AE1640">
        <v>0</v>
      </c>
      <c r="AF1640">
        <v>0</v>
      </c>
      <c r="AG1640">
        <v>0</v>
      </c>
      <c r="AH1640">
        <v>0</v>
      </c>
      <c r="AI1640">
        <v>0</v>
      </c>
      <c r="AJ1640">
        <v>0</v>
      </c>
      <c r="AK1640">
        <v>0.81277430100000003</v>
      </c>
      <c r="AL1640">
        <v>6.3333333333333339E-2</v>
      </c>
      <c r="AM1640">
        <v>0</v>
      </c>
      <c r="AO1640">
        <v>0</v>
      </c>
      <c r="AP1640">
        <v>0</v>
      </c>
      <c r="AQ1640">
        <v>0.11666666666666667</v>
      </c>
      <c r="AR1640">
        <v>0</v>
      </c>
      <c r="AS1640">
        <v>0</v>
      </c>
      <c r="AT1640">
        <v>0.11666666666666667</v>
      </c>
      <c r="AU1640">
        <v>0</v>
      </c>
      <c r="AV1640">
        <v>0</v>
      </c>
      <c r="AX1640" s="1" t="s">
        <v>397</v>
      </c>
      <c r="AY1640">
        <v>47</v>
      </c>
      <c r="AZ1640">
        <v>24.267000199999998</v>
      </c>
      <c r="BA1640">
        <v>0.11666666666666667</v>
      </c>
      <c r="BB1640">
        <v>0.22166666666666668</v>
      </c>
      <c r="BC1640">
        <v>0</v>
      </c>
      <c r="BI1640">
        <v>5.3333333333333337E-2</v>
      </c>
      <c r="BJ1640">
        <v>0</v>
      </c>
      <c r="BK1640">
        <v>0.17</v>
      </c>
      <c r="BM1640">
        <v>0</v>
      </c>
      <c r="BN1640" s="1" t="s">
        <v>2425</v>
      </c>
      <c r="BO1640" s="1" t="s">
        <v>4888</v>
      </c>
      <c r="BP1640" s="1" t="s">
        <v>722</v>
      </c>
      <c r="BQ1640" s="1" t="s">
        <v>723</v>
      </c>
      <c r="BR1640" s="1" t="s">
        <v>525</v>
      </c>
      <c r="BS1640" s="1" t="s">
        <v>526</v>
      </c>
      <c r="BT1640">
        <v>238</v>
      </c>
      <c r="BU1640" s="1" t="s">
        <v>1799</v>
      </c>
      <c r="BV1640" s="1" t="s">
        <v>398</v>
      </c>
      <c r="BW1640" s="1" t="s">
        <v>405</v>
      </c>
      <c r="BX1640" s="1" t="s">
        <v>4760</v>
      </c>
      <c r="BY1640" s="1" t="s">
        <v>4761</v>
      </c>
      <c r="BZ1640" s="1" t="s">
        <v>2056</v>
      </c>
      <c r="CA1640" s="1" t="s">
        <v>2051</v>
      </c>
      <c r="CB1640" s="1"/>
      <c r="CC1640" s="1"/>
      <c r="CD1640">
        <v>0</v>
      </c>
      <c r="CF1640" s="1" t="s">
        <v>411</v>
      </c>
      <c r="CG1640">
        <v>0</v>
      </c>
      <c r="CH1640" s="1" t="s">
        <v>2425</v>
      </c>
      <c r="CI1640" s="1" t="s">
        <v>640</v>
      </c>
      <c r="CJ1640" t="b">
        <v>0</v>
      </c>
      <c r="CK1640" t="b">
        <v>0</v>
      </c>
      <c r="CL1640" t="b">
        <v>0</v>
      </c>
      <c r="CM1640" t="b">
        <v>0</v>
      </c>
      <c r="CN1640">
        <v>0</v>
      </c>
      <c r="CO1640" t="b">
        <v>1</v>
      </c>
      <c r="CP1640">
        <v>0.27775761500000001</v>
      </c>
      <c r="CT1640">
        <v>7.6666666666666661E-2</v>
      </c>
      <c r="CU1640">
        <v>0</v>
      </c>
      <c r="CV1640">
        <v>0</v>
      </c>
      <c r="CZ1640">
        <v>0.144016638</v>
      </c>
      <c r="DA1640">
        <v>0</v>
      </c>
      <c r="DB1640">
        <v>0</v>
      </c>
      <c r="DC1640">
        <v>0</v>
      </c>
      <c r="DD1640">
        <v>0</v>
      </c>
      <c r="DE1640">
        <v>0</v>
      </c>
      <c r="DF1640">
        <v>0.144016638</v>
      </c>
      <c r="DG1640">
        <v>0</v>
      </c>
    </row>
    <row r="1641" spans="1:111" x14ac:dyDescent="0.3">
      <c r="A1641" s="1" t="s">
        <v>722</v>
      </c>
      <c r="B1641" s="1" t="s">
        <v>723</v>
      </c>
      <c r="C1641">
        <v>78</v>
      </c>
      <c r="D1641" s="1" t="s">
        <v>525</v>
      </c>
      <c r="E1641" s="1" t="s">
        <v>526</v>
      </c>
      <c r="F1641" t="b">
        <v>1</v>
      </c>
      <c r="G1641" s="1" t="s">
        <v>398</v>
      </c>
      <c r="H1641">
        <v>0.71166666666666667</v>
      </c>
      <c r="I1641" s="1" t="s">
        <v>4889</v>
      </c>
      <c r="J1641" s="1" t="s">
        <v>763</v>
      </c>
      <c r="K1641" s="1" t="s">
        <v>4760</v>
      </c>
      <c r="L1641" s="1" t="s">
        <v>4761</v>
      </c>
      <c r="M1641" s="1" t="s">
        <v>2056</v>
      </c>
      <c r="N1641" s="1"/>
      <c r="O1641" s="1" t="s">
        <v>2051</v>
      </c>
      <c r="P1641">
        <v>3</v>
      </c>
      <c r="Q1641">
        <v>2</v>
      </c>
      <c r="R1641" t="b">
        <v>0</v>
      </c>
      <c r="T1641" s="1" t="s">
        <v>395</v>
      </c>
      <c r="U1641" s="1" t="s">
        <v>411</v>
      </c>
      <c r="V1641" t="b">
        <v>1</v>
      </c>
      <c r="W1641">
        <v>3.8314175600000002</v>
      </c>
      <c r="X1641">
        <v>1</v>
      </c>
      <c r="Y1641">
        <v>0.79159802199999996</v>
      </c>
      <c r="Z1641">
        <v>5.1666666666666666E-2</v>
      </c>
      <c r="AA1641">
        <v>0</v>
      </c>
      <c r="AB1641">
        <v>0</v>
      </c>
      <c r="AC1641">
        <v>0</v>
      </c>
      <c r="AD1641">
        <v>0</v>
      </c>
      <c r="AE1641">
        <v>0</v>
      </c>
      <c r="AF1641">
        <v>0</v>
      </c>
      <c r="AG1641">
        <v>0</v>
      </c>
      <c r="AH1641">
        <v>0</v>
      </c>
      <c r="AI1641">
        <v>0</v>
      </c>
      <c r="AJ1641">
        <v>0</v>
      </c>
      <c r="AK1641">
        <v>0.79159802199999996</v>
      </c>
      <c r="AL1641">
        <v>6.1666666666666668E-2</v>
      </c>
      <c r="AM1641">
        <v>0</v>
      </c>
      <c r="AO1641">
        <v>0</v>
      </c>
      <c r="AP1641">
        <v>0</v>
      </c>
      <c r="AQ1641">
        <v>0.11333333333333333</v>
      </c>
      <c r="AR1641">
        <v>0</v>
      </c>
      <c r="AS1641">
        <v>0</v>
      </c>
      <c r="AT1641">
        <v>0.11333333333333333</v>
      </c>
      <c r="AU1641">
        <v>0</v>
      </c>
      <c r="AV1641">
        <v>0</v>
      </c>
      <c r="AX1641" s="1" t="s">
        <v>397</v>
      </c>
      <c r="AY1641">
        <v>52</v>
      </c>
      <c r="AZ1641">
        <v>19.520000499999998</v>
      </c>
      <c r="BA1641">
        <v>0.16</v>
      </c>
      <c r="BB1641">
        <v>0.36833333333333335</v>
      </c>
      <c r="BC1641">
        <v>0</v>
      </c>
      <c r="BI1641">
        <v>0.14000000000000001</v>
      </c>
      <c r="BJ1641">
        <v>0</v>
      </c>
      <c r="BK1641">
        <v>0.3</v>
      </c>
      <c r="BM1641">
        <v>3.1666666666666669E-2</v>
      </c>
      <c r="BN1641" s="1" t="s">
        <v>2425</v>
      </c>
      <c r="BO1641" s="1" t="s">
        <v>4890</v>
      </c>
      <c r="BP1641" s="1" t="s">
        <v>722</v>
      </c>
      <c r="BQ1641" s="1" t="s">
        <v>723</v>
      </c>
      <c r="BR1641" s="1" t="s">
        <v>525</v>
      </c>
      <c r="BS1641" s="1" t="s">
        <v>526</v>
      </c>
      <c r="BT1641">
        <v>232</v>
      </c>
      <c r="BU1641" s="1" t="s">
        <v>1803</v>
      </c>
      <c r="BV1641" s="1" t="s">
        <v>398</v>
      </c>
      <c r="BW1641" s="1" t="s">
        <v>413</v>
      </c>
      <c r="BX1641" s="1" t="s">
        <v>4760</v>
      </c>
      <c r="BY1641" s="1" t="s">
        <v>4761</v>
      </c>
      <c r="BZ1641" s="1" t="s">
        <v>2056</v>
      </c>
      <c r="CA1641" s="1" t="s">
        <v>2051</v>
      </c>
      <c r="CB1641" s="1"/>
      <c r="CC1641" s="1"/>
      <c r="CD1641">
        <v>0</v>
      </c>
      <c r="CF1641" s="1" t="s">
        <v>411</v>
      </c>
      <c r="CG1641">
        <v>0</v>
      </c>
      <c r="CH1641" s="1" t="s">
        <v>2425</v>
      </c>
      <c r="CI1641" s="1" t="s">
        <v>640</v>
      </c>
      <c r="CJ1641" t="b">
        <v>0</v>
      </c>
      <c r="CK1641" t="b">
        <v>0</v>
      </c>
      <c r="CL1641" t="b">
        <v>0</v>
      </c>
      <c r="CM1641" t="b">
        <v>0</v>
      </c>
      <c r="CN1641">
        <v>0</v>
      </c>
      <c r="CO1641" t="b">
        <v>1</v>
      </c>
      <c r="CP1641">
        <v>0.47107398499999997</v>
      </c>
      <c r="CT1641">
        <v>0.12833333333333333</v>
      </c>
      <c r="CU1641">
        <v>0</v>
      </c>
      <c r="CV1641">
        <v>0</v>
      </c>
      <c r="CZ1641">
        <v>0.42756342899999999</v>
      </c>
      <c r="DA1641">
        <v>0</v>
      </c>
      <c r="DB1641">
        <v>0</v>
      </c>
      <c r="DC1641">
        <v>0</v>
      </c>
      <c r="DD1641">
        <v>0</v>
      </c>
      <c r="DE1641">
        <v>0</v>
      </c>
      <c r="DF1641">
        <v>0.42756342899999999</v>
      </c>
      <c r="DG1641">
        <v>0</v>
      </c>
    </row>
    <row r="1642" spans="1:111" x14ac:dyDescent="0.3">
      <c r="A1642" s="1" t="s">
        <v>722</v>
      </c>
      <c r="B1642" s="1" t="s">
        <v>723</v>
      </c>
      <c r="C1642">
        <v>78</v>
      </c>
      <c r="D1642" s="1" t="s">
        <v>525</v>
      </c>
      <c r="E1642" s="1" t="s">
        <v>526</v>
      </c>
      <c r="F1642" t="b">
        <v>1</v>
      </c>
      <c r="G1642" s="1" t="s">
        <v>398</v>
      </c>
      <c r="H1642">
        <v>0.71166666666666667</v>
      </c>
      <c r="I1642" s="1" t="s">
        <v>4889</v>
      </c>
      <c r="J1642" s="1" t="s">
        <v>763</v>
      </c>
      <c r="K1642" s="1" t="s">
        <v>4760</v>
      </c>
      <c r="L1642" s="1" t="s">
        <v>4761</v>
      </c>
      <c r="M1642" s="1" t="s">
        <v>2056</v>
      </c>
      <c r="N1642" s="1"/>
      <c r="O1642" s="1" t="s">
        <v>2051</v>
      </c>
      <c r="P1642">
        <v>3</v>
      </c>
      <c r="Q1642">
        <v>2</v>
      </c>
      <c r="R1642" t="b">
        <v>0</v>
      </c>
      <c r="T1642" s="1" t="s">
        <v>395</v>
      </c>
      <c r="U1642" s="1" t="s">
        <v>411</v>
      </c>
      <c r="V1642" t="b">
        <v>1</v>
      </c>
      <c r="W1642">
        <v>3.8314175600000002</v>
      </c>
      <c r="X1642">
        <v>1</v>
      </c>
      <c r="Y1642">
        <v>0.79159802199999996</v>
      </c>
      <c r="Z1642">
        <v>5.1666666666666666E-2</v>
      </c>
      <c r="AA1642">
        <v>0</v>
      </c>
      <c r="AB1642">
        <v>0</v>
      </c>
      <c r="AC1642">
        <v>0</v>
      </c>
      <c r="AD1642">
        <v>0</v>
      </c>
      <c r="AE1642">
        <v>0</v>
      </c>
      <c r="AF1642">
        <v>0</v>
      </c>
      <c r="AG1642">
        <v>0</v>
      </c>
      <c r="AH1642">
        <v>0</v>
      </c>
      <c r="AI1642">
        <v>0</v>
      </c>
      <c r="AJ1642">
        <v>0</v>
      </c>
      <c r="AK1642">
        <v>0.79159802199999996</v>
      </c>
      <c r="AL1642">
        <v>6.1666666666666668E-2</v>
      </c>
      <c r="AM1642">
        <v>0</v>
      </c>
      <c r="AO1642">
        <v>0</v>
      </c>
      <c r="AP1642">
        <v>0</v>
      </c>
      <c r="AQ1642">
        <v>0.11333333333333333</v>
      </c>
      <c r="AR1642">
        <v>0</v>
      </c>
      <c r="AS1642">
        <v>0</v>
      </c>
      <c r="AT1642">
        <v>0.11333333333333333</v>
      </c>
      <c r="AU1642">
        <v>0</v>
      </c>
      <c r="AV1642">
        <v>0</v>
      </c>
      <c r="AX1642" s="1" t="s">
        <v>397</v>
      </c>
      <c r="AY1642">
        <v>52</v>
      </c>
      <c r="AZ1642">
        <v>19.520000499999998</v>
      </c>
      <c r="BA1642">
        <v>0.16</v>
      </c>
      <c r="BB1642">
        <v>0.36833333333333335</v>
      </c>
      <c r="BC1642">
        <v>0</v>
      </c>
      <c r="BI1642">
        <v>0.14000000000000001</v>
      </c>
      <c r="BJ1642">
        <v>0</v>
      </c>
      <c r="BK1642">
        <v>0.3</v>
      </c>
      <c r="BM1642">
        <v>3.1666666666666669E-2</v>
      </c>
      <c r="BN1642" s="1" t="s">
        <v>2425</v>
      </c>
      <c r="BO1642" s="1" t="s">
        <v>4891</v>
      </c>
      <c r="BP1642" s="1" t="s">
        <v>722</v>
      </c>
      <c r="BQ1642" s="1" t="s">
        <v>723</v>
      </c>
      <c r="BR1642" s="1" t="s">
        <v>525</v>
      </c>
      <c r="BS1642" s="1" t="s">
        <v>526</v>
      </c>
      <c r="BT1642">
        <v>233</v>
      </c>
      <c r="BU1642" s="1" t="s">
        <v>1797</v>
      </c>
      <c r="BV1642" s="1" t="s">
        <v>398</v>
      </c>
      <c r="BW1642" s="1" t="s">
        <v>408</v>
      </c>
      <c r="BX1642" s="1" t="s">
        <v>4760</v>
      </c>
      <c r="BY1642" s="1" t="s">
        <v>4761</v>
      </c>
      <c r="BZ1642" s="1" t="s">
        <v>2056</v>
      </c>
      <c r="CA1642" s="1" t="s">
        <v>2051</v>
      </c>
      <c r="CB1642" s="1"/>
      <c r="CC1642" s="1"/>
      <c r="CD1642">
        <v>0</v>
      </c>
      <c r="CF1642" s="1" t="s">
        <v>411</v>
      </c>
      <c r="CG1642">
        <v>1</v>
      </c>
      <c r="CH1642" s="1" t="s">
        <v>2425</v>
      </c>
      <c r="CI1642" s="1" t="s">
        <v>640</v>
      </c>
      <c r="CJ1642" t="b">
        <v>0</v>
      </c>
      <c r="CK1642" t="b">
        <v>0</v>
      </c>
      <c r="CL1642" t="b">
        <v>0</v>
      </c>
      <c r="CM1642" t="b">
        <v>0</v>
      </c>
      <c r="CN1642">
        <v>0</v>
      </c>
      <c r="CO1642" t="b">
        <v>1</v>
      </c>
      <c r="CP1642">
        <v>0.390764326</v>
      </c>
      <c r="CT1642">
        <v>0.10666666666666667</v>
      </c>
      <c r="CU1642">
        <v>0</v>
      </c>
      <c r="CV1642">
        <v>0</v>
      </c>
      <c r="CZ1642">
        <v>0.152002633</v>
      </c>
      <c r="DA1642">
        <v>0</v>
      </c>
      <c r="DB1642">
        <v>0</v>
      </c>
      <c r="DC1642">
        <v>0</v>
      </c>
      <c r="DD1642">
        <v>0</v>
      </c>
      <c r="DE1642">
        <v>0</v>
      </c>
      <c r="DF1642">
        <v>0.152002633</v>
      </c>
      <c r="DG1642">
        <v>0</v>
      </c>
    </row>
    <row r="1643" spans="1:111" x14ac:dyDescent="0.3">
      <c r="A1643" s="1" t="s">
        <v>722</v>
      </c>
      <c r="B1643" s="1" t="s">
        <v>723</v>
      </c>
      <c r="C1643">
        <v>78</v>
      </c>
      <c r="D1643" s="1" t="s">
        <v>525</v>
      </c>
      <c r="E1643" s="1" t="s">
        <v>526</v>
      </c>
      <c r="F1643" t="b">
        <v>1</v>
      </c>
      <c r="G1643" s="1" t="s">
        <v>398</v>
      </c>
      <c r="H1643">
        <v>0.71166666666666667</v>
      </c>
      <c r="I1643" s="1" t="s">
        <v>4889</v>
      </c>
      <c r="J1643" s="1" t="s">
        <v>763</v>
      </c>
      <c r="K1643" s="1" t="s">
        <v>4760</v>
      </c>
      <c r="L1643" s="1" t="s">
        <v>4761</v>
      </c>
      <c r="M1643" s="1" t="s">
        <v>2056</v>
      </c>
      <c r="N1643" s="1"/>
      <c r="O1643" s="1" t="s">
        <v>2051</v>
      </c>
      <c r="P1643">
        <v>3</v>
      </c>
      <c r="Q1643">
        <v>2</v>
      </c>
      <c r="R1643" t="b">
        <v>0</v>
      </c>
      <c r="T1643" s="1" t="s">
        <v>395</v>
      </c>
      <c r="U1643" s="1" t="s">
        <v>411</v>
      </c>
      <c r="V1643" t="b">
        <v>1</v>
      </c>
      <c r="W1643">
        <v>3.8314175600000002</v>
      </c>
      <c r="X1643">
        <v>1</v>
      </c>
      <c r="Y1643">
        <v>0.79159802199999996</v>
      </c>
      <c r="Z1643">
        <v>5.1666666666666666E-2</v>
      </c>
      <c r="AA1643">
        <v>0</v>
      </c>
      <c r="AB1643">
        <v>0</v>
      </c>
      <c r="AC1643">
        <v>0</v>
      </c>
      <c r="AD1643">
        <v>0</v>
      </c>
      <c r="AE1643">
        <v>0</v>
      </c>
      <c r="AF1643">
        <v>0</v>
      </c>
      <c r="AG1643">
        <v>0</v>
      </c>
      <c r="AH1643">
        <v>0</v>
      </c>
      <c r="AI1643">
        <v>0</v>
      </c>
      <c r="AJ1643">
        <v>0</v>
      </c>
      <c r="AK1643">
        <v>0.79159802199999996</v>
      </c>
      <c r="AL1643">
        <v>6.1666666666666668E-2</v>
      </c>
      <c r="AM1643">
        <v>0</v>
      </c>
      <c r="AO1643">
        <v>0</v>
      </c>
      <c r="AP1643">
        <v>0</v>
      </c>
      <c r="AQ1643">
        <v>0.11333333333333333</v>
      </c>
      <c r="AR1643">
        <v>0</v>
      </c>
      <c r="AS1643">
        <v>0</v>
      </c>
      <c r="AT1643">
        <v>0.11333333333333333</v>
      </c>
      <c r="AU1643">
        <v>0</v>
      </c>
      <c r="AV1643">
        <v>0</v>
      </c>
      <c r="AX1643" s="1" t="s">
        <v>397</v>
      </c>
      <c r="AY1643">
        <v>52</v>
      </c>
      <c r="AZ1643">
        <v>19.520000499999998</v>
      </c>
      <c r="BA1643">
        <v>0.16</v>
      </c>
      <c r="BB1643">
        <v>0.36833333333333335</v>
      </c>
      <c r="BC1643">
        <v>0</v>
      </c>
      <c r="BI1643">
        <v>0.14000000000000001</v>
      </c>
      <c r="BJ1643">
        <v>0</v>
      </c>
      <c r="BK1643">
        <v>0.3</v>
      </c>
      <c r="BM1643">
        <v>3.1666666666666669E-2</v>
      </c>
      <c r="BN1643" s="1" t="s">
        <v>2425</v>
      </c>
      <c r="BO1643" s="1" t="s">
        <v>4892</v>
      </c>
      <c r="BP1643" s="1" t="s">
        <v>722</v>
      </c>
      <c r="BQ1643" s="1" t="s">
        <v>723</v>
      </c>
      <c r="BR1643" s="1" t="s">
        <v>525</v>
      </c>
      <c r="BS1643" s="1" t="s">
        <v>526</v>
      </c>
      <c r="BT1643">
        <v>234</v>
      </c>
      <c r="BU1643" s="1" t="s">
        <v>1801</v>
      </c>
      <c r="BV1643" s="1" t="s">
        <v>398</v>
      </c>
      <c r="BW1643" s="1" t="s">
        <v>404</v>
      </c>
      <c r="BX1643" s="1" t="s">
        <v>4760</v>
      </c>
      <c r="BY1643" s="1" t="s">
        <v>4761</v>
      </c>
      <c r="BZ1643" s="1" t="s">
        <v>2056</v>
      </c>
      <c r="CA1643" s="1" t="s">
        <v>2051</v>
      </c>
      <c r="CB1643" s="1"/>
      <c r="CC1643" s="1"/>
      <c r="CD1643">
        <v>0</v>
      </c>
      <c r="CF1643" s="1" t="s">
        <v>411</v>
      </c>
      <c r="CG1643">
        <v>1</v>
      </c>
      <c r="CH1643" s="1" t="s">
        <v>2425</v>
      </c>
      <c r="CI1643" s="1" t="s">
        <v>640</v>
      </c>
      <c r="CJ1643" t="b">
        <v>0</v>
      </c>
      <c r="CK1643" t="b">
        <v>0</v>
      </c>
      <c r="CL1643" t="b">
        <v>0</v>
      </c>
      <c r="CM1643" t="b">
        <v>0</v>
      </c>
      <c r="CN1643">
        <v>0</v>
      </c>
      <c r="CO1643" t="b">
        <v>1</v>
      </c>
      <c r="CP1643">
        <v>0.48402389899999998</v>
      </c>
      <c r="CT1643">
        <v>0.13166666666666665</v>
      </c>
      <c r="CU1643">
        <v>0</v>
      </c>
      <c r="CV1643">
        <v>0</v>
      </c>
      <c r="CZ1643">
        <v>0.21203199</v>
      </c>
      <c r="DA1643">
        <v>0</v>
      </c>
      <c r="DB1643">
        <v>0</v>
      </c>
      <c r="DC1643">
        <v>0</v>
      </c>
      <c r="DD1643">
        <v>0</v>
      </c>
      <c r="DE1643">
        <v>0</v>
      </c>
      <c r="DF1643">
        <v>0.21203199</v>
      </c>
      <c r="DG1643">
        <v>0</v>
      </c>
    </row>
    <row r="1644" spans="1:111" x14ac:dyDescent="0.3">
      <c r="A1644" s="1" t="s">
        <v>1505</v>
      </c>
      <c r="B1644" s="1" t="s">
        <v>1506</v>
      </c>
      <c r="C1644">
        <v>279</v>
      </c>
      <c r="D1644" s="1" t="s">
        <v>1505</v>
      </c>
      <c r="E1644" s="1" t="s">
        <v>1506</v>
      </c>
      <c r="F1644" t="b">
        <v>1</v>
      </c>
      <c r="G1644" s="1" t="s">
        <v>398</v>
      </c>
      <c r="H1644">
        <v>4.3333333333333335E-2</v>
      </c>
      <c r="I1644" s="1" t="s">
        <v>4893</v>
      </c>
      <c r="J1644" s="1" t="s">
        <v>410</v>
      </c>
      <c r="K1644" s="1" t="s">
        <v>4374</v>
      </c>
      <c r="L1644" s="1" t="s">
        <v>4375</v>
      </c>
      <c r="M1644" s="1" t="s">
        <v>2056</v>
      </c>
      <c r="N1644" s="1"/>
      <c r="O1644" s="1" t="s">
        <v>2051</v>
      </c>
      <c r="P1644">
        <v>1</v>
      </c>
      <c r="Q1644">
        <v>0</v>
      </c>
      <c r="R1644" t="b">
        <v>0</v>
      </c>
      <c r="T1644" s="1" t="s">
        <v>395</v>
      </c>
      <c r="U1644" s="1" t="s">
        <v>411</v>
      </c>
      <c r="V1644" t="b">
        <v>1</v>
      </c>
      <c r="W1644">
        <v>0.5</v>
      </c>
      <c r="X1644">
        <v>1</v>
      </c>
      <c r="Y1644">
        <v>0.16626969</v>
      </c>
      <c r="Z1644">
        <v>1.1666666666666667E-2</v>
      </c>
      <c r="AA1644">
        <v>0</v>
      </c>
      <c r="AB1644">
        <v>0</v>
      </c>
      <c r="AC1644">
        <v>0</v>
      </c>
      <c r="AD1644">
        <v>0</v>
      </c>
      <c r="AE1644">
        <v>0</v>
      </c>
      <c r="AF1644">
        <v>0</v>
      </c>
      <c r="AG1644">
        <v>0</v>
      </c>
      <c r="AH1644">
        <v>0</v>
      </c>
      <c r="AI1644">
        <v>0</v>
      </c>
      <c r="AJ1644">
        <v>0</v>
      </c>
      <c r="AK1644">
        <v>0.16626969</v>
      </c>
      <c r="AL1644">
        <v>1.3333333333333334E-2</v>
      </c>
      <c r="AM1644">
        <v>0</v>
      </c>
      <c r="AO1644">
        <v>0</v>
      </c>
      <c r="AP1644">
        <v>0</v>
      </c>
      <c r="AQ1644">
        <v>2.5000000000000001E-2</v>
      </c>
      <c r="AR1644">
        <v>0</v>
      </c>
      <c r="AS1644">
        <v>0</v>
      </c>
      <c r="AT1644">
        <v>2.5000000000000001E-2</v>
      </c>
      <c r="AU1644">
        <v>0</v>
      </c>
      <c r="AV1644">
        <v>0</v>
      </c>
      <c r="AX1644" s="1" t="s">
        <v>1563</v>
      </c>
      <c r="AY1644">
        <v>0</v>
      </c>
      <c r="AZ1644">
        <v>0</v>
      </c>
      <c r="BA1644">
        <v>0</v>
      </c>
      <c r="BB1644">
        <v>3.6666666666666667E-2</v>
      </c>
      <c r="BC1644">
        <v>0</v>
      </c>
      <c r="BI1644">
        <v>6.6666666666666671E-3</v>
      </c>
      <c r="BJ1644">
        <v>0</v>
      </c>
      <c r="BK1644">
        <v>6.6666666666666671E-3</v>
      </c>
      <c r="BM1644">
        <v>0</v>
      </c>
      <c r="BN1644" s="1" t="s">
        <v>3194</v>
      </c>
      <c r="BO1644" s="1" t="s">
        <v>4894</v>
      </c>
      <c r="BP1644" s="1" t="s">
        <v>1505</v>
      </c>
      <c r="BQ1644" s="1" t="s">
        <v>1506</v>
      </c>
      <c r="BR1644" s="1" t="s">
        <v>1505</v>
      </c>
      <c r="BS1644" s="1" t="s">
        <v>1506</v>
      </c>
      <c r="BT1644">
        <v>870</v>
      </c>
      <c r="BU1644" s="1" t="s">
        <v>1446</v>
      </c>
      <c r="BV1644" s="1" t="s">
        <v>398</v>
      </c>
      <c r="BW1644" s="1" t="s">
        <v>412</v>
      </c>
      <c r="BX1644" s="1" t="s">
        <v>4374</v>
      </c>
      <c r="BY1644" s="1" t="s">
        <v>4375</v>
      </c>
      <c r="BZ1644" s="1" t="s">
        <v>2056</v>
      </c>
      <c r="CA1644" s="1" t="s">
        <v>2051</v>
      </c>
      <c r="CB1644" s="1"/>
      <c r="CC1644" s="1"/>
      <c r="CD1644">
        <v>0</v>
      </c>
      <c r="CF1644" s="1" t="s">
        <v>411</v>
      </c>
      <c r="CG1644">
        <v>0</v>
      </c>
      <c r="CH1644" s="1" t="s">
        <v>3194</v>
      </c>
      <c r="CI1644" s="1" t="s">
        <v>640</v>
      </c>
      <c r="CJ1644" t="b">
        <v>0</v>
      </c>
      <c r="CK1644" t="b">
        <v>0</v>
      </c>
      <c r="CL1644" t="b">
        <v>0</v>
      </c>
      <c r="CM1644" t="b">
        <v>0</v>
      </c>
      <c r="CN1644">
        <v>0</v>
      </c>
      <c r="CO1644" t="b">
        <v>1</v>
      </c>
      <c r="CP1644">
        <v>0.26518437299999997</v>
      </c>
      <c r="CT1644">
        <v>3.6666666666666667E-2</v>
      </c>
      <c r="CU1644">
        <v>0</v>
      </c>
      <c r="CV1644">
        <v>0</v>
      </c>
      <c r="CZ1644">
        <v>0.16626969</v>
      </c>
      <c r="DA1644">
        <v>0</v>
      </c>
      <c r="DB1644">
        <v>0</v>
      </c>
      <c r="DC1644">
        <v>0</v>
      </c>
      <c r="DD1644">
        <v>0</v>
      </c>
      <c r="DE1644">
        <v>0</v>
      </c>
      <c r="DF1644">
        <v>0.16626969</v>
      </c>
      <c r="DG1644">
        <v>0</v>
      </c>
    </row>
    <row r="1645" spans="1:111" x14ac:dyDescent="0.3">
      <c r="A1645" s="1" t="s">
        <v>2422</v>
      </c>
      <c r="B1645" s="1" t="s">
        <v>720</v>
      </c>
      <c r="C1645">
        <v>44</v>
      </c>
      <c r="D1645" s="1" t="s">
        <v>1505</v>
      </c>
      <c r="E1645" s="1" t="s">
        <v>1506</v>
      </c>
      <c r="F1645" t="b">
        <v>1</v>
      </c>
      <c r="G1645" s="1" t="s">
        <v>398</v>
      </c>
      <c r="H1645">
        <v>0.64500000000000002</v>
      </c>
      <c r="I1645" s="1" t="s">
        <v>4895</v>
      </c>
      <c r="J1645" s="1" t="s">
        <v>4896</v>
      </c>
      <c r="K1645" s="1" t="s">
        <v>2627</v>
      </c>
      <c r="L1645" s="1" t="s">
        <v>781</v>
      </c>
      <c r="M1645" s="1" t="s">
        <v>2056</v>
      </c>
      <c r="N1645" s="1"/>
      <c r="O1645" s="1" t="s">
        <v>2051</v>
      </c>
      <c r="P1645">
        <v>4</v>
      </c>
      <c r="Q1645">
        <v>3</v>
      </c>
      <c r="R1645" t="b">
        <v>0</v>
      </c>
      <c r="T1645" s="1" t="s">
        <v>411</v>
      </c>
      <c r="U1645" s="1" t="s">
        <v>395</v>
      </c>
      <c r="V1645" t="b">
        <v>1</v>
      </c>
      <c r="W1645">
        <v>9.9833612400000007</v>
      </c>
      <c r="X1645">
        <v>1.1666666666666667</v>
      </c>
      <c r="Y1645">
        <v>1.22786522</v>
      </c>
      <c r="Z1645">
        <v>0.08</v>
      </c>
      <c r="AA1645">
        <v>0</v>
      </c>
      <c r="AB1645">
        <v>0</v>
      </c>
      <c r="AC1645">
        <v>0</v>
      </c>
      <c r="AD1645">
        <v>0</v>
      </c>
      <c r="AE1645">
        <v>0</v>
      </c>
      <c r="AF1645">
        <v>0</v>
      </c>
      <c r="AG1645">
        <v>0</v>
      </c>
      <c r="AH1645">
        <v>0</v>
      </c>
      <c r="AI1645">
        <v>0</v>
      </c>
      <c r="AJ1645">
        <v>0</v>
      </c>
      <c r="AK1645">
        <v>1.22786522</v>
      </c>
      <c r="AL1645">
        <v>9.5000000000000001E-2</v>
      </c>
      <c r="AM1645">
        <v>0</v>
      </c>
      <c r="AO1645">
        <v>0</v>
      </c>
      <c r="AP1645">
        <v>0</v>
      </c>
      <c r="AQ1645">
        <v>0.17499999999999999</v>
      </c>
      <c r="AR1645">
        <v>0</v>
      </c>
      <c r="AS1645">
        <v>0</v>
      </c>
      <c r="AT1645">
        <v>0.17499999999999999</v>
      </c>
      <c r="AU1645">
        <v>0</v>
      </c>
      <c r="AV1645">
        <v>0</v>
      </c>
      <c r="AX1645" s="1" t="s">
        <v>1563</v>
      </c>
      <c r="AY1645">
        <v>43.4</v>
      </c>
      <c r="AZ1645">
        <v>11.387999499999999</v>
      </c>
      <c r="BA1645">
        <v>0.22666666666666666</v>
      </c>
      <c r="BB1645">
        <v>0.27500000000000002</v>
      </c>
      <c r="BC1645">
        <v>1.6666666666666668E-3</v>
      </c>
      <c r="BI1645">
        <v>8.666666666666667E-2</v>
      </c>
      <c r="BJ1645">
        <v>0</v>
      </c>
      <c r="BK1645">
        <v>0.31333333333333335</v>
      </c>
      <c r="BM1645">
        <v>4.6666666666666669E-2</v>
      </c>
      <c r="BN1645" s="1" t="s">
        <v>2710</v>
      </c>
      <c r="BO1645" s="1" t="s">
        <v>4897</v>
      </c>
      <c r="BP1645" s="1" t="s">
        <v>2422</v>
      </c>
      <c r="BQ1645" s="1" t="s">
        <v>720</v>
      </c>
      <c r="BR1645" s="1" t="s">
        <v>1505</v>
      </c>
      <c r="BS1645" s="1" t="s">
        <v>1506</v>
      </c>
      <c r="BT1645">
        <v>156</v>
      </c>
      <c r="BU1645" s="1" t="s">
        <v>1773</v>
      </c>
      <c r="BV1645" s="1" t="s">
        <v>398</v>
      </c>
      <c r="BW1645" s="1" t="s">
        <v>579</v>
      </c>
      <c r="BX1645" s="1" t="s">
        <v>2627</v>
      </c>
      <c r="BY1645" s="1" t="s">
        <v>781</v>
      </c>
      <c r="BZ1645" s="1" t="s">
        <v>2056</v>
      </c>
      <c r="CA1645" s="1" t="s">
        <v>2051</v>
      </c>
      <c r="CB1645" s="1"/>
      <c r="CC1645" s="1" t="s">
        <v>3532</v>
      </c>
      <c r="CD1645">
        <v>0</v>
      </c>
      <c r="CF1645" s="1" t="s">
        <v>395</v>
      </c>
      <c r="CG1645">
        <v>0</v>
      </c>
      <c r="CH1645" s="1" t="s">
        <v>2710</v>
      </c>
      <c r="CI1645" s="1" t="s">
        <v>640</v>
      </c>
      <c r="CJ1645" t="b">
        <v>0</v>
      </c>
      <c r="CK1645" t="b">
        <v>0</v>
      </c>
      <c r="CL1645" t="b">
        <v>0</v>
      </c>
      <c r="CM1645" t="b">
        <v>0</v>
      </c>
      <c r="CN1645">
        <v>0</v>
      </c>
      <c r="CO1645" t="b">
        <v>1</v>
      </c>
      <c r="CP1645">
        <v>0.55519825199999995</v>
      </c>
      <c r="CT1645">
        <v>7.6666666666666661E-2</v>
      </c>
      <c r="CU1645">
        <v>0</v>
      </c>
      <c r="CV1645">
        <v>0</v>
      </c>
      <c r="CZ1645">
        <v>0.57113140799999995</v>
      </c>
      <c r="DA1645">
        <v>0</v>
      </c>
      <c r="DB1645">
        <v>0</v>
      </c>
      <c r="DC1645">
        <v>0</v>
      </c>
      <c r="DD1645">
        <v>0</v>
      </c>
      <c r="DE1645">
        <v>0</v>
      </c>
      <c r="DF1645">
        <v>0.57113140799999995</v>
      </c>
      <c r="DG1645">
        <v>0</v>
      </c>
    </row>
    <row r="1646" spans="1:111" x14ac:dyDescent="0.3">
      <c r="A1646" s="1" t="s">
        <v>2422</v>
      </c>
      <c r="B1646" s="1" t="s">
        <v>720</v>
      </c>
      <c r="C1646">
        <v>44</v>
      </c>
      <c r="D1646" s="1" t="s">
        <v>1505</v>
      </c>
      <c r="E1646" s="1" t="s">
        <v>1506</v>
      </c>
      <c r="F1646" t="b">
        <v>1</v>
      </c>
      <c r="G1646" s="1" t="s">
        <v>398</v>
      </c>
      <c r="H1646">
        <v>0.64500000000000002</v>
      </c>
      <c r="I1646" s="1" t="s">
        <v>4895</v>
      </c>
      <c r="J1646" s="1" t="s">
        <v>4896</v>
      </c>
      <c r="K1646" s="1" t="s">
        <v>2627</v>
      </c>
      <c r="L1646" s="1" t="s">
        <v>781</v>
      </c>
      <c r="M1646" s="1" t="s">
        <v>2056</v>
      </c>
      <c r="N1646" s="1"/>
      <c r="O1646" s="1" t="s">
        <v>2051</v>
      </c>
      <c r="P1646">
        <v>4</v>
      </c>
      <c r="Q1646">
        <v>3</v>
      </c>
      <c r="R1646" t="b">
        <v>0</v>
      </c>
      <c r="T1646" s="1" t="s">
        <v>411</v>
      </c>
      <c r="U1646" s="1" t="s">
        <v>395</v>
      </c>
      <c r="V1646" t="b">
        <v>1</v>
      </c>
      <c r="W1646">
        <v>9.9833612400000007</v>
      </c>
      <c r="X1646">
        <v>1.1666666666666667</v>
      </c>
      <c r="Y1646">
        <v>1.22786522</v>
      </c>
      <c r="Z1646">
        <v>0.08</v>
      </c>
      <c r="AA1646">
        <v>0</v>
      </c>
      <c r="AB1646">
        <v>0</v>
      </c>
      <c r="AC1646">
        <v>0</v>
      </c>
      <c r="AD1646">
        <v>0</v>
      </c>
      <c r="AE1646">
        <v>0</v>
      </c>
      <c r="AF1646">
        <v>0</v>
      </c>
      <c r="AG1646">
        <v>0</v>
      </c>
      <c r="AH1646">
        <v>0</v>
      </c>
      <c r="AI1646">
        <v>0</v>
      </c>
      <c r="AJ1646">
        <v>0</v>
      </c>
      <c r="AK1646">
        <v>1.22786522</v>
      </c>
      <c r="AL1646">
        <v>9.5000000000000001E-2</v>
      </c>
      <c r="AM1646">
        <v>0</v>
      </c>
      <c r="AO1646">
        <v>0</v>
      </c>
      <c r="AP1646">
        <v>0</v>
      </c>
      <c r="AQ1646">
        <v>0.17499999999999999</v>
      </c>
      <c r="AR1646">
        <v>0</v>
      </c>
      <c r="AS1646">
        <v>0</v>
      </c>
      <c r="AT1646">
        <v>0.17499999999999999</v>
      </c>
      <c r="AU1646">
        <v>0</v>
      </c>
      <c r="AV1646">
        <v>0</v>
      </c>
      <c r="AX1646" s="1" t="s">
        <v>1563</v>
      </c>
      <c r="AY1646">
        <v>43.4</v>
      </c>
      <c r="AZ1646">
        <v>11.387999499999999</v>
      </c>
      <c r="BA1646">
        <v>0.22666666666666666</v>
      </c>
      <c r="BB1646">
        <v>0.27500000000000002</v>
      </c>
      <c r="BC1646">
        <v>1.6666666666666668E-3</v>
      </c>
      <c r="BI1646">
        <v>8.666666666666667E-2</v>
      </c>
      <c r="BJ1646">
        <v>0</v>
      </c>
      <c r="BK1646">
        <v>0.31333333333333335</v>
      </c>
      <c r="BM1646">
        <v>4.6666666666666669E-2</v>
      </c>
      <c r="BN1646" s="1" t="s">
        <v>2710</v>
      </c>
      <c r="BO1646" s="1" t="s">
        <v>4898</v>
      </c>
      <c r="BP1646" s="1" t="s">
        <v>2422</v>
      </c>
      <c r="BQ1646" s="1" t="s">
        <v>720</v>
      </c>
      <c r="BR1646" s="1" t="s">
        <v>1505</v>
      </c>
      <c r="BS1646" s="1" t="s">
        <v>1506</v>
      </c>
      <c r="BT1646">
        <v>157</v>
      </c>
      <c r="BU1646" s="1" t="s">
        <v>1777</v>
      </c>
      <c r="BV1646" s="1" t="s">
        <v>398</v>
      </c>
      <c r="BW1646" s="1" t="s">
        <v>776</v>
      </c>
      <c r="BX1646" s="1" t="s">
        <v>2627</v>
      </c>
      <c r="BY1646" s="1" t="s">
        <v>781</v>
      </c>
      <c r="BZ1646" s="1" t="s">
        <v>2056</v>
      </c>
      <c r="CA1646" s="1" t="s">
        <v>2051</v>
      </c>
      <c r="CB1646" s="1"/>
      <c r="CC1646" s="1"/>
      <c r="CD1646">
        <v>0</v>
      </c>
      <c r="CF1646" s="1" t="s">
        <v>395</v>
      </c>
      <c r="CG1646">
        <v>0</v>
      </c>
      <c r="CH1646" s="1" t="s">
        <v>2710</v>
      </c>
      <c r="CI1646" s="1" t="s">
        <v>640</v>
      </c>
      <c r="CJ1646" t="b">
        <v>0</v>
      </c>
      <c r="CK1646" t="b">
        <v>0</v>
      </c>
      <c r="CL1646" t="b">
        <v>0</v>
      </c>
      <c r="CM1646" t="b">
        <v>0</v>
      </c>
      <c r="CN1646">
        <v>0</v>
      </c>
      <c r="CO1646" t="b">
        <v>1</v>
      </c>
      <c r="CP1646">
        <v>3.71188223E-2</v>
      </c>
      <c r="CT1646">
        <v>6.6666666666666671E-3</v>
      </c>
      <c r="CU1646">
        <v>1.6666666666666668E-3</v>
      </c>
      <c r="CV1646">
        <v>0</v>
      </c>
      <c r="CZ1646">
        <v>1.83049198E-2</v>
      </c>
      <c r="DA1646">
        <v>0</v>
      </c>
      <c r="DB1646">
        <v>0</v>
      </c>
      <c r="DC1646">
        <v>0</v>
      </c>
      <c r="DD1646">
        <v>0</v>
      </c>
      <c r="DE1646">
        <v>0</v>
      </c>
      <c r="DF1646">
        <v>1.83049198E-2</v>
      </c>
      <c r="DG1646">
        <v>0</v>
      </c>
    </row>
    <row r="1647" spans="1:111" x14ac:dyDescent="0.3">
      <c r="A1647" s="1" t="s">
        <v>2422</v>
      </c>
      <c r="B1647" s="1" t="s">
        <v>720</v>
      </c>
      <c r="C1647">
        <v>44</v>
      </c>
      <c r="D1647" s="1" t="s">
        <v>1505</v>
      </c>
      <c r="E1647" s="1" t="s">
        <v>1506</v>
      </c>
      <c r="F1647" t="b">
        <v>1</v>
      </c>
      <c r="G1647" s="1" t="s">
        <v>398</v>
      </c>
      <c r="H1647">
        <v>0.64500000000000002</v>
      </c>
      <c r="I1647" s="1" t="s">
        <v>4895</v>
      </c>
      <c r="J1647" s="1" t="s">
        <v>4896</v>
      </c>
      <c r="K1647" s="1" t="s">
        <v>2627</v>
      </c>
      <c r="L1647" s="1" t="s">
        <v>781</v>
      </c>
      <c r="M1647" s="1" t="s">
        <v>2056</v>
      </c>
      <c r="N1647" s="1"/>
      <c r="O1647" s="1" t="s">
        <v>2051</v>
      </c>
      <c r="P1647">
        <v>4</v>
      </c>
      <c r="Q1647">
        <v>3</v>
      </c>
      <c r="R1647" t="b">
        <v>0</v>
      </c>
      <c r="T1647" s="1" t="s">
        <v>411</v>
      </c>
      <c r="U1647" s="1" t="s">
        <v>395</v>
      </c>
      <c r="V1647" t="b">
        <v>1</v>
      </c>
      <c r="W1647">
        <v>9.9833612400000007</v>
      </c>
      <c r="X1647">
        <v>1.1666666666666667</v>
      </c>
      <c r="Y1647">
        <v>1.22786522</v>
      </c>
      <c r="Z1647">
        <v>0.08</v>
      </c>
      <c r="AA1647">
        <v>0</v>
      </c>
      <c r="AB1647">
        <v>0</v>
      </c>
      <c r="AC1647">
        <v>0</v>
      </c>
      <c r="AD1647">
        <v>0</v>
      </c>
      <c r="AE1647">
        <v>0</v>
      </c>
      <c r="AF1647">
        <v>0</v>
      </c>
      <c r="AG1647">
        <v>0</v>
      </c>
      <c r="AH1647">
        <v>0</v>
      </c>
      <c r="AI1647">
        <v>0</v>
      </c>
      <c r="AJ1647">
        <v>0</v>
      </c>
      <c r="AK1647">
        <v>1.22786522</v>
      </c>
      <c r="AL1647">
        <v>9.5000000000000001E-2</v>
      </c>
      <c r="AM1647">
        <v>0</v>
      </c>
      <c r="AO1647">
        <v>0</v>
      </c>
      <c r="AP1647">
        <v>0</v>
      </c>
      <c r="AQ1647">
        <v>0.17499999999999999</v>
      </c>
      <c r="AR1647">
        <v>0</v>
      </c>
      <c r="AS1647">
        <v>0</v>
      </c>
      <c r="AT1647">
        <v>0.17499999999999999</v>
      </c>
      <c r="AU1647">
        <v>0</v>
      </c>
      <c r="AV1647">
        <v>0</v>
      </c>
      <c r="AX1647" s="1" t="s">
        <v>1563</v>
      </c>
      <c r="AY1647">
        <v>43.4</v>
      </c>
      <c r="AZ1647">
        <v>11.387999499999999</v>
      </c>
      <c r="BA1647">
        <v>0.22666666666666666</v>
      </c>
      <c r="BB1647">
        <v>0.27500000000000002</v>
      </c>
      <c r="BC1647">
        <v>1.6666666666666668E-3</v>
      </c>
      <c r="BI1647">
        <v>8.666666666666667E-2</v>
      </c>
      <c r="BJ1647">
        <v>0</v>
      </c>
      <c r="BK1647">
        <v>0.31333333333333335</v>
      </c>
      <c r="BM1647">
        <v>4.6666666666666669E-2</v>
      </c>
      <c r="BN1647" s="1" t="s">
        <v>2710</v>
      </c>
      <c r="BO1647" s="1" t="s">
        <v>4899</v>
      </c>
      <c r="BP1647" s="1" t="s">
        <v>2422</v>
      </c>
      <c r="BQ1647" s="1" t="s">
        <v>720</v>
      </c>
      <c r="BR1647" s="1" t="s">
        <v>1505</v>
      </c>
      <c r="BS1647" s="1" t="s">
        <v>1506</v>
      </c>
      <c r="BT1647">
        <v>158</v>
      </c>
      <c r="BU1647" s="1" t="s">
        <v>1772</v>
      </c>
      <c r="BV1647" s="1" t="s">
        <v>398</v>
      </c>
      <c r="BW1647" s="1" t="s">
        <v>669</v>
      </c>
      <c r="BX1647" s="1" t="s">
        <v>2627</v>
      </c>
      <c r="BY1647" s="1" t="s">
        <v>781</v>
      </c>
      <c r="BZ1647" s="1" t="s">
        <v>2056</v>
      </c>
      <c r="CA1647" s="1" t="s">
        <v>2051</v>
      </c>
      <c r="CB1647" s="1"/>
      <c r="CC1647" s="1"/>
      <c r="CD1647">
        <v>0</v>
      </c>
      <c r="CF1647" s="1" t="s">
        <v>395</v>
      </c>
      <c r="CG1647">
        <v>1</v>
      </c>
      <c r="CH1647" s="1" t="s">
        <v>2710</v>
      </c>
      <c r="CI1647" s="1" t="s">
        <v>640</v>
      </c>
      <c r="CJ1647" t="b">
        <v>0</v>
      </c>
      <c r="CK1647" t="b">
        <v>0</v>
      </c>
      <c r="CL1647" t="b">
        <v>0</v>
      </c>
      <c r="CM1647" t="b">
        <v>0</v>
      </c>
      <c r="CN1647">
        <v>0</v>
      </c>
      <c r="CO1647" t="b">
        <v>1</v>
      </c>
      <c r="CP1647">
        <v>0.26309165400000001</v>
      </c>
      <c r="CT1647">
        <v>3.6666666666666667E-2</v>
      </c>
      <c r="CU1647">
        <v>0</v>
      </c>
      <c r="CV1647">
        <v>0</v>
      </c>
      <c r="CZ1647">
        <v>1.22930091E-2</v>
      </c>
      <c r="DA1647">
        <v>0</v>
      </c>
      <c r="DB1647">
        <v>0</v>
      </c>
      <c r="DC1647">
        <v>0</v>
      </c>
      <c r="DD1647">
        <v>0</v>
      </c>
      <c r="DE1647">
        <v>0</v>
      </c>
      <c r="DF1647">
        <v>1.22930091E-2</v>
      </c>
      <c r="DG1647">
        <v>0</v>
      </c>
    </row>
    <row r="1648" spans="1:111" x14ac:dyDescent="0.3">
      <c r="A1648" s="1" t="s">
        <v>2422</v>
      </c>
      <c r="B1648" s="1" t="s">
        <v>720</v>
      </c>
      <c r="C1648">
        <v>44</v>
      </c>
      <c r="D1648" s="1" t="s">
        <v>1505</v>
      </c>
      <c r="E1648" s="1" t="s">
        <v>1506</v>
      </c>
      <c r="F1648" t="b">
        <v>1</v>
      </c>
      <c r="G1648" s="1" t="s">
        <v>398</v>
      </c>
      <c r="H1648">
        <v>0.64500000000000002</v>
      </c>
      <c r="I1648" s="1" t="s">
        <v>4895</v>
      </c>
      <c r="J1648" s="1" t="s">
        <v>4896</v>
      </c>
      <c r="K1648" s="1" t="s">
        <v>2627</v>
      </c>
      <c r="L1648" s="1" t="s">
        <v>781</v>
      </c>
      <c r="M1648" s="1" t="s">
        <v>2056</v>
      </c>
      <c r="N1648" s="1"/>
      <c r="O1648" s="1" t="s">
        <v>2051</v>
      </c>
      <c r="P1648">
        <v>4</v>
      </c>
      <c r="Q1648">
        <v>3</v>
      </c>
      <c r="R1648" t="b">
        <v>0</v>
      </c>
      <c r="T1648" s="1" t="s">
        <v>411</v>
      </c>
      <c r="U1648" s="1" t="s">
        <v>395</v>
      </c>
      <c r="V1648" t="b">
        <v>1</v>
      </c>
      <c r="W1648">
        <v>9.9833612400000007</v>
      </c>
      <c r="X1648">
        <v>1.1666666666666667</v>
      </c>
      <c r="Y1648">
        <v>1.22786522</v>
      </c>
      <c r="Z1648">
        <v>0.08</v>
      </c>
      <c r="AA1648">
        <v>0</v>
      </c>
      <c r="AB1648">
        <v>0</v>
      </c>
      <c r="AC1648">
        <v>0</v>
      </c>
      <c r="AD1648">
        <v>0</v>
      </c>
      <c r="AE1648">
        <v>0</v>
      </c>
      <c r="AF1648">
        <v>0</v>
      </c>
      <c r="AG1648">
        <v>0</v>
      </c>
      <c r="AH1648">
        <v>0</v>
      </c>
      <c r="AI1648">
        <v>0</v>
      </c>
      <c r="AJ1648">
        <v>0</v>
      </c>
      <c r="AK1648">
        <v>1.22786522</v>
      </c>
      <c r="AL1648">
        <v>9.5000000000000001E-2</v>
      </c>
      <c r="AM1648">
        <v>0</v>
      </c>
      <c r="AO1648">
        <v>0</v>
      </c>
      <c r="AP1648">
        <v>0</v>
      </c>
      <c r="AQ1648">
        <v>0.17499999999999999</v>
      </c>
      <c r="AR1648">
        <v>0</v>
      </c>
      <c r="AS1648">
        <v>0</v>
      </c>
      <c r="AT1648">
        <v>0.17499999999999999</v>
      </c>
      <c r="AU1648">
        <v>0</v>
      </c>
      <c r="AV1648">
        <v>0</v>
      </c>
      <c r="AX1648" s="1" t="s">
        <v>1563</v>
      </c>
      <c r="AY1648">
        <v>43.4</v>
      </c>
      <c r="AZ1648">
        <v>11.387999499999999</v>
      </c>
      <c r="BA1648">
        <v>0.22666666666666666</v>
      </c>
      <c r="BB1648">
        <v>0.27500000000000002</v>
      </c>
      <c r="BC1648">
        <v>1.6666666666666668E-3</v>
      </c>
      <c r="BI1648">
        <v>8.666666666666667E-2</v>
      </c>
      <c r="BJ1648">
        <v>0</v>
      </c>
      <c r="BK1648">
        <v>0.31333333333333335</v>
      </c>
      <c r="BM1648">
        <v>4.6666666666666669E-2</v>
      </c>
      <c r="BN1648" s="1" t="s">
        <v>2710</v>
      </c>
      <c r="BO1648" s="1" t="s">
        <v>4900</v>
      </c>
      <c r="BP1648" s="1" t="s">
        <v>2422</v>
      </c>
      <c r="BQ1648" s="1" t="s">
        <v>720</v>
      </c>
      <c r="BR1648" s="1" t="s">
        <v>1505</v>
      </c>
      <c r="BS1648" s="1" t="s">
        <v>1506</v>
      </c>
      <c r="BT1648">
        <v>159</v>
      </c>
      <c r="BU1648" s="1" t="s">
        <v>1785</v>
      </c>
      <c r="BV1648" s="1" t="s">
        <v>398</v>
      </c>
      <c r="BW1648" s="1" t="s">
        <v>635</v>
      </c>
      <c r="BX1648" s="1" t="s">
        <v>2627</v>
      </c>
      <c r="BY1648" s="1" t="s">
        <v>781</v>
      </c>
      <c r="BZ1648" s="1" t="s">
        <v>2056</v>
      </c>
      <c r="CA1648" s="1" t="s">
        <v>2051</v>
      </c>
      <c r="CB1648" s="1"/>
      <c r="CC1648" s="1"/>
      <c r="CD1648">
        <v>0</v>
      </c>
      <c r="CF1648" s="1" t="s">
        <v>395</v>
      </c>
      <c r="CG1648">
        <v>0</v>
      </c>
      <c r="CH1648" s="1" t="s">
        <v>2710</v>
      </c>
      <c r="CI1648" s="1" t="s">
        <v>640</v>
      </c>
      <c r="CJ1648" t="b">
        <v>0</v>
      </c>
      <c r="CK1648" t="b">
        <v>0</v>
      </c>
      <c r="CL1648" t="b">
        <v>0</v>
      </c>
      <c r="CM1648" t="b">
        <v>0</v>
      </c>
      <c r="CN1648">
        <v>0</v>
      </c>
      <c r="CO1648" t="b">
        <v>1</v>
      </c>
      <c r="CP1648">
        <v>0.25689980400000001</v>
      </c>
      <c r="CT1648">
        <v>3.5000000000000003E-2</v>
      </c>
      <c r="CU1648">
        <v>0</v>
      </c>
      <c r="CV1648">
        <v>0</v>
      </c>
      <c r="CZ1648">
        <v>0.134684727</v>
      </c>
      <c r="DA1648">
        <v>0</v>
      </c>
      <c r="DB1648">
        <v>0</v>
      </c>
      <c r="DC1648">
        <v>0</v>
      </c>
      <c r="DD1648">
        <v>0</v>
      </c>
      <c r="DE1648">
        <v>0</v>
      </c>
      <c r="DF1648">
        <v>0.134684727</v>
      </c>
      <c r="DG1648">
        <v>0</v>
      </c>
    </row>
    <row r="1649" spans="1:111" x14ac:dyDescent="0.3">
      <c r="A1649" s="1" t="s">
        <v>2422</v>
      </c>
      <c r="B1649" s="1" t="s">
        <v>720</v>
      </c>
      <c r="C1649">
        <v>44</v>
      </c>
      <c r="D1649" s="1" t="s">
        <v>1505</v>
      </c>
      <c r="E1649" s="1" t="s">
        <v>1506</v>
      </c>
      <c r="F1649" t="b">
        <v>1</v>
      </c>
      <c r="G1649" s="1" t="s">
        <v>398</v>
      </c>
      <c r="H1649">
        <v>0.64500000000000002</v>
      </c>
      <c r="I1649" s="1" t="s">
        <v>4895</v>
      </c>
      <c r="J1649" s="1" t="s">
        <v>4896</v>
      </c>
      <c r="K1649" s="1" t="s">
        <v>2627</v>
      </c>
      <c r="L1649" s="1" t="s">
        <v>781</v>
      </c>
      <c r="M1649" s="1" t="s">
        <v>2056</v>
      </c>
      <c r="N1649" s="1"/>
      <c r="O1649" s="1" t="s">
        <v>2051</v>
      </c>
      <c r="P1649">
        <v>4</v>
      </c>
      <c r="Q1649">
        <v>3</v>
      </c>
      <c r="R1649" t="b">
        <v>0</v>
      </c>
      <c r="T1649" s="1" t="s">
        <v>411</v>
      </c>
      <c r="U1649" s="1" t="s">
        <v>395</v>
      </c>
      <c r="V1649" t="b">
        <v>1</v>
      </c>
      <c r="W1649">
        <v>9.9833612400000007</v>
      </c>
      <c r="X1649">
        <v>1.1666666666666667</v>
      </c>
      <c r="Y1649">
        <v>1.22786522</v>
      </c>
      <c r="Z1649">
        <v>0.08</v>
      </c>
      <c r="AA1649">
        <v>0</v>
      </c>
      <c r="AB1649">
        <v>0</v>
      </c>
      <c r="AC1649">
        <v>0</v>
      </c>
      <c r="AD1649">
        <v>0</v>
      </c>
      <c r="AE1649">
        <v>0</v>
      </c>
      <c r="AF1649">
        <v>0</v>
      </c>
      <c r="AG1649">
        <v>0</v>
      </c>
      <c r="AH1649">
        <v>0</v>
      </c>
      <c r="AI1649">
        <v>0</v>
      </c>
      <c r="AJ1649">
        <v>0</v>
      </c>
      <c r="AK1649">
        <v>1.22786522</v>
      </c>
      <c r="AL1649">
        <v>9.5000000000000001E-2</v>
      </c>
      <c r="AM1649">
        <v>0</v>
      </c>
      <c r="AO1649">
        <v>0</v>
      </c>
      <c r="AP1649">
        <v>0</v>
      </c>
      <c r="AQ1649">
        <v>0.17499999999999999</v>
      </c>
      <c r="AR1649">
        <v>0</v>
      </c>
      <c r="AS1649">
        <v>0</v>
      </c>
      <c r="AT1649">
        <v>0.17499999999999999</v>
      </c>
      <c r="AU1649">
        <v>0</v>
      </c>
      <c r="AV1649">
        <v>0</v>
      </c>
      <c r="AX1649" s="1" t="s">
        <v>1563</v>
      </c>
      <c r="AY1649">
        <v>43.4</v>
      </c>
      <c r="AZ1649">
        <v>11.387999499999999</v>
      </c>
      <c r="BA1649">
        <v>0.22666666666666666</v>
      </c>
      <c r="BB1649">
        <v>0.27500000000000002</v>
      </c>
      <c r="BC1649">
        <v>1.6666666666666668E-3</v>
      </c>
      <c r="BI1649">
        <v>8.666666666666667E-2</v>
      </c>
      <c r="BJ1649">
        <v>0</v>
      </c>
      <c r="BK1649">
        <v>0.31333333333333335</v>
      </c>
      <c r="BM1649">
        <v>4.6666666666666669E-2</v>
      </c>
      <c r="BN1649" s="1" t="s">
        <v>2710</v>
      </c>
      <c r="BO1649" s="1" t="s">
        <v>4901</v>
      </c>
      <c r="BP1649" s="1" t="s">
        <v>2422</v>
      </c>
      <c r="BQ1649" s="1" t="s">
        <v>720</v>
      </c>
      <c r="BR1649" s="1" t="s">
        <v>1505</v>
      </c>
      <c r="BS1649" s="1" t="s">
        <v>1506</v>
      </c>
      <c r="BT1649">
        <v>160</v>
      </c>
      <c r="BU1649" s="1" t="s">
        <v>1783</v>
      </c>
      <c r="BV1649" s="1" t="s">
        <v>398</v>
      </c>
      <c r="BW1649" s="1" t="s">
        <v>556</v>
      </c>
      <c r="BX1649" s="1" t="s">
        <v>2627</v>
      </c>
      <c r="BY1649" s="1" t="s">
        <v>781</v>
      </c>
      <c r="BZ1649" s="1" t="s">
        <v>2056</v>
      </c>
      <c r="CA1649" s="1" t="s">
        <v>2051</v>
      </c>
      <c r="CB1649" s="1"/>
      <c r="CC1649" s="1"/>
      <c r="CD1649">
        <v>0</v>
      </c>
      <c r="CF1649" s="1" t="s">
        <v>395</v>
      </c>
      <c r="CG1649">
        <v>1</v>
      </c>
      <c r="CH1649" s="1" t="s">
        <v>2710</v>
      </c>
      <c r="CI1649" s="1" t="s">
        <v>640</v>
      </c>
      <c r="CJ1649" t="b">
        <v>0</v>
      </c>
      <c r="CK1649" t="b">
        <v>0</v>
      </c>
      <c r="CL1649" t="b">
        <v>0</v>
      </c>
      <c r="CM1649" t="b">
        <v>0</v>
      </c>
      <c r="CN1649">
        <v>0</v>
      </c>
      <c r="CO1649" t="b">
        <v>1</v>
      </c>
      <c r="CP1649">
        <v>0.38151603899999997</v>
      </c>
      <c r="CT1649">
        <v>5.3333333333333337E-2</v>
      </c>
      <c r="CU1649">
        <v>0</v>
      </c>
      <c r="CV1649">
        <v>0</v>
      </c>
      <c r="CZ1649">
        <v>0.133338764</v>
      </c>
      <c r="DA1649">
        <v>0</v>
      </c>
      <c r="DB1649">
        <v>0</v>
      </c>
      <c r="DC1649">
        <v>0</v>
      </c>
      <c r="DD1649">
        <v>0</v>
      </c>
      <c r="DE1649">
        <v>0</v>
      </c>
      <c r="DF1649">
        <v>0.133338764</v>
      </c>
      <c r="DG1649">
        <v>0</v>
      </c>
    </row>
    <row r="1650" spans="1:111" x14ac:dyDescent="0.3">
      <c r="A1650" s="1" t="s">
        <v>2422</v>
      </c>
      <c r="B1650" s="1" t="s">
        <v>720</v>
      </c>
      <c r="C1650">
        <v>44</v>
      </c>
      <c r="D1650" s="1" t="s">
        <v>1505</v>
      </c>
      <c r="E1650" s="1" t="s">
        <v>1506</v>
      </c>
      <c r="F1650" t="b">
        <v>1</v>
      </c>
      <c r="G1650" s="1" t="s">
        <v>398</v>
      </c>
      <c r="H1650">
        <v>0.64500000000000002</v>
      </c>
      <c r="I1650" s="1" t="s">
        <v>4895</v>
      </c>
      <c r="J1650" s="1" t="s">
        <v>4896</v>
      </c>
      <c r="K1650" s="1" t="s">
        <v>2627</v>
      </c>
      <c r="L1650" s="1" t="s">
        <v>781</v>
      </c>
      <c r="M1650" s="1" t="s">
        <v>2056</v>
      </c>
      <c r="N1650" s="1"/>
      <c r="O1650" s="1" t="s">
        <v>2051</v>
      </c>
      <c r="P1650">
        <v>4</v>
      </c>
      <c r="Q1650">
        <v>3</v>
      </c>
      <c r="R1650" t="b">
        <v>0</v>
      </c>
      <c r="T1650" s="1" t="s">
        <v>411</v>
      </c>
      <c r="U1650" s="1" t="s">
        <v>395</v>
      </c>
      <c r="V1650" t="b">
        <v>1</v>
      </c>
      <c r="W1650">
        <v>9.9833612400000007</v>
      </c>
      <c r="X1650">
        <v>1.1666666666666667</v>
      </c>
      <c r="Y1650">
        <v>1.22786522</v>
      </c>
      <c r="Z1650">
        <v>0.08</v>
      </c>
      <c r="AA1650">
        <v>0</v>
      </c>
      <c r="AB1650">
        <v>0</v>
      </c>
      <c r="AC1650">
        <v>0</v>
      </c>
      <c r="AD1650">
        <v>0</v>
      </c>
      <c r="AE1650">
        <v>0</v>
      </c>
      <c r="AF1650">
        <v>0</v>
      </c>
      <c r="AG1650">
        <v>0</v>
      </c>
      <c r="AH1650">
        <v>0</v>
      </c>
      <c r="AI1650">
        <v>0</v>
      </c>
      <c r="AJ1650">
        <v>0</v>
      </c>
      <c r="AK1650">
        <v>1.22786522</v>
      </c>
      <c r="AL1650">
        <v>9.5000000000000001E-2</v>
      </c>
      <c r="AM1650">
        <v>0</v>
      </c>
      <c r="AO1650">
        <v>0</v>
      </c>
      <c r="AP1650">
        <v>0</v>
      </c>
      <c r="AQ1650">
        <v>0.17499999999999999</v>
      </c>
      <c r="AR1650">
        <v>0</v>
      </c>
      <c r="AS1650">
        <v>0</v>
      </c>
      <c r="AT1650">
        <v>0.17499999999999999</v>
      </c>
      <c r="AU1650">
        <v>0</v>
      </c>
      <c r="AV1650">
        <v>0</v>
      </c>
      <c r="AX1650" s="1" t="s">
        <v>1563</v>
      </c>
      <c r="AY1650">
        <v>43.4</v>
      </c>
      <c r="AZ1650">
        <v>11.387999499999999</v>
      </c>
      <c r="BA1650">
        <v>0.22666666666666666</v>
      </c>
      <c r="BB1650">
        <v>0.27500000000000002</v>
      </c>
      <c r="BC1650">
        <v>1.6666666666666668E-3</v>
      </c>
      <c r="BI1650">
        <v>8.666666666666667E-2</v>
      </c>
      <c r="BJ1650">
        <v>0</v>
      </c>
      <c r="BK1650">
        <v>0.31333333333333335</v>
      </c>
      <c r="BM1650">
        <v>4.6666666666666669E-2</v>
      </c>
      <c r="BN1650" s="1" t="s">
        <v>2710</v>
      </c>
      <c r="BO1650" s="1" t="s">
        <v>4902</v>
      </c>
      <c r="BP1650" s="1" t="s">
        <v>2422</v>
      </c>
      <c r="BQ1650" s="1" t="s">
        <v>720</v>
      </c>
      <c r="BR1650" s="1" t="s">
        <v>1505</v>
      </c>
      <c r="BS1650" s="1" t="s">
        <v>1506</v>
      </c>
      <c r="BT1650">
        <v>161</v>
      </c>
      <c r="BU1650" s="1" t="s">
        <v>1782</v>
      </c>
      <c r="BV1650" s="1" t="s">
        <v>398</v>
      </c>
      <c r="BW1650" s="1" t="s">
        <v>1731</v>
      </c>
      <c r="BX1650" s="1" t="s">
        <v>2627</v>
      </c>
      <c r="BY1650" s="1" t="s">
        <v>781</v>
      </c>
      <c r="BZ1650" s="1" t="s">
        <v>2056</v>
      </c>
      <c r="CA1650" s="1" t="s">
        <v>2051</v>
      </c>
      <c r="CB1650" s="1"/>
      <c r="CC1650" s="1"/>
      <c r="CD1650">
        <v>0</v>
      </c>
      <c r="CF1650" s="1" t="s">
        <v>395</v>
      </c>
      <c r="CG1650">
        <v>1</v>
      </c>
      <c r="CH1650" s="1" t="s">
        <v>2710</v>
      </c>
      <c r="CI1650" s="1" t="s">
        <v>640</v>
      </c>
      <c r="CJ1650" t="b">
        <v>0</v>
      </c>
      <c r="CK1650" t="b">
        <v>0</v>
      </c>
      <c r="CL1650" t="b">
        <v>0</v>
      </c>
      <c r="CM1650" t="b">
        <v>0</v>
      </c>
      <c r="CN1650">
        <v>0</v>
      </c>
      <c r="CO1650" t="b">
        <v>1</v>
      </c>
      <c r="CP1650">
        <v>0.49567756099999999</v>
      </c>
      <c r="CT1650">
        <v>6.8333333333333329E-2</v>
      </c>
      <c r="CU1650">
        <v>0</v>
      </c>
      <c r="CV1650">
        <v>0</v>
      </c>
      <c r="CZ1650">
        <v>0.35811239499999997</v>
      </c>
      <c r="DA1650">
        <v>0</v>
      </c>
      <c r="DB1650">
        <v>0</v>
      </c>
      <c r="DC1650">
        <v>0</v>
      </c>
      <c r="DD1650">
        <v>0</v>
      </c>
      <c r="DE1650">
        <v>0</v>
      </c>
      <c r="DF1650">
        <v>0.35811239499999997</v>
      </c>
      <c r="DG1650">
        <v>0</v>
      </c>
    </row>
    <row r="1651" spans="1:111" x14ac:dyDescent="0.3">
      <c r="A1651" s="1" t="s">
        <v>2422</v>
      </c>
      <c r="B1651" s="1" t="s">
        <v>2513</v>
      </c>
      <c r="C1651">
        <v>78</v>
      </c>
      <c r="D1651" s="1" t="s">
        <v>1505</v>
      </c>
      <c r="E1651" s="1" t="s">
        <v>1506</v>
      </c>
      <c r="F1651" t="b">
        <v>1</v>
      </c>
      <c r="G1651" s="1" t="s">
        <v>398</v>
      </c>
      <c r="H1651">
        <v>0.22</v>
      </c>
      <c r="I1651" s="1" t="s">
        <v>4903</v>
      </c>
      <c r="J1651" s="1" t="s">
        <v>775</v>
      </c>
      <c r="K1651" s="1" t="s">
        <v>2627</v>
      </c>
      <c r="L1651" s="1" t="s">
        <v>781</v>
      </c>
      <c r="M1651" s="1" t="s">
        <v>2056</v>
      </c>
      <c r="N1651" s="1"/>
      <c r="O1651" s="1" t="s">
        <v>2051</v>
      </c>
      <c r="P1651">
        <v>2</v>
      </c>
      <c r="Q1651">
        <v>0</v>
      </c>
      <c r="R1651" t="b">
        <v>0</v>
      </c>
      <c r="T1651" s="1" t="s">
        <v>411</v>
      </c>
      <c r="U1651" s="1" t="s">
        <v>395</v>
      </c>
      <c r="V1651" t="b">
        <v>1</v>
      </c>
      <c r="W1651">
        <v>2.8943560100000001</v>
      </c>
      <c r="X1651">
        <v>1</v>
      </c>
      <c r="Y1651">
        <v>0.25474345700000001</v>
      </c>
      <c r="Z1651">
        <v>1.6666666666666666E-2</v>
      </c>
      <c r="AA1651">
        <v>0</v>
      </c>
      <c r="AB1651">
        <v>0</v>
      </c>
      <c r="AC1651">
        <v>0</v>
      </c>
      <c r="AD1651">
        <v>0</v>
      </c>
      <c r="AE1651">
        <v>0</v>
      </c>
      <c r="AF1651">
        <v>0</v>
      </c>
      <c r="AG1651">
        <v>0</v>
      </c>
      <c r="AH1651">
        <v>0</v>
      </c>
      <c r="AI1651">
        <v>0</v>
      </c>
      <c r="AJ1651">
        <v>0</v>
      </c>
      <c r="AK1651">
        <v>0.25474345700000001</v>
      </c>
      <c r="AL1651">
        <v>0.02</v>
      </c>
      <c r="AM1651">
        <v>0</v>
      </c>
      <c r="AO1651">
        <v>0</v>
      </c>
      <c r="AP1651">
        <v>0</v>
      </c>
      <c r="AQ1651">
        <v>3.6666666666666667E-2</v>
      </c>
      <c r="AR1651">
        <v>0</v>
      </c>
      <c r="AS1651">
        <v>0</v>
      </c>
      <c r="AT1651">
        <v>3.6666666666666667E-2</v>
      </c>
      <c r="AU1651">
        <v>0</v>
      </c>
      <c r="AV1651">
        <v>0</v>
      </c>
      <c r="AX1651" s="1" t="s">
        <v>1563</v>
      </c>
      <c r="AY1651">
        <v>27.7</v>
      </c>
      <c r="AZ1651">
        <v>18.569000200000001</v>
      </c>
      <c r="BA1651">
        <v>8.8333333333333333E-2</v>
      </c>
      <c r="BB1651">
        <v>5.6666666666666664E-2</v>
      </c>
      <c r="BC1651">
        <v>0</v>
      </c>
      <c r="BI1651">
        <v>6.8333333333333329E-2</v>
      </c>
      <c r="BJ1651">
        <v>0</v>
      </c>
      <c r="BK1651">
        <v>0.15666666666666668</v>
      </c>
      <c r="BM1651">
        <v>0</v>
      </c>
      <c r="BN1651" s="1" t="s">
        <v>2613</v>
      </c>
      <c r="BO1651" s="1" t="s">
        <v>4904</v>
      </c>
      <c r="BP1651" s="1" t="s">
        <v>2422</v>
      </c>
      <c r="BQ1651" s="1" t="s">
        <v>2513</v>
      </c>
      <c r="BR1651" s="1" t="s">
        <v>1505</v>
      </c>
      <c r="BS1651" s="1" t="s">
        <v>1506</v>
      </c>
      <c r="BT1651">
        <v>259</v>
      </c>
      <c r="BU1651" s="1" t="s">
        <v>1784</v>
      </c>
      <c r="BV1651" s="1" t="s">
        <v>398</v>
      </c>
      <c r="BW1651" s="1" t="s">
        <v>657</v>
      </c>
      <c r="BX1651" s="1" t="s">
        <v>2627</v>
      </c>
      <c r="BY1651" s="1" t="s">
        <v>781</v>
      </c>
      <c r="BZ1651" s="1" t="s">
        <v>2056</v>
      </c>
      <c r="CA1651" s="1" t="s">
        <v>2051</v>
      </c>
      <c r="CB1651" s="1"/>
      <c r="CC1651" s="1" t="s">
        <v>4905</v>
      </c>
      <c r="CD1651">
        <v>0</v>
      </c>
      <c r="CF1651" s="1" t="s">
        <v>395</v>
      </c>
      <c r="CG1651">
        <v>0</v>
      </c>
      <c r="CH1651" s="1" t="s">
        <v>2613</v>
      </c>
      <c r="CI1651" s="1" t="s">
        <v>640</v>
      </c>
      <c r="CJ1651" t="b">
        <v>0</v>
      </c>
      <c r="CK1651" t="b">
        <v>0</v>
      </c>
      <c r="CL1651" t="b">
        <v>0</v>
      </c>
      <c r="CM1651" t="b">
        <v>0</v>
      </c>
      <c r="CN1651">
        <v>0</v>
      </c>
      <c r="CO1651" t="b">
        <v>1</v>
      </c>
      <c r="CP1651">
        <v>0.398615628</v>
      </c>
      <c r="CT1651">
        <v>5.5E-2</v>
      </c>
      <c r="CU1651">
        <v>0</v>
      </c>
      <c r="CV1651">
        <v>0</v>
      </c>
      <c r="CZ1651">
        <v>0.25106453899999998</v>
      </c>
      <c r="DA1651">
        <v>0</v>
      </c>
      <c r="DB1651">
        <v>0</v>
      </c>
      <c r="DC1651">
        <v>0</v>
      </c>
      <c r="DD1651">
        <v>0</v>
      </c>
      <c r="DE1651">
        <v>0</v>
      </c>
      <c r="DF1651">
        <v>0.25106453899999998</v>
      </c>
      <c r="DG1651">
        <v>0</v>
      </c>
    </row>
    <row r="1652" spans="1:111" x14ac:dyDescent="0.3">
      <c r="A1652" s="1" t="s">
        <v>2422</v>
      </c>
      <c r="B1652" s="1" t="s">
        <v>2513</v>
      </c>
      <c r="C1652">
        <v>78</v>
      </c>
      <c r="D1652" s="1" t="s">
        <v>1505</v>
      </c>
      <c r="E1652" s="1" t="s">
        <v>1506</v>
      </c>
      <c r="F1652" t="b">
        <v>1</v>
      </c>
      <c r="G1652" s="1" t="s">
        <v>398</v>
      </c>
      <c r="H1652">
        <v>0.22</v>
      </c>
      <c r="I1652" s="1" t="s">
        <v>4903</v>
      </c>
      <c r="J1652" s="1" t="s">
        <v>775</v>
      </c>
      <c r="K1652" s="1" t="s">
        <v>2627</v>
      </c>
      <c r="L1652" s="1" t="s">
        <v>781</v>
      </c>
      <c r="M1652" s="1" t="s">
        <v>2056</v>
      </c>
      <c r="N1652" s="1"/>
      <c r="O1652" s="1" t="s">
        <v>2051</v>
      </c>
      <c r="P1652">
        <v>2</v>
      </c>
      <c r="Q1652">
        <v>0</v>
      </c>
      <c r="R1652" t="b">
        <v>0</v>
      </c>
      <c r="T1652" s="1" t="s">
        <v>411</v>
      </c>
      <c r="U1652" s="1" t="s">
        <v>395</v>
      </c>
      <c r="V1652" t="b">
        <v>1</v>
      </c>
      <c r="W1652">
        <v>2.8943560100000001</v>
      </c>
      <c r="X1652">
        <v>1</v>
      </c>
      <c r="Y1652">
        <v>0.25474345700000001</v>
      </c>
      <c r="Z1652">
        <v>1.6666666666666666E-2</v>
      </c>
      <c r="AA1652">
        <v>0</v>
      </c>
      <c r="AB1652">
        <v>0</v>
      </c>
      <c r="AC1652">
        <v>0</v>
      </c>
      <c r="AD1652">
        <v>0</v>
      </c>
      <c r="AE1652">
        <v>0</v>
      </c>
      <c r="AF1652">
        <v>0</v>
      </c>
      <c r="AG1652">
        <v>0</v>
      </c>
      <c r="AH1652">
        <v>0</v>
      </c>
      <c r="AI1652">
        <v>0</v>
      </c>
      <c r="AJ1652">
        <v>0</v>
      </c>
      <c r="AK1652">
        <v>0.25474345700000001</v>
      </c>
      <c r="AL1652">
        <v>0.02</v>
      </c>
      <c r="AM1652">
        <v>0</v>
      </c>
      <c r="AO1652">
        <v>0</v>
      </c>
      <c r="AP1652">
        <v>0</v>
      </c>
      <c r="AQ1652">
        <v>3.6666666666666667E-2</v>
      </c>
      <c r="AR1652">
        <v>0</v>
      </c>
      <c r="AS1652">
        <v>0</v>
      </c>
      <c r="AT1652">
        <v>3.6666666666666667E-2</v>
      </c>
      <c r="AU1652">
        <v>0</v>
      </c>
      <c r="AV1652">
        <v>0</v>
      </c>
      <c r="AX1652" s="1" t="s">
        <v>1563</v>
      </c>
      <c r="AY1652">
        <v>27.7</v>
      </c>
      <c r="AZ1652">
        <v>18.569000200000001</v>
      </c>
      <c r="BA1652">
        <v>8.8333333333333333E-2</v>
      </c>
      <c r="BB1652">
        <v>5.6666666666666664E-2</v>
      </c>
      <c r="BC1652">
        <v>0</v>
      </c>
      <c r="BI1652">
        <v>6.8333333333333329E-2</v>
      </c>
      <c r="BJ1652">
        <v>0</v>
      </c>
      <c r="BK1652">
        <v>0.15666666666666668</v>
      </c>
      <c r="BM1652">
        <v>0</v>
      </c>
      <c r="BN1652" s="1" t="s">
        <v>2613</v>
      </c>
      <c r="BO1652" s="1" t="s">
        <v>4906</v>
      </c>
      <c r="BP1652" s="1" t="s">
        <v>2422</v>
      </c>
      <c r="BQ1652" s="1" t="s">
        <v>2513</v>
      </c>
      <c r="BR1652" s="1" t="s">
        <v>1505</v>
      </c>
      <c r="BS1652" s="1" t="s">
        <v>1506</v>
      </c>
      <c r="BT1652">
        <v>260</v>
      </c>
      <c r="BU1652" s="1" t="s">
        <v>1800</v>
      </c>
      <c r="BV1652" s="1" t="s">
        <v>398</v>
      </c>
      <c r="BW1652" s="1" t="s">
        <v>548</v>
      </c>
      <c r="BX1652" s="1" t="s">
        <v>2627</v>
      </c>
      <c r="BY1652" s="1" t="s">
        <v>781</v>
      </c>
      <c r="BZ1652" s="1" t="s">
        <v>2056</v>
      </c>
      <c r="CA1652" s="1" t="s">
        <v>2051</v>
      </c>
      <c r="CB1652" s="1"/>
      <c r="CC1652" s="1"/>
      <c r="CD1652">
        <v>0</v>
      </c>
      <c r="CF1652" s="1" t="s">
        <v>395</v>
      </c>
      <c r="CG1652">
        <v>0</v>
      </c>
      <c r="CH1652" s="1" t="s">
        <v>2613</v>
      </c>
      <c r="CI1652" s="1" t="s">
        <v>640</v>
      </c>
      <c r="CJ1652" t="b">
        <v>0</v>
      </c>
      <c r="CK1652" t="b">
        <v>0</v>
      </c>
      <c r="CL1652" t="b">
        <v>0</v>
      </c>
      <c r="CM1652" t="b">
        <v>0</v>
      </c>
      <c r="CN1652">
        <v>0</v>
      </c>
      <c r="CO1652" t="b">
        <v>1</v>
      </c>
      <c r="CP1652">
        <v>6.8271756199999997E-3</v>
      </c>
      <c r="CT1652">
        <v>1.6666666666666668E-3</v>
      </c>
      <c r="CU1652">
        <v>0</v>
      </c>
      <c r="CV1652">
        <v>0</v>
      </c>
      <c r="CZ1652">
        <v>3.6789297600000001E-3</v>
      </c>
      <c r="DA1652">
        <v>0</v>
      </c>
      <c r="DB1652">
        <v>0</v>
      </c>
      <c r="DC1652">
        <v>0</v>
      </c>
      <c r="DD1652">
        <v>0</v>
      </c>
      <c r="DE1652">
        <v>0</v>
      </c>
      <c r="DF1652">
        <v>3.6789297600000001E-3</v>
      </c>
      <c r="DG1652">
        <v>0</v>
      </c>
    </row>
    <row r="1653" spans="1:111" x14ac:dyDescent="0.3">
      <c r="A1653" s="1" t="s">
        <v>1920</v>
      </c>
      <c r="B1653" s="1" t="s">
        <v>2696</v>
      </c>
      <c r="C1653">
        <v>126</v>
      </c>
      <c r="D1653" s="1" t="s">
        <v>396</v>
      </c>
      <c r="E1653" s="1" t="s">
        <v>2696</v>
      </c>
      <c r="F1653" t="b">
        <v>1</v>
      </c>
      <c r="G1653" s="1" t="s">
        <v>398</v>
      </c>
      <c r="H1653">
        <v>0.81666666666666665</v>
      </c>
      <c r="I1653" s="1" t="s">
        <v>4907</v>
      </c>
      <c r="J1653" s="1" t="s">
        <v>393</v>
      </c>
      <c r="K1653" s="1" t="s">
        <v>2353</v>
      </c>
      <c r="L1653" s="1" t="s">
        <v>2354</v>
      </c>
      <c r="M1653" s="1" t="s">
        <v>2056</v>
      </c>
      <c r="N1653" s="1"/>
      <c r="O1653" s="1" t="s">
        <v>2051</v>
      </c>
      <c r="P1653">
        <v>4</v>
      </c>
      <c r="Q1653">
        <v>3</v>
      </c>
      <c r="R1653" t="b">
        <v>1</v>
      </c>
      <c r="T1653" s="1" t="s">
        <v>396</v>
      </c>
      <c r="U1653" s="1" t="s">
        <v>395</v>
      </c>
      <c r="V1653" t="b">
        <v>1</v>
      </c>
      <c r="W1653">
        <v>8.1967210799999997</v>
      </c>
      <c r="X1653">
        <v>2</v>
      </c>
      <c r="Y1653">
        <v>1.18082881</v>
      </c>
      <c r="Z1653">
        <v>7.6666666666666661E-2</v>
      </c>
      <c r="AA1653">
        <v>0</v>
      </c>
      <c r="AB1653">
        <v>0</v>
      </c>
      <c r="AC1653">
        <v>0</v>
      </c>
      <c r="AD1653">
        <v>0</v>
      </c>
      <c r="AE1653">
        <v>0</v>
      </c>
      <c r="AF1653">
        <v>0</v>
      </c>
      <c r="AG1653">
        <v>0</v>
      </c>
      <c r="AH1653">
        <v>0</v>
      </c>
      <c r="AI1653">
        <v>0</v>
      </c>
      <c r="AJ1653">
        <v>0</v>
      </c>
      <c r="AK1653">
        <v>1.18082881</v>
      </c>
      <c r="AL1653">
        <v>9.166666666666666E-2</v>
      </c>
      <c r="AM1653">
        <v>0</v>
      </c>
      <c r="AO1653">
        <v>0</v>
      </c>
      <c r="AP1653">
        <v>0</v>
      </c>
      <c r="AQ1653">
        <v>0.16833333333333333</v>
      </c>
      <c r="AR1653">
        <v>0</v>
      </c>
      <c r="AS1653">
        <v>0</v>
      </c>
      <c r="AT1653">
        <v>0.16833333333333333</v>
      </c>
      <c r="AU1653">
        <v>0</v>
      </c>
      <c r="AV1653">
        <v>0</v>
      </c>
      <c r="AX1653" s="1" t="s">
        <v>721</v>
      </c>
      <c r="AZ1653">
        <v>9.8999996199999991</v>
      </c>
      <c r="BA1653">
        <v>0.22833333333333333</v>
      </c>
      <c r="BB1653">
        <v>0.25</v>
      </c>
      <c r="BC1653">
        <v>0.105</v>
      </c>
      <c r="BI1653">
        <v>0.11333333333333333</v>
      </c>
      <c r="BJ1653">
        <v>0</v>
      </c>
      <c r="BK1653">
        <v>0.34166666666666667</v>
      </c>
      <c r="BM1653">
        <v>9.5000000000000001E-2</v>
      </c>
      <c r="BN1653" s="1" t="s">
        <v>2726</v>
      </c>
      <c r="BO1653" s="1" t="s">
        <v>4908</v>
      </c>
      <c r="BP1653" s="1" t="s">
        <v>1920</v>
      </c>
      <c r="BQ1653" s="1" t="s">
        <v>2696</v>
      </c>
      <c r="BR1653" s="1" t="s">
        <v>1920</v>
      </c>
      <c r="BS1653" s="1" t="s">
        <v>2696</v>
      </c>
      <c r="BT1653">
        <v>481</v>
      </c>
      <c r="BU1653" s="1" t="s">
        <v>1040</v>
      </c>
      <c r="BV1653" s="1" t="s">
        <v>398</v>
      </c>
      <c r="BW1653" s="1" t="s">
        <v>402</v>
      </c>
      <c r="BX1653" s="1" t="s">
        <v>2353</v>
      </c>
      <c r="BY1653" s="1" t="s">
        <v>2354</v>
      </c>
      <c r="BZ1653" s="1" t="s">
        <v>2056</v>
      </c>
      <c r="CA1653" s="1" t="s">
        <v>2051</v>
      </c>
      <c r="CB1653" s="1"/>
      <c r="CC1653" s="1" t="s">
        <v>4909</v>
      </c>
      <c r="CD1653">
        <v>0</v>
      </c>
      <c r="CF1653" s="1" t="s">
        <v>395</v>
      </c>
      <c r="CG1653">
        <v>0</v>
      </c>
      <c r="CH1653" s="1" t="s">
        <v>2726</v>
      </c>
      <c r="CI1653" s="1" t="s">
        <v>640</v>
      </c>
      <c r="CJ1653" t="b">
        <v>0</v>
      </c>
      <c r="CK1653" t="b">
        <v>0</v>
      </c>
      <c r="CL1653" t="b">
        <v>0</v>
      </c>
      <c r="CM1653" t="b">
        <v>0</v>
      </c>
      <c r="CN1653">
        <v>0</v>
      </c>
      <c r="CO1653" t="b">
        <v>1</v>
      </c>
      <c r="CP1653">
        <v>0.37111520799999997</v>
      </c>
      <c r="CT1653">
        <v>9.166666666666666E-2</v>
      </c>
      <c r="CU1653">
        <v>0</v>
      </c>
      <c r="CV1653">
        <v>0</v>
      </c>
      <c r="CZ1653">
        <v>0.259552956</v>
      </c>
      <c r="DA1653">
        <v>0</v>
      </c>
      <c r="DB1653">
        <v>0</v>
      </c>
      <c r="DC1653">
        <v>0</v>
      </c>
      <c r="DD1653">
        <v>0</v>
      </c>
      <c r="DE1653">
        <v>0</v>
      </c>
      <c r="DF1653">
        <v>0.259552956</v>
      </c>
      <c r="DG1653">
        <v>0</v>
      </c>
    </row>
    <row r="1654" spans="1:111" x14ac:dyDescent="0.3">
      <c r="A1654" s="1" t="s">
        <v>1920</v>
      </c>
      <c r="B1654" s="1" t="s">
        <v>2696</v>
      </c>
      <c r="C1654">
        <v>126</v>
      </c>
      <c r="D1654" s="1" t="s">
        <v>396</v>
      </c>
      <c r="E1654" s="1" t="s">
        <v>2696</v>
      </c>
      <c r="F1654" t="b">
        <v>1</v>
      </c>
      <c r="G1654" s="1" t="s">
        <v>398</v>
      </c>
      <c r="H1654">
        <v>0.81666666666666665</v>
      </c>
      <c r="I1654" s="1" t="s">
        <v>4907</v>
      </c>
      <c r="J1654" s="1" t="s">
        <v>393</v>
      </c>
      <c r="K1654" s="1" t="s">
        <v>2353</v>
      </c>
      <c r="L1654" s="1" t="s">
        <v>2354</v>
      </c>
      <c r="M1654" s="1" t="s">
        <v>2056</v>
      </c>
      <c r="N1654" s="1"/>
      <c r="O1654" s="1" t="s">
        <v>2051</v>
      </c>
      <c r="P1654">
        <v>4</v>
      </c>
      <c r="Q1654">
        <v>3</v>
      </c>
      <c r="R1654" t="b">
        <v>1</v>
      </c>
      <c r="T1654" s="1" t="s">
        <v>396</v>
      </c>
      <c r="U1654" s="1" t="s">
        <v>395</v>
      </c>
      <c r="V1654" t="b">
        <v>1</v>
      </c>
      <c r="W1654">
        <v>8.1967210799999997</v>
      </c>
      <c r="X1654">
        <v>2</v>
      </c>
      <c r="Y1654">
        <v>1.18082881</v>
      </c>
      <c r="Z1654">
        <v>7.6666666666666661E-2</v>
      </c>
      <c r="AA1654">
        <v>0</v>
      </c>
      <c r="AB1654">
        <v>0</v>
      </c>
      <c r="AC1654">
        <v>0</v>
      </c>
      <c r="AD1654">
        <v>0</v>
      </c>
      <c r="AE1654">
        <v>0</v>
      </c>
      <c r="AF1654">
        <v>0</v>
      </c>
      <c r="AG1654">
        <v>0</v>
      </c>
      <c r="AH1654">
        <v>0</v>
      </c>
      <c r="AI1654">
        <v>0</v>
      </c>
      <c r="AJ1654">
        <v>0</v>
      </c>
      <c r="AK1654">
        <v>1.18082881</v>
      </c>
      <c r="AL1654">
        <v>9.166666666666666E-2</v>
      </c>
      <c r="AM1654">
        <v>0</v>
      </c>
      <c r="AO1654">
        <v>0</v>
      </c>
      <c r="AP1654">
        <v>0</v>
      </c>
      <c r="AQ1654">
        <v>0.16833333333333333</v>
      </c>
      <c r="AR1654">
        <v>0</v>
      </c>
      <c r="AS1654">
        <v>0</v>
      </c>
      <c r="AT1654">
        <v>0.16833333333333333</v>
      </c>
      <c r="AU1654">
        <v>0</v>
      </c>
      <c r="AV1654">
        <v>0</v>
      </c>
      <c r="AX1654" s="1" t="s">
        <v>721</v>
      </c>
      <c r="AZ1654">
        <v>9.8999996199999991</v>
      </c>
      <c r="BA1654">
        <v>0.22833333333333333</v>
      </c>
      <c r="BB1654">
        <v>0.25</v>
      </c>
      <c r="BC1654">
        <v>0.105</v>
      </c>
      <c r="BI1654">
        <v>0.11333333333333333</v>
      </c>
      <c r="BJ1654">
        <v>0</v>
      </c>
      <c r="BK1654">
        <v>0.34166666666666667</v>
      </c>
      <c r="BM1654">
        <v>9.5000000000000001E-2</v>
      </c>
      <c r="BN1654" s="1" t="s">
        <v>2726</v>
      </c>
      <c r="BO1654" s="1" t="s">
        <v>4910</v>
      </c>
      <c r="BP1654" s="1" t="s">
        <v>1920</v>
      </c>
      <c r="BQ1654" s="1" t="s">
        <v>2696</v>
      </c>
      <c r="BR1654" s="1" t="s">
        <v>1920</v>
      </c>
      <c r="BS1654" s="1" t="s">
        <v>2696</v>
      </c>
      <c r="BT1654">
        <v>483</v>
      </c>
      <c r="BU1654" s="1" t="s">
        <v>1681</v>
      </c>
      <c r="BV1654" s="1" t="s">
        <v>398</v>
      </c>
      <c r="BW1654" s="1" t="s">
        <v>404</v>
      </c>
      <c r="BX1654" s="1" t="s">
        <v>2353</v>
      </c>
      <c r="BY1654" s="1" t="s">
        <v>2354</v>
      </c>
      <c r="BZ1654" s="1" t="s">
        <v>2056</v>
      </c>
      <c r="CA1654" s="1" t="s">
        <v>2051</v>
      </c>
      <c r="CB1654" s="1"/>
      <c r="CC1654" s="1"/>
      <c r="CD1654">
        <v>0</v>
      </c>
      <c r="CF1654" s="1" t="s">
        <v>395</v>
      </c>
      <c r="CG1654">
        <v>0</v>
      </c>
      <c r="CH1654" s="1" t="s">
        <v>2726</v>
      </c>
      <c r="CI1654" s="1" t="s">
        <v>640</v>
      </c>
      <c r="CJ1654" t="b">
        <v>0</v>
      </c>
      <c r="CK1654" t="b">
        <v>0</v>
      </c>
      <c r="CL1654" t="b">
        <v>0</v>
      </c>
      <c r="CM1654" t="b">
        <v>0</v>
      </c>
      <c r="CN1654">
        <v>0</v>
      </c>
      <c r="CO1654" t="b">
        <v>1</v>
      </c>
      <c r="CP1654">
        <v>0</v>
      </c>
      <c r="CT1654">
        <v>0</v>
      </c>
      <c r="CU1654">
        <v>0</v>
      </c>
      <c r="CV1654">
        <v>0</v>
      </c>
      <c r="CZ1654">
        <v>0</v>
      </c>
      <c r="DA1654">
        <v>0</v>
      </c>
      <c r="DB1654">
        <v>0</v>
      </c>
      <c r="DC1654">
        <v>0</v>
      </c>
      <c r="DD1654">
        <v>0</v>
      </c>
      <c r="DE1654">
        <v>0</v>
      </c>
      <c r="DF1654">
        <v>0</v>
      </c>
      <c r="DG1654">
        <v>0</v>
      </c>
    </row>
    <row r="1655" spans="1:111" x14ac:dyDescent="0.3">
      <c r="A1655" s="1" t="s">
        <v>1920</v>
      </c>
      <c r="B1655" s="1" t="s">
        <v>2696</v>
      </c>
      <c r="C1655">
        <v>126</v>
      </c>
      <c r="D1655" s="1" t="s">
        <v>396</v>
      </c>
      <c r="E1655" s="1" t="s">
        <v>2696</v>
      </c>
      <c r="F1655" t="b">
        <v>1</v>
      </c>
      <c r="G1655" s="1" t="s">
        <v>398</v>
      </c>
      <c r="H1655">
        <v>0.81666666666666665</v>
      </c>
      <c r="I1655" s="1" t="s">
        <v>4907</v>
      </c>
      <c r="J1655" s="1" t="s">
        <v>393</v>
      </c>
      <c r="K1655" s="1" t="s">
        <v>2353</v>
      </c>
      <c r="L1655" s="1" t="s">
        <v>2354</v>
      </c>
      <c r="M1655" s="1" t="s">
        <v>2056</v>
      </c>
      <c r="N1655" s="1"/>
      <c r="O1655" s="1" t="s">
        <v>2051</v>
      </c>
      <c r="P1655">
        <v>4</v>
      </c>
      <c r="Q1655">
        <v>3</v>
      </c>
      <c r="R1655" t="b">
        <v>1</v>
      </c>
      <c r="T1655" s="1" t="s">
        <v>396</v>
      </c>
      <c r="U1655" s="1" t="s">
        <v>395</v>
      </c>
      <c r="V1655" t="b">
        <v>1</v>
      </c>
      <c r="W1655">
        <v>8.1967210799999997</v>
      </c>
      <c r="X1655">
        <v>2</v>
      </c>
      <c r="Y1655">
        <v>1.18082881</v>
      </c>
      <c r="Z1655">
        <v>7.6666666666666661E-2</v>
      </c>
      <c r="AA1655">
        <v>0</v>
      </c>
      <c r="AB1655">
        <v>0</v>
      </c>
      <c r="AC1655">
        <v>0</v>
      </c>
      <c r="AD1655">
        <v>0</v>
      </c>
      <c r="AE1655">
        <v>0</v>
      </c>
      <c r="AF1655">
        <v>0</v>
      </c>
      <c r="AG1655">
        <v>0</v>
      </c>
      <c r="AH1655">
        <v>0</v>
      </c>
      <c r="AI1655">
        <v>0</v>
      </c>
      <c r="AJ1655">
        <v>0</v>
      </c>
      <c r="AK1655">
        <v>1.18082881</v>
      </c>
      <c r="AL1655">
        <v>9.166666666666666E-2</v>
      </c>
      <c r="AM1655">
        <v>0</v>
      </c>
      <c r="AO1655">
        <v>0</v>
      </c>
      <c r="AP1655">
        <v>0</v>
      </c>
      <c r="AQ1655">
        <v>0.16833333333333333</v>
      </c>
      <c r="AR1655">
        <v>0</v>
      </c>
      <c r="AS1655">
        <v>0</v>
      </c>
      <c r="AT1655">
        <v>0.16833333333333333</v>
      </c>
      <c r="AU1655">
        <v>0</v>
      </c>
      <c r="AV1655">
        <v>0</v>
      </c>
      <c r="AX1655" s="1" t="s">
        <v>721</v>
      </c>
      <c r="AZ1655">
        <v>9.8999996199999991</v>
      </c>
      <c r="BA1655">
        <v>0.22833333333333333</v>
      </c>
      <c r="BB1655">
        <v>0.25</v>
      </c>
      <c r="BC1655">
        <v>0.105</v>
      </c>
      <c r="BI1655">
        <v>0.11333333333333333</v>
      </c>
      <c r="BJ1655">
        <v>0</v>
      </c>
      <c r="BK1655">
        <v>0.34166666666666667</v>
      </c>
      <c r="BM1655">
        <v>9.5000000000000001E-2</v>
      </c>
      <c r="BN1655" s="1" t="s">
        <v>2726</v>
      </c>
      <c r="BO1655" s="1" t="s">
        <v>4911</v>
      </c>
      <c r="BP1655" s="1" t="s">
        <v>1920</v>
      </c>
      <c r="BQ1655" s="1" t="s">
        <v>2696</v>
      </c>
      <c r="BR1655" s="1" t="s">
        <v>1920</v>
      </c>
      <c r="BS1655" s="1" t="s">
        <v>2696</v>
      </c>
      <c r="BT1655">
        <v>485</v>
      </c>
      <c r="BU1655" s="1" t="s">
        <v>1041</v>
      </c>
      <c r="BV1655" s="1" t="s">
        <v>398</v>
      </c>
      <c r="BW1655" s="1" t="s">
        <v>406</v>
      </c>
      <c r="BX1655" s="1" t="s">
        <v>2353</v>
      </c>
      <c r="BY1655" s="1" t="s">
        <v>2354</v>
      </c>
      <c r="BZ1655" s="1" t="s">
        <v>2056</v>
      </c>
      <c r="CA1655" s="1" t="s">
        <v>2051</v>
      </c>
      <c r="CB1655" s="1"/>
      <c r="CC1655" s="1"/>
      <c r="CD1655">
        <v>0</v>
      </c>
      <c r="CF1655" s="1" t="s">
        <v>395</v>
      </c>
      <c r="CG1655">
        <v>2</v>
      </c>
      <c r="CH1655" s="1" t="s">
        <v>2726</v>
      </c>
      <c r="CI1655" s="1" t="s">
        <v>640</v>
      </c>
      <c r="CJ1655" t="b">
        <v>0</v>
      </c>
      <c r="CK1655" t="b">
        <v>0</v>
      </c>
      <c r="CL1655" t="b">
        <v>0</v>
      </c>
      <c r="CM1655" t="b">
        <v>0</v>
      </c>
      <c r="CN1655">
        <v>0</v>
      </c>
      <c r="CO1655" t="b">
        <v>1</v>
      </c>
      <c r="CP1655">
        <v>0.53961050499999996</v>
      </c>
      <c r="CT1655">
        <v>7.0000000000000007E-2</v>
      </c>
      <c r="CU1655">
        <v>1.4999999999999999E-2</v>
      </c>
      <c r="CV1655">
        <v>0</v>
      </c>
      <c r="CZ1655">
        <v>0.14035566199999999</v>
      </c>
      <c r="DA1655">
        <v>0</v>
      </c>
      <c r="DB1655">
        <v>0</v>
      </c>
      <c r="DC1655">
        <v>0</v>
      </c>
      <c r="DD1655">
        <v>0</v>
      </c>
      <c r="DE1655">
        <v>0</v>
      </c>
      <c r="DF1655">
        <v>0.14035566199999999</v>
      </c>
      <c r="DG1655">
        <v>0</v>
      </c>
    </row>
    <row r="1656" spans="1:111" x14ac:dyDescent="0.3">
      <c r="A1656" s="1" t="s">
        <v>1920</v>
      </c>
      <c r="B1656" s="1" t="s">
        <v>2696</v>
      </c>
      <c r="C1656">
        <v>126</v>
      </c>
      <c r="D1656" s="1" t="s">
        <v>396</v>
      </c>
      <c r="E1656" s="1" t="s">
        <v>2696</v>
      </c>
      <c r="F1656" t="b">
        <v>1</v>
      </c>
      <c r="G1656" s="1" t="s">
        <v>398</v>
      </c>
      <c r="H1656">
        <v>0.81666666666666665</v>
      </c>
      <c r="I1656" s="1" t="s">
        <v>4907</v>
      </c>
      <c r="J1656" s="1" t="s">
        <v>393</v>
      </c>
      <c r="K1656" s="1" t="s">
        <v>2353</v>
      </c>
      <c r="L1656" s="1" t="s">
        <v>2354</v>
      </c>
      <c r="M1656" s="1" t="s">
        <v>2056</v>
      </c>
      <c r="N1656" s="1"/>
      <c r="O1656" s="1" t="s">
        <v>2051</v>
      </c>
      <c r="P1656">
        <v>4</v>
      </c>
      <c r="Q1656">
        <v>3</v>
      </c>
      <c r="R1656" t="b">
        <v>1</v>
      </c>
      <c r="T1656" s="1" t="s">
        <v>396</v>
      </c>
      <c r="U1656" s="1" t="s">
        <v>395</v>
      </c>
      <c r="V1656" t="b">
        <v>1</v>
      </c>
      <c r="W1656">
        <v>8.1967210799999997</v>
      </c>
      <c r="X1656">
        <v>2</v>
      </c>
      <c r="Y1656">
        <v>1.18082881</v>
      </c>
      <c r="Z1656">
        <v>7.6666666666666661E-2</v>
      </c>
      <c r="AA1656">
        <v>0</v>
      </c>
      <c r="AB1656">
        <v>0</v>
      </c>
      <c r="AC1656">
        <v>0</v>
      </c>
      <c r="AD1656">
        <v>0</v>
      </c>
      <c r="AE1656">
        <v>0</v>
      </c>
      <c r="AF1656">
        <v>0</v>
      </c>
      <c r="AG1656">
        <v>0</v>
      </c>
      <c r="AH1656">
        <v>0</v>
      </c>
      <c r="AI1656">
        <v>0</v>
      </c>
      <c r="AJ1656">
        <v>0</v>
      </c>
      <c r="AK1656">
        <v>1.18082881</v>
      </c>
      <c r="AL1656">
        <v>9.166666666666666E-2</v>
      </c>
      <c r="AM1656">
        <v>0</v>
      </c>
      <c r="AO1656">
        <v>0</v>
      </c>
      <c r="AP1656">
        <v>0</v>
      </c>
      <c r="AQ1656">
        <v>0.16833333333333333</v>
      </c>
      <c r="AR1656">
        <v>0</v>
      </c>
      <c r="AS1656">
        <v>0</v>
      </c>
      <c r="AT1656">
        <v>0.16833333333333333</v>
      </c>
      <c r="AU1656">
        <v>0</v>
      </c>
      <c r="AV1656">
        <v>0</v>
      </c>
      <c r="AX1656" s="1" t="s">
        <v>721</v>
      </c>
      <c r="AZ1656">
        <v>9.8999996199999991</v>
      </c>
      <c r="BA1656">
        <v>0.22833333333333333</v>
      </c>
      <c r="BB1656">
        <v>0.25</v>
      </c>
      <c r="BC1656">
        <v>0.105</v>
      </c>
      <c r="BI1656">
        <v>0.11333333333333333</v>
      </c>
      <c r="BJ1656">
        <v>0</v>
      </c>
      <c r="BK1656">
        <v>0.34166666666666667</v>
      </c>
      <c r="BM1656">
        <v>9.5000000000000001E-2</v>
      </c>
      <c r="BN1656" s="1" t="s">
        <v>2726</v>
      </c>
      <c r="BO1656" s="1" t="s">
        <v>4912</v>
      </c>
      <c r="BP1656" s="1" t="s">
        <v>1920</v>
      </c>
      <c r="BQ1656" s="1" t="s">
        <v>2696</v>
      </c>
      <c r="BR1656" s="1" t="s">
        <v>1920</v>
      </c>
      <c r="BS1656" s="1" t="s">
        <v>2696</v>
      </c>
      <c r="BT1656">
        <v>486</v>
      </c>
      <c r="BU1656" s="1" t="s">
        <v>1039</v>
      </c>
      <c r="BV1656" s="1" t="s">
        <v>398</v>
      </c>
      <c r="BW1656" s="1" t="s">
        <v>408</v>
      </c>
      <c r="BX1656" s="1" t="s">
        <v>2353</v>
      </c>
      <c r="BY1656" s="1" t="s">
        <v>2354</v>
      </c>
      <c r="BZ1656" s="1" t="s">
        <v>2056</v>
      </c>
      <c r="CA1656" s="1" t="s">
        <v>2051</v>
      </c>
      <c r="CB1656" s="1"/>
      <c r="CC1656" s="1" t="s">
        <v>4913</v>
      </c>
      <c r="CD1656">
        <v>0</v>
      </c>
      <c r="CF1656" s="1" t="s">
        <v>395</v>
      </c>
      <c r="CG1656">
        <v>1</v>
      </c>
      <c r="CH1656" s="1" t="s">
        <v>2726</v>
      </c>
      <c r="CI1656" s="1" t="s">
        <v>640</v>
      </c>
      <c r="CJ1656" t="b">
        <v>0</v>
      </c>
      <c r="CK1656" t="b">
        <v>0</v>
      </c>
      <c r="CL1656" t="b">
        <v>0</v>
      </c>
      <c r="CM1656" t="b">
        <v>0</v>
      </c>
      <c r="CN1656">
        <v>0</v>
      </c>
      <c r="CO1656" t="b">
        <v>1</v>
      </c>
      <c r="CP1656">
        <v>0.67291015399999998</v>
      </c>
      <c r="CT1656">
        <v>8.666666666666667E-2</v>
      </c>
      <c r="CU1656">
        <v>0.09</v>
      </c>
      <c r="CV1656">
        <v>0</v>
      </c>
      <c r="CZ1656">
        <v>0.78092014799999998</v>
      </c>
      <c r="DA1656">
        <v>0</v>
      </c>
      <c r="DB1656">
        <v>0</v>
      </c>
      <c r="DC1656">
        <v>0</v>
      </c>
      <c r="DD1656">
        <v>0</v>
      </c>
      <c r="DE1656">
        <v>0</v>
      </c>
      <c r="DF1656">
        <v>0.78092014799999998</v>
      </c>
      <c r="DG1656">
        <v>0</v>
      </c>
    </row>
    <row r="1657" spans="1:111" x14ac:dyDescent="0.3">
      <c r="A1657" s="1" t="s">
        <v>525</v>
      </c>
      <c r="B1657" s="1" t="s">
        <v>526</v>
      </c>
      <c r="C1657">
        <v>180</v>
      </c>
      <c r="D1657" s="1" t="s">
        <v>1505</v>
      </c>
      <c r="E1657" s="1" t="s">
        <v>1506</v>
      </c>
      <c r="F1657" t="b">
        <v>1</v>
      </c>
      <c r="G1657" s="1" t="s">
        <v>398</v>
      </c>
      <c r="H1657">
        <v>0.12666666666666668</v>
      </c>
      <c r="I1657" s="1" t="s">
        <v>4914</v>
      </c>
      <c r="J1657" s="1" t="s">
        <v>530</v>
      </c>
      <c r="K1657" s="1" t="s">
        <v>2280</v>
      </c>
      <c r="L1657" s="1" t="s">
        <v>1509</v>
      </c>
      <c r="M1657" s="1" t="s">
        <v>2056</v>
      </c>
      <c r="N1657" s="1"/>
      <c r="O1657" s="1" t="s">
        <v>2051</v>
      </c>
      <c r="P1657">
        <v>1</v>
      </c>
      <c r="Q1657">
        <v>0</v>
      </c>
      <c r="R1657" t="b">
        <v>0</v>
      </c>
      <c r="T1657" s="1" t="s">
        <v>411</v>
      </c>
      <c r="U1657" s="1" t="s">
        <v>411</v>
      </c>
      <c r="V1657" t="b">
        <v>1</v>
      </c>
      <c r="W1657">
        <v>0.5</v>
      </c>
      <c r="X1657">
        <v>1</v>
      </c>
      <c r="Y1657">
        <v>0.25232073700000002</v>
      </c>
      <c r="Z1657">
        <v>1.6666666666666666E-2</v>
      </c>
      <c r="AA1657">
        <v>0</v>
      </c>
      <c r="AB1657">
        <v>0</v>
      </c>
      <c r="AC1657">
        <v>0</v>
      </c>
      <c r="AD1657">
        <v>0</v>
      </c>
      <c r="AE1657">
        <v>0</v>
      </c>
      <c r="AF1657">
        <v>0</v>
      </c>
      <c r="AG1657">
        <v>0</v>
      </c>
      <c r="AH1657">
        <v>0</v>
      </c>
      <c r="AI1657">
        <v>0</v>
      </c>
      <c r="AJ1657">
        <v>0</v>
      </c>
      <c r="AK1657">
        <v>0.25232073700000002</v>
      </c>
      <c r="AL1657">
        <v>0.02</v>
      </c>
      <c r="AM1657">
        <v>0</v>
      </c>
      <c r="AO1657">
        <v>0</v>
      </c>
      <c r="AP1657">
        <v>0</v>
      </c>
      <c r="AQ1657">
        <v>3.6666666666666667E-2</v>
      </c>
      <c r="AR1657">
        <v>0</v>
      </c>
      <c r="AS1657">
        <v>0</v>
      </c>
      <c r="AT1657">
        <v>3.6666666666666667E-2</v>
      </c>
      <c r="AU1657">
        <v>0</v>
      </c>
      <c r="AV1657">
        <v>0</v>
      </c>
      <c r="AX1657" s="1" t="s">
        <v>1563</v>
      </c>
      <c r="AY1657">
        <v>0</v>
      </c>
      <c r="AZ1657">
        <v>0</v>
      </c>
      <c r="BA1657">
        <v>0</v>
      </c>
      <c r="BB1657">
        <v>0.1</v>
      </c>
      <c r="BC1657">
        <v>0</v>
      </c>
      <c r="BI1657">
        <v>2.5000000000000001E-2</v>
      </c>
      <c r="BJ1657">
        <v>0</v>
      </c>
      <c r="BK1657">
        <v>2.5000000000000001E-2</v>
      </c>
      <c r="BM1657">
        <v>0</v>
      </c>
      <c r="BN1657" s="1" t="s">
        <v>2621</v>
      </c>
      <c r="BO1657" s="1" t="s">
        <v>4915</v>
      </c>
      <c r="BP1657" s="1" t="s">
        <v>525</v>
      </c>
      <c r="BQ1657" s="1" t="s">
        <v>526</v>
      </c>
      <c r="BR1657" s="1" t="s">
        <v>1505</v>
      </c>
      <c r="BS1657" s="1" t="s">
        <v>1506</v>
      </c>
      <c r="BT1657">
        <v>590</v>
      </c>
      <c r="BU1657" s="1" t="s">
        <v>1637</v>
      </c>
      <c r="BV1657" s="1" t="s">
        <v>398</v>
      </c>
      <c r="BW1657" s="1" t="s">
        <v>482</v>
      </c>
      <c r="BX1657" s="1" t="s">
        <v>2280</v>
      </c>
      <c r="BY1657" s="1" t="s">
        <v>1509</v>
      </c>
      <c r="BZ1657" s="1" t="s">
        <v>2056</v>
      </c>
      <c r="CA1657" s="1" t="s">
        <v>2051</v>
      </c>
      <c r="CB1657" s="1"/>
      <c r="CC1657" s="1"/>
      <c r="CD1657">
        <v>0</v>
      </c>
      <c r="CF1657" s="1" t="s">
        <v>411</v>
      </c>
      <c r="CG1657">
        <v>0</v>
      </c>
      <c r="CH1657" s="1" t="s">
        <v>2621</v>
      </c>
      <c r="CI1657" s="1" t="s">
        <v>640</v>
      </c>
      <c r="CJ1657" t="b">
        <v>0</v>
      </c>
      <c r="CK1657" t="b">
        <v>0</v>
      </c>
      <c r="CL1657" t="b">
        <v>0</v>
      </c>
      <c r="CM1657" t="b">
        <v>0</v>
      </c>
      <c r="CN1657">
        <v>1</v>
      </c>
      <c r="CO1657" t="b">
        <v>1</v>
      </c>
      <c r="CP1657">
        <v>0.36966449000000001</v>
      </c>
      <c r="CT1657">
        <v>0.1</v>
      </c>
      <c r="CU1657">
        <v>0</v>
      </c>
      <c r="CV1657">
        <v>0</v>
      </c>
      <c r="CZ1657">
        <v>0.25232073700000002</v>
      </c>
      <c r="DA1657">
        <v>0</v>
      </c>
      <c r="DB1657">
        <v>0</v>
      </c>
      <c r="DC1657">
        <v>0</v>
      </c>
      <c r="DD1657">
        <v>0</v>
      </c>
      <c r="DE1657">
        <v>0</v>
      </c>
      <c r="DF1657">
        <v>0.25232073700000002</v>
      </c>
      <c r="DG1657">
        <v>0</v>
      </c>
    </row>
    <row r="1658" spans="1:111" x14ac:dyDescent="0.3">
      <c r="A1658" s="1" t="s">
        <v>525</v>
      </c>
      <c r="B1658" s="1" t="s">
        <v>526</v>
      </c>
      <c r="C1658">
        <v>182</v>
      </c>
      <c r="D1658" s="1" t="s">
        <v>1505</v>
      </c>
      <c r="E1658" s="1" t="s">
        <v>1506</v>
      </c>
      <c r="F1658" t="b">
        <v>1</v>
      </c>
      <c r="G1658" s="1" t="s">
        <v>398</v>
      </c>
      <c r="H1658">
        <v>7.3333333333333334E-2</v>
      </c>
      <c r="I1658" s="1" t="s">
        <v>4916</v>
      </c>
      <c r="J1658" s="1" t="s">
        <v>686</v>
      </c>
      <c r="K1658" s="1" t="s">
        <v>2280</v>
      </c>
      <c r="L1658" s="1" t="s">
        <v>1509</v>
      </c>
      <c r="M1658" s="1" t="s">
        <v>2056</v>
      </c>
      <c r="N1658" s="1"/>
      <c r="O1658" s="1" t="s">
        <v>2051</v>
      </c>
      <c r="P1658">
        <v>1</v>
      </c>
      <c r="Q1658">
        <v>1</v>
      </c>
      <c r="R1658" t="b">
        <v>0</v>
      </c>
      <c r="T1658" s="1" t="s">
        <v>411</v>
      </c>
      <c r="U1658" s="1" t="s">
        <v>411</v>
      </c>
      <c r="V1658" t="b">
        <v>1</v>
      </c>
      <c r="W1658">
        <v>0.5</v>
      </c>
      <c r="X1658">
        <v>1</v>
      </c>
      <c r="Y1658">
        <v>7.7257521499999995E-2</v>
      </c>
      <c r="Z1658">
        <v>5.0000000000000001E-3</v>
      </c>
      <c r="AA1658">
        <v>0</v>
      </c>
      <c r="AB1658">
        <v>0</v>
      </c>
      <c r="AC1658">
        <v>0</v>
      </c>
      <c r="AD1658">
        <v>0</v>
      </c>
      <c r="AE1658">
        <v>0</v>
      </c>
      <c r="AF1658">
        <v>0</v>
      </c>
      <c r="AG1658">
        <v>0</v>
      </c>
      <c r="AH1658">
        <v>0</v>
      </c>
      <c r="AI1658">
        <v>0</v>
      </c>
      <c r="AJ1658">
        <v>0</v>
      </c>
      <c r="AK1658">
        <v>7.7257521499999995E-2</v>
      </c>
      <c r="AL1658">
        <v>6.6666666666666671E-3</v>
      </c>
      <c r="AM1658">
        <v>0</v>
      </c>
      <c r="AO1658">
        <v>0</v>
      </c>
      <c r="AP1658">
        <v>0</v>
      </c>
      <c r="AQ1658">
        <v>1.1666666666666667E-2</v>
      </c>
      <c r="AR1658">
        <v>0</v>
      </c>
      <c r="AS1658">
        <v>0</v>
      </c>
      <c r="AT1658">
        <v>1.1666666666666667E-2</v>
      </c>
      <c r="AU1658">
        <v>0</v>
      </c>
      <c r="AV1658">
        <v>0</v>
      </c>
      <c r="AX1658" s="1" t="s">
        <v>1563</v>
      </c>
      <c r="AY1658">
        <v>0</v>
      </c>
      <c r="AZ1658">
        <v>0</v>
      </c>
      <c r="BA1658">
        <v>0</v>
      </c>
      <c r="BB1658">
        <v>4.6666666666666669E-2</v>
      </c>
      <c r="BC1658">
        <v>0</v>
      </c>
      <c r="BI1658">
        <v>0.01</v>
      </c>
      <c r="BJ1658">
        <v>0</v>
      </c>
      <c r="BK1658">
        <v>0.01</v>
      </c>
      <c r="BM1658">
        <v>1.4999999999999999E-2</v>
      </c>
      <c r="BN1658" s="1" t="s">
        <v>2621</v>
      </c>
      <c r="BO1658" s="1" t="s">
        <v>4917</v>
      </c>
      <c r="BP1658" s="1" t="s">
        <v>525</v>
      </c>
      <c r="BQ1658" s="1" t="s">
        <v>526</v>
      </c>
      <c r="BR1658" s="1" t="s">
        <v>1505</v>
      </c>
      <c r="BS1658" s="1" t="s">
        <v>1506</v>
      </c>
      <c r="BT1658">
        <v>594</v>
      </c>
      <c r="BU1658" s="1" t="s">
        <v>1668</v>
      </c>
      <c r="BV1658" s="1" t="s">
        <v>398</v>
      </c>
      <c r="BW1658" s="1" t="s">
        <v>431</v>
      </c>
      <c r="BX1658" s="1" t="s">
        <v>2280</v>
      </c>
      <c r="BY1658" s="1" t="s">
        <v>1509</v>
      </c>
      <c r="BZ1658" s="1" t="s">
        <v>2056</v>
      </c>
      <c r="CA1658" s="1" t="s">
        <v>2051</v>
      </c>
      <c r="CB1658" s="1"/>
      <c r="CC1658" s="1"/>
      <c r="CD1658">
        <v>0</v>
      </c>
      <c r="CF1658" s="1" t="s">
        <v>411</v>
      </c>
      <c r="CG1658">
        <v>1</v>
      </c>
      <c r="CH1658" s="1" t="s">
        <v>2621</v>
      </c>
      <c r="CI1658" s="1" t="s">
        <v>640</v>
      </c>
      <c r="CJ1658" t="b">
        <v>0</v>
      </c>
      <c r="CK1658" t="b">
        <v>0</v>
      </c>
      <c r="CL1658" t="b">
        <v>0</v>
      </c>
      <c r="CM1658" t="b">
        <v>0</v>
      </c>
      <c r="CN1658">
        <v>0</v>
      </c>
      <c r="CO1658" t="b">
        <v>1</v>
      </c>
      <c r="CP1658">
        <v>0.334129483</v>
      </c>
      <c r="CT1658">
        <v>4.6666666666666669E-2</v>
      </c>
      <c r="CU1658">
        <v>0</v>
      </c>
      <c r="CV1658">
        <v>0</v>
      </c>
      <c r="CZ1658">
        <v>7.7257521499999995E-2</v>
      </c>
      <c r="DA1658">
        <v>0</v>
      </c>
      <c r="DB1658">
        <v>0</v>
      </c>
      <c r="DC1658">
        <v>0</v>
      </c>
      <c r="DD1658">
        <v>0</v>
      </c>
      <c r="DE1658">
        <v>0</v>
      </c>
      <c r="DF1658">
        <v>7.7257521499999995E-2</v>
      </c>
      <c r="DG1658">
        <v>0</v>
      </c>
    </row>
    <row r="1659" spans="1:111" x14ac:dyDescent="0.3">
      <c r="A1659" s="1" t="s">
        <v>525</v>
      </c>
      <c r="B1659" s="1" t="s">
        <v>526</v>
      </c>
      <c r="C1659">
        <v>141</v>
      </c>
      <c r="D1659" s="1" t="s">
        <v>1505</v>
      </c>
      <c r="E1659" s="1" t="s">
        <v>1506</v>
      </c>
      <c r="F1659" t="b">
        <v>1</v>
      </c>
      <c r="G1659" s="1" t="s">
        <v>398</v>
      </c>
      <c r="H1659">
        <v>9.8333333333333328E-2</v>
      </c>
      <c r="I1659" s="1" t="s">
        <v>4918</v>
      </c>
      <c r="J1659" s="1" t="s">
        <v>470</v>
      </c>
      <c r="K1659" s="1" t="s">
        <v>1977</v>
      </c>
      <c r="L1659" s="1" t="s">
        <v>450</v>
      </c>
      <c r="M1659" s="1" t="s">
        <v>2056</v>
      </c>
      <c r="N1659" s="1"/>
      <c r="O1659" s="1" t="s">
        <v>2051</v>
      </c>
      <c r="P1659">
        <v>1</v>
      </c>
      <c r="Q1659">
        <v>1</v>
      </c>
      <c r="R1659" t="b">
        <v>0</v>
      </c>
      <c r="T1659" s="1" t="s">
        <v>411</v>
      </c>
      <c r="U1659" s="1" t="s">
        <v>411</v>
      </c>
      <c r="V1659" t="b">
        <v>1</v>
      </c>
      <c r="W1659">
        <v>0.5</v>
      </c>
      <c r="X1659">
        <v>1</v>
      </c>
      <c r="Y1659">
        <v>0.31252959400000002</v>
      </c>
      <c r="Z1659">
        <v>0.02</v>
      </c>
      <c r="AA1659">
        <v>0</v>
      </c>
      <c r="AB1659">
        <v>0</v>
      </c>
      <c r="AC1659">
        <v>0</v>
      </c>
      <c r="AD1659">
        <v>0</v>
      </c>
      <c r="AE1659">
        <v>0</v>
      </c>
      <c r="AF1659">
        <v>0</v>
      </c>
      <c r="AG1659">
        <v>0</v>
      </c>
      <c r="AH1659">
        <v>0</v>
      </c>
      <c r="AI1659">
        <v>0</v>
      </c>
      <c r="AJ1659">
        <v>0</v>
      </c>
      <c r="AK1659">
        <v>0.31252959400000002</v>
      </c>
      <c r="AL1659">
        <v>2.5000000000000001E-2</v>
      </c>
      <c r="AM1659">
        <v>0</v>
      </c>
      <c r="AO1659">
        <v>0</v>
      </c>
      <c r="AP1659">
        <v>0</v>
      </c>
      <c r="AQ1659">
        <v>4.4999999999999998E-2</v>
      </c>
      <c r="AR1659">
        <v>0</v>
      </c>
      <c r="AS1659">
        <v>0</v>
      </c>
      <c r="AT1659">
        <v>4.4999999999999998E-2</v>
      </c>
      <c r="AU1659">
        <v>0</v>
      </c>
      <c r="AV1659">
        <v>0</v>
      </c>
      <c r="AX1659" s="1" t="s">
        <v>1563</v>
      </c>
      <c r="AY1659">
        <v>0</v>
      </c>
      <c r="AZ1659">
        <v>0</v>
      </c>
      <c r="BA1659">
        <v>0</v>
      </c>
      <c r="BB1659">
        <v>6.6666666666666666E-2</v>
      </c>
      <c r="BC1659">
        <v>0</v>
      </c>
      <c r="BI1659">
        <v>1.4999999999999999E-2</v>
      </c>
      <c r="BJ1659">
        <v>0</v>
      </c>
      <c r="BK1659">
        <v>1.4999999999999999E-2</v>
      </c>
      <c r="BM1659">
        <v>1.4999999999999999E-2</v>
      </c>
      <c r="BN1659" s="1" t="s">
        <v>2621</v>
      </c>
      <c r="BO1659" s="1" t="s">
        <v>4919</v>
      </c>
      <c r="BP1659" s="1" t="s">
        <v>525</v>
      </c>
      <c r="BQ1659" s="1" t="s">
        <v>526</v>
      </c>
      <c r="BR1659" s="1" t="s">
        <v>1505</v>
      </c>
      <c r="BS1659" s="1" t="s">
        <v>1506</v>
      </c>
      <c r="BT1659">
        <v>521</v>
      </c>
      <c r="BU1659" s="1" t="s">
        <v>1555</v>
      </c>
      <c r="BV1659" s="1" t="s">
        <v>398</v>
      </c>
      <c r="BW1659" s="1" t="s">
        <v>405</v>
      </c>
      <c r="BX1659" s="1" t="s">
        <v>1977</v>
      </c>
      <c r="BY1659" s="1" t="s">
        <v>450</v>
      </c>
      <c r="BZ1659" s="1" t="s">
        <v>2056</v>
      </c>
      <c r="CA1659" s="1" t="s">
        <v>2051</v>
      </c>
      <c r="CB1659" s="1"/>
      <c r="CC1659" s="1"/>
      <c r="CD1659">
        <v>0</v>
      </c>
      <c r="CF1659" s="1" t="s">
        <v>411</v>
      </c>
      <c r="CG1659">
        <v>1</v>
      </c>
      <c r="CH1659" s="1" t="s">
        <v>2621</v>
      </c>
      <c r="CI1659" s="1" t="s">
        <v>640</v>
      </c>
      <c r="CJ1659" t="b">
        <v>0</v>
      </c>
      <c r="CK1659" t="b">
        <v>0</v>
      </c>
      <c r="CL1659" t="b">
        <v>0</v>
      </c>
      <c r="CM1659" t="b">
        <v>0</v>
      </c>
      <c r="CN1659">
        <v>0</v>
      </c>
      <c r="CO1659" t="b">
        <v>1</v>
      </c>
      <c r="CP1659">
        <v>0.47718185200000002</v>
      </c>
      <c r="CT1659">
        <v>6.6666666666666666E-2</v>
      </c>
      <c r="CU1659">
        <v>0</v>
      </c>
      <c r="CV1659">
        <v>0</v>
      </c>
      <c r="CZ1659">
        <v>0.31252959400000002</v>
      </c>
      <c r="DA1659">
        <v>0</v>
      </c>
      <c r="DB1659">
        <v>0</v>
      </c>
      <c r="DC1659">
        <v>0</v>
      </c>
      <c r="DD1659">
        <v>0</v>
      </c>
      <c r="DE1659">
        <v>0</v>
      </c>
      <c r="DF1659">
        <v>0.31252959400000002</v>
      </c>
      <c r="DG1659">
        <v>0</v>
      </c>
    </row>
    <row r="1660" spans="1:111" x14ac:dyDescent="0.3">
      <c r="A1660" s="1" t="s">
        <v>525</v>
      </c>
      <c r="B1660" s="1" t="s">
        <v>526</v>
      </c>
      <c r="C1660">
        <v>190</v>
      </c>
      <c r="D1660" s="1" t="s">
        <v>1505</v>
      </c>
      <c r="E1660" s="1" t="s">
        <v>1506</v>
      </c>
      <c r="F1660" t="b">
        <v>1</v>
      </c>
      <c r="G1660" s="1" t="s">
        <v>398</v>
      </c>
      <c r="H1660">
        <v>0.25</v>
      </c>
      <c r="I1660" s="1" t="s">
        <v>4920</v>
      </c>
      <c r="J1660" s="1" t="s">
        <v>830</v>
      </c>
      <c r="K1660" s="1" t="s">
        <v>1977</v>
      </c>
      <c r="L1660" s="1" t="s">
        <v>450</v>
      </c>
      <c r="M1660" s="1" t="s">
        <v>2056</v>
      </c>
      <c r="N1660" s="1"/>
      <c r="O1660" s="1" t="s">
        <v>2051</v>
      </c>
      <c r="P1660">
        <v>2</v>
      </c>
      <c r="Q1660">
        <v>1</v>
      </c>
      <c r="R1660" t="b">
        <v>0</v>
      </c>
      <c r="T1660" s="1" t="s">
        <v>411</v>
      </c>
      <c r="U1660" s="1" t="s">
        <v>411</v>
      </c>
      <c r="V1660" t="b">
        <v>1</v>
      </c>
      <c r="W1660">
        <v>7.2202167499999996</v>
      </c>
      <c r="X1660">
        <v>1.5</v>
      </c>
      <c r="Y1660">
        <v>0.360176206</v>
      </c>
      <c r="Z1660">
        <v>2.3333333333333334E-2</v>
      </c>
      <c r="AA1660">
        <v>0</v>
      </c>
      <c r="AB1660">
        <v>0</v>
      </c>
      <c r="AC1660">
        <v>0</v>
      </c>
      <c r="AD1660">
        <v>0</v>
      </c>
      <c r="AE1660">
        <v>0</v>
      </c>
      <c r="AF1660">
        <v>0</v>
      </c>
      <c r="AG1660">
        <v>0</v>
      </c>
      <c r="AH1660">
        <v>0</v>
      </c>
      <c r="AI1660">
        <v>0</v>
      </c>
      <c r="AJ1660">
        <v>0</v>
      </c>
      <c r="AK1660">
        <v>0.360176206</v>
      </c>
      <c r="AL1660">
        <v>2.8333333333333332E-2</v>
      </c>
      <c r="AM1660">
        <v>0</v>
      </c>
      <c r="AO1660">
        <v>0</v>
      </c>
      <c r="AP1660">
        <v>0</v>
      </c>
      <c r="AQ1660">
        <v>5.1666666666666666E-2</v>
      </c>
      <c r="AR1660">
        <v>0</v>
      </c>
      <c r="AS1660">
        <v>0</v>
      </c>
      <c r="AT1660">
        <v>5.1666666666666666E-2</v>
      </c>
      <c r="AU1660">
        <v>0</v>
      </c>
      <c r="AV1660">
        <v>0</v>
      </c>
      <c r="AX1660" s="1" t="s">
        <v>1563</v>
      </c>
      <c r="AY1660">
        <v>14.6</v>
      </c>
      <c r="AZ1660">
        <v>17.829999900000001</v>
      </c>
      <c r="BA1660">
        <v>4.8333333333333332E-2</v>
      </c>
      <c r="BB1660">
        <v>0.11</v>
      </c>
      <c r="BC1660">
        <v>0.02</v>
      </c>
      <c r="BI1660">
        <v>4.6666666666666669E-2</v>
      </c>
      <c r="BJ1660">
        <v>0</v>
      </c>
      <c r="BK1660">
        <v>9.5000000000000001E-2</v>
      </c>
      <c r="BM1660">
        <v>1.4999999999999999E-2</v>
      </c>
      <c r="BN1660" s="1" t="s">
        <v>2621</v>
      </c>
      <c r="BO1660" s="1" t="s">
        <v>4921</v>
      </c>
      <c r="BP1660" s="1" t="s">
        <v>525</v>
      </c>
      <c r="BQ1660" s="1" t="s">
        <v>526</v>
      </c>
      <c r="BR1660" s="1" t="s">
        <v>1505</v>
      </c>
      <c r="BS1660" s="1" t="s">
        <v>1506</v>
      </c>
      <c r="BT1660">
        <v>606</v>
      </c>
      <c r="BU1660" s="1" t="s">
        <v>1625</v>
      </c>
      <c r="BV1660" s="1" t="s">
        <v>398</v>
      </c>
      <c r="BW1660" s="1" t="s">
        <v>464</v>
      </c>
      <c r="BX1660" s="1" t="s">
        <v>1977</v>
      </c>
      <c r="BY1660" s="1" t="s">
        <v>450</v>
      </c>
      <c r="BZ1660" s="1" t="s">
        <v>2056</v>
      </c>
      <c r="CA1660" s="1" t="s">
        <v>2051</v>
      </c>
      <c r="CB1660" s="1"/>
      <c r="CC1660" s="1"/>
      <c r="CD1660">
        <v>0</v>
      </c>
      <c r="CF1660" s="1" t="s">
        <v>411</v>
      </c>
      <c r="CG1660">
        <v>1</v>
      </c>
      <c r="CH1660" s="1" t="s">
        <v>2621</v>
      </c>
      <c r="CI1660" s="1" t="s">
        <v>640</v>
      </c>
      <c r="CJ1660" t="b">
        <v>0</v>
      </c>
      <c r="CK1660" t="b">
        <v>0</v>
      </c>
      <c r="CL1660" t="b">
        <v>0</v>
      </c>
      <c r="CM1660" t="b">
        <v>0</v>
      </c>
      <c r="CN1660">
        <v>0</v>
      </c>
      <c r="CO1660" t="b">
        <v>1</v>
      </c>
      <c r="CP1660">
        <v>0.43164798599999998</v>
      </c>
      <c r="CT1660">
        <v>7.0000000000000007E-2</v>
      </c>
      <c r="CU1660">
        <v>0.02</v>
      </c>
      <c r="CV1660">
        <v>0</v>
      </c>
      <c r="CZ1660">
        <v>0.18780487800000001</v>
      </c>
      <c r="DA1660">
        <v>0</v>
      </c>
      <c r="DB1660">
        <v>0</v>
      </c>
      <c r="DC1660">
        <v>0</v>
      </c>
      <c r="DD1660">
        <v>0</v>
      </c>
      <c r="DE1660">
        <v>0</v>
      </c>
      <c r="DF1660">
        <v>0.18780487800000001</v>
      </c>
      <c r="DG1660">
        <v>0</v>
      </c>
    </row>
    <row r="1661" spans="1:111" x14ac:dyDescent="0.3">
      <c r="A1661" s="1" t="s">
        <v>525</v>
      </c>
      <c r="B1661" s="1" t="s">
        <v>526</v>
      </c>
      <c r="C1661">
        <v>190</v>
      </c>
      <c r="D1661" s="1" t="s">
        <v>1505</v>
      </c>
      <c r="E1661" s="1" t="s">
        <v>1506</v>
      </c>
      <c r="F1661" t="b">
        <v>1</v>
      </c>
      <c r="G1661" s="1" t="s">
        <v>398</v>
      </c>
      <c r="H1661">
        <v>0.25</v>
      </c>
      <c r="I1661" s="1" t="s">
        <v>4920</v>
      </c>
      <c r="J1661" s="1" t="s">
        <v>830</v>
      </c>
      <c r="K1661" s="1" t="s">
        <v>1977</v>
      </c>
      <c r="L1661" s="1" t="s">
        <v>450</v>
      </c>
      <c r="M1661" s="1" t="s">
        <v>2056</v>
      </c>
      <c r="N1661" s="1"/>
      <c r="O1661" s="1" t="s">
        <v>2051</v>
      </c>
      <c r="P1661">
        <v>2</v>
      </c>
      <c r="Q1661">
        <v>1</v>
      </c>
      <c r="R1661" t="b">
        <v>0</v>
      </c>
      <c r="T1661" s="1" t="s">
        <v>411</v>
      </c>
      <c r="U1661" s="1" t="s">
        <v>411</v>
      </c>
      <c r="V1661" t="b">
        <v>1</v>
      </c>
      <c r="W1661">
        <v>7.2202167499999996</v>
      </c>
      <c r="X1661">
        <v>1.5</v>
      </c>
      <c r="Y1661">
        <v>0.360176206</v>
      </c>
      <c r="Z1661">
        <v>2.3333333333333334E-2</v>
      </c>
      <c r="AA1661">
        <v>0</v>
      </c>
      <c r="AB1661">
        <v>0</v>
      </c>
      <c r="AC1661">
        <v>0</v>
      </c>
      <c r="AD1661">
        <v>0</v>
      </c>
      <c r="AE1661">
        <v>0</v>
      </c>
      <c r="AF1661">
        <v>0</v>
      </c>
      <c r="AG1661">
        <v>0</v>
      </c>
      <c r="AH1661">
        <v>0</v>
      </c>
      <c r="AI1661">
        <v>0</v>
      </c>
      <c r="AJ1661">
        <v>0</v>
      </c>
      <c r="AK1661">
        <v>0.360176206</v>
      </c>
      <c r="AL1661">
        <v>2.8333333333333332E-2</v>
      </c>
      <c r="AM1661">
        <v>0</v>
      </c>
      <c r="AO1661">
        <v>0</v>
      </c>
      <c r="AP1661">
        <v>0</v>
      </c>
      <c r="AQ1661">
        <v>5.1666666666666666E-2</v>
      </c>
      <c r="AR1661">
        <v>0</v>
      </c>
      <c r="AS1661">
        <v>0</v>
      </c>
      <c r="AT1661">
        <v>5.1666666666666666E-2</v>
      </c>
      <c r="AU1661">
        <v>0</v>
      </c>
      <c r="AV1661">
        <v>0</v>
      </c>
      <c r="AX1661" s="1" t="s">
        <v>1563</v>
      </c>
      <c r="AY1661">
        <v>14.6</v>
      </c>
      <c r="AZ1661">
        <v>17.829999900000001</v>
      </c>
      <c r="BA1661">
        <v>4.8333333333333332E-2</v>
      </c>
      <c r="BB1661">
        <v>0.11</v>
      </c>
      <c r="BC1661">
        <v>0.02</v>
      </c>
      <c r="BI1661">
        <v>4.6666666666666669E-2</v>
      </c>
      <c r="BJ1661">
        <v>0</v>
      </c>
      <c r="BK1661">
        <v>9.5000000000000001E-2</v>
      </c>
      <c r="BM1661">
        <v>1.4999999999999999E-2</v>
      </c>
      <c r="BN1661" s="1" t="s">
        <v>2621</v>
      </c>
      <c r="BO1661" s="1" t="s">
        <v>4922</v>
      </c>
      <c r="BP1661" s="1" t="s">
        <v>525</v>
      </c>
      <c r="BQ1661" s="1" t="s">
        <v>526</v>
      </c>
      <c r="BR1661" s="1" t="s">
        <v>1505</v>
      </c>
      <c r="BS1661" s="1" t="s">
        <v>1506</v>
      </c>
      <c r="BT1661">
        <v>607</v>
      </c>
      <c r="BU1661" s="1" t="s">
        <v>1626</v>
      </c>
      <c r="BV1661" s="1" t="s">
        <v>398</v>
      </c>
      <c r="BW1661" s="1" t="s">
        <v>439</v>
      </c>
      <c r="BX1661" s="1" t="s">
        <v>1977</v>
      </c>
      <c r="BY1661" s="1" t="s">
        <v>450</v>
      </c>
      <c r="BZ1661" s="1" t="s">
        <v>2056</v>
      </c>
      <c r="CA1661" s="1" t="s">
        <v>2051</v>
      </c>
      <c r="CB1661" s="1"/>
      <c r="CC1661" s="1"/>
      <c r="CD1661">
        <v>0</v>
      </c>
      <c r="CF1661" s="1" t="s">
        <v>411</v>
      </c>
      <c r="CG1661">
        <v>0</v>
      </c>
      <c r="CH1661" s="1" t="s">
        <v>2621</v>
      </c>
      <c r="CI1661" s="1" t="s">
        <v>640</v>
      </c>
      <c r="CJ1661" t="b">
        <v>0</v>
      </c>
      <c r="CK1661" t="b">
        <v>0</v>
      </c>
      <c r="CL1661" t="b">
        <v>0</v>
      </c>
      <c r="CM1661" t="b">
        <v>0</v>
      </c>
      <c r="CN1661">
        <v>0</v>
      </c>
      <c r="CO1661" t="b">
        <v>1</v>
      </c>
      <c r="CP1661">
        <v>0.27994778799999998</v>
      </c>
      <c r="CT1661">
        <v>3.833333333333333E-2</v>
      </c>
      <c r="CU1661">
        <v>0</v>
      </c>
      <c r="CV1661">
        <v>0</v>
      </c>
      <c r="CZ1661">
        <v>0.172371313</v>
      </c>
      <c r="DA1661">
        <v>0</v>
      </c>
      <c r="DB1661">
        <v>0</v>
      </c>
      <c r="DC1661">
        <v>0</v>
      </c>
      <c r="DD1661">
        <v>0</v>
      </c>
      <c r="DE1661">
        <v>0</v>
      </c>
      <c r="DF1661">
        <v>0.172371313</v>
      </c>
      <c r="DG1661">
        <v>0</v>
      </c>
    </row>
    <row r="1662" spans="1:111" x14ac:dyDescent="0.3">
      <c r="A1662" s="1" t="s">
        <v>525</v>
      </c>
      <c r="B1662" s="1" t="s">
        <v>526</v>
      </c>
      <c r="C1662">
        <v>183</v>
      </c>
      <c r="D1662" s="1" t="s">
        <v>1505</v>
      </c>
      <c r="E1662" s="1" t="s">
        <v>1506</v>
      </c>
      <c r="F1662" t="b">
        <v>1</v>
      </c>
      <c r="G1662" s="1" t="s">
        <v>398</v>
      </c>
      <c r="H1662">
        <v>0.315</v>
      </c>
      <c r="I1662" s="1" t="s">
        <v>4923</v>
      </c>
      <c r="J1662" s="1" t="s">
        <v>576</v>
      </c>
      <c r="K1662" s="1" t="s">
        <v>2280</v>
      </c>
      <c r="L1662" s="1" t="s">
        <v>1509</v>
      </c>
      <c r="M1662" s="1" t="s">
        <v>2056</v>
      </c>
      <c r="N1662" s="1"/>
      <c r="O1662" s="1" t="s">
        <v>2051</v>
      </c>
      <c r="P1662">
        <v>6</v>
      </c>
      <c r="Q1662">
        <v>6</v>
      </c>
      <c r="R1662" t="b">
        <v>0</v>
      </c>
      <c r="T1662" s="1" t="s">
        <v>411</v>
      </c>
      <c r="U1662" s="1" t="s">
        <v>411</v>
      </c>
      <c r="V1662" t="b">
        <v>1</v>
      </c>
      <c r="W1662">
        <v>0.5</v>
      </c>
      <c r="X1662">
        <v>6</v>
      </c>
      <c r="Y1662">
        <v>0.21580064299999999</v>
      </c>
      <c r="Z1662">
        <v>1.3333333333333334E-2</v>
      </c>
      <c r="AA1662">
        <v>0</v>
      </c>
      <c r="AB1662">
        <v>0</v>
      </c>
      <c r="AC1662">
        <v>0</v>
      </c>
      <c r="AD1662">
        <v>0</v>
      </c>
      <c r="AE1662">
        <v>0</v>
      </c>
      <c r="AF1662">
        <v>0</v>
      </c>
      <c r="AG1662">
        <v>0</v>
      </c>
      <c r="AH1662">
        <v>0</v>
      </c>
      <c r="AI1662">
        <v>0</v>
      </c>
      <c r="AJ1662">
        <v>0</v>
      </c>
      <c r="AK1662">
        <v>0.21580064299999999</v>
      </c>
      <c r="AL1662">
        <v>1.6666666666666666E-2</v>
      </c>
      <c r="AM1662">
        <v>0</v>
      </c>
      <c r="AO1662">
        <v>0</v>
      </c>
      <c r="AP1662">
        <v>0</v>
      </c>
      <c r="AQ1662">
        <v>0.03</v>
      </c>
      <c r="AR1662">
        <v>0</v>
      </c>
      <c r="AS1662">
        <v>0</v>
      </c>
      <c r="AT1662">
        <v>0.03</v>
      </c>
      <c r="AU1662">
        <v>0</v>
      </c>
      <c r="AV1662">
        <v>0</v>
      </c>
      <c r="AX1662" s="1" t="s">
        <v>1563</v>
      </c>
      <c r="AY1662">
        <v>0</v>
      </c>
      <c r="AZ1662">
        <v>0</v>
      </c>
      <c r="BA1662">
        <v>0</v>
      </c>
      <c r="BB1662">
        <v>0.15333333333333332</v>
      </c>
      <c r="BC1662">
        <v>0.02</v>
      </c>
      <c r="BI1662">
        <v>3.833333333333333E-2</v>
      </c>
      <c r="BJ1662">
        <v>0</v>
      </c>
      <c r="BK1662">
        <v>3.833333333333333E-2</v>
      </c>
      <c r="BM1662">
        <v>9.5000000000000001E-2</v>
      </c>
      <c r="BN1662" s="1" t="s">
        <v>2621</v>
      </c>
      <c r="BO1662" s="1" t="s">
        <v>4924</v>
      </c>
      <c r="BP1662" s="1" t="s">
        <v>525</v>
      </c>
      <c r="BQ1662" s="1" t="s">
        <v>526</v>
      </c>
      <c r="BR1662" s="1" t="s">
        <v>1505</v>
      </c>
      <c r="BS1662" s="1" t="s">
        <v>1506</v>
      </c>
      <c r="BT1662">
        <v>595</v>
      </c>
      <c r="BU1662" s="1" t="s">
        <v>1670</v>
      </c>
      <c r="BV1662" s="1" t="s">
        <v>398</v>
      </c>
      <c r="BW1662" s="1" t="s">
        <v>429</v>
      </c>
      <c r="BX1662" s="1" t="s">
        <v>2280</v>
      </c>
      <c r="BY1662" s="1" t="s">
        <v>1509</v>
      </c>
      <c r="BZ1662" s="1" t="s">
        <v>2056</v>
      </c>
      <c r="CA1662" s="1" t="s">
        <v>2051</v>
      </c>
      <c r="CB1662" s="1"/>
      <c r="CC1662" s="1" t="s">
        <v>4925</v>
      </c>
      <c r="CD1662">
        <v>0</v>
      </c>
      <c r="CF1662" s="1" t="s">
        <v>411</v>
      </c>
      <c r="CG1662">
        <v>6</v>
      </c>
      <c r="CH1662" s="1" t="s">
        <v>2621</v>
      </c>
      <c r="CI1662" s="1" t="s">
        <v>640</v>
      </c>
      <c r="CJ1662" t="b">
        <v>0</v>
      </c>
      <c r="CK1662" t="b">
        <v>0</v>
      </c>
      <c r="CL1662" t="b">
        <v>0</v>
      </c>
      <c r="CM1662" t="b">
        <v>0</v>
      </c>
      <c r="CN1662">
        <v>0</v>
      </c>
      <c r="CO1662" t="b">
        <v>1</v>
      </c>
      <c r="CP1662">
        <v>0.43454125500000002</v>
      </c>
      <c r="CT1662">
        <v>0.15333333333333332</v>
      </c>
      <c r="CU1662">
        <v>0.02</v>
      </c>
      <c r="CV1662">
        <v>0</v>
      </c>
      <c r="CZ1662">
        <v>0.21580064299999999</v>
      </c>
      <c r="DA1662">
        <v>0</v>
      </c>
      <c r="DB1662">
        <v>0</v>
      </c>
      <c r="DC1662">
        <v>0</v>
      </c>
      <c r="DD1662">
        <v>0</v>
      </c>
      <c r="DE1662">
        <v>0</v>
      </c>
      <c r="DF1662">
        <v>0.21580064299999999</v>
      </c>
      <c r="DG1662">
        <v>0</v>
      </c>
    </row>
    <row r="1663" spans="1:111" x14ac:dyDescent="0.3">
      <c r="A1663" s="1" t="s">
        <v>525</v>
      </c>
      <c r="B1663" s="1" t="s">
        <v>526</v>
      </c>
      <c r="C1663">
        <v>144</v>
      </c>
      <c r="D1663" s="1" t="s">
        <v>1505</v>
      </c>
      <c r="E1663" s="1" t="s">
        <v>1506</v>
      </c>
      <c r="F1663" t="b">
        <v>1</v>
      </c>
      <c r="G1663" s="1" t="s">
        <v>398</v>
      </c>
      <c r="H1663">
        <v>0.47333333333333333</v>
      </c>
      <c r="I1663" s="1" t="s">
        <v>4926</v>
      </c>
      <c r="J1663" s="1" t="s">
        <v>2294</v>
      </c>
      <c r="K1663" s="1" t="s">
        <v>1977</v>
      </c>
      <c r="L1663" s="1" t="s">
        <v>450</v>
      </c>
      <c r="M1663" s="1" t="s">
        <v>2056</v>
      </c>
      <c r="N1663" s="1"/>
      <c r="O1663" s="1" t="s">
        <v>2051</v>
      </c>
      <c r="P1663">
        <v>5</v>
      </c>
      <c r="Q1663">
        <v>2</v>
      </c>
      <c r="R1663" t="b">
        <v>0</v>
      </c>
      <c r="T1663" s="1" t="s">
        <v>411</v>
      </c>
      <c r="U1663" s="1" t="s">
        <v>411</v>
      </c>
      <c r="V1663" t="b">
        <v>1</v>
      </c>
      <c r="W1663">
        <v>11.6550121</v>
      </c>
      <c r="X1663">
        <v>1</v>
      </c>
      <c r="Y1663">
        <v>0.931397319</v>
      </c>
      <c r="Z1663">
        <v>0.06</v>
      </c>
      <c r="AA1663">
        <v>0</v>
      </c>
      <c r="AB1663">
        <v>0</v>
      </c>
      <c r="AC1663">
        <v>0</v>
      </c>
      <c r="AD1663">
        <v>0</v>
      </c>
      <c r="AE1663">
        <v>0</v>
      </c>
      <c r="AF1663">
        <v>0</v>
      </c>
      <c r="AG1663">
        <v>0</v>
      </c>
      <c r="AH1663">
        <v>0</v>
      </c>
      <c r="AI1663">
        <v>0</v>
      </c>
      <c r="AJ1663">
        <v>0</v>
      </c>
      <c r="AK1663">
        <v>0.931397319</v>
      </c>
      <c r="AL1663">
        <v>7.166666666666667E-2</v>
      </c>
      <c r="AM1663">
        <v>0</v>
      </c>
      <c r="AO1663">
        <v>0</v>
      </c>
      <c r="AP1663">
        <v>0</v>
      </c>
      <c r="AQ1663">
        <v>0.13166666666666665</v>
      </c>
      <c r="AR1663">
        <v>0</v>
      </c>
      <c r="AS1663">
        <v>0</v>
      </c>
      <c r="AT1663">
        <v>0.13166666666666665</v>
      </c>
      <c r="AU1663">
        <v>0</v>
      </c>
      <c r="AV1663">
        <v>0</v>
      </c>
      <c r="AX1663" s="1" t="s">
        <v>1563</v>
      </c>
      <c r="AY1663">
        <v>11.8</v>
      </c>
      <c r="AZ1663">
        <v>13.9130001</v>
      </c>
      <c r="BA1663">
        <v>0.12333333333333334</v>
      </c>
      <c r="BB1663">
        <v>0.23666666666666666</v>
      </c>
      <c r="BC1663">
        <v>0</v>
      </c>
      <c r="BI1663">
        <v>7.4999999999999997E-2</v>
      </c>
      <c r="BJ1663">
        <v>0</v>
      </c>
      <c r="BK1663">
        <v>0.19833333333333333</v>
      </c>
      <c r="BM1663">
        <v>3.1666666666666669E-2</v>
      </c>
      <c r="BN1663" s="1" t="s">
        <v>2621</v>
      </c>
      <c r="BO1663" s="1" t="s">
        <v>4927</v>
      </c>
      <c r="BP1663" s="1" t="s">
        <v>525</v>
      </c>
      <c r="BQ1663" s="1" t="s">
        <v>526</v>
      </c>
      <c r="BR1663" s="1" t="s">
        <v>1505</v>
      </c>
      <c r="BS1663" s="1" t="s">
        <v>1506</v>
      </c>
      <c r="BT1663">
        <v>524</v>
      </c>
      <c r="BU1663" s="1" t="s">
        <v>1646</v>
      </c>
      <c r="BV1663" s="1" t="s">
        <v>398</v>
      </c>
      <c r="BW1663" s="1" t="s">
        <v>412</v>
      </c>
      <c r="BX1663" s="1" t="s">
        <v>1977</v>
      </c>
      <c r="BY1663" s="1" t="s">
        <v>450</v>
      </c>
      <c r="BZ1663" s="1" t="s">
        <v>2056</v>
      </c>
      <c r="CA1663" s="1" t="s">
        <v>2051</v>
      </c>
      <c r="CB1663" s="1"/>
      <c r="CC1663" s="1"/>
      <c r="CD1663">
        <v>0</v>
      </c>
      <c r="CF1663" s="1" t="s">
        <v>411</v>
      </c>
      <c r="CG1663">
        <v>0</v>
      </c>
      <c r="CH1663" s="1" t="s">
        <v>2621</v>
      </c>
      <c r="CI1663" s="1" t="s">
        <v>640</v>
      </c>
      <c r="CJ1663" t="b">
        <v>0</v>
      </c>
      <c r="CK1663" t="b">
        <v>0</v>
      </c>
      <c r="CL1663" t="b">
        <v>0</v>
      </c>
      <c r="CM1663" t="b">
        <v>0</v>
      </c>
      <c r="CN1663">
        <v>0</v>
      </c>
      <c r="CO1663" t="b">
        <v>1</v>
      </c>
      <c r="CP1663">
        <v>0.37288883299999998</v>
      </c>
      <c r="CT1663">
        <v>5.1666666666666666E-2</v>
      </c>
      <c r="CU1663">
        <v>0</v>
      </c>
      <c r="CV1663">
        <v>0</v>
      </c>
      <c r="CZ1663">
        <v>0.23751530100000001</v>
      </c>
      <c r="DA1663">
        <v>0</v>
      </c>
      <c r="DB1663">
        <v>0</v>
      </c>
      <c r="DC1663">
        <v>0</v>
      </c>
      <c r="DD1663">
        <v>0</v>
      </c>
      <c r="DE1663">
        <v>0</v>
      </c>
      <c r="DF1663">
        <v>0.23751530100000001</v>
      </c>
      <c r="DG1663">
        <v>0</v>
      </c>
    </row>
    <row r="1664" spans="1:111" x14ac:dyDescent="0.3">
      <c r="A1664" s="1" t="s">
        <v>525</v>
      </c>
      <c r="B1664" s="1" t="s">
        <v>526</v>
      </c>
      <c r="C1664">
        <v>144</v>
      </c>
      <c r="D1664" s="1" t="s">
        <v>1505</v>
      </c>
      <c r="E1664" s="1" t="s">
        <v>1506</v>
      </c>
      <c r="F1664" t="b">
        <v>1</v>
      </c>
      <c r="G1664" s="1" t="s">
        <v>398</v>
      </c>
      <c r="H1664">
        <v>0.47333333333333333</v>
      </c>
      <c r="I1664" s="1" t="s">
        <v>4926</v>
      </c>
      <c r="J1664" s="1" t="s">
        <v>2294</v>
      </c>
      <c r="K1664" s="1" t="s">
        <v>1977</v>
      </c>
      <c r="L1664" s="1" t="s">
        <v>450</v>
      </c>
      <c r="M1664" s="1" t="s">
        <v>2056</v>
      </c>
      <c r="N1664" s="1"/>
      <c r="O1664" s="1" t="s">
        <v>2051</v>
      </c>
      <c r="P1664">
        <v>5</v>
      </c>
      <c r="Q1664">
        <v>2</v>
      </c>
      <c r="R1664" t="b">
        <v>0</v>
      </c>
      <c r="T1664" s="1" t="s">
        <v>411</v>
      </c>
      <c r="U1664" s="1" t="s">
        <v>411</v>
      </c>
      <c r="V1664" t="b">
        <v>1</v>
      </c>
      <c r="W1664">
        <v>11.6550121</v>
      </c>
      <c r="X1664">
        <v>1</v>
      </c>
      <c r="Y1664">
        <v>0.931397319</v>
      </c>
      <c r="Z1664">
        <v>0.06</v>
      </c>
      <c r="AA1664">
        <v>0</v>
      </c>
      <c r="AB1664">
        <v>0</v>
      </c>
      <c r="AC1664">
        <v>0</v>
      </c>
      <c r="AD1664">
        <v>0</v>
      </c>
      <c r="AE1664">
        <v>0</v>
      </c>
      <c r="AF1664">
        <v>0</v>
      </c>
      <c r="AG1664">
        <v>0</v>
      </c>
      <c r="AH1664">
        <v>0</v>
      </c>
      <c r="AI1664">
        <v>0</v>
      </c>
      <c r="AJ1664">
        <v>0</v>
      </c>
      <c r="AK1664">
        <v>0.931397319</v>
      </c>
      <c r="AL1664">
        <v>7.166666666666667E-2</v>
      </c>
      <c r="AM1664">
        <v>0</v>
      </c>
      <c r="AO1664">
        <v>0</v>
      </c>
      <c r="AP1664">
        <v>0</v>
      </c>
      <c r="AQ1664">
        <v>0.13166666666666665</v>
      </c>
      <c r="AR1664">
        <v>0</v>
      </c>
      <c r="AS1664">
        <v>0</v>
      </c>
      <c r="AT1664">
        <v>0.13166666666666665</v>
      </c>
      <c r="AU1664">
        <v>0</v>
      </c>
      <c r="AV1664">
        <v>0</v>
      </c>
      <c r="AX1664" s="1" t="s">
        <v>1563</v>
      </c>
      <c r="AY1664">
        <v>11.8</v>
      </c>
      <c r="AZ1664">
        <v>13.9130001</v>
      </c>
      <c r="BA1664">
        <v>0.12333333333333334</v>
      </c>
      <c r="BB1664">
        <v>0.23666666666666666</v>
      </c>
      <c r="BC1664">
        <v>0</v>
      </c>
      <c r="BI1664">
        <v>7.4999999999999997E-2</v>
      </c>
      <c r="BJ1664">
        <v>0</v>
      </c>
      <c r="BK1664">
        <v>0.19833333333333333</v>
      </c>
      <c r="BM1664">
        <v>3.1666666666666669E-2</v>
      </c>
      <c r="BN1664" s="1" t="s">
        <v>2621</v>
      </c>
      <c r="BO1664" s="1" t="s">
        <v>4928</v>
      </c>
      <c r="BP1664" s="1" t="s">
        <v>525</v>
      </c>
      <c r="BQ1664" s="1" t="s">
        <v>526</v>
      </c>
      <c r="BR1664" s="1" t="s">
        <v>1505</v>
      </c>
      <c r="BS1664" s="1" t="s">
        <v>1506</v>
      </c>
      <c r="BT1664">
        <v>525</v>
      </c>
      <c r="BU1664" s="1" t="s">
        <v>1647</v>
      </c>
      <c r="BV1664" s="1" t="s">
        <v>398</v>
      </c>
      <c r="BW1664" s="1" t="s">
        <v>418</v>
      </c>
      <c r="BX1664" s="1" t="s">
        <v>1977</v>
      </c>
      <c r="BY1664" s="1" t="s">
        <v>450</v>
      </c>
      <c r="BZ1664" s="1" t="s">
        <v>2056</v>
      </c>
      <c r="CA1664" s="1" t="s">
        <v>2051</v>
      </c>
      <c r="CB1664" s="1"/>
      <c r="CC1664" s="1"/>
      <c r="CD1664">
        <v>0</v>
      </c>
      <c r="CF1664" s="1" t="s">
        <v>411</v>
      </c>
      <c r="CG1664">
        <v>0</v>
      </c>
      <c r="CH1664" s="1" t="s">
        <v>2621</v>
      </c>
      <c r="CI1664" s="1" t="s">
        <v>640</v>
      </c>
      <c r="CJ1664" t="b">
        <v>0</v>
      </c>
      <c r="CK1664" t="b">
        <v>0</v>
      </c>
      <c r="CL1664" t="b">
        <v>0</v>
      </c>
      <c r="CM1664" t="b">
        <v>0</v>
      </c>
      <c r="CN1664">
        <v>0</v>
      </c>
      <c r="CO1664" t="b">
        <v>1</v>
      </c>
      <c r="CP1664">
        <v>0.36130320999999999</v>
      </c>
      <c r="CT1664">
        <v>0.05</v>
      </c>
      <c r="CU1664">
        <v>0</v>
      </c>
      <c r="CV1664">
        <v>0</v>
      </c>
      <c r="CZ1664">
        <v>0.28103434999999999</v>
      </c>
      <c r="DA1664">
        <v>0</v>
      </c>
      <c r="DB1664">
        <v>0</v>
      </c>
      <c r="DC1664">
        <v>0</v>
      </c>
      <c r="DD1664">
        <v>0</v>
      </c>
      <c r="DE1664">
        <v>0</v>
      </c>
      <c r="DF1664">
        <v>0.28103434999999999</v>
      </c>
      <c r="DG1664">
        <v>0</v>
      </c>
    </row>
    <row r="1665" spans="1:111" x14ac:dyDescent="0.3">
      <c r="A1665" s="1" t="s">
        <v>525</v>
      </c>
      <c r="B1665" s="1" t="s">
        <v>526</v>
      </c>
      <c r="C1665">
        <v>144</v>
      </c>
      <c r="D1665" s="1" t="s">
        <v>1505</v>
      </c>
      <c r="E1665" s="1" t="s">
        <v>1506</v>
      </c>
      <c r="F1665" t="b">
        <v>1</v>
      </c>
      <c r="G1665" s="1" t="s">
        <v>398</v>
      </c>
      <c r="H1665">
        <v>0.47333333333333333</v>
      </c>
      <c r="I1665" s="1" t="s">
        <v>4926</v>
      </c>
      <c r="J1665" s="1" t="s">
        <v>2294</v>
      </c>
      <c r="K1665" s="1" t="s">
        <v>1977</v>
      </c>
      <c r="L1665" s="1" t="s">
        <v>450</v>
      </c>
      <c r="M1665" s="1" t="s">
        <v>2056</v>
      </c>
      <c r="N1665" s="1"/>
      <c r="O1665" s="1" t="s">
        <v>2051</v>
      </c>
      <c r="P1665">
        <v>5</v>
      </c>
      <c r="Q1665">
        <v>2</v>
      </c>
      <c r="R1665" t="b">
        <v>0</v>
      </c>
      <c r="T1665" s="1" t="s">
        <v>411</v>
      </c>
      <c r="U1665" s="1" t="s">
        <v>411</v>
      </c>
      <c r="V1665" t="b">
        <v>1</v>
      </c>
      <c r="W1665">
        <v>11.6550121</v>
      </c>
      <c r="X1665">
        <v>1</v>
      </c>
      <c r="Y1665">
        <v>0.931397319</v>
      </c>
      <c r="Z1665">
        <v>0.06</v>
      </c>
      <c r="AA1665">
        <v>0</v>
      </c>
      <c r="AB1665">
        <v>0</v>
      </c>
      <c r="AC1665">
        <v>0</v>
      </c>
      <c r="AD1665">
        <v>0</v>
      </c>
      <c r="AE1665">
        <v>0</v>
      </c>
      <c r="AF1665">
        <v>0</v>
      </c>
      <c r="AG1665">
        <v>0</v>
      </c>
      <c r="AH1665">
        <v>0</v>
      </c>
      <c r="AI1665">
        <v>0</v>
      </c>
      <c r="AJ1665">
        <v>0</v>
      </c>
      <c r="AK1665">
        <v>0.931397319</v>
      </c>
      <c r="AL1665">
        <v>7.166666666666667E-2</v>
      </c>
      <c r="AM1665">
        <v>0</v>
      </c>
      <c r="AO1665">
        <v>0</v>
      </c>
      <c r="AP1665">
        <v>0</v>
      </c>
      <c r="AQ1665">
        <v>0.13166666666666665</v>
      </c>
      <c r="AR1665">
        <v>0</v>
      </c>
      <c r="AS1665">
        <v>0</v>
      </c>
      <c r="AT1665">
        <v>0.13166666666666665</v>
      </c>
      <c r="AU1665">
        <v>0</v>
      </c>
      <c r="AV1665">
        <v>0</v>
      </c>
      <c r="AX1665" s="1" t="s">
        <v>1563</v>
      </c>
      <c r="AY1665">
        <v>11.8</v>
      </c>
      <c r="AZ1665">
        <v>13.9130001</v>
      </c>
      <c r="BA1665">
        <v>0.12333333333333334</v>
      </c>
      <c r="BB1665">
        <v>0.23666666666666666</v>
      </c>
      <c r="BC1665">
        <v>0</v>
      </c>
      <c r="BI1665">
        <v>7.4999999999999997E-2</v>
      </c>
      <c r="BJ1665">
        <v>0</v>
      </c>
      <c r="BK1665">
        <v>0.19833333333333333</v>
      </c>
      <c r="BM1665">
        <v>3.1666666666666669E-2</v>
      </c>
      <c r="BN1665" s="1" t="s">
        <v>2621</v>
      </c>
      <c r="BO1665" s="1" t="s">
        <v>4929</v>
      </c>
      <c r="BP1665" s="1" t="s">
        <v>525</v>
      </c>
      <c r="BQ1665" s="1" t="s">
        <v>526</v>
      </c>
      <c r="BR1665" s="1" t="s">
        <v>1505</v>
      </c>
      <c r="BS1665" s="1" t="s">
        <v>1506</v>
      </c>
      <c r="BT1665">
        <v>526</v>
      </c>
      <c r="BU1665" s="1" t="s">
        <v>1645</v>
      </c>
      <c r="BV1665" s="1" t="s">
        <v>398</v>
      </c>
      <c r="BW1665" s="1" t="s">
        <v>436</v>
      </c>
      <c r="BX1665" s="1" t="s">
        <v>1977</v>
      </c>
      <c r="BY1665" s="1" t="s">
        <v>450</v>
      </c>
      <c r="BZ1665" s="1" t="s">
        <v>2056</v>
      </c>
      <c r="CA1665" s="1" t="s">
        <v>2051</v>
      </c>
      <c r="CB1665" s="1"/>
      <c r="CC1665" s="1"/>
      <c r="CD1665">
        <v>0</v>
      </c>
      <c r="CF1665" s="1" t="s">
        <v>411</v>
      </c>
      <c r="CG1665">
        <v>0</v>
      </c>
      <c r="CH1665" s="1" t="s">
        <v>2621</v>
      </c>
      <c r="CI1665" s="1" t="s">
        <v>640</v>
      </c>
      <c r="CJ1665" t="b">
        <v>0</v>
      </c>
      <c r="CK1665" t="b">
        <v>0</v>
      </c>
      <c r="CL1665" t="b">
        <v>0</v>
      </c>
      <c r="CM1665" t="b">
        <v>0</v>
      </c>
      <c r="CN1665">
        <v>0</v>
      </c>
      <c r="CO1665" t="b">
        <v>1</v>
      </c>
      <c r="CP1665">
        <v>0.20444831299999999</v>
      </c>
      <c r="CT1665">
        <v>2.8333333333333332E-2</v>
      </c>
      <c r="CU1665">
        <v>0</v>
      </c>
      <c r="CV1665">
        <v>0</v>
      </c>
      <c r="CZ1665">
        <v>0.113508441</v>
      </c>
      <c r="DA1665">
        <v>0</v>
      </c>
      <c r="DB1665">
        <v>0</v>
      </c>
      <c r="DC1665">
        <v>0</v>
      </c>
      <c r="DD1665">
        <v>0</v>
      </c>
      <c r="DE1665">
        <v>0</v>
      </c>
      <c r="DF1665">
        <v>0.113508441</v>
      </c>
      <c r="DG1665">
        <v>0</v>
      </c>
    </row>
    <row r="1666" spans="1:111" x14ac:dyDescent="0.3">
      <c r="A1666" s="1" t="s">
        <v>525</v>
      </c>
      <c r="B1666" s="1" t="s">
        <v>526</v>
      </c>
      <c r="C1666">
        <v>144</v>
      </c>
      <c r="D1666" s="1" t="s">
        <v>1505</v>
      </c>
      <c r="E1666" s="1" t="s">
        <v>1506</v>
      </c>
      <c r="F1666" t="b">
        <v>1</v>
      </c>
      <c r="G1666" s="1" t="s">
        <v>398</v>
      </c>
      <c r="H1666">
        <v>0.47333333333333333</v>
      </c>
      <c r="I1666" s="1" t="s">
        <v>4926</v>
      </c>
      <c r="J1666" s="1" t="s">
        <v>2294</v>
      </c>
      <c r="K1666" s="1" t="s">
        <v>1977</v>
      </c>
      <c r="L1666" s="1" t="s">
        <v>450</v>
      </c>
      <c r="M1666" s="1" t="s">
        <v>2056</v>
      </c>
      <c r="N1666" s="1"/>
      <c r="O1666" s="1" t="s">
        <v>2051</v>
      </c>
      <c r="P1666">
        <v>5</v>
      </c>
      <c r="Q1666">
        <v>2</v>
      </c>
      <c r="R1666" t="b">
        <v>0</v>
      </c>
      <c r="T1666" s="1" t="s">
        <v>411</v>
      </c>
      <c r="U1666" s="1" t="s">
        <v>411</v>
      </c>
      <c r="V1666" t="b">
        <v>1</v>
      </c>
      <c r="W1666">
        <v>11.6550121</v>
      </c>
      <c r="X1666">
        <v>1</v>
      </c>
      <c r="Y1666">
        <v>0.931397319</v>
      </c>
      <c r="Z1666">
        <v>0.06</v>
      </c>
      <c r="AA1666">
        <v>0</v>
      </c>
      <c r="AB1666">
        <v>0</v>
      </c>
      <c r="AC1666">
        <v>0</v>
      </c>
      <c r="AD1666">
        <v>0</v>
      </c>
      <c r="AE1666">
        <v>0</v>
      </c>
      <c r="AF1666">
        <v>0</v>
      </c>
      <c r="AG1666">
        <v>0</v>
      </c>
      <c r="AH1666">
        <v>0</v>
      </c>
      <c r="AI1666">
        <v>0</v>
      </c>
      <c r="AJ1666">
        <v>0</v>
      </c>
      <c r="AK1666">
        <v>0.931397319</v>
      </c>
      <c r="AL1666">
        <v>7.166666666666667E-2</v>
      </c>
      <c r="AM1666">
        <v>0</v>
      </c>
      <c r="AO1666">
        <v>0</v>
      </c>
      <c r="AP1666">
        <v>0</v>
      </c>
      <c r="AQ1666">
        <v>0.13166666666666665</v>
      </c>
      <c r="AR1666">
        <v>0</v>
      </c>
      <c r="AS1666">
        <v>0</v>
      </c>
      <c r="AT1666">
        <v>0.13166666666666665</v>
      </c>
      <c r="AU1666">
        <v>0</v>
      </c>
      <c r="AV1666">
        <v>0</v>
      </c>
      <c r="AX1666" s="1" t="s">
        <v>1563</v>
      </c>
      <c r="AY1666">
        <v>11.8</v>
      </c>
      <c r="AZ1666">
        <v>13.9130001</v>
      </c>
      <c r="BA1666">
        <v>0.12333333333333334</v>
      </c>
      <c r="BB1666">
        <v>0.23666666666666666</v>
      </c>
      <c r="BC1666">
        <v>0</v>
      </c>
      <c r="BI1666">
        <v>7.4999999999999997E-2</v>
      </c>
      <c r="BJ1666">
        <v>0</v>
      </c>
      <c r="BK1666">
        <v>0.19833333333333333</v>
      </c>
      <c r="BM1666">
        <v>3.1666666666666669E-2</v>
      </c>
      <c r="BN1666" s="1" t="s">
        <v>2621</v>
      </c>
      <c r="BO1666" s="1" t="s">
        <v>4930</v>
      </c>
      <c r="BP1666" s="1" t="s">
        <v>525</v>
      </c>
      <c r="BQ1666" s="1" t="s">
        <v>526</v>
      </c>
      <c r="BR1666" s="1" t="s">
        <v>1505</v>
      </c>
      <c r="BS1666" s="1" t="s">
        <v>1506</v>
      </c>
      <c r="BT1666">
        <v>527</v>
      </c>
      <c r="BU1666" s="1" t="s">
        <v>1558</v>
      </c>
      <c r="BV1666" s="1" t="s">
        <v>398</v>
      </c>
      <c r="BW1666" s="1" t="s">
        <v>435</v>
      </c>
      <c r="BX1666" s="1" t="s">
        <v>1977</v>
      </c>
      <c r="BY1666" s="1" t="s">
        <v>450</v>
      </c>
      <c r="BZ1666" s="1" t="s">
        <v>2056</v>
      </c>
      <c r="CA1666" s="1" t="s">
        <v>2051</v>
      </c>
      <c r="CB1666" s="1"/>
      <c r="CC1666" s="1"/>
      <c r="CD1666">
        <v>0</v>
      </c>
      <c r="CF1666" s="1" t="s">
        <v>411</v>
      </c>
      <c r="CG1666">
        <v>1</v>
      </c>
      <c r="CH1666" s="1" t="s">
        <v>2621</v>
      </c>
      <c r="CI1666" s="1" t="s">
        <v>640</v>
      </c>
      <c r="CJ1666" t="b">
        <v>0</v>
      </c>
      <c r="CK1666" t="b">
        <v>0</v>
      </c>
      <c r="CL1666" t="b">
        <v>0</v>
      </c>
      <c r="CM1666" t="b">
        <v>0</v>
      </c>
      <c r="CN1666">
        <v>0</v>
      </c>
      <c r="CO1666" t="b">
        <v>1</v>
      </c>
      <c r="CP1666">
        <v>0.30574920799999999</v>
      </c>
      <c r="CT1666">
        <v>4.1666666666666664E-2</v>
      </c>
      <c r="CU1666">
        <v>0</v>
      </c>
      <c r="CV1666">
        <v>0</v>
      </c>
      <c r="CZ1666">
        <v>4.62109484E-2</v>
      </c>
      <c r="DA1666">
        <v>0</v>
      </c>
      <c r="DB1666">
        <v>0</v>
      </c>
      <c r="DC1666">
        <v>0</v>
      </c>
      <c r="DD1666">
        <v>0</v>
      </c>
      <c r="DE1666">
        <v>0</v>
      </c>
      <c r="DF1666">
        <v>4.62109484E-2</v>
      </c>
      <c r="DG1666">
        <v>0</v>
      </c>
    </row>
    <row r="1667" spans="1:111" x14ac:dyDescent="0.3">
      <c r="A1667" s="1" t="s">
        <v>525</v>
      </c>
      <c r="B1667" s="1" t="s">
        <v>526</v>
      </c>
      <c r="C1667">
        <v>144</v>
      </c>
      <c r="D1667" s="1" t="s">
        <v>1505</v>
      </c>
      <c r="E1667" s="1" t="s">
        <v>1506</v>
      </c>
      <c r="F1667" t="b">
        <v>1</v>
      </c>
      <c r="G1667" s="1" t="s">
        <v>398</v>
      </c>
      <c r="H1667">
        <v>0.47333333333333333</v>
      </c>
      <c r="I1667" s="1" t="s">
        <v>4926</v>
      </c>
      <c r="J1667" s="1" t="s">
        <v>2294</v>
      </c>
      <c r="K1667" s="1" t="s">
        <v>1977</v>
      </c>
      <c r="L1667" s="1" t="s">
        <v>450</v>
      </c>
      <c r="M1667" s="1" t="s">
        <v>2056</v>
      </c>
      <c r="N1667" s="1"/>
      <c r="O1667" s="1" t="s">
        <v>2051</v>
      </c>
      <c r="P1667">
        <v>5</v>
      </c>
      <c r="Q1667">
        <v>2</v>
      </c>
      <c r="R1667" t="b">
        <v>0</v>
      </c>
      <c r="T1667" s="1" t="s">
        <v>411</v>
      </c>
      <c r="U1667" s="1" t="s">
        <v>411</v>
      </c>
      <c r="V1667" t="b">
        <v>1</v>
      </c>
      <c r="W1667">
        <v>11.6550121</v>
      </c>
      <c r="X1667">
        <v>1</v>
      </c>
      <c r="Y1667">
        <v>0.931397319</v>
      </c>
      <c r="Z1667">
        <v>0.06</v>
      </c>
      <c r="AA1667">
        <v>0</v>
      </c>
      <c r="AB1667">
        <v>0</v>
      </c>
      <c r="AC1667">
        <v>0</v>
      </c>
      <c r="AD1667">
        <v>0</v>
      </c>
      <c r="AE1667">
        <v>0</v>
      </c>
      <c r="AF1667">
        <v>0</v>
      </c>
      <c r="AG1667">
        <v>0</v>
      </c>
      <c r="AH1667">
        <v>0</v>
      </c>
      <c r="AI1667">
        <v>0</v>
      </c>
      <c r="AJ1667">
        <v>0</v>
      </c>
      <c r="AK1667">
        <v>0.931397319</v>
      </c>
      <c r="AL1667">
        <v>7.166666666666667E-2</v>
      </c>
      <c r="AM1667">
        <v>0</v>
      </c>
      <c r="AO1667">
        <v>0</v>
      </c>
      <c r="AP1667">
        <v>0</v>
      </c>
      <c r="AQ1667">
        <v>0.13166666666666665</v>
      </c>
      <c r="AR1667">
        <v>0</v>
      </c>
      <c r="AS1667">
        <v>0</v>
      </c>
      <c r="AT1667">
        <v>0.13166666666666665</v>
      </c>
      <c r="AU1667">
        <v>0</v>
      </c>
      <c r="AV1667">
        <v>0</v>
      </c>
      <c r="AX1667" s="1" t="s">
        <v>1563</v>
      </c>
      <c r="AY1667">
        <v>11.8</v>
      </c>
      <c r="AZ1667">
        <v>13.9130001</v>
      </c>
      <c r="BA1667">
        <v>0.12333333333333334</v>
      </c>
      <c r="BB1667">
        <v>0.23666666666666666</v>
      </c>
      <c r="BC1667">
        <v>0</v>
      </c>
      <c r="BI1667">
        <v>7.4999999999999997E-2</v>
      </c>
      <c r="BJ1667">
        <v>0</v>
      </c>
      <c r="BK1667">
        <v>0.19833333333333333</v>
      </c>
      <c r="BM1667">
        <v>3.1666666666666669E-2</v>
      </c>
      <c r="BN1667" s="1" t="s">
        <v>2621</v>
      </c>
      <c r="BO1667" s="1" t="s">
        <v>4931</v>
      </c>
      <c r="BP1667" s="1" t="s">
        <v>525</v>
      </c>
      <c r="BQ1667" s="1" t="s">
        <v>526</v>
      </c>
      <c r="BR1667" s="1" t="s">
        <v>1505</v>
      </c>
      <c r="BS1667" s="1" t="s">
        <v>1506</v>
      </c>
      <c r="BT1667">
        <v>528</v>
      </c>
      <c r="BU1667" s="1" t="s">
        <v>1557</v>
      </c>
      <c r="BV1667" s="1" t="s">
        <v>398</v>
      </c>
      <c r="BW1667" s="1" t="s">
        <v>434</v>
      </c>
      <c r="BX1667" s="1" t="s">
        <v>1977</v>
      </c>
      <c r="BY1667" s="1" t="s">
        <v>450</v>
      </c>
      <c r="BZ1667" s="1" t="s">
        <v>2056</v>
      </c>
      <c r="CA1667" s="1" t="s">
        <v>2051</v>
      </c>
      <c r="CB1667" s="1"/>
      <c r="CC1667" s="1"/>
      <c r="CD1667">
        <v>0</v>
      </c>
      <c r="CF1667" s="1" t="s">
        <v>411</v>
      </c>
      <c r="CG1667">
        <v>1</v>
      </c>
      <c r="CH1667" s="1" t="s">
        <v>2621</v>
      </c>
      <c r="CI1667" s="1" t="s">
        <v>640</v>
      </c>
      <c r="CJ1667" t="b">
        <v>0</v>
      </c>
      <c r="CK1667" t="b">
        <v>0</v>
      </c>
      <c r="CL1667" t="b">
        <v>0</v>
      </c>
      <c r="CM1667" t="b">
        <v>0</v>
      </c>
      <c r="CN1667">
        <v>0</v>
      </c>
      <c r="CO1667" t="b">
        <v>1</v>
      </c>
      <c r="CP1667">
        <v>0.467946798</v>
      </c>
      <c r="CT1667">
        <v>6.5000000000000002E-2</v>
      </c>
      <c r="CU1667">
        <v>0</v>
      </c>
      <c r="CV1667">
        <v>0</v>
      </c>
      <c r="CZ1667">
        <v>0.25312828999999998</v>
      </c>
      <c r="DA1667">
        <v>0</v>
      </c>
      <c r="DB1667">
        <v>0</v>
      </c>
      <c r="DC1667">
        <v>0</v>
      </c>
      <c r="DD1667">
        <v>0</v>
      </c>
      <c r="DE1667">
        <v>0</v>
      </c>
      <c r="DF1667">
        <v>0.25312828999999998</v>
      </c>
      <c r="DG1667">
        <v>0</v>
      </c>
    </row>
    <row r="1668" spans="1:111" x14ac:dyDescent="0.3">
      <c r="A1668" s="1" t="s">
        <v>525</v>
      </c>
      <c r="B1668" s="1" t="s">
        <v>526</v>
      </c>
      <c r="C1668">
        <v>181</v>
      </c>
      <c r="D1668" s="1" t="s">
        <v>1505</v>
      </c>
      <c r="E1668" s="1" t="s">
        <v>1506</v>
      </c>
      <c r="F1668" t="b">
        <v>1</v>
      </c>
      <c r="G1668" s="1" t="s">
        <v>398</v>
      </c>
      <c r="H1668">
        <v>0.45333333333333331</v>
      </c>
      <c r="I1668" s="1" t="s">
        <v>4932</v>
      </c>
      <c r="J1668" s="1" t="s">
        <v>4933</v>
      </c>
      <c r="K1668" s="1" t="s">
        <v>2280</v>
      </c>
      <c r="L1668" s="1" t="s">
        <v>1509</v>
      </c>
      <c r="M1668" s="1" t="s">
        <v>2056</v>
      </c>
      <c r="N1668" s="1"/>
      <c r="O1668" s="1" t="s">
        <v>2051</v>
      </c>
      <c r="P1668">
        <v>3</v>
      </c>
      <c r="Q1668">
        <v>2</v>
      </c>
      <c r="R1668" t="b">
        <v>0</v>
      </c>
      <c r="T1668" s="1" t="s">
        <v>411</v>
      </c>
      <c r="U1668" s="1" t="s">
        <v>411</v>
      </c>
      <c r="V1668" t="b">
        <v>1</v>
      </c>
      <c r="W1668">
        <v>3.06122446</v>
      </c>
      <c r="X1668">
        <v>1</v>
      </c>
      <c r="Y1668">
        <v>0.62793052199999999</v>
      </c>
      <c r="Z1668">
        <v>0.04</v>
      </c>
      <c r="AA1668">
        <v>0</v>
      </c>
      <c r="AB1668">
        <v>0</v>
      </c>
      <c r="AC1668">
        <v>0</v>
      </c>
      <c r="AD1668">
        <v>0</v>
      </c>
      <c r="AE1668">
        <v>0</v>
      </c>
      <c r="AF1668">
        <v>0</v>
      </c>
      <c r="AG1668">
        <v>0</v>
      </c>
      <c r="AH1668">
        <v>0</v>
      </c>
      <c r="AI1668">
        <v>0</v>
      </c>
      <c r="AJ1668">
        <v>0</v>
      </c>
      <c r="AK1668">
        <v>0.62793052199999999</v>
      </c>
      <c r="AL1668">
        <v>4.8333333333333332E-2</v>
      </c>
      <c r="AM1668">
        <v>0</v>
      </c>
      <c r="AO1668">
        <v>0</v>
      </c>
      <c r="AP1668">
        <v>0</v>
      </c>
      <c r="AQ1668">
        <v>8.8333333333333333E-2</v>
      </c>
      <c r="AR1668">
        <v>0</v>
      </c>
      <c r="AS1668">
        <v>0</v>
      </c>
      <c r="AT1668">
        <v>8.8333333333333333E-2</v>
      </c>
      <c r="AU1668">
        <v>0</v>
      </c>
      <c r="AV1668">
        <v>0</v>
      </c>
      <c r="AX1668" s="1" t="s">
        <v>1563</v>
      </c>
      <c r="AY1668">
        <v>61.4</v>
      </c>
      <c r="AZ1668">
        <v>22.788000100000001</v>
      </c>
      <c r="BA1668">
        <v>0.16</v>
      </c>
      <c r="BB1668">
        <v>0.21</v>
      </c>
      <c r="BC1668">
        <v>0</v>
      </c>
      <c r="BI1668">
        <v>4.6666666666666669E-2</v>
      </c>
      <c r="BJ1668">
        <v>0</v>
      </c>
      <c r="BK1668">
        <v>0.20666666666666667</v>
      </c>
      <c r="BM1668">
        <v>3.1666666666666669E-2</v>
      </c>
      <c r="BN1668" s="1" t="s">
        <v>2621</v>
      </c>
      <c r="BO1668" s="1" t="s">
        <v>4934</v>
      </c>
      <c r="BP1668" s="1" t="s">
        <v>525</v>
      </c>
      <c r="BQ1668" s="1" t="s">
        <v>526</v>
      </c>
      <c r="BR1668" s="1" t="s">
        <v>1505</v>
      </c>
      <c r="BS1668" s="1" t="s">
        <v>1506</v>
      </c>
      <c r="BT1668">
        <v>591</v>
      </c>
      <c r="BU1668" s="1" t="s">
        <v>1673</v>
      </c>
      <c r="BV1668" s="1" t="s">
        <v>398</v>
      </c>
      <c r="BW1668" s="1" t="s">
        <v>807</v>
      </c>
      <c r="BX1668" s="1" t="s">
        <v>2280</v>
      </c>
      <c r="BY1668" s="1" t="s">
        <v>1509</v>
      </c>
      <c r="BZ1668" s="1" t="s">
        <v>2056</v>
      </c>
      <c r="CA1668" s="1" t="s">
        <v>2051</v>
      </c>
      <c r="CB1668" s="1"/>
      <c r="CC1668" s="1"/>
      <c r="CD1668">
        <v>0</v>
      </c>
      <c r="CF1668" s="1" t="s">
        <v>411</v>
      </c>
      <c r="CG1668">
        <v>0</v>
      </c>
      <c r="CH1668" s="1" t="s">
        <v>2621</v>
      </c>
      <c r="CI1668" s="1" t="s">
        <v>640</v>
      </c>
      <c r="CJ1668" t="b">
        <v>0</v>
      </c>
      <c r="CK1668" t="b">
        <v>0</v>
      </c>
      <c r="CL1668" t="b">
        <v>0</v>
      </c>
      <c r="CM1668" t="b">
        <v>0</v>
      </c>
      <c r="CN1668">
        <v>0</v>
      </c>
      <c r="CO1668" t="b">
        <v>1</v>
      </c>
      <c r="CP1668">
        <v>1.20826662E-2</v>
      </c>
      <c r="CT1668">
        <v>3.3333333333333335E-3</v>
      </c>
      <c r="CU1668">
        <v>0</v>
      </c>
      <c r="CV1668">
        <v>0</v>
      </c>
      <c r="CZ1668">
        <v>3.8583900300000001E-3</v>
      </c>
      <c r="DA1668">
        <v>0</v>
      </c>
      <c r="DB1668">
        <v>0</v>
      </c>
      <c r="DC1668">
        <v>0</v>
      </c>
      <c r="DD1668">
        <v>0</v>
      </c>
      <c r="DE1668">
        <v>0</v>
      </c>
      <c r="DF1668">
        <v>3.8583900300000001E-3</v>
      </c>
      <c r="DG1668">
        <v>0</v>
      </c>
    </row>
    <row r="1669" spans="1:111" x14ac:dyDescent="0.3">
      <c r="A1669" s="1" t="s">
        <v>525</v>
      </c>
      <c r="B1669" s="1" t="s">
        <v>526</v>
      </c>
      <c r="C1669">
        <v>181</v>
      </c>
      <c r="D1669" s="1" t="s">
        <v>1505</v>
      </c>
      <c r="E1669" s="1" t="s">
        <v>1506</v>
      </c>
      <c r="F1669" t="b">
        <v>1</v>
      </c>
      <c r="G1669" s="1" t="s">
        <v>398</v>
      </c>
      <c r="H1669">
        <v>0.45333333333333331</v>
      </c>
      <c r="I1669" s="1" t="s">
        <v>4932</v>
      </c>
      <c r="J1669" s="1" t="s">
        <v>4933</v>
      </c>
      <c r="K1669" s="1" t="s">
        <v>2280</v>
      </c>
      <c r="L1669" s="1" t="s">
        <v>1509</v>
      </c>
      <c r="M1669" s="1" t="s">
        <v>2056</v>
      </c>
      <c r="N1669" s="1"/>
      <c r="O1669" s="1" t="s">
        <v>2051</v>
      </c>
      <c r="P1669">
        <v>3</v>
      </c>
      <c r="Q1669">
        <v>2</v>
      </c>
      <c r="R1669" t="b">
        <v>0</v>
      </c>
      <c r="T1669" s="1" t="s">
        <v>411</v>
      </c>
      <c r="U1669" s="1" t="s">
        <v>411</v>
      </c>
      <c r="V1669" t="b">
        <v>1</v>
      </c>
      <c r="W1669">
        <v>3.06122446</v>
      </c>
      <c r="X1669">
        <v>1</v>
      </c>
      <c r="Y1669">
        <v>0.62793052199999999</v>
      </c>
      <c r="Z1669">
        <v>0.04</v>
      </c>
      <c r="AA1669">
        <v>0</v>
      </c>
      <c r="AB1669">
        <v>0</v>
      </c>
      <c r="AC1669">
        <v>0</v>
      </c>
      <c r="AD1669">
        <v>0</v>
      </c>
      <c r="AE1669">
        <v>0</v>
      </c>
      <c r="AF1669">
        <v>0</v>
      </c>
      <c r="AG1669">
        <v>0</v>
      </c>
      <c r="AH1669">
        <v>0</v>
      </c>
      <c r="AI1669">
        <v>0</v>
      </c>
      <c r="AJ1669">
        <v>0</v>
      </c>
      <c r="AK1669">
        <v>0.62793052199999999</v>
      </c>
      <c r="AL1669">
        <v>4.8333333333333332E-2</v>
      </c>
      <c r="AM1669">
        <v>0</v>
      </c>
      <c r="AO1669">
        <v>0</v>
      </c>
      <c r="AP1669">
        <v>0</v>
      </c>
      <c r="AQ1669">
        <v>8.8333333333333333E-2</v>
      </c>
      <c r="AR1669">
        <v>0</v>
      </c>
      <c r="AS1669">
        <v>0</v>
      </c>
      <c r="AT1669">
        <v>8.8333333333333333E-2</v>
      </c>
      <c r="AU1669">
        <v>0</v>
      </c>
      <c r="AV1669">
        <v>0</v>
      </c>
      <c r="AX1669" s="1" t="s">
        <v>1563</v>
      </c>
      <c r="AY1669">
        <v>61.4</v>
      </c>
      <c r="AZ1669">
        <v>22.788000100000001</v>
      </c>
      <c r="BA1669">
        <v>0.16</v>
      </c>
      <c r="BB1669">
        <v>0.21</v>
      </c>
      <c r="BC1669">
        <v>0</v>
      </c>
      <c r="BI1669">
        <v>4.6666666666666669E-2</v>
      </c>
      <c r="BJ1669">
        <v>0</v>
      </c>
      <c r="BK1669">
        <v>0.20666666666666667</v>
      </c>
      <c r="BM1669">
        <v>3.1666666666666669E-2</v>
      </c>
      <c r="BN1669" s="1" t="s">
        <v>2621</v>
      </c>
      <c r="BO1669" s="1" t="s">
        <v>4935</v>
      </c>
      <c r="BP1669" s="1" t="s">
        <v>525</v>
      </c>
      <c r="BQ1669" s="1" t="s">
        <v>526</v>
      </c>
      <c r="BR1669" s="1" t="s">
        <v>1505</v>
      </c>
      <c r="BS1669" s="1" t="s">
        <v>1506</v>
      </c>
      <c r="BT1669">
        <v>592</v>
      </c>
      <c r="BU1669" s="1" t="s">
        <v>1671</v>
      </c>
      <c r="BV1669" s="1" t="s">
        <v>398</v>
      </c>
      <c r="BW1669" s="1" t="s">
        <v>485</v>
      </c>
      <c r="BX1669" s="1" t="s">
        <v>2280</v>
      </c>
      <c r="BY1669" s="1" t="s">
        <v>1509</v>
      </c>
      <c r="BZ1669" s="1" t="s">
        <v>2056</v>
      </c>
      <c r="CA1669" s="1" t="s">
        <v>2051</v>
      </c>
      <c r="CB1669" s="1"/>
      <c r="CC1669" s="1"/>
      <c r="CD1669">
        <v>0</v>
      </c>
      <c r="CF1669" s="1" t="s">
        <v>411</v>
      </c>
      <c r="CG1669">
        <v>1</v>
      </c>
      <c r="CH1669" s="1" t="s">
        <v>2621</v>
      </c>
      <c r="CI1669" s="1" t="s">
        <v>640</v>
      </c>
      <c r="CJ1669" t="b">
        <v>0</v>
      </c>
      <c r="CK1669" t="b">
        <v>0</v>
      </c>
      <c r="CL1669" t="b">
        <v>0</v>
      </c>
      <c r="CM1669" t="b">
        <v>0</v>
      </c>
      <c r="CN1669">
        <v>0</v>
      </c>
      <c r="CO1669" t="b">
        <v>1</v>
      </c>
      <c r="CP1669">
        <v>0.531870544</v>
      </c>
      <c r="CT1669">
        <v>0.14333333333333334</v>
      </c>
      <c r="CU1669">
        <v>0</v>
      </c>
      <c r="CV1669">
        <v>0</v>
      </c>
      <c r="CZ1669">
        <v>0.38808223600000002</v>
      </c>
      <c r="DA1669">
        <v>0</v>
      </c>
      <c r="DB1669">
        <v>0</v>
      </c>
      <c r="DC1669">
        <v>0</v>
      </c>
      <c r="DD1669">
        <v>0</v>
      </c>
      <c r="DE1669">
        <v>0</v>
      </c>
      <c r="DF1669">
        <v>0.38808223600000002</v>
      </c>
      <c r="DG1669">
        <v>0</v>
      </c>
    </row>
    <row r="1670" spans="1:111" x14ac:dyDescent="0.3">
      <c r="A1670" s="1" t="s">
        <v>525</v>
      </c>
      <c r="B1670" s="1" t="s">
        <v>526</v>
      </c>
      <c r="C1670">
        <v>181</v>
      </c>
      <c r="D1670" s="1" t="s">
        <v>1505</v>
      </c>
      <c r="E1670" s="1" t="s">
        <v>1506</v>
      </c>
      <c r="F1670" t="b">
        <v>1</v>
      </c>
      <c r="G1670" s="1" t="s">
        <v>398</v>
      </c>
      <c r="H1670">
        <v>0.45333333333333331</v>
      </c>
      <c r="I1670" s="1" t="s">
        <v>4932</v>
      </c>
      <c r="J1670" s="1" t="s">
        <v>4933</v>
      </c>
      <c r="K1670" s="1" t="s">
        <v>2280</v>
      </c>
      <c r="L1670" s="1" t="s">
        <v>1509</v>
      </c>
      <c r="M1670" s="1" t="s">
        <v>2056</v>
      </c>
      <c r="N1670" s="1"/>
      <c r="O1670" s="1" t="s">
        <v>2051</v>
      </c>
      <c r="P1670">
        <v>3</v>
      </c>
      <c r="Q1670">
        <v>2</v>
      </c>
      <c r="R1670" t="b">
        <v>0</v>
      </c>
      <c r="T1670" s="1" t="s">
        <v>411</v>
      </c>
      <c r="U1670" s="1" t="s">
        <v>411</v>
      </c>
      <c r="V1670" t="b">
        <v>1</v>
      </c>
      <c r="W1670">
        <v>3.06122446</v>
      </c>
      <c r="X1670">
        <v>1</v>
      </c>
      <c r="Y1670">
        <v>0.62793052199999999</v>
      </c>
      <c r="Z1670">
        <v>0.04</v>
      </c>
      <c r="AA1670">
        <v>0</v>
      </c>
      <c r="AB1670">
        <v>0</v>
      </c>
      <c r="AC1670">
        <v>0</v>
      </c>
      <c r="AD1670">
        <v>0</v>
      </c>
      <c r="AE1670">
        <v>0</v>
      </c>
      <c r="AF1670">
        <v>0</v>
      </c>
      <c r="AG1670">
        <v>0</v>
      </c>
      <c r="AH1670">
        <v>0</v>
      </c>
      <c r="AI1670">
        <v>0</v>
      </c>
      <c r="AJ1670">
        <v>0</v>
      </c>
      <c r="AK1670">
        <v>0.62793052199999999</v>
      </c>
      <c r="AL1670">
        <v>4.8333333333333332E-2</v>
      </c>
      <c r="AM1670">
        <v>0</v>
      </c>
      <c r="AO1670">
        <v>0</v>
      </c>
      <c r="AP1670">
        <v>0</v>
      </c>
      <c r="AQ1670">
        <v>8.8333333333333333E-2</v>
      </c>
      <c r="AR1670">
        <v>0</v>
      </c>
      <c r="AS1670">
        <v>0</v>
      </c>
      <c r="AT1670">
        <v>8.8333333333333333E-2</v>
      </c>
      <c r="AU1670">
        <v>0</v>
      </c>
      <c r="AV1670">
        <v>0</v>
      </c>
      <c r="AX1670" s="1" t="s">
        <v>1563</v>
      </c>
      <c r="AY1670">
        <v>61.4</v>
      </c>
      <c r="AZ1670">
        <v>22.788000100000001</v>
      </c>
      <c r="BA1670">
        <v>0.16</v>
      </c>
      <c r="BB1670">
        <v>0.21</v>
      </c>
      <c r="BC1670">
        <v>0</v>
      </c>
      <c r="BI1670">
        <v>4.6666666666666669E-2</v>
      </c>
      <c r="BJ1670">
        <v>0</v>
      </c>
      <c r="BK1670">
        <v>0.20666666666666667</v>
      </c>
      <c r="BM1670">
        <v>3.1666666666666669E-2</v>
      </c>
      <c r="BN1670" s="1" t="s">
        <v>2621</v>
      </c>
      <c r="BO1670" s="1" t="s">
        <v>4936</v>
      </c>
      <c r="BP1670" s="1" t="s">
        <v>525</v>
      </c>
      <c r="BQ1670" s="1" t="s">
        <v>526</v>
      </c>
      <c r="BR1670" s="1" t="s">
        <v>1505</v>
      </c>
      <c r="BS1670" s="1" t="s">
        <v>1506</v>
      </c>
      <c r="BT1670">
        <v>593</v>
      </c>
      <c r="BU1670" s="1" t="s">
        <v>1622</v>
      </c>
      <c r="BV1670" s="1" t="s">
        <v>398</v>
      </c>
      <c r="BW1670" s="1" t="s">
        <v>484</v>
      </c>
      <c r="BX1670" s="1" t="s">
        <v>2280</v>
      </c>
      <c r="BY1670" s="1" t="s">
        <v>1509</v>
      </c>
      <c r="BZ1670" s="1" t="s">
        <v>2056</v>
      </c>
      <c r="CA1670" s="1" t="s">
        <v>2051</v>
      </c>
      <c r="CB1670" s="1"/>
      <c r="CC1670" s="1"/>
      <c r="CD1670">
        <v>0</v>
      </c>
      <c r="CF1670" s="1" t="s">
        <v>411</v>
      </c>
      <c r="CG1670">
        <v>1</v>
      </c>
      <c r="CH1670" s="1" t="s">
        <v>2621</v>
      </c>
      <c r="CI1670" s="1" t="s">
        <v>640</v>
      </c>
      <c r="CJ1670" t="b">
        <v>0</v>
      </c>
      <c r="CK1670" t="b">
        <v>0</v>
      </c>
      <c r="CL1670" t="b">
        <v>0</v>
      </c>
      <c r="CM1670" t="b">
        <v>0</v>
      </c>
      <c r="CN1670">
        <v>0</v>
      </c>
      <c r="CO1670" t="b">
        <v>1</v>
      </c>
      <c r="CP1670">
        <v>0.45545485600000002</v>
      </c>
      <c r="CT1670">
        <v>6.3333333333333339E-2</v>
      </c>
      <c r="CU1670">
        <v>0</v>
      </c>
      <c r="CV1670">
        <v>0</v>
      </c>
      <c r="CZ1670">
        <v>0.235989898</v>
      </c>
      <c r="DA1670">
        <v>0</v>
      </c>
      <c r="DB1670">
        <v>0</v>
      </c>
      <c r="DC1670">
        <v>0</v>
      </c>
      <c r="DD1670">
        <v>0</v>
      </c>
      <c r="DE1670">
        <v>0</v>
      </c>
      <c r="DF1670">
        <v>0.235989898</v>
      </c>
      <c r="DG1670">
        <v>0</v>
      </c>
    </row>
    <row r="1671" spans="1:111" x14ac:dyDescent="0.3">
      <c r="A1671" s="1" t="s">
        <v>525</v>
      </c>
      <c r="B1671" s="1" t="s">
        <v>526</v>
      </c>
      <c r="C1671">
        <v>184</v>
      </c>
      <c r="D1671" s="1" t="s">
        <v>1505</v>
      </c>
      <c r="E1671" s="1" t="s">
        <v>1506</v>
      </c>
      <c r="F1671" t="b">
        <v>1</v>
      </c>
      <c r="G1671" s="1" t="s">
        <v>398</v>
      </c>
      <c r="H1671">
        <v>1.0549999999999999</v>
      </c>
      <c r="I1671" s="1" t="s">
        <v>4937</v>
      </c>
      <c r="J1671" s="1" t="s">
        <v>576</v>
      </c>
      <c r="K1671" s="1" t="s">
        <v>2280</v>
      </c>
      <c r="L1671" s="1" t="s">
        <v>1509</v>
      </c>
      <c r="M1671" s="1" t="s">
        <v>2056</v>
      </c>
      <c r="N1671" s="1"/>
      <c r="O1671" s="1" t="s">
        <v>2051</v>
      </c>
      <c r="P1671">
        <v>8</v>
      </c>
      <c r="Q1671">
        <v>8</v>
      </c>
      <c r="R1671" t="b">
        <v>0</v>
      </c>
      <c r="T1671" s="1" t="s">
        <v>411</v>
      </c>
      <c r="U1671" s="1" t="s">
        <v>411</v>
      </c>
      <c r="V1671" t="b">
        <v>1</v>
      </c>
      <c r="W1671">
        <v>24.096385999999999</v>
      </c>
      <c r="X1671">
        <v>4</v>
      </c>
      <c r="Y1671">
        <v>4.2733907699999998</v>
      </c>
      <c r="Z1671">
        <v>0.27666666666666667</v>
      </c>
      <c r="AA1671">
        <v>0</v>
      </c>
      <c r="AB1671">
        <v>0</v>
      </c>
      <c r="AC1671">
        <v>0</v>
      </c>
      <c r="AD1671">
        <v>0</v>
      </c>
      <c r="AE1671">
        <v>0</v>
      </c>
      <c r="AF1671">
        <v>0</v>
      </c>
      <c r="AG1671">
        <v>0</v>
      </c>
      <c r="AH1671">
        <v>0</v>
      </c>
      <c r="AI1671">
        <v>0</v>
      </c>
      <c r="AJ1671">
        <v>0</v>
      </c>
      <c r="AK1671">
        <v>4.2733907699999998</v>
      </c>
      <c r="AL1671">
        <v>0.33166666666666667</v>
      </c>
      <c r="AM1671">
        <v>0</v>
      </c>
      <c r="AO1671">
        <v>0</v>
      </c>
      <c r="AP1671">
        <v>0</v>
      </c>
      <c r="AQ1671">
        <v>0.60833333333333328</v>
      </c>
      <c r="AR1671">
        <v>0</v>
      </c>
      <c r="AS1671">
        <v>0</v>
      </c>
      <c r="AT1671">
        <v>0.60833333333333328</v>
      </c>
      <c r="AU1671">
        <v>0</v>
      </c>
      <c r="AV1671">
        <v>0</v>
      </c>
      <c r="AX1671" s="1" t="s">
        <v>1563</v>
      </c>
      <c r="AY1671">
        <v>3.9</v>
      </c>
      <c r="AZ1671">
        <v>10.941000000000001</v>
      </c>
      <c r="BA1671">
        <v>0.04</v>
      </c>
      <c r="BB1671">
        <v>0.215</v>
      </c>
      <c r="BC1671">
        <v>0.41333333333333333</v>
      </c>
      <c r="BI1671">
        <v>0.21333333333333335</v>
      </c>
      <c r="BJ1671">
        <v>0</v>
      </c>
      <c r="BK1671">
        <v>0.25333333333333335</v>
      </c>
      <c r="BM1671">
        <v>0.12666666666666668</v>
      </c>
      <c r="BN1671" s="1" t="s">
        <v>2621</v>
      </c>
      <c r="BO1671" s="1" t="s">
        <v>4938</v>
      </c>
      <c r="BP1671" s="1" t="s">
        <v>525</v>
      </c>
      <c r="BQ1671" s="1" t="s">
        <v>526</v>
      </c>
      <c r="BR1671" s="1" t="s">
        <v>1505</v>
      </c>
      <c r="BS1671" s="1" t="s">
        <v>1506</v>
      </c>
      <c r="BT1671">
        <v>596</v>
      </c>
      <c r="BU1671" s="1" t="s">
        <v>1666</v>
      </c>
      <c r="BV1671" s="1" t="s">
        <v>398</v>
      </c>
      <c r="BW1671" s="1" t="s">
        <v>429</v>
      </c>
      <c r="BX1671" s="1" t="s">
        <v>2280</v>
      </c>
      <c r="BY1671" s="1" t="s">
        <v>1509</v>
      </c>
      <c r="BZ1671" s="1" t="s">
        <v>2056</v>
      </c>
      <c r="CA1671" s="1" t="s">
        <v>2051</v>
      </c>
      <c r="CB1671" s="1"/>
      <c r="CC1671" s="1" t="s">
        <v>4925</v>
      </c>
      <c r="CD1671">
        <v>0</v>
      </c>
      <c r="CF1671" s="1" t="s">
        <v>411</v>
      </c>
      <c r="CG1671">
        <v>4</v>
      </c>
      <c r="CH1671" s="1" t="s">
        <v>2621</v>
      </c>
      <c r="CI1671" s="1" t="s">
        <v>640</v>
      </c>
      <c r="CJ1671" t="b">
        <v>0</v>
      </c>
      <c r="CK1671" t="b">
        <v>0</v>
      </c>
      <c r="CL1671" t="b">
        <v>0</v>
      </c>
      <c r="CM1671" t="b">
        <v>0</v>
      </c>
      <c r="CN1671">
        <v>0</v>
      </c>
      <c r="CO1671" t="b">
        <v>1</v>
      </c>
      <c r="CP1671">
        <v>0.38460987800000002</v>
      </c>
      <c r="CT1671">
        <v>6.3333333333333339E-2</v>
      </c>
      <c r="CU1671">
        <v>1.3333333333333334E-2</v>
      </c>
      <c r="CV1671">
        <v>0</v>
      </c>
      <c r="CZ1671">
        <v>0.14383718400000001</v>
      </c>
      <c r="DA1671">
        <v>0</v>
      </c>
      <c r="DB1671">
        <v>0</v>
      </c>
      <c r="DC1671">
        <v>0</v>
      </c>
      <c r="DD1671">
        <v>0</v>
      </c>
      <c r="DE1671">
        <v>0</v>
      </c>
      <c r="DF1671">
        <v>0.14383718400000001</v>
      </c>
      <c r="DG1671">
        <v>0</v>
      </c>
    </row>
    <row r="1672" spans="1:111" x14ac:dyDescent="0.3">
      <c r="A1672" s="1" t="s">
        <v>525</v>
      </c>
      <c r="B1672" s="1" t="s">
        <v>526</v>
      </c>
      <c r="C1672">
        <v>184</v>
      </c>
      <c r="D1672" s="1" t="s">
        <v>1505</v>
      </c>
      <c r="E1672" s="1" t="s">
        <v>1506</v>
      </c>
      <c r="F1672" t="b">
        <v>1</v>
      </c>
      <c r="G1672" s="1" t="s">
        <v>398</v>
      </c>
      <c r="H1672">
        <v>1.0549999999999999</v>
      </c>
      <c r="I1672" s="1" t="s">
        <v>4937</v>
      </c>
      <c r="J1672" s="1" t="s">
        <v>576</v>
      </c>
      <c r="K1672" s="1" t="s">
        <v>2280</v>
      </c>
      <c r="L1672" s="1" t="s">
        <v>1509</v>
      </c>
      <c r="M1672" s="1" t="s">
        <v>2056</v>
      </c>
      <c r="N1672" s="1"/>
      <c r="O1672" s="1" t="s">
        <v>2051</v>
      </c>
      <c r="P1672">
        <v>8</v>
      </c>
      <c r="Q1672">
        <v>8</v>
      </c>
      <c r="R1672" t="b">
        <v>0</v>
      </c>
      <c r="T1672" s="1" t="s">
        <v>411</v>
      </c>
      <c r="U1672" s="1" t="s">
        <v>411</v>
      </c>
      <c r="V1672" t="b">
        <v>1</v>
      </c>
      <c r="W1672">
        <v>24.096385999999999</v>
      </c>
      <c r="X1672">
        <v>4</v>
      </c>
      <c r="Y1672">
        <v>4.2733907699999998</v>
      </c>
      <c r="Z1672">
        <v>0.27666666666666667</v>
      </c>
      <c r="AA1672">
        <v>0</v>
      </c>
      <c r="AB1672">
        <v>0</v>
      </c>
      <c r="AC1672">
        <v>0</v>
      </c>
      <c r="AD1672">
        <v>0</v>
      </c>
      <c r="AE1672">
        <v>0</v>
      </c>
      <c r="AF1672">
        <v>0</v>
      </c>
      <c r="AG1672">
        <v>0</v>
      </c>
      <c r="AH1672">
        <v>0</v>
      </c>
      <c r="AI1672">
        <v>0</v>
      </c>
      <c r="AJ1672">
        <v>0</v>
      </c>
      <c r="AK1672">
        <v>4.2733907699999998</v>
      </c>
      <c r="AL1672">
        <v>0.33166666666666667</v>
      </c>
      <c r="AM1672">
        <v>0</v>
      </c>
      <c r="AO1672">
        <v>0</v>
      </c>
      <c r="AP1672">
        <v>0</v>
      </c>
      <c r="AQ1672">
        <v>0.60833333333333328</v>
      </c>
      <c r="AR1672">
        <v>0</v>
      </c>
      <c r="AS1672">
        <v>0</v>
      </c>
      <c r="AT1672">
        <v>0.60833333333333328</v>
      </c>
      <c r="AU1672">
        <v>0</v>
      </c>
      <c r="AV1672">
        <v>0</v>
      </c>
      <c r="AX1672" s="1" t="s">
        <v>1563</v>
      </c>
      <c r="AY1672">
        <v>3.9</v>
      </c>
      <c r="AZ1672">
        <v>10.941000000000001</v>
      </c>
      <c r="BA1672">
        <v>0.04</v>
      </c>
      <c r="BB1672">
        <v>0.215</v>
      </c>
      <c r="BC1672">
        <v>0.41333333333333333</v>
      </c>
      <c r="BI1672">
        <v>0.21333333333333335</v>
      </c>
      <c r="BJ1672">
        <v>0</v>
      </c>
      <c r="BK1672">
        <v>0.25333333333333335</v>
      </c>
      <c r="BM1672">
        <v>0.12666666666666668</v>
      </c>
      <c r="BN1672" s="1" t="s">
        <v>2621</v>
      </c>
      <c r="BO1672" s="1" t="s">
        <v>4939</v>
      </c>
      <c r="BP1672" s="1" t="s">
        <v>525</v>
      </c>
      <c r="BQ1672" s="1" t="s">
        <v>526</v>
      </c>
      <c r="BR1672" s="1" t="s">
        <v>1505</v>
      </c>
      <c r="BS1672" s="1" t="s">
        <v>1506</v>
      </c>
      <c r="BT1672">
        <v>597</v>
      </c>
      <c r="BU1672" s="1" t="s">
        <v>1667</v>
      </c>
      <c r="BV1672" s="1" t="s">
        <v>398</v>
      </c>
      <c r="BW1672" s="1" t="s">
        <v>429</v>
      </c>
      <c r="BX1672" s="1" t="s">
        <v>2280</v>
      </c>
      <c r="BY1672" s="1" t="s">
        <v>1509</v>
      </c>
      <c r="BZ1672" s="1" t="s">
        <v>2056</v>
      </c>
      <c r="CA1672" s="1" t="s">
        <v>2051</v>
      </c>
      <c r="CB1672" s="1" t="s">
        <v>4925</v>
      </c>
      <c r="CC1672" s="1" t="s">
        <v>4925</v>
      </c>
      <c r="CD1672">
        <v>0</v>
      </c>
      <c r="CF1672" s="1" t="s">
        <v>411</v>
      </c>
      <c r="CG1672">
        <v>4</v>
      </c>
      <c r="CH1672" s="1" t="s">
        <v>2621</v>
      </c>
      <c r="CI1672" s="1" t="s">
        <v>640</v>
      </c>
      <c r="CJ1672" t="b">
        <v>0</v>
      </c>
      <c r="CK1672" t="b">
        <v>0</v>
      </c>
      <c r="CL1672" t="b">
        <v>0</v>
      </c>
      <c r="CM1672" t="b">
        <v>0</v>
      </c>
      <c r="CN1672">
        <v>0</v>
      </c>
      <c r="CO1672" t="b">
        <v>1</v>
      </c>
      <c r="CP1672">
        <v>0.92300868000000003</v>
      </c>
      <c r="CT1672">
        <v>0.15</v>
      </c>
      <c r="CU1672">
        <v>0.4</v>
      </c>
      <c r="CV1672">
        <v>0</v>
      </c>
      <c r="CZ1672">
        <v>4.1295537900000001</v>
      </c>
      <c r="DA1672">
        <v>0</v>
      </c>
      <c r="DB1672">
        <v>0</v>
      </c>
      <c r="DC1672">
        <v>0</v>
      </c>
      <c r="DD1672">
        <v>0</v>
      </c>
      <c r="DE1672">
        <v>0</v>
      </c>
      <c r="DF1672">
        <v>4.1295537900000001</v>
      </c>
      <c r="DG1672">
        <v>0</v>
      </c>
    </row>
    <row r="1673" spans="1:111" x14ac:dyDescent="0.3">
      <c r="A1673" s="1" t="s">
        <v>525</v>
      </c>
      <c r="B1673" s="1" t="s">
        <v>526</v>
      </c>
      <c r="C1673">
        <v>185</v>
      </c>
      <c r="D1673" s="1" t="s">
        <v>1505</v>
      </c>
      <c r="E1673" s="1" t="s">
        <v>1506</v>
      </c>
      <c r="F1673" t="b">
        <v>1</v>
      </c>
      <c r="G1673" s="1" t="s">
        <v>398</v>
      </c>
      <c r="H1673">
        <v>0.76666666666666672</v>
      </c>
      <c r="I1673" s="1" t="s">
        <v>4940</v>
      </c>
      <c r="J1673" s="1" t="s">
        <v>4941</v>
      </c>
      <c r="K1673" s="1" t="s">
        <v>1977</v>
      </c>
      <c r="L1673" s="1" t="s">
        <v>450</v>
      </c>
      <c r="M1673" s="1" t="s">
        <v>2056</v>
      </c>
      <c r="N1673" s="1"/>
      <c r="O1673" s="1" t="s">
        <v>2051</v>
      </c>
      <c r="P1673">
        <v>4</v>
      </c>
      <c r="Q1673">
        <v>4</v>
      </c>
      <c r="R1673" t="b">
        <v>0</v>
      </c>
      <c r="T1673" s="1" t="s">
        <v>411</v>
      </c>
      <c r="U1673" s="1" t="s">
        <v>411</v>
      </c>
      <c r="V1673" t="b">
        <v>1</v>
      </c>
      <c r="W1673">
        <v>2.5789814</v>
      </c>
      <c r="X1673">
        <v>1</v>
      </c>
      <c r="Y1673">
        <v>0.92628276300000001</v>
      </c>
      <c r="Z1673">
        <v>0.06</v>
      </c>
      <c r="AA1673">
        <v>0</v>
      </c>
      <c r="AB1673">
        <v>0</v>
      </c>
      <c r="AC1673">
        <v>0</v>
      </c>
      <c r="AD1673">
        <v>0</v>
      </c>
      <c r="AE1673">
        <v>0</v>
      </c>
      <c r="AF1673">
        <v>0</v>
      </c>
      <c r="AG1673">
        <v>0</v>
      </c>
      <c r="AH1673">
        <v>0</v>
      </c>
      <c r="AI1673">
        <v>0</v>
      </c>
      <c r="AJ1673">
        <v>0</v>
      </c>
      <c r="AK1673">
        <v>0.92628276300000001</v>
      </c>
      <c r="AL1673">
        <v>7.166666666666667E-2</v>
      </c>
      <c r="AM1673">
        <v>0</v>
      </c>
      <c r="AO1673">
        <v>0</v>
      </c>
      <c r="AP1673">
        <v>0</v>
      </c>
      <c r="AQ1673">
        <v>0.13166666666666665</v>
      </c>
      <c r="AR1673">
        <v>0</v>
      </c>
      <c r="AS1673">
        <v>0</v>
      </c>
      <c r="AT1673">
        <v>0.13166666666666665</v>
      </c>
      <c r="AU1673">
        <v>0</v>
      </c>
      <c r="AV1673">
        <v>0</v>
      </c>
      <c r="AX1673" s="1" t="s">
        <v>1563</v>
      </c>
      <c r="AY1673">
        <v>108.2</v>
      </c>
      <c r="AZ1673">
        <v>22.788000100000001</v>
      </c>
      <c r="BA1673">
        <v>0.28499999999999998</v>
      </c>
      <c r="BB1673">
        <v>0.25333333333333335</v>
      </c>
      <c r="BC1673">
        <v>0</v>
      </c>
      <c r="BI1673">
        <v>0.15</v>
      </c>
      <c r="BJ1673">
        <v>0</v>
      </c>
      <c r="BK1673">
        <v>0.435</v>
      </c>
      <c r="BM1673">
        <v>6.3333333333333339E-2</v>
      </c>
      <c r="BN1673" s="1" t="s">
        <v>2621</v>
      </c>
      <c r="BO1673" s="1" t="s">
        <v>4942</v>
      </c>
      <c r="BP1673" s="1" t="s">
        <v>525</v>
      </c>
      <c r="BQ1673" s="1" t="s">
        <v>526</v>
      </c>
      <c r="BR1673" s="1" t="s">
        <v>1505</v>
      </c>
      <c r="BS1673" s="1" t="s">
        <v>1506</v>
      </c>
      <c r="BT1673">
        <v>598</v>
      </c>
      <c r="BU1673" s="1" t="s">
        <v>1669</v>
      </c>
      <c r="BV1673" s="1" t="s">
        <v>398</v>
      </c>
      <c r="BW1673" s="1" t="s">
        <v>430</v>
      </c>
      <c r="BX1673" s="1" t="s">
        <v>1977</v>
      </c>
      <c r="BY1673" s="1" t="s">
        <v>450</v>
      </c>
      <c r="BZ1673" s="1" t="s">
        <v>2056</v>
      </c>
      <c r="CA1673" s="1" t="s">
        <v>2051</v>
      </c>
      <c r="CB1673" s="1"/>
      <c r="CC1673" s="1"/>
      <c r="CD1673">
        <v>0</v>
      </c>
      <c r="CF1673" s="1" t="s">
        <v>411</v>
      </c>
      <c r="CG1673">
        <v>1</v>
      </c>
      <c r="CH1673" s="1" t="s">
        <v>2621</v>
      </c>
      <c r="CI1673" s="1" t="s">
        <v>640</v>
      </c>
      <c r="CJ1673" t="b">
        <v>0</v>
      </c>
      <c r="CK1673" t="b">
        <v>0</v>
      </c>
      <c r="CL1673" t="b">
        <v>0</v>
      </c>
      <c r="CM1673" t="b">
        <v>0</v>
      </c>
      <c r="CN1673">
        <v>0</v>
      </c>
      <c r="CO1673" t="b">
        <v>1</v>
      </c>
      <c r="CP1673">
        <v>0.49875009100000001</v>
      </c>
      <c r="CT1673">
        <v>6.8333333333333329E-2</v>
      </c>
      <c r="CU1673">
        <v>0</v>
      </c>
      <c r="CV1673">
        <v>0</v>
      </c>
      <c r="CZ1673">
        <v>0.28884089000000002</v>
      </c>
      <c r="DA1673">
        <v>0</v>
      </c>
      <c r="DB1673">
        <v>0</v>
      </c>
      <c r="DC1673">
        <v>0</v>
      </c>
      <c r="DD1673">
        <v>0</v>
      </c>
      <c r="DE1673">
        <v>0</v>
      </c>
      <c r="DF1673">
        <v>0.28884089000000002</v>
      </c>
      <c r="DG1673">
        <v>0</v>
      </c>
    </row>
    <row r="1674" spans="1:111" x14ac:dyDescent="0.3">
      <c r="A1674" s="1" t="s">
        <v>525</v>
      </c>
      <c r="B1674" s="1" t="s">
        <v>526</v>
      </c>
      <c r="C1674">
        <v>185</v>
      </c>
      <c r="D1674" s="1" t="s">
        <v>1505</v>
      </c>
      <c r="E1674" s="1" t="s">
        <v>1506</v>
      </c>
      <c r="F1674" t="b">
        <v>1</v>
      </c>
      <c r="G1674" s="1" t="s">
        <v>398</v>
      </c>
      <c r="H1674">
        <v>0.76666666666666672</v>
      </c>
      <c r="I1674" s="1" t="s">
        <v>4940</v>
      </c>
      <c r="J1674" s="1" t="s">
        <v>4941</v>
      </c>
      <c r="K1674" s="1" t="s">
        <v>1977</v>
      </c>
      <c r="L1674" s="1" t="s">
        <v>450</v>
      </c>
      <c r="M1674" s="1" t="s">
        <v>2056</v>
      </c>
      <c r="N1674" s="1"/>
      <c r="O1674" s="1" t="s">
        <v>2051</v>
      </c>
      <c r="P1674">
        <v>4</v>
      </c>
      <c r="Q1674">
        <v>4</v>
      </c>
      <c r="R1674" t="b">
        <v>0</v>
      </c>
      <c r="T1674" s="1" t="s">
        <v>411</v>
      </c>
      <c r="U1674" s="1" t="s">
        <v>411</v>
      </c>
      <c r="V1674" t="b">
        <v>1</v>
      </c>
      <c r="W1674">
        <v>2.5789814</v>
      </c>
      <c r="X1674">
        <v>1</v>
      </c>
      <c r="Y1674">
        <v>0.92628276300000001</v>
      </c>
      <c r="Z1674">
        <v>0.06</v>
      </c>
      <c r="AA1674">
        <v>0</v>
      </c>
      <c r="AB1674">
        <v>0</v>
      </c>
      <c r="AC1674">
        <v>0</v>
      </c>
      <c r="AD1674">
        <v>0</v>
      </c>
      <c r="AE1674">
        <v>0</v>
      </c>
      <c r="AF1674">
        <v>0</v>
      </c>
      <c r="AG1674">
        <v>0</v>
      </c>
      <c r="AH1674">
        <v>0</v>
      </c>
      <c r="AI1674">
        <v>0</v>
      </c>
      <c r="AJ1674">
        <v>0</v>
      </c>
      <c r="AK1674">
        <v>0.92628276300000001</v>
      </c>
      <c r="AL1674">
        <v>7.166666666666667E-2</v>
      </c>
      <c r="AM1674">
        <v>0</v>
      </c>
      <c r="AO1674">
        <v>0</v>
      </c>
      <c r="AP1674">
        <v>0</v>
      </c>
      <c r="AQ1674">
        <v>0.13166666666666665</v>
      </c>
      <c r="AR1674">
        <v>0</v>
      </c>
      <c r="AS1674">
        <v>0</v>
      </c>
      <c r="AT1674">
        <v>0.13166666666666665</v>
      </c>
      <c r="AU1674">
        <v>0</v>
      </c>
      <c r="AV1674">
        <v>0</v>
      </c>
      <c r="AX1674" s="1" t="s">
        <v>1563</v>
      </c>
      <c r="AY1674">
        <v>108.2</v>
      </c>
      <c r="AZ1674">
        <v>22.788000100000001</v>
      </c>
      <c r="BA1674">
        <v>0.28499999999999998</v>
      </c>
      <c r="BB1674">
        <v>0.25333333333333335</v>
      </c>
      <c r="BC1674">
        <v>0</v>
      </c>
      <c r="BI1674">
        <v>0.15</v>
      </c>
      <c r="BJ1674">
        <v>0</v>
      </c>
      <c r="BK1674">
        <v>0.435</v>
      </c>
      <c r="BM1674">
        <v>6.3333333333333339E-2</v>
      </c>
      <c r="BN1674" s="1" t="s">
        <v>2621</v>
      </c>
      <c r="BO1674" s="1" t="s">
        <v>4943</v>
      </c>
      <c r="BP1674" s="1" t="s">
        <v>525</v>
      </c>
      <c r="BQ1674" s="1" t="s">
        <v>526</v>
      </c>
      <c r="BR1674" s="1" t="s">
        <v>1505</v>
      </c>
      <c r="BS1674" s="1" t="s">
        <v>1506</v>
      </c>
      <c r="BT1674">
        <v>599</v>
      </c>
      <c r="BU1674" s="1" t="s">
        <v>1554</v>
      </c>
      <c r="BV1674" s="1" t="s">
        <v>398</v>
      </c>
      <c r="BW1674" s="1" t="s">
        <v>429</v>
      </c>
      <c r="BX1674" s="1" t="s">
        <v>1977</v>
      </c>
      <c r="BY1674" s="1" t="s">
        <v>450</v>
      </c>
      <c r="BZ1674" s="1" t="s">
        <v>2056</v>
      </c>
      <c r="CA1674" s="1" t="s">
        <v>2051</v>
      </c>
      <c r="CB1674" s="1"/>
      <c r="CC1674" s="1"/>
      <c r="CD1674">
        <v>0</v>
      </c>
      <c r="CF1674" s="1" t="s">
        <v>411</v>
      </c>
      <c r="CG1674">
        <v>1</v>
      </c>
      <c r="CH1674" s="1" t="s">
        <v>2621</v>
      </c>
      <c r="CI1674" s="1" t="s">
        <v>640</v>
      </c>
      <c r="CJ1674" t="b">
        <v>0</v>
      </c>
      <c r="CK1674" t="b">
        <v>0</v>
      </c>
      <c r="CL1674" t="b">
        <v>0</v>
      </c>
      <c r="CM1674" t="b">
        <v>0</v>
      </c>
      <c r="CN1674">
        <v>0</v>
      </c>
      <c r="CO1674" t="b">
        <v>1</v>
      </c>
      <c r="CP1674">
        <v>0.44694271699999999</v>
      </c>
      <c r="CT1674">
        <v>6.1666666666666668E-2</v>
      </c>
      <c r="CU1674">
        <v>0</v>
      </c>
      <c r="CV1674">
        <v>0</v>
      </c>
      <c r="CZ1674">
        <v>0.215441719</v>
      </c>
      <c r="DA1674">
        <v>0</v>
      </c>
      <c r="DB1674">
        <v>0</v>
      </c>
      <c r="DC1674">
        <v>0</v>
      </c>
      <c r="DD1674">
        <v>0</v>
      </c>
      <c r="DE1674">
        <v>0</v>
      </c>
      <c r="DF1674">
        <v>0.215441719</v>
      </c>
      <c r="DG1674">
        <v>0</v>
      </c>
    </row>
    <row r="1675" spans="1:111" x14ac:dyDescent="0.3">
      <c r="A1675" s="1" t="s">
        <v>525</v>
      </c>
      <c r="B1675" s="1" t="s">
        <v>526</v>
      </c>
      <c r="C1675">
        <v>185</v>
      </c>
      <c r="D1675" s="1" t="s">
        <v>1505</v>
      </c>
      <c r="E1675" s="1" t="s">
        <v>1506</v>
      </c>
      <c r="F1675" t="b">
        <v>1</v>
      </c>
      <c r="G1675" s="1" t="s">
        <v>398</v>
      </c>
      <c r="H1675">
        <v>0.76666666666666672</v>
      </c>
      <c r="I1675" s="1" t="s">
        <v>4940</v>
      </c>
      <c r="J1675" s="1" t="s">
        <v>4941</v>
      </c>
      <c r="K1675" s="1" t="s">
        <v>1977</v>
      </c>
      <c r="L1675" s="1" t="s">
        <v>450</v>
      </c>
      <c r="M1675" s="1" t="s">
        <v>2056</v>
      </c>
      <c r="N1675" s="1"/>
      <c r="O1675" s="1" t="s">
        <v>2051</v>
      </c>
      <c r="P1675">
        <v>4</v>
      </c>
      <c r="Q1675">
        <v>4</v>
      </c>
      <c r="R1675" t="b">
        <v>0</v>
      </c>
      <c r="T1675" s="1" t="s">
        <v>411</v>
      </c>
      <c r="U1675" s="1" t="s">
        <v>411</v>
      </c>
      <c r="V1675" t="b">
        <v>1</v>
      </c>
      <c r="W1675">
        <v>2.5789814</v>
      </c>
      <c r="X1675">
        <v>1</v>
      </c>
      <c r="Y1675">
        <v>0.92628276300000001</v>
      </c>
      <c r="Z1675">
        <v>0.06</v>
      </c>
      <c r="AA1675">
        <v>0</v>
      </c>
      <c r="AB1675">
        <v>0</v>
      </c>
      <c r="AC1675">
        <v>0</v>
      </c>
      <c r="AD1675">
        <v>0</v>
      </c>
      <c r="AE1675">
        <v>0</v>
      </c>
      <c r="AF1675">
        <v>0</v>
      </c>
      <c r="AG1675">
        <v>0</v>
      </c>
      <c r="AH1675">
        <v>0</v>
      </c>
      <c r="AI1675">
        <v>0</v>
      </c>
      <c r="AJ1675">
        <v>0</v>
      </c>
      <c r="AK1675">
        <v>0.92628276300000001</v>
      </c>
      <c r="AL1675">
        <v>7.166666666666667E-2</v>
      </c>
      <c r="AM1675">
        <v>0</v>
      </c>
      <c r="AO1675">
        <v>0</v>
      </c>
      <c r="AP1675">
        <v>0</v>
      </c>
      <c r="AQ1675">
        <v>0.13166666666666665</v>
      </c>
      <c r="AR1675">
        <v>0</v>
      </c>
      <c r="AS1675">
        <v>0</v>
      </c>
      <c r="AT1675">
        <v>0.13166666666666665</v>
      </c>
      <c r="AU1675">
        <v>0</v>
      </c>
      <c r="AV1675">
        <v>0</v>
      </c>
      <c r="AX1675" s="1" t="s">
        <v>1563</v>
      </c>
      <c r="AY1675">
        <v>108.2</v>
      </c>
      <c r="AZ1675">
        <v>22.788000100000001</v>
      </c>
      <c r="BA1675">
        <v>0.28499999999999998</v>
      </c>
      <c r="BB1675">
        <v>0.25333333333333335</v>
      </c>
      <c r="BC1675">
        <v>0</v>
      </c>
      <c r="BI1675">
        <v>0.15</v>
      </c>
      <c r="BJ1675">
        <v>0</v>
      </c>
      <c r="BK1675">
        <v>0.435</v>
      </c>
      <c r="BM1675">
        <v>6.3333333333333339E-2</v>
      </c>
      <c r="BN1675" s="1" t="s">
        <v>2621</v>
      </c>
      <c r="BO1675" s="1" t="s">
        <v>4944</v>
      </c>
      <c r="BP1675" s="1" t="s">
        <v>525</v>
      </c>
      <c r="BQ1675" s="1" t="s">
        <v>526</v>
      </c>
      <c r="BR1675" s="1" t="s">
        <v>1505</v>
      </c>
      <c r="BS1675" s="1" t="s">
        <v>1506</v>
      </c>
      <c r="BT1675">
        <v>600</v>
      </c>
      <c r="BU1675" s="1" t="s">
        <v>1556</v>
      </c>
      <c r="BV1675" s="1" t="s">
        <v>398</v>
      </c>
      <c r="BW1675" s="1" t="s">
        <v>428</v>
      </c>
      <c r="BX1675" s="1" t="s">
        <v>1977</v>
      </c>
      <c r="BY1675" s="1" t="s">
        <v>450</v>
      </c>
      <c r="BZ1675" s="1" t="s">
        <v>2056</v>
      </c>
      <c r="CA1675" s="1" t="s">
        <v>2051</v>
      </c>
      <c r="CB1675" s="1"/>
      <c r="CC1675" s="1" t="s">
        <v>4945</v>
      </c>
      <c r="CD1675">
        <v>0</v>
      </c>
      <c r="CF1675" s="1" t="s">
        <v>411</v>
      </c>
      <c r="CG1675">
        <v>1</v>
      </c>
      <c r="CH1675" s="1" t="s">
        <v>2621</v>
      </c>
      <c r="CI1675" s="1" t="s">
        <v>640</v>
      </c>
      <c r="CJ1675" t="b">
        <v>0</v>
      </c>
      <c r="CK1675" t="b">
        <v>0</v>
      </c>
      <c r="CL1675" t="b">
        <v>0</v>
      </c>
      <c r="CM1675" t="b">
        <v>0</v>
      </c>
      <c r="CN1675">
        <v>0</v>
      </c>
      <c r="CO1675" t="b">
        <v>1</v>
      </c>
      <c r="CP1675">
        <v>0.42151030900000003</v>
      </c>
      <c r="CT1675">
        <v>5.8333333333333334E-2</v>
      </c>
      <c r="CU1675">
        <v>0</v>
      </c>
      <c r="CV1675">
        <v>0</v>
      </c>
      <c r="CZ1675">
        <v>0.192650288</v>
      </c>
      <c r="DA1675">
        <v>0</v>
      </c>
      <c r="DB1675">
        <v>0</v>
      </c>
      <c r="DC1675">
        <v>0</v>
      </c>
      <c r="DD1675">
        <v>0</v>
      </c>
      <c r="DE1675">
        <v>0</v>
      </c>
      <c r="DF1675">
        <v>0.192650288</v>
      </c>
      <c r="DG1675">
        <v>0</v>
      </c>
    </row>
    <row r="1676" spans="1:111" x14ac:dyDescent="0.3">
      <c r="A1676" s="1" t="s">
        <v>525</v>
      </c>
      <c r="B1676" s="1" t="s">
        <v>526</v>
      </c>
      <c r="C1676">
        <v>185</v>
      </c>
      <c r="D1676" s="1" t="s">
        <v>1505</v>
      </c>
      <c r="E1676" s="1" t="s">
        <v>1506</v>
      </c>
      <c r="F1676" t="b">
        <v>1</v>
      </c>
      <c r="G1676" s="1" t="s">
        <v>398</v>
      </c>
      <c r="H1676">
        <v>0.76666666666666672</v>
      </c>
      <c r="I1676" s="1" t="s">
        <v>4940</v>
      </c>
      <c r="J1676" s="1" t="s">
        <v>4941</v>
      </c>
      <c r="K1676" s="1" t="s">
        <v>1977</v>
      </c>
      <c r="L1676" s="1" t="s">
        <v>450</v>
      </c>
      <c r="M1676" s="1" t="s">
        <v>2056</v>
      </c>
      <c r="N1676" s="1"/>
      <c r="O1676" s="1" t="s">
        <v>2051</v>
      </c>
      <c r="P1676">
        <v>4</v>
      </c>
      <c r="Q1676">
        <v>4</v>
      </c>
      <c r="R1676" t="b">
        <v>0</v>
      </c>
      <c r="T1676" s="1" t="s">
        <v>411</v>
      </c>
      <c r="U1676" s="1" t="s">
        <v>411</v>
      </c>
      <c r="V1676" t="b">
        <v>1</v>
      </c>
      <c r="W1676">
        <v>2.5789814</v>
      </c>
      <c r="X1676">
        <v>1</v>
      </c>
      <c r="Y1676">
        <v>0.92628276300000001</v>
      </c>
      <c r="Z1676">
        <v>0.06</v>
      </c>
      <c r="AA1676">
        <v>0</v>
      </c>
      <c r="AB1676">
        <v>0</v>
      </c>
      <c r="AC1676">
        <v>0</v>
      </c>
      <c r="AD1676">
        <v>0</v>
      </c>
      <c r="AE1676">
        <v>0</v>
      </c>
      <c r="AF1676">
        <v>0</v>
      </c>
      <c r="AG1676">
        <v>0</v>
      </c>
      <c r="AH1676">
        <v>0</v>
      </c>
      <c r="AI1676">
        <v>0</v>
      </c>
      <c r="AJ1676">
        <v>0</v>
      </c>
      <c r="AK1676">
        <v>0.92628276300000001</v>
      </c>
      <c r="AL1676">
        <v>7.166666666666667E-2</v>
      </c>
      <c r="AM1676">
        <v>0</v>
      </c>
      <c r="AO1676">
        <v>0</v>
      </c>
      <c r="AP1676">
        <v>0</v>
      </c>
      <c r="AQ1676">
        <v>0.13166666666666665</v>
      </c>
      <c r="AR1676">
        <v>0</v>
      </c>
      <c r="AS1676">
        <v>0</v>
      </c>
      <c r="AT1676">
        <v>0.13166666666666665</v>
      </c>
      <c r="AU1676">
        <v>0</v>
      </c>
      <c r="AV1676">
        <v>0</v>
      </c>
      <c r="AX1676" s="1" t="s">
        <v>1563</v>
      </c>
      <c r="AY1676">
        <v>108.2</v>
      </c>
      <c r="AZ1676">
        <v>22.788000100000001</v>
      </c>
      <c r="BA1676">
        <v>0.28499999999999998</v>
      </c>
      <c r="BB1676">
        <v>0.25333333333333335</v>
      </c>
      <c r="BC1676">
        <v>0</v>
      </c>
      <c r="BI1676">
        <v>0.15</v>
      </c>
      <c r="BJ1676">
        <v>0</v>
      </c>
      <c r="BK1676">
        <v>0.435</v>
      </c>
      <c r="BM1676">
        <v>6.3333333333333339E-2</v>
      </c>
      <c r="BN1676" s="1" t="s">
        <v>2621</v>
      </c>
      <c r="BO1676" s="1" t="s">
        <v>4946</v>
      </c>
      <c r="BP1676" s="1" t="s">
        <v>525</v>
      </c>
      <c r="BQ1676" s="1" t="s">
        <v>526</v>
      </c>
      <c r="BR1676" s="1" t="s">
        <v>1505</v>
      </c>
      <c r="BS1676" s="1" t="s">
        <v>1506</v>
      </c>
      <c r="BT1676">
        <v>601</v>
      </c>
      <c r="BU1676" s="1" t="s">
        <v>1553</v>
      </c>
      <c r="BV1676" s="1" t="s">
        <v>398</v>
      </c>
      <c r="BW1676" s="1" t="s">
        <v>806</v>
      </c>
      <c r="BX1676" s="1" t="s">
        <v>1977</v>
      </c>
      <c r="BY1676" s="1" t="s">
        <v>450</v>
      </c>
      <c r="BZ1676" s="1" t="s">
        <v>2056</v>
      </c>
      <c r="CA1676" s="1" t="s">
        <v>2051</v>
      </c>
      <c r="CB1676" s="1"/>
      <c r="CC1676" s="1"/>
      <c r="CD1676">
        <v>0</v>
      </c>
      <c r="CF1676" s="1" t="s">
        <v>411</v>
      </c>
      <c r="CG1676">
        <v>1</v>
      </c>
      <c r="CH1676" s="1" t="s">
        <v>2621</v>
      </c>
      <c r="CI1676" s="1" t="s">
        <v>640</v>
      </c>
      <c r="CJ1676" t="b">
        <v>0</v>
      </c>
      <c r="CK1676" t="b">
        <v>0</v>
      </c>
      <c r="CL1676" t="b">
        <v>0</v>
      </c>
      <c r="CM1676" t="b">
        <v>0</v>
      </c>
      <c r="CN1676">
        <v>0</v>
      </c>
      <c r="CO1676" t="b">
        <v>1</v>
      </c>
      <c r="CP1676">
        <v>0.47336035999999998</v>
      </c>
      <c r="CT1676">
        <v>6.5000000000000002E-2</v>
      </c>
      <c r="CU1676">
        <v>0</v>
      </c>
      <c r="CV1676">
        <v>0</v>
      </c>
      <c r="CZ1676">
        <v>0.22934988100000001</v>
      </c>
      <c r="DA1676">
        <v>0</v>
      </c>
      <c r="DB1676">
        <v>0</v>
      </c>
      <c r="DC1676">
        <v>0</v>
      </c>
      <c r="DD1676">
        <v>0</v>
      </c>
      <c r="DE1676">
        <v>0</v>
      </c>
      <c r="DF1676">
        <v>0.22934988100000001</v>
      </c>
      <c r="DG1676">
        <v>0</v>
      </c>
    </row>
    <row r="1677" spans="1:111" x14ac:dyDescent="0.3">
      <c r="A1677" s="1" t="s">
        <v>525</v>
      </c>
      <c r="B1677" s="1" t="s">
        <v>526</v>
      </c>
      <c r="C1677">
        <v>186</v>
      </c>
      <c r="D1677" s="1" t="s">
        <v>1505</v>
      </c>
      <c r="E1677" s="1" t="s">
        <v>1506</v>
      </c>
      <c r="F1677" t="b">
        <v>1</v>
      </c>
      <c r="G1677" s="1" t="s">
        <v>398</v>
      </c>
      <c r="H1677">
        <v>1.1666666666666667E-2</v>
      </c>
      <c r="I1677" s="1" t="s">
        <v>4947</v>
      </c>
      <c r="J1677" s="1" t="s">
        <v>710</v>
      </c>
      <c r="K1677" s="1" t="s">
        <v>1977</v>
      </c>
      <c r="L1677" s="1" t="s">
        <v>450</v>
      </c>
      <c r="M1677" s="1" t="s">
        <v>2056</v>
      </c>
      <c r="N1677" s="1"/>
      <c r="O1677" s="1" t="s">
        <v>2051</v>
      </c>
      <c r="P1677">
        <v>1</v>
      </c>
      <c r="Q1677">
        <v>0</v>
      </c>
      <c r="R1677" t="b">
        <v>0</v>
      </c>
      <c r="T1677" s="1" t="s">
        <v>411</v>
      </c>
      <c r="U1677" s="1" t="s">
        <v>411</v>
      </c>
      <c r="V1677" t="b">
        <v>1</v>
      </c>
      <c r="W1677">
        <v>0.5</v>
      </c>
      <c r="X1677">
        <v>1</v>
      </c>
      <c r="Y1677">
        <v>2.6290889800000002E-2</v>
      </c>
      <c r="Z1677">
        <v>1.6666666666666668E-3</v>
      </c>
      <c r="AA1677">
        <v>0</v>
      </c>
      <c r="AB1677">
        <v>0</v>
      </c>
      <c r="AC1677">
        <v>0</v>
      </c>
      <c r="AD1677">
        <v>0</v>
      </c>
      <c r="AE1677">
        <v>0</v>
      </c>
      <c r="AF1677">
        <v>0</v>
      </c>
      <c r="AG1677">
        <v>0</v>
      </c>
      <c r="AH1677">
        <v>0</v>
      </c>
      <c r="AI1677">
        <v>0</v>
      </c>
      <c r="AJ1677">
        <v>0</v>
      </c>
      <c r="AK1677">
        <v>2.6290889800000002E-2</v>
      </c>
      <c r="AL1677">
        <v>1.6666666666666668E-3</v>
      </c>
      <c r="AM1677">
        <v>0</v>
      </c>
      <c r="AO1677">
        <v>0</v>
      </c>
      <c r="AP1677">
        <v>0</v>
      </c>
      <c r="AQ1677">
        <v>3.3333333333333335E-3</v>
      </c>
      <c r="AR1677">
        <v>0</v>
      </c>
      <c r="AS1677">
        <v>0</v>
      </c>
      <c r="AT1677">
        <v>3.3333333333333335E-3</v>
      </c>
      <c r="AU1677">
        <v>0</v>
      </c>
      <c r="AV1677">
        <v>0</v>
      </c>
      <c r="AX1677" s="1" t="s">
        <v>1563</v>
      </c>
      <c r="AY1677">
        <v>0</v>
      </c>
      <c r="AZ1677">
        <v>0</v>
      </c>
      <c r="BA1677">
        <v>0</v>
      </c>
      <c r="BB1677">
        <v>8.3333333333333332E-3</v>
      </c>
      <c r="BC1677">
        <v>0</v>
      </c>
      <c r="BI1677">
        <v>3.3333333333333335E-3</v>
      </c>
      <c r="BJ1677">
        <v>0</v>
      </c>
      <c r="BK1677">
        <v>3.3333333333333335E-3</v>
      </c>
      <c r="BM1677">
        <v>0</v>
      </c>
      <c r="BN1677" s="1" t="s">
        <v>2621</v>
      </c>
      <c r="BO1677" s="1" t="s">
        <v>4948</v>
      </c>
      <c r="BP1677" s="1" t="s">
        <v>525</v>
      </c>
      <c r="BQ1677" s="1" t="s">
        <v>526</v>
      </c>
      <c r="BR1677" s="1" t="s">
        <v>1505</v>
      </c>
      <c r="BS1677" s="1" t="s">
        <v>1506</v>
      </c>
      <c r="BT1677">
        <v>602</v>
      </c>
      <c r="BU1677" s="1" t="s">
        <v>1624</v>
      </c>
      <c r="BV1677" s="1" t="s">
        <v>398</v>
      </c>
      <c r="BW1677" s="1" t="s">
        <v>492</v>
      </c>
      <c r="BX1677" s="1" t="s">
        <v>1977</v>
      </c>
      <c r="BY1677" s="1" t="s">
        <v>450</v>
      </c>
      <c r="BZ1677" s="1" t="s">
        <v>2056</v>
      </c>
      <c r="CA1677" s="1" t="s">
        <v>2051</v>
      </c>
      <c r="CB1677" s="1"/>
      <c r="CC1677" s="1"/>
      <c r="CD1677">
        <v>0</v>
      </c>
      <c r="CF1677" s="1" t="s">
        <v>411</v>
      </c>
      <c r="CG1677">
        <v>0</v>
      </c>
      <c r="CH1677" s="1" t="s">
        <v>2621</v>
      </c>
      <c r="CI1677" s="1" t="s">
        <v>640</v>
      </c>
      <c r="CJ1677" t="b">
        <v>0</v>
      </c>
      <c r="CK1677" t="b">
        <v>0</v>
      </c>
      <c r="CL1677" t="b">
        <v>0</v>
      </c>
      <c r="CM1677" t="b">
        <v>0</v>
      </c>
      <c r="CN1677">
        <v>0</v>
      </c>
      <c r="CO1677" t="b">
        <v>1</v>
      </c>
      <c r="CP1677">
        <v>5.2540808899999999E-2</v>
      </c>
      <c r="CT1677">
        <v>6.6666666666666671E-3</v>
      </c>
      <c r="CU1677">
        <v>0</v>
      </c>
      <c r="CV1677">
        <v>0</v>
      </c>
      <c r="CZ1677">
        <v>2.6290889800000002E-2</v>
      </c>
      <c r="DA1677">
        <v>0</v>
      </c>
      <c r="DB1677">
        <v>0</v>
      </c>
      <c r="DC1677">
        <v>0</v>
      </c>
      <c r="DD1677">
        <v>0</v>
      </c>
      <c r="DE1677">
        <v>0</v>
      </c>
      <c r="DF1677">
        <v>2.6290889800000002E-2</v>
      </c>
      <c r="DG1677">
        <v>0</v>
      </c>
    </row>
    <row r="1678" spans="1:111" x14ac:dyDescent="0.3">
      <c r="A1678" s="1" t="s">
        <v>525</v>
      </c>
      <c r="B1678" s="1" t="s">
        <v>526</v>
      </c>
      <c r="C1678">
        <v>187</v>
      </c>
      <c r="D1678" s="1" t="s">
        <v>1505</v>
      </c>
      <c r="E1678" s="1" t="s">
        <v>1506</v>
      </c>
      <c r="F1678" t="b">
        <v>1</v>
      </c>
      <c r="G1678" s="1" t="s">
        <v>398</v>
      </c>
      <c r="H1678">
        <v>8.1666666666666665E-2</v>
      </c>
      <c r="I1678" s="1" t="s">
        <v>4949</v>
      </c>
      <c r="J1678" s="1" t="s">
        <v>420</v>
      </c>
      <c r="K1678" s="1" t="s">
        <v>1977</v>
      </c>
      <c r="L1678" s="1" t="s">
        <v>450</v>
      </c>
      <c r="M1678" s="1" t="s">
        <v>2056</v>
      </c>
      <c r="N1678" s="1"/>
      <c r="O1678" s="1" t="s">
        <v>2051</v>
      </c>
      <c r="P1678">
        <v>1</v>
      </c>
      <c r="Q1678">
        <v>1</v>
      </c>
      <c r="R1678" t="b">
        <v>0</v>
      </c>
      <c r="T1678" s="1" t="s">
        <v>411</v>
      </c>
      <c r="U1678" s="1" t="s">
        <v>411</v>
      </c>
      <c r="V1678" t="b">
        <v>1</v>
      </c>
      <c r="W1678">
        <v>0.5</v>
      </c>
      <c r="X1678">
        <v>1</v>
      </c>
      <c r="Y1678">
        <v>8.4077008100000003E-2</v>
      </c>
      <c r="Z1678">
        <v>5.0000000000000001E-3</v>
      </c>
      <c r="AA1678">
        <v>0</v>
      </c>
      <c r="AB1678">
        <v>0</v>
      </c>
      <c r="AC1678">
        <v>0</v>
      </c>
      <c r="AD1678">
        <v>0</v>
      </c>
      <c r="AE1678">
        <v>0</v>
      </c>
      <c r="AF1678">
        <v>0</v>
      </c>
      <c r="AG1678">
        <v>0</v>
      </c>
      <c r="AH1678">
        <v>0</v>
      </c>
      <c r="AI1678">
        <v>0</v>
      </c>
      <c r="AJ1678">
        <v>0</v>
      </c>
      <c r="AK1678">
        <v>8.4077008100000003E-2</v>
      </c>
      <c r="AL1678">
        <v>6.6666666666666671E-3</v>
      </c>
      <c r="AM1678">
        <v>0</v>
      </c>
      <c r="AO1678">
        <v>0</v>
      </c>
      <c r="AP1678">
        <v>0</v>
      </c>
      <c r="AQ1678">
        <v>1.1666666666666667E-2</v>
      </c>
      <c r="AR1678">
        <v>0</v>
      </c>
      <c r="AS1678">
        <v>0</v>
      </c>
      <c r="AT1678">
        <v>1.1666666666666667E-2</v>
      </c>
      <c r="AU1678">
        <v>0</v>
      </c>
      <c r="AV1678">
        <v>0</v>
      </c>
      <c r="AX1678" s="1" t="s">
        <v>1563</v>
      </c>
      <c r="AY1678">
        <v>0</v>
      </c>
      <c r="AZ1678">
        <v>0</v>
      </c>
      <c r="BA1678">
        <v>0</v>
      </c>
      <c r="BB1678">
        <v>4.8333333333333332E-2</v>
      </c>
      <c r="BC1678">
        <v>0</v>
      </c>
      <c r="BI1678">
        <v>1.6666666666666666E-2</v>
      </c>
      <c r="BJ1678">
        <v>0</v>
      </c>
      <c r="BK1678">
        <v>1.6666666666666666E-2</v>
      </c>
      <c r="BM1678">
        <v>1.4999999999999999E-2</v>
      </c>
      <c r="BN1678" s="1" t="s">
        <v>2621</v>
      </c>
      <c r="BO1678" s="1" t="s">
        <v>4950</v>
      </c>
      <c r="BP1678" s="1" t="s">
        <v>525</v>
      </c>
      <c r="BQ1678" s="1" t="s">
        <v>526</v>
      </c>
      <c r="BR1678" s="1" t="s">
        <v>1505</v>
      </c>
      <c r="BS1678" s="1" t="s">
        <v>1506</v>
      </c>
      <c r="BT1678">
        <v>603</v>
      </c>
      <c r="BU1678" s="1" t="s">
        <v>1623</v>
      </c>
      <c r="BV1678" s="1" t="s">
        <v>398</v>
      </c>
      <c r="BW1678" s="1" t="s">
        <v>421</v>
      </c>
      <c r="BX1678" s="1" t="s">
        <v>1977</v>
      </c>
      <c r="BY1678" s="1" t="s">
        <v>450</v>
      </c>
      <c r="BZ1678" s="1" t="s">
        <v>2056</v>
      </c>
      <c r="CA1678" s="1" t="s">
        <v>2051</v>
      </c>
      <c r="CB1678" s="1"/>
      <c r="CC1678" s="1"/>
      <c r="CD1678">
        <v>0</v>
      </c>
      <c r="CF1678" s="1" t="s">
        <v>411</v>
      </c>
      <c r="CG1678">
        <v>1</v>
      </c>
      <c r="CH1678" s="1" t="s">
        <v>2621</v>
      </c>
      <c r="CI1678" s="1" t="s">
        <v>640</v>
      </c>
      <c r="CJ1678" t="b">
        <v>0</v>
      </c>
      <c r="CK1678" t="b">
        <v>0</v>
      </c>
      <c r="CL1678" t="b">
        <v>0</v>
      </c>
      <c r="CM1678" t="b">
        <v>0</v>
      </c>
      <c r="CN1678">
        <v>0</v>
      </c>
      <c r="CO1678" t="b">
        <v>1</v>
      </c>
      <c r="CP1678">
        <v>0.349606156</v>
      </c>
      <c r="CT1678">
        <v>4.8333333333333332E-2</v>
      </c>
      <c r="CU1678">
        <v>0</v>
      </c>
      <c r="CV1678">
        <v>0</v>
      </c>
      <c r="CZ1678">
        <v>8.4077008100000003E-2</v>
      </c>
      <c r="DA1678">
        <v>0</v>
      </c>
      <c r="DB1678">
        <v>0</v>
      </c>
      <c r="DC1678">
        <v>0</v>
      </c>
      <c r="DD1678">
        <v>0</v>
      </c>
      <c r="DE1678">
        <v>0</v>
      </c>
      <c r="DF1678">
        <v>8.4077008100000003E-2</v>
      </c>
      <c r="DG1678">
        <v>0</v>
      </c>
    </row>
    <row r="1679" spans="1:111" x14ac:dyDescent="0.3">
      <c r="A1679" s="1" t="s">
        <v>525</v>
      </c>
      <c r="B1679" s="1" t="s">
        <v>526</v>
      </c>
      <c r="C1679">
        <v>194</v>
      </c>
      <c r="D1679" s="1" t="s">
        <v>1505</v>
      </c>
      <c r="E1679" s="1" t="s">
        <v>1506</v>
      </c>
      <c r="F1679" t="b">
        <v>1</v>
      </c>
      <c r="G1679" s="1" t="s">
        <v>398</v>
      </c>
      <c r="H1679">
        <v>0.48666666666666669</v>
      </c>
      <c r="I1679" s="1" t="s">
        <v>4951</v>
      </c>
      <c r="J1679" s="1" t="s">
        <v>663</v>
      </c>
      <c r="K1679" s="1" t="s">
        <v>1977</v>
      </c>
      <c r="L1679" s="1" t="s">
        <v>450</v>
      </c>
      <c r="M1679" s="1" t="s">
        <v>2056</v>
      </c>
      <c r="N1679" s="1"/>
      <c r="O1679" s="1" t="s">
        <v>2051</v>
      </c>
      <c r="P1679">
        <v>2</v>
      </c>
      <c r="Q1679">
        <v>1</v>
      </c>
      <c r="R1679" t="b">
        <v>0</v>
      </c>
      <c r="T1679" s="1" t="s">
        <v>411</v>
      </c>
      <c r="U1679" s="1" t="s">
        <v>411</v>
      </c>
      <c r="V1679" t="b">
        <v>1</v>
      </c>
      <c r="W1679">
        <v>4.11522627</v>
      </c>
      <c r="X1679">
        <v>1</v>
      </c>
      <c r="Y1679">
        <v>0.26380619399999999</v>
      </c>
      <c r="Z1679">
        <v>1.6666666666666666E-2</v>
      </c>
      <c r="AA1679">
        <v>0</v>
      </c>
      <c r="AB1679">
        <v>0</v>
      </c>
      <c r="AC1679">
        <v>0</v>
      </c>
      <c r="AD1679">
        <v>0</v>
      </c>
      <c r="AE1679">
        <v>0</v>
      </c>
      <c r="AF1679">
        <v>0</v>
      </c>
      <c r="AG1679">
        <v>0</v>
      </c>
      <c r="AH1679">
        <v>0</v>
      </c>
      <c r="AI1679">
        <v>0</v>
      </c>
      <c r="AJ1679">
        <v>0</v>
      </c>
      <c r="AK1679">
        <v>0.26380619399999999</v>
      </c>
      <c r="AL1679">
        <v>0.02</v>
      </c>
      <c r="AM1679">
        <v>0</v>
      </c>
      <c r="AO1679">
        <v>0</v>
      </c>
      <c r="AP1679">
        <v>0</v>
      </c>
      <c r="AQ1679">
        <v>3.6666666666666667E-2</v>
      </c>
      <c r="AR1679">
        <v>0</v>
      </c>
      <c r="AS1679">
        <v>0</v>
      </c>
      <c r="AT1679">
        <v>3.6666666666666667E-2</v>
      </c>
      <c r="AU1679">
        <v>0</v>
      </c>
      <c r="AV1679">
        <v>0</v>
      </c>
      <c r="AX1679" s="1" t="s">
        <v>1563</v>
      </c>
      <c r="AY1679">
        <v>27.1</v>
      </c>
      <c r="AZ1679">
        <v>22.788000100000001</v>
      </c>
      <c r="BA1679">
        <v>7.0000000000000007E-2</v>
      </c>
      <c r="BB1679">
        <v>0.105</v>
      </c>
      <c r="BC1679">
        <v>3.3333333333333335E-3</v>
      </c>
      <c r="BI1679">
        <v>0.27</v>
      </c>
      <c r="BJ1679">
        <v>0</v>
      </c>
      <c r="BK1679">
        <v>0.34</v>
      </c>
      <c r="BM1679">
        <v>1.4999999999999999E-2</v>
      </c>
      <c r="BN1679" s="1" t="s">
        <v>2621</v>
      </c>
      <c r="BO1679" s="1" t="s">
        <v>4952</v>
      </c>
      <c r="BP1679" s="1" t="s">
        <v>525</v>
      </c>
      <c r="BQ1679" s="1" t="s">
        <v>526</v>
      </c>
      <c r="BR1679" s="1" t="s">
        <v>1505</v>
      </c>
      <c r="BS1679" s="1" t="s">
        <v>1506</v>
      </c>
      <c r="BT1679">
        <v>614</v>
      </c>
      <c r="BU1679" s="1" t="s">
        <v>1636</v>
      </c>
      <c r="BV1679" s="1" t="s">
        <v>398</v>
      </c>
      <c r="BW1679" s="1" t="s">
        <v>402</v>
      </c>
      <c r="BX1679" s="1" t="s">
        <v>1977</v>
      </c>
      <c r="BY1679" s="1" t="s">
        <v>450</v>
      </c>
      <c r="BZ1679" s="1" t="s">
        <v>2056</v>
      </c>
      <c r="CA1679" s="1" t="s">
        <v>2051</v>
      </c>
      <c r="CB1679" s="1"/>
      <c r="CC1679" s="1"/>
      <c r="CD1679">
        <v>0</v>
      </c>
      <c r="CF1679" s="1" t="s">
        <v>411</v>
      </c>
      <c r="CG1679">
        <v>0</v>
      </c>
      <c r="CH1679" s="1" t="s">
        <v>2621</v>
      </c>
      <c r="CI1679" s="1" t="s">
        <v>640</v>
      </c>
      <c r="CJ1679" t="b">
        <v>0</v>
      </c>
      <c r="CK1679" t="b">
        <v>0</v>
      </c>
      <c r="CL1679" t="b">
        <v>0</v>
      </c>
      <c r="CM1679" t="b">
        <v>0</v>
      </c>
      <c r="CN1679">
        <v>0</v>
      </c>
      <c r="CO1679" t="b">
        <v>1</v>
      </c>
      <c r="CP1679">
        <v>0.28328558799999998</v>
      </c>
      <c r="CT1679">
        <v>0.04</v>
      </c>
      <c r="CU1679">
        <v>0</v>
      </c>
      <c r="CV1679">
        <v>0</v>
      </c>
      <c r="CZ1679">
        <v>0.148772344</v>
      </c>
      <c r="DA1679">
        <v>0</v>
      </c>
      <c r="DB1679">
        <v>0</v>
      </c>
      <c r="DC1679">
        <v>0</v>
      </c>
      <c r="DD1679">
        <v>0</v>
      </c>
      <c r="DE1679">
        <v>0</v>
      </c>
      <c r="DF1679">
        <v>0.148772344</v>
      </c>
      <c r="DG1679">
        <v>0</v>
      </c>
    </row>
    <row r="1680" spans="1:111" x14ac:dyDescent="0.3">
      <c r="A1680" s="1" t="s">
        <v>525</v>
      </c>
      <c r="B1680" s="1" t="s">
        <v>526</v>
      </c>
      <c r="C1680">
        <v>194</v>
      </c>
      <c r="D1680" s="1" t="s">
        <v>1505</v>
      </c>
      <c r="E1680" s="1" t="s">
        <v>1506</v>
      </c>
      <c r="F1680" t="b">
        <v>1</v>
      </c>
      <c r="G1680" s="1" t="s">
        <v>398</v>
      </c>
      <c r="H1680">
        <v>0.48666666666666669</v>
      </c>
      <c r="I1680" s="1" t="s">
        <v>4951</v>
      </c>
      <c r="J1680" s="1" t="s">
        <v>663</v>
      </c>
      <c r="K1680" s="1" t="s">
        <v>1977</v>
      </c>
      <c r="L1680" s="1" t="s">
        <v>450</v>
      </c>
      <c r="M1680" s="1" t="s">
        <v>2056</v>
      </c>
      <c r="N1680" s="1"/>
      <c r="O1680" s="1" t="s">
        <v>2051</v>
      </c>
      <c r="P1680">
        <v>2</v>
      </c>
      <c r="Q1680">
        <v>1</v>
      </c>
      <c r="R1680" t="b">
        <v>0</v>
      </c>
      <c r="T1680" s="1" t="s">
        <v>411</v>
      </c>
      <c r="U1680" s="1" t="s">
        <v>411</v>
      </c>
      <c r="V1680" t="b">
        <v>1</v>
      </c>
      <c r="W1680">
        <v>4.11522627</v>
      </c>
      <c r="X1680">
        <v>1</v>
      </c>
      <c r="Y1680">
        <v>0.26380619399999999</v>
      </c>
      <c r="Z1680">
        <v>1.6666666666666666E-2</v>
      </c>
      <c r="AA1680">
        <v>0</v>
      </c>
      <c r="AB1680">
        <v>0</v>
      </c>
      <c r="AC1680">
        <v>0</v>
      </c>
      <c r="AD1680">
        <v>0</v>
      </c>
      <c r="AE1680">
        <v>0</v>
      </c>
      <c r="AF1680">
        <v>0</v>
      </c>
      <c r="AG1680">
        <v>0</v>
      </c>
      <c r="AH1680">
        <v>0</v>
      </c>
      <c r="AI1680">
        <v>0</v>
      </c>
      <c r="AJ1680">
        <v>0</v>
      </c>
      <c r="AK1680">
        <v>0.26380619399999999</v>
      </c>
      <c r="AL1680">
        <v>0.02</v>
      </c>
      <c r="AM1680">
        <v>0</v>
      </c>
      <c r="AO1680">
        <v>0</v>
      </c>
      <c r="AP1680">
        <v>0</v>
      </c>
      <c r="AQ1680">
        <v>3.6666666666666667E-2</v>
      </c>
      <c r="AR1680">
        <v>0</v>
      </c>
      <c r="AS1680">
        <v>0</v>
      </c>
      <c r="AT1680">
        <v>3.6666666666666667E-2</v>
      </c>
      <c r="AU1680">
        <v>0</v>
      </c>
      <c r="AV1680">
        <v>0</v>
      </c>
      <c r="AX1680" s="1" t="s">
        <v>1563</v>
      </c>
      <c r="AY1680">
        <v>27.1</v>
      </c>
      <c r="AZ1680">
        <v>22.788000100000001</v>
      </c>
      <c r="BA1680">
        <v>7.0000000000000007E-2</v>
      </c>
      <c r="BB1680">
        <v>0.105</v>
      </c>
      <c r="BC1680">
        <v>3.3333333333333335E-3</v>
      </c>
      <c r="BI1680">
        <v>0.27</v>
      </c>
      <c r="BJ1680">
        <v>0</v>
      </c>
      <c r="BK1680">
        <v>0.34</v>
      </c>
      <c r="BM1680">
        <v>1.4999999999999999E-2</v>
      </c>
      <c r="BN1680" s="1" t="s">
        <v>2621</v>
      </c>
      <c r="BO1680" s="1" t="s">
        <v>4953</v>
      </c>
      <c r="BP1680" s="1" t="s">
        <v>525</v>
      </c>
      <c r="BQ1680" s="1" t="s">
        <v>526</v>
      </c>
      <c r="BR1680" s="1" t="s">
        <v>1505</v>
      </c>
      <c r="BS1680" s="1" t="s">
        <v>1506</v>
      </c>
      <c r="BT1680">
        <v>615</v>
      </c>
      <c r="BU1680" s="1" t="s">
        <v>1672</v>
      </c>
      <c r="BV1680" s="1" t="s">
        <v>398</v>
      </c>
      <c r="BW1680" s="1" t="s">
        <v>400</v>
      </c>
      <c r="BX1680" s="1" t="s">
        <v>1977</v>
      </c>
      <c r="BY1680" s="1" t="s">
        <v>450</v>
      </c>
      <c r="BZ1680" s="1" t="s">
        <v>2056</v>
      </c>
      <c r="CA1680" s="1" t="s">
        <v>2051</v>
      </c>
      <c r="CB1680" s="1"/>
      <c r="CC1680" s="1"/>
      <c r="CD1680">
        <v>0</v>
      </c>
      <c r="CF1680" s="1" t="s">
        <v>411</v>
      </c>
      <c r="CG1680">
        <v>1</v>
      </c>
      <c r="CH1680" s="1" t="s">
        <v>2621</v>
      </c>
      <c r="CI1680" s="1" t="s">
        <v>640</v>
      </c>
      <c r="CJ1680" t="b">
        <v>0</v>
      </c>
      <c r="CK1680" t="b">
        <v>0</v>
      </c>
      <c r="CL1680" t="b">
        <v>0</v>
      </c>
      <c r="CM1680" t="b">
        <v>0</v>
      </c>
      <c r="CN1680">
        <v>0</v>
      </c>
      <c r="CO1680" t="b">
        <v>1</v>
      </c>
      <c r="CP1680">
        <v>0.47805523900000002</v>
      </c>
      <c r="CT1680">
        <v>6.6666666666666666E-2</v>
      </c>
      <c r="CU1680">
        <v>3.3333333333333335E-3</v>
      </c>
      <c r="CV1680">
        <v>0</v>
      </c>
      <c r="CZ1680">
        <v>0.11503385000000001</v>
      </c>
      <c r="DA1680">
        <v>0</v>
      </c>
      <c r="DB1680">
        <v>0</v>
      </c>
      <c r="DC1680">
        <v>0</v>
      </c>
      <c r="DD1680">
        <v>0</v>
      </c>
      <c r="DE1680">
        <v>0</v>
      </c>
      <c r="DF1680">
        <v>0.11503385000000001</v>
      </c>
      <c r="DG1680">
        <v>0</v>
      </c>
    </row>
    <row r="1681" spans="1:111" x14ac:dyDescent="0.3">
      <c r="A1681" s="1" t="s">
        <v>525</v>
      </c>
      <c r="B1681" s="1" t="s">
        <v>526</v>
      </c>
      <c r="C1681">
        <v>142</v>
      </c>
      <c r="D1681" s="1" t="s">
        <v>1505</v>
      </c>
      <c r="E1681" s="1" t="s">
        <v>1506</v>
      </c>
      <c r="F1681" t="b">
        <v>1</v>
      </c>
      <c r="G1681" s="1" t="s">
        <v>398</v>
      </c>
      <c r="H1681">
        <v>6.1666666666666668E-2</v>
      </c>
      <c r="I1681" s="1" t="s">
        <v>4954</v>
      </c>
      <c r="J1681" s="1" t="s">
        <v>489</v>
      </c>
      <c r="K1681" s="1" t="s">
        <v>1977</v>
      </c>
      <c r="L1681" s="1" t="s">
        <v>450</v>
      </c>
      <c r="M1681" s="1" t="s">
        <v>2056</v>
      </c>
      <c r="N1681" s="1"/>
      <c r="O1681" s="1" t="s">
        <v>2051</v>
      </c>
      <c r="P1681">
        <v>1</v>
      </c>
      <c r="Q1681">
        <v>1</v>
      </c>
      <c r="R1681" t="b">
        <v>0</v>
      </c>
      <c r="T1681" s="1" t="s">
        <v>411</v>
      </c>
      <c r="U1681" s="1" t="s">
        <v>411</v>
      </c>
      <c r="V1681" t="b">
        <v>1</v>
      </c>
      <c r="W1681">
        <v>0.5</v>
      </c>
      <c r="X1681">
        <v>1</v>
      </c>
      <c r="Y1681">
        <v>5.6799083899999998E-2</v>
      </c>
      <c r="Z1681">
        <v>3.3333333333333335E-3</v>
      </c>
      <c r="AA1681">
        <v>0</v>
      </c>
      <c r="AB1681">
        <v>0</v>
      </c>
      <c r="AC1681">
        <v>0</v>
      </c>
      <c r="AD1681">
        <v>0</v>
      </c>
      <c r="AE1681">
        <v>0</v>
      </c>
      <c r="AF1681">
        <v>0</v>
      </c>
      <c r="AG1681">
        <v>0</v>
      </c>
      <c r="AH1681">
        <v>0</v>
      </c>
      <c r="AI1681">
        <v>0</v>
      </c>
      <c r="AJ1681">
        <v>0</v>
      </c>
      <c r="AK1681">
        <v>5.6799083899999998E-2</v>
      </c>
      <c r="AL1681">
        <v>5.0000000000000001E-3</v>
      </c>
      <c r="AM1681">
        <v>0</v>
      </c>
      <c r="AO1681">
        <v>0</v>
      </c>
      <c r="AP1681">
        <v>0</v>
      </c>
      <c r="AQ1681">
        <v>8.3333333333333332E-3</v>
      </c>
      <c r="AR1681">
        <v>0</v>
      </c>
      <c r="AS1681">
        <v>0</v>
      </c>
      <c r="AT1681">
        <v>8.3333333333333332E-3</v>
      </c>
      <c r="AU1681">
        <v>0</v>
      </c>
      <c r="AV1681">
        <v>0</v>
      </c>
      <c r="AX1681" s="1" t="s">
        <v>1563</v>
      </c>
      <c r="AY1681">
        <v>0</v>
      </c>
      <c r="AZ1681">
        <v>0</v>
      </c>
      <c r="BA1681">
        <v>0</v>
      </c>
      <c r="BB1681">
        <v>4.3333333333333335E-2</v>
      </c>
      <c r="BC1681">
        <v>0</v>
      </c>
      <c r="BI1681">
        <v>3.3333333333333335E-3</v>
      </c>
      <c r="BJ1681">
        <v>0</v>
      </c>
      <c r="BK1681">
        <v>3.3333333333333335E-3</v>
      </c>
      <c r="BM1681">
        <v>1.4999999999999999E-2</v>
      </c>
      <c r="BN1681" s="1" t="s">
        <v>2621</v>
      </c>
      <c r="BO1681" s="1" t="s">
        <v>4955</v>
      </c>
      <c r="BP1681" s="1" t="s">
        <v>525</v>
      </c>
      <c r="BQ1681" s="1" t="s">
        <v>526</v>
      </c>
      <c r="BR1681" s="1" t="s">
        <v>1505</v>
      </c>
      <c r="BS1681" s="1" t="s">
        <v>1506</v>
      </c>
      <c r="BT1681">
        <v>522</v>
      </c>
      <c r="BU1681" s="1" t="s">
        <v>1573</v>
      </c>
      <c r="BV1681" s="1" t="s">
        <v>398</v>
      </c>
      <c r="BW1681" s="1" t="s">
        <v>407</v>
      </c>
      <c r="BX1681" s="1" t="s">
        <v>1977</v>
      </c>
      <c r="BY1681" s="1" t="s">
        <v>450</v>
      </c>
      <c r="BZ1681" s="1" t="s">
        <v>2056</v>
      </c>
      <c r="CA1681" s="1" t="s">
        <v>2051</v>
      </c>
      <c r="CB1681" s="1"/>
      <c r="CC1681" s="1"/>
      <c r="CD1681">
        <v>0</v>
      </c>
      <c r="CF1681" s="1" t="s">
        <v>411</v>
      </c>
      <c r="CG1681">
        <v>1</v>
      </c>
      <c r="CH1681" s="1" t="s">
        <v>2621</v>
      </c>
      <c r="CI1681" s="1" t="s">
        <v>640</v>
      </c>
      <c r="CJ1681" t="b">
        <v>0</v>
      </c>
      <c r="CK1681" t="b">
        <v>0</v>
      </c>
      <c r="CL1681" t="b">
        <v>0</v>
      </c>
      <c r="CM1681" t="b">
        <v>0</v>
      </c>
      <c r="CN1681">
        <v>0</v>
      </c>
      <c r="CO1681" t="b">
        <v>1</v>
      </c>
      <c r="CP1681">
        <v>0.31322270600000002</v>
      </c>
      <c r="CT1681">
        <v>4.3333333333333335E-2</v>
      </c>
      <c r="CU1681">
        <v>0</v>
      </c>
      <c r="CV1681">
        <v>0</v>
      </c>
      <c r="CZ1681">
        <v>5.6799083899999998E-2</v>
      </c>
      <c r="DA1681">
        <v>0</v>
      </c>
      <c r="DB1681">
        <v>0</v>
      </c>
      <c r="DC1681">
        <v>0</v>
      </c>
      <c r="DD1681">
        <v>0</v>
      </c>
      <c r="DE1681">
        <v>0</v>
      </c>
      <c r="DF1681">
        <v>5.6799083899999998E-2</v>
      </c>
      <c r="DG1681">
        <v>0</v>
      </c>
    </row>
    <row r="1682" spans="1:111" x14ac:dyDescent="0.3">
      <c r="A1682" s="1" t="s">
        <v>1505</v>
      </c>
      <c r="B1682" s="1" t="s">
        <v>1506</v>
      </c>
      <c r="C1682">
        <v>298</v>
      </c>
      <c r="D1682" s="1" t="s">
        <v>1505</v>
      </c>
      <c r="E1682" s="1" t="s">
        <v>1506</v>
      </c>
      <c r="F1682" t="b">
        <v>1</v>
      </c>
      <c r="G1682" s="1" t="s">
        <v>398</v>
      </c>
      <c r="H1682">
        <v>0.31666666666666665</v>
      </c>
      <c r="I1682" s="1" t="s">
        <v>4956</v>
      </c>
      <c r="J1682" s="1" t="s">
        <v>4957</v>
      </c>
      <c r="K1682" s="1" t="s">
        <v>2360</v>
      </c>
      <c r="L1682" s="1" t="s">
        <v>2124</v>
      </c>
      <c r="M1682" s="1" t="s">
        <v>2056</v>
      </c>
      <c r="N1682" s="1"/>
      <c r="O1682" s="1" t="s">
        <v>2051</v>
      </c>
      <c r="P1682">
        <v>2</v>
      </c>
      <c r="Q1682">
        <v>2</v>
      </c>
      <c r="R1682" t="b">
        <v>0</v>
      </c>
      <c r="T1682" s="1" t="s">
        <v>395</v>
      </c>
      <c r="U1682" s="1" t="s">
        <v>411</v>
      </c>
      <c r="V1682" t="b">
        <v>1</v>
      </c>
      <c r="W1682">
        <v>2.8129394099999998</v>
      </c>
      <c r="X1682">
        <v>1</v>
      </c>
      <c r="Y1682">
        <v>0.467583001</v>
      </c>
      <c r="Z1682">
        <v>3.1666666666666669E-2</v>
      </c>
      <c r="AA1682">
        <v>0</v>
      </c>
      <c r="AB1682">
        <v>0</v>
      </c>
      <c r="AC1682">
        <v>0</v>
      </c>
      <c r="AD1682">
        <v>0</v>
      </c>
      <c r="AE1682">
        <v>0</v>
      </c>
      <c r="AF1682">
        <v>0</v>
      </c>
      <c r="AG1682">
        <v>0</v>
      </c>
      <c r="AH1682">
        <v>0</v>
      </c>
      <c r="AI1682">
        <v>0</v>
      </c>
      <c r="AJ1682">
        <v>0</v>
      </c>
      <c r="AK1682">
        <v>0.467583001</v>
      </c>
      <c r="AL1682">
        <v>3.5000000000000003E-2</v>
      </c>
      <c r="AM1682">
        <v>0</v>
      </c>
      <c r="AO1682">
        <v>0</v>
      </c>
      <c r="AP1682">
        <v>0</v>
      </c>
      <c r="AQ1682">
        <v>6.6666666666666666E-2</v>
      </c>
      <c r="AR1682">
        <v>0</v>
      </c>
      <c r="AS1682">
        <v>0</v>
      </c>
      <c r="AT1682">
        <v>6.6666666666666666E-2</v>
      </c>
      <c r="AU1682">
        <v>0</v>
      </c>
      <c r="AV1682">
        <v>0</v>
      </c>
      <c r="AX1682" s="1" t="s">
        <v>1563</v>
      </c>
      <c r="AY1682">
        <v>41.6</v>
      </c>
      <c r="AZ1682">
        <v>22.788000100000001</v>
      </c>
      <c r="BA1682">
        <v>0.10833333333333334</v>
      </c>
      <c r="BB1682">
        <v>0.125</v>
      </c>
      <c r="BC1682">
        <v>0</v>
      </c>
      <c r="BI1682">
        <v>4.6666666666666669E-2</v>
      </c>
      <c r="BJ1682">
        <v>0</v>
      </c>
      <c r="BK1682">
        <v>0.155</v>
      </c>
      <c r="BM1682">
        <v>3.1666666666666669E-2</v>
      </c>
      <c r="BN1682" s="1" t="s">
        <v>3194</v>
      </c>
      <c r="BO1682" s="1" t="s">
        <v>4958</v>
      </c>
      <c r="BP1682" s="1" t="s">
        <v>1505</v>
      </c>
      <c r="BQ1682" s="1" t="s">
        <v>1506</v>
      </c>
      <c r="BR1682" s="1" t="s">
        <v>1505</v>
      </c>
      <c r="BS1682" s="1" t="s">
        <v>1506</v>
      </c>
      <c r="BT1682">
        <v>906</v>
      </c>
      <c r="BU1682" s="1" t="s">
        <v>1601</v>
      </c>
      <c r="BV1682" s="1" t="s">
        <v>398</v>
      </c>
      <c r="BW1682" s="1" t="s">
        <v>685</v>
      </c>
      <c r="BX1682" s="1" t="s">
        <v>2360</v>
      </c>
      <c r="BY1682" s="1" t="s">
        <v>2124</v>
      </c>
      <c r="BZ1682" s="1" t="s">
        <v>2056</v>
      </c>
      <c r="CA1682" s="1" t="s">
        <v>2051</v>
      </c>
      <c r="CB1682" s="1"/>
      <c r="CC1682" s="1" t="s">
        <v>4959</v>
      </c>
      <c r="CD1682">
        <v>0</v>
      </c>
      <c r="CF1682" s="1" t="s">
        <v>411</v>
      </c>
      <c r="CG1682">
        <v>1</v>
      </c>
      <c r="CH1682" s="1" t="s">
        <v>3194</v>
      </c>
      <c r="CI1682" s="1" t="s">
        <v>640</v>
      </c>
      <c r="CJ1682" t="b">
        <v>0</v>
      </c>
      <c r="CK1682" t="b">
        <v>0</v>
      </c>
      <c r="CL1682" t="b">
        <v>0</v>
      </c>
      <c r="CM1682" t="b">
        <v>0</v>
      </c>
      <c r="CN1682">
        <v>0</v>
      </c>
      <c r="CO1682" t="b">
        <v>1</v>
      </c>
      <c r="CP1682">
        <v>0.47410246700000003</v>
      </c>
      <c r="CT1682">
        <v>6.5000000000000002E-2</v>
      </c>
      <c r="CU1682">
        <v>0</v>
      </c>
      <c r="CV1682">
        <v>0</v>
      </c>
      <c r="CZ1682">
        <v>0.26542133099999998</v>
      </c>
      <c r="DA1682">
        <v>0</v>
      </c>
      <c r="DB1682">
        <v>0</v>
      </c>
      <c r="DC1682">
        <v>0</v>
      </c>
      <c r="DD1682">
        <v>0</v>
      </c>
      <c r="DE1682">
        <v>0</v>
      </c>
      <c r="DF1682">
        <v>0.26542133099999998</v>
      </c>
      <c r="DG1682">
        <v>0</v>
      </c>
    </row>
    <row r="1683" spans="1:111" x14ac:dyDescent="0.3">
      <c r="A1683" s="1" t="s">
        <v>1505</v>
      </c>
      <c r="B1683" s="1" t="s">
        <v>1506</v>
      </c>
      <c r="C1683">
        <v>298</v>
      </c>
      <c r="D1683" s="1" t="s">
        <v>1505</v>
      </c>
      <c r="E1683" s="1" t="s">
        <v>1506</v>
      </c>
      <c r="F1683" t="b">
        <v>1</v>
      </c>
      <c r="G1683" s="1" t="s">
        <v>398</v>
      </c>
      <c r="H1683">
        <v>0.31666666666666665</v>
      </c>
      <c r="I1683" s="1" t="s">
        <v>4956</v>
      </c>
      <c r="J1683" s="1" t="s">
        <v>4957</v>
      </c>
      <c r="K1683" s="1" t="s">
        <v>2360</v>
      </c>
      <c r="L1683" s="1" t="s">
        <v>2124</v>
      </c>
      <c r="M1683" s="1" t="s">
        <v>2056</v>
      </c>
      <c r="N1683" s="1"/>
      <c r="O1683" s="1" t="s">
        <v>2051</v>
      </c>
      <c r="P1683">
        <v>2</v>
      </c>
      <c r="Q1683">
        <v>2</v>
      </c>
      <c r="R1683" t="b">
        <v>0</v>
      </c>
      <c r="T1683" s="1" t="s">
        <v>395</v>
      </c>
      <c r="U1683" s="1" t="s">
        <v>411</v>
      </c>
      <c r="V1683" t="b">
        <v>1</v>
      </c>
      <c r="W1683">
        <v>2.8129394099999998</v>
      </c>
      <c r="X1683">
        <v>1</v>
      </c>
      <c r="Y1683">
        <v>0.467583001</v>
      </c>
      <c r="Z1683">
        <v>3.1666666666666669E-2</v>
      </c>
      <c r="AA1683">
        <v>0</v>
      </c>
      <c r="AB1683">
        <v>0</v>
      </c>
      <c r="AC1683">
        <v>0</v>
      </c>
      <c r="AD1683">
        <v>0</v>
      </c>
      <c r="AE1683">
        <v>0</v>
      </c>
      <c r="AF1683">
        <v>0</v>
      </c>
      <c r="AG1683">
        <v>0</v>
      </c>
      <c r="AH1683">
        <v>0</v>
      </c>
      <c r="AI1683">
        <v>0</v>
      </c>
      <c r="AJ1683">
        <v>0</v>
      </c>
      <c r="AK1683">
        <v>0.467583001</v>
      </c>
      <c r="AL1683">
        <v>3.5000000000000003E-2</v>
      </c>
      <c r="AM1683">
        <v>0</v>
      </c>
      <c r="AO1683">
        <v>0</v>
      </c>
      <c r="AP1683">
        <v>0</v>
      </c>
      <c r="AQ1683">
        <v>6.6666666666666666E-2</v>
      </c>
      <c r="AR1683">
        <v>0</v>
      </c>
      <c r="AS1683">
        <v>0</v>
      </c>
      <c r="AT1683">
        <v>6.6666666666666666E-2</v>
      </c>
      <c r="AU1683">
        <v>0</v>
      </c>
      <c r="AV1683">
        <v>0</v>
      </c>
      <c r="AX1683" s="1" t="s">
        <v>1563</v>
      </c>
      <c r="AY1683">
        <v>41.6</v>
      </c>
      <c r="AZ1683">
        <v>22.788000100000001</v>
      </c>
      <c r="BA1683">
        <v>0.10833333333333334</v>
      </c>
      <c r="BB1683">
        <v>0.125</v>
      </c>
      <c r="BC1683">
        <v>0</v>
      </c>
      <c r="BI1683">
        <v>4.6666666666666669E-2</v>
      </c>
      <c r="BJ1683">
        <v>0</v>
      </c>
      <c r="BK1683">
        <v>0.155</v>
      </c>
      <c r="BM1683">
        <v>3.1666666666666669E-2</v>
      </c>
      <c r="BN1683" s="1" t="s">
        <v>3194</v>
      </c>
      <c r="BO1683" s="1" t="s">
        <v>4960</v>
      </c>
      <c r="BP1683" s="1" t="s">
        <v>1505</v>
      </c>
      <c r="BQ1683" s="1" t="s">
        <v>1506</v>
      </c>
      <c r="BR1683" s="1" t="s">
        <v>1505</v>
      </c>
      <c r="BS1683" s="1" t="s">
        <v>1506</v>
      </c>
      <c r="BT1683">
        <v>907</v>
      </c>
      <c r="BU1683" s="1" t="s">
        <v>1592</v>
      </c>
      <c r="BV1683" s="1" t="s">
        <v>398</v>
      </c>
      <c r="BW1683" s="1" t="s">
        <v>534</v>
      </c>
      <c r="BX1683" s="1" t="s">
        <v>2360</v>
      </c>
      <c r="BY1683" s="1" t="s">
        <v>2124</v>
      </c>
      <c r="BZ1683" s="1" t="s">
        <v>2056</v>
      </c>
      <c r="CA1683" s="1" t="s">
        <v>2051</v>
      </c>
      <c r="CB1683" s="1"/>
      <c r="CC1683" s="1" t="s">
        <v>4961</v>
      </c>
      <c r="CD1683">
        <v>0</v>
      </c>
      <c r="CF1683" s="1" t="s">
        <v>411</v>
      </c>
      <c r="CG1683">
        <v>1</v>
      </c>
      <c r="CH1683" s="1" t="s">
        <v>3194</v>
      </c>
      <c r="CI1683" s="1" t="s">
        <v>640</v>
      </c>
      <c r="CJ1683" t="b">
        <v>0</v>
      </c>
      <c r="CK1683" t="b">
        <v>0</v>
      </c>
      <c r="CL1683" t="b">
        <v>0</v>
      </c>
      <c r="CM1683" t="b">
        <v>0</v>
      </c>
      <c r="CN1683">
        <v>0</v>
      </c>
      <c r="CO1683" t="b">
        <v>1</v>
      </c>
      <c r="CP1683">
        <v>0.430227637</v>
      </c>
      <c r="CT1683">
        <v>0.06</v>
      </c>
      <c r="CU1683">
        <v>0</v>
      </c>
      <c r="CV1683">
        <v>0</v>
      </c>
      <c r="CZ1683">
        <v>0.20216168500000001</v>
      </c>
      <c r="DA1683">
        <v>0</v>
      </c>
      <c r="DB1683">
        <v>0</v>
      </c>
      <c r="DC1683">
        <v>0</v>
      </c>
      <c r="DD1683">
        <v>0</v>
      </c>
      <c r="DE1683">
        <v>0</v>
      </c>
      <c r="DF1683">
        <v>0.20216168500000001</v>
      </c>
      <c r="DG1683">
        <v>0</v>
      </c>
    </row>
    <row r="1684" spans="1:111" x14ac:dyDescent="0.3">
      <c r="A1684" s="1" t="s">
        <v>1505</v>
      </c>
      <c r="B1684" s="1" t="s">
        <v>1506</v>
      </c>
      <c r="C1684">
        <v>299</v>
      </c>
      <c r="D1684" s="1" t="s">
        <v>1505</v>
      </c>
      <c r="E1684" s="1" t="s">
        <v>1506</v>
      </c>
      <c r="F1684" t="b">
        <v>1</v>
      </c>
      <c r="G1684" s="1" t="s">
        <v>398</v>
      </c>
      <c r="H1684">
        <v>2.5583333333333331</v>
      </c>
      <c r="I1684" s="1" t="s">
        <v>4962</v>
      </c>
      <c r="J1684" s="1" t="s">
        <v>4963</v>
      </c>
      <c r="K1684" s="1" t="s">
        <v>2360</v>
      </c>
      <c r="L1684" s="1" t="s">
        <v>2124</v>
      </c>
      <c r="M1684" s="1" t="s">
        <v>2056</v>
      </c>
      <c r="N1684" s="1"/>
      <c r="O1684" s="1" t="s">
        <v>2051</v>
      </c>
      <c r="P1684">
        <v>18</v>
      </c>
      <c r="Q1684">
        <v>11</v>
      </c>
      <c r="R1684" t="b">
        <v>0</v>
      </c>
      <c r="T1684" s="1" t="s">
        <v>395</v>
      </c>
      <c r="U1684" s="1" t="s">
        <v>411</v>
      </c>
      <c r="V1684" t="b">
        <v>1</v>
      </c>
      <c r="W1684">
        <v>5.7279233899999999</v>
      </c>
      <c r="X1684">
        <v>1.5</v>
      </c>
      <c r="Y1684">
        <v>4.0854072600000002</v>
      </c>
      <c r="Z1684">
        <v>0.27</v>
      </c>
      <c r="AA1684">
        <v>0</v>
      </c>
      <c r="AB1684">
        <v>0</v>
      </c>
      <c r="AC1684">
        <v>0</v>
      </c>
      <c r="AD1684">
        <v>0</v>
      </c>
      <c r="AE1684">
        <v>0</v>
      </c>
      <c r="AF1684">
        <v>0</v>
      </c>
      <c r="AG1684">
        <v>0</v>
      </c>
      <c r="AH1684">
        <v>0</v>
      </c>
      <c r="AI1684">
        <v>0</v>
      </c>
      <c r="AJ1684">
        <v>0</v>
      </c>
      <c r="AK1684">
        <v>4.0854072600000002</v>
      </c>
      <c r="AL1684">
        <v>0.31333333333333335</v>
      </c>
      <c r="AM1684">
        <v>0</v>
      </c>
      <c r="AO1684">
        <v>0</v>
      </c>
      <c r="AP1684">
        <v>0</v>
      </c>
      <c r="AQ1684">
        <v>0.58333333333333337</v>
      </c>
      <c r="AR1684">
        <v>0</v>
      </c>
      <c r="AS1684">
        <v>0</v>
      </c>
      <c r="AT1684">
        <v>0.58333333333333337</v>
      </c>
      <c r="AU1684">
        <v>0</v>
      </c>
      <c r="AV1684">
        <v>0</v>
      </c>
      <c r="AX1684" s="1" t="s">
        <v>1563</v>
      </c>
      <c r="AY1684">
        <v>196</v>
      </c>
      <c r="AZ1684">
        <v>13.9130001</v>
      </c>
      <c r="BA1684">
        <v>0.84666666666666668</v>
      </c>
      <c r="BB1684">
        <v>0.94833333333333336</v>
      </c>
      <c r="BC1684">
        <v>0.19</v>
      </c>
      <c r="BI1684">
        <v>0.34499999999999997</v>
      </c>
      <c r="BJ1684">
        <v>0</v>
      </c>
      <c r="BK1684">
        <v>1.1916666666666667</v>
      </c>
      <c r="BM1684">
        <v>0.17333333333333334</v>
      </c>
      <c r="BN1684" s="1" t="s">
        <v>3194</v>
      </c>
      <c r="BO1684" s="1" t="s">
        <v>4964</v>
      </c>
      <c r="BP1684" s="1" t="s">
        <v>1505</v>
      </c>
      <c r="BQ1684" s="1" t="s">
        <v>1506</v>
      </c>
      <c r="BR1684" s="1" t="s">
        <v>1505</v>
      </c>
      <c r="BS1684" s="1" t="s">
        <v>1506</v>
      </c>
      <c r="BT1684">
        <v>908</v>
      </c>
      <c r="BU1684" s="1" t="s">
        <v>1602</v>
      </c>
      <c r="BV1684" s="1" t="s">
        <v>398</v>
      </c>
      <c r="BW1684" s="1" t="s">
        <v>879</v>
      </c>
      <c r="BX1684" s="1" t="s">
        <v>2360</v>
      </c>
      <c r="BY1684" s="1" t="s">
        <v>2124</v>
      </c>
      <c r="BZ1684" s="1" t="s">
        <v>2056</v>
      </c>
      <c r="CA1684" s="1" t="s">
        <v>2051</v>
      </c>
      <c r="CB1684" s="1"/>
      <c r="CC1684" s="1" t="s">
        <v>4965</v>
      </c>
      <c r="CD1684">
        <v>0</v>
      </c>
      <c r="CF1684" s="1" t="s">
        <v>411</v>
      </c>
      <c r="CG1684">
        <v>1</v>
      </c>
      <c r="CH1684" s="1" t="s">
        <v>3194</v>
      </c>
      <c r="CI1684" s="1" t="s">
        <v>640</v>
      </c>
      <c r="CJ1684" t="b">
        <v>0</v>
      </c>
      <c r="CK1684" t="b">
        <v>0</v>
      </c>
      <c r="CL1684" t="b">
        <v>0</v>
      </c>
      <c r="CM1684" t="b">
        <v>0</v>
      </c>
      <c r="CN1684">
        <v>0</v>
      </c>
      <c r="CO1684" t="b">
        <v>1</v>
      </c>
      <c r="CP1684">
        <v>0.430227637</v>
      </c>
      <c r="CT1684">
        <v>0.06</v>
      </c>
      <c r="CU1684">
        <v>0</v>
      </c>
      <c r="CV1684">
        <v>0</v>
      </c>
      <c r="CZ1684">
        <v>0.20216168500000001</v>
      </c>
      <c r="DA1684">
        <v>0</v>
      </c>
      <c r="DB1684">
        <v>0</v>
      </c>
      <c r="DC1684">
        <v>0</v>
      </c>
      <c r="DD1684">
        <v>0</v>
      </c>
      <c r="DE1684">
        <v>0</v>
      </c>
      <c r="DF1684">
        <v>0.20216168500000001</v>
      </c>
      <c r="DG1684">
        <v>0</v>
      </c>
    </row>
    <row r="1685" spans="1:111" x14ac:dyDescent="0.3">
      <c r="A1685" s="1" t="s">
        <v>1505</v>
      </c>
      <c r="B1685" s="1" t="s">
        <v>1506</v>
      </c>
      <c r="C1685">
        <v>299</v>
      </c>
      <c r="D1685" s="1" t="s">
        <v>1505</v>
      </c>
      <c r="E1685" s="1" t="s">
        <v>1506</v>
      </c>
      <c r="F1685" t="b">
        <v>1</v>
      </c>
      <c r="G1685" s="1" t="s">
        <v>398</v>
      </c>
      <c r="H1685">
        <v>2.5583333333333331</v>
      </c>
      <c r="I1685" s="1" t="s">
        <v>4962</v>
      </c>
      <c r="J1685" s="1" t="s">
        <v>4963</v>
      </c>
      <c r="K1685" s="1" t="s">
        <v>2360</v>
      </c>
      <c r="L1685" s="1" t="s">
        <v>2124</v>
      </c>
      <c r="M1685" s="1" t="s">
        <v>2056</v>
      </c>
      <c r="N1685" s="1"/>
      <c r="O1685" s="1" t="s">
        <v>2051</v>
      </c>
      <c r="P1685">
        <v>18</v>
      </c>
      <c r="Q1685">
        <v>11</v>
      </c>
      <c r="R1685" t="b">
        <v>0</v>
      </c>
      <c r="T1685" s="1" t="s">
        <v>395</v>
      </c>
      <c r="U1685" s="1" t="s">
        <v>411</v>
      </c>
      <c r="V1685" t="b">
        <v>1</v>
      </c>
      <c r="W1685">
        <v>5.7279233899999999</v>
      </c>
      <c r="X1685">
        <v>1.5</v>
      </c>
      <c r="Y1685">
        <v>4.0854072600000002</v>
      </c>
      <c r="Z1685">
        <v>0.27</v>
      </c>
      <c r="AA1685">
        <v>0</v>
      </c>
      <c r="AB1685">
        <v>0</v>
      </c>
      <c r="AC1685">
        <v>0</v>
      </c>
      <c r="AD1685">
        <v>0</v>
      </c>
      <c r="AE1685">
        <v>0</v>
      </c>
      <c r="AF1685">
        <v>0</v>
      </c>
      <c r="AG1685">
        <v>0</v>
      </c>
      <c r="AH1685">
        <v>0</v>
      </c>
      <c r="AI1685">
        <v>0</v>
      </c>
      <c r="AJ1685">
        <v>0</v>
      </c>
      <c r="AK1685">
        <v>4.0854072600000002</v>
      </c>
      <c r="AL1685">
        <v>0.31333333333333335</v>
      </c>
      <c r="AM1685">
        <v>0</v>
      </c>
      <c r="AO1685">
        <v>0</v>
      </c>
      <c r="AP1685">
        <v>0</v>
      </c>
      <c r="AQ1685">
        <v>0.58333333333333337</v>
      </c>
      <c r="AR1685">
        <v>0</v>
      </c>
      <c r="AS1685">
        <v>0</v>
      </c>
      <c r="AT1685">
        <v>0.58333333333333337</v>
      </c>
      <c r="AU1685">
        <v>0</v>
      </c>
      <c r="AV1685">
        <v>0</v>
      </c>
      <c r="AX1685" s="1" t="s">
        <v>1563</v>
      </c>
      <c r="AY1685">
        <v>196</v>
      </c>
      <c r="AZ1685">
        <v>13.9130001</v>
      </c>
      <c r="BA1685">
        <v>0.84666666666666668</v>
      </c>
      <c r="BB1685">
        <v>0.94833333333333336</v>
      </c>
      <c r="BC1685">
        <v>0.19</v>
      </c>
      <c r="BI1685">
        <v>0.34499999999999997</v>
      </c>
      <c r="BJ1685">
        <v>0</v>
      </c>
      <c r="BK1685">
        <v>1.1916666666666667</v>
      </c>
      <c r="BM1685">
        <v>0.17333333333333334</v>
      </c>
      <c r="BN1685" s="1" t="s">
        <v>3194</v>
      </c>
      <c r="BO1685" s="1" t="s">
        <v>4966</v>
      </c>
      <c r="BP1685" s="1" t="s">
        <v>1505</v>
      </c>
      <c r="BQ1685" s="1" t="s">
        <v>1506</v>
      </c>
      <c r="BR1685" s="1" t="s">
        <v>1505</v>
      </c>
      <c r="BS1685" s="1" t="s">
        <v>1506</v>
      </c>
      <c r="BT1685">
        <v>909</v>
      </c>
      <c r="BU1685" s="1" t="s">
        <v>1605</v>
      </c>
      <c r="BV1685" s="1" t="s">
        <v>398</v>
      </c>
      <c r="BW1685" s="1"/>
      <c r="BX1685" s="1" t="s">
        <v>2360</v>
      </c>
      <c r="BY1685" s="1" t="s">
        <v>2124</v>
      </c>
      <c r="BZ1685" s="1" t="s">
        <v>2056</v>
      </c>
      <c r="CA1685" s="1" t="s">
        <v>2051</v>
      </c>
      <c r="CB1685" s="1"/>
      <c r="CC1685" s="1" t="s">
        <v>4967</v>
      </c>
      <c r="CD1685">
        <v>0</v>
      </c>
      <c r="CF1685" s="1" t="s">
        <v>411</v>
      </c>
      <c r="CG1685">
        <v>1</v>
      </c>
      <c r="CH1685" s="1" t="s">
        <v>3194</v>
      </c>
      <c r="CI1685" s="1" t="s">
        <v>640</v>
      </c>
      <c r="CJ1685" t="b">
        <v>0</v>
      </c>
      <c r="CK1685" t="b">
        <v>0</v>
      </c>
      <c r="CL1685" t="b">
        <v>0</v>
      </c>
      <c r="CM1685" t="b">
        <v>0</v>
      </c>
      <c r="CN1685">
        <v>0</v>
      </c>
      <c r="CO1685" t="b">
        <v>1</v>
      </c>
      <c r="CP1685">
        <v>0.430227637</v>
      </c>
      <c r="CT1685">
        <v>0.06</v>
      </c>
      <c r="CU1685">
        <v>0</v>
      </c>
      <c r="CV1685">
        <v>0</v>
      </c>
      <c r="CZ1685">
        <v>0.20216168500000001</v>
      </c>
      <c r="DA1685">
        <v>0</v>
      </c>
      <c r="DB1685">
        <v>0</v>
      </c>
      <c r="DC1685">
        <v>0</v>
      </c>
      <c r="DD1685">
        <v>0</v>
      </c>
      <c r="DE1685">
        <v>0</v>
      </c>
      <c r="DF1685">
        <v>0.20216168500000001</v>
      </c>
      <c r="DG1685">
        <v>0</v>
      </c>
    </row>
    <row r="1686" spans="1:111" x14ac:dyDescent="0.3">
      <c r="A1686" s="1" t="s">
        <v>1505</v>
      </c>
      <c r="B1686" s="1" t="s">
        <v>1506</v>
      </c>
      <c r="C1686">
        <v>299</v>
      </c>
      <c r="D1686" s="1" t="s">
        <v>1505</v>
      </c>
      <c r="E1686" s="1" t="s">
        <v>1506</v>
      </c>
      <c r="F1686" t="b">
        <v>1</v>
      </c>
      <c r="G1686" s="1" t="s">
        <v>398</v>
      </c>
      <c r="H1686">
        <v>2.5583333333333331</v>
      </c>
      <c r="I1686" s="1" t="s">
        <v>4962</v>
      </c>
      <c r="J1686" s="1" t="s">
        <v>4963</v>
      </c>
      <c r="K1686" s="1" t="s">
        <v>2360</v>
      </c>
      <c r="L1686" s="1" t="s">
        <v>2124</v>
      </c>
      <c r="M1686" s="1" t="s">
        <v>2056</v>
      </c>
      <c r="N1686" s="1"/>
      <c r="O1686" s="1" t="s">
        <v>2051</v>
      </c>
      <c r="P1686">
        <v>18</v>
      </c>
      <c r="Q1686">
        <v>11</v>
      </c>
      <c r="R1686" t="b">
        <v>0</v>
      </c>
      <c r="T1686" s="1" t="s">
        <v>395</v>
      </c>
      <c r="U1686" s="1" t="s">
        <v>411</v>
      </c>
      <c r="V1686" t="b">
        <v>1</v>
      </c>
      <c r="W1686">
        <v>5.7279233899999999</v>
      </c>
      <c r="X1686">
        <v>1.5</v>
      </c>
      <c r="Y1686">
        <v>4.0854072600000002</v>
      </c>
      <c r="Z1686">
        <v>0.27</v>
      </c>
      <c r="AA1686">
        <v>0</v>
      </c>
      <c r="AB1686">
        <v>0</v>
      </c>
      <c r="AC1686">
        <v>0</v>
      </c>
      <c r="AD1686">
        <v>0</v>
      </c>
      <c r="AE1686">
        <v>0</v>
      </c>
      <c r="AF1686">
        <v>0</v>
      </c>
      <c r="AG1686">
        <v>0</v>
      </c>
      <c r="AH1686">
        <v>0</v>
      </c>
      <c r="AI1686">
        <v>0</v>
      </c>
      <c r="AJ1686">
        <v>0</v>
      </c>
      <c r="AK1686">
        <v>4.0854072600000002</v>
      </c>
      <c r="AL1686">
        <v>0.31333333333333335</v>
      </c>
      <c r="AM1686">
        <v>0</v>
      </c>
      <c r="AO1686">
        <v>0</v>
      </c>
      <c r="AP1686">
        <v>0</v>
      </c>
      <c r="AQ1686">
        <v>0.58333333333333337</v>
      </c>
      <c r="AR1686">
        <v>0</v>
      </c>
      <c r="AS1686">
        <v>0</v>
      </c>
      <c r="AT1686">
        <v>0.58333333333333337</v>
      </c>
      <c r="AU1686">
        <v>0</v>
      </c>
      <c r="AV1686">
        <v>0</v>
      </c>
      <c r="AX1686" s="1" t="s">
        <v>1563</v>
      </c>
      <c r="AY1686">
        <v>196</v>
      </c>
      <c r="AZ1686">
        <v>13.9130001</v>
      </c>
      <c r="BA1686">
        <v>0.84666666666666668</v>
      </c>
      <c r="BB1686">
        <v>0.94833333333333336</v>
      </c>
      <c r="BC1686">
        <v>0.19</v>
      </c>
      <c r="BI1686">
        <v>0.34499999999999997</v>
      </c>
      <c r="BJ1686">
        <v>0</v>
      </c>
      <c r="BK1686">
        <v>1.1916666666666667</v>
      </c>
      <c r="BM1686">
        <v>0.17333333333333334</v>
      </c>
      <c r="BN1686" s="1" t="s">
        <v>3194</v>
      </c>
      <c r="BO1686" s="1" t="s">
        <v>4968</v>
      </c>
      <c r="BP1686" s="1" t="s">
        <v>1505</v>
      </c>
      <c r="BQ1686" s="1" t="s">
        <v>1506</v>
      </c>
      <c r="BR1686" s="1" t="s">
        <v>1505</v>
      </c>
      <c r="BS1686" s="1" t="s">
        <v>1506</v>
      </c>
      <c r="BT1686">
        <v>910</v>
      </c>
      <c r="BU1686" s="1" t="s">
        <v>1037</v>
      </c>
      <c r="BV1686" s="1" t="s">
        <v>398</v>
      </c>
      <c r="BW1686" s="1" t="s">
        <v>570</v>
      </c>
      <c r="BX1686" s="1" t="s">
        <v>2360</v>
      </c>
      <c r="BY1686" s="1" t="s">
        <v>2124</v>
      </c>
      <c r="BZ1686" s="1" t="s">
        <v>2056</v>
      </c>
      <c r="CA1686" s="1" t="s">
        <v>2051</v>
      </c>
      <c r="CB1686" s="1"/>
      <c r="CC1686" s="1" t="s">
        <v>4969</v>
      </c>
      <c r="CD1686">
        <v>0</v>
      </c>
      <c r="CF1686" s="1" t="s">
        <v>411</v>
      </c>
      <c r="CG1686">
        <v>1</v>
      </c>
      <c r="CH1686" s="1" t="s">
        <v>3194</v>
      </c>
      <c r="CI1686" s="1" t="s">
        <v>640</v>
      </c>
      <c r="CJ1686" t="b">
        <v>0</v>
      </c>
      <c r="CK1686" t="b">
        <v>0</v>
      </c>
      <c r="CL1686" t="b">
        <v>0</v>
      </c>
      <c r="CM1686" t="b">
        <v>0</v>
      </c>
      <c r="CN1686">
        <v>0</v>
      </c>
      <c r="CO1686" t="b">
        <v>1</v>
      </c>
      <c r="CP1686">
        <v>0.46092107900000001</v>
      </c>
      <c r="CT1686">
        <v>6.3333333333333339E-2</v>
      </c>
      <c r="CU1686">
        <v>0</v>
      </c>
      <c r="CV1686">
        <v>0</v>
      </c>
      <c r="CZ1686">
        <v>0.249628827</v>
      </c>
      <c r="DA1686">
        <v>0</v>
      </c>
      <c r="DB1686">
        <v>0</v>
      </c>
      <c r="DC1686">
        <v>0</v>
      </c>
      <c r="DD1686">
        <v>0</v>
      </c>
      <c r="DE1686">
        <v>0</v>
      </c>
      <c r="DF1686">
        <v>0.249628827</v>
      </c>
      <c r="DG1686">
        <v>0</v>
      </c>
    </row>
    <row r="1687" spans="1:111" x14ac:dyDescent="0.3">
      <c r="A1687" s="1" t="s">
        <v>1505</v>
      </c>
      <c r="B1687" s="1" t="s">
        <v>1506</v>
      </c>
      <c r="C1687">
        <v>299</v>
      </c>
      <c r="D1687" s="1" t="s">
        <v>1505</v>
      </c>
      <c r="E1687" s="1" t="s">
        <v>1506</v>
      </c>
      <c r="F1687" t="b">
        <v>1</v>
      </c>
      <c r="G1687" s="1" t="s">
        <v>398</v>
      </c>
      <c r="H1687">
        <v>2.5583333333333331</v>
      </c>
      <c r="I1687" s="1" t="s">
        <v>4962</v>
      </c>
      <c r="J1687" s="1" t="s">
        <v>4963</v>
      </c>
      <c r="K1687" s="1" t="s">
        <v>2360</v>
      </c>
      <c r="L1687" s="1" t="s">
        <v>2124</v>
      </c>
      <c r="M1687" s="1" t="s">
        <v>2056</v>
      </c>
      <c r="N1687" s="1"/>
      <c r="O1687" s="1" t="s">
        <v>2051</v>
      </c>
      <c r="P1687">
        <v>18</v>
      </c>
      <c r="Q1687">
        <v>11</v>
      </c>
      <c r="R1687" t="b">
        <v>0</v>
      </c>
      <c r="T1687" s="1" t="s">
        <v>395</v>
      </c>
      <c r="U1687" s="1" t="s">
        <v>411</v>
      </c>
      <c r="V1687" t="b">
        <v>1</v>
      </c>
      <c r="W1687">
        <v>5.7279233899999999</v>
      </c>
      <c r="X1687">
        <v>1.5</v>
      </c>
      <c r="Y1687">
        <v>4.0854072600000002</v>
      </c>
      <c r="Z1687">
        <v>0.27</v>
      </c>
      <c r="AA1687">
        <v>0</v>
      </c>
      <c r="AB1687">
        <v>0</v>
      </c>
      <c r="AC1687">
        <v>0</v>
      </c>
      <c r="AD1687">
        <v>0</v>
      </c>
      <c r="AE1687">
        <v>0</v>
      </c>
      <c r="AF1687">
        <v>0</v>
      </c>
      <c r="AG1687">
        <v>0</v>
      </c>
      <c r="AH1687">
        <v>0</v>
      </c>
      <c r="AI1687">
        <v>0</v>
      </c>
      <c r="AJ1687">
        <v>0</v>
      </c>
      <c r="AK1687">
        <v>4.0854072600000002</v>
      </c>
      <c r="AL1687">
        <v>0.31333333333333335</v>
      </c>
      <c r="AM1687">
        <v>0</v>
      </c>
      <c r="AO1687">
        <v>0</v>
      </c>
      <c r="AP1687">
        <v>0</v>
      </c>
      <c r="AQ1687">
        <v>0.58333333333333337</v>
      </c>
      <c r="AR1687">
        <v>0</v>
      </c>
      <c r="AS1687">
        <v>0</v>
      </c>
      <c r="AT1687">
        <v>0.58333333333333337</v>
      </c>
      <c r="AU1687">
        <v>0</v>
      </c>
      <c r="AV1687">
        <v>0</v>
      </c>
      <c r="AX1687" s="1" t="s">
        <v>1563</v>
      </c>
      <c r="AY1687">
        <v>196</v>
      </c>
      <c r="AZ1687">
        <v>13.9130001</v>
      </c>
      <c r="BA1687">
        <v>0.84666666666666668</v>
      </c>
      <c r="BB1687">
        <v>0.94833333333333336</v>
      </c>
      <c r="BC1687">
        <v>0.19</v>
      </c>
      <c r="BI1687">
        <v>0.34499999999999997</v>
      </c>
      <c r="BJ1687">
        <v>0</v>
      </c>
      <c r="BK1687">
        <v>1.1916666666666667</v>
      </c>
      <c r="BM1687">
        <v>0.17333333333333334</v>
      </c>
      <c r="BN1687" s="1" t="s">
        <v>3194</v>
      </c>
      <c r="BO1687" s="1" t="s">
        <v>4970</v>
      </c>
      <c r="BP1687" s="1" t="s">
        <v>1505</v>
      </c>
      <c r="BQ1687" s="1" t="s">
        <v>1506</v>
      </c>
      <c r="BR1687" s="1" t="s">
        <v>1505</v>
      </c>
      <c r="BS1687" s="1" t="s">
        <v>1506</v>
      </c>
      <c r="BT1687">
        <v>911</v>
      </c>
      <c r="BU1687" s="1" t="s">
        <v>1597</v>
      </c>
      <c r="BV1687" s="1" t="s">
        <v>398</v>
      </c>
      <c r="BW1687" s="1" t="s">
        <v>687</v>
      </c>
      <c r="BX1687" s="1" t="s">
        <v>2360</v>
      </c>
      <c r="BY1687" s="1" t="s">
        <v>2124</v>
      </c>
      <c r="BZ1687" s="1" t="s">
        <v>2056</v>
      </c>
      <c r="CA1687" s="1" t="s">
        <v>2051</v>
      </c>
      <c r="CB1687" s="1"/>
      <c r="CC1687" s="1" t="s">
        <v>4971</v>
      </c>
      <c r="CD1687">
        <v>0</v>
      </c>
      <c r="CF1687" s="1" t="s">
        <v>411</v>
      </c>
      <c r="CG1687">
        <v>1</v>
      </c>
      <c r="CH1687" s="1" t="s">
        <v>3194</v>
      </c>
      <c r="CI1687" s="1" t="s">
        <v>640</v>
      </c>
      <c r="CJ1687" t="b">
        <v>0</v>
      </c>
      <c r="CK1687" t="b">
        <v>0</v>
      </c>
      <c r="CL1687" t="b">
        <v>0</v>
      </c>
      <c r="CM1687" t="b">
        <v>0</v>
      </c>
      <c r="CN1687">
        <v>0</v>
      </c>
      <c r="CO1687" t="b">
        <v>1</v>
      </c>
      <c r="CP1687">
        <v>0.75310993199999998</v>
      </c>
      <c r="CT1687">
        <v>0.26500000000000001</v>
      </c>
      <c r="CU1687">
        <v>0.14833333333333334</v>
      </c>
      <c r="CV1687">
        <v>0</v>
      </c>
      <c r="CZ1687">
        <v>1.4145934600000001</v>
      </c>
      <c r="DA1687">
        <v>0</v>
      </c>
      <c r="DB1687">
        <v>0</v>
      </c>
      <c r="DC1687">
        <v>0</v>
      </c>
      <c r="DD1687">
        <v>0</v>
      </c>
      <c r="DE1687">
        <v>0</v>
      </c>
      <c r="DF1687">
        <v>1.4145934600000001</v>
      </c>
      <c r="DG1687">
        <v>0</v>
      </c>
    </row>
    <row r="1688" spans="1:111" x14ac:dyDescent="0.3">
      <c r="A1688" s="1" t="s">
        <v>1505</v>
      </c>
      <c r="B1688" s="1" t="s">
        <v>1506</v>
      </c>
      <c r="C1688">
        <v>299</v>
      </c>
      <c r="D1688" s="1" t="s">
        <v>1505</v>
      </c>
      <c r="E1688" s="1" t="s">
        <v>1506</v>
      </c>
      <c r="F1688" t="b">
        <v>1</v>
      </c>
      <c r="G1688" s="1" t="s">
        <v>398</v>
      </c>
      <c r="H1688">
        <v>2.5583333333333331</v>
      </c>
      <c r="I1688" s="1" t="s">
        <v>4962</v>
      </c>
      <c r="J1688" s="1" t="s">
        <v>4963</v>
      </c>
      <c r="K1688" s="1" t="s">
        <v>2360</v>
      </c>
      <c r="L1688" s="1" t="s">
        <v>2124</v>
      </c>
      <c r="M1688" s="1" t="s">
        <v>2056</v>
      </c>
      <c r="N1688" s="1"/>
      <c r="O1688" s="1" t="s">
        <v>2051</v>
      </c>
      <c r="P1688">
        <v>18</v>
      </c>
      <c r="Q1688">
        <v>11</v>
      </c>
      <c r="R1688" t="b">
        <v>0</v>
      </c>
      <c r="T1688" s="1" t="s">
        <v>395</v>
      </c>
      <c r="U1688" s="1" t="s">
        <v>411</v>
      </c>
      <c r="V1688" t="b">
        <v>1</v>
      </c>
      <c r="W1688">
        <v>5.7279233899999999</v>
      </c>
      <c r="X1688">
        <v>1.5</v>
      </c>
      <c r="Y1688">
        <v>4.0854072600000002</v>
      </c>
      <c r="Z1688">
        <v>0.27</v>
      </c>
      <c r="AA1688">
        <v>0</v>
      </c>
      <c r="AB1688">
        <v>0</v>
      </c>
      <c r="AC1688">
        <v>0</v>
      </c>
      <c r="AD1688">
        <v>0</v>
      </c>
      <c r="AE1688">
        <v>0</v>
      </c>
      <c r="AF1688">
        <v>0</v>
      </c>
      <c r="AG1688">
        <v>0</v>
      </c>
      <c r="AH1688">
        <v>0</v>
      </c>
      <c r="AI1688">
        <v>0</v>
      </c>
      <c r="AJ1688">
        <v>0</v>
      </c>
      <c r="AK1688">
        <v>4.0854072600000002</v>
      </c>
      <c r="AL1688">
        <v>0.31333333333333335</v>
      </c>
      <c r="AM1688">
        <v>0</v>
      </c>
      <c r="AO1688">
        <v>0</v>
      </c>
      <c r="AP1688">
        <v>0</v>
      </c>
      <c r="AQ1688">
        <v>0.58333333333333337</v>
      </c>
      <c r="AR1688">
        <v>0</v>
      </c>
      <c r="AS1688">
        <v>0</v>
      </c>
      <c r="AT1688">
        <v>0.58333333333333337</v>
      </c>
      <c r="AU1688">
        <v>0</v>
      </c>
      <c r="AV1688">
        <v>0</v>
      </c>
      <c r="AX1688" s="1" t="s">
        <v>1563</v>
      </c>
      <c r="AY1688">
        <v>196</v>
      </c>
      <c r="AZ1688">
        <v>13.9130001</v>
      </c>
      <c r="BA1688">
        <v>0.84666666666666668</v>
      </c>
      <c r="BB1688">
        <v>0.94833333333333336</v>
      </c>
      <c r="BC1688">
        <v>0.19</v>
      </c>
      <c r="BI1688">
        <v>0.34499999999999997</v>
      </c>
      <c r="BJ1688">
        <v>0</v>
      </c>
      <c r="BK1688">
        <v>1.1916666666666667</v>
      </c>
      <c r="BM1688">
        <v>0.17333333333333334</v>
      </c>
      <c r="BN1688" s="1" t="s">
        <v>3194</v>
      </c>
      <c r="BO1688" s="1" t="s">
        <v>4972</v>
      </c>
      <c r="BP1688" s="1" t="s">
        <v>1505</v>
      </c>
      <c r="BQ1688" s="1" t="s">
        <v>1506</v>
      </c>
      <c r="BR1688" s="1" t="s">
        <v>1505</v>
      </c>
      <c r="BS1688" s="1" t="s">
        <v>1506</v>
      </c>
      <c r="BT1688">
        <v>912</v>
      </c>
      <c r="BU1688" s="1" t="s">
        <v>1610</v>
      </c>
      <c r="BV1688" s="1" t="s">
        <v>398</v>
      </c>
      <c r="BW1688" s="1"/>
      <c r="BX1688" s="1" t="s">
        <v>2360</v>
      </c>
      <c r="BY1688" s="1" t="s">
        <v>2124</v>
      </c>
      <c r="BZ1688" s="1" t="s">
        <v>2056</v>
      </c>
      <c r="CA1688" s="1" t="s">
        <v>2051</v>
      </c>
      <c r="CB1688" s="1"/>
      <c r="CC1688" s="1" t="s">
        <v>4973</v>
      </c>
      <c r="CD1688">
        <v>0</v>
      </c>
      <c r="CF1688" s="1" t="s">
        <v>411</v>
      </c>
      <c r="CG1688">
        <v>1</v>
      </c>
      <c r="CH1688" s="1" t="s">
        <v>3194</v>
      </c>
      <c r="CI1688" s="1" t="s">
        <v>640</v>
      </c>
      <c r="CJ1688" t="b">
        <v>0</v>
      </c>
      <c r="CK1688" t="b">
        <v>0</v>
      </c>
      <c r="CL1688" t="b">
        <v>0</v>
      </c>
      <c r="CM1688" t="b">
        <v>0</v>
      </c>
      <c r="CN1688">
        <v>0</v>
      </c>
      <c r="CO1688" t="b">
        <v>1</v>
      </c>
      <c r="CP1688">
        <v>0.53611171199999996</v>
      </c>
      <c r="CT1688">
        <v>8.8333333333333333E-2</v>
      </c>
      <c r="CU1688">
        <v>4.1666666666666664E-2</v>
      </c>
      <c r="CV1688">
        <v>0</v>
      </c>
      <c r="CZ1688">
        <v>0.40423363400000001</v>
      </c>
      <c r="DA1688">
        <v>0</v>
      </c>
      <c r="DB1688">
        <v>0</v>
      </c>
      <c r="DC1688">
        <v>0</v>
      </c>
      <c r="DD1688">
        <v>0</v>
      </c>
      <c r="DE1688">
        <v>0</v>
      </c>
      <c r="DF1688">
        <v>0.40423363400000001</v>
      </c>
      <c r="DG1688">
        <v>0</v>
      </c>
    </row>
    <row r="1689" spans="1:111" x14ac:dyDescent="0.3">
      <c r="A1689" s="1" t="s">
        <v>1505</v>
      </c>
      <c r="B1689" s="1" t="s">
        <v>1506</v>
      </c>
      <c r="C1689">
        <v>299</v>
      </c>
      <c r="D1689" s="1" t="s">
        <v>1505</v>
      </c>
      <c r="E1689" s="1" t="s">
        <v>1506</v>
      </c>
      <c r="F1689" t="b">
        <v>1</v>
      </c>
      <c r="G1689" s="1" t="s">
        <v>398</v>
      </c>
      <c r="H1689">
        <v>2.5583333333333331</v>
      </c>
      <c r="I1689" s="1" t="s">
        <v>4962</v>
      </c>
      <c r="J1689" s="1" t="s">
        <v>4963</v>
      </c>
      <c r="K1689" s="1" t="s">
        <v>2360</v>
      </c>
      <c r="L1689" s="1" t="s">
        <v>2124</v>
      </c>
      <c r="M1689" s="1" t="s">
        <v>2056</v>
      </c>
      <c r="N1689" s="1"/>
      <c r="O1689" s="1" t="s">
        <v>2051</v>
      </c>
      <c r="P1689">
        <v>18</v>
      </c>
      <c r="Q1689">
        <v>11</v>
      </c>
      <c r="R1689" t="b">
        <v>0</v>
      </c>
      <c r="T1689" s="1" t="s">
        <v>395</v>
      </c>
      <c r="U1689" s="1" t="s">
        <v>411</v>
      </c>
      <c r="V1689" t="b">
        <v>1</v>
      </c>
      <c r="W1689">
        <v>5.7279233899999999</v>
      </c>
      <c r="X1689">
        <v>1.5</v>
      </c>
      <c r="Y1689">
        <v>4.0854072600000002</v>
      </c>
      <c r="Z1689">
        <v>0.27</v>
      </c>
      <c r="AA1689">
        <v>0</v>
      </c>
      <c r="AB1689">
        <v>0</v>
      </c>
      <c r="AC1689">
        <v>0</v>
      </c>
      <c r="AD1689">
        <v>0</v>
      </c>
      <c r="AE1689">
        <v>0</v>
      </c>
      <c r="AF1689">
        <v>0</v>
      </c>
      <c r="AG1689">
        <v>0</v>
      </c>
      <c r="AH1689">
        <v>0</v>
      </c>
      <c r="AI1689">
        <v>0</v>
      </c>
      <c r="AJ1689">
        <v>0</v>
      </c>
      <c r="AK1689">
        <v>4.0854072600000002</v>
      </c>
      <c r="AL1689">
        <v>0.31333333333333335</v>
      </c>
      <c r="AM1689">
        <v>0</v>
      </c>
      <c r="AO1689">
        <v>0</v>
      </c>
      <c r="AP1689">
        <v>0</v>
      </c>
      <c r="AQ1689">
        <v>0.58333333333333337</v>
      </c>
      <c r="AR1689">
        <v>0</v>
      </c>
      <c r="AS1689">
        <v>0</v>
      </c>
      <c r="AT1689">
        <v>0.58333333333333337</v>
      </c>
      <c r="AU1689">
        <v>0</v>
      </c>
      <c r="AV1689">
        <v>0</v>
      </c>
      <c r="AX1689" s="1" t="s">
        <v>1563</v>
      </c>
      <c r="AY1689">
        <v>196</v>
      </c>
      <c r="AZ1689">
        <v>13.9130001</v>
      </c>
      <c r="BA1689">
        <v>0.84666666666666668</v>
      </c>
      <c r="BB1689">
        <v>0.94833333333333336</v>
      </c>
      <c r="BC1689">
        <v>0.19</v>
      </c>
      <c r="BI1689">
        <v>0.34499999999999997</v>
      </c>
      <c r="BJ1689">
        <v>0</v>
      </c>
      <c r="BK1689">
        <v>1.1916666666666667</v>
      </c>
      <c r="BM1689">
        <v>0.17333333333333334</v>
      </c>
      <c r="BN1689" s="1" t="s">
        <v>3194</v>
      </c>
      <c r="BO1689" s="1" t="s">
        <v>4974</v>
      </c>
      <c r="BP1689" s="1" t="s">
        <v>1505</v>
      </c>
      <c r="BQ1689" s="1" t="s">
        <v>1506</v>
      </c>
      <c r="BR1689" s="1" t="s">
        <v>1505</v>
      </c>
      <c r="BS1689" s="1" t="s">
        <v>1506</v>
      </c>
      <c r="BT1689">
        <v>913</v>
      </c>
      <c r="BU1689" s="1" t="s">
        <v>1594</v>
      </c>
      <c r="BV1689" s="1" t="s">
        <v>398</v>
      </c>
      <c r="BW1689" s="1" t="s">
        <v>829</v>
      </c>
      <c r="BX1689" s="1" t="s">
        <v>2360</v>
      </c>
      <c r="BY1689" s="1" t="s">
        <v>2124</v>
      </c>
      <c r="BZ1689" s="1" t="s">
        <v>2056</v>
      </c>
      <c r="CA1689" s="1" t="s">
        <v>2051</v>
      </c>
      <c r="CB1689" s="1"/>
      <c r="CC1689" s="1" t="s">
        <v>4975</v>
      </c>
      <c r="CD1689">
        <v>0</v>
      </c>
      <c r="CF1689" s="1" t="s">
        <v>411</v>
      </c>
      <c r="CG1689">
        <v>1</v>
      </c>
      <c r="CH1689" s="1" t="s">
        <v>3194</v>
      </c>
      <c r="CI1689" s="1" t="s">
        <v>640</v>
      </c>
      <c r="CJ1689" t="b">
        <v>0</v>
      </c>
      <c r="CK1689" t="b">
        <v>0</v>
      </c>
      <c r="CL1689" t="b">
        <v>0</v>
      </c>
      <c r="CM1689" t="b">
        <v>0</v>
      </c>
      <c r="CN1689">
        <v>0</v>
      </c>
      <c r="CO1689" t="b">
        <v>1</v>
      </c>
      <c r="CP1689">
        <v>0.53872084600000003</v>
      </c>
      <c r="CT1689">
        <v>7.4999999999999997E-2</v>
      </c>
      <c r="CU1689">
        <v>0</v>
      </c>
      <c r="CV1689">
        <v>0</v>
      </c>
      <c r="CZ1689">
        <v>0.39642712499999999</v>
      </c>
      <c r="DA1689">
        <v>0</v>
      </c>
      <c r="DB1689">
        <v>0</v>
      </c>
      <c r="DC1689">
        <v>0</v>
      </c>
      <c r="DD1689">
        <v>0</v>
      </c>
      <c r="DE1689">
        <v>0</v>
      </c>
      <c r="DF1689">
        <v>0.39642712499999999</v>
      </c>
      <c r="DG1689">
        <v>0</v>
      </c>
    </row>
    <row r="1690" spans="1:111" x14ac:dyDescent="0.3">
      <c r="A1690" s="1" t="s">
        <v>1505</v>
      </c>
      <c r="B1690" s="1" t="s">
        <v>1506</v>
      </c>
      <c r="C1690">
        <v>299</v>
      </c>
      <c r="D1690" s="1" t="s">
        <v>1505</v>
      </c>
      <c r="E1690" s="1" t="s">
        <v>1506</v>
      </c>
      <c r="F1690" t="b">
        <v>1</v>
      </c>
      <c r="G1690" s="1" t="s">
        <v>398</v>
      </c>
      <c r="H1690">
        <v>2.5583333333333331</v>
      </c>
      <c r="I1690" s="1" t="s">
        <v>4962</v>
      </c>
      <c r="J1690" s="1" t="s">
        <v>4963</v>
      </c>
      <c r="K1690" s="1" t="s">
        <v>2360</v>
      </c>
      <c r="L1690" s="1" t="s">
        <v>2124</v>
      </c>
      <c r="M1690" s="1" t="s">
        <v>2056</v>
      </c>
      <c r="N1690" s="1"/>
      <c r="O1690" s="1" t="s">
        <v>2051</v>
      </c>
      <c r="P1690">
        <v>18</v>
      </c>
      <c r="Q1690">
        <v>11</v>
      </c>
      <c r="R1690" t="b">
        <v>0</v>
      </c>
      <c r="T1690" s="1" t="s">
        <v>395</v>
      </c>
      <c r="U1690" s="1" t="s">
        <v>411</v>
      </c>
      <c r="V1690" t="b">
        <v>1</v>
      </c>
      <c r="W1690">
        <v>5.7279233899999999</v>
      </c>
      <c r="X1690">
        <v>1.5</v>
      </c>
      <c r="Y1690">
        <v>4.0854072600000002</v>
      </c>
      <c r="Z1690">
        <v>0.27</v>
      </c>
      <c r="AA1690">
        <v>0</v>
      </c>
      <c r="AB1690">
        <v>0</v>
      </c>
      <c r="AC1690">
        <v>0</v>
      </c>
      <c r="AD1690">
        <v>0</v>
      </c>
      <c r="AE1690">
        <v>0</v>
      </c>
      <c r="AF1690">
        <v>0</v>
      </c>
      <c r="AG1690">
        <v>0</v>
      </c>
      <c r="AH1690">
        <v>0</v>
      </c>
      <c r="AI1690">
        <v>0</v>
      </c>
      <c r="AJ1690">
        <v>0</v>
      </c>
      <c r="AK1690">
        <v>4.0854072600000002</v>
      </c>
      <c r="AL1690">
        <v>0.31333333333333335</v>
      </c>
      <c r="AM1690">
        <v>0</v>
      </c>
      <c r="AO1690">
        <v>0</v>
      </c>
      <c r="AP1690">
        <v>0</v>
      </c>
      <c r="AQ1690">
        <v>0.58333333333333337</v>
      </c>
      <c r="AR1690">
        <v>0</v>
      </c>
      <c r="AS1690">
        <v>0</v>
      </c>
      <c r="AT1690">
        <v>0.58333333333333337</v>
      </c>
      <c r="AU1690">
        <v>0</v>
      </c>
      <c r="AV1690">
        <v>0</v>
      </c>
      <c r="AX1690" s="1" t="s">
        <v>1563</v>
      </c>
      <c r="AY1690">
        <v>196</v>
      </c>
      <c r="AZ1690">
        <v>13.9130001</v>
      </c>
      <c r="BA1690">
        <v>0.84666666666666668</v>
      </c>
      <c r="BB1690">
        <v>0.94833333333333336</v>
      </c>
      <c r="BC1690">
        <v>0.19</v>
      </c>
      <c r="BI1690">
        <v>0.34499999999999997</v>
      </c>
      <c r="BJ1690">
        <v>0</v>
      </c>
      <c r="BK1690">
        <v>1.1916666666666667</v>
      </c>
      <c r="BM1690">
        <v>0.17333333333333334</v>
      </c>
      <c r="BN1690" s="1" t="s">
        <v>3194</v>
      </c>
      <c r="BO1690" s="1" t="s">
        <v>4976</v>
      </c>
      <c r="BP1690" s="1" t="s">
        <v>1505</v>
      </c>
      <c r="BQ1690" s="1" t="s">
        <v>1506</v>
      </c>
      <c r="BR1690" s="1" t="s">
        <v>1505</v>
      </c>
      <c r="BS1690" s="1" t="s">
        <v>1506</v>
      </c>
      <c r="BT1690">
        <v>914</v>
      </c>
      <c r="BU1690" s="1" t="s">
        <v>1596</v>
      </c>
      <c r="BV1690" s="1" t="s">
        <v>398</v>
      </c>
      <c r="BW1690" s="1" t="s">
        <v>872</v>
      </c>
      <c r="BX1690" s="1" t="s">
        <v>2360</v>
      </c>
      <c r="BY1690" s="1" t="s">
        <v>2124</v>
      </c>
      <c r="BZ1690" s="1" t="s">
        <v>2056</v>
      </c>
      <c r="CA1690" s="1" t="s">
        <v>2051</v>
      </c>
      <c r="CB1690" s="1"/>
      <c r="CC1690" s="1" t="s">
        <v>4977</v>
      </c>
      <c r="CD1690">
        <v>0</v>
      </c>
      <c r="CF1690" s="1" t="s">
        <v>411</v>
      </c>
      <c r="CG1690">
        <v>0</v>
      </c>
      <c r="CH1690" s="1" t="s">
        <v>3194</v>
      </c>
      <c r="CI1690" s="1" t="s">
        <v>640</v>
      </c>
      <c r="CJ1690" t="b">
        <v>0</v>
      </c>
      <c r="CK1690" t="b">
        <v>0</v>
      </c>
      <c r="CL1690" t="b">
        <v>0</v>
      </c>
      <c r="CM1690" t="b">
        <v>0</v>
      </c>
      <c r="CN1690">
        <v>0</v>
      </c>
      <c r="CO1690" t="b">
        <v>1</v>
      </c>
      <c r="CP1690">
        <v>0.31252205399999999</v>
      </c>
      <c r="CT1690">
        <v>4.3333333333333335E-2</v>
      </c>
      <c r="CU1690">
        <v>0</v>
      </c>
      <c r="CV1690">
        <v>0</v>
      </c>
      <c r="CZ1690">
        <v>0.20216168500000001</v>
      </c>
      <c r="DA1690">
        <v>0</v>
      </c>
      <c r="DB1690">
        <v>0</v>
      </c>
      <c r="DC1690">
        <v>0</v>
      </c>
      <c r="DD1690">
        <v>0</v>
      </c>
      <c r="DE1690">
        <v>0</v>
      </c>
      <c r="DF1690">
        <v>0.20216168500000001</v>
      </c>
      <c r="DG1690">
        <v>0</v>
      </c>
    </row>
    <row r="1691" spans="1:111" x14ac:dyDescent="0.3">
      <c r="A1691" s="1" t="s">
        <v>1505</v>
      </c>
      <c r="B1691" s="1" t="s">
        <v>1506</v>
      </c>
      <c r="C1691">
        <v>299</v>
      </c>
      <c r="D1691" s="1" t="s">
        <v>1505</v>
      </c>
      <c r="E1691" s="1" t="s">
        <v>1506</v>
      </c>
      <c r="F1691" t="b">
        <v>1</v>
      </c>
      <c r="G1691" s="1" t="s">
        <v>398</v>
      </c>
      <c r="H1691">
        <v>2.5583333333333331</v>
      </c>
      <c r="I1691" s="1" t="s">
        <v>4962</v>
      </c>
      <c r="J1691" s="1" t="s">
        <v>4963</v>
      </c>
      <c r="K1691" s="1" t="s">
        <v>2360</v>
      </c>
      <c r="L1691" s="1" t="s">
        <v>2124</v>
      </c>
      <c r="M1691" s="1" t="s">
        <v>2056</v>
      </c>
      <c r="N1691" s="1"/>
      <c r="O1691" s="1" t="s">
        <v>2051</v>
      </c>
      <c r="P1691">
        <v>18</v>
      </c>
      <c r="Q1691">
        <v>11</v>
      </c>
      <c r="R1691" t="b">
        <v>0</v>
      </c>
      <c r="T1691" s="1" t="s">
        <v>395</v>
      </c>
      <c r="U1691" s="1" t="s">
        <v>411</v>
      </c>
      <c r="V1691" t="b">
        <v>1</v>
      </c>
      <c r="W1691">
        <v>5.7279233899999999</v>
      </c>
      <c r="X1691">
        <v>1.5</v>
      </c>
      <c r="Y1691">
        <v>4.0854072600000002</v>
      </c>
      <c r="Z1691">
        <v>0.27</v>
      </c>
      <c r="AA1691">
        <v>0</v>
      </c>
      <c r="AB1691">
        <v>0</v>
      </c>
      <c r="AC1691">
        <v>0</v>
      </c>
      <c r="AD1691">
        <v>0</v>
      </c>
      <c r="AE1691">
        <v>0</v>
      </c>
      <c r="AF1691">
        <v>0</v>
      </c>
      <c r="AG1691">
        <v>0</v>
      </c>
      <c r="AH1691">
        <v>0</v>
      </c>
      <c r="AI1691">
        <v>0</v>
      </c>
      <c r="AJ1691">
        <v>0</v>
      </c>
      <c r="AK1691">
        <v>4.0854072600000002</v>
      </c>
      <c r="AL1691">
        <v>0.31333333333333335</v>
      </c>
      <c r="AM1691">
        <v>0</v>
      </c>
      <c r="AO1691">
        <v>0</v>
      </c>
      <c r="AP1691">
        <v>0</v>
      </c>
      <c r="AQ1691">
        <v>0.58333333333333337</v>
      </c>
      <c r="AR1691">
        <v>0</v>
      </c>
      <c r="AS1691">
        <v>0</v>
      </c>
      <c r="AT1691">
        <v>0.58333333333333337</v>
      </c>
      <c r="AU1691">
        <v>0</v>
      </c>
      <c r="AV1691">
        <v>0</v>
      </c>
      <c r="AX1691" s="1" t="s">
        <v>1563</v>
      </c>
      <c r="AY1691">
        <v>196</v>
      </c>
      <c r="AZ1691">
        <v>13.9130001</v>
      </c>
      <c r="BA1691">
        <v>0.84666666666666668</v>
      </c>
      <c r="BB1691">
        <v>0.94833333333333336</v>
      </c>
      <c r="BC1691">
        <v>0.19</v>
      </c>
      <c r="BI1691">
        <v>0.34499999999999997</v>
      </c>
      <c r="BJ1691">
        <v>0</v>
      </c>
      <c r="BK1691">
        <v>1.1916666666666667</v>
      </c>
      <c r="BM1691">
        <v>0.17333333333333334</v>
      </c>
      <c r="BN1691" s="1" t="s">
        <v>3194</v>
      </c>
      <c r="BO1691" s="1" t="s">
        <v>4978</v>
      </c>
      <c r="BP1691" s="1" t="s">
        <v>1505</v>
      </c>
      <c r="BQ1691" s="1" t="s">
        <v>1506</v>
      </c>
      <c r="BR1691" s="1" t="s">
        <v>1505</v>
      </c>
      <c r="BS1691" s="1" t="s">
        <v>1506</v>
      </c>
      <c r="BT1691">
        <v>915</v>
      </c>
      <c r="BU1691" s="1" t="s">
        <v>1609</v>
      </c>
      <c r="BV1691" s="1" t="s">
        <v>398</v>
      </c>
      <c r="BW1691" s="1" t="s">
        <v>699</v>
      </c>
      <c r="BX1691" s="1" t="s">
        <v>2360</v>
      </c>
      <c r="BY1691" s="1" t="s">
        <v>2124</v>
      </c>
      <c r="BZ1691" s="1" t="s">
        <v>2056</v>
      </c>
      <c r="CA1691" s="1" t="s">
        <v>2051</v>
      </c>
      <c r="CB1691" s="1"/>
      <c r="CC1691" s="1" t="s">
        <v>4979</v>
      </c>
      <c r="CD1691">
        <v>0</v>
      </c>
      <c r="CF1691" s="1" t="s">
        <v>411</v>
      </c>
      <c r="CG1691">
        <v>1</v>
      </c>
      <c r="CH1691" s="1" t="s">
        <v>3194</v>
      </c>
      <c r="CI1691" s="1" t="s">
        <v>640</v>
      </c>
      <c r="CJ1691" t="b">
        <v>0</v>
      </c>
      <c r="CK1691" t="b">
        <v>0</v>
      </c>
      <c r="CL1691" t="b">
        <v>0</v>
      </c>
      <c r="CM1691" t="b">
        <v>0</v>
      </c>
      <c r="CN1691">
        <v>0</v>
      </c>
      <c r="CO1691" t="b">
        <v>1</v>
      </c>
      <c r="CP1691">
        <v>0.43113982699999998</v>
      </c>
      <c r="CT1691">
        <v>0.06</v>
      </c>
      <c r="CU1691">
        <v>0</v>
      </c>
      <c r="CV1691">
        <v>0</v>
      </c>
      <c r="CZ1691">
        <v>0.20539195800000001</v>
      </c>
      <c r="DA1691">
        <v>0</v>
      </c>
      <c r="DB1691">
        <v>0</v>
      </c>
      <c r="DC1691">
        <v>0</v>
      </c>
      <c r="DD1691">
        <v>0</v>
      </c>
      <c r="DE1691">
        <v>0</v>
      </c>
      <c r="DF1691">
        <v>0.20539195800000001</v>
      </c>
      <c r="DG1691">
        <v>0</v>
      </c>
    </row>
    <row r="1692" spans="1:111" x14ac:dyDescent="0.3">
      <c r="A1692" s="1" t="s">
        <v>1505</v>
      </c>
      <c r="B1692" s="1" t="s">
        <v>1506</v>
      </c>
      <c r="C1692">
        <v>299</v>
      </c>
      <c r="D1692" s="1" t="s">
        <v>1505</v>
      </c>
      <c r="E1692" s="1" t="s">
        <v>1506</v>
      </c>
      <c r="F1692" t="b">
        <v>1</v>
      </c>
      <c r="G1692" s="1" t="s">
        <v>398</v>
      </c>
      <c r="H1692">
        <v>2.5583333333333331</v>
      </c>
      <c r="I1692" s="1" t="s">
        <v>4962</v>
      </c>
      <c r="J1692" s="1" t="s">
        <v>4963</v>
      </c>
      <c r="K1692" s="1" t="s">
        <v>2360</v>
      </c>
      <c r="L1692" s="1" t="s">
        <v>2124</v>
      </c>
      <c r="M1692" s="1" t="s">
        <v>2056</v>
      </c>
      <c r="N1692" s="1"/>
      <c r="O1692" s="1" t="s">
        <v>2051</v>
      </c>
      <c r="P1692">
        <v>18</v>
      </c>
      <c r="Q1692">
        <v>11</v>
      </c>
      <c r="R1692" t="b">
        <v>0</v>
      </c>
      <c r="T1692" s="1" t="s">
        <v>395</v>
      </c>
      <c r="U1692" s="1" t="s">
        <v>411</v>
      </c>
      <c r="V1692" t="b">
        <v>1</v>
      </c>
      <c r="W1692">
        <v>5.7279233899999999</v>
      </c>
      <c r="X1692">
        <v>1.5</v>
      </c>
      <c r="Y1692">
        <v>4.0854072600000002</v>
      </c>
      <c r="Z1692">
        <v>0.27</v>
      </c>
      <c r="AA1692">
        <v>0</v>
      </c>
      <c r="AB1692">
        <v>0</v>
      </c>
      <c r="AC1692">
        <v>0</v>
      </c>
      <c r="AD1692">
        <v>0</v>
      </c>
      <c r="AE1692">
        <v>0</v>
      </c>
      <c r="AF1692">
        <v>0</v>
      </c>
      <c r="AG1692">
        <v>0</v>
      </c>
      <c r="AH1692">
        <v>0</v>
      </c>
      <c r="AI1692">
        <v>0</v>
      </c>
      <c r="AJ1692">
        <v>0</v>
      </c>
      <c r="AK1692">
        <v>4.0854072600000002</v>
      </c>
      <c r="AL1692">
        <v>0.31333333333333335</v>
      </c>
      <c r="AM1692">
        <v>0</v>
      </c>
      <c r="AO1692">
        <v>0</v>
      </c>
      <c r="AP1692">
        <v>0</v>
      </c>
      <c r="AQ1692">
        <v>0.58333333333333337</v>
      </c>
      <c r="AR1692">
        <v>0</v>
      </c>
      <c r="AS1692">
        <v>0</v>
      </c>
      <c r="AT1692">
        <v>0.58333333333333337</v>
      </c>
      <c r="AU1692">
        <v>0</v>
      </c>
      <c r="AV1692">
        <v>0</v>
      </c>
      <c r="AX1692" s="1" t="s">
        <v>1563</v>
      </c>
      <c r="AY1692">
        <v>196</v>
      </c>
      <c r="AZ1692">
        <v>13.9130001</v>
      </c>
      <c r="BA1692">
        <v>0.84666666666666668</v>
      </c>
      <c r="BB1692">
        <v>0.94833333333333336</v>
      </c>
      <c r="BC1692">
        <v>0.19</v>
      </c>
      <c r="BI1692">
        <v>0.34499999999999997</v>
      </c>
      <c r="BJ1692">
        <v>0</v>
      </c>
      <c r="BK1692">
        <v>1.1916666666666667</v>
      </c>
      <c r="BM1692">
        <v>0.17333333333333334</v>
      </c>
      <c r="BN1692" s="1" t="s">
        <v>3194</v>
      </c>
      <c r="BO1692" s="1" t="s">
        <v>4980</v>
      </c>
      <c r="BP1692" s="1" t="s">
        <v>1505</v>
      </c>
      <c r="BQ1692" s="1" t="s">
        <v>1506</v>
      </c>
      <c r="BR1692" s="1" t="s">
        <v>1505</v>
      </c>
      <c r="BS1692" s="1" t="s">
        <v>1506</v>
      </c>
      <c r="BT1692">
        <v>916</v>
      </c>
      <c r="BU1692" s="1" t="s">
        <v>1611</v>
      </c>
      <c r="BV1692" s="1" t="s">
        <v>398</v>
      </c>
      <c r="BW1692" s="1" t="s">
        <v>638</v>
      </c>
      <c r="BX1692" s="1" t="s">
        <v>2360</v>
      </c>
      <c r="BY1692" s="1" t="s">
        <v>2124</v>
      </c>
      <c r="BZ1692" s="1" t="s">
        <v>2056</v>
      </c>
      <c r="CA1692" s="1" t="s">
        <v>2051</v>
      </c>
      <c r="CB1692" s="1"/>
      <c r="CC1692" s="1" t="s">
        <v>2358</v>
      </c>
      <c r="CD1692">
        <v>0</v>
      </c>
      <c r="CF1692" s="1" t="s">
        <v>411</v>
      </c>
      <c r="CG1692">
        <v>1</v>
      </c>
      <c r="CH1692" s="1" t="s">
        <v>3194</v>
      </c>
      <c r="CI1692" s="1" t="s">
        <v>640</v>
      </c>
      <c r="CJ1692" t="b">
        <v>0</v>
      </c>
      <c r="CK1692" t="b">
        <v>0</v>
      </c>
      <c r="CL1692" t="b">
        <v>0</v>
      </c>
      <c r="CM1692" t="b">
        <v>0</v>
      </c>
      <c r="CN1692">
        <v>0</v>
      </c>
      <c r="CO1692" t="b">
        <v>1</v>
      </c>
      <c r="CP1692">
        <v>0.430227637</v>
      </c>
      <c r="CT1692">
        <v>0.06</v>
      </c>
      <c r="CU1692">
        <v>0</v>
      </c>
      <c r="CV1692">
        <v>0</v>
      </c>
      <c r="CZ1692">
        <v>0.20216168500000001</v>
      </c>
      <c r="DA1692">
        <v>0</v>
      </c>
      <c r="DB1692">
        <v>0</v>
      </c>
      <c r="DC1692">
        <v>0</v>
      </c>
      <c r="DD1692">
        <v>0</v>
      </c>
      <c r="DE1692">
        <v>0</v>
      </c>
      <c r="DF1692">
        <v>0.20216168500000001</v>
      </c>
      <c r="DG1692">
        <v>0</v>
      </c>
    </row>
    <row r="1693" spans="1:111" x14ac:dyDescent="0.3">
      <c r="A1693" s="1" t="s">
        <v>1505</v>
      </c>
      <c r="B1693" s="1" t="s">
        <v>1506</v>
      </c>
      <c r="C1693">
        <v>299</v>
      </c>
      <c r="D1693" s="1" t="s">
        <v>1505</v>
      </c>
      <c r="E1693" s="1" t="s">
        <v>1506</v>
      </c>
      <c r="F1693" t="b">
        <v>1</v>
      </c>
      <c r="G1693" s="1" t="s">
        <v>398</v>
      </c>
      <c r="H1693">
        <v>2.5583333333333331</v>
      </c>
      <c r="I1693" s="1" t="s">
        <v>4962</v>
      </c>
      <c r="J1693" s="1" t="s">
        <v>4963</v>
      </c>
      <c r="K1693" s="1" t="s">
        <v>2360</v>
      </c>
      <c r="L1693" s="1" t="s">
        <v>2124</v>
      </c>
      <c r="M1693" s="1" t="s">
        <v>2056</v>
      </c>
      <c r="N1693" s="1"/>
      <c r="O1693" s="1" t="s">
        <v>2051</v>
      </c>
      <c r="P1693">
        <v>18</v>
      </c>
      <c r="Q1693">
        <v>11</v>
      </c>
      <c r="R1693" t="b">
        <v>0</v>
      </c>
      <c r="T1693" s="1" t="s">
        <v>395</v>
      </c>
      <c r="U1693" s="1" t="s">
        <v>411</v>
      </c>
      <c r="V1693" t="b">
        <v>1</v>
      </c>
      <c r="W1693">
        <v>5.7279233899999999</v>
      </c>
      <c r="X1693">
        <v>1.5</v>
      </c>
      <c r="Y1693">
        <v>4.0854072600000002</v>
      </c>
      <c r="Z1693">
        <v>0.27</v>
      </c>
      <c r="AA1693">
        <v>0</v>
      </c>
      <c r="AB1693">
        <v>0</v>
      </c>
      <c r="AC1693">
        <v>0</v>
      </c>
      <c r="AD1693">
        <v>0</v>
      </c>
      <c r="AE1693">
        <v>0</v>
      </c>
      <c r="AF1693">
        <v>0</v>
      </c>
      <c r="AG1693">
        <v>0</v>
      </c>
      <c r="AH1693">
        <v>0</v>
      </c>
      <c r="AI1693">
        <v>0</v>
      </c>
      <c r="AJ1693">
        <v>0</v>
      </c>
      <c r="AK1693">
        <v>4.0854072600000002</v>
      </c>
      <c r="AL1693">
        <v>0.31333333333333335</v>
      </c>
      <c r="AM1693">
        <v>0</v>
      </c>
      <c r="AO1693">
        <v>0</v>
      </c>
      <c r="AP1693">
        <v>0</v>
      </c>
      <c r="AQ1693">
        <v>0.58333333333333337</v>
      </c>
      <c r="AR1693">
        <v>0</v>
      </c>
      <c r="AS1693">
        <v>0</v>
      </c>
      <c r="AT1693">
        <v>0.58333333333333337</v>
      </c>
      <c r="AU1693">
        <v>0</v>
      </c>
      <c r="AV1693">
        <v>0</v>
      </c>
      <c r="AX1693" s="1" t="s">
        <v>1563</v>
      </c>
      <c r="AY1693">
        <v>196</v>
      </c>
      <c r="AZ1693">
        <v>13.9130001</v>
      </c>
      <c r="BA1693">
        <v>0.84666666666666668</v>
      </c>
      <c r="BB1693">
        <v>0.94833333333333336</v>
      </c>
      <c r="BC1693">
        <v>0.19</v>
      </c>
      <c r="BI1693">
        <v>0.34499999999999997</v>
      </c>
      <c r="BJ1693">
        <v>0</v>
      </c>
      <c r="BK1693">
        <v>1.1916666666666667</v>
      </c>
      <c r="BM1693">
        <v>0.17333333333333334</v>
      </c>
      <c r="BN1693" s="1" t="s">
        <v>3194</v>
      </c>
      <c r="BO1693" s="1" t="s">
        <v>4981</v>
      </c>
      <c r="BP1693" s="1" t="s">
        <v>1505</v>
      </c>
      <c r="BQ1693" s="1" t="s">
        <v>1506</v>
      </c>
      <c r="BR1693" s="1" t="s">
        <v>1505</v>
      </c>
      <c r="BS1693" s="1" t="s">
        <v>1506</v>
      </c>
      <c r="BT1693">
        <v>917</v>
      </c>
      <c r="BU1693" s="1" t="s">
        <v>1591</v>
      </c>
      <c r="BV1693" s="1" t="s">
        <v>398</v>
      </c>
      <c r="BW1693" s="1" t="s">
        <v>588</v>
      </c>
      <c r="BX1693" s="1" t="s">
        <v>2360</v>
      </c>
      <c r="BY1693" s="1" t="s">
        <v>2124</v>
      </c>
      <c r="BZ1693" s="1" t="s">
        <v>2056</v>
      </c>
      <c r="CA1693" s="1" t="s">
        <v>2051</v>
      </c>
      <c r="CB1693" s="1"/>
      <c r="CC1693" s="1" t="s">
        <v>4982</v>
      </c>
      <c r="CD1693">
        <v>0</v>
      </c>
      <c r="CF1693" s="1" t="s">
        <v>411</v>
      </c>
      <c r="CG1693">
        <v>1</v>
      </c>
      <c r="CH1693" s="1" t="s">
        <v>3194</v>
      </c>
      <c r="CI1693" s="1" t="s">
        <v>640</v>
      </c>
      <c r="CJ1693" t="b">
        <v>0</v>
      </c>
      <c r="CK1693" t="b">
        <v>0</v>
      </c>
      <c r="CL1693" t="b">
        <v>0</v>
      </c>
      <c r="CM1693" t="b">
        <v>0</v>
      </c>
      <c r="CN1693">
        <v>0</v>
      </c>
      <c r="CO1693" t="b">
        <v>1</v>
      </c>
      <c r="CP1693">
        <v>0.430227637</v>
      </c>
      <c r="CT1693">
        <v>0.06</v>
      </c>
      <c r="CU1693">
        <v>0</v>
      </c>
      <c r="CV1693">
        <v>0</v>
      </c>
      <c r="CZ1693">
        <v>0.20216168500000001</v>
      </c>
      <c r="DA1693">
        <v>0</v>
      </c>
      <c r="DB1693">
        <v>0</v>
      </c>
      <c r="DC1693">
        <v>0</v>
      </c>
      <c r="DD1693">
        <v>0</v>
      </c>
      <c r="DE1693">
        <v>0</v>
      </c>
      <c r="DF1693">
        <v>0.20216168500000001</v>
      </c>
      <c r="DG1693">
        <v>0</v>
      </c>
    </row>
    <row r="1694" spans="1:111" x14ac:dyDescent="0.3">
      <c r="A1694" s="1" t="s">
        <v>1505</v>
      </c>
      <c r="B1694" s="1" t="s">
        <v>1506</v>
      </c>
      <c r="C1694">
        <v>299</v>
      </c>
      <c r="D1694" s="1" t="s">
        <v>1505</v>
      </c>
      <c r="E1694" s="1" t="s">
        <v>1506</v>
      </c>
      <c r="F1694" t="b">
        <v>1</v>
      </c>
      <c r="G1694" s="1" t="s">
        <v>398</v>
      </c>
      <c r="H1694">
        <v>2.5583333333333331</v>
      </c>
      <c r="I1694" s="1" t="s">
        <v>4962</v>
      </c>
      <c r="J1694" s="1" t="s">
        <v>4963</v>
      </c>
      <c r="K1694" s="1" t="s">
        <v>2360</v>
      </c>
      <c r="L1694" s="1" t="s">
        <v>2124</v>
      </c>
      <c r="M1694" s="1" t="s">
        <v>2056</v>
      </c>
      <c r="N1694" s="1"/>
      <c r="O1694" s="1" t="s">
        <v>2051</v>
      </c>
      <c r="P1694">
        <v>18</v>
      </c>
      <c r="Q1694">
        <v>11</v>
      </c>
      <c r="R1694" t="b">
        <v>0</v>
      </c>
      <c r="T1694" s="1" t="s">
        <v>395</v>
      </c>
      <c r="U1694" s="1" t="s">
        <v>411</v>
      </c>
      <c r="V1694" t="b">
        <v>1</v>
      </c>
      <c r="W1694">
        <v>5.7279233899999999</v>
      </c>
      <c r="X1694">
        <v>1.5</v>
      </c>
      <c r="Y1694">
        <v>4.0854072600000002</v>
      </c>
      <c r="Z1694">
        <v>0.27</v>
      </c>
      <c r="AA1694">
        <v>0</v>
      </c>
      <c r="AB1694">
        <v>0</v>
      </c>
      <c r="AC1694">
        <v>0</v>
      </c>
      <c r="AD1694">
        <v>0</v>
      </c>
      <c r="AE1694">
        <v>0</v>
      </c>
      <c r="AF1694">
        <v>0</v>
      </c>
      <c r="AG1694">
        <v>0</v>
      </c>
      <c r="AH1694">
        <v>0</v>
      </c>
      <c r="AI1694">
        <v>0</v>
      </c>
      <c r="AJ1694">
        <v>0</v>
      </c>
      <c r="AK1694">
        <v>4.0854072600000002</v>
      </c>
      <c r="AL1694">
        <v>0.31333333333333335</v>
      </c>
      <c r="AM1694">
        <v>0</v>
      </c>
      <c r="AO1694">
        <v>0</v>
      </c>
      <c r="AP1694">
        <v>0</v>
      </c>
      <c r="AQ1694">
        <v>0.58333333333333337</v>
      </c>
      <c r="AR1694">
        <v>0</v>
      </c>
      <c r="AS1694">
        <v>0</v>
      </c>
      <c r="AT1694">
        <v>0.58333333333333337</v>
      </c>
      <c r="AU1694">
        <v>0</v>
      </c>
      <c r="AV1694">
        <v>0</v>
      </c>
      <c r="AX1694" s="1" t="s">
        <v>1563</v>
      </c>
      <c r="AY1694">
        <v>196</v>
      </c>
      <c r="AZ1694">
        <v>13.9130001</v>
      </c>
      <c r="BA1694">
        <v>0.84666666666666668</v>
      </c>
      <c r="BB1694">
        <v>0.94833333333333336</v>
      </c>
      <c r="BC1694">
        <v>0.19</v>
      </c>
      <c r="BI1694">
        <v>0.34499999999999997</v>
      </c>
      <c r="BJ1694">
        <v>0</v>
      </c>
      <c r="BK1694">
        <v>1.1916666666666667</v>
      </c>
      <c r="BM1694">
        <v>0.17333333333333334</v>
      </c>
      <c r="BN1694" s="1" t="s">
        <v>3194</v>
      </c>
      <c r="BO1694" s="1" t="s">
        <v>4983</v>
      </c>
      <c r="BP1694" s="1" t="s">
        <v>1505</v>
      </c>
      <c r="BQ1694" s="1" t="s">
        <v>1506</v>
      </c>
      <c r="BR1694" s="1" t="s">
        <v>1505</v>
      </c>
      <c r="BS1694" s="1" t="s">
        <v>1506</v>
      </c>
      <c r="BT1694">
        <v>918</v>
      </c>
      <c r="BU1694" s="1" t="s">
        <v>1595</v>
      </c>
      <c r="BV1694" s="1" t="s">
        <v>398</v>
      </c>
      <c r="BW1694" s="1" t="s">
        <v>460</v>
      </c>
      <c r="BX1694" s="1" t="s">
        <v>2360</v>
      </c>
      <c r="BY1694" s="1" t="s">
        <v>2124</v>
      </c>
      <c r="BZ1694" s="1" t="s">
        <v>2056</v>
      </c>
      <c r="CA1694" s="1" t="s">
        <v>2051</v>
      </c>
      <c r="CB1694" s="1"/>
      <c r="CC1694" s="1" t="s">
        <v>1290</v>
      </c>
      <c r="CD1694">
        <v>0</v>
      </c>
      <c r="CF1694" s="1" t="s">
        <v>411</v>
      </c>
      <c r="CG1694">
        <v>1</v>
      </c>
      <c r="CH1694" s="1" t="s">
        <v>3194</v>
      </c>
      <c r="CI1694" s="1" t="s">
        <v>640</v>
      </c>
      <c r="CJ1694" t="b">
        <v>0</v>
      </c>
      <c r="CK1694" t="b">
        <v>0</v>
      </c>
      <c r="CL1694" t="b">
        <v>0</v>
      </c>
      <c r="CM1694" t="b">
        <v>0</v>
      </c>
      <c r="CN1694">
        <v>0</v>
      </c>
      <c r="CO1694" t="b">
        <v>1</v>
      </c>
      <c r="CP1694">
        <v>0.430227637</v>
      </c>
      <c r="CT1694">
        <v>0.06</v>
      </c>
      <c r="CU1694">
        <v>0</v>
      </c>
      <c r="CV1694">
        <v>0</v>
      </c>
      <c r="CZ1694">
        <v>0.20216168500000001</v>
      </c>
      <c r="DA1694">
        <v>0</v>
      </c>
      <c r="DB1694">
        <v>0</v>
      </c>
      <c r="DC1694">
        <v>0</v>
      </c>
      <c r="DD1694">
        <v>0</v>
      </c>
      <c r="DE1694">
        <v>0</v>
      </c>
      <c r="DF1694">
        <v>0.20216168500000001</v>
      </c>
      <c r="DG1694">
        <v>0</v>
      </c>
    </row>
    <row r="1695" spans="1:111" x14ac:dyDescent="0.3">
      <c r="A1695" s="1" t="s">
        <v>1505</v>
      </c>
      <c r="B1695" s="1" t="s">
        <v>1506</v>
      </c>
      <c r="C1695">
        <v>299</v>
      </c>
      <c r="D1695" s="1" t="s">
        <v>1505</v>
      </c>
      <c r="E1695" s="1" t="s">
        <v>1506</v>
      </c>
      <c r="F1695" t="b">
        <v>1</v>
      </c>
      <c r="G1695" s="1" t="s">
        <v>398</v>
      </c>
      <c r="H1695">
        <v>2.5583333333333331</v>
      </c>
      <c r="I1695" s="1" t="s">
        <v>4962</v>
      </c>
      <c r="J1695" s="1" t="s">
        <v>4963</v>
      </c>
      <c r="K1695" s="1" t="s">
        <v>2360</v>
      </c>
      <c r="L1695" s="1" t="s">
        <v>2124</v>
      </c>
      <c r="M1695" s="1" t="s">
        <v>2056</v>
      </c>
      <c r="N1695" s="1"/>
      <c r="O1695" s="1" t="s">
        <v>2051</v>
      </c>
      <c r="P1695">
        <v>18</v>
      </c>
      <c r="Q1695">
        <v>11</v>
      </c>
      <c r="R1695" t="b">
        <v>0</v>
      </c>
      <c r="T1695" s="1" t="s">
        <v>395</v>
      </c>
      <c r="U1695" s="1" t="s">
        <v>411</v>
      </c>
      <c r="V1695" t="b">
        <v>1</v>
      </c>
      <c r="W1695">
        <v>5.7279233899999999</v>
      </c>
      <c r="X1695">
        <v>1.5</v>
      </c>
      <c r="Y1695">
        <v>4.0854072600000002</v>
      </c>
      <c r="Z1695">
        <v>0.27</v>
      </c>
      <c r="AA1695">
        <v>0</v>
      </c>
      <c r="AB1695">
        <v>0</v>
      </c>
      <c r="AC1695">
        <v>0</v>
      </c>
      <c r="AD1695">
        <v>0</v>
      </c>
      <c r="AE1695">
        <v>0</v>
      </c>
      <c r="AF1695">
        <v>0</v>
      </c>
      <c r="AG1695">
        <v>0</v>
      </c>
      <c r="AH1695">
        <v>0</v>
      </c>
      <c r="AI1695">
        <v>0</v>
      </c>
      <c r="AJ1695">
        <v>0</v>
      </c>
      <c r="AK1695">
        <v>4.0854072600000002</v>
      </c>
      <c r="AL1695">
        <v>0.31333333333333335</v>
      </c>
      <c r="AM1695">
        <v>0</v>
      </c>
      <c r="AO1695">
        <v>0</v>
      </c>
      <c r="AP1695">
        <v>0</v>
      </c>
      <c r="AQ1695">
        <v>0.58333333333333337</v>
      </c>
      <c r="AR1695">
        <v>0</v>
      </c>
      <c r="AS1695">
        <v>0</v>
      </c>
      <c r="AT1695">
        <v>0.58333333333333337</v>
      </c>
      <c r="AU1695">
        <v>0</v>
      </c>
      <c r="AV1695">
        <v>0</v>
      </c>
      <c r="AX1695" s="1" t="s">
        <v>1563</v>
      </c>
      <c r="AY1695">
        <v>196</v>
      </c>
      <c r="AZ1695">
        <v>13.9130001</v>
      </c>
      <c r="BA1695">
        <v>0.84666666666666668</v>
      </c>
      <c r="BB1695">
        <v>0.94833333333333336</v>
      </c>
      <c r="BC1695">
        <v>0.19</v>
      </c>
      <c r="BI1695">
        <v>0.34499999999999997</v>
      </c>
      <c r="BJ1695">
        <v>0</v>
      </c>
      <c r="BK1695">
        <v>1.1916666666666667</v>
      </c>
      <c r="BM1695">
        <v>0.17333333333333334</v>
      </c>
      <c r="BN1695" s="1" t="s">
        <v>3194</v>
      </c>
      <c r="BO1695" s="1" t="s">
        <v>4984</v>
      </c>
      <c r="BP1695" s="1" t="s">
        <v>1505</v>
      </c>
      <c r="BQ1695" s="1" t="s">
        <v>1506</v>
      </c>
      <c r="BR1695" s="1" t="s">
        <v>1505</v>
      </c>
      <c r="BS1695" s="1" t="s">
        <v>1506</v>
      </c>
      <c r="BT1695">
        <v>919</v>
      </c>
      <c r="BU1695" s="1" t="s">
        <v>1598</v>
      </c>
      <c r="BV1695" s="1" t="s">
        <v>398</v>
      </c>
      <c r="BW1695" s="1" t="s">
        <v>838</v>
      </c>
      <c r="BX1695" s="1" t="s">
        <v>2360</v>
      </c>
      <c r="BY1695" s="1" t="s">
        <v>2124</v>
      </c>
      <c r="BZ1695" s="1" t="s">
        <v>2056</v>
      </c>
      <c r="CA1695" s="1" t="s">
        <v>2051</v>
      </c>
      <c r="CB1695" s="1"/>
      <c r="CC1695" s="1" t="s">
        <v>4985</v>
      </c>
      <c r="CD1695">
        <v>0</v>
      </c>
      <c r="CF1695" s="1" t="s">
        <v>411</v>
      </c>
      <c r="CG1695">
        <v>1</v>
      </c>
      <c r="CH1695" s="1" t="s">
        <v>3194</v>
      </c>
      <c r="CI1695" s="1" t="s">
        <v>640</v>
      </c>
      <c r="CJ1695" t="b">
        <v>0</v>
      </c>
      <c r="CK1695" t="b">
        <v>0</v>
      </c>
      <c r="CL1695" t="b">
        <v>0</v>
      </c>
      <c r="CM1695" t="b">
        <v>0</v>
      </c>
      <c r="CN1695">
        <v>0</v>
      </c>
      <c r="CO1695" t="b">
        <v>1</v>
      </c>
      <c r="CP1695">
        <v>0.430227637</v>
      </c>
      <c r="CT1695">
        <v>0.06</v>
      </c>
      <c r="CU1695">
        <v>0</v>
      </c>
      <c r="CV1695">
        <v>0</v>
      </c>
      <c r="CZ1695">
        <v>0.20216168500000001</v>
      </c>
      <c r="DA1695">
        <v>0</v>
      </c>
      <c r="DB1695">
        <v>0</v>
      </c>
      <c r="DC1695">
        <v>0</v>
      </c>
      <c r="DD1695">
        <v>0</v>
      </c>
      <c r="DE1695">
        <v>0</v>
      </c>
      <c r="DF1695">
        <v>0.20216168500000001</v>
      </c>
      <c r="DG1695">
        <v>0</v>
      </c>
    </row>
    <row r="1696" spans="1:111" x14ac:dyDescent="0.3">
      <c r="A1696" s="1" t="s">
        <v>722</v>
      </c>
      <c r="B1696" s="1" t="s">
        <v>723</v>
      </c>
      <c r="C1696">
        <v>90</v>
      </c>
      <c r="D1696" s="1" t="s">
        <v>525</v>
      </c>
      <c r="E1696" s="1" t="s">
        <v>526</v>
      </c>
      <c r="F1696" t="b">
        <v>1</v>
      </c>
      <c r="G1696" s="1" t="s">
        <v>398</v>
      </c>
      <c r="H1696">
        <v>0.115</v>
      </c>
      <c r="I1696" s="1" t="s">
        <v>4986</v>
      </c>
      <c r="J1696" s="1" t="s">
        <v>865</v>
      </c>
      <c r="K1696" s="1" t="s">
        <v>2418</v>
      </c>
      <c r="L1696" s="1" t="s">
        <v>2419</v>
      </c>
      <c r="M1696" s="1" t="s">
        <v>2056</v>
      </c>
      <c r="N1696" s="1"/>
      <c r="O1696" s="1" t="s">
        <v>2051</v>
      </c>
      <c r="P1696">
        <v>2</v>
      </c>
      <c r="Q1696">
        <v>0</v>
      </c>
      <c r="R1696" t="b">
        <v>0</v>
      </c>
      <c r="T1696" s="1" t="s">
        <v>395</v>
      </c>
      <c r="U1696" s="1" t="s">
        <v>411</v>
      </c>
      <c r="V1696" t="b">
        <v>1</v>
      </c>
      <c r="W1696">
        <v>4.0983605399999998</v>
      </c>
      <c r="X1696">
        <v>1</v>
      </c>
      <c r="Y1696">
        <v>0.16905130400000001</v>
      </c>
      <c r="Z1696">
        <v>1.1666666666666667E-2</v>
      </c>
      <c r="AA1696">
        <v>0</v>
      </c>
      <c r="AB1696">
        <v>0</v>
      </c>
      <c r="AC1696">
        <v>0</v>
      </c>
      <c r="AD1696">
        <v>0</v>
      </c>
      <c r="AE1696">
        <v>0</v>
      </c>
      <c r="AF1696">
        <v>0</v>
      </c>
      <c r="AG1696">
        <v>0</v>
      </c>
      <c r="AH1696">
        <v>0</v>
      </c>
      <c r="AI1696">
        <v>0</v>
      </c>
      <c r="AJ1696">
        <v>0</v>
      </c>
      <c r="AK1696">
        <v>0.16905130400000001</v>
      </c>
      <c r="AL1696">
        <v>1.3333333333333334E-2</v>
      </c>
      <c r="AM1696">
        <v>0</v>
      </c>
      <c r="AO1696">
        <v>0</v>
      </c>
      <c r="AP1696">
        <v>0</v>
      </c>
      <c r="AQ1696">
        <v>2.5000000000000001E-2</v>
      </c>
      <c r="AR1696">
        <v>0</v>
      </c>
      <c r="AS1696">
        <v>0</v>
      </c>
      <c r="AT1696">
        <v>2.5000000000000001E-2</v>
      </c>
      <c r="AU1696">
        <v>0</v>
      </c>
      <c r="AV1696">
        <v>0</v>
      </c>
      <c r="AX1696" s="1" t="s">
        <v>397</v>
      </c>
      <c r="AY1696">
        <v>13.3</v>
      </c>
      <c r="AZ1696">
        <v>24.267000199999998</v>
      </c>
      <c r="BA1696">
        <v>3.1666666666666669E-2</v>
      </c>
      <c r="BB1696">
        <v>0.08</v>
      </c>
      <c r="BC1696">
        <v>0</v>
      </c>
      <c r="BI1696">
        <v>3.3333333333333335E-3</v>
      </c>
      <c r="BJ1696">
        <v>0</v>
      </c>
      <c r="BK1696">
        <v>3.5000000000000003E-2</v>
      </c>
      <c r="BM1696">
        <v>0</v>
      </c>
      <c r="BN1696" s="1" t="s">
        <v>2425</v>
      </c>
      <c r="BO1696" s="1" t="s">
        <v>4987</v>
      </c>
      <c r="BP1696" s="1" t="s">
        <v>722</v>
      </c>
      <c r="BQ1696" s="1" t="s">
        <v>723</v>
      </c>
      <c r="BR1696" s="1" t="s">
        <v>525</v>
      </c>
      <c r="BS1696" s="1" t="s">
        <v>526</v>
      </c>
      <c r="BT1696">
        <v>268</v>
      </c>
      <c r="BU1696" s="1" t="s">
        <v>1784</v>
      </c>
      <c r="BV1696" s="1" t="s">
        <v>398</v>
      </c>
      <c r="BW1696" s="1" t="s">
        <v>492</v>
      </c>
      <c r="BX1696" s="1" t="s">
        <v>2418</v>
      </c>
      <c r="BY1696" s="1" t="s">
        <v>2419</v>
      </c>
      <c r="BZ1696" s="1" t="s">
        <v>2056</v>
      </c>
      <c r="CA1696" s="1" t="s">
        <v>2051</v>
      </c>
      <c r="CB1696" s="1"/>
      <c r="CC1696" s="1"/>
      <c r="CD1696">
        <v>0</v>
      </c>
      <c r="CF1696" s="1" t="s">
        <v>411</v>
      </c>
      <c r="CG1696">
        <v>0</v>
      </c>
      <c r="CH1696" s="1" t="s">
        <v>2425</v>
      </c>
      <c r="CI1696" s="1" t="s">
        <v>640</v>
      </c>
      <c r="CJ1696" t="b">
        <v>0</v>
      </c>
      <c r="CK1696" t="b">
        <v>0</v>
      </c>
      <c r="CL1696" t="b">
        <v>0</v>
      </c>
      <c r="CM1696" t="b">
        <v>0</v>
      </c>
      <c r="CN1696">
        <v>0</v>
      </c>
      <c r="CO1696" t="b">
        <v>1</v>
      </c>
      <c r="CP1696">
        <v>0.246875346</v>
      </c>
      <c r="CT1696">
        <v>6.6666666666666666E-2</v>
      </c>
      <c r="CU1696">
        <v>0</v>
      </c>
      <c r="CV1696">
        <v>0</v>
      </c>
      <c r="CZ1696">
        <v>0.14832366999999999</v>
      </c>
      <c r="DA1696">
        <v>0</v>
      </c>
      <c r="DB1696">
        <v>0</v>
      </c>
      <c r="DC1696">
        <v>0</v>
      </c>
      <c r="DD1696">
        <v>0</v>
      </c>
      <c r="DE1696">
        <v>0</v>
      </c>
      <c r="DF1696">
        <v>0.14832366999999999</v>
      </c>
      <c r="DG1696">
        <v>0</v>
      </c>
    </row>
    <row r="1697" spans="1:111" x14ac:dyDescent="0.3">
      <c r="A1697" s="1" t="s">
        <v>722</v>
      </c>
      <c r="B1697" s="1" t="s">
        <v>723</v>
      </c>
      <c r="C1697">
        <v>90</v>
      </c>
      <c r="D1697" s="1" t="s">
        <v>525</v>
      </c>
      <c r="E1697" s="1" t="s">
        <v>526</v>
      </c>
      <c r="F1697" t="b">
        <v>1</v>
      </c>
      <c r="G1697" s="1" t="s">
        <v>398</v>
      </c>
      <c r="H1697">
        <v>0.115</v>
      </c>
      <c r="I1697" s="1" t="s">
        <v>4986</v>
      </c>
      <c r="J1697" s="1" t="s">
        <v>865</v>
      </c>
      <c r="K1697" s="1" t="s">
        <v>2418</v>
      </c>
      <c r="L1697" s="1" t="s">
        <v>2419</v>
      </c>
      <c r="M1697" s="1" t="s">
        <v>2056</v>
      </c>
      <c r="N1697" s="1"/>
      <c r="O1697" s="1" t="s">
        <v>2051</v>
      </c>
      <c r="P1697">
        <v>2</v>
      </c>
      <c r="Q1697">
        <v>0</v>
      </c>
      <c r="R1697" t="b">
        <v>0</v>
      </c>
      <c r="T1697" s="1" t="s">
        <v>395</v>
      </c>
      <c r="U1697" s="1" t="s">
        <v>411</v>
      </c>
      <c r="V1697" t="b">
        <v>1</v>
      </c>
      <c r="W1697">
        <v>4.0983605399999998</v>
      </c>
      <c r="X1697">
        <v>1</v>
      </c>
      <c r="Y1697">
        <v>0.16905130400000001</v>
      </c>
      <c r="Z1697">
        <v>1.1666666666666667E-2</v>
      </c>
      <c r="AA1697">
        <v>0</v>
      </c>
      <c r="AB1697">
        <v>0</v>
      </c>
      <c r="AC1697">
        <v>0</v>
      </c>
      <c r="AD1697">
        <v>0</v>
      </c>
      <c r="AE1697">
        <v>0</v>
      </c>
      <c r="AF1697">
        <v>0</v>
      </c>
      <c r="AG1697">
        <v>0</v>
      </c>
      <c r="AH1697">
        <v>0</v>
      </c>
      <c r="AI1697">
        <v>0</v>
      </c>
      <c r="AJ1697">
        <v>0</v>
      </c>
      <c r="AK1697">
        <v>0.16905130400000001</v>
      </c>
      <c r="AL1697">
        <v>1.3333333333333334E-2</v>
      </c>
      <c r="AM1697">
        <v>0</v>
      </c>
      <c r="AO1697">
        <v>0</v>
      </c>
      <c r="AP1697">
        <v>0</v>
      </c>
      <c r="AQ1697">
        <v>2.5000000000000001E-2</v>
      </c>
      <c r="AR1697">
        <v>0</v>
      </c>
      <c r="AS1697">
        <v>0</v>
      </c>
      <c r="AT1697">
        <v>2.5000000000000001E-2</v>
      </c>
      <c r="AU1697">
        <v>0</v>
      </c>
      <c r="AV1697">
        <v>0</v>
      </c>
      <c r="AX1697" s="1" t="s">
        <v>397</v>
      </c>
      <c r="AY1697">
        <v>13.3</v>
      </c>
      <c r="AZ1697">
        <v>24.267000199999998</v>
      </c>
      <c r="BA1697">
        <v>3.1666666666666669E-2</v>
      </c>
      <c r="BB1697">
        <v>0.08</v>
      </c>
      <c r="BC1697">
        <v>0</v>
      </c>
      <c r="BI1697">
        <v>3.3333333333333335E-3</v>
      </c>
      <c r="BJ1697">
        <v>0</v>
      </c>
      <c r="BK1697">
        <v>3.5000000000000003E-2</v>
      </c>
      <c r="BM1697">
        <v>0</v>
      </c>
      <c r="BN1697" s="1" t="s">
        <v>2425</v>
      </c>
      <c r="BO1697" s="1" t="s">
        <v>4988</v>
      </c>
      <c r="BP1697" s="1" t="s">
        <v>722</v>
      </c>
      <c r="BQ1697" s="1" t="s">
        <v>723</v>
      </c>
      <c r="BR1697" s="1" t="s">
        <v>525</v>
      </c>
      <c r="BS1697" s="1" t="s">
        <v>526</v>
      </c>
      <c r="BT1697">
        <v>269</v>
      </c>
      <c r="BU1697" s="1" t="s">
        <v>1777</v>
      </c>
      <c r="BV1697" s="1" t="s">
        <v>398</v>
      </c>
      <c r="BW1697" s="1" t="s">
        <v>416</v>
      </c>
      <c r="BX1697" s="1" t="s">
        <v>2418</v>
      </c>
      <c r="BY1697" s="1" t="s">
        <v>2419</v>
      </c>
      <c r="BZ1697" s="1" t="s">
        <v>2056</v>
      </c>
      <c r="CA1697" s="1" t="s">
        <v>2051</v>
      </c>
      <c r="CB1697" s="1"/>
      <c r="CC1697" s="1"/>
      <c r="CD1697">
        <v>0</v>
      </c>
      <c r="CF1697" s="1" t="s">
        <v>411</v>
      </c>
      <c r="CG1697">
        <v>0</v>
      </c>
      <c r="CH1697" s="1" t="s">
        <v>2425</v>
      </c>
      <c r="CI1697" s="1" t="s">
        <v>640</v>
      </c>
      <c r="CJ1697" t="b">
        <v>0</v>
      </c>
      <c r="CK1697" t="b">
        <v>0</v>
      </c>
      <c r="CL1697" t="b">
        <v>0</v>
      </c>
      <c r="CM1697" t="b">
        <v>0</v>
      </c>
      <c r="CN1697">
        <v>0</v>
      </c>
      <c r="CO1697" t="b">
        <v>1</v>
      </c>
      <c r="CP1697">
        <v>4.09671962E-2</v>
      </c>
      <c r="CT1697">
        <v>1.1666666666666667E-2</v>
      </c>
      <c r="CU1697">
        <v>0</v>
      </c>
      <c r="CV1697">
        <v>0</v>
      </c>
      <c r="CZ1697">
        <v>2.0727628800000002E-2</v>
      </c>
      <c r="DA1697">
        <v>0</v>
      </c>
      <c r="DB1697">
        <v>0</v>
      </c>
      <c r="DC1697">
        <v>0</v>
      </c>
      <c r="DD1697">
        <v>0</v>
      </c>
      <c r="DE1697">
        <v>0</v>
      </c>
      <c r="DF1697">
        <v>2.0727628800000002E-2</v>
      </c>
      <c r="DG1697">
        <v>0</v>
      </c>
    </row>
    <row r="1698" spans="1:111" x14ac:dyDescent="0.3">
      <c r="A1698" s="1" t="s">
        <v>525</v>
      </c>
      <c r="B1698" s="1" t="s">
        <v>526</v>
      </c>
      <c r="C1698">
        <v>172</v>
      </c>
      <c r="D1698" s="1" t="s">
        <v>1505</v>
      </c>
      <c r="E1698" s="1" t="s">
        <v>1506</v>
      </c>
      <c r="F1698" t="b">
        <v>1</v>
      </c>
      <c r="G1698" s="1" t="s">
        <v>398</v>
      </c>
      <c r="H1698">
        <v>5.3333333333333337E-2</v>
      </c>
      <c r="I1698" s="1" t="s">
        <v>4989</v>
      </c>
      <c r="J1698" s="1" t="s">
        <v>470</v>
      </c>
      <c r="K1698" s="1" t="s">
        <v>3787</v>
      </c>
      <c r="L1698" s="1" t="s">
        <v>3788</v>
      </c>
      <c r="M1698" s="1" t="s">
        <v>2056</v>
      </c>
      <c r="N1698" s="1"/>
      <c r="O1698" s="1" t="s">
        <v>2051</v>
      </c>
      <c r="P1698">
        <v>1</v>
      </c>
      <c r="Q1698">
        <v>1</v>
      </c>
      <c r="R1698" t="b">
        <v>0</v>
      </c>
      <c r="T1698" s="1" t="s">
        <v>411</v>
      </c>
      <c r="U1698" s="1" t="s">
        <v>411</v>
      </c>
      <c r="V1698" t="b">
        <v>1</v>
      </c>
      <c r="W1698">
        <v>0.5</v>
      </c>
      <c r="X1698">
        <v>1</v>
      </c>
      <c r="Y1698">
        <v>2.4047639199999998E-2</v>
      </c>
      <c r="Z1698">
        <v>1.6666666666666668E-3</v>
      </c>
      <c r="AA1698">
        <v>0</v>
      </c>
      <c r="AB1698">
        <v>0</v>
      </c>
      <c r="AC1698">
        <v>0</v>
      </c>
      <c r="AD1698">
        <v>0</v>
      </c>
      <c r="AE1698">
        <v>0</v>
      </c>
      <c r="AF1698">
        <v>0</v>
      </c>
      <c r="AG1698">
        <v>0</v>
      </c>
      <c r="AH1698">
        <v>0</v>
      </c>
      <c r="AI1698">
        <v>0</v>
      </c>
      <c r="AJ1698">
        <v>0</v>
      </c>
      <c r="AK1698">
        <v>2.4047639199999998E-2</v>
      </c>
      <c r="AL1698">
        <v>1.6666666666666668E-3</v>
      </c>
      <c r="AM1698">
        <v>0</v>
      </c>
      <c r="AO1698">
        <v>0</v>
      </c>
      <c r="AP1698">
        <v>0</v>
      </c>
      <c r="AQ1698">
        <v>3.3333333333333335E-3</v>
      </c>
      <c r="AR1698">
        <v>0</v>
      </c>
      <c r="AS1698">
        <v>0</v>
      </c>
      <c r="AT1698">
        <v>3.3333333333333335E-3</v>
      </c>
      <c r="AU1698">
        <v>0</v>
      </c>
      <c r="AV1698">
        <v>0</v>
      </c>
      <c r="AX1698" s="1" t="s">
        <v>1563</v>
      </c>
      <c r="AY1698">
        <v>0</v>
      </c>
      <c r="AZ1698">
        <v>0</v>
      </c>
      <c r="BA1698">
        <v>0</v>
      </c>
      <c r="BB1698">
        <v>3.833333333333333E-2</v>
      </c>
      <c r="BC1698">
        <v>0</v>
      </c>
      <c r="BI1698">
        <v>0</v>
      </c>
      <c r="BJ1698">
        <v>0</v>
      </c>
      <c r="BK1698">
        <v>0</v>
      </c>
      <c r="BM1698">
        <v>1.4999999999999999E-2</v>
      </c>
      <c r="BN1698" s="1" t="s">
        <v>2621</v>
      </c>
      <c r="BO1698" s="1" t="s">
        <v>4990</v>
      </c>
      <c r="BP1698" s="1" t="s">
        <v>525</v>
      </c>
      <c r="BQ1698" s="1" t="s">
        <v>526</v>
      </c>
      <c r="BR1698" s="1" t="s">
        <v>1505</v>
      </c>
      <c r="BS1698" s="1" t="s">
        <v>1506</v>
      </c>
      <c r="BT1698">
        <v>578</v>
      </c>
      <c r="BU1698" s="1" t="s">
        <v>1390</v>
      </c>
      <c r="BV1698" s="1" t="s">
        <v>398</v>
      </c>
      <c r="BW1698" s="1" t="s">
        <v>405</v>
      </c>
      <c r="BX1698" s="1" t="s">
        <v>3787</v>
      </c>
      <c r="BY1698" s="1" t="s">
        <v>3788</v>
      </c>
      <c r="BZ1698" s="1" t="s">
        <v>2056</v>
      </c>
      <c r="CA1698" s="1" t="s">
        <v>2051</v>
      </c>
      <c r="CB1698" s="1"/>
      <c r="CC1698" s="1"/>
      <c r="CD1698">
        <v>0</v>
      </c>
      <c r="CF1698" s="1" t="s">
        <v>411</v>
      </c>
      <c r="CG1698">
        <v>1</v>
      </c>
      <c r="CH1698" s="1" t="s">
        <v>2621</v>
      </c>
      <c r="CI1698" s="1" t="s">
        <v>640</v>
      </c>
      <c r="CJ1698" t="b">
        <v>0</v>
      </c>
      <c r="CK1698" t="b">
        <v>0</v>
      </c>
      <c r="CL1698" t="b">
        <v>0</v>
      </c>
      <c r="CM1698" t="b">
        <v>0</v>
      </c>
      <c r="CN1698">
        <v>0</v>
      </c>
      <c r="CO1698" t="b">
        <v>1</v>
      </c>
      <c r="CP1698">
        <v>0.27809789800000001</v>
      </c>
      <c r="CT1698">
        <v>3.833333333333333E-2</v>
      </c>
      <c r="CU1698">
        <v>0</v>
      </c>
      <c r="CV1698">
        <v>0</v>
      </c>
      <c r="CZ1698">
        <v>2.4047639199999998E-2</v>
      </c>
      <c r="DA1698">
        <v>0</v>
      </c>
      <c r="DB1698">
        <v>0</v>
      </c>
      <c r="DC1698">
        <v>0</v>
      </c>
      <c r="DD1698">
        <v>0</v>
      </c>
      <c r="DE1698">
        <v>0</v>
      </c>
      <c r="DF1698">
        <v>2.4047639199999998E-2</v>
      </c>
      <c r="DG1698">
        <v>0</v>
      </c>
    </row>
    <row r="1699" spans="1:111" x14ac:dyDescent="0.3">
      <c r="A1699" s="1" t="s">
        <v>525</v>
      </c>
      <c r="B1699" s="1" t="s">
        <v>526</v>
      </c>
      <c r="C1699">
        <v>175</v>
      </c>
      <c r="D1699" s="1" t="s">
        <v>1505</v>
      </c>
      <c r="E1699" s="1" t="s">
        <v>1506</v>
      </c>
      <c r="F1699" t="b">
        <v>1</v>
      </c>
      <c r="G1699" s="1" t="s">
        <v>398</v>
      </c>
      <c r="H1699">
        <v>0.105</v>
      </c>
      <c r="I1699" s="1" t="s">
        <v>4991</v>
      </c>
      <c r="J1699" s="1" t="s">
        <v>667</v>
      </c>
      <c r="K1699" s="1" t="s">
        <v>2280</v>
      </c>
      <c r="L1699" s="1" t="s">
        <v>1509</v>
      </c>
      <c r="M1699" s="1" t="s">
        <v>2056</v>
      </c>
      <c r="N1699" s="1"/>
      <c r="O1699" s="1" t="s">
        <v>2051</v>
      </c>
      <c r="P1699">
        <v>1</v>
      </c>
      <c r="Q1699">
        <v>1</v>
      </c>
      <c r="R1699" t="b">
        <v>0</v>
      </c>
      <c r="T1699" s="1" t="s">
        <v>411</v>
      </c>
      <c r="U1699" s="1" t="s">
        <v>411</v>
      </c>
      <c r="V1699" t="b">
        <v>1</v>
      </c>
      <c r="W1699">
        <v>0.5</v>
      </c>
      <c r="X1699">
        <v>1</v>
      </c>
      <c r="Y1699">
        <v>0.19964923000000001</v>
      </c>
      <c r="Z1699">
        <v>1.3333333333333334E-2</v>
      </c>
      <c r="AA1699">
        <v>0</v>
      </c>
      <c r="AB1699">
        <v>0</v>
      </c>
      <c r="AC1699">
        <v>0</v>
      </c>
      <c r="AD1699">
        <v>0</v>
      </c>
      <c r="AE1699">
        <v>0</v>
      </c>
      <c r="AF1699">
        <v>0</v>
      </c>
      <c r="AG1699">
        <v>0</v>
      </c>
      <c r="AH1699">
        <v>0</v>
      </c>
      <c r="AI1699">
        <v>0</v>
      </c>
      <c r="AJ1699">
        <v>0</v>
      </c>
      <c r="AK1699">
        <v>0.19964923000000001</v>
      </c>
      <c r="AL1699">
        <v>1.4999999999999999E-2</v>
      </c>
      <c r="AM1699">
        <v>0</v>
      </c>
      <c r="AO1699">
        <v>0</v>
      </c>
      <c r="AP1699">
        <v>0</v>
      </c>
      <c r="AQ1699">
        <v>2.8333333333333332E-2</v>
      </c>
      <c r="AR1699">
        <v>0</v>
      </c>
      <c r="AS1699">
        <v>0</v>
      </c>
      <c r="AT1699">
        <v>2.8333333333333332E-2</v>
      </c>
      <c r="AU1699">
        <v>0</v>
      </c>
      <c r="AV1699">
        <v>0</v>
      </c>
      <c r="AX1699" s="1" t="s">
        <v>1563</v>
      </c>
      <c r="AY1699">
        <v>0</v>
      </c>
      <c r="AZ1699">
        <v>0</v>
      </c>
      <c r="BA1699">
        <v>0</v>
      </c>
      <c r="BB1699">
        <v>6.1666666666666668E-2</v>
      </c>
      <c r="BC1699">
        <v>0</v>
      </c>
      <c r="BI1699">
        <v>2.6666666666666668E-2</v>
      </c>
      <c r="BJ1699">
        <v>0</v>
      </c>
      <c r="BK1699">
        <v>2.6666666666666668E-2</v>
      </c>
      <c r="BM1699">
        <v>1.4999999999999999E-2</v>
      </c>
      <c r="BN1699" s="1" t="s">
        <v>2621</v>
      </c>
      <c r="BO1699" s="1" t="s">
        <v>4992</v>
      </c>
      <c r="BP1699" s="1" t="s">
        <v>525</v>
      </c>
      <c r="BQ1699" s="1" t="s">
        <v>526</v>
      </c>
      <c r="BR1699" s="1" t="s">
        <v>1505</v>
      </c>
      <c r="BS1699" s="1" t="s">
        <v>1506</v>
      </c>
      <c r="BT1699">
        <v>583</v>
      </c>
      <c r="BU1699" s="1" t="s">
        <v>1606</v>
      </c>
      <c r="BV1699" s="1" t="s">
        <v>398</v>
      </c>
      <c r="BW1699" s="1" t="s">
        <v>466</v>
      </c>
      <c r="BX1699" s="1" t="s">
        <v>2280</v>
      </c>
      <c r="BY1699" s="1" t="s">
        <v>1509</v>
      </c>
      <c r="BZ1699" s="1" t="s">
        <v>2056</v>
      </c>
      <c r="CA1699" s="1" t="s">
        <v>2051</v>
      </c>
      <c r="CB1699" s="1"/>
      <c r="CC1699" s="1"/>
      <c r="CD1699">
        <v>0</v>
      </c>
      <c r="CF1699" s="1" t="s">
        <v>411</v>
      </c>
      <c r="CG1699">
        <v>1</v>
      </c>
      <c r="CH1699" s="1" t="s">
        <v>2621</v>
      </c>
      <c r="CI1699" s="1" t="s">
        <v>640</v>
      </c>
      <c r="CJ1699" t="b">
        <v>0</v>
      </c>
      <c r="CK1699" t="b">
        <v>0</v>
      </c>
      <c r="CL1699" t="b">
        <v>0</v>
      </c>
      <c r="CM1699" t="b">
        <v>0</v>
      </c>
      <c r="CN1699">
        <v>0</v>
      </c>
      <c r="CO1699" t="b">
        <v>1</v>
      </c>
      <c r="CP1699">
        <v>0.44148016000000001</v>
      </c>
      <c r="CT1699">
        <v>6.1666666666666668E-2</v>
      </c>
      <c r="CU1699">
        <v>0</v>
      </c>
      <c r="CV1699">
        <v>0</v>
      </c>
      <c r="CZ1699">
        <v>0.19964923000000001</v>
      </c>
      <c r="DA1699">
        <v>0</v>
      </c>
      <c r="DB1699">
        <v>0</v>
      </c>
      <c r="DC1699">
        <v>0</v>
      </c>
      <c r="DD1699">
        <v>0</v>
      </c>
      <c r="DE1699">
        <v>0</v>
      </c>
      <c r="DF1699">
        <v>0.19964923000000001</v>
      </c>
      <c r="DG1699">
        <v>0</v>
      </c>
    </row>
    <row r="1700" spans="1:111" x14ac:dyDescent="0.3">
      <c r="A1700" s="1" t="s">
        <v>722</v>
      </c>
      <c r="B1700" s="1" t="s">
        <v>723</v>
      </c>
      <c r="C1700">
        <v>74</v>
      </c>
      <c r="D1700" s="1" t="s">
        <v>525</v>
      </c>
      <c r="E1700" s="1" t="s">
        <v>526</v>
      </c>
      <c r="F1700" t="b">
        <v>1</v>
      </c>
      <c r="G1700" s="1" t="s">
        <v>398</v>
      </c>
      <c r="H1700">
        <v>1.1116666666666666</v>
      </c>
      <c r="I1700" s="1" t="s">
        <v>4993</v>
      </c>
      <c r="J1700" s="1" t="s">
        <v>856</v>
      </c>
      <c r="K1700" s="1" t="s">
        <v>4747</v>
      </c>
      <c r="L1700" s="1" t="s">
        <v>1962</v>
      </c>
      <c r="M1700" s="1" t="s">
        <v>2056</v>
      </c>
      <c r="N1700" s="1"/>
      <c r="O1700" s="1" t="s">
        <v>2051</v>
      </c>
      <c r="P1700">
        <v>3</v>
      </c>
      <c r="Q1700">
        <v>1</v>
      </c>
      <c r="R1700" t="b">
        <v>0</v>
      </c>
      <c r="T1700" s="1" t="s">
        <v>395</v>
      </c>
      <c r="U1700" s="1" t="s">
        <v>395</v>
      </c>
      <c r="V1700" t="b">
        <v>1</v>
      </c>
      <c r="W1700">
        <v>2.53378367</v>
      </c>
      <c r="X1700">
        <v>1</v>
      </c>
      <c r="Y1700">
        <v>0.69316422899999997</v>
      </c>
      <c r="Z1700">
        <v>4.4999999999999998E-2</v>
      </c>
      <c r="AA1700">
        <v>0</v>
      </c>
      <c r="AB1700">
        <v>0</v>
      </c>
      <c r="AC1700">
        <v>0</v>
      </c>
      <c r="AD1700">
        <v>0</v>
      </c>
      <c r="AE1700">
        <v>0</v>
      </c>
      <c r="AF1700">
        <v>0</v>
      </c>
      <c r="AG1700">
        <v>0</v>
      </c>
      <c r="AH1700">
        <v>0</v>
      </c>
      <c r="AI1700">
        <v>0</v>
      </c>
      <c r="AJ1700">
        <v>0</v>
      </c>
      <c r="AK1700">
        <v>0.69316422899999997</v>
      </c>
      <c r="AL1700">
        <v>5.3333333333333337E-2</v>
      </c>
      <c r="AM1700">
        <v>0</v>
      </c>
      <c r="AO1700">
        <v>0</v>
      </c>
      <c r="AP1700">
        <v>0</v>
      </c>
      <c r="AQ1700">
        <v>9.8333333333333328E-2</v>
      </c>
      <c r="AR1700">
        <v>0</v>
      </c>
      <c r="AS1700">
        <v>0</v>
      </c>
      <c r="AT1700">
        <v>9.8333333333333328E-2</v>
      </c>
      <c r="AU1700">
        <v>0</v>
      </c>
      <c r="AV1700">
        <v>0</v>
      </c>
      <c r="AX1700" s="1" t="s">
        <v>503</v>
      </c>
      <c r="AY1700">
        <v>77.2</v>
      </c>
      <c r="AZ1700">
        <v>5.6500000999999997</v>
      </c>
      <c r="BA1700">
        <v>0.81833333333333336</v>
      </c>
      <c r="BB1700">
        <v>0.14833333333333334</v>
      </c>
      <c r="BC1700">
        <v>0</v>
      </c>
      <c r="BI1700">
        <v>0.12</v>
      </c>
      <c r="BJ1700">
        <v>0</v>
      </c>
      <c r="BK1700">
        <v>0.93833333333333335</v>
      </c>
      <c r="BM1700">
        <v>1.4999999999999999E-2</v>
      </c>
      <c r="BN1700" s="1" t="s">
        <v>2425</v>
      </c>
      <c r="BO1700" s="1" t="s">
        <v>4994</v>
      </c>
      <c r="BP1700" s="1" t="s">
        <v>722</v>
      </c>
      <c r="BQ1700" s="1" t="s">
        <v>723</v>
      </c>
      <c r="BR1700" s="1" t="s">
        <v>525</v>
      </c>
      <c r="BS1700" s="1" t="s">
        <v>526</v>
      </c>
      <c r="BT1700">
        <v>205</v>
      </c>
      <c r="BU1700" s="1" t="s">
        <v>1783</v>
      </c>
      <c r="BV1700" s="1" t="s">
        <v>398</v>
      </c>
      <c r="BW1700" s="1" t="s">
        <v>464</v>
      </c>
      <c r="BX1700" s="1" t="s">
        <v>4747</v>
      </c>
      <c r="BY1700" s="1" t="s">
        <v>1962</v>
      </c>
      <c r="BZ1700" s="1" t="s">
        <v>2056</v>
      </c>
      <c r="CA1700" s="1" t="s">
        <v>2051</v>
      </c>
      <c r="CB1700" s="1"/>
      <c r="CC1700" s="1"/>
      <c r="CD1700">
        <v>0</v>
      </c>
      <c r="CF1700" s="1" t="s">
        <v>395</v>
      </c>
      <c r="CG1700">
        <v>0</v>
      </c>
      <c r="CH1700" s="1" t="s">
        <v>2425</v>
      </c>
      <c r="CI1700" s="1" t="s">
        <v>640</v>
      </c>
      <c r="CJ1700" t="b">
        <v>0</v>
      </c>
      <c r="CK1700" t="b">
        <v>0</v>
      </c>
      <c r="CL1700" t="b">
        <v>0</v>
      </c>
      <c r="CM1700" t="b">
        <v>0</v>
      </c>
      <c r="CN1700">
        <v>0</v>
      </c>
      <c r="CO1700" t="b">
        <v>1</v>
      </c>
      <c r="CP1700">
        <v>0.40146458099999999</v>
      </c>
      <c r="CT1700">
        <v>4.8333333333333332E-2</v>
      </c>
      <c r="CU1700">
        <v>0</v>
      </c>
      <c r="CV1700">
        <v>0</v>
      </c>
      <c r="CZ1700">
        <v>0.26416510300000001</v>
      </c>
      <c r="DA1700">
        <v>0</v>
      </c>
      <c r="DB1700">
        <v>0</v>
      </c>
      <c r="DC1700">
        <v>0</v>
      </c>
      <c r="DD1700">
        <v>0</v>
      </c>
      <c r="DE1700">
        <v>0</v>
      </c>
      <c r="DF1700">
        <v>0.26416510300000001</v>
      </c>
      <c r="DG1700">
        <v>0</v>
      </c>
    </row>
    <row r="1701" spans="1:111" x14ac:dyDescent="0.3">
      <c r="A1701" s="1" t="s">
        <v>722</v>
      </c>
      <c r="B1701" s="1" t="s">
        <v>723</v>
      </c>
      <c r="C1701">
        <v>74</v>
      </c>
      <c r="D1701" s="1" t="s">
        <v>525</v>
      </c>
      <c r="E1701" s="1" t="s">
        <v>526</v>
      </c>
      <c r="F1701" t="b">
        <v>1</v>
      </c>
      <c r="G1701" s="1" t="s">
        <v>398</v>
      </c>
      <c r="H1701">
        <v>1.1116666666666666</v>
      </c>
      <c r="I1701" s="1" t="s">
        <v>4993</v>
      </c>
      <c r="J1701" s="1" t="s">
        <v>856</v>
      </c>
      <c r="K1701" s="1" t="s">
        <v>4747</v>
      </c>
      <c r="L1701" s="1" t="s">
        <v>1962</v>
      </c>
      <c r="M1701" s="1" t="s">
        <v>2056</v>
      </c>
      <c r="N1701" s="1"/>
      <c r="O1701" s="1" t="s">
        <v>2051</v>
      </c>
      <c r="P1701">
        <v>3</v>
      </c>
      <c r="Q1701">
        <v>1</v>
      </c>
      <c r="R1701" t="b">
        <v>0</v>
      </c>
      <c r="T1701" s="1" t="s">
        <v>395</v>
      </c>
      <c r="U1701" s="1" t="s">
        <v>395</v>
      </c>
      <c r="V1701" t="b">
        <v>1</v>
      </c>
      <c r="W1701">
        <v>2.53378367</v>
      </c>
      <c r="X1701">
        <v>1</v>
      </c>
      <c r="Y1701">
        <v>0.69316422899999997</v>
      </c>
      <c r="Z1701">
        <v>4.4999999999999998E-2</v>
      </c>
      <c r="AA1701">
        <v>0</v>
      </c>
      <c r="AB1701">
        <v>0</v>
      </c>
      <c r="AC1701">
        <v>0</v>
      </c>
      <c r="AD1701">
        <v>0</v>
      </c>
      <c r="AE1701">
        <v>0</v>
      </c>
      <c r="AF1701">
        <v>0</v>
      </c>
      <c r="AG1701">
        <v>0</v>
      </c>
      <c r="AH1701">
        <v>0</v>
      </c>
      <c r="AI1701">
        <v>0</v>
      </c>
      <c r="AJ1701">
        <v>0</v>
      </c>
      <c r="AK1701">
        <v>0.69316422899999997</v>
      </c>
      <c r="AL1701">
        <v>5.3333333333333337E-2</v>
      </c>
      <c r="AM1701">
        <v>0</v>
      </c>
      <c r="AO1701">
        <v>0</v>
      </c>
      <c r="AP1701">
        <v>0</v>
      </c>
      <c r="AQ1701">
        <v>9.8333333333333328E-2</v>
      </c>
      <c r="AR1701">
        <v>0</v>
      </c>
      <c r="AS1701">
        <v>0</v>
      </c>
      <c r="AT1701">
        <v>9.8333333333333328E-2</v>
      </c>
      <c r="AU1701">
        <v>0</v>
      </c>
      <c r="AV1701">
        <v>0</v>
      </c>
      <c r="AX1701" s="1" t="s">
        <v>503</v>
      </c>
      <c r="AY1701">
        <v>77.2</v>
      </c>
      <c r="AZ1701">
        <v>5.6500000999999997</v>
      </c>
      <c r="BA1701">
        <v>0.81833333333333336</v>
      </c>
      <c r="BB1701">
        <v>0.14833333333333334</v>
      </c>
      <c r="BC1701">
        <v>0</v>
      </c>
      <c r="BI1701">
        <v>0.12</v>
      </c>
      <c r="BJ1701">
        <v>0</v>
      </c>
      <c r="BK1701">
        <v>0.93833333333333335</v>
      </c>
      <c r="BM1701">
        <v>1.4999999999999999E-2</v>
      </c>
      <c r="BN1701" s="1" t="s">
        <v>2425</v>
      </c>
      <c r="BO1701" s="1" t="s">
        <v>4995</v>
      </c>
      <c r="BP1701" s="1" t="s">
        <v>722</v>
      </c>
      <c r="BQ1701" s="1" t="s">
        <v>723</v>
      </c>
      <c r="BR1701" s="1" t="s">
        <v>525</v>
      </c>
      <c r="BS1701" s="1" t="s">
        <v>526</v>
      </c>
      <c r="BT1701">
        <v>206</v>
      </c>
      <c r="BU1701" s="1" t="s">
        <v>1782</v>
      </c>
      <c r="BV1701" s="1" t="s">
        <v>398</v>
      </c>
      <c r="BW1701" s="1" t="s">
        <v>439</v>
      </c>
      <c r="BX1701" s="1" t="s">
        <v>4747</v>
      </c>
      <c r="BY1701" s="1" t="s">
        <v>1962</v>
      </c>
      <c r="BZ1701" s="1" t="s">
        <v>2056</v>
      </c>
      <c r="CA1701" s="1" t="s">
        <v>2051</v>
      </c>
      <c r="CB1701" s="1"/>
      <c r="CC1701" s="1"/>
      <c r="CD1701">
        <v>0</v>
      </c>
      <c r="CF1701" s="1" t="s">
        <v>395</v>
      </c>
      <c r="CG1701">
        <v>1</v>
      </c>
      <c r="CH1701" s="1" t="s">
        <v>2425</v>
      </c>
      <c r="CI1701" s="1" t="s">
        <v>640</v>
      </c>
      <c r="CJ1701" t="b">
        <v>0</v>
      </c>
      <c r="CK1701" t="b">
        <v>0</v>
      </c>
      <c r="CL1701" t="b">
        <v>0</v>
      </c>
      <c r="CM1701" t="b">
        <v>0</v>
      </c>
      <c r="CN1701">
        <v>0</v>
      </c>
      <c r="CO1701" t="b">
        <v>1</v>
      </c>
      <c r="CP1701">
        <v>0.47833257899999998</v>
      </c>
      <c r="CT1701">
        <v>5.8333333333333334E-2</v>
      </c>
      <c r="CU1701">
        <v>0</v>
      </c>
      <c r="CV1701">
        <v>0</v>
      </c>
      <c r="CZ1701">
        <v>0.23948936200000001</v>
      </c>
      <c r="DA1701">
        <v>0</v>
      </c>
      <c r="DB1701">
        <v>0</v>
      </c>
      <c r="DC1701">
        <v>0</v>
      </c>
      <c r="DD1701">
        <v>0</v>
      </c>
      <c r="DE1701">
        <v>0</v>
      </c>
      <c r="DF1701">
        <v>0.23948936200000001</v>
      </c>
      <c r="DG1701">
        <v>0</v>
      </c>
    </row>
    <row r="1702" spans="1:111" x14ac:dyDescent="0.3">
      <c r="A1702" s="1" t="s">
        <v>722</v>
      </c>
      <c r="B1702" s="1" t="s">
        <v>723</v>
      </c>
      <c r="C1702">
        <v>74</v>
      </c>
      <c r="D1702" s="1" t="s">
        <v>525</v>
      </c>
      <c r="E1702" s="1" t="s">
        <v>526</v>
      </c>
      <c r="F1702" t="b">
        <v>1</v>
      </c>
      <c r="G1702" s="1" t="s">
        <v>398</v>
      </c>
      <c r="H1702">
        <v>1.1116666666666666</v>
      </c>
      <c r="I1702" s="1" t="s">
        <v>4993</v>
      </c>
      <c r="J1702" s="1" t="s">
        <v>856</v>
      </c>
      <c r="K1702" s="1" t="s">
        <v>4747</v>
      </c>
      <c r="L1702" s="1" t="s">
        <v>1962</v>
      </c>
      <c r="M1702" s="1" t="s">
        <v>2056</v>
      </c>
      <c r="N1702" s="1"/>
      <c r="O1702" s="1" t="s">
        <v>2051</v>
      </c>
      <c r="P1702">
        <v>3</v>
      </c>
      <c r="Q1702">
        <v>1</v>
      </c>
      <c r="R1702" t="b">
        <v>0</v>
      </c>
      <c r="T1702" s="1" t="s">
        <v>395</v>
      </c>
      <c r="U1702" s="1" t="s">
        <v>395</v>
      </c>
      <c r="V1702" t="b">
        <v>1</v>
      </c>
      <c r="W1702">
        <v>2.53378367</v>
      </c>
      <c r="X1702">
        <v>1</v>
      </c>
      <c r="Y1702">
        <v>0.69316422899999997</v>
      </c>
      <c r="Z1702">
        <v>4.4999999999999998E-2</v>
      </c>
      <c r="AA1702">
        <v>0</v>
      </c>
      <c r="AB1702">
        <v>0</v>
      </c>
      <c r="AC1702">
        <v>0</v>
      </c>
      <c r="AD1702">
        <v>0</v>
      </c>
      <c r="AE1702">
        <v>0</v>
      </c>
      <c r="AF1702">
        <v>0</v>
      </c>
      <c r="AG1702">
        <v>0</v>
      </c>
      <c r="AH1702">
        <v>0</v>
      </c>
      <c r="AI1702">
        <v>0</v>
      </c>
      <c r="AJ1702">
        <v>0</v>
      </c>
      <c r="AK1702">
        <v>0.69316422899999997</v>
      </c>
      <c r="AL1702">
        <v>5.3333333333333337E-2</v>
      </c>
      <c r="AM1702">
        <v>0</v>
      </c>
      <c r="AO1702">
        <v>0</v>
      </c>
      <c r="AP1702">
        <v>0</v>
      </c>
      <c r="AQ1702">
        <v>9.8333333333333328E-2</v>
      </c>
      <c r="AR1702">
        <v>0</v>
      </c>
      <c r="AS1702">
        <v>0</v>
      </c>
      <c r="AT1702">
        <v>9.8333333333333328E-2</v>
      </c>
      <c r="AU1702">
        <v>0</v>
      </c>
      <c r="AV1702">
        <v>0</v>
      </c>
      <c r="AX1702" s="1" t="s">
        <v>503</v>
      </c>
      <c r="AY1702">
        <v>77.2</v>
      </c>
      <c r="AZ1702">
        <v>5.6500000999999997</v>
      </c>
      <c r="BA1702">
        <v>0.81833333333333336</v>
      </c>
      <c r="BB1702">
        <v>0.14833333333333334</v>
      </c>
      <c r="BC1702">
        <v>0</v>
      </c>
      <c r="BI1702">
        <v>0.12</v>
      </c>
      <c r="BJ1702">
        <v>0</v>
      </c>
      <c r="BK1702">
        <v>0.93833333333333335</v>
      </c>
      <c r="BM1702">
        <v>1.4999999999999999E-2</v>
      </c>
      <c r="BN1702" s="1" t="s">
        <v>2425</v>
      </c>
      <c r="BO1702" s="1" t="s">
        <v>4996</v>
      </c>
      <c r="BP1702" s="1" t="s">
        <v>722</v>
      </c>
      <c r="BQ1702" s="1" t="s">
        <v>723</v>
      </c>
      <c r="BR1702" s="1" t="s">
        <v>525</v>
      </c>
      <c r="BS1702" s="1" t="s">
        <v>526</v>
      </c>
      <c r="BT1702">
        <v>207</v>
      </c>
      <c r="BU1702" s="1" t="s">
        <v>1785</v>
      </c>
      <c r="BV1702" s="1" t="s">
        <v>398</v>
      </c>
      <c r="BW1702" s="1" t="s">
        <v>413</v>
      </c>
      <c r="BX1702" s="1" t="s">
        <v>4747</v>
      </c>
      <c r="BY1702" s="1" t="s">
        <v>1962</v>
      </c>
      <c r="BZ1702" s="1" t="s">
        <v>2056</v>
      </c>
      <c r="CA1702" s="1" t="s">
        <v>2051</v>
      </c>
      <c r="CB1702" s="1"/>
      <c r="CC1702" s="1"/>
      <c r="CD1702">
        <v>0</v>
      </c>
      <c r="CF1702" s="1" t="s">
        <v>395</v>
      </c>
      <c r="CG1702">
        <v>0</v>
      </c>
      <c r="CH1702" s="1" t="s">
        <v>2425</v>
      </c>
      <c r="CI1702" s="1" t="s">
        <v>640</v>
      </c>
      <c r="CJ1702" t="b">
        <v>0</v>
      </c>
      <c r="CK1702" t="b">
        <v>0</v>
      </c>
      <c r="CL1702" t="b">
        <v>0</v>
      </c>
      <c r="CM1702" t="b">
        <v>0</v>
      </c>
      <c r="CN1702">
        <v>0</v>
      </c>
      <c r="CO1702" t="b">
        <v>1</v>
      </c>
      <c r="CP1702">
        <v>0.33576941500000002</v>
      </c>
      <c r="CT1702">
        <v>4.1666666666666664E-2</v>
      </c>
      <c r="CU1702">
        <v>0</v>
      </c>
      <c r="CV1702">
        <v>0</v>
      </c>
      <c r="CZ1702">
        <v>0.18950974900000001</v>
      </c>
      <c r="DA1702">
        <v>0</v>
      </c>
      <c r="DB1702">
        <v>0</v>
      </c>
      <c r="DC1702">
        <v>0</v>
      </c>
      <c r="DD1702">
        <v>0</v>
      </c>
      <c r="DE1702">
        <v>0</v>
      </c>
      <c r="DF1702">
        <v>0.18950974900000001</v>
      </c>
      <c r="DG1702">
        <v>0</v>
      </c>
    </row>
    <row r="1703" spans="1:111" x14ac:dyDescent="0.3">
      <c r="A1703" s="1" t="s">
        <v>722</v>
      </c>
      <c r="B1703" s="1" t="s">
        <v>723</v>
      </c>
      <c r="C1703">
        <v>73</v>
      </c>
      <c r="D1703" s="1" t="s">
        <v>525</v>
      </c>
      <c r="E1703" s="1" t="s">
        <v>526</v>
      </c>
      <c r="F1703" t="b">
        <v>1</v>
      </c>
      <c r="G1703" s="1" t="s">
        <v>398</v>
      </c>
      <c r="H1703">
        <v>0.77500000000000002</v>
      </c>
      <c r="I1703" s="1" t="s">
        <v>4997</v>
      </c>
      <c r="J1703" s="1" t="s">
        <v>488</v>
      </c>
      <c r="K1703" s="1" t="s">
        <v>4747</v>
      </c>
      <c r="L1703" s="1" t="s">
        <v>1962</v>
      </c>
      <c r="M1703" s="1" t="s">
        <v>2056</v>
      </c>
      <c r="N1703" s="1"/>
      <c r="O1703" s="1" t="s">
        <v>2051</v>
      </c>
      <c r="P1703">
        <v>2</v>
      </c>
      <c r="Q1703">
        <v>1</v>
      </c>
      <c r="R1703" t="b">
        <v>0</v>
      </c>
      <c r="T1703" s="1" t="s">
        <v>395</v>
      </c>
      <c r="U1703" s="1" t="s">
        <v>395</v>
      </c>
      <c r="V1703" t="b">
        <v>1</v>
      </c>
      <c r="W1703">
        <v>1.6891891999999999</v>
      </c>
      <c r="X1703">
        <v>1</v>
      </c>
      <c r="Y1703">
        <v>0.26829266499999999</v>
      </c>
      <c r="Z1703">
        <v>1.6666666666666666E-2</v>
      </c>
      <c r="AA1703">
        <v>0</v>
      </c>
      <c r="AB1703">
        <v>0</v>
      </c>
      <c r="AC1703">
        <v>0</v>
      </c>
      <c r="AD1703">
        <v>0</v>
      </c>
      <c r="AE1703">
        <v>0</v>
      </c>
      <c r="AF1703">
        <v>0</v>
      </c>
      <c r="AG1703">
        <v>0</v>
      </c>
      <c r="AH1703">
        <v>0</v>
      </c>
      <c r="AI1703">
        <v>0</v>
      </c>
      <c r="AJ1703">
        <v>0</v>
      </c>
      <c r="AK1703">
        <v>0.26829266499999999</v>
      </c>
      <c r="AL1703">
        <v>0.02</v>
      </c>
      <c r="AM1703">
        <v>0</v>
      </c>
      <c r="AO1703">
        <v>0</v>
      </c>
      <c r="AP1703">
        <v>0</v>
      </c>
      <c r="AQ1703">
        <v>3.6666666666666667E-2</v>
      </c>
      <c r="AR1703">
        <v>0</v>
      </c>
      <c r="AS1703">
        <v>0</v>
      </c>
      <c r="AT1703">
        <v>3.6666666666666667E-2</v>
      </c>
      <c r="AU1703">
        <v>0</v>
      </c>
      <c r="AV1703">
        <v>0</v>
      </c>
      <c r="AX1703" s="1" t="s">
        <v>503</v>
      </c>
      <c r="AY1703">
        <v>59</v>
      </c>
      <c r="AZ1703">
        <v>5.6500000999999997</v>
      </c>
      <c r="BA1703">
        <v>0.625</v>
      </c>
      <c r="BB1703">
        <v>8.3333333333333329E-2</v>
      </c>
      <c r="BC1703">
        <v>0</v>
      </c>
      <c r="BI1703">
        <v>4.8333333333333332E-2</v>
      </c>
      <c r="BJ1703">
        <v>0</v>
      </c>
      <c r="BK1703">
        <v>0.67333333333333334</v>
      </c>
      <c r="BM1703">
        <v>1.4999999999999999E-2</v>
      </c>
      <c r="BN1703" s="1" t="s">
        <v>2425</v>
      </c>
      <c r="BO1703" s="1" t="s">
        <v>4998</v>
      </c>
      <c r="BP1703" s="1" t="s">
        <v>722</v>
      </c>
      <c r="BQ1703" s="1" t="s">
        <v>723</v>
      </c>
      <c r="BR1703" s="1" t="s">
        <v>525</v>
      </c>
      <c r="BS1703" s="1" t="s">
        <v>526</v>
      </c>
      <c r="BT1703">
        <v>203</v>
      </c>
      <c r="BU1703" s="1" t="s">
        <v>1780</v>
      </c>
      <c r="BV1703" s="1" t="s">
        <v>398</v>
      </c>
      <c r="BW1703" s="1" t="s">
        <v>407</v>
      </c>
      <c r="BX1703" s="1" t="s">
        <v>4747</v>
      </c>
      <c r="BY1703" s="1" t="s">
        <v>1962</v>
      </c>
      <c r="BZ1703" s="1" t="s">
        <v>2056</v>
      </c>
      <c r="CA1703" s="1" t="s">
        <v>2051</v>
      </c>
      <c r="CB1703" s="1"/>
      <c r="CC1703" s="1"/>
      <c r="CD1703">
        <v>0</v>
      </c>
      <c r="CF1703" s="1" t="s">
        <v>395</v>
      </c>
      <c r="CG1703">
        <v>0</v>
      </c>
      <c r="CH1703" s="1" t="s">
        <v>2425</v>
      </c>
      <c r="CI1703" s="1" t="s">
        <v>640</v>
      </c>
      <c r="CJ1703" t="b">
        <v>0</v>
      </c>
      <c r="CK1703" t="b">
        <v>0</v>
      </c>
      <c r="CL1703" t="b">
        <v>0</v>
      </c>
      <c r="CM1703" t="b">
        <v>0</v>
      </c>
      <c r="CN1703">
        <v>0</v>
      </c>
      <c r="CO1703" t="b">
        <v>1</v>
      </c>
      <c r="CP1703">
        <v>0.31758493199999999</v>
      </c>
      <c r="CT1703">
        <v>3.833333333333333E-2</v>
      </c>
      <c r="CU1703">
        <v>0</v>
      </c>
      <c r="CV1703">
        <v>0</v>
      </c>
      <c r="CZ1703">
        <v>0.17640917</v>
      </c>
      <c r="DA1703">
        <v>0</v>
      </c>
      <c r="DB1703">
        <v>0</v>
      </c>
      <c r="DC1703">
        <v>0</v>
      </c>
      <c r="DD1703">
        <v>0</v>
      </c>
      <c r="DE1703">
        <v>0</v>
      </c>
      <c r="DF1703">
        <v>0.17640917</v>
      </c>
      <c r="DG1703">
        <v>0</v>
      </c>
    </row>
    <row r="1704" spans="1:111" x14ac:dyDescent="0.3">
      <c r="A1704" s="1" t="s">
        <v>722</v>
      </c>
      <c r="B1704" s="1" t="s">
        <v>723</v>
      </c>
      <c r="C1704">
        <v>73</v>
      </c>
      <c r="D1704" s="1" t="s">
        <v>525</v>
      </c>
      <c r="E1704" s="1" t="s">
        <v>526</v>
      </c>
      <c r="F1704" t="b">
        <v>1</v>
      </c>
      <c r="G1704" s="1" t="s">
        <v>398</v>
      </c>
      <c r="H1704">
        <v>0.77500000000000002</v>
      </c>
      <c r="I1704" s="1" t="s">
        <v>4997</v>
      </c>
      <c r="J1704" s="1" t="s">
        <v>488</v>
      </c>
      <c r="K1704" s="1" t="s">
        <v>4747</v>
      </c>
      <c r="L1704" s="1" t="s">
        <v>1962</v>
      </c>
      <c r="M1704" s="1" t="s">
        <v>2056</v>
      </c>
      <c r="N1704" s="1"/>
      <c r="O1704" s="1" t="s">
        <v>2051</v>
      </c>
      <c r="P1704">
        <v>2</v>
      </c>
      <c r="Q1704">
        <v>1</v>
      </c>
      <c r="R1704" t="b">
        <v>0</v>
      </c>
      <c r="T1704" s="1" t="s">
        <v>395</v>
      </c>
      <c r="U1704" s="1" t="s">
        <v>395</v>
      </c>
      <c r="V1704" t="b">
        <v>1</v>
      </c>
      <c r="W1704">
        <v>1.6891891999999999</v>
      </c>
      <c r="X1704">
        <v>1</v>
      </c>
      <c r="Y1704">
        <v>0.26829266499999999</v>
      </c>
      <c r="Z1704">
        <v>1.6666666666666666E-2</v>
      </c>
      <c r="AA1704">
        <v>0</v>
      </c>
      <c r="AB1704">
        <v>0</v>
      </c>
      <c r="AC1704">
        <v>0</v>
      </c>
      <c r="AD1704">
        <v>0</v>
      </c>
      <c r="AE1704">
        <v>0</v>
      </c>
      <c r="AF1704">
        <v>0</v>
      </c>
      <c r="AG1704">
        <v>0</v>
      </c>
      <c r="AH1704">
        <v>0</v>
      </c>
      <c r="AI1704">
        <v>0</v>
      </c>
      <c r="AJ1704">
        <v>0</v>
      </c>
      <c r="AK1704">
        <v>0.26829266499999999</v>
      </c>
      <c r="AL1704">
        <v>0.02</v>
      </c>
      <c r="AM1704">
        <v>0</v>
      </c>
      <c r="AO1704">
        <v>0</v>
      </c>
      <c r="AP1704">
        <v>0</v>
      </c>
      <c r="AQ1704">
        <v>3.6666666666666667E-2</v>
      </c>
      <c r="AR1704">
        <v>0</v>
      </c>
      <c r="AS1704">
        <v>0</v>
      </c>
      <c r="AT1704">
        <v>3.6666666666666667E-2</v>
      </c>
      <c r="AU1704">
        <v>0</v>
      </c>
      <c r="AV1704">
        <v>0</v>
      </c>
      <c r="AX1704" s="1" t="s">
        <v>503</v>
      </c>
      <c r="AY1704">
        <v>59</v>
      </c>
      <c r="AZ1704">
        <v>5.6500000999999997</v>
      </c>
      <c r="BA1704">
        <v>0.625</v>
      </c>
      <c r="BB1704">
        <v>8.3333333333333329E-2</v>
      </c>
      <c r="BC1704">
        <v>0</v>
      </c>
      <c r="BI1704">
        <v>4.8333333333333332E-2</v>
      </c>
      <c r="BJ1704">
        <v>0</v>
      </c>
      <c r="BK1704">
        <v>0.67333333333333334</v>
      </c>
      <c r="BM1704">
        <v>1.4999999999999999E-2</v>
      </c>
      <c r="BN1704" s="1" t="s">
        <v>2425</v>
      </c>
      <c r="BO1704" s="1" t="s">
        <v>4999</v>
      </c>
      <c r="BP1704" s="1" t="s">
        <v>722</v>
      </c>
      <c r="BQ1704" s="1" t="s">
        <v>723</v>
      </c>
      <c r="BR1704" s="1" t="s">
        <v>525</v>
      </c>
      <c r="BS1704" s="1" t="s">
        <v>526</v>
      </c>
      <c r="BT1704">
        <v>204</v>
      </c>
      <c r="BU1704" s="1" t="s">
        <v>1772</v>
      </c>
      <c r="BV1704" s="1" t="s">
        <v>398</v>
      </c>
      <c r="BW1704" s="1" t="s">
        <v>412</v>
      </c>
      <c r="BX1704" s="1" t="s">
        <v>4747</v>
      </c>
      <c r="BY1704" s="1" t="s">
        <v>1962</v>
      </c>
      <c r="BZ1704" s="1" t="s">
        <v>2056</v>
      </c>
      <c r="CA1704" s="1" t="s">
        <v>2051</v>
      </c>
      <c r="CB1704" s="1"/>
      <c r="CC1704" s="1"/>
      <c r="CD1704">
        <v>0</v>
      </c>
      <c r="CF1704" s="1" t="s">
        <v>395</v>
      </c>
      <c r="CG1704">
        <v>1</v>
      </c>
      <c r="CH1704" s="1" t="s">
        <v>2425</v>
      </c>
      <c r="CI1704" s="1" t="s">
        <v>640</v>
      </c>
      <c r="CJ1704" t="b">
        <v>0</v>
      </c>
      <c r="CK1704" t="b">
        <v>0</v>
      </c>
      <c r="CL1704" t="b">
        <v>0</v>
      </c>
      <c r="CM1704" t="b">
        <v>0</v>
      </c>
      <c r="CN1704">
        <v>0</v>
      </c>
      <c r="CO1704" t="b">
        <v>1</v>
      </c>
      <c r="CP1704">
        <v>0.36391618799999997</v>
      </c>
      <c r="CT1704">
        <v>4.4999999999999998E-2</v>
      </c>
      <c r="CU1704">
        <v>0</v>
      </c>
      <c r="CV1704">
        <v>0</v>
      </c>
      <c r="CZ1704">
        <v>9.1883510400000007E-2</v>
      </c>
      <c r="DA1704">
        <v>0</v>
      </c>
      <c r="DB1704">
        <v>0</v>
      </c>
      <c r="DC1704">
        <v>0</v>
      </c>
      <c r="DD1704">
        <v>0</v>
      </c>
      <c r="DE1704">
        <v>0</v>
      </c>
      <c r="DF1704">
        <v>9.1883510400000007E-2</v>
      </c>
      <c r="DG1704">
        <v>0</v>
      </c>
    </row>
    <row r="1705" spans="1:111" x14ac:dyDescent="0.3">
      <c r="A1705" s="1" t="s">
        <v>525</v>
      </c>
      <c r="B1705" s="1" t="s">
        <v>526</v>
      </c>
      <c r="C1705">
        <v>132</v>
      </c>
      <c r="D1705" s="1" t="s">
        <v>525</v>
      </c>
      <c r="E1705" s="1" t="s">
        <v>526</v>
      </c>
      <c r="F1705" t="b">
        <v>1</v>
      </c>
      <c r="G1705" s="1" t="s">
        <v>398</v>
      </c>
      <c r="H1705">
        <v>6.6666666666666671E-3</v>
      </c>
      <c r="I1705" s="1" t="s">
        <v>5000</v>
      </c>
      <c r="J1705" s="1" t="s">
        <v>423</v>
      </c>
      <c r="K1705" s="1" t="s">
        <v>5001</v>
      </c>
      <c r="L1705" s="1" t="s">
        <v>5002</v>
      </c>
      <c r="M1705" s="1" t="s">
        <v>2056</v>
      </c>
      <c r="N1705" s="1"/>
      <c r="O1705" s="1" t="s">
        <v>2051</v>
      </c>
      <c r="P1705">
        <v>1</v>
      </c>
      <c r="Q1705">
        <v>0</v>
      </c>
      <c r="R1705" t="b">
        <v>0</v>
      </c>
      <c r="T1705" s="1" t="s">
        <v>411</v>
      </c>
      <c r="U1705" s="1" t="s">
        <v>395</v>
      </c>
      <c r="V1705" t="b">
        <v>1</v>
      </c>
      <c r="W1705">
        <v>0.5</v>
      </c>
      <c r="X1705">
        <v>1</v>
      </c>
      <c r="Y1705">
        <v>1.70486979E-2</v>
      </c>
      <c r="Z1705">
        <v>1.6666666666666668E-3</v>
      </c>
      <c r="AA1705">
        <v>0</v>
      </c>
      <c r="AB1705">
        <v>0</v>
      </c>
      <c r="AC1705">
        <v>0</v>
      </c>
      <c r="AD1705">
        <v>0</v>
      </c>
      <c r="AE1705">
        <v>0</v>
      </c>
      <c r="AF1705">
        <v>0</v>
      </c>
      <c r="AG1705">
        <v>0</v>
      </c>
      <c r="AH1705">
        <v>0</v>
      </c>
      <c r="AI1705">
        <v>0</v>
      </c>
      <c r="AJ1705">
        <v>0</v>
      </c>
      <c r="AK1705">
        <v>1.70486979E-2</v>
      </c>
      <c r="AL1705">
        <v>1.6666666666666668E-3</v>
      </c>
      <c r="AM1705">
        <v>0</v>
      </c>
      <c r="AO1705">
        <v>0</v>
      </c>
      <c r="AP1705">
        <v>0</v>
      </c>
      <c r="AQ1705">
        <v>3.3333333333333335E-3</v>
      </c>
      <c r="AR1705">
        <v>0</v>
      </c>
      <c r="AS1705">
        <v>0</v>
      </c>
      <c r="AT1705">
        <v>3.3333333333333335E-3</v>
      </c>
      <c r="AU1705">
        <v>0</v>
      </c>
      <c r="AV1705">
        <v>0</v>
      </c>
      <c r="AX1705" s="1" t="s">
        <v>1563</v>
      </c>
      <c r="AY1705">
        <v>0</v>
      </c>
      <c r="AZ1705">
        <v>0</v>
      </c>
      <c r="BA1705">
        <v>0</v>
      </c>
      <c r="BB1705">
        <v>5.0000000000000001E-3</v>
      </c>
      <c r="BC1705">
        <v>0</v>
      </c>
      <c r="BI1705">
        <v>1.6666666666666668E-3</v>
      </c>
      <c r="BJ1705">
        <v>0</v>
      </c>
      <c r="BK1705">
        <v>1.6666666666666668E-3</v>
      </c>
      <c r="BM1705">
        <v>0</v>
      </c>
      <c r="BN1705" s="1" t="s">
        <v>2621</v>
      </c>
      <c r="BO1705" s="1" t="s">
        <v>5003</v>
      </c>
      <c r="BP1705" s="1" t="s">
        <v>525</v>
      </c>
      <c r="BQ1705" s="1" t="s">
        <v>526</v>
      </c>
      <c r="BR1705" s="1" t="s">
        <v>525</v>
      </c>
      <c r="BS1705" s="1" t="s">
        <v>526</v>
      </c>
      <c r="BT1705">
        <v>485</v>
      </c>
      <c r="BU1705" s="1" t="s">
        <v>1773</v>
      </c>
      <c r="BV1705" s="1" t="s">
        <v>398</v>
      </c>
      <c r="BW1705" s="1" t="s">
        <v>401</v>
      </c>
      <c r="BX1705" s="1" t="s">
        <v>5001</v>
      </c>
      <c r="BY1705" s="1" t="s">
        <v>5002</v>
      </c>
      <c r="BZ1705" s="1" t="s">
        <v>2056</v>
      </c>
      <c r="CA1705" s="1" t="s">
        <v>2051</v>
      </c>
      <c r="CB1705" s="1"/>
      <c r="CC1705" s="1"/>
      <c r="CD1705">
        <v>0</v>
      </c>
      <c r="CF1705" s="1" t="s">
        <v>395</v>
      </c>
      <c r="CG1705">
        <v>0</v>
      </c>
      <c r="CH1705" s="1" t="s">
        <v>2621</v>
      </c>
      <c r="CI1705" s="1" t="s">
        <v>640</v>
      </c>
      <c r="CJ1705" t="b">
        <v>0</v>
      </c>
      <c r="CK1705" t="b">
        <v>0</v>
      </c>
      <c r="CL1705" t="b">
        <v>0</v>
      </c>
      <c r="CM1705" t="b">
        <v>0</v>
      </c>
      <c r="CN1705">
        <v>0</v>
      </c>
      <c r="CO1705" t="b">
        <v>1</v>
      </c>
      <c r="CP1705">
        <v>3.1553238599999998E-2</v>
      </c>
      <c r="CT1705">
        <v>5.0000000000000001E-3</v>
      </c>
      <c r="CU1705">
        <v>0</v>
      </c>
      <c r="CV1705">
        <v>0</v>
      </c>
      <c r="CZ1705">
        <v>1.70486979E-2</v>
      </c>
      <c r="DA1705">
        <v>0</v>
      </c>
      <c r="DB1705">
        <v>0</v>
      </c>
      <c r="DC1705">
        <v>0</v>
      </c>
      <c r="DD1705">
        <v>0</v>
      </c>
      <c r="DE1705">
        <v>0</v>
      </c>
      <c r="DF1705">
        <v>1.70486979E-2</v>
      </c>
      <c r="DG1705">
        <v>0</v>
      </c>
    </row>
    <row r="1706" spans="1:111" x14ac:dyDescent="0.3">
      <c r="A1706" s="1" t="s">
        <v>1571</v>
      </c>
      <c r="B1706" s="1" t="s">
        <v>591</v>
      </c>
      <c r="C1706">
        <v>235</v>
      </c>
      <c r="D1706" s="1" t="s">
        <v>396</v>
      </c>
      <c r="E1706" s="1" t="s">
        <v>1572</v>
      </c>
      <c r="F1706" t="b">
        <v>1</v>
      </c>
      <c r="G1706" s="1" t="s">
        <v>398</v>
      </c>
      <c r="H1706">
        <v>0.28000000000000003</v>
      </c>
      <c r="I1706" s="1" t="s">
        <v>5004</v>
      </c>
      <c r="J1706" s="1" t="s">
        <v>5005</v>
      </c>
      <c r="K1706" s="1" t="s">
        <v>2142</v>
      </c>
      <c r="L1706" s="1" t="s">
        <v>2143</v>
      </c>
      <c r="M1706" s="1" t="s">
        <v>2056</v>
      </c>
      <c r="N1706" s="1"/>
      <c r="O1706" s="1" t="s">
        <v>2051</v>
      </c>
      <c r="P1706">
        <v>2</v>
      </c>
      <c r="Q1706">
        <v>1</v>
      </c>
      <c r="R1706" t="b">
        <v>0</v>
      </c>
      <c r="T1706" s="1" t="s">
        <v>396</v>
      </c>
      <c r="U1706" s="1" t="s">
        <v>395</v>
      </c>
      <c r="V1706" t="b">
        <v>1</v>
      </c>
      <c r="W1706">
        <v>2.3668639699999998</v>
      </c>
      <c r="X1706">
        <v>1</v>
      </c>
      <c r="Y1706">
        <v>0.50234895899999998</v>
      </c>
      <c r="Z1706">
        <v>3.3333333333333333E-2</v>
      </c>
      <c r="AA1706">
        <v>0</v>
      </c>
      <c r="AB1706">
        <v>0</v>
      </c>
      <c r="AC1706">
        <v>0</v>
      </c>
      <c r="AD1706">
        <v>0</v>
      </c>
      <c r="AE1706">
        <v>0</v>
      </c>
      <c r="AF1706">
        <v>0</v>
      </c>
      <c r="AG1706">
        <v>0</v>
      </c>
      <c r="AH1706">
        <v>0</v>
      </c>
      <c r="AI1706">
        <v>0</v>
      </c>
      <c r="AJ1706">
        <v>0</v>
      </c>
      <c r="AK1706">
        <v>0.50234895899999998</v>
      </c>
      <c r="AL1706">
        <v>3.833333333333333E-2</v>
      </c>
      <c r="AM1706">
        <v>0</v>
      </c>
      <c r="AO1706">
        <v>0</v>
      </c>
      <c r="AP1706">
        <v>0</v>
      </c>
      <c r="AQ1706">
        <v>7.166666666666667E-2</v>
      </c>
      <c r="AR1706">
        <v>2.3333333333333334E-2</v>
      </c>
      <c r="AS1706">
        <v>0</v>
      </c>
      <c r="AT1706">
        <v>9.5000000000000001E-2</v>
      </c>
      <c r="AU1706">
        <v>0</v>
      </c>
      <c r="AV1706">
        <v>0</v>
      </c>
      <c r="AX1706" s="1" t="s">
        <v>397</v>
      </c>
      <c r="AY1706">
        <v>47.5</v>
      </c>
      <c r="AZ1706">
        <v>45.415000900000003</v>
      </c>
      <c r="BA1706">
        <v>6.1666666666666668E-2</v>
      </c>
      <c r="BB1706">
        <v>0.15333333333333332</v>
      </c>
      <c r="BC1706">
        <v>0</v>
      </c>
      <c r="BI1706">
        <v>4.6666666666666669E-2</v>
      </c>
      <c r="BJ1706">
        <v>0</v>
      </c>
      <c r="BK1706">
        <v>0.10833333333333334</v>
      </c>
      <c r="BM1706">
        <v>1.4999999999999999E-2</v>
      </c>
      <c r="BN1706" s="1" t="s">
        <v>2324</v>
      </c>
      <c r="BO1706" s="1" t="s">
        <v>5006</v>
      </c>
      <c r="BP1706" s="1" t="s">
        <v>1571</v>
      </c>
      <c r="BQ1706" s="1" t="s">
        <v>591</v>
      </c>
      <c r="BR1706" s="1" t="s">
        <v>1571</v>
      </c>
      <c r="BS1706" s="1" t="s">
        <v>1572</v>
      </c>
      <c r="BT1706">
        <v>441</v>
      </c>
      <c r="BU1706" s="1" t="s">
        <v>1702</v>
      </c>
      <c r="BV1706" s="1" t="s">
        <v>398</v>
      </c>
      <c r="BW1706" s="1" t="s">
        <v>622</v>
      </c>
      <c r="BX1706" s="1" t="s">
        <v>2142</v>
      </c>
      <c r="BY1706" s="1" t="s">
        <v>2143</v>
      </c>
      <c r="BZ1706" s="1" t="s">
        <v>2056</v>
      </c>
      <c r="CA1706" s="1" t="s">
        <v>2051</v>
      </c>
      <c r="CB1706" s="1"/>
      <c r="CC1706" s="1" t="s">
        <v>5007</v>
      </c>
      <c r="CD1706">
        <v>0</v>
      </c>
      <c r="CF1706" s="1" t="s">
        <v>395</v>
      </c>
      <c r="CG1706">
        <v>0</v>
      </c>
      <c r="CH1706" s="1" t="s">
        <v>2324</v>
      </c>
      <c r="CI1706" s="1" t="s">
        <v>640</v>
      </c>
      <c r="CJ1706" t="b">
        <v>0</v>
      </c>
      <c r="CK1706" t="b">
        <v>0</v>
      </c>
      <c r="CL1706" t="b">
        <v>0</v>
      </c>
      <c r="CM1706" t="b">
        <v>0</v>
      </c>
      <c r="CN1706">
        <v>0</v>
      </c>
      <c r="CO1706" t="b">
        <v>1</v>
      </c>
      <c r="CP1706">
        <v>0</v>
      </c>
      <c r="CT1706">
        <v>0</v>
      </c>
      <c r="CU1706">
        <v>0</v>
      </c>
      <c r="CV1706">
        <v>0</v>
      </c>
      <c r="CZ1706">
        <v>0</v>
      </c>
      <c r="DA1706">
        <v>0</v>
      </c>
      <c r="DB1706">
        <v>0</v>
      </c>
      <c r="DC1706">
        <v>0</v>
      </c>
      <c r="DD1706">
        <v>0</v>
      </c>
      <c r="DE1706">
        <v>0</v>
      </c>
      <c r="DF1706">
        <v>0</v>
      </c>
      <c r="DG1706">
        <v>0</v>
      </c>
    </row>
    <row r="1707" spans="1:111" x14ac:dyDescent="0.3">
      <c r="A1707" s="1" t="s">
        <v>1571</v>
      </c>
      <c r="B1707" s="1" t="s">
        <v>591</v>
      </c>
      <c r="C1707">
        <v>235</v>
      </c>
      <c r="D1707" s="1" t="s">
        <v>396</v>
      </c>
      <c r="E1707" s="1" t="s">
        <v>1572</v>
      </c>
      <c r="F1707" t="b">
        <v>1</v>
      </c>
      <c r="G1707" s="1" t="s">
        <v>398</v>
      </c>
      <c r="H1707">
        <v>0.28000000000000003</v>
      </c>
      <c r="I1707" s="1" t="s">
        <v>5004</v>
      </c>
      <c r="J1707" s="1" t="s">
        <v>5005</v>
      </c>
      <c r="K1707" s="1" t="s">
        <v>2142</v>
      </c>
      <c r="L1707" s="1" t="s">
        <v>2143</v>
      </c>
      <c r="M1707" s="1" t="s">
        <v>2056</v>
      </c>
      <c r="N1707" s="1"/>
      <c r="O1707" s="1" t="s">
        <v>2051</v>
      </c>
      <c r="P1707">
        <v>2</v>
      </c>
      <c r="Q1707">
        <v>1</v>
      </c>
      <c r="R1707" t="b">
        <v>0</v>
      </c>
      <c r="T1707" s="1" t="s">
        <v>396</v>
      </c>
      <c r="U1707" s="1" t="s">
        <v>395</v>
      </c>
      <c r="V1707" t="b">
        <v>1</v>
      </c>
      <c r="W1707">
        <v>2.3668639699999998</v>
      </c>
      <c r="X1707">
        <v>1</v>
      </c>
      <c r="Y1707">
        <v>0.50234895899999998</v>
      </c>
      <c r="Z1707">
        <v>3.3333333333333333E-2</v>
      </c>
      <c r="AA1707">
        <v>0</v>
      </c>
      <c r="AB1707">
        <v>0</v>
      </c>
      <c r="AC1707">
        <v>0</v>
      </c>
      <c r="AD1707">
        <v>0</v>
      </c>
      <c r="AE1707">
        <v>0</v>
      </c>
      <c r="AF1707">
        <v>0</v>
      </c>
      <c r="AG1707">
        <v>0</v>
      </c>
      <c r="AH1707">
        <v>0</v>
      </c>
      <c r="AI1707">
        <v>0</v>
      </c>
      <c r="AJ1707">
        <v>0</v>
      </c>
      <c r="AK1707">
        <v>0.50234895899999998</v>
      </c>
      <c r="AL1707">
        <v>3.833333333333333E-2</v>
      </c>
      <c r="AM1707">
        <v>0</v>
      </c>
      <c r="AO1707">
        <v>0</v>
      </c>
      <c r="AP1707">
        <v>0</v>
      </c>
      <c r="AQ1707">
        <v>7.166666666666667E-2</v>
      </c>
      <c r="AR1707">
        <v>2.3333333333333334E-2</v>
      </c>
      <c r="AS1707">
        <v>0</v>
      </c>
      <c r="AT1707">
        <v>9.5000000000000001E-2</v>
      </c>
      <c r="AU1707">
        <v>0</v>
      </c>
      <c r="AV1707">
        <v>0</v>
      </c>
      <c r="AX1707" s="1" t="s">
        <v>397</v>
      </c>
      <c r="AY1707">
        <v>47.5</v>
      </c>
      <c r="AZ1707">
        <v>45.415000900000003</v>
      </c>
      <c r="BA1707">
        <v>6.1666666666666668E-2</v>
      </c>
      <c r="BB1707">
        <v>0.15333333333333332</v>
      </c>
      <c r="BC1707">
        <v>0</v>
      </c>
      <c r="BI1707">
        <v>4.6666666666666669E-2</v>
      </c>
      <c r="BJ1707">
        <v>0</v>
      </c>
      <c r="BK1707">
        <v>0.10833333333333334</v>
      </c>
      <c r="BM1707">
        <v>1.4999999999999999E-2</v>
      </c>
      <c r="BN1707" s="1" t="s">
        <v>2324</v>
      </c>
      <c r="BO1707" s="1" t="s">
        <v>5008</v>
      </c>
      <c r="BP1707" s="1" t="s">
        <v>1571</v>
      </c>
      <c r="BQ1707" s="1" t="s">
        <v>591</v>
      </c>
      <c r="BR1707" s="1" t="s">
        <v>1571</v>
      </c>
      <c r="BS1707" s="1" t="s">
        <v>1572</v>
      </c>
      <c r="BT1707">
        <v>442</v>
      </c>
      <c r="BU1707" s="1" t="s">
        <v>1441</v>
      </c>
      <c r="BV1707" s="1" t="s">
        <v>398</v>
      </c>
      <c r="BW1707" s="1" t="s">
        <v>472</v>
      </c>
      <c r="BX1707" s="1" t="s">
        <v>2142</v>
      </c>
      <c r="BY1707" s="1" t="s">
        <v>2143</v>
      </c>
      <c r="BZ1707" s="1" t="s">
        <v>2056</v>
      </c>
      <c r="CA1707" s="1" t="s">
        <v>2051</v>
      </c>
      <c r="CB1707" s="1"/>
      <c r="CC1707" s="1" t="s">
        <v>5009</v>
      </c>
      <c r="CD1707">
        <v>0</v>
      </c>
      <c r="CF1707" s="1" t="s">
        <v>395</v>
      </c>
      <c r="CG1707">
        <v>1</v>
      </c>
      <c r="CH1707" s="1" t="s">
        <v>2324</v>
      </c>
      <c r="CI1707" s="1" t="s">
        <v>640</v>
      </c>
      <c r="CJ1707" t="b">
        <v>0</v>
      </c>
      <c r="CK1707" t="b">
        <v>0</v>
      </c>
      <c r="CL1707" t="b">
        <v>0</v>
      </c>
      <c r="CM1707" t="b">
        <v>0</v>
      </c>
      <c r="CN1707">
        <v>0</v>
      </c>
      <c r="CO1707" t="b">
        <v>1</v>
      </c>
      <c r="CP1707">
        <v>0.56201732199999999</v>
      </c>
      <c r="CT1707">
        <v>0.15333333333333332</v>
      </c>
      <c r="CU1707">
        <v>0</v>
      </c>
      <c r="CV1707">
        <v>0</v>
      </c>
      <c r="CZ1707">
        <v>0.50234895899999998</v>
      </c>
      <c r="DA1707">
        <v>0</v>
      </c>
      <c r="DB1707">
        <v>0</v>
      </c>
      <c r="DC1707">
        <v>0</v>
      </c>
      <c r="DD1707">
        <v>0</v>
      </c>
      <c r="DE1707">
        <v>0</v>
      </c>
      <c r="DF1707">
        <v>0.50234895899999998</v>
      </c>
      <c r="DG1707">
        <v>0</v>
      </c>
    </row>
    <row r="1708" spans="1:111" x14ac:dyDescent="0.3">
      <c r="A1708" s="1" t="s">
        <v>722</v>
      </c>
      <c r="B1708" s="1" t="s">
        <v>723</v>
      </c>
      <c r="C1708">
        <v>59</v>
      </c>
      <c r="D1708" s="1" t="s">
        <v>525</v>
      </c>
      <c r="E1708" s="1" t="s">
        <v>526</v>
      </c>
      <c r="F1708" t="b">
        <v>1</v>
      </c>
      <c r="G1708" s="1" t="s">
        <v>398</v>
      </c>
      <c r="H1708">
        <v>0.14499999999999999</v>
      </c>
      <c r="I1708" s="1" t="s">
        <v>5010</v>
      </c>
      <c r="J1708" s="1" t="s">
        <v>764</v>
      </c>
      <c r="K1708" s="1" t="s">
        <v>2768</v>
      </c>
      <c r="L1708" s="1" t="s">
        <v>475</v>
      </c>
      <c r="M1708" s="1" t="s">
        <v>2056</v>
      </c>
      <c r="N1708" s="1"/>
      <c r="O1708" s="1" t="s">
        <v>2051</v>
      </c>
      <c r="P1708">
        <v>1</v>
      </c>
      <c r="Q1708">
        <v>1</v>
      </c>
      <c r="R1708" t="b">
        <v>0</v>
      </c>
      <c r="T1708" s="1" t="s">
        <v>395</v>
      </c>
      <c r="U1708" s="1" t="s">
        <v>395</v>
      </c>
      <c r="V1708" t="b">
        <v>1</v>
      </c>
      <c r="W1708">
        <v>0.5</v>
      </c>
      <c r="X1708">
        <v>1</v>
      </c>
      <c r="Y1708">
        <v>0.121045768</v>
      </c>
      <c r="Z1708">
        <v>8.3333333333333332E-3</v>
      </c>
      <c r="AA1708">
        <v>0</v>
      </c>
      <c r="AB1708">
        <v>0</v>
      </c>
      <c r="AC1708">
        <v>0</v>
      </c>
      <c r="AD1708">
        <v>0</v>
      </c>
      <c r="AE1708">
        <v>0</v>
      </c>
      <c r="AF1708">
        <v>0</v>
      </c>
      <c r="AG1708">
        <v>0</v>
      </c>
      <c r="AH1708">
        <v>0</v>
      </c>
      <c r="AI1708">
        <v>0</v>
      </c>
      <c r="AJ1708">
        <v>0</v>
      </c>
      <c r="AK1708">
        <v>0.121045768</v>
      </c>
      <c r="AL1708">
        <v>0.01</v>
      </c>
      <c r="AM1708">
        <v>0</v>
      </c>
      <c r="AO1708">
        <v>0</v>
      </c>
      <c r="AP1708">
        <v>0</v>
      </c>
      <c r="AQ1708">
        <v>1.8333333333333333E-2</v>
      </c>
      <c r="AR1708">
        <v>0</v>
      </c>
      <c r="AS1708">
        <v>0</v>
      </c>
      <c r="AT1708">
        <v>1.8333333333333333E-2</v>
      </c>
      <c r="AU1708">
        <v>0</v>
      </c>
      <c r="AV1708">
        <v>0</v>
      </c>
      <c r="AX1708" s="1" t="s">
        <v>397</v>
      </c>
      <c r="AY1708">
        <v>0</v>
      </c>
      <c r="AZ1708">
        <v>0</v>
      </c>
      <c r="BA1708">
        <v>0</v>
      </c>
      <c r="BB1708">
        <v>0.10666666666666667</v>
      </c>
      <c r="BC1708">
        <v>0</v>
      </c>
      <c r="BI1708">
        <v>2.1666666666666667E-2</v>
      </c>
      <c r="BJ1708">
        <v>0</v>
      </c>
      <c r="BK1708">
        <v>2.1666666666666667E-2</v>
      </c>
      <c r="BM1708">
        <v>1.4999999999999999E-2</v>
      </c>
      <c r="BN1708" s="1" t="s">
        <v>2425</v>
      </c>
      <c r="BO1708" s="1" t="s">
        <v>5011</v>
      </c>
      <c r="BP1708" s="1" t="s">
        <v>722</v>
      </c>
      <c r="BQ1708" s="1" t="s">
        <v>723</v>
      </c>
      <c r="BR1708" s="1" t="s">
        <v>525</v>
      </c>
      <c r="BS1708" s="1" t="s">
        <v>526</v>
      </c>
      <c r="BT1708">
        <v>153</v>
      </c>
      <c r="BU1708" s="1" t="s">
        <v>1816</v>
      </c>
      <c r="BV1708" s="1" t="s">
        <v>398</v>
      </c>
      <c r="BW1708" s="1" t="s">
        <v>616</v>
      </c>
      <c r="BX1708" s="1" t="s">
        <v>2768</v>
      </c>
      <c r="BY1708" s="1" t="s">
        <v>475</v>
      </c>
      <c r="BZ1708" s="1" t="s">
        <v>2056</v>
      </c>
      <c r="CA1708" s="1" t="s">
        <v>2051</v>
      </c>
      <c r="CB1708" s="1"/>
      <c r="CC1708" s="1"/>
      <c r="CD1708">
        <v>0</v>
      </c>
      <c r="CF1708" s="1" t="s">
        <v>395</v>
      </c>
      <c r="CG1708">
        <v>1</v>
      </c>
      <c r="CH1708" s="1" t="s">
        <v>2425</v>
      </c>
      <c r="CI1708" s="1" t="s">
        <v>640</v>
      </c>
      <c r="CJ1708" t="b">
        <v>0</v>
      </c>
      <c r="CK1708" t="b">
        <v>0</v>
      </c>
      <c r="CL1708" t="b">
        <v>0</v>
      </c>
      <c r="CM1708" t="b">
        <v>0</v>
      </c>
      <c r="CN1708">
        <v>0</v>
      </c>
      <c r="CO1708" t="b">
        <v>1</v>
      </c>
      <c r="CP1708">
        <v>0.38725843999999998</v>
      </c>
      <c r="CT1708">
        <v>0.10666666666666667</v>
      </c>
      <c r="CU1708">
        <v>0</v>
      </c>
      <c r="CV1708">
        <v>0</v>
      </c>
      <c r="CZ1708">
        <v>0.121045768</v>
      </c>
      <c r="DA1708">
        <v>0</v>
      </c>
      <c r="DB1708">
        <v>0</v>
      </c>
      <c r="DC1708">
        <v>0</v>
      </c>
      <c r="DD1708">
        <v>0</v>
      </c>
      <c r="DE1708">
        <v>0</v>
      </c>
      <c r="DF1708">
        <v>0.121045768</v>
      </c>
      <c r="DG1708">
        <v>0</v>
      </c>
    </row>
    <row r="1709" spans="1:111" x14ac:dyDescent="0.3">
      <c r="A1709" s="1" t="s">
        <v>525</v>
      </c>
      <c r="B1709" s="1" t="s">
        <v>526</v>
      </c>
      <c r="C1709">
        <v>176</v>
      </c>
      <c r="D1709" s="1" t="s">
        <v>1505</v>
      </c>
      <c r="E1709" s="1" t="s">
        <v>1506</v>
      </c>
      <c r="F1709" t="b">
        <v>1</v>
      </c>
      <c r="G1709" s="1" t="s">
        <v>398</v>
      </c>
      <c r="H1709">
        <v>8.1666666666666665E-2</v>
      </c>
      <c r="I1709" s="1" t="s">
        <v>5012</v>
      </c>
      <c r="J1709" s="1" t="s">
        <v>836</v>
      </c>
      <c r="K1709" s="1" t="s">
        <v>5013</v>
      </c>
      <c r="L1709" s="1" t="s">
        <v>5014</v>
      </c>
      <c r="M1709" s="1" t="s">
        <v>2056</v>
      </c>
      <c r="N1709" s="1"/>
      <c r="O1709" s="1" t="s">
        <v>2051</v>
      </c>
      <c r="P1709">
        <v>1</v>
      </c>
      <c r="Q1709">
        <v>1</v>
      </c>
      <c r="R1709" t="b">
        <v>0</v>
      </c>
      <c r="T1709" s="1" t="s">
        <v>411</v>
      </c>
      <c r="U1709" s="1" t="s">
        <v>411</v>
      </c>
      <c r="V1709" t="b">
        <v>1</v>
      </c>
      <c r="W1709">
        <v>0.5</v>
      </c>
      <c r="X1709">
        <v>1</v>
      </c>
      <c r="Y1709">
        <v>8.7845668200000004E-2</v>
      </c>
      <c r="Z1709">
        <v>5.0000000000000001E-3</v>
      </c>
      <c r="AA1709">
        <v>0</v>
      </c>
      <c r="AB1709">
        <v>0</v>
      </c>
      <c r="AC1709">
        <v>0</v>
      </c>
      <c r="AD1709">
        <v>0</v>
      </c>
      <c r="AE1709">
        <v>0</v>
      </c>
      <c r="AF1709">
        <v>0</v>
      </c>
      <c r="AG1709">
        <v>0</v>
      </c>
      <c r="AH1709">
        <v>0</v>
      </c>
      <c r="AI1709">
        <v>0</v>
      </c>
      <c r="AJ1709">
        <v>0</v>
      </c>
      <c r="AK1709">
        <v>8.7845668200000004E-2</v>
      </c>
      <c r="AL1709">
        <v>6.6666666666666671E-3</v>
      </c>
      <c r="AM1709">
        <v>0</v>
      </c>
      <c r="AO1709">
        <v>0</v>
      </c>
      <c r="AP1709">
        <v>0</v>
      </c>
      <c r="AQ1709">
        <v>1.1666666666666667E-2</v>
      </c>
      <c r="AR1709">
        <v>0</v>
      </c>
      <c r="AS1709">
        <v>0</v>
      </c>
      <c r="AT1709">
        <v>1.1666666666666667E-2</v>
      </c>
      <c r="AU1709">
        <v>0</v>
      </c>
      <c r="AV1709">
        <v>0</v>
      </c>
      <c r="AX1709" s="1" t="s">
        <v>1563</v>
      </c>
      <c r="AY1709">
        <v>0</v>
      </c>
      <c r="AZ1709">
        <v>0</v>
      </c>
      <c r="BA1709">
        <v>0</v>
      </c>
      <c r="BB1709">
        <v>4.8333333333333332E-2</v>
      </c>
      <c r="BC1709">
        <v>0</v>
      </c>
      <c r="BI1709">
        <v>1.6666666666666666E-2</v>
      </c>
      <c r="BJ1709">
        <v>0</v>
      </c>
      <c r="BK1709">
        <v>1.6666666666666666E-2</v>
      </c>
      <c r="BM1709">
        <v>1.4999999999999999E-2</v>
      </c>
      <c r="BN1709" s="1" t="s">
        <v>2621</v>
      </c>
      <c r="BO1709" s="1" t="s">
        <v>5015</v>
      </c>
      <c r="BP1709" s="1" t="s">
        <v>525</v>
      </c>
      <c r="BQ1709" s="1" t="s">
        <v>526</v>
      </c>
      <c r="BR1709" s="1" t="s">
        <v>1505</v>
      </c>
      <c r="BS1709" s="1" t="s">
        <v>1506</v>
      </c>
      <c r="BT1709">
        <v>584</v>
      </c>
      <c r="BU1709" s="1" t="s">
        <v>1630</v>
      </c>
      <c r="BV1709" s="1" t="s">
        <v>398</v>
      </c>
      <c r="BW1709" s="1" t="s">
        <v>714</v>
      </c>
      <c r="BX1709" s="1" t="s">
        <v>5013</v>
      </c>
      <c r="BY1709" s="1" t="s">
        <v>5014</v>
      </c>
      <c r="BZ1709" s="1" t="s">
        <v>2056</v>
      </c>
      <c r="CA1709" s="1" t="s">
        <v>2051</v>
      </c>
      <c r="CB1709" s="1"/>
      <c r="CC1709" s="1" t="s">
        <v>1963</v>
      </c>
      <c r="CD1709">
        <v>0</v>
      </c>
      <c r="CF1709" s="1" t="s">
        <v>411</v>
      </c>
      <c r="CG1709">
        <v>1</v>
      </c>
      <c r="CH1709" s="1" t="s">
        <v>2621</v>
      </c>
      <c r="CI1709" s="1" t="s">
        <v>640</v>
      </c>
      <c r="CJ1709" t="b">
        <v>0</v>
      </c>
      <c r="CK1709" t="b">
        <v>0</v>
      </c>
      <c r="CL1709" t="b">
        <v>0</v>
      </c>
      <c r="CM1709" t="b">
        <v>0</v>
      </c>
      <c r="CN1709">
        <v>0</v>
      </c>
      <c r="CO1709" t="b">
        <v>1</v>
      </c>
      <c r="CP1709">
        <v>0.34707558199999999</v>
      </c>
      <c r="CT1709">
        <v>4.8333333333333332E-2</v>
      </c>
      <c r="CU1709">
        <v>0</v>
      </c>
      <c r="CV1709">
        <v>0</v>
      </c>
      <c r="CZ1709">
        <v>8.7845668200000004E-2</v>
      </c>
      <c r="DA1709">
        <v>0</v>
      </c>
      <c r="DB1709">
        <v>0</v>
      </c>
      <c r="DC1709">
        <v>0</v>
      </c>
      <c r="DD1709">
        <v>0</v>
      </c>
      <c r="DE1709">
        <v>0</v>
      </c>
      <c r="DF1709">
        <v>8.7845668200000004E-2</v>
      </c>
      <c r="DG1709">
        <v>0</v>
      </c>
    </row>
    <row r="1710" spans="1:111" x14ac:dyDescent="0.3">
      <c r="A1710" s="1" t="s">
        <v>525</v>
      </c>
      <c r="B1710" s="1" t="s">
        <v>526</v>
      </c>
      <c r="C1710">
        <v>177</v>
      </c>
      <c r="D1710" s="1" t="s">
        <v>1505</v>
      </c>
      <c r="E1710" s="1" t="s">
        <v>1506</v>
      </c>
      <c r="F1710" t="b">
        <v>1</v>
      </c>
      <c r="G1710" s="1" t="s">
        <v>398</v>
      </c>
      <c r="H1710">
        <v>0.39500000000000002</v>
      </c>
      <c r="I1710" s="1" t="s">
        <v>5016</v>
      </c>
      <c r="J1710" s="1" t="s">
        <v>5017</v>
      </c>
      <c r="K1710" s="1" t="s">
        <v>5018</v>
      </c>
      <c r="L1710" s="1" t="s">
        <v>1509</v>
      </c>
      <c r="M1710" s="1" t="s">
        <v>2056</v>
      </c>
      <c r="N1710" s="1"/>
      <c r="O1710" s="1" t="s">
        <v>2051</v>
      </c>
      <c r="P1710">
        <v>3</v>
      </c>
      <c r="Q1710">
        <v>3</v>
      </c>
      <c r="R1710" t="b">
        <v>0</v>
      </c>
      <c r="T1710" s="1" t="s">
        <v>411</v>
      </c>
      <c r="U1710" s="1" t="s">
        <v>411</v>
      </c>
      <c r="V1710" t="b">
        <v>1</v>
      </c>
      <c r="W1710">
        <v>3.9318480500000001</v>
      </c>
      <c r="X1710">
        <v>1</v>
      </c>
      <c r="Y1710">
        <v>0.44586837299999998</v>
      </c>
      <c r="Z1710">
        <v>2.8333333333333332E-2</v>
      </c>
      <c r="AA1710">
        <v>0</v>
      </c>
      <c r="AB1710">
        <v>0</v>
      </c>
      <c r="AC1710">
        <v>0</v>
      </c>
      <c r="AD1710">
        <v>0</v>
      </c>
      <c r="AE1710">
        <v>0</v>
      </c>
      <c r="AF1710">
        <v>0</v>
      </c>
      <c r="AG1710">
        <v>0</v>
      </c>
      <c r="AH1710">
        <v>0</v>
      </c>
      <c r="AI1710">
        <v>0</v>
      </c>
      <c r="AJ1710">
        <v>0</v>
      </c>
      <c r="AK1710">
        <v>0.44586837299999998</v>
      </c>
      <c r="AL1710">
        <v>3.5000000000000003E-2</v>
      </c>
      <c r="AM1710">
        <v>0</v>
      </c>
      <c r="AO1710">
        <v>0</v>
      </c>
      <c r="AP1710">
        <v>0</v>
      </c>
      <c r="AQ1710">
        <v>6.3333333333333339E-2</v>
      </c>
      <c r="AR1710">
        <v>0</v>
      </c>
      <c r="AS1710">
        <v>0</v>
      </c>
      <c r="AT1710">
        <v>6.3333333333333339E-2</v>
      </c>
      <c r="AU1710">
        <v>0</v>
      </c>
      <c r="AV1710">
        <v>0</v>
      </c>
      <c r="AX1710" s="1" t="s">
        <v>1563</v>
      </c>
      <c r="AY1710">
        <v>14.9</v>
      </c>
      <c r="AZ1710">
        <v>17.829999900000001</v>
      </c>
      <c r="BA1710">
        <v>0.15</v>
      </c>
      <c r="BB1710">
        <v>0.16166666666666665</v>
      </c>
      <c r="BC1710">
        <v>0</v>
      </c>
      <c r="BI1710">
        <v>3.3333333333333333E-2</v>
      </c>
      <c r="BJ1710">
        <v>0</v>
      </c>
      <c r="BK1710">
        <v>0.18333333333333332</v>
      </c>
      <c r="BM1710">
        <v>4.6666666666666669E-2</v>
      </c>
      <c r="BN1710" s="1" t="s">
        <v>2621</v>
      </c>
      <c r="BO1710" s="1" t="s">
        <v>5019</v>
      </c>
      <c r="BP1710" s="1" t="s">
        <v>525</v>
      </c>
      <c r="BQ1710" s="1" t="s">
        <v>526</v>
      </c>
      <c r="BR1710" s="1" t="s">
        <v>1505</v>
      </c>
      <c r="BS1710" s="1" t="s">
        <v>1506</v>
      </c>
      <c r="BT1710">
        <v>587</v>
      </c>
      <c r="BU1710" s="1" t="s">
        <v>1616</v>
      </c>
      <c r="BV1710" s="1" t="s">
        <v>398</v>
      </c>
      <c r="BW1710" s="1" t="s">
        <v>513</v>
      </c>
      <c r="BX1710" s="1" t="s">
        <v>2280</v>
      </c>
      <c r="BY1710" s="1" t="s">
        <v>1509</v>
      </c>
      <c r="BZ1710" s="1" t="s">
        <v>2056</v>
      </c>
      <c r="CA1710" s="1" t="s">
        <v>2051</v>
      </c>
      <c r="CB1710" s="1"/>
      <c r="CC1710" s="1"/>
      <c r="CD1710">
        <v>0</v>
      </c>
      <c r="CF1710" s="1" t="s">
        <v>411</v>
      </c>
      <c r="CG1710">
        <v>1</v>
      </c>
      <c r="CH1710" s="1" t="s">
        <v>2621</v>
      </c>
      <c r="CI1710" s="1" t="s">
        <v>640</v>
      </c>
      <c r="CJ1710" t="b">
        <v>0</v>
      </c>
      <c r="CK1710" t="b">
        <v>0</v>
      </c>
      <c r="CL1710" t="b">
        <v>0</v>
      </c>
      <c r="CM1710" t="b">
        <v>0</v>
      </c>
      <c r="CN1710">
        <v>0</v>
      </c>
      <c r="CO1710" t="b">
        <v>1</v>
      </c>
      <c r="CP1710">
        <v>0.45883724100000001</v>
      </c>
      <c r="CT1710">
        <v>6.3333333333333339E-2</v>
      </c>
      <c r="CU1710">
        <v>0</v>
      </c>
      <c r="CV1710">
        <v>0</v>
      </c>
      <c r="CZ1710">
        <v>0.27017700700000002</v>
      </c>
      <c r="DA1710">
        <v>0</v>
      </c>
      <c r="DB1710">
        <v>0</v>
      </c>
      <c r="DC1710">
        <v>0</v>
      </c>
      <c r="DD1710">
        <v>0</v>
      </c>
      <c r="DE1710">
        <v>0</v>
      </c>
      <c r="DF1710">
        <v>0.27017700700000002</v>
      </c>
      <c r="DG1710">
        <v>0</v>
      </c>
    </row>
    <row r="1711" spans="1:111" x14ac:dyDescent="0.3">
      <c r="A1711" s="1" t="s">
        <v>525</v>
      </c>
      <c r="B1711" s="1" t="s">
        <v>526</v>
      </c>
      <c r="C1711">
        <v>177</v>
      </c>
      <c r="D1711" s="1" t="s">
        <v>1505</v>
      </c>
      <c r="E1711" s="1" t="s">
        <v>1506</v>
      </c>
      <c r="F1711" t="b">
        <v>1</v>
      </c>
      <c r="G1711" s="1" t="s">
        <v>398</v>
      </c>
      <c r="H1711">
        <v>0.39500000000000002</v>
      </c>
      <c r="I1711" s="1" t="s">
        <v>5016</v>
      </c>
      <c r="J1711" s="1" t="s">
        <v>5017</v>
      </c>
      <c r="K1711" s="1" t="s">
        <v>5018</v>
      </c>
      <c r="L1711" s="1" t="s">
        <v>1509</v>
      </c>
      <c r="M1711" s="1" t="s">
        <v>2056</v>
      </c>
      <c r="N1711" s="1"/>
      <c r="O1711" s="1" t="s">
        <v>2051</v>
      </c>
      <c r="P1711">
        <v>3</v>
      </c>
      <c r="Q1711">
        <v>3</v>
      </c>
      <c r="R1711" t="b">
        <v>0</v>
      </c>
      <c r="T1711" s="1" t="s">
        <v>411</v>
      </c>
      <c r="U1711" s="1" t="s">
        <v>411</v>
      </c>
      <c r="V1711" t="b">
        <v>1</v>
      </c>
      <c r="W1711">
        <v>3.9318480500000001</v>
      </c>
      <c r="X1711">
        <v>1</v>
      </c>
      <c r="Y1711">
        <v>0.44586837299999998</v>
      </c>
      <c r="Z1711">
        <v>2.8333333333333332E-2</v>
      </c>
      <c r="AA1711">
        <v>0</v>
      </c>
      <c r="AB1711">
        <v>0</v>
      </c>
      <c r="AC1711">
        <v>0</v>
      </c>
      <c r="AD1711">
        <v>0</v>
      </c>
      <c r="AE1711">
        <v>0</v>
      </c>
      <c r="AF1711">
        <v>0</v>
      </c>
      <c r="AG1711">
        <v>0</v>
      </c>
      <c r="AH1711">
        <v>0</v>
      </c>
      <c r="AI1711">
        <v>0</v>
      </c>
      <c r="AJ1711">
        <v>0</v>
      </c>
      <c r="AK1711">
        <v>0.44586837299999998</v>
      </c>
      <c r="AL1711">
        <v>3.5000000000000003E-2</v>
      </c>
      <c r="AM1711">
        <v>0</v>
      </c>
      <c r="AO1711">
        <v>0</v>
      </c>
      <c r="AP1711">
        <v>0</v>
      </c>
      <c r="AQ1711">
        <v>6.3333333333333339E-2</v>
      </c>
      <c r="AR1711">
        <v>0</v>
      </c>
      <c r="AS1711">
        <v>0</v>
      </c>
      <c r="AT1711">
        <v>6.3333333333333339E-2</v>
      </c>
      <c r="AU1711">
        <v>0</v>
      </c>
      <c r="AV1711">
        <v>0</v>
      </c>
      <c r="AX1711" s="1" t="s">
        <v>1563</v>
      </c>
      <c r="AY1711">
        <v>14.9</v>
      </c>
      <c r="AZ1711">
        <v>17.829999900000001</v>
      </c>
      <c r="BA1711">
        <v>0.15</v>
      </c>
      <c r="BB1711">
        <v>0.16166666666666665</v>
      </c>
      <c r="BC1711">
        <v>0</v>
      </c>
      <c r="BI1711">
        <v>3.3333333333333333E-2</v>
      </c>
      <c r="BJ1711">
        <v>0</v>
      </c>
      <c r="BK1711">
        <v>0.18333333333333332</v>
      </c>
      <c r="BM1711">
        <v>4.6666666666666669E-2</v>
      </c>
      <c r="BN1711" s="1" t="s">
        <v>2621</v>
      </c>
      <c r="BO1711" s="1" t="s">
        <v>5020</v>
      </c>
      <c r="BP1711" s="1" t="s">
        <v>525</v>
      </c>
      <c r="BQ1711" s="1" t="s">
        <v>526</v>
      </c>
      <c r="BR1711" s="1" t="s">
        <v>1505</v>
      </c>
      <c r="BS1711" s="1" t="s">
        <v>1506</v>
      </c>
      <c r="BT1711">
        <v>585</v>
      </c>
      <c r="BU1711" s="1" t="s">
        <v>1617</v>
      </c>
      <c r="BV1711" s="1" t="s">
        <v>398</v>
      </c>
      <c r="BW1711" s="1" t="s">
        <v>564</v>
      </c>
      <c r="BX1711" s="1" t="s">
        <v>5013</v>
      </c>
      <c r="BY1711" s="1" t="s">
        <v>5014</v>
      </c>
      <c r="BZ1711" s="1" t="s">
        <v>2056</v>
      </c>
      <c r="CA1711" s="1" t="s">
        <v>2051</v>
      </c>
      <c r="CB1711" s="1"/>
      <c r="CC1711" s="1" t="s">
        <v>2201</v>
      </c>
      <c r="CD1711">
        <v>0</v>
      </c>
      <c r="CF1711" s="1" t="s">
        <v>411</v>
      </c>
      <c r="CG1711">
        <v>1</v>
      </c>
      <c r="CH1711" s="1" t="s">
        <v>2621</v>
      </c>
      <c r="CI1711" s="1" t="s">
        <v>640</v>
      </c>
      <c r="CJ1711" t="b">
        <v>0</v>
      </c>
      <c r="CK1711" t="b">
        <v>0</v>
      </c>
      <c r="CL1711" t="b">
        <v>0</v>
      </c>
      <c r="CM1711" t="b">
        <v>0</v>
      </c>
      <c r="CN1711">
        <v>0</v>
      </c>
      <c r="CO1711" t="b">
        <v>1</v>
      </c>
      <c r="CP1711">
        <v>0.34707558199999999</v>
      </c>
      <c r="CT1711">
        <v>4.8333333333333332E-2</v>
      </c>
      <c r="CU1711">
        <v>0</v>
      </c>
      <c r="CV1711">
        <v>0</v>
      </c>
      <c r="CZ1711">
        <v>8.7845668200000004E-2</v>
      </c>
      <c r="DA1711">
        <v>0</v>
      </c>
      <c r="DB1711">
        <v>0</v>
      </c>
      <c r="DC1711">
        <v>0</v>
      </c>
      <c r="DD1711">
        <v>0</v>
      </c>
      <c r="DE1711">
        <v>0</v>
      </c>
      <c r="DF1711">
        <v>8.7845668200000004E-2</v>
      </c>
      <c r="DG1711">
        <v>0</v>
      </c>
    </row>
    <row r="1712" spans="1:111" x14ac:dyDescent="0.3">
      <c r="A1712" s="1" t="s">
        <v>525</v>
      </c>
      <c r="B1712" s="1" t="s">
        <v>526</v>
      </c>
      <c r="C1712">
        <v>177</v>
      </c>
      <c r="D1712" s="1" t="s">
        <v>1505</v>
      </c>
      <c r="E1712" s="1" t="s">
        <v>1506</v>
      </c>
      <c r="F1712" t="b">
        <v>1</v>
      </c>
      <c r="G1712" s="1" t="s">
        <v>398</v>
      </c>
      <c r="H1712">
        <v>0.39500000000000002</v>
      </c>
      <c r="I1712" s="1" t="s">
        <v>5016</v>
      </c>
      <c r="J1712" s="1" t="s">
        <v>5017</v>
      </c>
      <c r="K1712" s="1" t="s">
        <v>5018</v>
      </c>
      <c r="L1712" s="1" t="s">
        <v>1509</v>
      </c>
      <c r="M1712" s="1" t="s">
        <v>2056</v>
      </c>
      <c r="N1712" s="1"/>
      <c r="O1712" s="1" t="s">
        <v>2051</v>
      </c>
      <c r="P1712">
        <v>3</v>
      </c>
      <c r="Q1712">
        <v>3</v>
      </c>
      <c r="R1712" t="b">
        <v>0</v>
      </c>
      <c r="T1712" s="1" t="s">
        <v>411</v>
      </c>
      <c r="U1712" s="1" t="s">
        <v>411</v>
      </c>
      <c r="V1712" t="b">
        <v>1</v>
      </c>
      <c r="W1712">
        <v>3.9318480500000001</v>
      </c>
      <c r="X1712">
        <v>1</v>
      </c>
      <c r="Y1712">
        <v>0.44586837299999998</v>
      </c>
      <c r="Z1712">
        <v>2.8333333333333332E-2</v>
      </c>
      <c r="AA1712">
        <v>0</v>
      </c>
      <c r="AB1712">
        <v>0</v>
      </c>
      <c r="AC1712">
        <v>0</v>
      </c>
      <c r="AD1712">
        <v>0</v>
      </c>
      <c r="AE1712">
        <v>0</v>
      </c>
      <c r="AF1712">
        <v>0</v>
      </c>
      <c r="AG1712">
        <v>0</v>
      </c>
      <c r="AH1712">
        <v>0</v>
      </c>
      <c r="AI1712">
        <v>0</v>
      </c>
      <c r="AJ1712">
        <v>0</v>
      </c>
      <c r="AK1712">
        <v>0.44586837299999998</v>
      </c>
      <c r="AL1712">
        <v>3.5000000000000003E-2</v>
      </c>
      <c r="AM1712">
        <v>0</v>
      </c>
      <c r="AO1712">
        <v>0</v>
      </c>
      <c r="AP1712">
        <v>0</v>
      </c>
      <c r="AQ1712">
        <v>6.3333333333333339E-2</v>
      </c>
      <c r="AR1712">
        <v>0</v>
      </c>
      <c r="AS1712">
        <v>0</v>
      </c>
      <c r="AT1712">
        <v>6.3333333333333339E-2</v>
      </c>
      <c r="AU1712">
        <v>0</v>
      </c>
      <c r="AV1712">
        <v>0</v>
      </c>
      <c r="AX1712" s="1" t="s">
        <v>1563</v>
      </c>
      <c r="AY1712">
        <v>14.9</v>
      </c>
      <c r="AZ1712">
        <v>17.829999900000001</v>
      </c>
      <c r="BA1712">
        <v>0.15</v>
      </c>
      <c r="BB1712">
        <v>0.16166666666666665</v>
      </c>
      <c r="BC1712">
        <v>0</v>
      </c>
      <c r="BI1712">
        <v>3.3333333333333333E-2</v>
      </c>
      <c r="BJ1712">
        <v>0</v>
      </c>
      <c r="BK1712">
        <v>0.18333333333333332</v>
      </c>
      <c r="BM1712">
        <v>4.6666666666666669E-2</v>
      </c>
      <c r="BN1712" s="1" t="s">
        <v>2621</v>
      </c>
      <c r="BO1712" s="1" t="s">
        <v>5021</v>
      </c>
      <c r="BP1712" s="1" t="s">
        <v>525</v>
      </c>
      <c r="BQ1712" s="1" t="s">
        <v>526</v>
      </c>
      <c r="BR1712" s="1" t="s">
        <v>1505</v>
      </c>
      <c r="BS1712" s="1" t="s">
        <v>1506</v>
      </c>
      <c r="BT1712">
        <v>586</v>
      </c>
      <c r="BU1712" s="1" t="s">
        <v>1614</v>
      </c>
      <c r="BV1712" s="1" t="s">
        <v>398</v>
      </c>
      <c r="BW1712" s="1" t="s">
        <v>654</v>
      </c>
      <c r="BX1712" s="1" t="s">
        <v>5013</v>
      </c>
      <c r="BY1712" s="1" t="s">
        <v>5014</v>
      </c>
      <c r="BZ1712" s="1" t="s">
        <v>2056</v>
      </c>
      <c r="CA1712" s="1" t="s">
        <v>2051</v>
      </c>
      <c r="CB1712" s="1"/>
      <c r="CC1712" s="1" t="s">
        <v>1583</v>
      </c>
      <c r="CD1712">
        <v>0</v>
      </c>
      <c r="CF1712" s="1" t="s">
        <v>411</v>
      </c>
      <c r="CG1712">
        <v>1</v>
      </c>
      <c r="CH1712" s="1" t="s">
        <v>2621</v>
      </c>
      <c r="CI1712" s="1" t="s">
        <v>640</v>
      </c>
      <c r="CJ1712" t="b">
        <v>0</v>
      </c>
      <c r="CK1712" t="b">
        <v>0</v>
      </c>
      <c r="CL1712" t="b">
        <v>0</v>
      </c>
      <c r="CM1712" t="b">
        <v>0</v>
      </c>
      <c r="CN1712">
        <v>0</v>
      </c>
      <c r="CO1712" t="b">
        <v>1</v>
      </c>
      <c r="CP1712">
        <v>0.34707558199999999</v>
      </c>
      <c r="CT1712">
        <v>4.8333333333333332E-2</v>
      </c>
      <c r="CU1712">
        <v>0</v>
      </c>
      <c r="CV1712">
        <v>0</v>
      </c>
      <c r="CZ1712">
        <v>8.7845668200000004E-2</v>
      </c>
      <c r="DA1712">
        <v>0</v>
      </c>
      <c r="DB1712">
        <v>0</v>
      </c>
      <c r="DC1712">
        <v>0</v>
      </c>
      <c r="DD1712">
        <v>0</v>
      </c>
      <c r="DE1712">
        <v>0</v>
      </c>
      <c r="DF1712">
        <v>8.7845668200000004E-2</v>
      </c>
      <c r="DG1712">
        <v>0</v>
      </c>
    </row>
    <row r="1713" spans="1:111" x14ac:dyDescent="0.3">
      <c r="A1713" s="1" t="s">
        <v>525</v>
      </c>
      <c r="B1713" s="1" t="s">
        <v>526</v>
      </c>
      <c r="C1713">
        <v>34</v>
      </c>
      <c r="D1713" s="1" t="s">
        <v>525</v>
      </c>
      <c r="E1713" s="1" t="s">
        <v>526</v>
      </c>
      <c r="F1713" t="b">
        <v>1</v>
      </c>
      <c r="G1713" s="1" t="s">
        <v>398</v>
      </c>
      <c r="H1713">
        <v>7.6666666666666661E-2</v>
      </c>
      <c r="I1713" s="1" t="s">
        <v>5022</v>
      </c>
      <c r="J1713" s="1" t="s">
        <v>410</v>
      </c>
      <c r="K1713" s="1" t="s">
        <v>2368</v>
      </c>
      <c r="L1713" s="1" t="s">
        <v>1890</v>
      </c>
      <c r="M1713" s="1" t="s">
        <v>2056</v>
      </c>
      <c r="N1713" s="1"/>
      <c r="O1713" s="1" t="s">
        <v>2051</v>
      </c>
      <c r="P1713">
        <v>1</v>
      </c>
      <c r="Q1713">
        <v>1</v>
      </c>
      <c r="R1713" t="b">
        <v>0</v>
      </c>
      <c r="T1713" s="1" t="s">
        <v>395</v>
      </c>
      <c r="U1713" s="1" t="s">
        <v>395</v>
      </c>
      <c r="V1713" t="b">
        <v>1</v>
      </c>
      <c r="W1713">
        <v>0.5</v>
      </c>
      <c r="X1713">
        <v>1</v>
      </c>
      <c r="Y1713">
        <v>0.168961585</v>
      </c>
      <c r="Z1713">
        <v>1.1666666666666667E-2</v>
      </c>
      <c r="AA1713">
        <v>0</v>
      </c>
      <c r="AB1713">
        <v>0</v>
      </c>
      <c r="AC1713">
        <v>0</v>
      </c>
      <c r="AD1713">
        <v>0</v>
      </c>
      <c r="AE1713">
        <v>0</v>
      </c>
      <c r="AF1713">
        <v>0</v>
      </c>
      <c r="AG1713">
        <v>0</v>
      </c>
      <c r="AH1713">
        <v>0</v>
      </c>
      <c r="AI1713">
        <v>0</v>
      </c>
      <c r="AJ1713">
        <v>0</v>
      </c>
      <c r="AK1713">
        <v>0.168961585</v>
      </c>
      <c r="AL1713">
        <v>1.3333333333333334E-2</v>
      </c>
      <c r="AM1713">
        <v>0</v>
      </c>
      <c r="AO1713">
        <v>0</v>
      </c>
      <c r="AP1713">
        <v>0</v>
      </c>
      <c r="AQ1713">
        <v>2.5000000000000001E-2</v>
      </c>
      <c r="AR1713">
        <v>0</v>
      </c>
      <c r="AS1713">
        <v>0</v>
      </c>
      <c r="AT1713">
        <v>2.5000000000000001E-2</v>
      </c>
      <c r="AU1713">
        <v>0</v>
      </c>
      <c r="AV1713">
        <v>0</v>
      </c>
      <c r="AX1713" s="1" t="s">
        <v>1563</v>
      </c>
      <c r="AY1713">
        <v>0</v>
      </c>
      <c r="AZ1713">
        <v>0</v>
      </c>
      <c r="BA1713">
        <v>0</v>
      </c>
      <c r="BB1713">
        <v>5.5E-2</v>
      </c>
      <c r="BC1713">
        <v>0</v>
      </c>
      <c r="BI1713">
        <v>6.6666666666666671E-3</v>
      </c>
      <c r="BJ1713">
        <v>0</v>
      </c>
      <c r="BK1713">
        <v>6.6666666666666671E-3</v>
      </c>
      <c r="BM1713">
        <v>1.4999999999999999E-2</v>
      </c>
      <c r="BN1713" s="1" t="s">
        <v>2621</v>
      </c>
      <c r="BO1713" s="1" t="s">
        <v>5023</v>
      </c>
      <c r="BP1713" s="1" t="s">
        <v>525</v>
      </c>
      <c r="BQ1713" s="1" t="s">
        <v>526</v>
      </c>
      <c r="BR1713" s="1" t="s">
        <v>525</v>
      </c>
      <c r="BS1713" s="1" t="s">
        <v>526</v>
      </c>
      <c r="BT1713">
        <v>135</v>
      </c>
      <c r="BU1713" s="1" t="s">
        <v>1817</v>
      </c>
      <c r="BV1713" s="1" t="s">
        <v>398</v>
      </c>
      <c r="BW1713" s="1" t="s">
        <v>412</v>
      </c>
      <c r="BX1713" s="1" t="s">
        <v>2368</v>
      </c>
      <c r="BY1713" s="1" t="s">
        <v>1890</v>
      </c>
      <c r="BZ1713" s="1" t="s">
        <v>2056</v>
      </c>
      <c r="CA1713" s="1" t="s">
        <v>2051</v>
      </c>
      <c r="CB1713" s="1"/>
      <c r="CC1713" s="1"/>
      <c r="CD1713">
        <v>0</v>
      </c>
      <c r="CF1713" s="1" t="s">
        <v>395</v>
      </c>
      <c r="CG1713">
        <v>1</v>
      </c>
      <c r="CH1713" s="1" t="s">
        <v>2621</v>
      </c>
      <c r="CI1713" s="1" t="s">
        <v>640</v>
      </c>
      <c r="CJ1713" t="b">
        <v>0</v>
      </c>
      <c r="CK1713" t="b">
        <v>0</v>
      </c>
      <c r="CL1713" t="b">
        <v>0</v>
      </c>
      <c r="CM1713" t="b">
        <v>0</v>
      </c>
      <c r="CN1713">
        <v>0</v>
      </c>
      <c r="CO1713" t="b">
        <v>1</v>
      </c>
      <c r="CP1713">
        <v>0.39527890100000002</v>
      </c>
      <c r="CT1713">
        <v>5.5E-2</v>
      </c>
      <c r="CU1713">
        <v>0</v>
      </c>
      <c r="CV1713">
        <v>0</v>
      </c>
      <c r="CZ1713">
        <v>0.168961585</v>
      </c>
      <c r="DA1713">
        <v>0</v>
      </c>
      <c r="DB1713">
        <v>0</v>
      </c>
      <c r="DC1713">
        <v>0</v>
      </c>
      <c r="DD1713">
        <v>0</v>
      </c>
      <c r="DE1713">
        <v>0</v>
      </c>
      <c r="DF1713">
        <v>0.168961585</v>
      </c>
      <c r="DG1713">
        <v>0</v>
      </c>
    </row>
    <row r="1714" spans="1:111" x14ac:dyDescent="0.3">
      <c r="A1714" s="1" t="s">
        <v>525</v>
      </c>
      <c r="B1714" s="1" t="s">
        <v>526</v>
      </c>
      <c r="C1714">
        <v>37</v>
      </c>
      <c r="D1714" s="1" t="s">
        <v>525</v>
      </c>
      <c r="E1714" s="1" t="s">
        <v>526</v>
      </c>
      <c r="F1714" t="b">
        <v>1</v>
      </c>
      <c r="G1714" s="1" t="s">
        <v>398</v>
      </c>
      <c r="H1714">
        <v>0.06</v>
      </c>
      <c r="I1714" s="1" t="s">
        <v>5024</v>
      </c>
      <c r="J1714" s="1" t="s">
        <v>630</v>
      </c>
      <c r="K1714" s="1" t="s">
        <v>2368</v>
      </c>
      <c r="L1714" s="1" t="s">
        <v>1890</v>
      </c>
      <c r="M1714" s="1" t="s">
        <v>2056</v>
      </c>
      <c r="N1714" s="1"/>
      <c r="O1714" s="1" t="s">
        <v>2051</v>
      </c>
      <c r="P1714">
        <v>1</v>
      </c>
      <c r="Q1714">
        <v>0</v>
      </c>
      <c r="R1714" t="b">
        <v>0</v>
      </c>
      <c r="T1714" s="1" t="s">
        <v>395</v>
      </c>
      <c r="U1714" s="1" t="s">
        <v>395</v>
      </c>
      <c r="V1714" t="b">
        <v>1</v>
      </c>
      <c r="W1714">
        <v>0.5</v>
      </c>
      <c r="X1714">
        <v>1</v>
      </c>
      <c r="Y1714">
        <v>0.18852271100000001</v>
      </c>
      <c r="Z1714">
        <v>1.1666666666666667E-2</v>
      </c>
      <c r="AA1714">
        <v>0</v>
      </c>
      <c r="AB1714">
        <v>0</v>
      </c>
      <c r="AC1714">
        <v>0</v>
      </c>
      <c r="AD1714">
        <v>0</v>
      </c>
      <c r="AE1714">
        <v>0</v>
      </c>
      <c r="AF1714">
        <v>0</v>
      </c>
      <c r="AG1714">
        <v>0</v>
      </c>
      <c r="AH1714">
        <v>0</v>
      </c>
      <c r="AI1714">
        <v>0</v>
      </c>
      <c r="AJ1714">
        <v>0</v>
      </c>
      <c r="AK1714">
        <v>0.18852271100000001</v>
      </c>
      <c r="AL1714">
        <v>1.4999999999999999E-2</v>
      </c>
      <c r="AM1714">
        <v>0</v>
      </c>
      <c r="AO1714">
        <v>0</v>
      </c>
      <c r="AP1714">
        <v>0</v>
      </c>
      <c r="AQ1714">
        <v>2.6666666666666668E-2</v>
      </c>
      <c r="AR1714">
        <v>0</v>
      </c>
      <c r="AS1714">
        <v>0</v>
      </c>
      <c r="AT1714">
        <v>2.6666666666666668E-2</v>
      </c>
      <c r="AU1714">
        <v>0</v>
      </c>
      <c r="AV1714">
        <v>0</v>
      </c>
      <c r="AX1714" s="1" t="s">
        <v>1563</v>
      </c>
      <c r="AY1714">
        <v>0</v>
      </c>
      <c r="AZ1714">
        <v>0</v>
      </c>
      <c r="BA1714">
        <v>0</v>
      </c>
      <c r="BB1714">
        <v>0.04</v>
      </c>
      <c r="BC1714">
        <v>0</v>
      </c>
      <c r="BI1714">
        <v>1.8333333333333333E-2</v>
      </c>
      <c r="BJ1714">
        <v>0</v>
      </c>
      <c r="BK1714">
        <v>1.8333333333333333E-2</v>
      </c>
      <c r="BM1714">
        <v>0</v>
      </c>
      <c r="BN1714" s="1" t="s">
        <v>2621</v>
      </c>
      <c r="BO1714" s="1" t="s">
        <v>5025</v>
      </c>
      <c r="BP1714" s="1" t="s">
        <v>525</v>
      </c>
      <c r="BQ1714" s="1" t="s">
        <v>526</v>
      </c>
      <c r="BR1714" s="1" t="s">
        <v>525</v>
      </c>
      <c r="BS1714" s="1" t="s">
        <v>526</v>
      </c>
      <c r="BT1714">
        <v>146</v>
      </c>
      <c r="BU1714" s="1" t="s">
        <v>1760</v>
      </c>
      <c r="BV1714" s="1" t="s">
        <v>398</v>
      </c>
      <c r="BW1714" s="1" t="s">
        <v>415</v>
      </c>
      <c r="BX1714" s="1" t="s">
        <v>2368</v>
      </c>
      <c r="BY1714" s="1" t="s">
        <v>1890</v>
      </c>
      <c r="BZ1714" s="1" t="s">
        <v>2056</v>
      </c>
      <c r="CA1714" s="1" t="s">
        <v>2051</v>
      </c>
      <c r="CB1714" s="1"/>
      <c r="CC1714" s="1"/>
      <c r="CD1714">
        <v>0</v>
      </c>
      <c r="CF1714" s="1" t="s">
        <v>395</v>
      </c>
      <c r="CG1714">
        <v>0</v>
      </c>
      <c r="CH1714" s="1" t="s">
        <v>2621</v>
      </c>
      <c r="CI1714" s="1" t="s">
        <v>640</v>
      </c>
      <c r="CJ1714" t="b">
        <v>0</v>
      </c>
      <c r="CK1714" t="b">
        <v>0</v>
      </c>
      <c r="CL1714" t="b">
        <v>0</v>
      </c>
      <c r="CM1714" t="b">
        <v>0</v>
      </c>
      <c r="CN1714">
        <v>0</v>
      </c>
      <c r="CO1714" t="b">
        <v>1</v>
      </c>
      <c r="CP1714">
        <v>0.28863641600000001</v>
      </c>
      <c r="CT1714">
        <v>0.04</v>
      </c>
      <c r="CU1714">
        <v>0</v>
      </c>
      <c r="CV1714">
        <v>0</v>
      </c>
      <c r="CZ1714">
        <v>0.18852271100000001</v>
      </c>
      <c r="DA1714">
        <v>0</v>
      </c>
      <c r="DB1714">
        <v>0</v>
      </c>
      <c r="DC1714">
        <v>0</v>
      </c>
      <c r="DD1714">
        <v>0</v>
      </c>
      <c r="DE1714">
        <v>0</v>
      </c>
      <c r="DF1714">
        <v>0.18852271100000001</v>
      </c>
      <c r="DG1714">
        <v>0</v>
      </c>
    </row>
    <row r="1715" spans="1:111" x14ac:dyDescent="0.3">
      <c r="A1715" s="1" t="s">
        <v>525</v>
      </c>
      <c r="B1715" s="1" t="s">
        <v>526</v>
      </c>
      <c r="C1715">
        <v>31</v>
      </c>
      <c r="D1715" s="1" t="s">
        <v>525</v>
      </c>
      <c r="E1715" s="1" t="s">
        <v>526</v>
      </c>
      <c r="F1715" t="b">
        <v>1</v>
      </c>
      <c r="G1715" s="1" t="s">
        <v>398</v>
      </c>
      <c r="H1715">
        <v>0.115</v>
      </c>
      <c r="I1715" s="1" t="s">
        <v>5026</v>
      </c>
      <c r="J1715" s="1" t="s">
        <v>470</v>
      </c>
      <c r="K1715" s="1" t="s">
        <v>3485</v>
      </c>
      <c r="L1715" s="1" t="s">
        <v>2200</v>
      </c>
      <c r="M1715" s="1" t="s">
        <v>2056</v>
      </c>
      <c r="N1715" s="1"/>
      <c r="O1715" s="1" t="s">
        <v>2051</v>
      </c>
      <c r="P1715">
        <v>1</v>
      </c>
      <c r="Q1715">
        <v>1</v>
      </c>
      <c r="R1715" t="b">
        <v>0</v>
      </c>
      <c r="T1715" s="1" t="s">
        <v>395</v>
      </c>
      <c r="U1715" s="1" t="s">
        <v>395</v>
      </c>
      <c r="V1715" t="b">
        <v>1</v>
      </c>
      <c r="W1715">
        <v>0.5</v>
      </c>
      <c r="X1715">
        <v>1</v>
      </c>
      <c r="Y1715">
        <v>0.28659761</v>
      </c>
      <c r="Z1715">
        <v>1.8333333333333333E-2</v>
      </c>
      <c r="AA1715">
        <v>0</v>
      </c>
      <c r="AB1715">
        <v>0</v>
      </c>
      <c r="AC1715">
        <v>0</v>
      </c>
      <c r="AD1715">
        <v>0</v>
      </c>
      <c r="AE1715">
        <v>0</v>
      </c>
      <c r="AF1715">
        <v>0</v>
      </c>
      <c r="AG1715">
        <v>0</v>
      </c>
      <c r="AH1715">
        <v>0</v>
      </c>
      <c r="AI1715">
        <v>0</v>
      </c>
      <c r="AJ1715">
        <v>0</v>
      </c>
      <c r="AK1715">
        <v>0.28659761</v>
      </c>
      <c r="AL1715">
        <v>2.1666666666666667E-2</v>
      </c>
      <c r="AM1715">
        <v>0</v>
      </c>
      <c r="AO1715">
        <v>0</v>
      </c>
      <c r="AP1715">
        <v>0</v>
      </c>
      <c r="AQ1715">
        <v>0.04</v>
      </c>
      <c r="AR1715">
        <v>0</v>
      </c>
      <c r="AS1715">
        <v>0</v>
      </c>
      <c r="AT1715">
        <v>0.04</v>
      </c>
      <c r="AU1715">
        <v>0</v>
      </c>
      <c r="AV1715">
        <v>0</v>
      </c>
      <c r="AX1715" s="1" t="s">
        <v>503</v>
      </c>
      <c r="AY1715">
        <v>0</v>
      </c>
      <c r="AZ1715">
        <v>0</v>
      </c>
      <c r="BA1715">
        <v>0</v>
      </c>
      <c r="BB1715">
        <v>6.1666666666666668E-2</v>
      </c>
      <c r="BC1715">
        <v>0</v>
      </c>
      <c r="BI1715">
        <v>3.5000000000000003E-2</v>
      </c>
      <c r="BJ1715">
        <v>0</v>
      </c>
      <c r="BK1715">
        <v>3.5000000000000003E-2</v>
      </c>
      <c r="BM1715">
        <v>1.4999999999999999E-2</v>
      </c>
      <c r="BN1715" s="1" t="s">
        <v>2621</v>
      </c>
      <c r="BO1715" s="1" t="s">
        <v>5027</v>
      </c>
      <c r="BP1715" s="1" t="s">
        <v>525</v>
      </c>
      <c r="BQ1715" s="1" t="s">
        <v>526</v>
      </c>
      <c r="BR1715" s="1" t="s">
        <v>525</v>
      </c>
      <c r="BS1715" s="1" t="s">
        <v>526</v>
      </c>
      <c r="BT1715">
        <v>129</v>
      </c>
      <c r="BU1715" s="1" t="s">
        <v>1781</v>
      </c>
      <c r="BV1715" s="1" t="s">
        <v>398</v>
      </c>
      <c r="BW1715" s="1" t="s">
        <v>405</v>
      </c>
      <c r="BX1715" s="1" t="s">
        <v>3485</v>
      </c>
      <c r="BY1715" s="1" t="s">
        <v>2200</v>
      </c>
      <c r="BZ1715" s="1" t="s">
        <v>2056</v>
      </c>
      <c r="CA1715" s="1" t="s">
        <v>2051</v>
      </c>
      <c r="CB1715" s="1"/>
      <c r="CC1715" s="1"/>
      <c r="CD1715">
        <v>0</v>
      </c>
      <c r="CF1715" s="1" t="s">
        <v>395</v>
      </c>
      <c r="CG1715">
        <v>1</v>
      </c>
      <c r="CH1715" s="1" t="s">
        <v>2621</v>
      </c>
      <c r="CI1715" s="1" t="s">
        <v>640</v>
      </c>
      <c r="CJ1715" t="b">
        <v>0</v>
      </c>
      <c r="CK1715" t="b">
        <v>0</v>
      </c>
      <c r="CL1715" t="b">
        <v>0</v>
      </c>
      <c r="CM1715" t="b">
        <v>0</v>
      </c>
      <c r="CN1715">
        <v>0</v>
      </c>
      <c r="CO1715" t="b">
        <v>1</v>
      </c>
      <c r="CP1715">
        <v>0.49394252900000002</v>
      </c>
      <c r="CT1715">
        <v>0.06</v>
      </c>
      <c r="CU1715">
        <v>0</v>
      </c>
      <c r="CV1715">
        <v>0</v>
      </c>
      <c r="CZ1715">
        <v>0.28659761</v>
      </c>
      <c r="DA1715">
        <v>0</v>
      </c>
      <c r="DB1715">
        <v>0</v>
      </c>
      <c r="DC1715">
        <v>0</v>
      </c>
      <c r="DD1715">
        <v>0</v>
      </c>
      <c r="DE1715">
        <v>0</v>
      </c>
      <c r="DF1715">
        <v>0.28659761</v>
      </c>
      <c r="DG1715">
        <v>0</v>
      </c>
    </row>
    <row r="1716" spans="1:111" x14ac:dyDescent="0.3">
      <c r="A1716" s="1" t="s">
        <v>525</v>
      </c>
      <c r="B1716" s="1" t="s">
        <v>526</v>
      </c>
      <c r="C1716">
        <v>75</v>
      </c>
      <c r="D1716" s="1" t="s">
        <v>525</v>
      </c>
      <c r="E1716" s="1" t="s">
        <v>526</v>
      </c>
      <c r="F1716" t="b">
        <v>1</v>
      </c>
      <c r="G1716" s="1" t="s">
        <v>398</v>
      </c>
      <c r="H1716">
        <v>0.105</v>
      </c>
      <c r="I1716" s="1" t="s">
        <v>5028</v>
      </c>
      <c r="J1716" s="1" t="s">
        <v>878</v>
      </c>
      <c r="K1716" s="1" t="s">
        <v>2368</v>
      </c>
      <c r="L1716" s="1" t="s">
        <v>1890</v>
      </c>
      <c r="M1716" s="1" t="s">
        <v>2056</v>
      </c>
      <c r="N1716" s="1"/>
      <c r="O1716" s="1" t="s">
        <v>2051</v>
      </c>
      <c r="P1716">
        <v>1</v>
      </c>
      <c r="Q1716">
        <v>1</v>
      </c>
      <c r="R1716" t="b">
        <v>0</v>
      </c>
      <c r="T1716" s="1" t="s">
        <v>395</v>
      </c>
      <c r="U1716" s="1" t="s">
        <v>395</v>
      </c>
      <c r="V1716" t="b">
        <v>1</v>
      </c>
      <c r="W1716">
        <v>0.5</v>
      </c>
      <c r="X1716">
        <v>1</v>
      </c>
      <c r="Y1716">
        <v>0.14168366800000001</v>
      </c>
      <c r="Z1716">
        <v>8.3333333333333332E-3</v>
      </c>
      <c r="AA1716">
        <v>0</v>
      </c>
      <c r="AB1716">
        <v>0</v>
      </c>
      <c r="AC1716">
        <v>0</v>
      </c>
      <c r="AD1716">
        <v>0</v>
      </c>
      <c r="AE1716">
        <v>0</v>
      </c>
      <c r="AF1716">
        <v>0</v>
      </c>
      <c r="AG1716">
        <v>0</v>
      </c>
      <c r="AH1716">
        <v>0</v>
      </c>
      <c r="AI1716">
        <v>0</v>
      </c>
      <c r="AJ1716">
        <v>0</v>
      </c>
      <c r="AK1716">
        <v>0.14168366800000001</v>
      </c>
      <c r="AL1716">
        <v>1.1666666666666667E-2</v>
      </c>
      <c r="AM1716">
        <v>0</v>
      </c>
      <c r="AO1716">
        <v>0</v>
      </c>
      <c r="AP1716">
        <v>0</v>
      </c>
      <c r="AQ1716">
        <v>0.02</v>
      </c>
      <c r="AR1716">
        <v>0</v>
      </c>
      <c r="AS1716">
        <v>0</v>
      </c>
      <c r="AT1716">
        <v>0.02</v>
      </c>
      <c r="AU1716">
        <v>0</v>
      </c>
      <c r="AV1716">
        <v>0</v>
      </c>
      <c r="AX1716" s="1" t="s">
        <v>1563</v>
      </c>
      <c r="AY1716">
        <v>0</v>
      </c>
      <c r="AZ1716">
        <v>0</v>
      </c>
      <c r="BA1716">
        <v>0</v>
      </c>
      <c r="BB1716">
        <v>5.5E-2</v>
      </c>
      <c r="BC1716">
        <v>0</v>
      </c>
      <c r="BI1716">
        <v>3.1666666666666669E-2</v>
      </c>
      <c r="BJ1716">
        <v>0</v>
      </c>
      <c r="BK1716">
        <v>3.1666666666666669E-2</v>
      </c>
      <c r="BM1716">
        <v>1.4999999999999999E-2</v>
      </c>
      <c r="BN1716" s="1" t="s">
        <v>2621</v>
      </c>
      <c r="BO1716" s="1" t="s">
        <v>5029</v>
      </c>
      <c r="BP1716" s="1" t="s">
        <v>525</v>
      </c>
      <c r="BQ1716" s="1" t="s">
        <v>526</v>
      </c>
      <c r="BR1716" s="1" t="s">
        <v>525</v>
      </c>
      <c r="BS1716" s="1" t="s">
        <v>526</v>
      </c>
      <c r="BT1716">
        <v>308</v>
      </c>
      <c r="BU1716" s="1" t="s">
        <v>1779</v>
      </c>
      <c r="BV1716" s="1" t="s">
        <v>398</v>
      </c>
      <c r="BW1716" s="1" t="s">
        <v>654</v>
      </c>
      <c r="BX1716" s="1" t="s">
        <v>2368</v>
      </c>
      <c r="BY1716" s="1" t="s">
        <v>1890</v>
      </c>
      <c r="BZ1716" s="1" t="s">
        <v>2056</v>
      </c>
      <c r="CA1716" s="1" t="s">
        <v>2051</v>
      </c>
      <c r="CB1716" s="1"/>
      <c r="CC1716" s="1"/>
      <c r="CD1716">
        <v>0</v>
      </c>
      <c r="CF1716" s="1" t="s">
        <v>395</v>
      </c>
      <c r="CG1716">
        <v>1</v>
      </c>
      <c r="CH1716" s="1" t="s">
        <v>2621</v>
      </c>
      <c r="CI1716" s="1" t="s">
        <v>640</v>
      </c>
      <c r="CJ1716" t="b">
        <v>0</v>
      </c>
      <c r="CK1716" t="b">
        <v>0</v>
      </c>
      <c r="CL1716" t="b">
        <v>0</v>
      </c>
      <c r="CM1716" t="b">
        <v>0</v>
      </c>
      <c r="CN1716">
        <v>0</v>
      </c>
      <c r="CO1716" t="b">
        <v>1</v>
      </c>
      <c r="CP1716">
        <v>0.40294018399999998</v>
      </c>
      <c r="CT1716">
        <v>5.5E-2</v>
      </c>
      <c r="CU1716">
        <v>0</v>
      </c>
      <c r="CV1716">
        <v>0</v>
      </c>
      <c r="CZ1716">
        <v>0.14168366800000001</v>
      </c>
      <c r="DA1716">
        <v>0</v>
      </c>
      <c r="DB1716">
        <v>0</v>
      </c>
      <c r="DC1716">
        <v>0</v>
      </c>
      <c r="DD1716">
        <v>0</v>
      </c>
      <c r="DE1716">
        <v>0</v>
      </c>
      <c r="DF1716">
        <v>0.14168366800000001</v>
      </c>
      <c r="DG1716">
        <v>0</v>
      </c>
    </row>
    <row r="1717" spans="1:111" x14ac:dyDescent="0.3">
      <c r="A1717" s="1" t="s">
        <v>525</v>
      </c>
      <c r="B1717" s="1" t="s">
        <v>526</v>
      </c>
      <c r="C1717">
        <v>242</v>
      </c>
      <c r="D1717" s="1" t="s">
        <v>525</v>
      </c>
      <c r="E1717" s="1" t="s">
        <v>526</v>
      </c>
      <c r="F1717" t="b">
        <v>1</v>
      </c>
      <c r="G1717" s="1" t="s">
        <v>398</v>
      </c>
      <c r="H1717">
        <v>9.3333333333333338E-2</v>
      </c>
      <c r="I1717" s="1" t="s">
        <v>5030</v>
      </c>
      <c r="J1717" s="1" t="s">
        <v>432</v>
      </c>
      <c r="K1717" s="1" t="s">
        <v>2130</v>
      </c>
      <c r="L1717" s="1" t="s">
        <v>2058</v>
      </c>
      <c r="M1717" s="1" t="s">
        <v>2056</v>
      </c>
      <c r="N1717" s="1"/>
      <c r="O1717" s="1" t="s">
        <v>2051</v>
      </c>
      <c r="P1717">
        <v>1</v>
      </c>
      <c r="Q1717">
        <v>0</v>
      </c>
      <c r="R1717" t="b">
        <v>0</v>
      </c>
      <c r="T1717" s="1" t="s">
        <v>411</v>
      </c>
      <c r="U1717" s="1" t="s">
        <v>411</v>
      </c>
      <c r="V1717" t="b">
        <v>1</v>
      </c>
      <c r="W1717">
        <v>0.5</v>
      </c>
      <c r="X1717">
        <v>1</v>
      </c>
      <c r="Y1717">
        <v>0.30203118899999998</v>
      </c>
      <c r="Z1717">
        <v>0.02</v>
      </c>
      <c r="AA1717">
        <v>0</v>
      </c>
      <c r="AB1717">
        <v>0</v>
      </c>
      <c r="AC1717">
        <v>0</v>
      </c>
      <c r="AD1717">
        <v>0</v>
      </c>
      <c r="AE1717">
        <v>0</v>
      </c>
      <c r="AF1717">
        <v>0</v>
      </c>
      <c r="AG1717">
        <v>0</v>
      </c>
      <c r="AH1717">
        <v>0</v>
      </c>
      <c r="AI1717">
        <v>0</v>
      </c>
      <c r="AJ1717">
        <v>0</v>
      </c>
      <c r="AK1717">
        <v>0.30203118899999998</v>
      </c>
      <c r="AL1717">
        <v>2.3333333333333334E-2</v>
      </c>
      <c r="AM1717">
        <v>0</v>
      </c>
      <c r="AO1717">
        <v>0</v>
      </c>
      <c r="AP1717">
        <v>0</v>
      </c>
      <c r="AQ1717">
        <v>4.3333333333333335E-2</v>
      </c>
      <c r="AR1717">
        <v>0</v>
      </c>
      <c r="AS1717">
        <v>0</v>
      </c>
      <c r="AT1717">
        <v>4.3333333333333335E-2</v>
      </c>
      <c r="AU1717">
        <v>0</v>
      </c>
      <c r="AV1717">
        <v>0</v>
      </c>
      <c r="AX1717" s="1" t="s">
        <v>1563</v>
      </c>
      <c r="AY1717">
        <v>0</v>
      </c>
      <c r="AZ1717">
        <v>0</v>
      </c>
      <c r="BA1717">
        <v>0</v>
      </c>
      <c r="BB1717">
        <v>5.5E-2</v>
      </c>
      <c r="BC1717">
        <v>0</v>
      </c>
      <c r="BI1717">
        <v>3.5000000000000003E-2</v>
      </c>
      <c r="BJ1717">
        <v>0</v>
      </c>
      <c r="BK1717">
        <v>3.5000000000000003E-2</v>
      </c>
      <c r="BM1717">
        <v>0</v>
      </c>
      <c r="BN1717" s="1" t="s">
        <v>2621</v>
      </c>
      <c r="BO1717" s="1" t="s">
        <v>5031</v>
      </c>
      <c r="BP1717" s="1" t="s">
        <v>525</v>
      </c>
      <c r="BQ1717" s="1" t="s">
        <v>526</v>
      </c>
      <c r="BR1717" s="1" t="s">
        <v>525</v>
      </c>
      <c r="BS1717" s="1" t="s">
        <v>526</v>
      </c>
      <c r="BT1717">
        <v>810</v>
      </c>
      <c r="BU1717" s="1" t="s">
        <v>1809</v>
      </c>
      <c r="BV1717" s="1" t="s">
        <v>398</v>
      </c>
      <c r="BW1717" s="1" t="s">
        <v>403</v>
      </c>
      <c r="BX1717" s="1" t="s">
        <v>2130</v>
      </c>
      <c r="BY1717" s="1" t="s">
        <v>2058</v>
      </c>
      <c r="BZ1717" s="1" t="s">
        <v>2056</v>
      </c>
      <c r="CA1717" s="1" t="s">
        <v>2051</v>
      </c>
      <c r="CB1717" s="1"/>
      <c r="CC1717" s="1"/>
      <c r="CD1717">
        <v>0</v>
      </c>
      <c r="CF1717" s="1" t="s">
        <v>411</v>
      </c>
      <c r="CG1717">
        <v>0</v>
      </c>
      <c r="CH1717" s="1" t="s">
        <v>2621</v>
      </c>
      <c r="CI1717" s="1" t="s">
        <v>640</v>
      </c>
      <c r="CJ1717" t="b">
        <v>0</v>
      </c>
      <c r="CK1717" t="b">
        <v>0</v>
      </c>
      <c r="CL1717" t="b">
        <v>0</v>
      </c>
      <c r="CM1717" t="b">
        <v>0</v>
      </c>
      <c r="CN1717">
        <v>0</v>
      </c>
      <c r="CO1717" t="b">
        <v>1</v>
      </c>
      <c r="CP1717">
        <v>0.39449194100000001</v>
      </c>
      <c r="CT1717">
        <v>5.5E-2</v>
      </c>
      <c r="CU1717">
        <v>0</v>
      </c>
      <c r="CV1717">
        <v>0</v>
      </c>
      <c r="CZ1717">
        <v>0.30203118899999998</v>
      </c>
      <c r="DA1717">
        <v>0</v>
      </c>
      <c r="DB1717">
        <v>0</v>
      </c>
      <c r="DC1717">
        <v>0</v>
      </c>
      <c r="DD1717">
        <v>0</v>
      </c>
      <c r="DE1717">
        <v>0</v>
      </c>
      <c r="DF1717">
        <v>0.30203118899999998</v>
      </c>
      <c r="DG1717">
        <v>0</v>
      </c>
    </row>
    <row r="1718" spans="1:111" x14ac:dyDescent="0.3">
      <c r="A1718" s="1" t="s">
        <v>525</v>
      </c>
      <c r="B1718" s="1" t="s">
        <v>526</v>
      </c>
      <c r="C1718">
        <v>243</v>
      </c>
      <c r="D1718" s="1" t="s">
        <v>525</v>
      </c>
      <c r="E1718" s="1" t="s">
        <v>526</v>
      </c>
      <c r="F1718" t="b">
        <v>1</v>
      </c>
      <c r="G1718" s="1" t="s">
        <v>398</v>
      </c>
      <c r="H1718">
        <v>6.5000000000000002E-2</v>
      </c>
      <c r="I1718" s="1" t="s">
        <v>5032</v>
      </c>
      <c r="J1718" s="1" t="s">
        <v>496</v>
      </c>
      <c r="K1718" s="1" t="s">
        <v>2130</v>
      </c>
      <c r="L1718" s="1" t="s">
        <v>2058</v>
      </c>
      <c r="M1718" s="1" t="s">
        <v>2056</v>
      </c>
      <c r="N1718" s="1"/>
      <c r="O1718" s="1" t="s">
        <v>2051</v>
      </c>
      <c r="P1718">
        <v>1</v>
      </c>
      <c r="Q1718">
        <v>1</v>
      </c>
      <c r="R1718" t="b">
        <v>0</v>
      </c>
      <c r="T1718" s="1" t="s">
        <v>411</v>
      </c>
      <c r="U1718" s="1" t="s">
        <v>411</v>
      </c>
      <c r="V1718" t="b">
        <v>1</v>
      </c>
      <c r="W1718">
        <v>0.5</v>
      </c>
      <c r="X1718">
        <v>1</v>
      </c>
      <c r="Y1718">
        <v>8.9640267199999998E-2</v>
      </c>
      <c r="Z1718">
        <v>5.0000000000000001E-3</v>
      </c>
      <c r="AA1718">
        <v>0</v>
      </c>
      <c r="AB1718">
        <v>0</v>
      </c>
      <c r="AC1718">
        <v>0</v>
      </c>
      <c r="AD1718">
        <v>0</v>
      </c>
      <c r="AE1718">
        <v>0</v>
      </c>
      <c r="AF1718">
        <v>0</v>
      </c>
      <c r="AG1718">
        <v>0</v>
      </c>
      <c r="AH1718">
        <v>0</v>
      </c>
      <c r="AI1718">
        <v>0</v>
      </c>
      <c r="AJ1718">
        <v>0</v>
      </c>
      <c r="AK1718">
        <v>8.9640267199999998E-2</v>
      </c>
      <c r="AL1718">
        <v>6.6666666666666671E-3</v>
      </c>
      <c r="AM1718">
        <v>0</v>
      </c>
      <c r="AO1718">
        <v>0</v>
      </c>
      <c r="AP1718">
        <v>0</v>
      </c>
      <c r="AQ1718">
        <v>1.1666666666666667E-2</v>
      </c>
      <c r="AR1718">
        <v>0</v>
      </c>
      <c r="AS1718">
        <v>0</v>
      </c>
      <c r="AT1718">
        <v>1.1666666666666667E-2</v>
      </c>
      <c r="AU1718">
        <v>0</v>
      </c>
      <c r="AV1718">
        <v>0</v>
      </c>
      <c r="AX1718" s="1" t="s">
        <v>1563</v>
      </c>
      <c r="AY1718">
        <v>0</v>
      </c>
      <c r="AZ1718">
        <v>0</v>
      </c>
      <c r="BA1718">
        <v>0</v>
      </c>
      <c r="BB1718">
        <v>4.4999999999999998E-2</v>
      </c>
      <c r="BC1718">
        <v>0</v>
      </c>
      <c r="BI1718">
        <v>5.0000000000000001E-3</v>
      </c>
      <c r="BJ1718">
        <v>0</v>
      </c>
      <c r="BK1718">
        <v>5.0000000000000001E-3</v>
      </c>
      <c r="BM1718">
        <v>1.4999999999999999E-2</v>
      </c>
      <c r="BN1718" s="1" t="s">
        <v>2621</v>
      </c>
      <c r="BO1718" s="1" t="s">
        <v>5033</v>
      </c>
      <c r="BP1718" s="1" t="s">
        <v>525</v>
      </c>
      <c r="BQ1718" s="1" t="s">
        <v>526</v>
      </c>
      <c r="BR1718" s="1" t="s">
        <v>525</v>
      </c>
      <c r="BS1718" s="1" t="s">
        <v>526</v>
      </c>
      <c r="BT1718">
        <v>811</v>
      </c>
      <c r="BU1718" s="1" t="s">
        <v>1818</v>
      </c>
      <c r="BV1718" s="1" t="s">
        <v>398</v>
      </c>
      <c r="BW1718" s="1" t="s">
        <v>404</v>
      </c>
      <c r="BX1718" s="1" t="s">
        <v>2130</v>
      </c>
      <c r="BY1718" s="1" t="s">
        <v>2058</v>
      </c>
      <c r="BZ1718" s="1" t="s">
        <v>2056</v>
      </c>
      <c r="CA1718" s="1" t="s">
        <v>2051</v>
      </c>
      <c r="CB1718" s="1"/>
      <c r="CC1718" s="1"/>
      <c r="CD1718">
        <v>0</v>
      </c>
      <c r="CF1718" s="1" t="s">
        <v>411</v>
      </c>
      <c r="CG1718">
        <v>1</v>
      </c>
      <c r="CH1718" s="1" t="s">
        <v>2621</v>
      </c>
      <c r="CI1718" s="1" t="s">
        <v>640</v>
      </c>
      <c r="CJ1718" t="b">
        <v>0</v>
      </c>
      <c r="CK1718" t="b">
        <v>0</v>
      </c>
      <c r="CL1718" t="b">
        <v>0</v>
      </c>
      <c r="CM1718" t="b">
        <v>0</v>
      </c>
      <c r="CN1718">
        <v>0</v>
      </c>
      <c r="CO1718" t="b">
        <v>1</v>
      </c>
      <c r="CP1718">
        <v>0.32707196500000002</v>
      </c>
      <c r="CT1718">
        <v>4.4999999999999998E-2</v>
      </c>
      <c r="CU1718">
        <v>0</v>
      </c>
      <c r="CV1718">
        <v>0</v>
      </c>
      <c r="CZ1718">
        <v>8.9640267199999998E-2</v>
      </c>
      <c r="DA1718">
        <v>0</v>
      </c>
      <c r="DB1718">
        <v>0</v>
      </c>
      <c r="DC1718">
        <v>0</v>
      </c>
      <c r="DD1718">
        <v>0</v>
      </c>
      <c r="DE1718">
        <v>0</v>
      </c>
      <c r="DF1718">
        <v>8.9640267199999998E-2</v>
      </c>
      <c r="DG1718">
        <v>0</v>
      </c>
    </row>
    <row r="1719" spans="1:111" x14ac:dyDescent="0.3">
      <c r="A1719" s="1" t="s">
        <v>525</v>
      </c>
      <c r="B1719" s="1" t="s">
        <v>526</v>
      </c>
      <c r="C1719">
        <v>94</v>
      </c>
      <c r="D1719" s="1" t="s">
        <v>525</v>
      </c>
      <c r="E1719" s="1" t="s">
        <v>526</v>
      </c>
      <c r="F1719" t="b">
        <v>1</v>
      </c>
      <c r="G1719" s="1" t="s">
        <v>398</v>
      </c>
      <c r="H1719">
        <v>0.22500000000000001</v>
      </c>
      <c r="I1719" s="1" t="s">
        <v>5034</v>
      </c>
      <c r="J1719" s="1" t="s">
        <v>804</v>
      </c>
      <c r="K1719" s="1" t="s">
        <v>2821</v>
      </c>
      <c r="L1719" s="1" t="s">
        <v>1961</v>
      </c>
      <c r="M1719" s="1" t="s">
        <v>2056</v>
      </c>
      <c r="N1719" s="1"/>
      <c r="O1719" s="1" t="s">
        <v>2051</v>
      </c>
      <c r="P1719">
        <v>2</v>
      </c>
      <c r="Q1719">
        <v>2</v>
      </c>
      <c r="R1719" t="b">
        <v>0</v>
      </c>
      <c r="T1719" s="1" t="s">
        <v>395</v>
      </c>
      <c r="U1719" s="1" t="s">
        <v>395</v>
      </c>
      <c r="V1719" t="b">
        <v>1</v>
      </c>
      <c r="W1719">
        <v>5.5865922000000001</v>
      </c>
      <c r="X1719">
        <v>1</v>
      </c>
      <c r="Y1719">
        <v>0.33280855399999998</v>
      </c>
      <c r="Z1719">
        <v>2.1666666666666667E-2</v>
      </c>
      <c r="AA1719">
        <v>0</v>
      </c>
      <c r="AB1719">
        <v>0</v>
      </c>
      <c r="AC1719">
        <v>0</v>
      </c>
      <c r="AD1719">
        <v>0</v>
      </c>
      <c r="AE1719">
        <v>0</v>
      </c>
      <c r="AF1719">
        <v>0</v>
      </c>
      <c r="AG1719">
        <v>0</v>
      </c>
      <c r="AH1719">
        <v>0</v>
      </c>
      <c r="AI1719">
        <v>0</v>
      </c>
      <c r="AJ1719">
        <v>0</v>
      </c>
      <c r="AK1719">
        <v>0.33280855399999998</v>
      </c>
      <c r="AL1719">
        <v>2.5000000000000001E-2</v>
      </c>
      <c r="AM1719">
        <v>0</v>
      </c>
      <c r="AO1719">
        <v>0</v>
      </c>
      <c r="AP1719">
        <v>0</v>
      </c>
      <c r="AQ1719">
        <v>4.6666666666666669E-2</v>
      </c>
      <c r="AR1719">
        <v>0</v>
      </c>
      <c r="AS1719">
        <v>0</v>
      </c>
      <c r="AT1719">
        <v>4.6666666666666669E-2</v>
      </c>
      <c r="AU1719">
        <v>0</v>
      </c>
      <c r="AV1719">
        <v>0</v>
      </c>
      <c r="AX1719" s="1" t="s">
        <v>1563</v>
      </c>
      <c r="AY1719">
        <v>19</v>
      </c>
      <c r="AZ1719">
        <v>17.829999900000001</v>
      </c>
      <c r="BA1719">
        <v>6.3333333333333339E-2</v>
      </c>
      <c r="BB1719">
        <v>0.10666666666666667</v>
      </c>
      <c r="BC1719">
        <v>0</v>
      </c>
      <c r="BI1719">
        <v>2.1666666666666667E-2</v>
      </c>
      <c r="BJ1719">
        <v>0</v>
      </c>
      <c r="BK1719">
        <v>8.5000000000000006E-2</v>
      </c>
      <c r="BM1719">
        <v>3.1666666666666669E-2</v>
      </c>
      <c r="BN1719" s="1" t="s">
        <v>2621</v>
      </c>
      <c r="BO1719" s="1" t="s">
        <v>5035</v>
      </c>
      <c r="BP1719" s="1" t="s">
        <v>525</v>
      </c>
      <c r="BQ1719" s="1" t="s">
        <v>526</v>
      </c>
      <c r="BR1719" s="1" t="s">
        <v>525</v>
      </c>
      <c r="BS1719" s="1" t="s">
        <v>526</v>
      </c>
      <c r="BT1719">
        <v>358</v>
      </c>
      <c r="BU1719" s="1" t="s">
        <v>1774</v>
      </c>
      <c r="BV1719" s="1" t="s">
        <v>398</v>
      </c>
      <c r="BW1719" s="1" t="s">
        <v>514</v>
      </c>
      <c r="BX1719" s="1" t="s">
        <v>2821</v>
      </c>
      <c r="BY1719" s="1" t="s">
        <v>1961</v>
      </c>
      <c r="BZ1719" s="1" t="s">
        <v>2056</v>
      </c>
      <c r="CA1719" s="1" t="s">
        <v>2051</v>
      </c>
      <c r="CB1719" s="1"/>
      <c r="CC1719" s="1" t="s">
        <v>5036</v>
      </c>
      <c r="CD1719">
        <v>0</v>
      </c>
      <c r="CF1719" s="1" t="s">
        <v>395</v>
      </c>
      <c r="CG1719">
        <v>1</v>
      </c>
      <c r="CH1719" s="1" t="s">
        <v>2621</v>
      </c>
      <c r="CI1719" s="1" t="s">
        <v>640</v>
      </c>
      <c r="CJ1719" t="b">
        <v>0</v>
      </c>
      <c r="CK1719" t="b">
        <v>0</v>
      </c>
      <c r="CL1719" t="b">
        <v>0</v>
      </c>
      <c r="CM1719" t="b">
        <v>0</v>
      </c>
      <c r="CN1719">
        <v>0</v>
      </c>
      <c r="CO1719" t="b">
        <v>1</v>
      </c>
      <c r="CP1719">
        <v>0.46144866899999998</v>
      </c>
      <c r="CT1719">
        <v>6.3333333333333339E-2</v>
      </c>
      <c r="CU1719">
        <v>0</v>
      </c>
      <c r="CV1719">
        <v>0</v>
      </c>
      <c r="CZ1719">
        <v>0.28372624499999999</v>
      </c>
      <c r="DA1719">
        <v>0</v>
      </c>
      <c r="DB1719">
        <v>0</v>
      </c>
      <c r="DC1719">
        <v>0</v>
      </c>
      <c r="DD1719">
        <v>0</v>
      </c>
      <c r="DE1719">
        <v>0</v>
      </c>
      <c r="DF1719">
        <v>0.28372624499999999</v>
      </c>
      <c r="DG1719">
        <v>0</v>
      </c>
    </row>
    <row r="1720" spans="1:111" x14ac:dyDescent="0.3">
      <c r="A1720" s="1" t="s">
        <v>525</v>
      </c>
      <c r="B1720" s="1" t="s">
        <v>526</v>
      </c>
      <c r="C1720">
        <v>94</v>
      </c>
      <c r="D1720" s="1" t="s">
        <v>525</v>
      </c>
      <c r="E1720" s="1" t="s">
        <v>526</v>
      </c>
      <c r="F1720" t="b">
        <v>1</v>
      </c>
      <c r="G1720" s="1" t="s">
        <v>398</v>
      </c>
      <c r="H1720">
        <v>0.22500000000000001</v>
      </c>
      <c r="I1720" s="1" t="s">
        <v>5034</v>
      </c>
      <c r="J1720" s="1" t="s">
        <v>804</v>
      </c>
      <c r="K1720" s="1" t="s">
        <v>2821</v>
      </c>
      <c r="L1720" s="1" t="s">
        <v>1961</v>
      </c>
      <c r="M1720" s="1" t="s">
        <v>2056</v>
      </c>
      <c r="N1720" s="1"/>
      <c r="O1720" s="1" t="s">
        <v>2051</v>
      </c>
      <c r="P1720">
        <v>2</v>
      </c>
      <c r="Q1720">
        <v>2</v>
      </c>
      <c r="R1720" t="b">
        <v>0</v>
      </c>
      <c r="T1720" s="1" t="s">
        <v>395</v>
      </c>
      <c r="U1720" s="1" t="s">
        <v>395</v>
      </c>
      <c r="V1720" t="b">
        <v>1</v>
      </c>
      <c r="W1720">
        <v>5.5865922000000001</v>
      </c>
      <c r="X1720">
        <v>1</v>
      </c>
      <c r="Y1720">
        <v>0.33280855399999998</v>
      </c>
      <c r="Z1720">
        <v>2.1666666666666667E-2</v>
      </c>
      <c r="AA1720">
        <v>0</v>
      </c>
      <c r="AB1720">
        <v>0</v>
      </c>
      <c r="AC1720">
        <v>0</v>
      </c>
      <c r="AD1720">
        <v>0</v>
      </c>
      <c r="AE1720">
        <v>0</v>
      </c>
      <c r="AF1720">
        <v>0</v>
      </c>
      <c r="AG1720">
        <v>0</v>
      </c>
      <c r="AH1720">
        <v>0</v>
      </c>
      <c r="AI1720">
        <v>0</v>
      </c>
      <c r="AJ1720">
        <v>0</v>
      </c>
      <c r="AK1720">
        <v>0.33280855399999998</v>
      </c>
      <c r="AL1720">
        <v>2.5000000000000001E-2</v>
      </c>
      <c r="AM1720">
        <v>0</v>
      </c>
      <c r="AO1720">
        <v>0</v>
      </c>
      <c r="AP1720">
        <v>0</v>
      </c>
      <c r="AQ1720">
        <v>4.6666666666666669E-2</v>
      </c>
      <c r="AR1720">
        <v>0</v>
      </c>
      <c r="AS1720">
        <v>0</v>
      </c>
      <c r="AT1720">
        <v>4.6666666666666669E-2</v>
      </c>
      <c r="AU1720">
        <v>0</v>
      </c>
      <c r="AV1720">
        <v>0</v>
      </c>
      <c r="AX1720" s="1" t="s">
        <v>1563</v>
      </c>
      <c r="AY1720">
        <v>19</v>
      </c>
      <c r="AZ1720">
        <v>17.829999900000001</v>
      </c>
      <c r="BA1720">
        <v>6.3333333333333339E-2</v>
      </c>
      <c r="BB1720">
        <v>0.10666666666666667</v>
      </c>
      <c r="BC1720">
        <v>0</v>
      </c>
      <c r="BI1720">
        <v>2.1666666666666667E-2</v>
      </c>
      <c r="BJ1720">
        <v>0</v>
      </c>
      <c r="BK1720">
        <v>8.5000000000000006E-2</v>
      </c>
      <c r="BM1720">
        <v>3.1666666666666669E-2</v>
      </c>
      <c r="BN1720" s="1" t="s">
        <v>2621</v>
      </c>
      <c r="BO1720" s="1" t="s">
        <v>5037</v>
      </c>
      <c r="BP1720" s="1" t="s">
        <v>525</v>
      </c>
      <c r="BQ1720" s="1" t="s">
        <v>526</v>
      </c>
      <c r="BR1720" s="1" t="s">
        <v>525</v>
      </c>
      <c r="BS1720" s="1" t="s">
        <v>526</v>
      </c>
      <c r="BT1720">
        <v>359</v>
      </c>
      <c r="BU1720" s="1" t="s">
        <v>1775</v>
      </c>
      <c r="BV1720" s="1" t="s">
        <v>398</v>
      </c>
      <c r="BW1720" s="1" t="s">
        <v>513</v>
      </c>
      <c r="BX1720" s="1" t="s">
        <v>2821</v>
      </c>
      <c r="BY1720" s="1" t="s">
        <v>1961</v>
      </c>
      <c r="BZ1720" s="1" t="s">
        <v>2056</v>
      </c>
      <c r="CA1720" s="1" t="s">
        <v>2051</v>
      </c>
      <c r="CB1720" s="1"/>
      <c r="CC1720" s="1" t="s">
        <v>1125</v>
      </c>
      <c r="CD1720">
        <v>0</v>
      </c>
      <c r="CF1720" s="1" t="s">
        <v>395</v>
      </c>
      <c r="CG1720">
        <v>1</v>
      </c>
      <c r="CH1720" s="1" t="s">
        <v>2621</v>
      </c>
      <c r="CI1720" s="1" t="s">
        <v>640</v>
      </c>
      <c r="CJ1720" t="b">
        <v>0</v>
      </c>
      <c r="CK1720" t="b">
        <v>0</v>
      </c>
      <c r="CL1720" t="b">
        <v>0</v>
      </c>
      <c r="CM1720" t="b">
        <v>0</v>
      </c>
      <c r="CN1720">
        <v>0</v>
      </c>
      <c r="CO1720" t="b">
        <v>1</v>
      </c>
      <c r="CP1720">
        <v>0.30811190599999999</v>
      </c>
      <c r="CT1720">
        <v>4.3333333333333335E-2</v>
      </c>
      <c r="CU1720">
        <v>0</v>
      </c>
      <c r="CV1720">
        <v>0</v>
      </c>
      <c r="CZ1720">
        <v>4.9082305299999997E-2</v>
      </c>
      <c r="DA1720">
        <v>0</v>
      </c>
      <c r="DB1720">
        <v>0</v>
      </c>
      <c r="DC1720">
        <v>0</v>
      </c>
      <c r="DD1720">
        <v>0</v>
      </c>
      <c r="DE1720">
        <v>0</v>
      </c>
      <c r="DF1720">
        <v>4.9082305299999997E-2</v>
      </c>
      <c r="DG1720">
        <v>0</v>
      </c>
    </row>
    <row r="1721" spans="1:111" x14ac:dyDescent="0.3">
      <c r="A1721" s="1" t="s">
        <v>722</v>
      </c>
      <c r="B1721" s="1" t="s">
        <v>723</v>
      </c>
      <c r="C1721">
        <v>53</v>
      </c>
      <c r="D1721" s="1" t="s">
        <v>525</v>
      </c>
      <c r="E1721" s="1" t="s">
        <v>526</v>
      </c>
      <c r="F1721" t="b">
        <v>1</v>
      </c>
      <c r="G1721" s="1" t="s">
        <v>398</v>
      </c>
      <c r="H1721">
        <v>0.16</v>
      </c>
      <c r="I1721" s="1" t="s">
        <v>5038</v>
      </c>
      <c r="J1721" s="1" t="s">
        <v>732</v>
      </c>
      <c r="K1721" s="1" t="s">
        <v>2418</v>
      </c>
      <c r="L1721" s="1" t="s">
        <v>2419</v>
      </c>
      <c r="M1721" s="1" t="s">
        <v>2056</v>
      </c>
      <c r="N1721" s="1"/>
      <c r="O1721" s="1" t="s">
        <v>2051</v>
      </c>
      <c r="P1721">
        <v>1</v>
      </c>
      <c r="Q1721">
        <v>1</v>
      </c>
      <c r="R1721" t="b">
        <v>0</v>
      </c>
      <c r="T1721" s="1" t="s">
        <v>395</v>
      </c>
      <c r="U1721" s="1" t="s">
        <v>395</v>
      </c>
      <c r="V1721" t="b">
        <v>1</v>
      </c>
      <c r="W1721">
        <v>0.5</v>
      </c>
      <c r="X1721">
        <v>1</v>
      </c>
      <c r="Y1721">
        <v>0.12813442899999999</v>
      </c>
      <c r="Z1721">
        <v>8.3333333333333332E-3</v>
      </c>
      <c r="AA1721">
        <v>0</v>
      </c>
      <c r="AB1721">
        <v>0</v>
      </c>
      <c r="AC1721">
        <v>0</v>
      </c>
      <c r="AD1721">
        <v>0</v>
      </c>
      <c r="AE1721">
        <v>0</v>
      </c>
      <c r="AF1721">
        <v>0</v>
      </c>
      <c r="AG1721">
        <v>0</v>
      </c>
      <c r="AH1721">
        <v>0</v>
      </c>
      <c r="AI1721">
        <v>0</v>
      </c>
      <c r="AJ1721">
        <v>0</v>
      </c>
      <c r="AK1721">
        <v>0.12813442899999999</v>
      </c>
      <c r="AL1721">
        <v>0.01</v>
      </c>
      <c r="AM1721">
        <v>0</v>
      </c>
      <c r="AO1721">
        <v>0</v>
      </c>
      <c r="AP1721">
        <v>0</v>
      </c>
      <c r="AQ1721">
        <v>1.8333333333333333E-2</v>
      </c>
      <c r="AR1721">
        <v>0</v>
      </c>
      <c r="AS1721">
        <v>0</v>
      </c>
      <c r="AT1721">
        <v>1.8333333333333333E-2</v>
      </c>
      <c r="AU1721">
        <v>0</v>
      </c>
      <c r="AV1721">
        <v>0</v>
      </c>
      <c r="AX1721" s="1" t="s">
        <v>397</v>
      </c>
      <c r="AY1721">
        <v>0</v>
      </c>
      <c r="AZ1721">
        <v>0</v>
      </c>
      <c r="BA1721">
        <v>0</v>
      </c>
      <c r="BB1721">
        <v>0.10833333333333334</v>
      </c>
      <c r="BC1721">
        <v>0</v>
      </c>
      <c r="BI1721">
        <v>3.3333333333333333E-2</v>
      </c>
      <c r="BJ1721">
        <v>0</v>
      </c>
      <c r="BK1721">
        <v>3.3333333333333333E-2</v>
      </c>
      <c r="BM1721">
        <v>1.4999999999999999E-2</v>
      </c>
      <c r="BN1721" s="1" t="s">
        <v>2425</v>
      </c>
      <c r="BO1721" s="1" t="s">
        <v>5039</v>
      </c>
      <c r="BP1721" s="1" t="s">
        <v>722</v>
      </c>
      <c r="BQ1721" s="1" t="s">
        <v>723</v>
      </c>
      <c r="BR1721" s="1" t="s">
        <v>525</v>
      </c>
      <c r="BS1721" s="1" t="s">
        <v>526</v>
      </c>
      <c r="BT1721">
        <v>123</v>
      </c>
      <c r="BU1721" s="1" t="s">
        <v>1846</v>
      </c>
      <c r="BV1721" s="1" t="s">
        <v>398</v>
      </c>
      <c r="BW1721" s="1" t="s">
        <v>653</v>
      </c>
      <c r="BX1721" s="1" t="s">
        <v>2418</v>
      </c>
      <c r="BY1721" s="1" t="s">
        <v>2419</v>
      </c>
      <c r="BZ1721" s="1" t="s">
        <v>2056</v>
      </c>
      <c r="CA1721" s="1" t="s">
        <v>2051</v>
      </c>
      <c r="CB1721" s="1"/>
      <c r="CC1721" s="1"/>
      <c r="CD1721">
        <v>0</v>
      </c>
      <c r="CF1721" s="1" t="s">
        <v>395</v>
      </c>
      <c r="CG1721">
        <v>1</v>
      </c>
      <c r="CH1721" s="1" t="s">
        <v>2425</v>
      </c>
      <c r="CI1721" s="1" t="s">
        <v>640</v>
      </c>
      <c r="CJ1721" t="b">
        <v>0</v>
      </c>
      <c r="CK1721" t="b">
        <v>0</v>
      </c>
      <c r="CL1721" t="b">
        <v>0</v>
      </c>
      <c r="CM1721" t="b">
        <v>0</v>
      </c>
      <c r="CN1721">
        <v>0</v>
      </c>
      <c r="CO1721" t="b">
        <v>1</v>
      </c>
      <c r="CP1721">
        <v>0.39348849699999999</v>
      </c>
      <c r="CT1721">
        <v>0.10833333333333334</v>
      </c>
      <c r="CU1721">
        <v>0</v>
      </c>
      <c r="CV1721">
        <v>0</v>
      </c>
      <c r="CZ1721">
        <v>0.12813442899999999</v>
      </c>
      <c r="DA1721">
        <v>0</v>
      </c>
      <c r="DB1721">
        <v>0</v>
      </c>
      <c r="DC1721">
        <v>0</v>
      </c>
      <c r="DD1721">
        <v>0</v>
      </c>
      <c r="DE1721">
        <v>0</v>
      </c>
      <c r="DF1721">
        <v>0.12813442899999999</v>
      </c>
      <c r="DG1721">
        <v>0</v>
      </c>
    </row>
    <row r="1722" spans="1:111" x14ac:dyDescent="0.3">
      <c r="A1722" s="1" t="s">
        <v>525</v>
      </c>
      <c r="B1722" s="1" t="s">
        <v>526</v>
      </c>
      <c r="C1722">
        <v>265</v>
      </c>
      <c r="D1722" s="1" t="s">
        <v>525</v>
      </c>
      <c r="E1722" s="1" t="s">
        <v>526</v>
      </c>
      <c r="F1722" t="b">
        <v>1</v>
      </c>
      <c r="G1722" s="1" t="s">
        <v>398</v>
      </c>
      <c r="H1722">
        <v>0.26166666666666666</v>
      </c>
      <c r="I1722" s="1" t="s">
        <v>5040</v>
      </c>
      <c r="J1722" s="1" t="s">
        <v>822</v>
      </c>
      <c r="K1722" s="1" t="s">
        <v>2645</v>
      </c>
      <c r="L1722" s="1" t="s">
        <v>2646</v>
      </c>
      <c r="M1722" s="1" t="s">
        <v>2056</v>
      </c>
      <c r="N1722" s="1"/>
      <c r="O1722" s="1" t="s">
        <v>2051</v>
      </c>
      <c r="P1722">
        <v>2</v>
      </c>
      <c r="Q1722">
        <v>1</v>
      </c>
      <c r="R1722" t="b">
        <v>0</v>
      </c>
      <c r="T1722" s="1" t="s">
        <v>411</v>
      </c>
      <c r="U1722" s="1" t="s">
        <v>411</v>
      </c>
      <c r="V1722" t="b">
        <v>1</v>
      </c>
      <c r="W1722">
        <v>1.3297872500000001</v>
      </c>
      <c r="X1722">
        <v>1</v>
      </c>
      <c r="Y1722">
        <v>0.25034668999999998</v>
      </c>
      <c r="Z1722">
        <v>1.6666666666666666E-2</v>
      </c>
      <c r="AA1722">
        <v>0</v>
      </c>
      <c r="AB1722">
        <v>0</v>
      </c>
      <c r="AC1722">
        <v>0</v>
      </c>
      <c r="AD1722">
        <v>0</v>
      </c>
      <c r="AE1722">
        <v>0</v>
      </c>
      <c r="AF1722">
        <v>0</v>
      </c>
      <c r="AG1722">
        <v>0</v>
      </c>
      <c r="AH1722">
        <v>0</v>
      </c>
      <c r="AI1722">
        <v>0</v>
      </c>
      <c r="AJ1722">
        <v>0</v>
      </c>
      <c r="AK1722">
        <v>0.25034668999999998</v>
      </c>
      <c r="AL1722">
        <v>0.02</v>
      </c>
      <c r="AM1722">
        <v>0</v>
      </c>
      <c r="AO1722">
        <v>0</v>
      </c>
      <c r="AP1722">
        <v>0</v>
      </c>
      <c r="AQ1722">
        <v>3.6666666666666667E-2</v>
      </c>
      <c r="AR1722">
        <v>0</v>
      </c>
      <c r="AS1722">
        <v>0</v>
      </c>
      <c r="AT1722">
        <v>3.6666666666666667E-2</v>
      </c>
      <c r="AU1722">
        <v>0</v>
      </c>
      <c r="AV1722">
        <v>0</v>
      </c>
      <c r="AX1722" s="1" t="s">
        <v>1563</v>
      </c>
      <c r="AY1722">
        <v>64.400000000000006</v>
      </c>
      <c r="AZ1722">
        <v>22.1849995</v>
      </c>
      <c r="BA1722">
        <v>0.17333333333333334</v>
      </c>
      <c r="BB1722">
        <v>7.166666666666667E-2</v>
      </c>
      <c r="BC1722">
        <v>0</v>
      </c>
      <c r="BI1722">
        <v>1.6666666666666668E-3</v>
      </c>
      <c r="BJ1722">
        <v>0</v>
      </c>
      <c r="BK1722">
        <v>0.17499999999999999</v>
      </c>
      <c r="BM1722">
        <v>1.4999999999999999E-2</v>
      </c>
      <c r="BN1722" s="1" t="s">
        <v>2621</v>
      </c>
      <c r="BO1722" s="1" t="s">
        <v>5041</v>
      </c>
      <c r="BP1722" s="1" t="s">
        <v>525</v>
      </c>
      <c r="BQ1722" s="1" t="s">
        <v>526</v>
      </c>
      <c r="BR1722" s="1" t="s">
        <v>525</v>
      </c>
      <c r="BS1722" s="1" t="s">
        <v>526</v>
      </c>
      <c r="BT1722">
        <v>867</v>
      </c>
      <c r="BU1722" s="1" t="s">
        <v>1776</v>
      </c>
      <c r="BV1722" s="1" t="s">
        <v>398</v>
      </c>
      <c r="BW1722" s="1" t="s">
        <v>415</v>
      </c>
      <c r="BX1722" s="1" t="s">
        <v>2645</v>
      </c>
      <c r="BY1722" s="1" t="s">
        <v>2646</v>
      </c>
      <c r="BZ1722" s="1" t="s">
        <v>2056</v>
      </c>
      <c r="CA1722" s="1" t="s">
        <v>2051</v>
      </c>
      <c r="CB1722" s="1"/>
      <c r="CC1722" s="1"/>
      <c r="CD1722">
        <v>0</v>
      </c>
      <c r="CF1722" s="1" t="s">
        <v>411</v>
      </c>
      <c r="CG1722">
        <v>0</v>
      </c>
      <c r="CH1722" s="1" t="s">
        <v>2621</v>
      </c>
      <c r="CI1722" s="1" t="s">
        <v>640</v>
      </c>
      <c r="CJ1722" t="b">
        <v>0</v>
      </c>
      <c r="CK1722" t="b">
        <v>0</v>
      </c>
      <c r="CL1722" t="b">
        <v>0</v>
      </c>
      <c r="CM1722" t="b">
        <v>0</v>
      </c>
      <c r="CN1722">
        <v>0</v>
      </c>
      <c r="CO1722" t="b">
        <v>1</v>
      </c>
      <c r="CP1722">
        <v>0.15615344</v>
      </c>
      <c r="CT1722">
        <v>2.1666666666666667E-2</v>
      </c>
      <c r="CU1722">
        <v>0</v>
      </c>
      <c r="CV1722">
        <v>0</v>
      </c>
      <c r="CZ1722">
        <v>0.14069664500000001</v>
      </c>
      <c r="DA1722">
        <v>0</v>
      </c>
      <c r="DB1722">
        <v>0</v>
      </c>
      <c r="DC1722">
        <v>0</v>
      </c>
      <c r="DD1722">
        <v>0</v>
      </c>
      <c r="DE1722">
        <v>0</v>
      </c>
      <c r="DF1722">
        <v>0.14069664500000001</v>
      </c>
      <c r="DG1722">
        <v>0</v>
      </c>
    </row>
    <row r="1723" spans="1:111" x14ac:dyDescent="0.3">
      <c r="A1723" s="1" t="s">
        <v>525</v>
      </c>
      <c r="B1723" s="1" t="s">
        <v>526</v>
      </c>
      <c r="C1723">
        <v>265</v>
      </c>
      <c r="D1723" s="1" t="s">
        <v>525</v>
      </c>
      <c r="E1723" s="1" t="s">
        <v>526</v>
      </c>
      <c r="F1723" t="b">
        <v>1</v>
      </c>
      <c r="G1723" s="1" t="s">
        <v>398</v>
      </c>
      <c r="H1723">
        <v>0.26166666666666666</v>
      </c>
      <c r="I1723" s="1" t="s">
        <v>5040</v>
      </c>
      <c r="J1723" s="1" t="s">
        <v>822</v>
      </c>
      <c r="K1723" s="1" t="s">
        <v>2645</v>
      </c>
      <c r="L1723" s="1" t="s">
        <v>2646</v>
      </c>
      <c r="M1723" s="1" t="s">
        <v>2056</v>
      </c>
      <c r="N1723" s="1"/>
      <c r="O1723" s="1" t="s">
        <v>2051</v>
      </c>
      <c r="P1723">
        <v>2</v>
      </c>
      <c r="Q1723">
        <v>1</v>
      </c>
      <c r="R1723" t="b">
        <v>0</v>
      </c>
      <c r="T1723" s="1" t="s">
        <v>411</v>
      </c>
      <c r="U1723" s="1" t="s">
        <v>411</v>
      </c>
      <c r="V1723" t="b">
        <v>1</v>
      </c>
      <c r="W1723">
        <v>1.3297872500000001</v>
      </c>
      <c r="X1723">
        <v>1</v>
      </c>
      <c r="Y1723">
        <v>0.25034668999999998</v>
      </c>
      <c r="Z1723">
        <v>1.6666666666666666E-2</v>
      </c>
      <c r="AA1723">
        <v>0</v>
      </c>
      <c r="AB1723">
        <v>0</v>
      </c>
      <c r="AC1723">
        <v>0</v>
      </c>
      <c r="AD1723">
        <v>0</v>
      </c>
      <c r="AE1723">
        <v>0</v>
      </c>
      <c r="AF1723">
        <v>0</v>
      </c>
      <c r="AG1723">
        <v>0</v>
      </c>
      <c r="AH1723">
        <v>0</v>
      </c>
      <c r="AI1723">
        <v>0</v>
      </c>
      <c r="AJ1723">
        <v>0</v>
      </c>
      <c r="AK1723">
        <v>0.25034668999999998</v>
      </c>
      <c r="AL1723">
        <v>0.02</v>
      </c>
      <c r="AM1723">
        <v>0</v>
      </c>
      <c r="AO1723">
        <v>0</v>
      </c>
      <c r="AP1723">
        <v>0</v>
      </c>
      <c r="AQ1723">
        <v>3.6666666666666667E-2</v>
      </c>
      <c r="AR1723">
        <v>0</v>
      </c>
      <c r="AS1723">
        <v>0</v>
      </c>
      <c r="AT1723">
        <v>3.6666666666666667E-2</v>
      </c>
      <c r="AU1723">
        <v>0</v>
      </c>
      <c r="AV1723">
        <v>0</v>
      </c>
      <c r="AX1723" s="1" t="s">
        <v>1563</v>
      </c>
      <c r="AY1723">
        <v>64.400000000000006</v>
      </c>
      <c r="AZ1723">
        <v>22.1849995</v>
      </c>
      <c r="BA1723">
        <v>0.17333333333333334</v>
      </c>
      <c r="BB1723">
        <v>7.166666666666667E-2</v>
      </c>
      <c r="BC1723">
        <v>0</v>
      </c>
      <c r="BI1723">
        <v>1.6666666666666668E-3</v>
      </c>
      <c r="BJ1723">
        <v>0</v>
      </c>
      <c r="BK1723">
        <v>0.17499999999999999</v>
      </c>
      <c r="BM1723">
        <v>1.4999999999999999E-2</v>
      </c>
      <c r="BN1723" s="1" t="s">
        <v>2621</v>
      </c>
      <c r="BO1723" s="1" t="s">
        <v>5042</v>
      </c>
      <c r="BP1723" s="1" t="s">
        <v>525</v>
      </c>
      <c r="BQ1723" s="1" t="s">
        <v>526</v>
      </c>
      <c r="BR1723" s="1" t="s">
        <v>525</v>
      </c>
      <c r="BS1723" s="1" t="s">
        <v>526</v>
      </c>
      <c r="BT1723">
        <v>868</v>
      </c>
      <c r="BU1723" s="1" t="s">
        <v>1778</v>
      </c>
      <c r="BV1723" s="1" t="s">
        <v>398</v>
      </c>
      <c r="BW1723" s="1" t="s">
        <v>421</v>
      </c>
      <c r="BX1723" s="1" t="s">
        <v>2645</v>
      </c>
      <c r="BY1723" s="1" t="s">
        <v>2646</v>
      </c>
      <c r="BZ1723" s="1" t="s">
        <v>2056</v>
      </c>
      <c r="CA1723" s="1" t="s">
        <v>2051</v>
      </c>
      <c r="CB1723" s="1"/>
      <c r="CC1723" s="1"/>
      <c r="CD1723">
        <v>0</v>
      </c>
      <c r="CF1723" s="1" t="s">
        <v>411</v>
      </c>
      <c r="CG1723">
        <v>1</v>
      </c>
      <c r="CH1723" s="1" t="s">
        <v>2621</v>
      </c>
      <c r="CI1723" s="1" t="s">
        <v>640</v>
      </c>
      <c r="CJ1723" t="b">
        <v>0</v>
      </c>
      <c r="CK1723" t="b">
        <v>0</v>
      </c>
      <c r="CL1723" t="b">
        <v>0</v>
      </c>
      <c r="CM1723" t="b">
        <v>0</v>
      </c>
      <c r="CN1723">
        <v>0</v>
      </c>
      <c r="CO1723" t="b">
        <v>1</v>
      </c>
      <c r="CP1723">
        <v>0.36466056099999999</v>
      </c>
      <c r="CT1723">
        <v>0.05</v>
      </c>
      <c r="CU1723">
        <v>0</v>
      </c>
      <c r="CV1723">
        <v>0</v>
      </c>
      <c r="CZ1723">
        <v>0.109650053</v>
      </c>
      <c r="DA1723">
        <v>0</v>
      </c>
      <c r="DB1723">
        <v>0</v>
      </c>
      <c r="DC1723">
        <v>0</v>
      </c>
      <c r="DD1723">
        <v>0</v>
      </c>
      <c r="DE1723">
        <v>0</v>
      </c>
      <c r="DF1723">
        <v>0.109650053</v>
      </c>
      <c r="DG1723">
        <v>0</v>
      </c>
    </row>
    <row r="1724" spans="1:111" x14ac:dyDescent="0.3">
      <c r="A1724" s="1" t="s">
        <v>725</v>
      </c>
      <c r="B1724" s="1" t="s">
        <v>726</v>
      </c>
      <c r="C1724">
        <v>123</v>
      </c>
      <c r="D1724" s="1" t="s">
        <v>396</v>
      </c>
      <c r="E1724" s="1" t="s">
        <v>726</v>
      </c>
      <c r="F1724" t="b">
        <v>1</v>
      </c>
      <c r="G1724" s="1" t="s">
        <v>398</v>
      </c>
      <c r="H1724">
        <v>0.60833333333333328</v>
      </c>
      <c r="I1724" s="1" t="s">
        <v>5043</v>
      </c>
      <c r="J1724" s="1" t="s">
        <v>5044</v>
      </c>
      <c r="K1724" s="1" t="s">
        <v>5045</v>
      </c>
      <c r="L1724" s="1" t="s">
        <v>5046</v>
      </c>
      <c r="M1724" s="1" t="s">
        <v>2056</v>
      </c>
      <c r="N1724" s="1"/>
      <c r="O1724" s="1" t="s">
        <v>2051</v>
      </c>
      <c r="P1724">
        <v>1</v>
      </c>
      <c r="Q1724">
        <v>3</v>
      </c>
      <c r="R1724" t="b">
        <v>0</v>
      </c>
      <c r="T1724" s="1" t="s">
        <v>396</v>
      </c>
      <c r="U1724" s="1" t="s">
        <v>411</v>
      </c>
      <c r="V1724" t="b">
        <v>1</v>
      </c>
      <c r="W1724">
        <v>12.765957800000001</v>
      </c>
      <c r="X1724">
        <v>1</v>
      </c>
      <c r="Y1724">
        <v>1.1276367899999999</v>
      </c>
      <c r="Z1724">
        <v>7.3333333333333334E-2</v>
      </c>
      <c r="AA1724">
        <v>0</v>
      </c>
      <c r="AB1724">
        <v>0</v>
      </c>
      <c r="AC1724">
        <v>0</v>
      </c>
      <c r="AD1724">
        <v>0</v>
      </c>
      <c r="AE1724">
        <v>0</v>
      </c>
      <c r="AF1724">
        <v>0</v>
      </c>
      <c r="AG1724">
        <v>0</v>
      </c>
      <c r="AH1724">
        <v>0</v>
      </c>
      <c r="AI1724">
        <v>0</v>
      </c>
      <c r="AJ1724">
        <v>0</v>
      </c>
      <c r="AK1724">
        <v>1.1276367899999999</v>
      </c>
      <c r="AL1724">
        <v>8.8333333333333333E-2</v>
      </c>
      <c r="AM1724">
        <v>0</v>
      </c>
      <c r="AO1724">
        <v>0</v>
      </c>
      <c r="AP1724">
        <v>0</v>
      </c>
      <c r="AQ1724">
        <v>0.16166666666666665</v>
      </c>
      <c r="AR1724">
        <v>0</v>
      </c>
      <c r="AS1724">
        <v>0</v>
      </c>
      <c r="AT1724">
        <v>0.16166666666666665</v>
      </c>
      <c r="AU1724">
        <v>0</v>
      </c>
      <c r="AV1724">
        <v>0</v>
      </c>
      <c r="AX1724" s="1" t="s">
        <v>721</v>
      </c>
      <c r="AY1724">
        <v>5.6</v>
      </c>
      <c r="AZ1724">
        <v>8.2539997100000004</v>
      </c>
      <c r="BA1724">
        <v>0.24166666666666667</v>
      </c>
      <c r="BB1724">
        <v>0.26833333333333331</v>
      </c>
      <c r="BC1724">
        <v>0</v>
      </c>
      <c r="BI1724">
        <v>4.6666666666666669E-2</v>
      </c>
      <c r="BJ1724">
        <v>0</v>
      </c>
      <c r="BK1724">
        <v>0.28833333333333333</v>
      </c>
      <c r="BM1724">
        <v>4.6666666666666669E-2</v>
      </c>
      <c r="BN1724" s="1" t="s">
        <v>2956</v>
      </c>
      <c r="BO1724" s="1" t="s">
        <v>5047</v>
      </c>
      <c r="BP1724" s="1" t="s">
        <v>725</v>
      </c>
      <c r="BQ1724" s="1" t="s">
        <v>726</v>
      </c>
      <c r="BR1724" s="1" t="s">
        <v>725</v>
      </c>
      <c r="BS1724" s="1" t="s">
        <v>726</v>
      </c>
      <c r="BT1724">
        <v>369</v>
      </c>
      <c r="BU1724" s="1" t="s">
        <v>1545</v>
      </c>
      <c r="BV1724" s="1" t="s">
        <v>398</v>
      </c>
      <c r="BW1724" s="1" t="s">
        <v>466</v>
      </c>
      <c r="BX1724" s="1" t="s">
        <v>3059</v>
      </c>
      <c r="BY1724" s="1" t="s">
        <v>3060</v>
      </c>
      <c r="BZ1724" s="1" t="s">
        <v>2056</v>
      </c>
      <c r="CA1724" s="1" t="s">
        <v>2051</v>
      </c>
      <c r="CB1724" s="1"/>
      <c r="CC1724" s="1" t="s">
        <v>5048</v>
      </c>
      <c r="CD1724">
        <v>0</v>
      </c>
      <c r="CF1724" s="1" t="s">
        <v>411</v>
      </c>
      <c r="CG1724">
        <v>0</v>
      </c>
      <c r="CH1724" s="1" t="s">
        <v>2956</v>
      </c>
      <c r="CI1724" s="1" t="s">
        <v>640</v>
      </c>
      <c r="CJ1724" t="b">
        <v>0</v>
      </c>
      <c r="CK1724" t="b">
        <v>0</v>
      </c>
      <c r="CL1724" t="b">
        <v>0</v>
      </c>
      <c r="CM1724" t="b">
        <v>0</v>
      </c>
      <c r="CN1724">
        <v>0</v>
      </c>
      <c r="CO1724" t="b">
        <v>1</v>
      </c>
      <c r="CP1724">
        <v>0.32460629899999999</v>
      </c>
      <c r="CT1724">
        <v>0.08</v>
      </c>
      <c r="CU1724">
        <v>0</v>
      </c>
      <c r="CV1724">
        <v>0</v>
      </c>
      <c r="CZ1724">
        <v>0.20951955</v>
      </c>
      <c r="DA1724">
        <v>0</v>
      </c>
      <c r="DB1724">
        <v>0</v>
      </c>
      <c r="DC1724">
        <v>0</v>
      </c>
      <c r="DD1724">
        <v>0</v>
      </c>
      <c r="DE1724">
        <v>0</v>
      </c>
      <c r="DF1724">
        <v>0.20951955</v>
      </c>
      <c r="DG1724">
        <v>0</v>
      </c>
    </row>
    <row r="1725" spans="1:111" x14ac:dyDescent="0.3">
      <c r="A1725" s="1" t="s">
        <v>725</v>
      </c>
      <c r="B1725" s="1" t="s">
        <v>726</v>
      </c>
      <c r="C1725">
        <v>123</v>
      </c>
      <c r="D1725" s="1" t="s">
        <v>396</v>
      </c>
      <c r="E1725" s="1" t="s">
        <v>726</v>
      </c>
      <c r="F1725" t="b">
        <v>1</v>
      </c>
      <c r="G1725" s="1" t="s">
        <v>398</v>
      </c>
      <c r="H1725">
        <v>0.60833333333333328</v>
      </c>
      <c r="I1725" s="1" t="s">
        <v>5043</v>
      </c>
      <c r="J1725" s="1" t="s">
        <v>5044</v>
      </c>
      <c r="K1725" s="1" t="s">
        <v>5045</v>
      </c>
      <c r="L1725" s="1" t="s">
        <v>5046</v>
      </c>
      <c r="M1725" s="1" t="s">
        <v>2056</v>
      </c>
      <c r="N1725" s="1"/>
      <c r="O1725" s="1" t="s">
        <v>2051</v>
      </c>
      <c r="P1725">
        <v>1</v>
      </c>
      <c r="Q1725">
        <v>3</v>
      </c>
      <c r="R1725" t="b">
        <v>0</v>
      </c>
      <c r="T1725" s="1" t="s">
        <v>396</v>
      </c>
      <c r="U1725" s="1" t="s">
        <v>411</v>
      </c>
      <c r="V1725" t="b">
        <v>1</v>
      </c>
      <c r="W1725">
        <v>12.765957800000001</v>
      </c>
      <c r="X1725">
        <v>1</v>
      </c>
      <c r="Y1725">
        <v>1.1276367899999999</v>
      </c>
      <c r="Z1725">
        <v>7.3333333333333334E-2</v>
      </c>
      <c r="AA1725">
        <v>0</v>
      </c>
      <c r="AB1725">
        <v>0</v>
      </c>
      <c r="AC1725">
        <v>0</v>
      </c>
      <c r="AD1725">
        <v>0</v>
      </c>
      <c r="AE1725">
        <v>0</v>
      </c>
      <c r="AF1725">
        <v>0</v>
      </c>
      <c r="AG1725">
        <v>0</v>
      </c>
      <c r="AH1725">
        <v>0</v>
      </c>
      <c r="AI1725">
        <v>0</v>
      </c>
      <c r="AJ1725">
        <v>0</v>
      </c>
      <c r="AK1725">
        <v>1.1276367899999999</v>
      </c>
      <c r="AL1725">
        <v>8.8333333333333333E-2</v>
      </c>
      <c r="AM1725">
        <v>0</v>
      </c>
      <c r="AO1725">
        <v>0</v>
      </c>
      <c r="AP1725">
        <v>0</v>
      </c>
      <c r="AQ1725">
        <v>0.16166666666666665</v>
      </c>
      <c r="AR1725">
        <v>0</v>
      </c>
      <c r="AS1725">
        <v>0</v>
      </c>
      <c r="AT1725">
        <v>0.16166666666666665</v>
      </c>
      <c r="AU1725">
        <v>0</v>
      </c>
      <c r="AV1725">
        <v>0</v>
      </c>
      <c r="AX1725" s="1" t="s">
        <v>721</v>
      </c>
      <c r="AY1725">
        <v>5.6</v>
      </c>
      <c r="AZ1725">
        <v>8.2539997100000004</v>
      </c>
      <c r="BA1725">
        <v>0.24166666666666667</v>
      </c>
      <c r="BB1725">
        <v>0.26833333333333331</v>
      </c>
      <c r="BC1725">
        <v>0</v>
      </c>
      <c r="BI1725">
        <v>4.6666666666666669E-2</v>
      </c>
      <c r="BJ1725">
        <v>0</v>
      </c>
      <c r="BK1725">
        <v>0.28833333333333333</v>
      </c>
      <c r="BM1725">
        <v>4.6666666666666669E-2</v>
      </c>
      <c r="BN1725" s="1" t="s">
        <v>2956</v>
      </c>
      <c r="BO1725" s="1" t="s">
        <v>5049</v>
      </c>
      <c r="BP1725" s="1" t="s">
        <v>725</v>
      </c>
      <c r="BQ1725" s="1" t="s">
        <v>726</v>
      </c>
      <c r="BR1725" s="1" t="s">
        <v>725</v>
      </c>
      <c r="BS1725" s="1" t="s">
        <v>726</v>
      </c>
      <c r="BT1725">
        <v>371</v>
      </c>
      <c r="BU1725" s="1" t="s">
        <v>1086</v>
      </c>
      <c r="BV1725" s="1" t="s">
        <v>398</v>
      </c>
      <c r="BW1725" s="1" t="s">
        <v>465</v>
      </c>
      <c r="BX1725" s="1" t="s">
        <v>4122</v>
      </c>
      <c r="BY1725" s="1" t="s">
        <v>603</v>
      </c>
      <c r="BZ1725" s="1" t="s">
        <v>2056</v>
      </c>
      <c r="CA1725" s="1" t="s">
        <v>2051</v>
      </c>
      <c r="CB1725" s="1"/>
      <c r="CC1725" s="1"/>
      <c r="CD1725">
        <v>0</v>
      </c>
      <c r="CF1725" s="1" t="s">
        <v>411</v>
      </c>
      <c r="CG1725">
        <v>1</v>
      </c>
      <c r="CH1725" s="1" t="s">
        <v>2956</v>
      </c>
      <c r="CI1725" s="1" t="s">
        <v>640</v>
      </c>
      <c r="CJ1725" t="b">
        <v>0</v>
      </c>
      <c r="CK1725" t="b">
        <v>0</v>
      </c>
      <c r="CL1725" t="b">
        <v>0</v>
      </c>
      <c r="CM1725" t="b">
        <v>0</v>
      </c>
      <c r="CN1725">
        <v>0</v>
      </c>
      <c r="CO1725" t="b">
        <v>1</v>
      </c>
      <c r="CP1725">
        <v>0.38164711000000001</v>
      </c>
      <c r="CT1725">
        <v>4.4999999999999998E-2</v>
      </c>
      <c r="CU1725">
        <v>0</v>
      </c>
      <c r="CV1725">
        <v>0</v>
      </c>
      <c r="CZ1725">
        <v>0.13414633300000001</v>
      </c>
      <c r="DA1725">
        <v>0</v>
      </c>
      <c r="DB1725">
        <v>0</v>
      </c>
      <c r="DC1725">
        <v>0</v>
      </c>
      <c r="DD1725">
        <v>0</v>
      </c>
      <c r="DE1725">
        <v>0</v>
      </c>
      <c r="DF1725">
        <v>0.13414633300000001</v>
      </c>
      <c r="DG1725">
        <v>0</v>
      </c>
    </row>
    <row r="1726" spans="1:111" x14ac:dyDescent="0.3">
      <c r="A1726" s="1" t="s">
        <v>725</v>
      </c>
      <c r="B1726" s="1" t="s">
        <v>726</v>
      </c>
      <c r="C1726">
        <v>123</v>
      </c>
      <c r="D1726" s="1" t="s">
        <v>396</v>
      </c>
      <c r="E1726" s="1" t="s">
        <v>726</v>
      </c>
      <c r="F1726" t="b">
        <v>1</v>
      </c>
      <c r="G1726" s="1" t="s">
        <v>398</v>
      </c>
      <c r="H1726">
        <v>0.60833333333333328</v>
      </c>
      <c r="I1726" s="1" t="s">
        <v>5043</v>
      </c>
      <c r="J1726" s="1" t="s">
        <v>5044</v>
      </c>
      <c r="K1726" s="1" t="s">
        <v>5045</v>
      </c>
      <c r="L1726" s="1" t="s">
        <v>5046</v>
      </c>
      <c r="M1726" s="1" t="s">
        <v>2056</v>
      </c>
      <c r="N1726" s="1"/>
      <c r="O1726" s="1" t="s">
        <v>2051</v>
      </c>
      <c r="P1726">
        <v>1</v>
      </c>
      <c r="Q1726">
        <v>3</v>
      </c>
      <c r="R1726" t="b">
        <v>0</v>
      </c>
      <c r="T1726" s="1" t="s">
        <v>396</v>
      </c>
      <c r="U1726" s="1" t="s">
        <v>411</v>
      </c>
      <c r="V1726" t="b">
        <v>1</v>
      </c>
      <c r="W1726">
        <v>12.765957800000001</v>
      </c>
      <c r="X1726">
        <v>1</v>
      </c>
      <c r="Y1726">
        <v>1.1276367899999999</v>
      </c>
      <c r="Z1726">
        <v>7.3333333333333334E-2</v>
      </c>
      <c r="AA1726">
        <v>0</v>
      </c>
      <c r="AB1726">
        <v>0</v>
      </c>
      <c r="AC1726">
        <v>0</v>
      </c>
      <c r="AD1726">
        <v>0</v>
      </c>
      <c r="AE1726">
        <v>0</v>
      </c>
      <c r="AF1726">
        <v>0</v>
      </c>
      <c r="AG1726">
        <v>0</v>
      </c>
      <c r="AH1726">
        <v>0</v>
      </c>
      <c r="AI1726">
        <v>0</v>
      </c>
      <c r="AJ1726">
        <v>0</v>
      </c>
      <c r="AK1726">
        <v>1.1276367899999999</v>
      </c>
      <c r="AL1726">
        <v>8.8333333333333333E-2</v>
      </c>
      <c r="AM1726">
        <v>0</v>
      </c>
      <c r="AO1726">
        <v>0</v>
      </c>
      <c r="AP1726">
        <v>0</v>
      </c>
      <c r="AQ1726">
        <v>0.16166666666666665</v>
      </c>
      <c r="AR1726">
        <v>0</v>
      </c>
      <c r="AS1726">
        <v>0</v>
      </c>
      <c r="AT1726">
        <v>0.16166666666666665</v>
      </c>
      <c r="AU1726">
        <v>0</v>
      </c>
      <c r="AV1726">
        <v>0</v>
      </c>
      <c r="AX1726" s="1" t="s">
        <v>721</v>
      </c>
      <c r="AY1726">
        <v>5.6</v>
      </c>
      <c r="AZ1726">
        <v>8.2539997100000004</v>
      </c>
      <c r="BA1726">
        <v>0.24166666666666667</v>
      </c>
      <c r="BB1726">
        <v>0.26833333333333331</v>
      </c>
      <c r="BC1726">
        <v>0</v>
      </c>
      <c r="BI1726">
        <v>4.6666666666666669E-2</v>
      </c>
      <c r="BJ1726">
        <v>0</v>
      </c>
      <c r="BK1726">
        <v>0.28833333333333333</v>
      </c>
      <c r="BM1726">
        <v>4.6666666666666669E-2</v>
      </c>
      <c r="BN1726" s="1" t="s">
        <v>2956</v>
      </c>
      <c r="BO1726" s="1" t="s">
        <v>5050</v>
      </c>
      <c r="BP1726" s="1" t="s">
        <v>725</v>
      </c>
      <c r="BQ1726" s="1" t="s">
        <v>726</v>
      </c>
      <c r="BR1726" s="1" t="s">
        <v>725</v>
      </c>
      <c r="BS1726" s="1" t="s">
        <v>726</v>
      </c>
      <c r="BT1726">
        <v>372</v>
      </c>
      <c r="BU1726" s="1" t="s">
        <v>1532</v>
      </c>
      <c r="BV1726" s="1" t="s">
        <v>398</v>
      </c>
      <c r="BW1726" s="1" t="s">
        <v>514</v>
      </c>
      <c r="BX1726" s="1" t="s">
        <v>4122</v>
      </c>
      <c r="BY1726" s="1" t="s">
        <v>603</v>
      </c>
      <c r="BZ1726" s="1" t="s">
        <v>2056</v>
      </c>
      <c r="CA1726" s="1" t="s">
        <v>2051</v>
      </c>
      <c r="CB1726" s="1"/>
      <c r="CC1726" s="1"/>
      <c r="CD1726">
        <v>0</v>
      </c>
      <c r="CF1726" s="1" t="s">
        <v>411</v>
      </c>
      <c r="CG1726">
        <v>1</v>
      </c>
      <c r="CH1726" s="1" t="s">
        <v>2956</v>
      </c>
      <c r="CI1726" s="1" t="s">
        <v>640</v>
      </c>
      <c r="CJ1726" t="b">
        <v>0</v>
      </c>
      <c r="CK1726" t="b">
        <v>0</v>
      </c>
      <c r="CL1726" t="b">
        <v>0</v>
      </c>
      <c r="CM1726" t="b">
        <v>0</v>
      </c>
      <c r="CN1726">
        <v>0</v>
      </c>
      <c r="CO1726" t="b">
        <v>1</v>
      </c>
      <c r="CP1726">
        <v>0.38570463700000002</v>
      </c>
      <c r="CT1726">
        <v>4.4999999999999998E-2</v>
      </c>
      <c r="CU1726">
        <v>0</v>
      </c>
      <c r="CV1726">
        <v>0</v>
      </c>
      <c r="CZ1726">
        <v>0.14392691899999999</v>
      </c>
      <c r="DA1726">
        <v>0</v>
      </c>
      <c r="DB1726">
        <v>0</v>
      </c>
      <c r="DC1726">
        <v>0</v>
      </c>
      <c r="DD1726">
        <v>0</v>
      </c>
      <c r="DE1726">
        <v>0</v>
      </c>
      <c r="DF1726">
        <v>0.14392691899999999</v>
      </c>
      <c r="DG1726">
        <v>0</v>
      </c>
    </row>
    <row r="1727" spans="1:111" x14ac:dyDescent="0.3">
      <c r="A1727" s="1" t="s">
        <v>725</v>
      </c>
      <c r="B1727" s="1" t="s">
        <v>726</v>
      </c>
      <c r="C1727">
        <v>123</v>
      </c>
      <c r="D1727" s="1" t="s">
        <v>396</v>
      </c>
      <c r="E1727" s="1" t="s">
        <v>726</v>
      </c>
      <c r="F1727" t="b">
        <v>1</v>
      </c>
      <c r="G1727" s="1" t="s">
        <v>398</v>
      </c>
      <c r="H1727">
        <v>0.60833333333333328</v>
      </c>
      <c r="I1727" s="1" t="s">
        <v>5043</v>
      </c>
      <c r="J1727" s="1" t="s">
        <v>5044</v>
      </c>
      <c r="K1727" s="1" t="s">
        <v>5045</v>
      </c>
      <c r="L1727" s="1" t="s">
        <v>5046</v>
      </c>
      <c r="M1727" s="1" t="s">
        <v>2056</v>
      </c>
      <c r="N1727" s="1"/>
      <c r="O1727" s="1" t="s">
        <v>2051</v>
      </c>
      <c r="P1727">
        <v>1</v>
      </c>
      <c r="Q1727">
        <v>3</v>
      </c>
      <c r="R1727" t="b">
        <v>0</v>
      </c>
      <c r="T1727" s="1" t="s">
        <v>396</v>
      </c>
      <c r="U1727" s="1" t="s">
        <v>411</v>
      </c>
      <c r="V1727" t="b">
        <v>1</v>
      </c>
      <c r="W1727">
        <v>12.765957800000001</v>
      </c>
      <c r="X1727">
        <v>1</v>
      </c>
      <c r="Y1727">
        <v>1.1276367899999999</v>
      </c>
      <c r="Z1727">
        <v>7.3333333333333334E-2</v>
      </c>
      <c r="AA1727">
        <v>0</v>
      </c>
      <c r="AB1727">
        <v>0</v>
      </c>
      <c r="AC1727">
        <v>0</v>
      </c>
      <c r="AD1727">
        <v>0</v>
      </c>
      <c r="AE1727">
        <v>0</v>
      </c>
      <c r="AF1727">
        <v>0</v>
      </c>
      <c r="AG1727">
        <v>0</v>
      </c>
      <c r="AH1727">
        <v>0</v>
      </c>
      <c r="AI1727">
        <v>0</v>
      </c>
      <c r="AJ1727">
        <v>0</v>
      </c>
      <c r="AK1727">
        <v>1.1276367899999999</v>
      </c>
      <c r="AL1727">
        <v>8.8333333333333333E-2</v>
      </c>
      <c r="AM1727">
        <v>0</v>
      </c>
      <c r="AO1727">
        <v>0</v>
      </c>
      <c r="AP1727">
        <v>0</v>
      </c>
      <c r="AQ1727">
        <v>0.16166666666666665</v>
      </c>
      <c r="AR1727">
        <v>0</v>
      </c>
      <c r="AS1727">
        <v>0</v>
      </c>
      <c r="AT1727">
        <v>0.16166666666666665</v>
      </c>
      <c r="AU1727">
        <v>0</v>
      </c>
      <c r="AV1727">
        <v>0</v>
      </c>
      <c r="AX1727" s="1" t="s">
        <v>721</v>
      </c>
      <c r="AY1727">
        <v>5.6</v>
      </c>
      <c r="AZ1727">
        <v>8.2539997100000004</v>
      </c>
      <c r="BA1727">
        <v>0.24166666666666667</v>
      </c>
      <c r="BB1727">
        <v>0.26833333333333331</v>
      </c>
      <c r="BC1727">
        <v>0</v>
      </c>
      <c r="BI1727">
        <v>4.6666666666666669E-2</v>
      </c>
      <c r="BJ1727">
        <v>0</v>
      </c>
      <c r="BK1727">
        <v>0.28833333333333333</v>
      </c>
      <c r="BM1727">
        <v>4.6666666666666669E-2</v>
      </c>
      <c r="BN1727" s="1" t="s">
        <v>2956</v>
      </c>
      <c r="BO1727" s="1" t="s">
        <v>5051</v>
      </c>
      <c r="BP1727" s="1" t="s">
        <v>725</v>
      </c>
      <c r="BQ1727" s="1" t="s">
        <v>726</v>
      </c>
      <c r="BR1727" s="1" t="s">
        <v>725</v>
      </c>
      <c r="BS1727" s="1" t="s">
        <v>726</v>
      </c>
      <c r="BT1727">
        <v>373</v>
      </c>
      <c r="BU1727" s="1" t="s">
        <v>1542</v>
      </c>
      <c r="BV1727" s="1" t="s">
        <v>398</v>
      </c>
      <c r="BW1727" s="1" t="s">
        <v>513</v>
      </c>
      <c r="BX1727" s="1" t="s">
        <v>4122</v>
      </c>
      <c r="BY1727" s="1" t="s">
        <v>603</v>
      </c>
      <c r="BZ1727" s="1" t="s">
        <v>2056</v>
      </c>
      <c r="CA1727" s="1" t="s">
        <v>2051</v>
      </c>
      <c r="CB1727" s="1"/>
      <c r="CC1727" s="1"/>
      <c r="CD1727">
        <v>0</v>
      </c>
      <c r="CF1727" s="1" t="s">
        <v>411</v>
      </c>
      <c r="CG1727">
        <v>0</v>
      </c>
      <c r="CH1727" s="1" t="s">
        <v>2956</v>
      </c>
      <c r="CI1727" s="1" t="s">
        <v>640</v>
      </c>
      <c r="CJ1727" t="b">
        <v>0</v>
      </c>
      <c r="CK1727" t="b">
        <v>0</v>
      </c>
      <c r="CL1727" t="b">
        <v>0</v>
      </c>
      <c r="CM1727" t="b">
        <v>0</v>
      </c>
      <c r="CN1727">
        <v>0</v>
      </c>
      <c r="CO1727" t="b">
        <v>1</v>
      </c>
      <c r="CP1727">
        <v>5.9350371399999997E-2</v>
      </c>
      <c r="CT1727">
        <v>6.6666666666666671E-3</v>
      </c>
      <c r="CU1727">
        <v>0</v>
      </c>
      <c r="CV1727">
        <v>0</v>
      </c>
      <c r="CZ1727">
        <v>2.8982788299999999E-2</v>
      </c>
      <c r="DA1727">
        <v>0</v>
      </c>
      <c r="DB1727">
        <v>0</v>
      </c>
      <c r="DC1727">
        <v>0</v>
      </c>
      <c r="DD1727">
        <v>0</v>
      </c>
      <c r="DE1727">
        <v>0</v>
      </c>
      <c r="DF1727">
        <v>2.8982788299999999E-2</v>
      </c>
      <c r="DG1727">
        <v>0</v>
      </c>
    </row>
    <row r="1728" spans="1:111" x14ac:dyDescent="0.3">
      <c r="A1728" s="1" t="s">
        <v>725</v>
      </c>
      <c r="B1728" s="1" t="s">
        <v>726</v>
      </c>
      <c r="C1728">
        <v>123</v>
      </c>
      <c r="D1728" s="1" t="s">
        <v>396</v>
      </c>
      <c r="E1728" s="1" t="s">
        <v>726</v>
      </c>
      <c r="F1728" t="b">
        <v>1</v>
      </c>
      <c r="G1728" s="1" t="s">
        <v>398</v>
      </c>
      <c r="H1728">
        <v>0.60833333333333328</v>
      </c>
      <c r="I1728" s="1" t="s">
        <v>5043</v>
      </c>
      <c r="J1728" s="1" t="s">
        <v>5044</v>
      </c>
      <c r="K1728" s="1" t="s">
        <v>5045</v>
      </c>
      <c r="L1728" s="1" t="s">
        <v>5046</v>
      </c>
      <c r="M1728" s="1" t="s">
        <v>2056</v>
      </c>
      <c r="N1728" s="1"/>
      <c r="O1728" s="1" t="s">
        <v>2051</v>
      </c>
      <c r="P1728">
        <v>1</v>
      </c>
      <c r="Q1728">
        <v>3</v>
      </c>
      <c r="R1728" t="b">
        <v>0</v>
      </c>
      <c r="T1728" s="1" t="s">
        <v>396</v>
      </c>
      <c r="U1728" s="1" t="s">
        <v>411</v>
      </c>
      <c r="V1728" t="b">
        <v>1</v>
      </c>
      <c r="W1728">
        <v>12.765957800000001</v>
      </c>
      <c r="X1728">
        <v>1</v>
      </c>
      <c r="Y1728">
        <v>1.1276367899999999</v>
      </c>
      <c r="Z1728">
        <v>7.3333333333333334E-2</v>
      </c>
      <c r="AA1728">
        <v>0</v>
      </c>
      <c r="AB1728">
        <v>0</v>
      </c>
      <c r="AC1728">
        <v>0</v>
      </c>
      <c r="AD1728">
        <v>0</v>
      </c>
      <c r="AE1728">
        <v>0</v>
      </c>
      <c r="AF1728">
        <v>0</v>
      </c>
      <c r="AG1728">
        <v>0</v>
      </c>
      <c r="AH1728">
        <v>0</v>
      </c>
      <c r="AI1728">
        <v>0</v>
      </c>
      <c r="AJ1728">
        <v>0</v>
      </c>
      <c r="AK1728">
        <v>1.1276367899999999</v>
      </c>
      <c r="AL1728">
        <v>8.8333333333333333E-2</v>
      </c>
      <c r="AM1728">
        <v>0</v>
      </c>
      <c r="AO1728">
        <v>0</v>
      </c>
      <c r="AP1728">
        <v>0</v>
      </c>
      <c r="AQ1728">
        <v>0.16166666666666665</v>
      </c>
      <c r="AR1728">
        <v>0</v>
      </c>
      <c r="AS1728">
        <v>0</v>
      </c>
      <c r="AT1728">
        <v>0.16166666666666665</v>
      </c>
      <c r="AU1728">
        <v>0</v>
      </c>
      <c r="AV1728">
        <v>0</v>
      </c>
      <c r="AX1728" s="1" t="s">
        <v>721</v>
      </c>
      <c r="AY1728">
        <v>5.6</v>
      </c>
      <c r="AZ1728">
        <v>8.2539997100000004</v>
      </c>
      <c r="BA1728">
        <v>0.24166666666666667</v>
      </c>
      <c r="BB1728">
        <v>0.26833333333333331</v>
      </c>
      <c r="BC1728">
        <v>0</v>
      </c>
      <c r="BI1728">
        <v>4.6666666666666669E-2</v>
      </c>
      <c r="BJ1728">
        <v>0</v>
      </c>
      <c r="BK1728">
        <v>0.28833333333333333</v>
      </c>
      <c r="BM1728">
        <v>4.6666666666666669E-2</v>
      </c>
      <c r="BN1728" s="1" t="s">
        <v>2956</v>
      </c>
      <c r="BO1728" s="1" t="s">
        <v>5052</v>
      </c>
      <c r="BP1728" s="1" t="s">
        <v>725</v>
      </c>
      <c r="BQ1728" s="1" t="s">
        <v>726</v>
      </c>
      <c r="BR1728" s="1" t="s">
        <v>725</v>
      </c>
      <c r="BS1728" s="1" t="s">
        <v>726</v>
      </c>
      <c r="BT1728">
        <v>374</v>
      </c>
      <c r="BU1728" s="1" t="s">
        <v>1544</v>
      </c>
      <c r="BV1728" s="1" t="s">
        <v>398</v>
      </c>
      <c r="BW1728" s="1" t="s">
        <v>512</v>
      </c>
      <c r="BX1728" s="1" t="s">
        <v>4122</v>
      </c>
      <c r="BY1728" s="1" t="s">
        <v>603</v>
      </c>
      <c r="BZ1728" s="1" t="s">
        <v>2056</v>
      </c>
      <c r="CA1728" s="1" t="s">
        <v>2051</v>
      </c>
      <c r="CB1728" s="1"/>
      <c r="CC1728" s="1"/>
      <c r="CD1728">
        <v>0</v>
      </c>
      <c r="CF1728" s="1" t="s">
        <v>411</v>
      </c>
      <c r="CG1728">
        <v>0</v>
      </c>
      <c r="CH1728" s="1" t="s">
        <v>2956</v>
      </c>
      <c r="CI1728" s="1" t="s">
        <v>640</v>
      </c>
      <c r="CJ1728" t="b">
        <v>0</v>
      </c>
      <c r="CK1728" t="b">
        <v>0</v>
      </c>
      <c r="CL1728" t="b">
        <v>0</v>
      </c>
      <c r="CM1728" t="b">
        <v>0</v>
      </c>
      <c r="CN1728">
        <v>0</v>
      </c>
      <c r="CO1728" t="b">
        <v>1</v>
      </c>
      <c r="CP1728">
        <v>0.19127818899999999</v>
      </c>
      <c r="CT1728">
        <v>2.1666666666666667E-2</v>
      </c>
      <c r="CU1728">
        <v>0</v>
      </c>
      <c r="CV1728">
        <v>0</v>
      </c>
      <c r="CZ1728">
        <v>0.105881393</v>
      </c>
      <c r="DA1728">
        <v>0</v>
      </c>
      <c r="DB1728">
        <v>0</v>
      </c>
      <c r="DC1728">
        <v>0</v>
      </c>
      <c r="DD1728">
        <v>0</v>
      </c>
      <c r="DE1728">
        <v>0</v>
      </c>
      <c r="DF1728">
        <v>0.105881393</v>
      </c>
      <c r="DG1728">
        <v>0</v>
      </c>
    </row>
    <row r="1729" spans="1:111" x14ac:dyDescent="0.3">
      <c r="A1729" s="1" t="s">
        <v>725</v>
      </c>
      <c r="B1729" s="1" t="s">
        <v>726</v>
      </c>
      <c r="C1729">
        <v>123</v>
      </c>
      <c r="D1729" s="1" t="s">
        <v>396</v>
      </c>
      <c r="E1729" s="1" t="s">
        <v>726</v>
      </c>
      <c r="F1729" t="b">
        <v>1</v>
      </c>
      <c r="G1729" s="1" t="s">
        <v>398</v>
      </c>
      <c r="H1729">
        <v>0.60833333333333328</v>
      </c>
      <c r="I1729" s="1" t="s">
        <v>5043</v>
      </c>
      <c r="J1729" s="1" t="s">
        <v>5044</v>
      </c>
      <c r="K1729" s="1" t="s">
        <v>5045</v>
      </c>
      <c r="L1729" s="1" t="s">
        <v>5046</v>
      </c>
      <c r="M1729" s="1" t="s">
        <v>2056</v>
      </c>
      <c r="N1729" s="1"/>
      <c r="O1729" s="1" t="s">
        <v>2051</v>
      </c>
      <c r="P1729">
        <v>1</v>
      </c>
      <c r="Q1729">
        <v>3</v>
      </c>
      <c r="R1729" t="b">
        <v>0</v>
      </c>
      <c r="T1729" s="1" t="s">
        <v>396</v>
      </c>
      <c r="U1729" s="1" t="s">
        <v>411</v>
      </c>
      <c r="V1729" t="b">
        <v>1</v>
      </c>
      <c r="W1729">
        <v>12.765957800000001</v>
      </c>
      <c r="X1729">
        <v>1</v>
      </c>
      <c r="Y1729">
        <v>1.1276367899999999</v>
      </c>
      <c r="Z1729">
        <v>7.3333333333333334E-2</v>
      </c>
      <c r="AA1729">
        <v>0</v>
      </c>
      <c r="AB1729">
        <v>0</v>
      </c>
      <c r="AC1729">
        <v>0</v>
      </c>
      <c r="AD1729">
        <v>0</v>
      </c>
      <c r="AE1729">
        <v>0</v>
      </c>
      <c r="AF1729">
        <v>0</v>
      </c>
      <c r="AG1729">
        <v>0</v>
      </c>
      <c r="AH1729">
        <v>0</v>
      </c>
      <c r="AI1729">
        <v>0</v>
      </c>
      <c r="AJ1729">
        <v>0</v>
      </c>
      <c r="AK1729">
        <v>1.1276367899999999</v>
      </c>
      <c r="AL1729">
        <v>8.8333333333333333E-2</v>
      </c>
      <c r="AM1729">
        <v>0</v>
      </c>
      <c r="AO1729">
        <v>0</v>
      </c>
      <c r="AP1729">
        <v>0</v>
      </c>
      <c r="AQ1729">
        <v>0.16166666666666665</v>
      </c>
      <c r="AR1729">
        <v>0</v>
      </c>
      <c r="AS1729">
        <v>0</v>
      </c>
      <c r="AT1729">
        <v>0.16166666666666665</v>
      </c>
      <c r="AU1729">
        <v>0</v>
      </c>
      <c r="AV1729">
        <v>0</v>
      </c>
      <c r="AX1729" s="1" t="s">
        <v>721</v>
      </c>
      <c r="AY1729">
        <v>5.6</v>
      </c>
      <c r="AZ1729">
        <v>8.2539997100000004</v>
      </c>
      <c r="BA1729">
        <v>0.24166666666666667</v>
      </c>
      <c r="BB1729">
        <v>0.26833333333333331</v>
      </c>
      <c r="BC1729">
        <v>0</v>
      </c>
      <c r="BI1729">
        <v>4.6666666666666669E-2</v>
      </c>
      <c r="BJ1729">
        <v>0</v>
      </c>
      <c r="BK1729">
        <v>0.28833333333333333</v>
      </c>
      <c r="BM1729">
        <v>4.6666666666666669E-2</v>
      </c>
      <c r="BN1729" s="1" t="s">
        <v>2956</v>
      </c>
      <c r="BO1729" s="1" t="s">
        <v>5053</v>
      </c>
      <c r="BP1729" s="1" t="s">
        <v>725</v>
      </c>
      <c r="BQ1729" s="1" t="s">
        <v>726</v>
      </c>
      <c r="BR1729" s="1" t="s">
        <v>590</v>
      </c>
      <c r="BS1729" s="1" t="s">
        <v>726</v>
      </c>
      <c r="BT1729">
        <v>375</v>
      </c>
      <c r="BU1729" s="1" t="s">
        <v>1546</v>
      </c>
      <c r="BV1729" s="1" t="s">
        <v>398</v>
      </c>
      <c r="BW1729" s="1" t="s">
        <v>482</v>
      </c>
      <c r="BX1729" s="1" t="s">
        <v>2954</v>
      </c>
      <c r="BY1729" s="1" t="s">
        <v>2955</v>
      </c>
      <c r="BZ1729" s="1" t="s">
        <v>2056</v>
      </c>
      <c r="CA1729" s="1" t="s">
        <v>2051</v>
      </c>
      <c r="CB1729" s="1"/>
      <c r="CC1729" s="1" t="s">
        <v>1180</v>
      </c>
      <c r="CD1729">
        <v>0</v>
      </c>
      <c r="CF1729" s="1" t="s">
        <v>411</v>
      </c>
      <c r="CG1729">
        <v>1</v>
      </c>
      <c r="CH1729" s="1" t="s">
        <v>2956</v>
      </c>
      <c r="CI1729" s="1" t="s">
        <v>640</v>
      </c>
      <c r="CJ1729" t="b">
        <v>0</v>
      </c>
      <c r="CK1729" t="b">
        <v>0</v>
      </c>
      <c r="CL1729" t="b">
        <v>0</v>
      </c>
      <c r="CM1729" t="b">
        <v>0</v>
      </c>
      <c r="CN1729">
        <v>0</v>
      </c>
      <c r="CO1729" t="b">
        <v>1</v>
      </c>
      <c r="CP1729">
        <v>0.57052707700000005</v>
      </c>
      <c r="CT1729">
        <v>6.6666666666666666E-2</v>
      </c>
      <c r="CU1729">
        <v>0</v>
      </c>
      <c r="CV1729">
        <v>0</v>
      </c>
      <c r="CZ1729">
        <v>0.50517988199999997</v>
      </c>
      <c r="DA1729">
        <v>0</v>
      </c>
      <c r="DB1729">
        <v>0</v>
      </c>
      <c r="DC1729">
        <v>0</v>
      </c>
      <c r="DD1729">
        <v>0</v>
      </c>
      <c r="DE1729">
        <v>0</v>
      </c>
      <c r="DF1729">
        <v>0.50517988199999997</v>
      </c>
      <c r="DG1729">
        <v>0</v>
      </c>
    </row>
    <row r="1730" spans="1:111" x14ac:dyDescent="0.3">
      <c r="A1730" s="1" t="s">
        <v>1920</v>
      </c>
      <c r="B1730" s="1" t="s">
        <v>2696</v>
      </c>
      <c r="C1730">
        <v>49</v>
      </c>
      <c r="D1730" s="1" t="s">
        <v>396</v>
      </c>
      <c r="E1730" s="1" t="s">
        <v>726</v>
      </c>
      <c r="F1730" t="b">
        <v>1</v>
      </c>
      <c r="G1730" s="1" t="s">
        <v>398</v>
      </c>
      <c r="H1730">
        <v>0.42499999999999999</v>
      </c>
      <c r="I1730" s="1" t="s">
        <v>5054</v>
      </c>
      <c r="J1730" s="1" t="s">
        <v>393</v>
      </c>
      <c r="K1730" s="1" t="s">
        <v>3084</v>
      </c>
      <c r="L1730" s="1" t="s">
        <v>3085</v>
      </c>
      <c r="M1730" s="1" t="s">
        <v>2056</v>
      </c>
      <c r="N1730" s="1"/>
      <c r="O1730" s="1" t="s">
        <v>2051</v>
      </c>
      <c r="P1730">
        <v>1</v>
      </c>
      <c r="Q1730">
        <v>1</v>
      </c>
      <c r="R1730" t="b">
        <v>1</v>
      </c>
      <c r="T1730" s="1" t="s">
        <v>395</v>
      </c>
      <c r="U1730" s="1" t="s">
        <v>395</v>
      </c>
      <c r="V1730" t="b">
        <v>1</v>
      </c>
      <c r="W1730">
        <v>9.4339618699999992</v>
      </c>
      <c r="X1730">
        <v>1</v>
      </c>
      <c r="Y1730">
        <v>0.201354116</v>
      </c>
      <c r="Z1730">
        <v>1.3333333333333334E-2</v>
      </c>
      <c r="AA1730">
        <v>0</v>
      </c>
      <c r="AB1730">
        <v>0</v>
      </c>
      <c r="AC1730">
        <v>0</v>
      </c>
      <c r="AD1730">
        <v>0</v>
      </c>
      <c r="AE1730">
        <v>0</v>
      </c>
      <c r="AF1730">
        <v>0</v>
      </c>
      <c r="AG1730">
        <v>0</v>
      </c>
      <c r="AH1730">
        <v>0</v>
      </c>
      <c r="AI1730">
        <v>0</v>
      </c>
      <c r="AJ1730">
        <v>0</v>
      </c>
      <c r="AK1730">
        <v>0.201354116</v>
      </c>
      <c r="AL1730">
        <v>1.4999999999999999E-2</v>
      </c>
      <c r="AM1730">
        <v>0</v>
      </c>
      <c r="AO1730">
        <v>0</v>
      </c>
      <c r="AP1730">
        <v>0</v>
      </c>
      <c r="AQ1730">
        <v>2.8333333333333332E-2</v>
      </c>
      <c r="AR1730">
        <v>0</v>
      </c>
      <c r="AS1730">
        <v>0</v>
      </c>
      <c r="AT1730">
        <v>2.8333333333333332E-2</v>
      </c>
      <c r="AU1730">
        <v>0</v>
      </c>
      <c r="AV1730">
        <v>0</v>
      </c>
      <c r="AX1730" s="1" t="s">
        <v>721</v>
      </c>
      <c r="AZ1730">
        <v>9.8999996199999991</v>
      </c>
      <c r="BA1730">
        <v>0.27500000000000002</v>
      </c>
      <c r="BB1730">
        <v>9.166666666666666E-2</v>
      </c>
      <c r="BC1730">
        <v>0</v>
      </c>
      <c r="BI1730">
        <v>2.5000000000000001E-2</v>
      </c>
      <c r="BJ1730">
        <v>0</v>
      </c>
      <c r="BK1730">
        <v>0.3</v>
      </c>
      <c r="BM1730">
        <v>3.1666666666666669E-2</v>
      </c>
      <c r="BN1730" s="1" t="s">
        <v>2726</v>
      </c>
      <c r="BO1730" s="1" t="s">
        <v>5055</v>
      </c>
      <c r="BP1730" s="1" t="s">
        <v>1920</v>
      </c>
      <c r="BQ1730" s="1" t="s">
        <v>2696</v>
      </c>
      <c r="BR1730" s="1" t="s">
        <v>725</v>
      </c>
      <c r="BS1730" s="1" t="s">
        <v>726</v>
      </c>
      <c r="BT1730">
        <v>179</v>
      </c>
      <c r="BU1730" s="1" t="s">
        <v>1449</v>
      </c>
      <c r="BV1730" s="1" t="s">
        <v>398</v>
      </c>
      <c r="BW1730" s="1" t="s">
        <v>431</v>
      </c>
      <c r="BX1730" s="1" t="s">
        <v>3084</v>
      </c>
      <c r="BY1730" s="1" t="s">
        <v>3085</v>
      </c>
      <c r="BZ1730" s="1" t="s">
        <v>2056</v>
      </c>
      <c r="CA1730" s="1" t="s">
        <v>2051</v>
      </c>
      <c r="CB1730" s="1"/>
      <c r="CC1730" s="1"/>
      <c r="CD1730">
        <v>0</v>
      </c>
      <c r="CF1730" s="1" t="s">
        <v>395</v>
      </c>
      <c r="CG1730">
        <v>1</v>
      </c>
      <c r="CH1730" s="1" t="s">
        <v>2726</v>
      </c>
      <c r="CI1730" s="1" t="s">
        <v>640</v>
      </c>
      <c r="CJ1730" t="b">
        <v>0</v>
      </c>
      <c r="CK1730" t="b">
        <v>0</v>
      </c>
      <c r="CL1730" t="b">
        <v>0</v>
      </c>
      <c r="CM1730" t="b">
        <v>0</v>
      </c>
      <c r="CN1730">
        <v>0</v>
      </c>
      <c r="CO1730" t="b">
        <v>1</v>
      </c>
      <c r="CP1730">
        <v>0.51133155799999996</v>
      </c>
      <c r="CT1730">
        <v>0.06</v>
      </c>
      <c r="CU1730">
        <v>0</v>
      </c>
      <c r="CV1730">
        <v>0</v>
      </c>
      <c r="CZ1730">
        <v>5.2402321199999997E-2</v>
      </c>
      <c r="DA1730">
        <v>0</v>
      </c>
      <c r="DB1730">
        <v>0</v>
      </c>
      <c r="DC1730">
        <v>0</v>
      </c>
      <c r="DD1730">
        <v>0</v>
      </c>
      <c r="DE1730">
        <v>0</v>
      </c>
      <c r="DF1730">
        <v>5.2402321199999997E-2</v>
      </c>
      <c r="DG1730">
        <v>0</v>
      </c>
    </row>
    <row r="1731" spans="1:111" x14ac:dyDescent="0.3">
      <c r="A1731" s="1" t="s">
        <v>1920</v>
      </c>
      <c r="B1731" s="1" t="s">
        <v>2696</v>
      </c>
      <c r="C1731">
        <v>49</v>
      </c>
      <c r="D1731" s="1" t="s">
        <v>396</v>
      </c>
      <c r="E1731" s="1" t="s">
        <v>726</v>
      </c>
      <c r="F1731" t="b">
        <v>1</v>
      </c>
      <c r="G1731" s="1" t="s">
        <v>398</v>
      </c>
      <c r="H1731">
        <v>0.42499999999999999</v>
      </c>
      <c r="I1731" s="1" t="s">
        <v>5054</v>
      </c>
      <c r="J1731" s="1" t="s">
        <v>393</v>
      </c>
      <c r="K1731" s="1" t="s">
        <v>3084</v>
      </c>
      <c r="L1731" s="1" t="s">
        <v>3085</v>
      </c>
      <c r="M1731" s="1" t="s">
        <v>2056</v>
      </c>
      <c r="N1731" s="1"/>
      <c r="O1731" s="1" t="s">
        <v>2051</v>
      </c>
      <c r="P1731">
        <v>1</v>
      </c>
      <c r="Q1731">
        <v>1</v>
      </c>
      <c r="R1731" t="b">
        <v>1</v>
      </c>
      <c r="T1731" s="1" t="s">
        <v>395</v>
      </c>
      <c r="U1731" s="1" t="s">
        <v>395</v>
      </c>
      <c r="V1731" t="b">
        <v>1</v>
      </c>
      <c r="W1731">
        <v>9.4339618699999992</v>
      </c>
      <c r="X1731">
        <v>1</v>
      </c>
      <c r="Y1731">
        <v>0.201354116</v>
      </c>
      <c r="Z1731">
        <v>1.3333333333333334E-2</v>
      </c>
      <c r="AA1731">
        <v>0</v>
      </c>
      <c r="AB1731">
        <v>0</v>
      </c>
      <c r="AC1731">
        <v>0</v>
      </c>
      <c r="AD1731">
        <v>0</v>
      </c>
      <c r="AE1731">
        <v>0</v>
      </c>
      <c r="AF1731">
        <v>0</v>
      </c>
      <c r="AG1731">
        <v>0</v>
      </c>
      <c r="AH1731">
        <v>0</v>
      </c>
      <c r="AI1731">
        <v>0</v>
      </c>
      <c r="AJ1731">
        <v>0</v>
      </c>
      <c r="AK1731">
        <v>0.201354116</v>
      </c>
      <c r="AL1731">
        <v>1.4999999999999999E-2</v>
      </c>
      <c r="AM1731">
        <v>0</v>
      </c>
      <c r="AO1731">
        <v>0</v>
      </c>
      <c r="AP1731">
        <v>0</v>
      </c>
      <c r="AQ1731">
        <v>2.8333333333333332E-2</v>
      </c>
      <c r="AR1731">
        <v>0</v>
      </c>
      <c r="AS1731">
        <v>0</v>
      </c>
      <c r="AT1731">
        <v>2.8333333333333332E-2</v>
      </c>
      <c r="AU1731">
        <v>0</v>
      </c>
      <c r="AV1731">
        <v>0</v>
      </c>
      <c r="AX1731" s="1" t="s">
        <v>721</v>
      </c>
      <c r="AZ1731">
        <v>9.8999996199999991</v>
      </c>
      <c r="BA1731">
        <v>0.27500000000000002</v>
      </c>
      <c r="BB1731">
        <v>9.166666666666666E-2</v>
      </c>
      <c r="BC1731">
        <v>0</v>
      </c>
      <c r="BI1731">
        <v>2.5000000000000001E-2</v>
      </c>
      <c r="BJ1731">
        <v>0</v>
      </c>
      <c r="BK1731">
        <v>0.3</v>
      </c>
      <c r="BM1731">
        <v>3.1666666666666669E-2</v>
      </c>
      <c r="BN1731" s="1" t="s">
        <v>2726</v>
      </c>
      <c r="BO1731" s="1" t="s">
        <v>5056</v>
      </c>
      <c r="BP1731" s="1" t="s">
        <v>1920</v>
      </c>
      <c r="BQ1731" s="1" t="s">
        <v>2696</v>
      </c>
      <c r="BR1731" s="1" t="s">
        <v>725</v>
      </c>
      <c r="BS1731" s="1" t="s">
        <v>726</v>
      </c>
      <c r="BT1731">
        <v>180</v>
      </c>
      <c r="BU1731" s="1" t="s">
        <v>1448</v>
      </c>
      <c r="BV1731" s="1" t="s">
        <v>398</v>
      </c>
      <c r="BW1731" s="1" t="s">
        <v>481</v>
      </c>
      <c r="BX1731" s="1" t="s">
        <v>3084</v>
      </c>
      <c r="BY1731" s="1" t="s">
        <v>3085</v>
      </c>
      <c r="BZ1731" s="1" t="s">
        <v>2056</v>
      </c>
      <c r="CA1731" s="1" t="s">
        <v>2051</v>
      </c>
      <c r="CB1731" s="1"/>
      <c r="CC1731" s="1"/>
      <c r="CD1731">
        <v>0</v>
      </c>
      <c r="CF1731" s="1" t="s">
        <v>395</v>
      </c>
      <c r="CG1731">
        <v>0</v>
      </c>
      <c r="CH1731" s="1" t="s">
        <v>2726</v>
      </c>
      <c r="CI1731" s="1" t="s">
        <v>640</v>
      </c>
      <c r="CJ1731" t="b">
        <v>0</v>
      </c>
      <c r="CK1731" t="b">
        <v>0</v>
      </c>
      <c r="CL1731" t="b">
        <v>0</v>
      </c>
      <c r="CM1731" t="b">
        <v>0</v>
      </c>
      <c r="CN1731">
        <v>0</v>
      </c>
      <c r="CO1731" t="b">
        <v>1</v>
      </c>
      <c r="CP1731">
        <v>0.27131727300000003</v>
      </c>
      <c r="CT1731">
        <v>3.1666666666666669E-2</v>
      </c>
      <c r="CU1731">
        <v>0</v>
      </c>
      <c r="CV1731">
        <v>0</v>
      </c>
      <c r="CZ1731">
        <v>0.148951799</v>
      </c>
      <c r="DA1731">
        <v>0</v>
      </c>
      <c r="DB1731">
        <v>0</v>
      </c>
      <c r="DC1731">
        <v>0</v>
      </c>
      <c r="DD1731">
        <v>0</v>
      </c>
      <c r="DE1731">
        <v>0</v>
      </c>
      <c r="DF1731">
        <v>0.148951799</v>
      </c>
      <c r="DG1731">
        <v>0</v>
      </c>
    </row>
    <row r="1732" spans="1:111" x14ac:dyDescent="0.3">
      <c r="A1732" s="1" t="s">
        <v>1920</v>
      </c>
      <c r="B1732" s="1" t="s">
        <v>2696</v>
      </c>
      <c r="C1732">
        <v>49</v>
      </c>
      <c r="D1732" s="1" t="s">
        <v>396</v>
      </c>
      <c r="E1732" s="1" t="s">
        <v>726</v>
      </c>
      <c r="F1732" t="b">
        <v>1</v>
      </c>
      <c r="G1732" s="1" t="s">
        <v>398</v>
      </c>
      <c r="H1732">
        <v>0.42499999999999999</v>
      </c>
      <c r="I1732" s="1" t="s">
        <v>5054</v>
      </c>
      <c r="J1732" s="1" t="s">
        <v>393</v>
      </c>
      <c r="K1732" s="1" t="s">
        <v>3084</v>
      </c>
      <c r="L1732" s="1" t="s">
        <v>3085</v>
      </c>
      <c r="M1732" s="1" t="s">
        <v>2056</v>
      </c>
      <c r="N1732" s="1"/>
      <c r="O1732" s="1" t="s">
        <v>2051</v>
      </c>
      <c r="P1732">
        <v>1</v>
      </c>
      <c r="Q1732">
        <v>1</v>
      </c>
      <c r="R1732" t="b">
        <v>1</v>
      </c>
      <c r="T1732" s="1" t="s">
        <v>395</v>
      </c>
      <c r="U1732" s="1" t="s">
        <v>395</v>
      </c>
      <c r="V1732" t="b">
        <v>1</v>
      </c>
      <c r="W1732">
        <v>9.4339618699999992</v>
      </c>
      <c r="X1732">
        <v>1</v>
      </c>
      <c r="Y1732">
        <v>0.201354116</v>
      </c>
      <c r="Z1732">
        <v>1.3333333333333334E-2</v>
      </c>
      <c r="AA1732">
        <v>0</v>
      </c>
      <c r="AB1732">
        <v>0</v>
      </c>
      <c r="AC1732">
        <v>0</v>
      </c>
      <c r="AD1732">
        <v>0</v>
      </c>
      <c r="AE1732">
        <v>0</v>
      </c>
      <c r="AF1732">
        <v>0</v>
      </c>
      <c r="AG1732">
        <v>0</v>
      </c>
      <c r="AH1732">
        <v>0</v>
      </c>
      <c r="AI1732">
        <v>0</v>
      </c>
      <c r="AJ1732">
        <v>0</v>
      </c>
      <c r="AK1732">
        <v>0.201354116</v>
      </c>
      <c r="AL1732">
        <v>1.4999999999999999E-2</v>
      </c>
      <c r="AM1732">
        <v>0</v>
      </c>
      <c r="AO1732">
        <v>0</v>
      </c>
      <c r="AP1732">
        <v>0</v>
      </c>
      <c r="AQ1732">
        <v>2.8333333333333332E-2</v>
      </c>
      <c r="AR1732">
        <v>0</v>
      </c>
      <c r="AS1732">
        <v>0</v>
      </c>
      <c r="AT1732">
        <v>2.8333333333333332E-2</v>
      </c>
      <c r="AU1732">
        <v>0</v>
      </c>
      <c r="AV1732">
        <v>0</v>
      </c>
      <c r="AX1732" s="1" t="s">
        <v>721</v>
      </c>
      <c r="AZ1732">
        <v>9.8999996199999991</v>
      </c>
      <c r="BA1732">
        <v>0.27500000000000002</v>
      </c>
      <c r="BB1732">
        <v>9.166666666666666E-2</v>
      </c>
      <c r="BC1732">
        <v>0</v>
      </c>
      <c r="BI1732">
        <v>2.5000000000000001E-2</v>
      </c>
      <c r="BJ1732">
        <v>0</v>
      </c>
      <c r="BK1732">
        <v>0.3</v>
      </c>
      <c r="BM1732">
        <v>3.1666666666666669E-2</v>
      </c>
      <c r="BN1732" s="1" t="s">
        <v>2726</v>
      </c>
      <c r="BO1732" s="1" t="s">
        <v>5057</v>
      </c>
      <c r="BP1732" s="1" t="s">
        <v>1920</v>
      </c>
      <c r="BQ1732" s="1" t="s">
        <v>2696</v>
      </c>
      <c r="BR1732" s="1" t="s">
        <v>725</v>
      </c>
      <c r="BS1732" s="1" t="s">
        <v>726</v>
      </c>
      <c r="BT1732">
        <v>182</v>
      </c>
      <c r="BU1732" s="1" t="s">
        <v>1766</v>
      </c>
      <c r="BV1732" s="1" t="s">
        <v>398</v>
      </c>
      <c r="BW1732" s="1" t="s">
        <v>486</v>
      </c>
      <c r="BX1732" s="1" t="s">
        <v>3084</v>
      </c>
      <c r="BY1732" s="1" t="s">
        <v>3085</v>
      </c>
      <c r="BZ1732" s="1" t="s">
        <v>2056</v>
      </c>
      <c r="CA1732" s="1" t="s">
        <v>2051</v>
      </c>
      <c r="CB1732" s="1"/>
      <c r="CC1732" s="1"/>
      <c r="CD1732">
        <v>0</v>
      </c>
      <c r="CF1732" s="1" t="s">
        <v>395</v>
      </c>
      <c r="CG1732">
        <v>0</v>
      </c>
      <c r="CH1732" s="1" t="s">
        <v>2726</v>
      </c>
      <c r="CI1732" s="1" t="s">
        <v>640</v>
      </c>
      <c r="CJ1732" t="b">
        <v>0</v>
      </c>
      <c r="CK1732" t="b">
        <v>0</v>
      </c>
      <c r="CL1732" t="b">
        <v>0</v>
      </c>
      <c r="CM1732" t="b">
        <v>0</v>
      </c>
      <c r="CN1732">
        <v>0</v>
      </c>
      <c r="CO1732" t="b">
        <v>1</v>
      </c>
      <c r="CP1732">
        <v>0</v>
      </c>
      <c r="CT1732">
        <v>0</v>
      </c>
      <c r="CU1732">
        <v>0</v>
      </c>
      <c r="CV1732">
        <v>0</v>
      </c>
      <c r="CZ1732">
        <v>0</v>
      </c>
      <c r="DA1732">
        <v>0</v>
      </c>
      <c r="DB1732">
        <v>0</v>
      </c>
      <c r="DC1732">
        <v>0</v>
      </c>
      <c r="DD1732">
        <v>0</v>
      </c>
      <c r="DE1732">
        <v>0</v>
      </c>
      <c r="DF1732">
        <v>0</v>
      </c>
      <c r="DG1732">
        <v>0</v>
      </c>
    </row>
    <row r="1733" spans="1:111" x14ac:dyDescent="0.3">
      <c r="A1733" s="1" t="s">
        <v>2422</v>
      </c>
      <c r="B1733" s="1" t="s">
        <v>726</v>
      </c>
      <c r="C1733">
        <v>220</v>
      </c>
      <c r="D1733" s="1" t="s">
        <v>396</v>
      </c>
      <c r="E1733" s="1" t="s">
        <v>396</v>
      </c>
      <c r="F1733" t="b">
        <v>1</v>
      </c>
      <c r="G1733" s="1" t="s">
        <v>398</v>
      </c>
      <c r="H1733">
        <v>3.12</v>
      </c>
      <c r="I1733" s="1" t="s">
        <v>5058</v>
      </c>
      <c r="J1733" s="1" t="s">
        <v>5059</v>
      </c>
      <c r="K1733" s="1" t="s">
        <v>2607</v>
      </c>
      <c r="L1733" s="1" t="s">
        <v>2608</v>
      </c>
      <c r="M1733" s="1" t="s">
        <v>2056</v>
      </c>
      <c r="N1733" s="1"/>
      <c r="O1733" s="1" t="s">
        <v>2051</v>
      </c>
      <c r="P1733">
        <v>81</v>
      </c>
      <c r="Q1733">
        <v>15</v>
      </c>
      <c r="R1733" t="b">
        <v>0</v>
      </c>
      <c r="T1733" s="1" t="s">
        <v>411</v>
      </c>
      <c r="U1733" s="1" t="s">
        <v>411</v>
      </c>
      <c r="V1733" t="b">
        <v>1</v>
      </c>
      <c r="W1733">
        <v>2.3894863100000001</v>
      </c>
      <c r="X1733">
        <v>40.5</v>
      </c>
      <c r="Y1733">
        <v>3.8829162099999999</v>
      </c>
      <c r="Z1733">
        <v>0.25333333333333335</v>
      </c>
      <c r="AA1733">
        <v>0</v>
      </c>
      <c r="AB1733">
        <v>0</v>
      </c>
      <c r="AC1733">
        <v>0</v>
      </c>
      <c r="AD1733">
        <v>0</v>
      </c>
      <c r="AE1733">
        <v>0</v>
      </c>
      <c r="AF1733">
        <v>0</v>
      </c>
      <c r="AG1733">
        <v>0</v>
      </c>
      <c r="AH1733">
        <v>0</v>
      </c>
      <c r="AI1733">
        <v>0</v>
      </c>
      <c r="AJ1733">
        <v>0</v>
      </c>
      <c r="AK1733">
        <v>3.8829162099999999</v>
      </c>
      <c r="AL1733">
        <v>0.30166666666666669</v>
      </c>
      <c r="AM1733">
        <v>0</v>
      </c>
      <c r="AO1733">
        <v>0</v>
      </c>
      <c r="AP1733">
        <v>0</v>
      </c>
      <c r="AQ1733">
        <v>0.55500000000000005</v>
      </c>
      <c r="AR1733">
        <v>0</v>
      </c>
      <c r="AS1733">
        <v>0</v>
      </c>
      <c r="AT1733">
        <v>0.55500000000000005</v>
      </c>
      <c r="AU1733">
        <v>0</v>
      </c>
      <c r="AV1733">
        <v>0</v>
      </c>
      <c r="AX1733" s="1" t="s">
        <v>1563</v>
      </c>
      <c r="AY1733">
        <v>78.900000000000006</v>
      </c>
      <c r="AZ1733">
        <v>28.834999100000001</v>
      </c>
      <c r="BA1733">
        <v>0.16333333333333333</v>
      </c>
      <c r="BB1733">
        <v>0.71333333333333337</v>
      </c>
      <c r="BC1733">
        <v>0.46666666666666667</v>
      </c>
      <c r="BI1733">
        <v>1.1033333333333333</v>
      </c>
      <c r="BJ1733">
        <v>0</v>
      </c>
      <c r="BK1733">
        <v>1.2666666666666666</v>
      </c>
      <c r="BM1733">
        <v>0.47499999999999998</v>
      </c>
      <c r="BN1733" s="1" t="s">
        <v>2956</v>
      </c>
      <c r="BO1733" s="1" t="s">
        <v>5060</v>
      </c>
      <c r="BP1733" s="1" t="s">
        <v>2422</v>
      </c>
      <c r="BQ1733" s="1" t="s">
        <v>726</v>
      </c>
      <c r="BR1733" s="1" t="s">
        <v>590</v>
      </c>
      <c r="BS1733" s="1" t="s">
        <v>591</v>
      </c>
      <c r="BT1733">
        <v>703</v>
      </c>
      <c r="BU1733" s="1" t="s">
        <v>1818</v>
      </c>
      <c r="BV1733" s="1" t="s">
        <v>398</v>
      </c>
      <c r="BW1733" s="1" t="s">
        <v>412</v>
      </c>
      <c r="BX1733" s="1" t="s">
        <v>2607</v>
      </c>
      <c r="BY1733" s="1" t="s">
        <v>2608</v>
      </c>
      <c r="BZ1733" s="1" t="s">
        <v>2056</v>
      </c>
      <c r="CA1733" s="1" t="s">
        <v>2051</v>
      </c>
      <c r="CB1733" s="1"/>
      <c r="CC1733" s="1"/>
      <c r="CD1733">
        <v>0</v>
      </c>
      <c r="CF1733" s="1" t="s">
        <v>411</v>
      </c>
      <c r="CG1733">
        <v>0</v>
      </c>
      <c r="CH1733" s="1" t="s">
        <v>2956</v>
      </c>
      <c r="CI1733" s="1" t="s">
        <v>640</v>
      </c>
      <c r="CJ1733" t="b">
        <v>0</v>
      </c>
      <c r="CK1733" t="b">
        <v>0</v>
      </c>
      <c r="CL1733" t="b">
        <v>0</v>
      </c>
      <c r="CM1733" t="b">
        <v>0</v>
      </c>
      <c r="CN1733">
        <v>0</v>
      </c>
      <c r="CO1733" t="b">
        <v>1</v>
      </c>
      <c r="CP1733">
        <v>0.66026794899999997</v>
      </c>
      <c r="CT1733">
        <v>0.10833333333333334</v>
      </c>
      <c r="CU1733">
        <v>9.166666666666666E-2</v>
      </c>
      <c r="CV1733">
        <v>0</v>
      </c>
      <c r="CZ1733">
        <v>0.83583492000000004</v>
      </c>
      <c r="DA1733">
        <v>0</v>
      </c>
      <c r="DB1733">
        <v>0</v>
      </c>
      <c r="DC1733">
        <v>0</v>
      </c>
      <c r="DD1733">
        <v>0</v>
      </c>
      <c r="DE1733">
        <v>0</v>
      </c>
      <c r="DF1733">
        <v>0.83583492000000004</v>
      </c>
      <c r="DG1733">
        <v>0</v>
      </c>
    </row>
    <row r="1734" spans="1:111" x14ac:dyDescent="0.3">
      <c r="A1734" s="1" t="s">
        <v>2422</v>
      </c>
      <c r="B1734" s="1" t="s">
        <v>726</v>
      </c>
      <c r="C1734">
        <v>220</v>
      </c>
      <c r="D1734" s="1" t="s">
        <v>396</v>
      </c>
      <c r="E1734" s="1" t="s">
        <v>396</v>
      </c>
      <c r="F1734" t="b">
        <v>1</v>
      </c>
      <c r="G1734" s="1" t="s">
        <v>398</v>
      </c>
      <c r="H1734">
        <v>3.12</v>
      </c>
      <c r="I1734" s="1" t="s">
        <v>5058</v>
      </c>
      <c r="J1734" s="1" t="s">
        <v>5059</v>
      </c>
      <c r="K1734" s="1" t="s">
        <v>2607</v>
      </c>
      <c r="L1734" s="1" t="s">
        <v>2608</v>
      </c>
      <c r="M1734" s="1" t="s">
        <v>2056</v>
      </c>
      <c r="N1734" s="1"/>
      <c r="O1734" s="1" t="s">
        <v>2051</v>
      </c>
      <c r="P1734">
        <v>81</v>
      </c>
      <c r="Q1734">
        <v>15</v>
      </c>
      <c r="R1734" t="b">
        <v>0</v>
      </c>
      <c r="T1734" s="1" t="s">
        <v>411</v>
      </c>
      <c r="U1734" s="1" t="s">
        <v>411</v>
      </c>
      <c r="V1734" t="b">
        <v>1</v>
      </c>
      <c r="W1734">
        <v>2.3894863100000001</v>
      </c>
      <c r="X1734">
        <v>40.5</v>
      </c>
      <c r="Y1734">
        <v>3.8829162099999999</v>
      </c>
      <c r="Z1734">
        <v>0.25333333333333335</v>
      </c>
      <c r="AA1734">
        <v>0</v>
      </c>
      <c r="AB1734">
        <v>0</v>
      </c>
      <c r="AC1734">
        <v>0</v>
      </c>
      <c r="AD1734">
        <v>0</v>
      </c>
      <c r="AE1734">
        <v>0</v>
      </c>
      <c r="AF1734">
        <v>0</v>
      </c>
      <c r="AG1734">
        <v>0</v>
      </c>
      <c r="AH1734">
        <v>0</v>
      </c>
      <c r="AI1734">
        <v>0</v>
      </c>
      <c r="AJ1734">
        <v>0</v>
      </c>
      <c r="AK1734">
        <v>3.8829162099999999</v>
      </c>
      <c r="AL1734">
        <v>0.30166666666666669</v>
      </c>
      <c r="AM1734">
        <v>0</v>
      </c>
      <c r="AO1734">
        <v>0</v>
      </c>
      <c r="AP1734">
        <v>0</v>
      </c>
      <c r="AQ1734">
        <v>0.55500000000000005</v>
      </c>
      <c r="AR1734">
        <v>0</v>
      </c>
      <c r="AS1734">
        <v>0</v>
      </c>
      <c r="AT1734">
        <v>0.55500000000000005</v>
      </c>
      <c r="AU1734">
        <v>0</v>
      </c>
      <c r="AV1734">
        <v>0</v>
      </c>
      <c r="AX1734" s="1" t="s">
        <v>1563</v>
      </c>
      <c r="AY1734">
        <v>78.900000000000006</v>
      </c>
      <c r="AZ1734">
        <v>28.834999100000001</v>
      </c>
      <c r="BA1734">
        <v>0.16333333333333333</v>
      </c>
      <c r="BB1734">
        <v>0.71333333333333337</v>
      </c>
      <c r="BC1734">
        <v>0.46666666666666667</v>
      </c>
      <c r="BI1734">
        <v>1.1033333333333333</v>
      </c>
      <c r="BJ1734">
        <v>0</v>
      </c>
      <c r="BK1734">
        <v>1.2666666666666666</v>
      </c>
      <c r="BM1734">
        <v>0.47499999999999998</v>
      </c>
      <c r="BN1734" s="1" t="s">
        <v>2956</v>
      </c>
      <c r="BO1734" s="1" t="s">
        <v>5061</v>
      </c>
      <c r="BP1734" s="1" t="s">
        <v>2422</v>
      </c>
      <c r="BQ1734" s="1" t="s">
        <v>726</v>
      </c>
      <c r="BR1734" s="1" t="s">
        <v>525</v>
      </c>
      <c r="BS1734" s="1" t="s">
        <v>526</v>
      </c>
      <c r="BT1734">
        <v>704</v>
      </c>
      <c r="BU1734" s="1" t="s">
        <v>5062</v>
      </c>
      <c r="BV1734" s="1" t="s">
        <v>398</v>
      </c>
      <c r="BW1734" s="1" t="s">
        <v>646</v>
      </c>
      <c r="BX1734" s="1" t="s">
        <v>2607</v>
      </c>
      <c r="BY1734" s="1" t="s">
        <v>2608</v>
      </c>
      <c r="BZ1734" s="1" t="s">
        <v>2056</v>
      </c>
      <c r="CA1734" s="1" t="s">
        <v>2051</v>
      </c>
      <c r="CB1734" s="1"/>
      <c r="CC1734" s="1" t="s">
        <v>5063</v>
      </c>
      <c r="CD1734">
        <v>0</v>
      </c>
      <c r="CF1734" s="1" t="s">
        <v>411</v>
      </c>
      <c r="CG1734">
        <v>15</v>
      </c>
      <c r="CH1734" s="1" t="s">
        <v>2956</v>
      </c>
      <c r="CI1734" s="1" t="s">
        <v>640</v>
      </c>
      <c r="CJ1734" t="b">
        <v>0</v>
      </c>
      <c r="CK1734" t="b">
        <v>0</v>
      </c>
      <c r="CL1734" t="b">
        <v>0</v>
      </c>
      <c r="CM1734" t="b">
        <v>0</v>
      </c>
      <c r="CN1734">
        <v>0</v>
      </c>
      <c r="CO1734" t="b">
        <v>1</v>
      </c>
      <c r="CP1734">
        <v>0.91028010800000003</v>
      </c>
      <c r="CT1734">
        <v>0.60499999999999998</v>
      </c>
      <c r="CU1734">
        <v>0.375</v>
      </c>
      <c r="CV1734">
        <v>0</v>
      </c>
      <c r="CZ1734">
        <v>3.0470812299999999</v>
      </c>
      <c r="DA1734">
        <v>0</v>
      </c>
      <c r="DB1734">
        <v>0</v>
      </c>
      <c r="DC1734">
        <v>0</v>
      </c>
      <c r="DD1734">
        <v>0</v>
      </c>
      <c r="DE1734">
        <v>0</v>
      </c>
      <c r="DF1734">
        <v>3.0470812299999999</v>
      </c>
      <c r="DG1734">
        <v>0</v>
      </c>
    </row>
    <row r="1735" spans="1:111" x14ac:dyDescent="0.3">
      <c r="A1735" s="1" t="s">
        <v>525</v>
      </c>
      <c r="B1735" s="1" t="s">
        <v>526</v>
      </c>
      <c r="C1735">
        <v>119</v>
      </c>
      <c r="D1735" s="1" t="s">
        <v>525</v>
      </c>
      <c r="E1735" s="1" t="s">
        <v>526</v>
      </c>
      <c r="F1735" t="b">
        <v>1</v>
      </c>
      <c r="G1735" s="1" t="s">
        <v>398</v>
      </c>
      <c r="H1735">
        <v>7.0000000000000007E-2</v>
      </c>
      <c r="I1735" s="1" t="s">
        <v>5064</v>
      </c>
      <c r="J1735" s="1" t="s">
        <v>496</v>
      </c>
      <c r="K1735" s="1" t="s">
        <v>2668</v>
      </c>
      <c r="L1735" s="1" t="s">
        <v>2669</v>
      </c>
      <c r="M1735" s="1" t="s">
        <v>2056</v>
      </c>
      <c r="N1735" s="1"/>
      <c r="O1735" s="1" t="s">
        <v>2051</v>
      </c>
      <c r="P1735">
        <v>1</v>
      </c>
      <c r="Q1735">
        <v>1</v>
      </c>
      <c r="R1735" t="b">
        <v>0</v>
      </c>
      <c r="T1735" s="1" t="s">
        <v>411</v>
      </c>
      <c r="U1735" s="1" t="s">
        <v>395</v>
      </c>
      <c r="V1735" t="b">
        <v>1</v>
      </c>
      <c r="W1735">
        <v>0.5</v>
      </c>
      <c r="X1735">
        <v>1</v>
      </c>
      <c r="Y1735">
        <v>4.38779667E-2</v>
      </c>
      <c r="Z1735">
        <v>3.3333333333333335E-3</v>
      </c>
      <c r="AA1735">
        <v>0</v>
      </c>
      <c r="AB1735">
        <v>0</v>
      </c>
      <c r="AC1735">
        <v>0</v>
      </c>
      <c r="AD1735">
        <v>0</v>
      </c>
      <c r="AE1735">
        <v>0</v>
      </c>
      <c r="AF1735">
        <v>0</v>
      </c>
      <c r="AG1735">
        <v>0</v>
      </c>
      <c r="AH1735">
        <v>0</v>
      </c>
      <c r="AI1735">
        <v>0</v>
      </c>
      <c r="AJ1735">
        <v>0</v>
      </c>
      <c r="AK1735">
        <v>4.38779667E-2</v>
      </c>
      <c r="AL1735">
        <v>3.3333333333333335E-3</v>
      </c>
      <c r="AM1735">
        <v>0</v>
      </c>
      <c r="AO1735">
        <v>0</v>
      </c>
      <c r="AP1735">
        <v>0</v>
      </c>
      <c r="AQ1735">
        <v>6.6666666666666671E-3</v>
      </c>
      <c r="AR1735">
        <v>0</v>
      </c>
      <c r="AS1735">
        <v>0</v>
      </c>
      <c r="AT1735">
        <v>6.6666666666666671E-3</v>
      </c>
      <c r="AU1735">
        <v>0</v>
      </c>
      <c r="AV1735">
        <v>0</v>
      </c>
      <c r="AX1735" s="1" t="s">
        <v>1563</v>
      </c>
      <c r="AY1735">
        <v>0</v>
      </c>
      <c r="AZ1735">
        <v>0</v>
      </c>
      <c r="BA1735">
        <v>0</v>
      </c>
      <c r="BB1735">
        <v>4.3333333333333335E-2</v>
      </c>
      <c r="BC1735">
        <v>0</v>
      </c>
      <c r="BI1735">
        <v>0.01</v>
      </c>
      <c r="BJ1735">
        <v>0</v>
      </c>
      <c r="BK1735">
        <v>0.01</v>
      </c>
      <c r="BM1735">
        <v>1.4999999999999999E-2</v>
      </c>
      <c r="BN1735" s="1" t="s">
        <v>2621</v>
      </c>
      <c r="BO1735" s="1" t="s">
        <v>5065</v>
      </c>
      <c r="BP1735" s="1" t="s">
        <v>525</v>
      </c>
      <c r="BQ1735" s="1" t="s">
        <v>526</v>
      </c>
      <c r="BR1735" s="1" t="s">
        <v>525</v>
      </c>
      <c r="BS1735" s="1" t="s">
        <v>526</v>
      </c>
      <c r="BT1735">
        <v>437</v>
      </c>
      <c r="BU1735" s="1" t="s">
        <v>1827</v>
      </c>
      <c r="BV1735" s="1" t="s">
        <v>398</v>
      </c>
      <c r="BW1735" s="1" t="s">
        <v>404</v>
      </c>
      <c r="BX1735" s="1" t="s">
        <v>2668</v>
      </c>
      <c r="BY1735" s="1" t="s">
        <v>2669</v>
      </c>
      <c r="BZ1735" s="1" t="s">
        <v>2056</v>
      </c>
      <c r="CA1735" s="1" t="s">
        <v>2051</v>
      </c>
      <c r="CB1735" s="1"/>
      <c r="CC1735" s="1"/>
      <c r="CD1735">
        <v>0</v>
      </c>
      <c r="CF1735" s="1" t="s">
        <v>395</v>
      </c>
      <c r="CG1735">
        <v>1</v>
      </c>
      <c r="CH1735" s="1" t="s">
        <v>2621</v>
      </c>
      <c r="CI1735" s="1" t="s">
        <v>640</v>
      </c>
      <c r="CJ1735" t="b">
        <v>0</v>
      </c>
      <c r="CK1735" t="b">
        <v>0</v>
      </c>
      <c r="CL1735" t="b">
        <v>0</v>
      </c>
      <c r="CM1735" t="b">
        <v>0</v>
      </c>
      <c r="CN1735">
        <v>0</v>
      </c>
      <c r="CO1735" t="b">
        <v>1</v>
      </c>
      <c r="CP1735">
        <v>0.304918468</v>
      </c>
      <c r="CT1735">
        <v>4.1666666666666664E-2</v>
      </c>
      <c r="CU1735">
        <v>0</v>
      </c>
      <c r="CV1735">
        <v>0</v>
      </c>
      <c r="CZ1735">
        <v>4.38779667E-2</v>
      </c>
      <c r="DA1735">
        <v>0</v>
      </c>
      <c r="DB1735">
        <v>0</v>
      </c>
      <c r="DC1735">
        <v>0</v>
      </c>
      <c r="DD1735">
        <v>0</v>
      </c>
      <c r="DE1735">
        <v>0</v>
      </c>
      <c r="DF1735">
        <v>4.38779667E-2</v>
      </c>
      <c r="DG1735">
        <v>0</v>
      </c>
    </row>
    <row r="1736" spans="1:111" x14ac:dyDescent="0.3">
      <c r="A1736" s="1" t="s">
        <v>525</v>
      </c>
      <c r="B1736" s="1" t="s">
        <v>526</v>
      </c>
      <c r="C1736">
        <v>116</v>
      </c>
      <c r="D1736" s="1" t="s">
        <v>525</v>
      </c>
      <c r="E1736" s="1" t="s">
        <v>526</v>
      </c>
      <c r="F1736" t="b">
        <v>1</v>
      </c>
      <c r="G1736" s="1" t="s">
        <v>398</v>
      </c>
      <c r="H1736">
        <v>0.27500000000000002</v>
      </c>
      <c r="I1736" s="1" t="s">
        <v>5066</v>
      </c>
      <c r="J1736" s="1" t="s">
        <v>830</v>
      </c>
      <c r="K1736" s="1" t="s">
        <v>2668</v>
      </c>
      <c r="L1736" s="1" t="s">
        <v>2669</v>
      </c>
      <c r="M1736" s="1" t="s">
        <v>2056</v>
      </c>
      <c r="N1736" s="1"/>
      <c r="O1736" s="1" t="s">
        <v>2051</v>
      </c>
      <c r="P1736">
        <v>2</v>
      </c>
      <c r="Q1736">
        <v>1</v>
      </c>
      <c r="R1736" t="b">
        <v>0</v>
      </c>
      <c r="T1736" s="1" t="s">
        <v>411</v>
      </c>
      <c r="U1736" s="1" t="s">
        <v>395</v>
      </c>
      <c r="V1736" t="b">
        <v>1</v>
      </c>
      <c r="W1736">
        <v>1.3253810399999999</v>
      </c>
      <c r="X1736">
        <v>1</v>
      </c>
      <c r="Y1736">
        <v>0.40324658200000002</v>
      </c>
      <c r="Z1736">
        <v>2.6666666666666668E-2</v>
      </c>
      <c r="AA1736">
        <v>0</v>
      </c>
      <c r="AB1736">
        <v>0</v>
      </c>
      <c r="AC1736">
        <v>0</v>
      </c>
      <c r="AD1736">
        <v>0</v>
      </c>
      <c r="AE1736">
        <v>0</v>
      </c>
      <c r="AF1736">
        <v>0</v>
      </c>
      <c r="AG1736">
        <v>0</v>
      </c>
      <c r="AH1736">
        <v>0</v>
      </c>
      <c r="AI1736">
        <v>0</v>
      </c>
      <c r="AJ1736">
        <v>0</v>
      </c>
      <c r="AK1736">
        <v>0.40324658200000002</v>
      </c>
      <c r="AL1736">
        <v>3.1666666666666669E-2</v>
      </c>
      <c r="AM1736">
        <v>0</v>
      </c>
      <c r="AO1736">
        <v>0</v>
      </c>
      <c r="AP1736">
        <v>0</v>
      </c>
      <c r="AQ1736">
        <v>5.8333333333333334E-2</v>
      </c>
      <c r="AR1736">
        <v>0</v>
      </c>
      <c r="AS1736">
        <v>0</v>
      </c>
      <c r="AT1736">
        <v>5.8333333333333334E-2</v>
      </c>
      <c r="AU1736">
        <v>0</v>
      </c>
      <c r="AV1736">
        <v>0</v>
      </c>
      <c r="AX1736" s="1" t="s">
        <v>1563</v>
      </c>
      <c r="AY1736">
        <v>75.3</v>
      </c>
      <c r="AZ1736">
        <v>28.834999100000001</v>
      </c>
      <c r="BA1736">
        <v>0.15666666666666668</v>
      </c>
      <c r="BB1736">
        <v>9.5000000000000001E-2</v>
      </c>
      <c r="BC1736">
        <v>0</v>
      </c>
      <c r="BI1736">
        <v>8.3333333333333332E-3</v>
      </c>
      <c r="BJ1736">
        <v>0</v>
      </c>
      <c r="BK1736">
        <v>0.16500000000000001</v>
      </c>
      <c r="BM1736">
        <v>1.4999999999999999E-2</v>
      </c>
      <c r="BN1736" s="1" t="s">
        <v>2621</v>
      </c>
      <c r="BO1736" s="1" t="s">
        <v>5067</v>
      </c>
      <c r="BP1736" s="1" t="s">
        <v>525</v>
      </c>
      <c r="BQ1736" s="1" t="s">
        <v>526</v>
      </c>
      <c r="BR1736" s="1" t="s">
        <v>525</v>
      </c>
      <c r="BS1736" s="1" t="s">
        <v>526</v>
      </c>
      <c r="BT1736">
        <v>430</v>
      </c>
      <c r="BU1736" s="1" t="s">
        <v>1828</v>
      </c>
      <c r="BV1736" s="1" t="s">
        <v>398</v>
      </c>
      <c r="BW1736" s="1" t="s">
        <v>464</v>
      </c>
      <c r="BX1736" s="1" t="s">
        <v>2668</v>
      </c>
      <c r="BY1736" s="1" t="s">
        <v>2669</v>
      </c>
      <c r="BZ1736" s="1" t="s">
        <v>2056</v>
      </c>
      <c r="CA1736" s="1" t="s">
        <v>2051</v>
      </c>
      <c r="CB1736" s="1"/>
      <c r="CC1736" s="1"/>
      <c r="CD1736">
        <v>0</v>
      </c>
      <c r="CF1736" s="1" t="s">
        <v>395</v>
      </c>
      <c r="CG1736">
        <v>0</v>
      </c>
      <c r="CH1736" s="1" t="s">
        <v>2621</v>
      </c>
      <c r="CI1736" s="1" t="s">
        <v>640</v>
      </c>
      <c r="CJ1736" t="b">
        <v>0</v>
      </c>
      <c r="CK1736" t="b">
        <v>0</v>
      </c>
      <c r="CL1736" t="b">
        <v>0</v>
      </c>
      <c r="CM1736" t="b">
        <v>0</v>
      </c>
      <c r="CN1736">
        <v>0</v>
      </c>
      <c r="CO1736" t="b">
        <v>1</v>
      </c>
      <c r="CP1736">
        <v>0.403591543</v>
      </c>
      <c r="CT1736">
        <v>5.5E-2</v>
      </c>
      <c r="CU1736">
        <v>0</v>
      </c>
      <c r="CV1736">
        <v>0</v>
      </c>
      <c r="CZ1736">
        <v>0.37839138500000002</v>
      </c>
      <c r="DA1736">
        <v>0</v>
      </c>
      <c r="DB1736">
        <v>0</v>
      </c>
      <c r="DC1736">
        <v>0</v>
      </c>
      <c r="DD1736">
        <v>0</v>
      </c>
      <c r="DE1736">
        <v>0</v>
      </c>
      <c r="DF1736">
        <v>0.37839138500000002</v>
      </c>
      <c r="DG1736">
        <v>0</v>
      </c>
    </row>
    <row r="1737" spans="1:111" x14ac:dyDescent="0.3">
      <c r="A1737" s="1" t="s">
        <v>525</v>
      </c>
      <c r="B1737" s="1" t="s">
        <v>526</v>
      </c>
      <c r="C1737">
        <v>116</v>
      </c>
      <c r="D1737" s="1" t="s">
        <v>525</v>
      </c>
      <c r="E1737" s="1" t="s">
        <v>526</v>
      </c>
      <c r="F1737" t="b">
        <v>1</v>
      </c>
      <c r="G1737" s="1" t="s">
        <v>398</v>
      </c>
      <c r="H1737">
        <v>0.27500000000000002</v>
      </c>
      <c r="I1737" s="1" t="s">
        <v>5066</v>
      </c>
      <c r="J1737" s="1" t="s">
        <v>830</v>
      </c>
      <c r="K1737" s="1" t="s">
        <v>2668</v>
      </c>
      <c r="L1737" s="1" t="s">
        <v>2669</v>
      </c>
      <c r="M1737" s="1" t="s">
        <v>2056</v>
      </c>
      <c r="N1737" s="1"/>
      <c r="O1737" s="1" t="s">
        <v>2051</v>
      </c>
      <c r="P1737">
        <v>2</v>
      </c>
      <c r="Q1737">
        <v>1</v>
      </c>
      <c r="R1737" t="b">
        <v>0</v>
      </c>
      <c r="T1737" s="1" t="s">
        <v>411</v>
      </c>
      <c r="U1737" s="1" t="s">
        <v>395</v>
      </c>
      <c r="V1737" t="b">
        <v>1</v>
      </c>
      <c r="W1737">
        <v>1.3253810399999999</v>
      </c>
      <c r="X1737">
        <v>1</v>
      </c>
      <c r="Y1737">
        <v>0.40324658200000002</v>
      </c>
      <c r="Z1737">
        <v>2.6666666666666668E-2</v>
      </c>
      <c r="AA1737">
        <v>0</v>
      </c>
      <c r="AB1737">
        <v>0</v>
      </c>
      <c r="AC1737">
        <v>0</v>
      </c>
      <c r="AD1737">
        <v>0</v>
      </c>
      <c r="AE1737">
        <v>0</v>
      </c>
      <c r="AF1737">
        <v>0</v>
      </c>
      <c r="AG1737">
        <v>0</v>
      </c>
      <c r="AH1737">
        <v>0</v>
      </c>
      <c r="AI1737">
        <v>0</v>
      </c>
      <c r="AJ1737">
        <v>0</v>
      </c>
      <c r="AK1737">
        <v>0.40324658200000002</v>
      </c>
      <c r="AL1737">
        <v>3.1666666666666669E-2</v>
      </c>
      <c r="AM1737">
        <v>0</v>
      </c>
      <c r="AO1737">
        <v>0</v>
      </c>
      <c r="AP1737">
        <v>0</v>
      </c>
      <c r="AQ1737">
        <v>5.8333333333333334E-2</v>
      </c>
      <c r="AR1737">
        <v>0</v>
      </c>
      <c r="AS1737">
        <v>0</v>
      </c>
      <c r="AT1737">
        <v>5.8333333333333334E-2</v>
      </c>
      <c r="AU1737">
        <v>0</v>
      </c>
      <c r="AV1737">
        <v>0</v>
      </c>
      <c r="AX1737" s="1" t="s">
        <v>1563</v>
      </c>
      <c r="AY1737">
        <v>75.3</v>
      </c>
      <c r="AZ1737">
        <v>28.834999100000001</v>
      </c>
      <c r="BA1737">
        <v>0.15666666666666668</v>
      </c>
      <c r="BB1737">
        <v>9.5000000000000001E-2</v>
      </c>
      <c r="BC1737">
        <v>0</v>
      </c>
      <c r="BI1737">
        <v>8.3333333333333332E-3</v>
      </c>
      <c r="BJ1737">
        <v>0</v>
      </c>
      <c r="BK1737">
        <v>0.16500000000000001</v>
      </c>
      <c r="BM1737">
        <v>1.4999999999999999E-2</v>
      </c>
      <c r="BN1737" s="1" t="s">
        <v>2621</v>
      </c>
      <c r="BO1737" s="1" t="s">
        <v>5068</v>
      </c>
      <c r="BP1737" s="1" t="s">
        <v>525</v>
      </c>
      <c r="BQ1737" s="1" t="s">
        <v>526</v>
      </c>
      <c r="BR1737" s="1" t="s">
        <v>525</v>
      </c>
      <c r="BS1737" s="1" t="s">
        <v>526</v>
      </c>
      <c r="BT1737">
        <v>431</v>
      </c>
      <c r="BU1737" s="1" t="s">
        <v>1829</v>
      </c>
      <c r="BV1737" s="1" t="s">
        <v>398</v>
      </c>
      <c r="BW1737" s="1" t="s">
        <v>439</v>
      </c>
      <c r="BX1737" s="1" t="s">
        <v>2668</v>
      </c>
      <c r="BY1737" s="1" t="s">
        <v>2669</v>
      </c>
      <c r="BZ1737" s="1" t="s">
        <v>2056</v>
      </c>
      <c r="CA1737" s="1" t="s">
        <v>2051</v>
      </c>
      <c r="CB1737" s="1"/>
      <c r="CC1737" s="1"/>
      <c r="CD1737">
        <v>0</v>
      </c>
      <c r="CF1737" s="1" t="s">
        <v>395</v>
      </c>
      <c r="CG1737">
        <v>1</v>
      </c>
      <c r="CH1737" s="1" t="s">
        <v>2621</v>
      </c>
      <c r="CI1737" s="1" t="s">
        <v>640</v>
      </c>
      <c r="CJ1737" t="b">
        <v>0</v>
      </c>
      <c r="CK1737" t="b">
        <v>0</v>
      </c>
      <c r="CL1737" t="b">
        <v>0</v>
      </c>
      <c r="CM1737" t="b">
        <v>0</v>
      </c>
      <c r="CN1737">
        <v>0</v>
      </c>
      <c r="CO1737" t="b">
        <v>1</v>
      </c>
      <c r="CP1737">
        <v>0.27823638899999997</v>
      </c>
      <c r="CT1737">
        <v>3.833333333333333E-2</v>
      </c>
      <c r="CU1737">
        <v>0</v>
      </c>
      <c r="CV1737">
        <v>0</v>
      </c>
      <c r="CZ1737">
        <v>2.48552077E-2</v>
      </c>
      <c r="DA1737">
        <v>0</v>
      </c>
      <c r="DB1737">
        <v>0</v>
      </c>
      <c r="DC1737">
        <v>0</v>
      </c>
      <c r="DD1737">
        <v>0</v>
      </c>
      <c r="DE1737">
        <v>0</v>
      </c>
      <c r="DF1737">
        <v>2.48552077E-2</v>
      </c>
      <c r="DG1737">
        <v>0</v>
      </c>
    </row>
    <row r="1738" spans="1:111" x14ac:dyDescent="0.3">
      <c r="A1738" s="1" t="s">
        <v>1505</v>
      </c>
      <c r="B1738" s="1" t="s">
        <v>1506</v>
      </c>
      <c r="C1738">
        <v>218</v>
      </c>
      <c r="D1738" s="1" t="s">
        <v>1505</v>
      </c>
      <c r="E1738" s="1" t="s">
        <v>1506</v>
      </c>
      <c r="F1738" t="b">
        <v>1</v>
      </c>
      <c r="G1738" s="1" t="s">
        <v>398</v>
      </c>
      <c r="H1738">
        <v>0.19833333333333333</v>
      </c>
      <c r="I1738" s="1" t="s">
        <v>5069</v>
      </c>
      <c r="J1738" s="1" t="s">
        <v>852</v>
      </c>
      <c r="K1738" s="1" t="s">
        <v>4525</v>
      </c>
      <c r="L1738" s="1" t="s">
        <v>4526</v>
      </c>
      <c r="M1738" s="1" t="s">
        <v>2056</v>
      </c>
      <c r="N1738" s="1"/>
      <c r="O1738" s="1" t="s">
        <v>2051</v>
      </c>
      <c r="P1738">
        <v>2</v>
      </c>
      <c r="Q1738">
        <v>1</v>
      </c>
      <c r="R1738" t="b">
        <v>0</v>
      </c>
      <c r="T1738" s="1" t="s">
        <v>395</v>
      </c>
      <c r="U1738" s="1" t="s">
        <v>411</v>
      </c>
      <c r="V1738" t="b">
        <v>1</v>
      </c>
      <c r="W1738">
        <v>5.2631578399999999</v>
      </c>
      <c r="X1738">
        <v>1</v>
      </c>
      <c r="Y1738">
        <v>0.43061423300000001</v>
      </c>
      <c r="Z1738">
        <v>2.8333333333333332E-2</v>
      </c>
      <c r="AA1738">
        <v>0</v>
      </c>
      <c r="AB1738">
        <v>0</v>
      </c>
      <c r="AC1738">
        <v>0</v>
      </c>
      <c r="AD1738">
        <v>0</v>
      </c>
      <c r="AE1738">
        <v>0</v>
      </c>
      <c r="AF1738">
        <v>0</v>
      </c>
      <c r="AG1738">
        <v>0</v>
      </c>
      <c r="AH1738">
        <v>0</v>
      </c>
      <c r="AI1738">
        <v>0</v>
      </c>
      <c r="AJ1738">
        <v>0</v>
      </c>
      <c r="AK1738">
        <v>0.43061423300000001</v>
      </c>
      <c r="AL1738">
        <v>3.3333333333333333E-2</v>
      </c>
      <c r="AM1738">
        <v>0</v>
      </c>
      <c r="AO1738">
        <v>0</v>
      </c>
      <c r="AP1738">
        <v>0</v>
      </c>
      <c r="AQ1738">
        <v>6.1666666666666668E-2</v>
      </c>
      <c r="AR1738">
        <v>0</v>
      </c>
      <c r="AS1738">
        <v>0</v>
      </c>
      <c r="AT1738">
        <v>6.1666666666666668E-2</v>
      </c>
      <c r="AU1738">
        <v>0</v>
      </c>
      <c r="AV1738">
        <v>0</v>
      </c>
      <c r="AX1738" s="1" t="s">
        <v>1563</v>
      </c>
      <c r="AY1738">
        <v>10.4</v>
      </c>
      <c r="AZ1738">
        <v>17.829999900000001</v>
      </c>
      <c r="BA1738">
        <v>7.0000000000000007E-2</v>
      </c>
      <c r="BB1738">
        <v>0.10333333333333333</v>
      </c>
      <c r="BC1738">
        <v>0</v>
      </c>
      <c r="BI1738">
        <v>8.3333333333333332E-3</v>
      </c>
      <c r="BJ1738">
        <v>0</v>
      </c>
      <c r="BK1738">
        <v>7.8333333333333338E-2</v>
      </c>
      <c r="BM1738">
        <v>1.4999999999999999E-2</v>
      </c>
      <c r="BN1738" s="1" t="s">
        <v>3194</v>
      </c>
      <c r="BO1738" s="1" t="s">
        <v>5070</v>
      </c>
      <c r="BP1738" s="1" t="s">
        <v>1505</v>
      </c>
      <c r="BQ1738" s="1" t="s">
        <v>1506</v>
      </c>
      <c r="BR1738" s="1" t="s">
        <v>1505</v>
      </c>
      <c r="BS1738" s="1" t="s">
        <v>1506</v>
      </c>
      <c r="BT1738">
        <v>732</v>
      </c>
      <c r="BU1738" s="1" t="s">
        <v>1604</v>
      </c>
      <c r="BV1738" s="1" t="s">
        <v>398</v>
      </c>
      <c r="BW1738" s="1" t="s">
        <v>439</v>
      </c>
      <c r="BX1738" s="1" t="s">
        <v>4525</v>
      </c>
      <c r="BY1738" s="1" t="s">
        <v>4526</v>
      </c>
      <c r="BZ1738" s="1" t="s">
        <v>2056</v>
      </c>
      <c r="CA1738" s="1" t="s">
        <v>2051</v>
      </c>
      <c r="CB1738" s="1"/>
      <c r="CC1738" s="1"/>
      <c r="CD1738">
        <v>0</v>
      </c>
      <c r="CF1738" s="1" t="s">
        <v>411</v>
      </c>
      <c r="CG1738">
        <v>0</v>
      </c>
      <c r="CH1738" s="1" t="s">
        <v>3194</v>
      </c>
      <c r="CI1738" s="1" t="s">
        <v>640</v>
      </c>
      <c r="CJ1738" t="b">
        <v>0</v>
      </c>
      <c r="CK1738" t="b">
        <v>0</v>
      </c>
      <c r="CL1738" t="b">
        <v>0</v>
      </c>
      <c r="CM1738" t="b">
        <v>0</v>
      </c>
      <c r="CN1738">
        <v>0</v>
      </c>
      <c r="CO1738" t="b">
        <v>1</v>
      </c>
      <c r="CP1738">
        <v>0.26853808800000001</v>
      </c>
      <c r="CT1738">
        <v>3.6666666666666667E-2</v>
      </c>
      <c r="CU1738">
        <v>0</v>
      </c>
      <c r="CV1738">
        <v>0</v>
      </c>
      <c r="CZ1738">
        <v>0.15424586800000001</v>
      </c>
      <c r="DA1738">
        <v>0</v>
      </c>
      <c r="DB1738">
        <v>0</v>
      </c>
      <c r="DC1738">
        <v>0</v>
      </c>
      <c r="DD1738">
        <v>0</v>
      </c>
      <c r="DE1738">
        <v>0</v>
      </c>
      <c r="DF1738">
        <v>0.15424586800000001</v>
      </c>
      <c r="DG1738">
        <v>0</v>
      </c>
    </row>
    <row r="1739" spans="1:111" x14ac:dyDescent="0.3">
      <c r="A1739" s="1" t="s">
        <v>1505</v>
      </c>
      <c r="B1739" s="1" t="s">
        <v>1506</v>
      </c>
      <c r="C1739">
        <v>218</v>
      </c>
      <c r="D1739" s="1" t="s">
        <v>1505</v>
      </c>
      <c r="E1739" s="1" t="s">
        <v>1506</v>
      </c>
      <c r="F1739" t="b">
        <v>1</v>
      </c>
      <c r="G1739" s="1" t="s">
        <v>398</v>
      </c>
      <c r="H1739">
        <v>0.19833333333333333</v>
      </c>
      <c r="I1739" s="1" t="s">
        <v>5069</v>
      </c>
      <c r="J1739" s="1" t="s">
        <v>852</v>
      </c>
      <c r="K1739" s="1" t="s">
        <v>4525</v>
      </c>
      <c r="L1739" s="1" t="s">
        <v>4526</v>
      </c>
      <c r="M1739" s="1" t="s">
        <v>2056</v>
      </c>
      <c r="N1739" s="1"/>
      <c r="O1739" s="1" t="s">
        <v>2051</v>
      </c>
      <c r="P1739">
        <v>2</v>
      </c>
      <c r="Q1739">
        <v>1</v>
      </c>
      <c r="R1739" t="b">
        <v>0</v>
      </c>
      <c r="T1739" s="1" t="s">
        <v>395</v>
      </c>
      <c r="U1739" s="1" t="s">
        <v>411</v>
      </c>
      <c r="V1739" t="b">
        <v>1</v>
      </c>
      <c r="W1739">
        <v>5.2631578399999999</v>
      </c>
      <c r="X1739">
        <v>1</v>
      </c>
      <c r="Y1739">
        <v>0.43061423300000001</v>
      </c>
      <c r="Z1739">
        <v>2.8333333333333332E-2</v>
      </c>
      <c r="AA1739">
        <v>0</v>
      </c>
      <c r="AB1739">
        <v>0</v>
      </c>
      <c r="AC1739">
        <v>0</v>
      </c>
      <c r="AD1739">
        <v>0</v>
      </c>
      <c r="AE1739">
        <v>0</v>
      </c>
      <c r="AF1739">
        <v>0</v>
      </c>
      <c r="AG1739">
        <v>0</v>
      </c>
      <c r="AH1739">
        <v>0</v>
      </c>
      <c r="AI1739">
        <v>0</v>
      </c>
      <c r="AJ1739">
        <v>0</v>
      </c>
      <c r="AK1739">
        <v>0.43061423300000001</v>
      </c>
      <c r="AL1739">
        <v>3.3333333333333333E-2</v>
      </c>
      <c r="AM1739">
        <v>0</v>
      </c>
      <c r="AO1739">
        <v>0</v>
      </c>
      <c r="AP1739">
        <v>0</v>
      </c>
      <c r="AQ1739">
        <v>6.1666666666666668E-2</v>
      </c>
      <c r="AR1739">
        <v>0</v>
      </c>
      <c r="AS1739">
        <v>0</v>
      </c>
      <c r="AT1739">
        <v>6.1666666666666668E-2</v>
      </c>
      <c r="AU1739">
        <v>0</v>
      </c>
      <c r="AV1739">
        <v>0</v>
      </c>
      <c r="AX1739" s="1" t="s">
        <v>1563</v>
      </c>
      <c r="AY1739">
        <v>10.4</v>
      </c>
      <c r="AZ1739">
        <v>17.829999900000001</v>
      </c>
      <c r="BA1739">
        <v>7.0000000000000007E-2</v>
      </c>
      <c r="BB1739">
        <v>0.10333333333333333</v>
      </c>
      <c r="BC1739">
        <v>0</v>
      </c>
      <c r="BI1739">
        <v>8.3333333333333332E-3</v>
      </c>
      <c r="BJ1739">
        <v>0</v>
      </c>
      <c r="BK1739">
        <v>7.8333333333333338E-2</v>
      </c>
      <c r="BM1739">
        <v>1.4999999999999999E-2</v>
      </c>
      <c r="BN1739" s="1" t="s">
        <v>3194</v>
      </c>
      <c r="BO1739" s="1" t="s">
        <v>5071</v>
      </c>
      <c r="BP1739" s="1" t="s">
        <v>1505</v>
      </c>
      <c r="BQ1739" s="1" t="s">
        <v>1506</v>
      </c>
      <c r="BR1739" s="1" t="s">
        <v>1505</v>
      </c>
      <c r="BS1739" s="1" t="s">
        <v>1506</v>
      </c>
      <c r="BT1739">
        <v>734</v>
      </c>
      <c r="BU1739" s="1" t="s">
        <v>1603</v>
      </c>
      <c r="BV1739" s="1" t="s">
        <v>398</v>
      </c>
      <c r="BW1739" s="1" t="s">
        <v>408</v>
      </c>
      <c r="BX1739" s="1" t="s">
        <v>4525</v>
      </c>
      <c r="BY1739" s="1" t="s">
        <v>4526</v>
      </c>
      <c r="BZ1739" s="1" t="s">
        <v>2056</v>
      </c>
      <c r="CA1739" s="1" t="s">
        <v>2051</v>
      </c>
      <c r="CB1739" s="1"/>
      <c r="CC1739" s="1"/>
      <c r="CD1739">
        <v>0</v>
      </c>
      <c r="CF1739" s="1" t="s">
        <v>411</v>
      </c>
      <c r="CG1739">
        <v>1</v>
      </c>
      <c r="CH1739" s="1" t="s">
        <v>3194</v>
      </c>
      <c r="CI1739" s="1" t="s">
        <v>640</v>
      </c>
      <c r="CJ1739" t="b">
        <v>0</v>
      </c>
      <c r="CK1739" t="b">
        <v>0</v>
      </c>
      <c r="CL1739" t="b">
        <v>0</v>
      </c>
      <c r="CM1739" t="b">
        <v>0</v>
      </c>
      <c r="CN1739">
        <v>0</v>
      </c>
      <c r="CO1739" t="b">
        <v>1</v>
      </c>
      <c r="CP1739">
        <v>0.47064578499999998</v>
      </c>
      <c r="CT1739">
        <v>6.5000000000000002E-2</v>
      </c>
      <c r="CU1739">
        <v>0</v>
      </c>
      <c r="CV1739">
        <v>0</v>
      </c>
      <c r="CZ1739">
        <v>0.27636838000000002</v>
      </c>
      <c r="DA1739">
        <v>0</v>
      </c>
      <c r="DB1739">
        <v>0</v>
      </c>
      <c r="DC1739">
        <v>0</v>
      </c>
      <c r="DD1739">
        <v>0</v>
      </c>
      <c r="DE1739">
        <v>0</v>
      </c>
      <c r="DF1739">
        <v>0.27636838000000002</v>
      </c>
      <c r="DG1739">
        <v>0</v>
      </c>
    </row>
    <row r="1740" spans="1:111" x14ac:dyDescent="0.3">
      <c r="A1740" s="1" t="s">
        <v>525</v>
      </c>
      <c r="B1740" s="1" t="s">
        <v>526</v>
      </c>
      <c r="C1740">
        <v>171</v>
      </c>
      <c r="D1740" s="1" t="s">
        <v>1505</v>
      </c>
      <c r="E1740" s="1" t="s">
        <v>1506</v>
      </c>
      <c r="F1740" t="b">
        <v>1</v>
      </c>
      <c r="G1740" s="1" t="s">
        <v>398</v>
      </c>
      <c r="H1740">
        <v>0.13666666666666666</v>
      </c>
      <c r="I1740" s="1" t="s">
        <v>5072</v>
      </c>
      <c r="J1740" s="1" t="s">
        <v>504</v>
      </c>
      <c r="K1740" s="1" t="s">
        <v>2280</v>
      </c>
      <c r="L1740" s="1" t="s">
        <v>1509</v>
      </c>
      <c r="M1740" s="1" t="s">
        <v>2056</v>
      </c>
      <c r="N1740" s="1"/>
      <c r="O1740" s="1" t="s">
        <v>2051</v>
      </c>
      <c r="P1740">
        <v>1</v>
      </c>
      <c r="Q1740">
        <v>1</v>
      </c>
      <c r="R1740" t="b">
        <v>0</v>
      </c>
      <c r="T1740" s="1" t="s">
        <v>411</v>
      </c>
      <c r="U1740" s="1" t="s">
        <v>411</v>
      </c>
      <c r="V1740" t="b">
        <v>1</v>
      </c>
      <c r="W1740">
        <v>0.5</v>
      </c>
      <c r="X1740">
        <v>1</v>
      </c>
      <c r="Y1740">
        <v>0.183767021</v>
      </c>
      <c r="Z1740">
        <v>1.1666666666666667E-2</v>
      </c>
      <c r="AA1740">
        <v>0</v>
      </c>
      <c r="AB1740">
        <v>0</v>
      </c>
      <c r="AC1740">
        <v>0</v>
      </c>
      <c r="AD1740">
        <v>0</v>
      </c>
      <c r="AE1740">
        <v>0</v>
      </c>
      <c r="AF1740">
        <v>0</v>
      </c>
      <c r="AG1740">
        <v>0</v>
      </c>
      <c r="AH1740">
        <v>0</v>
      </c>
      <c r="AI1740">
        <v>0</v>
      </c>
      <c r="AJ1740">
        <v>0</v>
      </c>
      <c r="AK1740">
        <v>0.183767021</v>
      </c>
      <c r="AL1740">
        <v>1.4999999999999999E-2</v>
      </c>
      <c r="AM1740">
        <v>0</v>
      </c>
      <c r="AO1740">
        <v>0</v>
      </c>
      <c r="AP1740">
        <v>0</v>
      </c>
      <c r="AQ1740">
        <v>2.6666666666666668E-2</v>
      </c>
      <c r="AR1740">
        <v>0</v>
      </c>
      <c r="AS1740">
        <v>0</v>
      </c>
      <c r="AT1740">
        <v>2.6666666666666668E-2</v>
      </c>
      <c r="AU1740">
        <v>0</v>
      </c>
      <c r="AV1740">
        <v>0</v>
      </c>
      <c r="AX1740" s="1" t="s">
        <v>1563</v>
      </c>
      <c r="AY1740">
        <v>0</v>
      </c>
      <c r="AZ1740">
        <v>0</v>
      </c>
      <c r="BA1740">
        <v>0</v>
      </c>
      <c r="BB1740">
        <v>6.1666666666666668E-2</v>
      </c>
      <c r="BC1740">
        <v>0</v>
      </c>
      <c r="BI1740">
        <v>5.5E-2</v>
      </c>
      <c r="BJ1740">
        <v>0</v>
      </c>
      <c r="BK1740">
        <v>5.5E-2</v>
      </c>
      <c r="BM1740">
        <v>1.4999999999999999E-2</v>
      </c>
      <c r="BN1740" s="1" t="s">
        <v>2621</v>
      </c>
      <c r="BO1740" s="1" t="s">
        <v>5073</v>
      </c>
      <c r="BP1740" s="1" t="s">
        <v>525</v>
      </c>
      <c r="BQ1740" s="1" t="s">
        <v>526</v>
      </c>
      <c r="BR1740" s="1" t="s">
        <v>1505</v>
      </c>
      <c r="BS1740" s="1" t="s">
        <v>1506</v>
      </c>
      <c r="BT1740">
        <v>577</v>
      </c>
      <c r="BU1740" s="1" t="s">
        <v>1619</v>
      </c>
      <c r="BV1740" s="1" t="s">
        <v>398</v>
      </c>
      <c r="BW1740" s="1" t="s">
        <v>434</v>
      </c>
      <c r="BX1740" s="1" t="s">
        <v>2280</v>
      </c>
      <c r="BY1740" s="1" t="s">
        <v>1509</v>
      </c>
      <c r="BZ1740" s="1" t="s">
        <v>2056</v>
      </c>
      <c r="CA1740" s="1" t="s">
        <v>2051</v>
      </c>
      <c r="CB1740" s="1"/>
      <c r="CC1740" s="1"/>
      <c r="CD1740">
        <v>0</v>
      </c>
      <c r="CF1740" s="1" t="s">
        <v>411</v>
      </c>
      <c r="CG1740">
        <v>1</v>
      </c>
      <c r="CH1740" s="1" t="s">
        <v>2621</v>
      </c>
      <c r="CI1740" s="1" t="s">
        <v>640</v>
      </c>
      <c r="CJ1740" t="b">
        <v>0</v>
      </c>
      <c r="CK1740" t="b">
        <v>0</v>
      </c>
      <c r="CL1740" t="b">
        <v>0</v>
      </c>
      <c r="CM1740" t="b">
        <v>0</v>
      </c>
      <c r="CN1740">
        <v>0</v>
      </c>
      <c r="CO1740" t="b">
        <v>1</v>
      </c>
      <c r="CP1740">
        <v>0.44798395000000002</v>
      </c>
      <c r="CT1740">
        <v>6.1666666666666668E-2</v>
      </c>
      <c r="CU1740">
        <v>0</v>
      </c>
      <c r="CV1740">
        <v>0</v>
      </c>
      <c r="CZ1740">
        <v>0.183767021</v>
      </c>
      <c r="DA1740">
        <v>0</v>
      </c>
      <c r="DB1740">
        <v>0</v>
      </c>
      <c r="DC1740">
        <v>0</v>
      </c>
      <c r="DD1740">
        <v>0</v>
      </c>
      <c r="DE1740">
        <v>0</v>
      </c>
      <c r="DF1740">
        <v>0.183767021</v>
      </c>
      <c r="DG1740">
        <v>0</v>
      </c>
    </row>
    <row r="1741" spans="1:111" x14ac:dyDescent="0.3">
      <c r="A1741" s="1" t="s">
        <v>2422</v>
      </c>
      <c r="B1741" s="1" t="s">
        <v>2513</v>
      </c>
      <c r="C1741">
        <v>89</v>
      </c>
      <c r="D1741" s="1" t="s">
        <v>1505</v>
      </c>
      <c r="E1741" s="1" t="s">
        <v>1506</v>
      </c>
      <c r="F1741" t="b">
        <v>1</v>
      </c>
      <c r="G1741" s="1" t="s">
        <v>398</v>
      </c>
      <c r="H1741">
        <v>6.8333333333333329E-2</v>
      </c>
      <c r="I1741" s="1" t="s">
        <v>5074</v>
      </c>
      <c r="J1741" s="1" t="s">
        <v>5075</v>
      </c>
      <c r="K1741" s="1" t="s">
        <v>2424</v>
      </c>
      <c r="L1741" s="1" t="s">
        <v>2041</v>
      </c>
      <c r="M1741" s="1" t="s">
        <v>2056</v>
      </c>
      <c r="N1741" s="1"/>
      <c r="O1741" s="1" t="s">
        <v>2051</v>
      </c>
      <c r="P1741">
        <v>2</v>
      </c>
      <c r="Q1741">
        <v>0</v>
      </c>
      <c r="R1741" t="b">
        <v>0</v>
      </c>
      <c r="T1741" s="1" t="s">
        <v>411</v>
      </c>
      <c r="U1741" s="1" t="s">
        <v>395</v>
      </c>
      <c r="V1741" t="b">
        <v>1</v>
      </c>
      <c r="W1741">
        <v>23.5294113</v>
      </c>
      <c r="X1741">
        <v>1</v>
      </c>
      <c r="Y1741">
        <v>0.13926096299999999</v>
      </c>
      <c r="Z1741">
        <v>8.3333333333333332E-3</v>
      </c>
      <c r="AA1741">
        <v>0</v>
      </c>
      <c r="AB1741">
        <v>0</v>
      </c>
      <c r="AC1741">
        <v>0</v>
      </c>
      <c r="AD1741">
        <v>0</v>
      </c>
      <c r="AE1741">
        <v>0</v>
      </c>
      <c r="AF1741">
        <v>0</v>
      </c>
      <c r="AG1741">
        <v>0</v>
      </c>
      <c r="AH1741">
        <v>0</v>
      </c>
      <c r="AI1741">
        <v>0</v>
      </c>
      <c r="AJ1741">
        <v>0</v>
      </c>
      <c r="AK1741">
        <v>0.13926096299999999</v>
      </c>
      <c r="AL1741">
        <v>1.1666666666666667E-2</v>
      </c>
      <c r="AM1741">
        <v>0</v>
      </c>
      <c r="AO1741">
        <v>0</v>
      </c>
      <c r="AP1741">
        <v>0</v>
      </c>
      <c r="AQ1741">
        <v>0.02</v>
      </c>
      <c r="AR1741">
        <v>0</v>
      </c>
      <c r="AS1741">
        <v>0</v>
      </c>
      <c r="AT1741">
        <v>0.02</v>
      </c>
      <c r="AU1741">
        <v>0</v>
      </c>
      <c r="AV1741">
        <v>0</v>
      </c>
      <c r="AX1741" s="1" t="s">
        <v>1563</v>
      </c>
      <c r="AY1741">
        <v>2.2000000000000002</v>
      </c>
      <c r="AZ1741">
        <v>10.941000000000001</v>
      </c>
      <c r="BA1741">
        <v>1.1666666666666667E-2</v>
      </c>
      <c r="BB1741">
        <v>0.04</v>
      </c>
      <c r="BC1741">
        <v>0</v>
      </c>
      <c r="BI1741">
        <v>1.4999999999999999E-2</v>
      </c>
      <c r="BJ1741">
        <v>0</v>
      </c>
      <c r="BK1741">
        <v>2.6666666666666668E-2</v>
      </c>
      <c r="BM1741">
        <v>0</v>
      </c>
      <c r="BN1741" s="1" t="s">
        <v>2613</v>
      </c>
      <c r="BO1741" s="1" t="s">
        <v>5076</v>
      </c>
      <c r="BP1741" s="1" t="s">
        <v>2422</v>
      </c>
      <c r="BQ1741" s="1" t="s">
        <v>2513</v>
      </c>
      <c r="BR1741" s="1" t="s">
        <v>1505</v>
      </c>
      <c r="BS1741" s="1" t="s">
        <v>1506</v>
      </c>
      <c r="BT1741">
        <v>282</v>
      </c>
      <c r="BU1741" s="1" t="s">
        <v>1774</v>
      </c>
      <c r="BV1741" s="1" t="s">
        <v>398</v>
      </c>
      <c r="BW1741" s="1" t="s">
        <v>845</v>
      </c>
      <c r="BX1741" s="1" t="s">
        <v>2424</v>
      </c>
      <c r="BY1741" s="1" t="s">
        <v>2041</v>
      </c>
      <c r="BZ1741" s="1" t="s">
        <v>2056</v>
      </c>
      <c r="CA1741" s="1" t="s">
        <v>2051</v>
      </c>
      <c r="CB1741" s="1"/>
      <c r="CC1741" s="1" t="s">
        <v>5077</v>
      </c>
      <c r="CD1741">
        <v>0</v>
      </c>
      <c r="CF1741" s="1" t="s">
        <v>395</v>
      </c>
      <c r="CG1741">
        <v>0</v>
      </c>
      <c r="CH1741" s="1" t="s">
        <v>2613</v>
      </c>
      <c r="CI1741" s="1" t="s">
        <v>640</v>
      </c>
      <c r="CJ1741" t="b">
        <v>0</v>
      </c>
      <c r="CK1741" t="b">
        <v>0</v>
      </c>
      <c r="CL1741" t="b">
        <v>0</v>
      </c>
      <c r="CM1741" t="b">
        <v>0</v>
      </c>
      <c r="CN1741">
        <v>0</v>
      </c>
      <c r="CO1741" t="b">
        <v>1</v>
      </c>
      <c r="CP1741">
        <v>0.14246433999999999</v>
      </c>
      <c r="CT1741">
        <v>0.02</v>
      </c>
      <c r="CU1741">
        <v>0</v>
      </c>
      <c r="CV1741">
        <v>0</v>
      </c>
      <c r="CZ1741">
        <v>6.9630481300000005E-2</v>
      </c>
      <c r="DA1741">
        <v>0</v>
      </c>
      <c r="DB1741">
        <v>0</v>
      </c>
      <c r="DC1741">
        <v>0</v>
      </c>
      <c r="DD1741">
        <v>0</v>
      </c>
      <c r="DE1741">
        <v>0</v>
      </c>
      <c r="DF1741">
        <v>6.9630481300000005E-2</v>
      </c>
      <c r="DG1741">
        <v>0</v>
      </c>
    </row>
    <row r="1742" spans="1:111" x14ac:dyDescent="0.3">
      <c r="A1742" s="1" t="s">
        <v>2422</v>
      </c>
      <c r="B1742" s="1" t="s">
        <v>2513</v>
      </c>
      <c r="C1742">
        <v>89</v>
      </c>
      <c r="D1742" s="1" t="s">
        <v>1505</v>
      </c>
      <c r="E1742" s="1" t="s">
        <v>1506</v>
      </c>
      <c r="F1742" t="b">
        <v>1</v>
      </c>
      <c r="G1742" s="1" t="s">
        <v>398</v>
      </c>
      <c r="H1742">
        <v>6.8333333333333329E-2</v>
      </c>
      <c r="I1742" s="1" t="s">
        <v>5074</v>
      </c>
      <c r="J1742" s="1" t="s">
        <v>5075</v>
      </c>
      <c r="K1742" s="1" t="s">
        <v>2424</v>
      </c>
      <c r="L1742" s="1" t="s">
        <v>2041</v>
      </c>
      <c r="M1742" s="1" t="s">
        <v>2056</v>
      </c>
      <c r="N1742" s="1"/>
      <c r="O1742" s="1" t="s">
        <v>2051</v>
      </c>
      <c r="P1742">
        <v>2</v>
      </c>
      <c r="Q1742">
        <v>0</v>
      </c>
      <c r="R1742" t="b">
        <v>0</v>
      </c>
      <c r="T1742" s="1" t="s">
        <v>411</v>
      </c>
      <c r="U1742" s="1" t="s">
        <v>395</v>
      </c>
      <c r="V1742" t="b">
        <v>1</v>
      </c>
      <c r="W1742">
        <v>23.5294113</v>
      </c>
      <c r="X1742">
        <v>1</v>
      </c>
      <c r="Y1742">
        <v>0.13926096299999999</v>
      </c>
      <c r="Z1742">
        <v>8.3333333333333332E-3</v>
      </c>
      <c r="AA1742">
        <v>0</v>
      </c>
      <c r="AB1742">
        <v>0</v>
      </c>
      <c r="AC1742">
        <v>0</v>
      </c>
      <c r="AD1742">
        <v>0</v>
      </c>
      <c r="AE1742">
        <v>0</v>
      </c>
      <c r="AF1742">
        <v>0</v>
      </c>
      <c r="AG1742">
        <v>0</v>
      </c>
      <c r="AH1742">
        <v>0</v>
      </c>
      <c r="AI1742">
        <v>0</v>
      </c>
      <c r="AJ1742">
        <v>0</v>
      </c>
      <c r="AK1742">
        <v>0.13926096299999999</v>
      </c>
      <c r="AL1742">
        <v>1.1666666666666667E-2</v>
      </c>
      <c r="AM1742">
        <v>0</v>
      </c>
      <c r="AO1742">
        <v>0</v>
      </c>
      <c r="AP1742">
        <v>0</v>
      </c>
      <c r="AQ1742">
        <v>0.02</v>
      </c>
      <c r="AR1742">
        <v>0</v>
      </c>
      <c r="AS1742">
        <v>0</v>
      </c>
      <c r="AT1742">
        <v>0.02</v>
      </c>
      <c r="AU1742">
        <v>0</v>
      </c>
      <c r="AV1742">
        <v>0</v>
      </c>
      <c r="AX1742" s="1" t="s">
        <v>1563</v>
      </c>
      <c r="AY1742">
        <v>2.2000000000000002</v>
      </c>
      <c r="AZ1742">
        <v>10.941000000000001</v>
      </c>
      <c r="BA1742">
        <v>1.1666666666666667E-2</v>
      </c>
      <c r="BB1742">
        <v>0.04</v>
      </c>
      <c r="BC1742">
        <v>0</v>
      </c>
      <c r="BI1742">
        <v>1.4999999999999999E-2</v>
      </c>
      <c r="BJ1742">
        <v>0</v>
      </c>
      <c r="BK1742">
        <v>2.6666666666666668E-2</v>
      </c>
      <c r="BM1742">
        <v>0</v>
      </c>
      <c r="BN1742" s="1" t="s">
        <v>2613</v>
      </c>
      <c r="BO1742" s="1" t="s">
        <v>5078</v>
      </c>
      <c r="BP1742" s="1" t="s">
        <v>2422</v>
      </c>
      <c r="BQ1742" s="1" t="s">
        <v>2513</v>
      </c>
      <c r="BR1742" s="1" t="s">
        <v>1505</v>
      </c>
      <c r="BS1742" s="1" t="s">
        <v>1506</v>
      </c>
      <c r="BT1742">
        <v>283</v>
      </c>
      <c r="BU1742" s="1" t="s">
        <v>1775</v>
      </c>
      <c r="BV1742" s="1" t="s">
        <v>398</v>
      </c>
      <c r="BW1742" s="1" t="s">
        <v>845</v>
      </c>
      <c r="BX1742" s="1" t="s">
        <v>2424</v>
      </c>
      <c r="BY1742" s="1" t="s">
        <v>2041</v>
      </c>
      <c r="BZ1742" s="1" t="s">
        <v>2056</v>
      </c>
      <c r="CA1742" s="1" t="s">
        <v>2051</v>
      </c>
      <c r="CB1742" s="1"/>
      <c r="CC1742" s="1" t="s">
        <v>5079</v>
      </c>
      <c r="CD1742">
        <v>0</v>
      </c>
      <c r="CF1742" s="1" t="s">
        <v>395</v>
      </c>
      <c r="CG1742">
        <v>0</v>
      </c>
      <c r="CH1742" s="1" t="s">
        <v>2613</v>
      </c>
      <c r="CI1742" s="1" t="s">
        <v>640</v>
      </c>
      <c r="CJ1742" t="b">
        <v>0</v>
      </c>
      <c r="CK1742" t="b">
        <v>0</v>
      </c>
      <c r="CL1742" t="b">
        <v>0</v>
      </c>
      <c r="CM1742" t="b">
        <v>0</v>
      </c>
      <c r="CN1742">
        <v>0</v>
      </c>
      <c r="CO1742" t="b">
        <v>1</v>
      </c>
      <c r="CP1742">
        <v>0.14246433999999999</v>
      </c>
      <c r="CT1742">
        <v>0.02</v>
      </c>
      <c r="CU1742">
        <v>0</v>
      </c>
      <c r="CV1742">
        <v>0</v>
      </c>
      <c r="CZ1742">
        <v>6.9630481300000005E-2</v>
      </c>
      <c r="DA1742">
        <v>0</v>
      </c>
      <c r="DB1742">
        <v>0</v>
      </c>
      <c r="DC1742">
        <v>0</v>
      </c>
      <c r="DD1742">
        <v>0</v>
      </c>
      <c r="DE1742">
        <v>0</v>
      </c>
      <c r="DF1742">
        <v>6.9630481300000005E-2</v>
      </c>
      <c r="DG1742">
        <v>0</v>
      </c>
    </row>
    <row r="1743" spans="1:111" x14ac:dyDescent="0.3">
      <c r="A1743" s="1" t="s">
        <v>2422</v>
      </c>
      <c r="B1743" s="1" t="s">
        <v>2513</v>
      </c>
      <c r="C1743">
        <v>97</v>
      </c>
      <c r="D1743" s="1" t="s">
        <v>1505</v>
      </c>
      <c r="E1743" s="1" t="s">
        <v>1506</v>
      </c>
      <c r="F1743" t="b">
        <v>1</v>
      </c>
      <c r="G1743" s="1" t="s">
        <v>398</v>
      </c>
      <c r="H1743">
        <v>0.23499999999999999</v>
      </c>
      <c r="I1743" s="1" t="s">
        <v>5080</v>
      </c>
      <c r="J1743" s="1" t="s">
        <v>5081</v>
      </c>
      <c r="K1743" s="1" t="s">
        <v>2424</v>
      </c>
      <c r="L1743" s="1" t="s">
        <v>2041</v>
      </c>
      <c r="M1743" s="1" t="s">
        <v>2056</v>
      </c>
      <c r="N1743" s="1"/>
      <c r="O1743" s="1" t="s">
        <v>2051</v>
      </c>
      <c r="P1743">
        <v>2</v>
      </c>
      <c r="Q1743">
        <v>2</v>
      </c>
      <c r="R1743" t="b">
        <v>0</v>
      </c>
      <c r="T1743" s="1" t="s">
        <v>411</v>
      </c>
      <c r="U1743" s="1" t="s">
        <v>395</v>
      </c>
      <c r="V1743" t="b">
        <v>1</v>
      </c>
      <c r="W1743">
        <v>10.7526884</v>
      </c>
      <c r="X1743">
        <v>1</v>
      </c>
      <c r="Y1743">
        <v>0.69576638899999999</v>
      </c>
      <c r="Z1743">
        <v>4.4999999999999998E-2</v>
      </c>
      <c r="AA1743">
        <v>0</v>
      </c>
      <c r="AB1743">
        <v>0</v>
      </c>
      <c r="AC1743">
        <v>0</v>
      </c>
      <c r="AD1743">
        <v>0</v>
      </c>
      <c r="AE1743">
        <v>0</v>
      </c>
      <c r="AF1743">
        <v>0</v>
      </c>
      <c r="AG1743">
        <v>0</v>
      </c>
      <c r="AH1743">
        <v>0</v>
      </c>
      <c r="AI1743">
        <v>0</v>
      </c>
      <c r="AJ1743">
        <v>0</v>
      </c>
      <c r="AK1743">
        <v>0.69576638899999999</v>
      </c>
      <c r="AL1743">
        <v>5.5E-2</v>
      </c>
      <c r="AM1743">
        <v>0</v>
      </c>
      <c r="AO1743">
        <v>0</v>
      </c>
      <c r="AP1743">
        <v>0</v>
      </c>
      <c r="AQ1743">
        <v>0.1</v>
      </c>
      <c r="AR1743">
        <v>0</v>
      </c>
      <c r="AS1743">
        <v>0</v>
      </c>
      <c r="AT1743">
        <v>0.1</v>
      </c>
      <c r="AU1743">
        <v>0</v>
      </c>
      <c r="AV1743">
        <v>0</v>
      </c>
      <c r="AX1743" s="1" t="s">
        <v>1563</v>
      </c>
      <c r="AY1743">
        <v>11.5</v>
      </c>
      <c r="AZ1743">
        <v>11.387999499999999</v>
      </c>
      <c r="BA1743">
        <v>0.06</v>
      </c>
      <c r="BB1743">
        <v>0.12833333333333333</v>
      </c>
      <c r="BC1743">
        <v>0</v>
      </c>
      <c r="BI1743">
        <v>1.3333333333333334E-2</v>
      </c>
      <c r="BJ1743">
        <v>0</v>
      </c>
      <c r="BK1743">
        <v>7.3333333333333334E-2</v>
      </c>
      <c r="BM1743">
        <v>3.1666666666666669E-2</v>
      </c>
      <c r="BN1743" s="1" t="s">
        <v>2613</v>
      </c>
      <c r="BO1743" s="1" t="s">
        <v>5082</v>
      </c>
      <c r="BP1743" s="1" t="s">
        <v>2422</v>
      </c>
      <c r="BQ1743" s="1" t="s">
        <v>2513</v>
      </c>
      <c r="BR1743" s="1" t="s">
        <v>1505</v>
      </c>
      <c r="BS1743" s="1" t="s">
        <v>1506</v>
      </c>
      <c r="BT1743">
        <v>305</v>
      </c>
      <c r="BU1743" s="1" t="s">
        <v>1776</v>
      </c>
      <c r="BV1743" s="1" t="s">
        <v>398</v>
      </c>
      <c r="BW1743" s="1" t="s">
        <v>5083</v>
      </c>
      <c r="BX1743" s="1" t="s">
        <v>2424</v>
      </c>
      <c r="BY1743" s="1" t="s">
        <v>2041</v>
      </c>
      <c r="BZ1743" s="1" t="s">
        <v>2056</v>
      </c>
      <c r="CA1743" s="1" t="s">
        <v>2051</v>
      </c>
      <c r="CB1743" s="1"/>
      <c r="CC1743" s="1"/>
      <c r="CD1743">
        <v>0</v>
      </c>
      <c r="CF1743" s="1" t="s">
        <v>395</v>
      </c>
      <c r="CG1743">
        <v>1</v>
      </c>
      <c r="CH1743" s="1" t="s">
        <v>2613</v>
      </c>
      <c r="CI1743" s="1" t="s">
        <v>640</v>
      </c>
      <c r="CJ1743" t="b">
        <v>0</v>
      </c>
      <c r="CK1743" t="b">
        <v>0</v>
      </c>
      <c r="CL1743" t="b">
        <v>0</v>
      </c>
      <c r="CM1743" t="b">
        <v>0</v>
      </c>
      <c r="CN1743">
        <v>0</v>
      </c>
      <c r="CO1743" t="b">
        <v>1</v>
      </c>
      <c r="CP1743">
        <v>0.57695317300000004</v>
      </c>
      <c r="CT1743">
        <v>0.08</v>
      </c>
      <c r="CU1743">
        <v>0</v>
      </c>
      <c r="CV1743">
        <v>0</v>
      </c>
      <c r="CZ1743">
        <v>0.60092181</v>
      </c>
      <c r="DA1743">
        <v>0</v>
      </c>
      <c r="DB1743">
        <v>0</v>
      </c>
      <c r="DC1743">
        <v>0</v>
      </c>
      <c r="DD1743">
        <v>0</v>
      </c>
      <c r="DE1743">
        <v>0</v>
      </c>
      <c r="DF1743">
        <v>0.60092181</v>
      </c>
      <c r="DG1743">
        <v>0</v>
      </c>
    </row>
    <row r="1744" spans="1:111" x14ac:dyDescent="0.3">
      <c r="A1744" s="1" t="s">
        <v>2422</v>
      </c>
      <c r="B1744" s="1" t="s">
        <v>2513</v>
      </c>
      <c r="C1744">
        <v>97</v>
      </c>
      <c r="D1744" s="1" t="s">
        <v>1505</v>
      </c>
      <c r="E1744" s="1" t="s">
        <v>1506</v>
      </c>
      <c r="F1744" t="b">
        <v>1</v>
      </c>
      <c r="G1744" s="1" t="s">
        <v>398</v>
      </c>
      <c r="H1744">
        <v>0.23499999999999999</v>
      </c>
      <c r="I1744" s="1" t="s">
        <v>5080</v>
      </c>
      <c r="J1744" s="1" t="s">
        <v>5081</v>
      </c>
      <c r="K1744" s="1" t="s">
        <v>2424</v>
      </c>
      <c r="L1744" s="1" t="s">
        <v>2041</v>
      </c>
      <c r="M1744" s="1" t="s">
        <v>2056</v>
      </c>
      <c r="N1744" s="1"/>
      <c r="O1744" s="1" t="s">
        <v>2051</v>
      </c>
      <c r="P1744">
        <v>2</v>
      </c>
      <c r="Q1744">
        <v>2</v>
      </c>
      <c r="R1744" t="b">
        <v>0</v>
      </c>
      <c r="T1744" s="1" t="s">
        <v>411</v>
      </c>
      <c r="U1744" s="1" t="s">
        <v>395</v>
      </c>
      <c r="V1744" t="b">
        <v>1</v>
      </c>
      <c r="W1744">
        <v>10.7526884</v>
      </c>
      <c r="X1744">
        <v>1</v>
      </c>
      <c r="Y1744">
        <v>0.69576638899999999</v>
      </c>
      <c r="Z1744">
        <v>4.4999999999999998E-2</v>
      </c>
      <c r="AA1744">
        <v>0</v>
      </c>
      <c r="AB1744">
        <v>0</v>
      </c>
      <c r="AC1744">
        <v>0</v>
      </c>
      <c r="AD1744">
        <v>0</v>
      </c>
      <c r="AE1744">
        <v>0</v>
      </c>
      <c r="AF1744">
        <v>0</v>
      </c>
      <c r="AG1744">
        <v>0</v>
      </c>
      <c r="AH1744">
        <v>0</v>
      </c>
      <c r="AI1744">
        <v>0</v>
      </c>
      <c r="AJ1744">
        <v>0</v>
      </c>
      <c r="AK1744">
        <v>0.69576638899999999</v>
      </c>
      <c r="AL1744">
        <v>5.5E-2</v>
      </c>
      <c r="AM1744">
        <v>0</v>
      </c>
      <c r="AO1744">
        <v>0</v>
      </c>
      <c r="AP1744">
        <v>0</v>
      </c>
      <c r="AQ1744">
        <v>0.1</v>
      </c>
      <c r="AR1744">
        <v>0</v>
      </c>
      <c r="AS1744">
        <v>0</v>
      </c>
      <c r="AT1744">
        <v>0.1</v>
      </c>
      <c r="AU1744">
        <v>0</v>
      </c>
      <c r="AV1744">
        <v>0</v>
      </c>
      <c r="AX1744" s="1" t="s">
        <v>1563</v>
      </c>
      <c r="AY1744">
        <v>11.5</v>
      </c>
      <c r="AZ1744">
        <v>11.387999499999999</v>
      </c>
      <c r="BA1744">
        <v>0.06</v>
      </c>
      <c r="BB1744">
        <v>0.12833333333333333</v>
      </c>
      <c r="BC1744">
        <v>0</v>
      </c>
      <c r="BI1744">
        <v>1.3333333333333334E-2</v>
      </c>
      <c r="BJ1744">
        <v>0</v>
      </c>
      <c r="BK1744">
        <v>7.3333333333333334E-2</v>
      </c>
      <c r="BM1744">
        <v>3.1666666666666669E-2</v>
      </c>
      <c r="BN1744" s="1" t="s">
        <v>2613</v>
      </c>
      <c r="BO1744" s="1" t="s">
        <v>5084</v>
      </c>
      <c r="BP1744" s="1" t="s">
        <v>2422</v>
      </c>
      <c r="BQ1744" s="1" t="s">
        <v>2513</v>
      </c>
      <c r="BR1744" s="1" t="s">
        <v>1505</v>
      </c>
      <c r="BS1744" s="1" t="s">
        <v>1506</v>
      </c>
      <c r="BT1744">
        <v>306</v>
      </c>
      <c r="BU1744" s="1" t="s">
        <v>1778</v>
      </c>
      <c r="BV1744" s="1" t="s">
        <v>398</v>
      </c>
      <c r="BW1744" s="1" t="s">
        <v>776</v>
      </c>
      <c r="BX1744" s="1" t="s">
        <v>2424</v>
      </c>
      <c r="BY1744" s="1" t="s">
        <v>2041</v>
      </c>
      <c r="BZ1744" s="1" t="s">
        <v>2056</v>
      </c>
      <c r="CA1744" s="1" t="s">
        <v>2051</v>
      </c>
      <c r="CB1744" s="1"/>
      <c r="CC1744" s="1"/>
      <c r="CD1744">
        <v>0</v>
      </c>
      <c r="CF1744" s="1" t="s">
        <v>395</v>
      </c>
      <c r="CG1744">
        <v>1</v>
      </c>
      <c r="CH1744" s="1" t="s">
        <v>2613</v>
      </c>
      <c r="CI1744" s="1" t="s">
        <v>640</v>
      </c>
      <c r="CJ1744" t="b">
        <v>0</v>
      </c>
      <c r="CK1744" t="b">
        <v>0</v>
      </c>
      <c r="CL1744" t="b">
        <v>0</v>
      </c>
      <c r="CM1744" t="b">
        <v>0</v>
      </c>
      <c r="CN1744">
        <v>0</v>
      </c>
      <c r="CO1744" t="b">
        <v>1</v>
      </c>
      <c r="CP1744">
        <v>0.343438089</v>
      </c>
      <c r="CT1744">
        <v>4.6666666666666669E-2</v>
      </c>
      <c r="CU1744">
        <v>0</v>
      </c>
      <c r="CV1744">
        <v>0</v>
      </c>
      <c r="CZ1744">
        <v>9.4844602E-2</v>
      </c>
      <c r="DA1744">
        <v>0</v>
      </c>
      <c r="DB1744">
        <v>0</v>
      </c>
      <c r="DC1744">
        <v>0</v>
      </c>
      <c r="DD1744">
        <v>0</v>
      </c>
      <c r="DE1744">
        <v>0</v>
      </c>
      <c r="DF1744">
        <v>9.4844602E-2</v>
      </c>
      <c r="DG1744">
        <v>0</v>
      </c>
    </row>
    <row r="1745" spans="1:111" x14ac:dyDescent="0.3">
      <c r="A1745" s="1" t="s">
        <v>525</v>
      </c>
      <c r="B1745" s="1" t="s">
        <v>526</v>
      </c>
      <c r="C1745">
        <v>143</v>
      </c>
      <c r="D1745" s="1" t="s">
        <v>1505</v>
      </c>
      <c r="E1745" s="1" t="s">
        <v>1506</v>
      </c>
      <c r="F1745" t="b">
        <v>1</v>
      </c>
      <c r="G1745" s="1" t="s">
        <v>398</v>
      </c>
      <c r="H1745">
        <v>6.1666666666666668E-2</v>
      </c>
      <c r="I1745" s="1" t="s">
        <v>5086</v>
      </c>
      <c r="J1745" s="1" t="s">
        <v>489</v>
      </c>
      <c r="K1745" s="1" t="s">
        <v>1977</v>
      </c>
      <c r="L1745" s="1" t="s">
        <v>450</v>
      </c>
      <c r="M1745" s="1" t="s">
        <v>2056</v>
      </c>
      <c r="N1745" s="1"/>
      <c r="O1745" s="1" t="s">
        <v>2051</v>
      </c>
      <c r="P1745">
        <v>1</v>
      </c>
      <c r="Q1745">
        <v>1</v>
      </c>
      <c r="R1745" t="b">
        <v>0</v>
      </c>
      <c r="T1745" s="1" t="s">
        <v>411</v>
      </c>
      <c r="U1745" s="1" t="s">
        <v>411</v>
      </c>
      <c r="V1745" t="b">
        <v>1</v>
      </c>
      <c r="W1745">
        <v>0.5</v>
      </c>
      <c r="X1745">
        <v>1</v>
      </c>
      <c r="Y1745">
        <v>5.6799083899999998E-2</v>
      </c>
      <c r="Z1745">
        <v>3.3333333333333335E-3</v>
      </c>
      <c r="AA1745">
        <v>0</v>
      </c>
      <c r="AB1745">
        <v>0</v>
      </c>
      <c r="AC1745">
        <v>0</v>
      </c>
      <c r="AD1745">
        <v>0</v>
      </c>
      <c r="AE1745">
        <v>0</v>
      </c>
      <c r="AF1745">
        <v>0</v>
      </c>
      <c r="AG1745">
        <v>0</v>
      </c>
      <c r="AH1745">
        <v>0</v>
      </c>
      <c r="AI1745">
        <v>0</v>
      </c>
      <c r="AJ1745">
        <v>0</v>
      </c>
      <c r="AK1745">
        <v>5.6799083899999998E-2</v>
      </c>
      <c r="AL1745">
        <v>5.0000000000000001E-3</v>
      </c>
      <c r="AM1745">
        <v>0</v>
      </c>
      <c r="AO1745">
        <v>0</v>
      </c>
      <c r="AP1745">
        <v>0</v>
      </c>
      <c r="AQ1745">
        <v>8.3333333333333332E-3</v>
      </c>
      <c r="AR1745">
        <v>0</v>
      </c>
      <c r="AS1745">
        <v>0</v>
      </c>
      <c r="AT1745">
        <v>8.3333333333333332E-3</v>
      </c>
      <c r="AU1745">
        <v>0</v>
      </c>
      <c r="AV1745">
        <v>0</v>
      </c>
      <c r="AX1745" s="1" t="s">
        <v>1563</v>
      </c>
      <c r="AY1745">
        <v>0</v>
      </c>
      <c r="AZ1745">
        <v>0</v>
      </c>
      <c r="BA1745">
        <v>0</v>
      </c>
      <c r="BB1745">
        <v>4.3333333333333335E-2</v>
      </c>
      <c r="BC1745">
        <v>0</v>
      </c>
      <c r="BI1745">
        <v>3.3333333333333335E-3</v>
      </c>
      <c r="BJ1745">
        <v>0</v>
      </c>
      <c r="BK1745">
        <v>3.3333333333333335E-3</v>
      </c>
      <c r="BM1745">
        <v>1.4999999999999999E-2</v>
      </c>
      <c r="BN1745" s="1" t="s">
        <v>2621</v>
      </c>
      <c r="BO1745" s="1" t="s">
        <v>5087</v>
      </c>
      <c r="BP1745" s="1" t="s">
        <v>525</v>
      </c>
      <c r="BQ1745" s="1" t="s">
        <v>526</v>
      </c>
      <c r="BR1745" s="1" t="s">
        <v>1505</v>
      </c>
      <c r="BS1745" s="1" t="s">
        <v>1506</v>
      </c>
      <c r="BT1745">
        <v>523</v>
      </c>
      <c r="BU1745" s="1" t="s">
        <v>1615</v>
      </c>
      <c r="BV1745" s="1" t="s">
        <v>398</v>
      </c>
      <c r="BW1745" s="1" t="s">
        <v>407</v>
      </c>
      <c r="BX1745" s="1" t="s">
        <v>1977</v>
      </c>
      <c r="BY1745" s="1" t="s">
        <v>450</v>
      </c>
      <c r="BZ1745" s="1" t="s">
        <v>2056</v>
      </c>
      <c r="CA1745" s="1" t="s">
        <v>2051</v>
      </c>
      <c r="CB1745" s="1"/>
      <c r="CC1745" s="1"/>
      <c r="CD1745">
        <v>0</v>
      </c>
      <c r="CF1745" s="1" t="s">
        <v>411</v>
      </c>
      <c r="CG1745">
        <v>1</v>
      </c>
      <c r="CH1745" s="1" t="s">
        <v>2621</v>
      </c>
      <c r="CI1745" s="1" t="s">
        <v>640</v>
      </c>
      <c r="CJ1745" t="b">
        <v>0</v>
      </c>
      <c r="CK1745" t="b">
        <v>0</v>
      </c>
      <c r="CL1745" t="b">
        <v>0</v>
      </c>
      <c r="CM1745" t="b">
        <v>0</v>
      </c>
      <c r="CN1745">
        <v>0</v>
      </c>
      <c r="CO1745" t="b">
        <v>1</v>
      </c>
      <c r="CP1745">
        <v>0.31322270600000002</v>
      </c>
      <c r="CT1745">
        <v>4.3333333333333335E-2</v>
      </c>
      <c r="CU1745">
        <v>0</v>
      </c>
      <c r="CV1745">
        <v>0</v>
      </c>
      <c r="CZ1745">
        <v>5.6799083899999998E-2</v>
      </c>
      <c r="DA1745">
        <v>0</v>
      </c>
      <c r="DB1745">
        <v>0</v>
      </c>
      <c r="DC1745">
        <v>0</v>
      </c>
      <c r="DD1745">
        <v>0</v>
      </c>
      <c r="DE1745">
        <v>0</v>
      </c>
      <c r="DF1745">
        <v>5.6799083899999998E-2</v>
      </c>
      <c r="DG1745">
        <v>0</v>
      </c>
    </row>
    <row r="1746" spans="1:111" x14ac:dyDescent="0.3">
      <c r="A1746" s="1" t="s">
        <v>525</v>
      </c>
      <c r="B1746" s="1" t="s">
        <v>526</v>
      </c>
      <c r="C1746">
        <v>28</v>
      </c>
      <c r="D1746" s="1" t="s">
        <v>525</v>
      </c>
      <c r="E1746" s="1" t="s">
        <v>526</v>
      </c>
      <c r="F1746" t="b">
        <v>1</v>
      </c>
      <c r="G1746" s="1" t="s">
        <v>398</v>
      </c>
      <c r="H1746">
        <v>0.21833333333333332</v>
      </c>
      <c r="I1746" s="1" t="s">
        <v>5088</v>
      </c>
      <c r="J1746" s="1" t="s">
        <v>5089</v>
      </c>
      <c r="K1746" s="1" t="s">
        <v>5090</v>
      </c>
      <c r="L1746" s="1" t="s">
        <v>1890</v>
      </c>
      <c r="M1746" s="1" t="s">
        <v>2056</v>
      </c>
      <c r="N1746" s="1"/>
      <c r="O1746" s="1" t="s">
        <v>2051</v>
      </c>
      <c r="P1746">
        <v>2</v>
      </c>
      <c r="Q1746">
        <v>2</v>
      </c>
      <c r="R1746" t="b">
        <v>0</v>
      </c>
      <c r="T1746" s="1" t="s">
        <v>395</v>
      </c>
      <c r="U1746" s="1" t="s">
        <v>395</v>
      </c>
      <c r="V1746" t="b">
        <v>1</v>
      </c>
      <c r="W1746">
        <v>5.1948051499999996</v>
      </c>
      <c r="X1746">
        <v>1</v>
      </c>
      <c r="Y1746">
        <v>0.168243751</v>
      </c>
      <c r="Z1746">
        <v>1.1666666666666667E-2</v>
      </c>
      <c r="AA1746">
        <v>0</v>
      </c>
      <c r="AB1746">
        <v>0</v>
      </c>
      <c r="AC1746">
        <v>0</v>
      </c>
      <c r="AD1746">
        <v>0</v>
      </c>
      <c r="AE1746">
        <v>0</v>
      </c>
      <c r="AF1746">
        <v>0</v>
      </c>
      <c r="AG1746">
        <v>0</v>
      </c>
      <c r="AH1746">
        <v>0</v>
      </c>
      <c r="AI1746">
        <v>0</v>
      </c>
      <c r="AJ1746">
        <v>0</v>
      </c>
      <c r="AK1746">
        <v>0.168243751</v>
      </c>
      <c r="AL1746">
        <v>1.3333333333333334E-2</v>
      </c>
      <c r="AM1746">
        <v>0</v>
      </c>
      <c r="AO1746">
        <v>0</v>
      </c>
      <c r="AP1746">
        <v>0</v>
      </c>
      <c r="AQ1746">
        <v>2.5000000000000001E-2</v>
      </c>
      <c r="AR1746">
        <v>0</v>
      </c>
      <c r="AS1746">
        <v>0</v>
      </c>
      <c r="AT1746">
        <v>2.5000000000000001E-2</v>
      </c>
      <c r="AU1746">
        <v>0</v>
      </c>
      <c r="AV1746">
        <v>0</v>
      </c>
      <c r="AX1746" s="1" t="s">
        <v>1563</v>
      </c>
      <c r="AY1746">
        <v>18.5</v>
      </c>
      <c r="AZ1746">
        <v>14.817999800000001</v>
      </c>
      <c r="BA1746">
        <v>7.3333333333333334E-2</v>
      </c>
      <c r="BB1746">
        <v>9.3333333333333338E-2</v>
      </c>
      <c r="BC1746">
        <v>0</v>
      </c>
      <c r="BI1746">
        <v>1.8333333333333333E-2</v>
      </c>
      <c r="BJ1746">
        <v>0</v>
      </c>
      <c r="BK1746">
        <v>9.166666666666666E-2</v>
      </c>
      <c r="BM1746">
        <v>3.1666666666666669E-2</v>
      </c>
      <c r="BN1746" s="1" t="s">
        <v>2621</v>
      </c>
      <c r="BO1746" s="1" t="s">
        <v>5091</v>
      </c>
      <c r="BP1746" s="1" t="s">
        <v>525</v>
      </c>
      <c r="BQ1746" s="1" t="s">
        <v>526</v>
      </c>
      <c r="BR1746" s="1" t="s">
        <v>525</v>
      </c>
      <c r="BS1746" s="1" t="s">
        <v>526</v>
      </c>
      <c r="BT1746">
        <v>123</v>
      </c>
      <c r="BU1746" s="1" t="s">
        <v>1845</v>
      </c>
      <c r="BV1746" s="1" t="s">
        <v>398</v>
      </c>
      <c r="BW1746" s="1" t="s">
        <v>765</v>
      </c>
      <c r="BX1746" s="1" t="s">
        <v>2368</v>
      </c>
      <c r="BY1746" s="1" t="s">
        <v>1890</v>
      </c>
      <c r="BZ1746" s="1" t="s">
        <v>2056</v>
      </c>
      <c r="CA1746" s="1" t="s">
        <v>2051</v>
      </c>
      <c r="CB1746" s="1"/>
      <c r="CC1746" s="1"/>
      <c r="CD1746">
        <v>0</v>
      </c>
      <c r="CF1746" s="1" t="s">
        <v>395</v>
      </c>
      <c r="CG1746">
        <v>1</v>
      </c>
      <c r="CH1746" s="1" t="s">
        <v>2621</v>
      </c>
      <c r="CI1746" s="1" t="s">
        <v>640</v>
      </c>
      <c r="CJ1746" t="b">
        <v>0</v>
      </c>
      <c r="CK1746" t="b">
        <v>0</v>
      </c>
      <c r="CL1746" t="b">
        <v>0</v>
      </c>
      <c r="CM1746" t="b">
        <v>0</v>
      </c>
      <c r="CN1746">
        <v>0</v>
      </c>
      <c r="CO1746" t="b">
        <v>1</v>
      </c>
      <c r="CP1746">
        <v>0.38957229300000001</v>
      </c>
      <c r="CT1746">
        <v>5.3333333333333337E-2</v>
      </c>
      <c r="CU1746">
        <v>0</v>
      </c>
      <c r="CV1746">
        <v>0</v>
      </c>
      <c r="CZ1746">
        <v>0.13674852300000001</v>
      </c>
      <c r="DA1746">
        <v>0</v>
      </c>
      <c r="DB1746">
        <v>0</v>
      </c>
      <c r="DC1746">
        <v>0</v>
      </c>
      <c r="DD1746">
        <v>0</v>
      </c>
      <c r="DE1746">
        <v>0</v>
      </c>
      <c r="DF1746">
        <v>0.13674852300000001</v>
      </c>
      <c r="DG1746">
        <v>0</v>
      </c>
    </row>
    <row r="1747" spans="1:111" x14ac:dyDescent="0.3">
      <c r="A1747" s="1" t="s">
        <v>525</v>
      </c>
      <c r="B1747" s="1" t="s">
        <v>526</v>
      </c>
      <c r="C1747">
        <v>28</v>
      </c>
      <c r="D1747" s="1" t="s">
        <v>525</v>
      </c>
      <c r="E1747" s="1" t="s">
        <v>526</v>
      </c>
      <c r="F1747" t="b">
        <v>1</v>
      </c>
      <c r="G1747" s="1" t="s">
        <v>398</v>
      </c>
      <c r="H1747">
        <v>0.21833333333333332</v>
      </c>
      <c r="I1747" s="1" t="s">
        <v>5088</v>
      </c>
      <c r="J1747" s="1" t="s">
        <v>5089</v>
      </c>
      <c r="K1747" s="1" t="s">
        <v>5090</v>
      </c>
      <c r="L1747" s="1" t="s">
        <v>1890</v>
      </c>
      <c r="M1747" s="1" t="s">
        <v>2056</v>
      </c>
      <c r="N1747" s="1"/>
      <c r="O1747" s="1" t="s">
        <v>2051</v>
      </c>
      <c r="P1747">
        <v>2</v>
      </c>
      <c r="Q1747">
        <v>2</v>
      </c>
      <c r="R1747" t="b">
        <v>0</v>
      </c>
      <c r="T1747" s="1" t="s">
        <v>395</v>
      </c>
      <c r="U1747" s="1" t="s">
        <v>395</v>
      </c>
      <c r="V1747" t="b">
        <v>1</v>
      </c>
      <c r="W1747">
        <v>5.1948051499999996</v>
      </c>
      <c r="X1747">
        <v>1</v>
      </c>
      <c r="Y1747">
        <v>0.168243751</v>
      </c>
      <c r="Z1747">
        <v>1.1666666666666667E-2</v>
      </c>
      <c r="AA1747">
        <v>0</v>
      </c>
      <c r="AB1747">
        <v>0</v>
      </c>
      <c r="AC1747">
        <v>0</v>
      </c>
      <c r="AD1747">
        <v>0</v>
      </c>
      <c r="AE1747">
        <v>0</v>
      </c>
      <c r="AF1747">
        <v>0</v>
      </c>
      <c r="AG1747">
        <v>0</v>
      </c>
      <c r="AH1747">
        <v>0</v>
      </c>
      <c r="AI1747">
        <v>0</v>
      </c>
      <c r="AJ1747">
        <v>0</v>
      </c>
      <c r="AK1747">
        <v>0.168243751</v>
      </c>
      <c r="AL1747">
        <v>1.3333333333333334E-2</v>
      </c>
      <c r="AM1747">
        <v>0</v>
      </c>
      <c r="AO1747">
        <v>0</v>
      </c>
      <c r="AP1747">
        <v>0</v>
      </c>
      <c r="AQ1747">
        <v>2.5000000000000001E-2</v>
      </c>
      <c r="AR1747">
        <v>0</v>
      </c>
      <c r="AS1747">
        <v>0</v>
      </c>
      <c r="AT1747">
        <v>2.5000000000000001E-2</v>
      </c>
      <c r="AU1747">
        <v>0</v>
      </c>
      <c r="AV1747">
        <v>0</v>
      </c>
      <c r="AX1747" s="1" t="s">
        <v>1563</v>
      </c>
      <c r="AY1747">
        <v>18.5</v>
      </c>
      <c r="AZ1747">
        <v>14.817999800000001</v>
      </c>
      <c r="BA1747">
        <v>7.3333333333333334E-2</v>
      </c>
      <c r="BB1747">
        <v>9.3333333333333338E-2</v>
      </c>
      <c r="BC1747">
        <v>0</v>
      </c>
      <c r="BI1747">
        <v>1.8333333333333333E-2</v>
      </c>
      <c r="BJ1747">
        <v>0</v>
      </c>
      <c r="BK1747">
        <v>9.166666666666666E-2</v>
      </c>
      <c r="BM1747">
        <v>3.1666666666666669E-2</v>
      </c>
      <c r="BN1747" s="1" t="s">
        <v>2621</v>
      </c>
      <c r="BO1747" s="1" t="s">
        <v>5092</v>
      </c>
      <c r="BP1747" s="1" t="s">
        <v>525</v>
      </c>
      <c r="BQ1747" s="1" t="s">
        <v>526</v>
      </c>
      <c r="BR1747" s="1" t="s">
        <v>525</v>
      </c>
      <c r="BS1747" s="1" t="s">
        <v>526</v>
      </c>
      <c r="BT1747">
        <v>124</v>
      </c>
      <c r="BU1747" s="1" t="s">
        <v>1815</v>
      </c>
      <c r="BV1747" s="1" t="s">
        <v>398</v>
      </c>
      <c r="BW1747" s="1" t="s">
        <v>406</v>
      </c>
      <c r="BX1747" s="1" t="s">
        <v>4727</v>
      </c>
      <c r="BY1747" s="1" t="s">
        <v>1968</v>
      </c>
      <c r="BZ1747" s="1" t="s">
        <v>2056</v>
      </c>
      <c r="CA1747" s="1" t="s">
        <v>2051</v>
      </c>
      <c r="CB1747" s="1"/>
      <c r="CC1747" s="1" t="s">
        <v>5093</v>
      </c>
      <c r="CD1747">
        <v>0</v>
      </c>
      <c r="CF1747" s="1" t="s">
        <v>395</v>
      </c>
      <c r="CG1747">
        <v>1</v>
      </c>
      <c r="CH1747" s="1" t="s">
        <v>2621</v>
      </c>
      <c r="CI1747" s="1" t="s">
        <v>640</v>
      </c>
      <c r="CJ1747" t="b">
        <v>0</v>
      </c>
      <c r="CK1747" t="b">
        <v>0</v>
      </c>
      <c r="CL1747" t="b">
        <v>0</v>
      </c>
      <c r="CM1747" t="b">
        <v>0</v>
      </c>
      <c r="CN1747">
        <v>0</v>
      </c>
      <c r="CO1747" t="b">
        <v>1</v>
      </c>
      <c r="CP1747">
        <v>0.287522793</v>
      </c>
      <c r="CT1747">
        <v>0.04</v>
      </c>
      <c r="CU1747">
        <v>0</v>
      </c>
      <c r="CV1747">
        <v>0</v>
      </c>
      <c r="CZ1747">
        <v>3.1495228399999999E-2</v>
      </c>
      <c r="DA1747">
        <v>0</v>
      </c>
      <c r="DB1747">
        <v>0</v>
      </c>
      <c r="DC1747">
        <v>0</v>
      </c>
      <c r="DD1747">
        <v>0</v>
      </c>
      <c r="DE1747">
        <v>0</v>
      </c>
      <c r="DF1747">
        <v>3.1495228399999999E-2</v>
      </c>
      <c r="DG1747">
        <v>0</v>
      </c>
    </row>
    <row r="1748" spans="1:111" x14ac:dyDescent="0.3">
      <c r="A1748" s="1" t="s">
        <v>525</v>
      </c>
      <c r="B1748" s="1" t="s">
        <v>526</v>
      </c>
      <c r="C1748">
        <v>27</v>
      </c>
      <c r="D1748" s="1" t="s">
        <v>525</v>
      </c>
      <c r="E1748" s="1" t="s">
        <v>526</v>
      </c>
      <c r="F1748" t="b">
        <v>1</v>
      </c>
      <c r="G1748" s="1" t="s">
        <v>398</v>
      </c>
      <c r="H1748">
        <v>6.8333333333333329E-2</v>
      </c>
      <c r="I1748" s="1" t="s">
        <v>5094</v>
      </c>
      <c r="J1748" s="1" t="s">
        <v>426</v>
      </c>
      <c r="K1748" s="1" t="s">
        <v>2368</v>
      </c>
      <c r="L1748" s="1" t="s">
        <v>1890</v>
      </c>
      <c r="M1748" s="1" t="s">
        <v>2056</v>
      </c>
      <c r="N1748" s="1"/>
      <c r="O1748" s="1" t="s">
        <v>2051</v>
      </c>
      <c r="P1748">
        <v>1</v>
      </c>
      <c r="Q1748">
        <v>1</v>
      </c>
      <c r="R1748" t="b">
        <v>0</v>
      </c>
      <c r="T1748" s="1" t="s">
        <v>395</v>
      </c>
      <c r="U1748" s="1" t="s">
        <v>395</v>
      </c>
      <c r="V1748" t="b">
        <v>1</v>
      </c>
      <c r="W1748">
        <v>0.5</v>
      </c>
      <c r="X1748">
        <v>1</v>
      </c>
      <c r="Y1748">
        <v>4.93514985E-2</v>
      </c>
      <c r="Z1748">
        <v>3.3333333333333335E-3</v>
      </c>
      <c r="AA1748">
        <v>0</v>
      </c>
      <c r="AB1748">
        <v>0</v>
      </c>
      <c r="AC1748">
        <v>0</v>
      </c>
      <c r="AD1748">
        <v>0</v>
      </c>
      <c r="AE1748">
        <v>0</v>
      </c>
      <c r="AF1748">
        <v>0</v>
      </c>
      <c r="AG1748">
        <v>0</v>
      </c>
      <c r="AH1748">
        <v>0</v>
      </c>
      <c r="AI1748">
        <v>0</v>
      </c>
      <c r="AJ1748">
        <v>0</v>
      </c>
      <c r="AK1748">
        <v>4.93514985E-2</v>
      </c>
      <c r="AL1748">
        <v>3.3333333333333335E-3</v>
      </c>
      <c r="AM1748">
        <v>0</v>
      </c>
      <c r="AO1748">
        <v>0</v>
      </c>
      <c r="AP1748">
        <v>0</v>
      </c>
      <c r="AQ1748">
        <v>6.6666666666666671E-3</v>
      </c>
      <c r="AR1748">
        <v>0</v>
      </c>
      <c r="AS1748">
        <v>0</v>
      </c>
      <c r="AT1748">
        <v>6.6666666666666671E-3</v>
      </c>
      <c r="AU1748">
        <v>0</v>
      </c>
      <c r="AV1748">
        <v>0</v>
      </c>
      <c r="AX1748" s="1" t="s">
        <v>1563</v>
      </c>
      <c r="AY1748">
        <v>0</v>
      </c>
      <c r="AZ1748">
        <v>0</v>
      </c>
      <c r="BA1748">
        <v>0</v>
      </c>
      <c r="BB1748">
        <v>4.3333333333333335E-2</v>
      </c>
      <c r="BC1748">
        <v>0</v>
      </c>
      <c r="BI1748">
        <v>8.3333333333333332E-3</v>
      </c>
      <c r="BJ1748">
        <v>0</v>
      </c>
      <c r="BK1748">
        <v>8.3333333333333332E-3</v>
      </c>
      <c r="BM1748">
        <v>1.4999999999999999E-2</v>
      </c>
      <c r="BN1748" s="1" t="s">
        <v>2621</v>
      </c>
      <c r="BO1748" s="1" t="s">
        <v>5095</v>
      </c>
      <c r="BP1748" s="1" t="s">
        <v>525</v>
      </c>
      <c r="BQ1748" s="1" t="s">
        <v>526</v>
      </c>
      <c r="BR1748" s="1" t="s">
        <v>525</v>
      </c>
      <c r="BS1748" s="1" t="s">
        <v>526</v>
      </c>
      <c r="BT1748">
        <v>122</v>
      </c>
      <c r="BU1748" s="1" t="s">
        <v>1844</v>
      </c>
      <c r="BV1748" s="1" t="s">
        <v>398</v>
      </c>
      <c r="BW1748" s="1" t="s">
        <v>406</v>
      </c>
      <c r="BX1748" s="1" t="s">
        <v>2368</v>
      </c>
      <c r="BY1748" s="1" t="s">
        <v>1890</v>
      </c>
      <c r="BZ1748" s="1" t="s">
        <v>2056</v>
      </c>
      <c r="CA1748" s="1" t="s">
        <v>2051</v>
      </c>
      <c r="CB1748" s="1"/>
      <c r="CC1748" s="1"/>
      <c r="CD1748">
        <v>0</v>
      </c>
      <c r="CF1748" s="1" t="s">
        <v>395</v>
      </c>
      <c r="CG1748">
        <v>1</v>
      </c>
      <c r="CH1748" s="1" t="s">
        <v>2621</v>
      </c>
      <c r="CI1748" s="1" t="s">
        <v>640</v>
      </c>
      <c r="CJ1748" t="b">
        <v>0</v>
      </c>
      <c r="CK1748" t="b">
        <v>0</v>
      </c>
      <c r="CL1748" t="b">
        <v>0</v>
      </c>
      <c r="CM1748" t="b">
        <v>0</v>
      </c>
      <c r="CN1748">
        <v>0</v>
      </c>
      <c r="CO1748" t="b">
        <v>1</v>
      </c>
      <c r="CP1748">
        <v>0.30634477700000001</v>
      </c>
      <c r="CT1748">
        <v>4.1666666666666664E-2</v>
      </c>
      <c r="CU1748">
        <v>0</v>
      </c>
      <c r="CV1748">
        <v>0</v>
      </c>
      <c r="CZ1748">
        <v>4.93514985E-2</v>
      </c>
      <c r="DA1748">
        <v>0</v>
      </c>
      <c r="DB1748">
        <v>0</v>
      </c>
      <c r="DC1748">
        <v>0</v>
      </c>
      <c r="DD1748">
        <v>0</v>
      </c>
      <c r="DE1748">
        <v>0</v>
      </c>
      <c r="DF1748">
        <v>4.93514985E-2</v>
      </c>
      <c r="DG1748">
        <v>0</v>
      </c>
    </row>
    <row r="1749" spans="1:111" x14ac:dyDescent="0.3">
      <c r="A1749" s="1" t="s">
        <v>525</v>
      </c>
      <c r="B1749" s="1" t="s">
        <v>526</v>
      </c>
      <c r="C1749">
        <v>26</v>
      </c>
      <c r="D1749" s="1" t="s">
        <v>525</v>
      </c>
      <c r="E1749" s="1" t="s">
        <v>526</v>
      </c>
      <c r="F1749" t="b">
        <v>1</v>
      </c>
      <c r="G1749" s="1" t="s">
        <v>398</v>
      </c>
      <c r="H1749">
        <v>7.166666666666667E-2</v>
      </c>
      <c r="I1749" s="1" t="s">
        <v>5096</v>
      </c>
      <c r="J1749" s="1" t="s">
        <v>496</v>
      </c>
      <c r="K1749" s="1" t="s">
        <v>2368</v>
      </c>
      <c r="L1749" s="1" t="s">
        <v>1890</v>
      </c>
      <c r="M1749" s="1" t="s">
        <v>2056</v>
      </c>
      <c r="N1749" s="1"/>
      <c r="O1749" s="1" t="s">
        <v>2051</v>
      </c>
      <c r="P1749">
        <v>1</v>
      </c>
      <c r="Q1749">
        <v>1</v>
      </c>
      <c r="R1749" t="b">
        <v>0</v>
      </c>
      <c r="T1749" s="1" t="s">
        <v>395</v>
      </c>
      <c r="U1749" s="1" t="s">
        <v>395</v>
      </c>
      <c r="V1749" t="b">
        <v>1</v>
      </c>
      <c r="W1749">
        <v>0.5</v>
      </c>
      <c r="X1749">
        <v>1</v>
      </c>
      <c r="Y1749">
        <v>9.4754874700000005E-2</v>
      </c>
      <c r="Z1749">
        <v>6.6666666666666671E-3</v>
      </c>
      <c r="AA1749">
        <v>0</v>
      </c>
      <c r="AB1749">
        <v>0</v>
      </c>
      <c r="AC1749">
        <v>0</v>
      </c>
      <c r="AD1749">
        <v>0</v>
      </c>
      <c r="AE1749">
        <v>0</v>
      </c>
      <c r="AF1749">
        <v>0</v>
      </c>
      <c r="AG1749">
        <v>0</v>
      </c>
      <c r="AH1749">
        <v>0</v>
      </c>
      <c r="AI1749">
        <v>0</v>
      </c>
      <c r="AJ1749">
        <v>0</v>
      </c>
      <c r="AK1749">
        <v>9.4754874700000005E-2</v>
      </c>
      <c r="AL1749">
        <v>6.6666666666666671E-3</v>
      </c>
      <c r="AM1749">
        <v>0</v>
      </c>
      <c r="AO1749">
        <v>0</v>
      </c>
      <c r="AP1749">
        <v>0</v>
      </c>
      <c r="AQ1749">
        <v>1.3333333333333334E-2</v>
      </c>
      <c r="AR1749">
        <v>0</v>
      </c>
      <c r="AS1749">
        <v>0</v>
      </c>
      <c r="AT1749">
        <v>1.3333333333333334E-2</v>
      </c>
      <c r="AU1749">
        <v>0</v>
      </c>
      <c r="AV1749">
        <v>0</v>
      </c>
      <c r="AX1749" s="1" t="s">
        <v>1563</v>
      </c>
      <c r="AY1749">
        <v>0</v>
      </c>
      <c r="AZ1749">
        <v>0</v>
      </c>
      <c r="BA1749">
        <v>0</v>
      </c>
      <c r="BB1749">
        <v>4.8333333333333332E-2</v>
      </c>
      <c r="BC1749">
        <v>0</v>
      </c>
      <c r="BI1749">
        <v>8.3333333333333332E-3</v>
      </c>
      <c r="BJ1749">
        <v>0</v>
      </c>
      <c r="BK1749">
        <v>8.3333333333333332E-3</v>
      </c>
      <c r="BM1749">
        <v>1.4999999999999999E-2</v>
      </c>
      <c r="BN1749" s="1" t="s">
        <v>2621</v>
      </c>
      <c r="BO1749" s="1" t="s">
        <v>5097</v>
      </c>
      <c r="BP1749" s="1" t="s">
        <v>525</v>
      </c>
      <c r="BQ1749" s="1" t="s">
        <v>526</v>
      </c>
      <c r="BR1749" s="1" t="s">
        <v>525</v>
      </c>
      <c r="BS1749" s="1" t="s">
        <v>526</v>
      </c>
      <c r="BT1749">
        <v>121</v>
      </c>
      <c r="BU1749" s="1" t="s">
        <v>1854</v>
      </c>
      <c r="BV1749" s="1" t="s">
        <v>398</v>
      </c>
      <c r="BW1749" s="1" t="s">
        <v>404</v>
      </c>
      <c r="BX1749" s="1" t="s">
        <v>2368</v>
      </c>
      <c r="BY1749" s="1" t="s">
        <v>1890</v>
      </c>
      <c r="BZ1749" s="1" t="s">
        <v>2056</v>
      </c>
      <c r="CA1749" s="1" t="s">
        <v>2051</v>
      </c>
      <c r="CB1749" s="1"/>
      <c r="CC1749" s="1"/>
      <c r="CD1749">
        <v>0</v>
      </c>
      <c r="CF1749" s="1" t="s">
        <v>395</v>
      </c>
      <c r="CG1749">
        <v>1</v>
      </c>
      <c r="CH1749" s="1" t="s">
        <v>2621</v>
      </c>
      <c r="CI1749" s="1" t="s">
        <v>640</v>
      </c>
      <c r="CJ1749" t="b">
        <v>0</v>
      </c>
      <c r="CK1749" t="b">
        <v>0</v>
      </c>
      <c r="CL1749" t="b">
        <v>0</v>
      </c>
      <c r="CM1749" t="b">
        <v>0</v>
      </c>
      <c r="CN1749">
        <v>0</v>
      </c>
      <c r="CO1749" t="b">
        <v>1</v>
      </c>
      <c r="CP1749">
        <v>0.35221478299999998</v>
      </c>
      <c r="CT1749">
        <v>4.8333333333333332E-2</v>
      </c>
      <c r="CU1749">
        <v>0</v>
      </c>
      <c r="CV1749">
        <v>0</v>
      </c>
      <c r="CZ1749">
        <v>9.4754874700000005E-2</v>
      </c>
      <c r="DA1749">
        <v>0</v>
      </c>
      <c r="DB1749">
        <v>0</v>
      </c>
      <c r="DC1749">
        <v>0</v>
      </c>
      <c r="DD1749">
        <v>0</v>
      </c>
      <c r="DE1749">
        <v>0</v>
      </c>
      <c r="DF1749">
        <v>9.4754874700000005E-2</v>
      </c>
      <c r="DG1749">
        <v>0</v>
      </c>
    </row>
    <row r="1750" spans="1:111" x14ac:dyDescent="0.3">
      <c r="A1750" s="1" t="s">
        <v>525</v>
      </c>
      <c r="B1750" s="1" t="s">
        <v>526</v>
      </c>
      <c r="C1750">
        <v>255</v>
      </c>
      <c r="D1750" s="1" t="s">
        <v>525</v>
      </c>
      <c r="E1750" s="1" t="s">
        <v>526</v>
      </c>
      <c r="F1750" t="b">
        <v>1</v>
      </c>
      <c r="G1750" s="1" t="s">
        <v>398</v>
      </c>
      <c r="H1750">
        <v>7.166666666666667E-2</v>
      </c>
      <c r="I1750" s="1" t="s">
        <v>5098</v>
      </c>
      <c r="J1750" s="1" t="s">
        <v>5099</v>
      </c>
      <c r="K1750" s="1" t="s">
        <v>2368</v>
      </c>
      <c r="L1750" s="1" t="s">
        <v>1890</v>
      </c>
      <c r="M1750" s="1" t="s">
        <v>2056</v>
      </c>
      <c r="N1750" s="1"/>
      <c r="O1750" s="1" t="s">
        <v>2051</v>
      </c>
      <c r="P1750">
        <v>1</v>
      </c>
      <c r="Q1750">
        <v>1</v>
      </c>
      <c r="R1750" t="b">
        <v>0</v>
      </c>
      <c r="T1750" s="1" t="s">
        <v>411</v>
      </c>
      <c r="U1750" s="1" t="s">
        <v>411</v>
      </c>
      <c r="V1750" t="b">
        <v>1</v>
      </c>
      <c r="W1750">
        <v>0.5</v>
      </c>
      <c r="X1750">
        <v>1</v>
      </c>
      <c r="Y1750">
        <v>0.166808069</v>
      </c>
      <c r="Z1750">
        <v>0.01</v>
      </c>
      <c r="AA1750">
        <v>0</v>
      </c>
      <c r="AB1750">
        <v>0</v>
      </c>
      <c r="AC1750">
        <v>0</v>
      </c>
      <c r="AD1750">
        <v>0</v>
      </c>
      <c r="AE1750">
        <v>0</v>
      </c>
      <c r="AF1750">
        <v>0</v>
      </c>
      <c r="AG1750">
        <v>0</v>
      </c>
      <c r="AH1750">
        <v>0</v>
      </c>
      <c r="AI1750">
        <v>0</v>
      </c>
      <c r="AJ1750">
        <v>0</v>
      </c>
      <c r="AK1750">
        <v>0.166808069</v>
      </c>
      <c r="AL1750">
        <v>1.3333333333333334E-2</v>
      </c>
      <c r="AM1750">
        <v>0</v>
      </c>
      <c r="AO1750">
        <v>0</v>
      </c>
      <c r="AP1750">
        <v>0</v>
      </c>
      <c r="AQ1750">
        <v>2.3333333333333334E-2</v>
      </c>
      <c r="AR1750">
        <v>0</v>
      </c>
      <c r="AS1750">
        <v>0</v>
      </c>
      <c r="AT1750">
        <v>2.3333333333333334E-2</v>
      </c>
      <c r="AU1750">
        <v>0</v>
      </c>
      <c r="AV1750">
        <v>0</v>
      </c>
      <c r="AX1750" s="1" t="s">
        <v>1563</v>
      </c>
      <c r="AY1750">
        <v>0</v>
      </c>
      <c r="AZ1750">
        <v>0</v>
      </c>
      <c r="BA1750">
        <v>0</v>
      </c>
      <c r="BB1750">
        <v>5.5E-2</v>
      </c>
      <c r="BC1750">
        <v>0</v>
      </c>
      <c r="BI1750">
        <v>1.6666666666666668E-3</v>
      </c>
      <c r="BJ1750">
        <v>0</v>
      </c>
      <c r="BK1750">
        <v>1.6666666666666668E-3</v>
      </c>
      <c r="BM1750">
        <v>1.4999999999999999E-2</v>
      </c>
      <c r="BN1750" s="1" t="s">
        <v>2621</v>
      </c>
      <c r="BO1750" s="1" t="s">
        <v>5100</v>
      </c>
      <c r="BP1750" s="1" t="s">
        <v>525</v>
      </c>
      <c r="BQ1750" s="1" t="s">
        <v>526</v>
      </c>
      <c r="BR1750" s="1" t="s">
        <v>525</v>
      </c>
      <c r="BS1750" s="1" t="s">
        <v>526</v>
      </c>
      <c r="BT1750">
        <v>844</v>
      </c>
      <c r="BU1750" s="1" t="s">
        <v>1837</v>
      </c>
      <c r="BV1750" s="1" t="s">
        <v>398</v>
      </c>
      <c r="BW1750" s="1" t="s">
        <v>597</v>
      </c>
      <c r="BX1750" s="1" t="s">
        <v>2368</v>
      </c>
      <c r="BY1750" s="1" t="s">
        <v>1890</v>
      </c>
      <c r="BZ1750" s="1" t="s">
        <v>2056</v>
      </c>
      <c r="CA1750" s="1" t="s">
        <v>2051</v>
      </c>
      <c r="CB1750" s="1"/>
      <c r="CC1750" s="1"/>
      <c r="CD1750">
        <v>0</v>
      </c>
      <c r="CF1750" s="1" t="s">
        <v>411</v>
      </c>
      <c r="CG1750">
        <v>1</v>
      </c>
      <c r="CH1750" s="1" t="s">
        <v>2621</v>
      </c>
      <c r="CI1750" s="1" t="s">
        <v>640</v>
      </c>
      <c r="CJ1750" t="b">
        <v>0</v>
      </c>
      <c r="CK1750" t="b">
        <v>0</v>
      </c>
      <c r="CL1750" t="b">
        <v>0</v>
      </c>
      <c r="CM1750" t="b">
        <v>0</v>
      </c>
      <c r="CN1750">
        <v>0</v>
      </c>
      <c r="CO1750" t="b">
        <v>1</v>
      </c>
      <c r="CP1750">
        <v>0.39772886000000002</v>
      </c>
      <c r="CT1750">
        <v>5.5E-2</v>
      </c>
      <c r="CU1750">
        <v>0</v>
      </c>
      <c r="CV1750">
        <v>0</v>
      </c>
      <c r="CZ1750">
        <v>0.166808069</v>
      </c>
      <c r="DA1750">
        <v>0</v>
      </c>
      <c r="DB1750">
        <v>0</v>
      </c>
      <c r="DC1750">
        <v>0</v>
      </c>
      <c r="DD1750">
        <v>0</v>
      </c>
      <c r="DE1750">
        <v>0</v>
      </c>
      <c r="DF1750">
        <v>0.166808069</v>
      </c>
      <c r="DG1750">
        <v>0</v>
      </c>
    </row>
    <row r="1751" spans="1:111" x14ac:dyDescent="0.3">
      <c r="A1751" s="1" t="s">
        <v>525</v>
      </c>
      <c r="B1751" s="1" t="s">
        <v>526</v>
      </c>
      <c r="C1751">
        <v>62</v>
      </c>
      <c r="D1751" s="1" t="s">
        <v>525</v>
      </c>
      <c r="E1751" s="1" t="s">
        <v>526</v>
      </c>
      <c r="F1751" t="b">
        <v>1</v>
      </c>
      <c r="G1751" s="1" t="s">
        <v>398</v>
      </c>
      <c r="H1751">
        <v>9.6666666666666665E-2</v>
      </c>
      <c r="I1751" s="1" t="s">
        <v>5101</v>
      </c>
      <c r="J1751" s="1" t="s">
        <v>532</v>
      </c>
      <c r="K1751" s="1" t="s">
        <v>2368</v>
      </c>
      <c r="L1751" s="1" t="s">
        <v>1890</v>
      </c>
      <c r="M1751" s="1" t="s">
        <v>2056</v>
      </c>
      <c r="N1751" s="1"/>
      <c r="O1751" s="1" t="s">
        <v>2051</v>
      </c>
      <c r="P1751">
        <v>1</v>
      </c>
      <c r="Q1751">
        <v>1</v>
      </c>
      <c r="R1751" t="b">
        <v>0</v>
      </c>
      <c r="T1751" s="1" t="s">
        <v>395</v>
      </c>
      <c r="U1751" s="1" t="s">
        <v>395</v>
      </c>
      <c r="V1751" t="b">
        <v>1</v>
      </c>
      <c r="W1751">
        <v>0.5</v>
      </c>
      <c r="X1751">
        <v>1</v>
      </c>
      <c r="Y1751">
        <v>0.50051391099999998</v>
      </c>
      <c r="Z1751">
        <v>3.1666666666666669E-2</v>
      </c>
      <c r="AA1751">
        <v>0</v>
      </c>
      <c r="AB1751">
        <v>0</v>
      </c>
      <c r="AC1751">
        <v>0</v>
      </c>
      <c r="AD1751">
        <v>0</v>
      </c>
      <c r="AE1751">
        <v>0</v>
      </c>
      <c r="AF1751">
        <v>0</v>
      </c>
      <c r="AG1751">
        <v>0</v>
      </c>
      <c r="AH1751">
        <v>0</v>
      </c>
      <c r="AI1751">
        <v>0</v>
      </c>
      <c r="AJ1751">
        <v>0</v>
      </c>
      <c r="AK1751">
        <v>0.50051391099999998</v>
      </c>
      <c r="AL1751">
        <v>3.833333333333333E-2</v>
      </c>
      <c r="AM1751">
        <v>0</v>
      </c>
      <c r="AO1751">
        <v>0</v>
      </c>
      <c r="AP1751">
        <v>0</v>
      </c>
      <c r="AQ1751">
        <v>7.0000000000000007E-2</v>
      </c>
      <c r="AR1751">
        <v>0</v>
      </c>
      <c r="AS1751">
        <v>0</v>
      </c>
      <c r="AT1751">
        <v>7.0000000000000007E-2</v>
      </c>
      <c r="AU1751">
        <v>0</v>
      </c>
      <c r="AV1751">
        <v>0</v>
      </c>
      <c r="AX1751" s="1" t="s">
        <v>1563</v>
      </c>
      <c r="AY1751">
        <v>0</v>
      </c>
      <c r="AZ1751">
        <v>0</v>
      </c>
      <c r="BA1751">
        <v>0</v>
      </c>
      <c r="BB1751">
        <v>7.8333333333333338E-2</v>
      </c>
      <c r="BC1751">
        <v>0</v>
      </c>
      <c r="BI1751">
        <v>3.3333333333333335E-3</v>
      </c>
      <c r="BJ1751">
        <v>0</v>
      </c>
      <c r="BK1751">
        <v>3.3333333333333335E-3</v>
      </c>
      <c r="BM1751">
        <v>1.4999999999999999E-2</v>
      </c>
      <c r="BN1751" s="1" t="s">
        <v>2621</v>
      </c>
      <c r="BO1751" s="1" t="s">
        <v>5102</v>
      </c>
      <c r="BP1751" s="1" t="s">
        <v>525</v>
      </c>
      <c r="BQ1751" s="1" t="s">
        <v>526</v>
      </c>
      <c r="BR1751" s="1" t="s">
        <v>525</v>
      </c>
      <c r="BS1751" s="1" t="s">
        <v>526</v>
      </c>
      <c r="BT1751">
        <v>247</v>
      </c>
      <c r="BU1751" s="1" t="s">
        <v>1830</v>
      </c>
      <c r="BV1751" s="1" t="s">
        <v>398</v>
      </c>
      <c r="BW1751" s="1" t="s">
        <v>533</v>
      </c>
      <c r="BX1751" s="1" t="s">
        <v>2368</v>
      </c>
      <c r="BY1751" s="1" t="s">
        <v>1890</v>
      </c>
      <c r="BZ1751" s="1" t="s">
        <v>2056</v>
      </c>
      <c r="CA1751" s="1" t="s">
        <v>2051</v>
      </c>
      <c r="CB1751" s="1"/>
      <c r="CC1751" s="1"/>
      <c r="CD1751">
        <v>0</v>
      </c>
      <c r="CF1751" s="1" t="s">
        <v>395</v>
      </c>
      <c r="CG1751">
        <v>1</v>
      </c>
      <c r="CH1751" s="1" t="s">
        <v>2621</v>
      </c>
      <c r="CI1751" s="1" t="s">
        <v>640</v>
      </c>
      <c r="CJ1751" t="b">
        <v>0</v>
      </c>
      <c r="CK1751" t="b">
        <v>0</v>
      </c>
      <c r="CL1751" t="b">
        <v>0</v>
      </c>
      <c r="CM1751" t="b">
        <v>0</v>
      </c>
      <c r="CN1751">
        <v>0</v>
      </c>
      <c r="CO1751" t="b">
        <v>1</v>
      </c>
      <c r="CP1751">
        <v>0.564695477</v>
      </c>
      <c r="CT1751">
        <v>7.8333333333333338E-2</v>
      </c>
      <c r="CU1751">
        <v>0</v>
      </c>
      <c r="CV1751">
        <v>0</v>
      </c>
      <c r="CZ1751">
        <v>0.50051391099999998</v>
      </c>
      <c r="DA1751">
        <v>0</v>
      </c>
      <c r="DB1751">
        <v>0</v>
      </c>
      <c r="DC1751">
        <v>0</v>
      </c>
      <c r="DD1751">
        <v>0</v>
      </c>
      <c r="DE1751">
        <v>0</v>
      </c>
      <c r="DF1751">
        <v>0.50051391099999998</v>
      </c>
      <c r="DG1751">
        <v>0</v>
      </c>
    </row>
    <row r="1752" spans="1:111" x14ac:dyDescent="0.3">
      <c r="A1752" s="1" t="s">
        <v>525</v>
      </c>
      <c r="B1752" s="1" t="s">
        <v>526</v>
      </c>
      <c r="C1752">
        <v>65</v>
      </c>
      <c r="D1752" s="1" t="s">
        <v>525</v>
      </c>
      <c r="E1752" s="1" t="s">
        <v>526</v>
      </c>
      <c r="F1752" t="b">
        <v>1</v>
      </c>
      <c r="G1752" s="1" t="s">
        <v>398</v>
      </c>
      <c r="H1752">
        <v>6.8333333333333329E-2</v>
      </c>
      <c r="I1752" s="1" t="s">
        <v>5103</v>
      </c>
      <c r="J1752" s="1" t="s">
        <v>825</v>
      </c>
      <c r="K1752" s="1" t="s">
        <v>2368</v>
      </c>
      <c r="L1752" s="1" t="s">
        <v>1890</v>
      </c>
      <c r="M1752" s="1" t="s">
        <v>2056</v>
      </c>
      <c r="N1752" s="1"/>
      <c r="O1752" s="1" t="s">
        <v>2051</v>
      </c>
      <c r="P1752">
        <v>1</v>
      </c>
      <c r="Q1752">
        <v>1</v>
      </c>
      <c r="R1752" t="b">
        <v>0</v>
      </c>
      <c r="T1752" s="1" t="s">
        <v>395</v>
      </c>
      <c r="U1752" s="1" t="s">
        <v>395</v>
      </c>
      <c r="V1752" t="b">
        <v>1</v>
      </c>
      <c r="W1752">
        <v>0.5</v>
      </c>
      <c r="X1752">
        <v>1</v>
      </c>
      <c r="Y1752">
        <v>7.75267184E-2</v>
      </c>
      <c r="Z1752">
        <v>5.0000000000000001E-3</v>
      </c>
      <c r="AA1752">
        <v>0</v>
      </c>
      <c r="AB1752">
        <v>0</v>
      </c>
      <c r="AC1752">
        <v>0</v>
      </c>
      <c r="AD1752">
        <v>0</v>
      </c>
      <c r="AE1752">
        <v>0</v>
      </c>
      <c r="AF1752">
        <v>0</v>
      </c>
      <c r="AG1752">
        <v>0</v>
      </c>
      <c r="AH1752">
        <v>0</v>
      </c>
      <c r="AI1752">
        <v>0</v>
      </c>
      <c r="AJ1752">
        <v>0</v>
      </c>
      <c r="AK1752">
        <v>7.75267184E-2</v>
      </c>
      <c r="AL1752">
        <v>6.6666666666666671E-3</v>
      </c>
      <c r="AM1752">
        <v>0</v>
      </c>
      <c r="AO1752">
        <v>0</v>
      </c>
      <c r="AP1752">
        <v>0</v>
      </c>
      <c r="AQ1752">
        <v>1.1666666666666667E-2</v>
      </c>
      <c r="AR1752">
        <v>0</v>
      </c>
      <c r="AS1752">
        <v>0</v>
      </c>
      <c r="AT1752">
        <v>1.1666666666666667E-2</v>
      </c>
      <c r="AU1752">
        <v>0</v>
      </c>
      <c r="AV1752">
        <v>0</v>
      </c>
      <c r="AX1752" s="1" t="s">
        <v>1563</v>
      </c>
      <c r="AY1752">
        <v>0</v>
      </c>
      <c r="AZ1752">
        <v>0</v>
      </c>
      <c r="BA1752">
        <v>0</v>
      </c>
      <c r="BB1752">
        <v>4.6666666666666669E-2</v>
      </c>
      <c r="BC1752">
        <v>0</v>
      </c>
      <c r="BI1752">
        <v>6.6666666666666671E-3</v>
      </c>
      <c r="BJ1752">
        <v>0</v>
      </c>
      <c r="BK1752">
        <v>6.6666666666666671E-3</v>
      </c>
      <c r="BM1752">
        <v>1.4999999999999999E-2</v>
      </c>
      <c r="BN1752" s="1" t="s">
        <v>2621</v>
      </c>
      <c r="BO1752" s="1" t="s">
        <v>5104</v>
      </c>
      <c r="BP1752" s="1" t="s">
        <v>525</v>
      </c>
      <c r="BQ1752" s="1" t="s">
        <v>526</v>
      </c>
      <c r="BR1752" s="1" t="s">
        <v>525</v>
      </c>
      <c r="BS1752" s="1" t="s">
        <v>526</v>
      </c>
      <c r="BT1752">
        <v>250</v>
      </c>
      <c r="BU1752" s="1" t="s">
        <v>1838</v>
      </c>
      <c r="BV1752" s="1" t="s">
        <v>398</v>
      </c>
      <c r="BW1752" s="1" t="s">
        <v>671</v>
      </c>
      <c r="BX1752" s="1" t="s">
        <v>2368</v>
      </c>
      <c r="BY1752" s="1" t="s">
        <v>1890</v>
      </c>
      <c r="BZ1752" s="1" t="s">
        <v>2056</v>
      </c>
      <c r="CA1752" s="1" t="s">
        <v>2051</v>
      </c>
      <c r="CB1752" s="1"/>
      <c r="CC1752" s="1"/>
      <c r="CD1752">
        <v>0</v>
      </c>
      <c r="CF1752" s="1" t="s">
        <v>395</v>
      </c>
      <c r="CG1752">
        <v>1</v>
      </c>
      <c r="CH1752" s="1" t="s">
        <v>2621</v>
      </c>
      <c r="CI1752" s="1" t="s">
        <v>640</v>
      </c>
      <c r="CJ1752" t="b">
        <v>0</v>
      </c>
      <c r="CK1752" t="b">
        <v>0</v>
      </c>
      <c r="CL1752" t="b">
        <v>0</v>
      </c>
      <c r="CM1752" t="b">
        <v>0</v>
      </c>
      <c r="CN1752">
        <v>0</v>
      </c>
      <c r="CO1752" t="b">
        <v>1</v>
      </c>
      <c r="CP1752">
        <v>0.33866104499999999</v>
      </c>
      <c r="CT1752">
        <v>4.6666666666666669E-2</v>
      </c>
      <c r="CU1752">
        <v>0</v>
      </c>
      <c r="CV1752">
        <v>0</v>
      </c>
      <c r="CZ1752">
        <v>7.75267184E-2</v>
      </c>
      <c r="DA1752">
        <v>0</v>
      </c>
      <c r="DB1752">
        <v>0</v>
      </c>
      <c r="DC1752">
        <v>0</v>
      </c>
      <c r="DD1752">
        <v>0</v>
      </c>
      <c r="DE1752">
        <v>0</v>
      </c>
      <c r="DF1752">
        <v>7.75267184E-2</v>
      </c>
      <c r="DG1752">
        <v>0</v>
      </c>
    </row>
    <row r="1753" spans="1:111" x14ac:dyDescent="0.3">
      <c r="A1753" s="1" t="s">
        <v>525</v>
      </c>
      <c r="B1753" s="1" t="s">
        <v>526</v>
      </c>
      <c r="C1753">
        <v>246</v>
      </c>
      <c r="D1753" s="1" t="s">
        <v>525</v>
      </c>
      <c r="E1753" s="1" t="s">
        <v>526</v>
      </c>
      <c r="F1753" t="b">
        <v>1</v>
      </c>
      <c r="G1753" s="1" t="s">
        <v>398</v>
      </c>
      <c r="H1753">
        <v>0.35499999999999998</v>
      </c>
      <c r="I1753" s="1" t="s">
        <v>5105</v>
      </c>
      <c r="J1753" s="1" t="s">
        <v>771</v>
      </c>
      <c r="K1753" s="1" t="s">
        <v>5106</v>
      </c>
      <c r="L1753" s="1" t="s">
        <v>2406</v>
      </c>
      <c r="M1753" s="1" t="s">
        <v>2056</v>
      </c>
      <c r="N1753" s="1"/>
      <c r="O1753" s="1" t="s">
        <v>2051</v>
      </c>
      <c r="P1753">
        <v>3</v>
      </c>
      <c r="Q1753">
        <v>2</v>
      </c>
      <c r="R1753" t="b">
        <v>0</v>
      </c>
      <c r="T1753" s="1" t="s">
        <v>411</v>
      </c>
      <c r="U1753" s="1" t="s">
        <v>411</v>
      </c>
      <c r="V1753" t="b">
        <v>1</v>
      </c>
      <c r="W1753">
        <v>4.7468352300000003</v>
      </c>
      <c r="X1753">
        <v>1</v>
      </c>
      <c r="Y1753">
        <v>0.74888652600000005</v>
      </c>
      <c r="Z1753">
        <v>4.8333333333333332E-2</v>
      </c>
      <c r="AA1753">
        <v>0</v>
      </c>
      <c r="AB1753">
        <v>0</v>
      </c>
      <c r="AC1753">
        <v>0</v>
      </c>
      <c r="AD1753">
        <v>0</v>
      </c>
      <c r="AE1753">
        <v>0</v>
      </c>
      <c r="AF1753">
        <v>0</v>
      </c>
      <c r="AG1753">
        <v>0</v>
      </c>
      <c r="AH1753">
        <v>0</v>
      </c>
      <c r="AI1753">
        <v>0</v>
      </c>
      <c r="AJ1753">
        <v>0</v>
      </c>
      <c r="AK1753">
        <v>0.74888652600000005</v>
      </c>
      <c r="AL1753">
        <v>5.8333333333333334E-2</v>
      </c>
      <c r="AM1753">
        <v>0</v>
      </c>
      <c r="AO1753">
        <v>0</v>
      </c>
      <c r="AP1753">
        <v>0</v>
      </c>
      <c r="AQ1753">
        <v>0.10666666666666667</v>
      </c>
      <c r="AR1753">
        <v>0</v>
      </c>
      <c r="AS1753">
        <v>0</v>
      </c>
      <c r="AT1753">
        <v>0.10666666666666667</v>
      </c>
      <c r="AU1753">
        <v>0</v>
      </c>
      <c r="AV1753">
        <v>0</v>
      </c>
      <c r="AX1753" s="1" t="s">
        <v>1563</v>
      </c>
      <c r="AY1753">
        <v>39.9</v>
      </c>
      <c r="AZ1753">
        <v>17.829999900000001</v>
      </c>
      <c r="BA1753">
        <v>0.13333333333333333</v>
      </c>
      <c r="BB1753">
        <v>0.17</v>
      </c>
      <c r="BC1753">
        <v>0</v>
      </c>
      <c r="BI1753">
        <v>1.8333333333333333E-2</v>
      </c>
      <c r="BJ1753">
        <v>0</v>
      </c>
      <c r="BK1753">
        <v>0.15166666666666667</v>
      </c>
      <c r="BM1753">
        <v>3.1666666666666669E-2</v>
      </c>
      <c r="BN1753" s="1" t="s">
        <v>2621</v>
      </c>
      <c r="BO1753" s="1" t="s">
        <v>5107</v>
      </c>
      <c r="BP1753" s="1" t="s">
        <v>525</v>
      </c>
      <c r="BQ1753" s="1" t="s">
        <v>526</v>
      </c>
      <c r="BR1753" s="1" t="s">
        <v>525</v>
      </c>
      <c r="BS1753" s="1" t="s">
        <v>526</v>
      </c>
      <c r="BT1753">
        <v>818</v>
      </c>
      <c r="BU1753" s="1" t="s">
        <v>1841</v>
      </c>
      <c r="BV1753" s="1" t="s">
        <v>398</v>
      </c>
      <c r="BW1753" s="1" t="s">
        <v>404</v>
      </c>
      <c r="BX1753" s="1" t="s">
        <v>5106</v>
      </c>
      <c r="BY1753" s="1" t="s">
        <v>2406</v>
      </c>
      <c r="BZ1753" s="1" t="s">
        <v>2056</v>
      </c>
      <c r="CA1753" s="1" t="s">
        <v>2051</v>
      </c>
      <c r="CB1753" s="1"/>
      <c r="CC1753" s="1"/>
      <c r="CD1753">
        <v>0</v>
      </c>
      <c r="CF1753" s="1" t="s">
        <v>411</v>
      </c>
      <c r="CG1753">
        <v>0</v>
      </c>
      <c r="CH1753" s="1" t="s">
        <v>2621</v>
      </c>
      <c r="CI1753" s="1" t="s">
        <v>640</v>
      </c>
      <c r="CJ1753" t="b">
        <v>0</v>
      </c>
      <c r="CK1753" t="b">
        <v>0</v>
      </c>
      <c r="CL1753" t="b">
        <v>0</v>
      </c>
      <c r="CM1753" t="b">
        <v>0</v>
      </c>
      <c r="CN1753">
        <v>0</v>
      </c>
      <c r="CO1753" t="b">
        <v>1</v>
      </c>
      <c r="CP1753">
        <v>0.34062847499999999</v>
      </c>
      <c r="CT1753">
        <v>4.6666666666666669E-2</v>
      </c>
      <c r="CU1753">
        <v>0</v>
      </c>
      <c r="CV1753">
        <v>0</v>
      </c>
      <c r="CZ1753">
        <v>0.234195292</v>
      </c>
      <c r="DA1753">
        <v>0</v>
      </c>
      <c r="DB1753">
        <v>0</v>
      </c>
      <c r="DC1753">
        <v>0</v>
      </c>
      <c r="DD1753">
        <v>0</v>
      </c>
      <c r="DE1753">
        <v>0</v>
      </c>
      <c r="DF1753">
        <v>0.234195292</v>
      </c>
      <c r="DG1753">
        <v>0</v>
      </c>
    </row>
    <row r="1754" spans="1:111" x14ac:dyDescent="0.3">
      <c r="A1754" s="1" t="s">
        <v>525</v>
      </c>
      <c r="B1754" s="1" t="s">
        <v>526</v>
      </c>
      <c r="C1754">
        <v>246</v>
      </c>
      <c r="D1754" s="1" t="s">
        <v>525</v>
      </c>
      <c r="E1754" s="1" t="s">
        <v>526</v>
      </c>
      <c r="F1754" t="b">
        <v>1</v>
      </c>
      <c r="G1754" s="1" t="s">
        <v>398</v>
      </c>
      <c r="H1754">
        <v>0.35499999999999998</v>
      </c>
      <c r="I1754" s="1" t="s">
        <v>5105</v>
      </c>
      <c r="J1754" s="1" t="s">
        <v>771</v>
      </c>
      <c r="K1754" s="1" t="s">
        <v>5106</v>
      </c>
      <c r="L1754" s="1" t="s">
        <v>2406</v>
      </c>
      <c r="M1754" s="1" t="s">
        <v>2056</v>
      </c>
      <c r="N1754" s="1"/>
      <c r="O1754" s="1" t="s">
        <v>2051</v>
      </c>
      <c r="P1754">
        <v>3</v>
      </c>
      <c r="Q1754">
        <v>2</v>
      </c>
      <c r="R1754" t="b">
        <v>0</v>
      </c>
      <c r="T1754" s="1" t="s">
        <v>411</v>
      </c>
      <c r="U1754" s="1" t="s">
        <v>411</v>
      </c>
      <c r="V1754" t="b">
        <v>1</v>
      </c>
      <c r="W1754">
        <v>4.7468352300000003</v>
      </c>
      <c r="X1754">
        <v>1</v>
      </c>
      <c r="Y1754">
        <v>0.74888652600000005</v>
      </c>
      <c r="Z1754">
        <v>4.8333333333333332E-2</v>
      </c>
      <c r="AA1754">
        <v>0</v>
      </c>
      <c r="AB1754">
        <v>0</v>
      </c>
      <c r="AC1754">
        <v>0</v>
      </c>
      <c r="AD1754">
        <v>0</v>
      </c>
      <c r="AE1754">
        <v>0</v>
      </c>
      <c r="AF1754">
        <v>0</v>
      </c>
      <c r="AG1754">
        <v>0</v>
      </c>
      <c r="AH1754">
        <v>0</v>
      </c>
      <c r="AI1754">
        <v>0</v>
      </c>
      <c r="AJ1754">
        <v>0</v>
      </c>
      <c r="AK1754">
        <v>0.74888652600000005</v>
      </c>
      <c r="AL1754">
        <v>5.8333333333333334E-2</v>
      </c>
      <c r="AM1754">
        <v>0</v>
      </c>
      <c r="AO1754">
        <v>0</v>
      </c>
      <c r="AP1754">
        <v>0</v>
      </c>
      <c r="AQ1754">
        <v>0.10666666666666667</v>
      </c>
      <c r="AR1754">
        <v>0</v>
      </c>
      <c r="AS1754">
        <v>0</v>
      </c>
      <c r="AT1754">
        <v>0.10666666666666667</v>
      </c>
      <c r="AU1754">
        <v>0</v>
      </c>
      <c r="AV1754">
        <v>0</v>
      </c>
      <c r="AX1754" s="1" t="s">
        <v>1563</v>
      </c>
      <c r="AY1754">
        <v>39.9</v>
      </c>
      <c r="AZ1754">
        <v>17.829999900000001</v>
      </c>
      <c r="BA1754">
        <v>0.13333333333333333</v>
      </c>
      <c r="BB1754">
        <v>0.17</v>
      </c>
      <c r="BC1754">
        <v>0</v>
      </c>
      <c r="BI1754">
        <v>1.8333333333333333E-2</v>
      </c>
      <c r="BJ1754">
        <v>0</v>
      </c>
      <c r="BK1754">
        <v>0.15166666666666667</v>
      </c>
      <c r="BM1754">
        <v>3.1666666666666669E-2</v>
      </c>
      <c r="BN1754" s="1" t="s">
        <v>2621</v>
      </c>
      <c r="BO1754" s="1" t="s">
        <v>5108</v>
      </c>
      <c r="BP1754" s="1" t="s">
        <v>525</v>
      </c>
      <c r="BQ1754" s="1" t="s">
        <v>526</v>
      </c>
      <c r="BR1754" s="1" t="s">
        <v>525</v>
      </c>
      <c r="BS1754" s="1" t="s">
        <v>526</v>
      </c>
      <c r="BT1754">
        <v>819</v>
      </c>
      <c r="BU1754" s="1" t="s">
        <v>1836</v>
      </c>
      <c r="BV1754" s="1" t="s">
        <v>398</v>
      </c>
      <c r="BW1754" s="1" t="s">
        <v>402</v>
      </c>
      <c r="BX1754" s="1" t="s">
        <v>5106</v>
      </c>
      <c r="BY1754" s="1" t="s">
        <v>2406</v>
      </c>
      <c r="BZ1754" s="1" t="s">
        <v>2056</v>
      </c>
      <c r="CA1754" s="1" t="s">
        <v>2051</v>
      </c>
      <c r="CB1754" s="1"/>
      <c r="CC1754" s="1"/>
      <c r="CD1754">
        <v>0</v>
      </c>
      <c r="CF1754" s="1" t="s">
        <v>411</v>
      </c>
      <c r="CG1754">
        <v>1</v>
      </c>
      <c r="CH1754" s="1" t="s">
        <v>2621</v>
      </c>
      <c r="CI1754" s="1" t="s">
        <v>640</v>
      </c>
      <c r="CJ1754" t="b">
        <v>0</v>
      </c>
      <c r="CK1754" t="b">
        <v>0</v>
      </c>
      <c r="CL1754" t="b">
        <v>0</v>
      </c>
      <c r="CM1754" t="b">
        <v>0</v>
      </c>
      <c r="CN1754">
        <v>0</v>
      </c>
      <c r="CO1754" t="b">
        <v>1</v>
      </c>
      <c r="CP1754">
        <v>0.426420301</v>
      </c>
      <c r="CT1754">
        <v>5.8333333333333334E-2</v>
      </c>
      <c r="CU1754">
        <v>0</v>
      </c>
      <c r="CV1754">
        <v>0</v>
      </c>
      <c r="CZ1754">
        <v>0.205033034</v>
      </c>
      <c r="DA1754">
        <v>0</v>
      </c>
      <c r="DB1754">
        <v>0</v>
      </c>
      <c r="DC1754">
        <v>0</v>
      </c>
      <c r="DD1754">
        <v>0</v>
      </c>
      <c r="DE1754">
        <v>0</v>
      </c>
      <c r="DF1754">
        <v>0.205033034</v>
      </c>
      <c r="DG1754">
        <v>0</v>
      </c>
    </row>
    <row r="1755" spans="1:111" x14ac:dyDescent="0.3">
      <c r="A1755" s="1" t="s">
        <v>525</v>
      </c>
      <c r="B1755" s="1" t="s">
        <v>526</v>
      </c>
      <c r="C1755">
        <v>246</v>
      </c>
      <c r="D1755" s="1" t="s">
        <v>525</v>
      </c>
      <c r="E1755" s="1" t="s">
        <v>526</v>
      </c>
      <c r="F1755" t="b">
        <v>1</v>
      </c>
      <c r="G1755" s="1" t="s">
        <v>398</v>
      </c>
      <c r="H1755">
        <v>0.35499999999999998</v>
      </c>
      <c r="I1755" s="1" t="s">
        <v>5105</v>
      </c>
      <c r="J1755" s="1" t="s">
        <v>771</v>
      </c>
      <c r="K1755" s="1" t="s">
        <v>5106</v>
      </c>
      <c r="L1755" s="1" t="s">
        <v>2406</v>
      </c>
      <c r="M1755" s="1" t="s">
        <v>2056</v>
      </c>
      <c r="N1755" s="1"/>
      <c r="O1755" s="1" t="s">
        <v>2051</v>
      </c>
      <c r="P1755">
        <v>3</v>
      </c>
      <c r="Q1755">
        <v>2</v>
      </c>
      <c r="R1755" t="b">
        <v>0</v>
      </c>
      <c r="T1755" s="1" t="s">
        <v>411</v>
      </c>
      <c r="U1755" s="1" t="s">
        <v>411</v>
      </c>
      <c r="V1755" t="b">
        <v>1</v>
      </c>
      <c r="W1755">
        <v>4.7468352300000003</v>
      </c>
      <c r="X1755">
        <v>1</v>
      </c>
      <c r="Y1755">
        <v>0.74888652600000005</v>
      </c>
      <c r="Z1755">
        <v>4.8333333333333332E-2</v>
      </c>
      <c r="AA1755">
        <v>0</v>
      </c>
      <c r="AB1755">
        <v>0</v>
      </c>
      <c r="AC1755">
        <v>0</v>
      </c>
      <c r="AD1755">
        <v>0</v>
      </c>
      <c r="AE1755">
        <v>0</v>
      </c>
      <c r="AF1755">
        <v>0</v>
      </c>
      <c r="AG1755">
        <v>0</v>
      </c>
      <c r="AH1755">
        <v>0</v>
      </c>
      <c r="AI1755">
        <v>0</v>
      </c>
      <c r="AJ1755">
        <v>0</v>
      </c>
      <c r="AK1755">
        <v>0.74888652600000005</v>
      </c>
      <c r="AL1755">
        <v>5.8333333333333334E-2</v>
      </c>
      <c r="AM1755">
        <v>0</v>
      </c>
      <c r="AO1755">
        <v>0</v>
      </c>
      <c r="AP1755">
        <v>0</v>
      </c>
      <c r="AQ1755">
        <v>0.10666666666666667</v>
      </c>
      <c r="AR1755">
        <v>0</v>
      </c>
      <c r="AS1755">
        <v>0</v>
      </c>
      <c r="AT1755">
        <v>0.10666666666666667</v>
      </c>
      <c r="AU1755">
        <v>0</v>
      </c>
      <c r="AV1755">
        <v>0</v>
      </c>
      <c r="AX1755" s="1" t="s">
        <v>1563</v>
      </c>
      <c r="AY1755">
        <v>39.9</v>
      </c>
      <c r="AZ1755">
        <v>17.829999900000001</v>
      </c>
      <c r="BA1755">
        <v>0.13333333333333333</v>
      </c>
      <c r="BB1755">
        <v>0.17</v>
      </c>
      <c r="BC1755">
        <v>0</v>
      </c>
      <c r="BI1755">
        <v>1.8333333333333333E-2</v>
      </c>
      <c r="BJ1755">
        <v>0</v>
      </c>
      <c r="BK1755">
        <v>0.15166666666666667</v>
      </c>
      <c r="BM1755">
        <v>3.1666666666666669E-2</v>
      </c>
      <c r="BN1755" s="1" t="s">
        <v>2621</v>
      </c>
      <c r="BO1755" s="1" t="s">
        <v>5109</v>
      </c>
      <c r="BP1755" s="1" t="s">
        <v>525</v>
      </c>
      <c r="BQ1755" s="1" t="s">
        <v>526</v>
      </c>
      <c r="BR1755" s="1" t="s">
        <v>525</v>
      </c>
      <c r="BS1755" s="1" t="s">
        <v>526</v>
      </c>
      <c r="BT1755">
        <v>820</v>
      </c>
      <c r="BU1755" s="1" t="s">
        <v>1839</v>
      </c>
      <c r="BV1755" s="1" t="s">
        <v>398</v>
      </c>
      <c r="BW1755" s="1" t="s">
        <v>400</v>
      </c>
      <c r="BX1755" s="1" t="s">
        <v>5106</v>
      </c>
      <c r="BY1755" s="1" t="s">
        <v>2406</v>
      </c>
      <c r="BZ1755" s="1" t="s">
        <v>2056</v>
      </c>
      <c r="CA1755" s="1" t="s">
        <v>2051</v>
      </c>
      <c r="CB1755" s="1"/>
      <c r="CC1755" s="1"/>
      <c r="CD1755">
        <v>0</v>
      </c>
      <c r="CF1755" s="1" t="s">
        <v>411</v>
      </c>
      <c r="CG1755">
        <v>1</v>
      </c>
      <c r="CH1755" s="1" t="s">
        <v>2621</v>
      </c>
      <c r="CI1755" s="1" t="s">
        <v>640</v>
      </c>
      <c r="CJ1755" t="b">
        <v>0</v>
      </c>
      <c r="CK1755" t="b">
        <v>0</v>
      </c>
      <c r="CL1755" t="b">
        <v>0</v>
      </c>
      <c r="CM1755" t="b">
        <v>0</v>
      </c>
      <c r="CN1755">
        <v>0</v>
      </c>
      <c r="CO1755" t="b">
        <v>1</v>
      </c>
      <c r="CP1755">
        <v>0.453610122</v>
      </c>
      <c r="CT1755">
        <v>6.3333333333333339E-2</v>
      </c>
      <c r="CU1755">
        <v>0</v>
      </c>
      <c r="CV1755">
        <v>0</v>
      </c>
      <c r="CZ1755">
        <v>0.30965819999999999</v>
      </c>
      <c r="DA1755">
        <v>0</v>
      </c>
      <c r="DB1755">
        <v>0</v>
      </c>
      <c r="DC1755">
        <v>0</v>
      </c>
      <c r="DD1755">
        <v>0</v>
      </c>
      <c r="DE1755">
        <v>0</v>
      </c>
      <c r="DF1755">
        <v>0.30965819999999999</v>
      </c>
      <c r="DG1755">
        <v>0</v>
      </c>
    </row>
    <row r="1756" spans="1:111" x14ac:dyDescent="0.3">
      <c r="A1756" s="1" t="s">
        <v>2369</v>
      </c>
      <c r="B1756" s="1" t="s">
        <v>2364</v>
      </c>
      <c r="C1756">
        <v>27</v>
      </c>
      <c r="D1756" s="1" t="s">
        <v>396</v>
      </c>
      <c r="E1756" s="1" t="s">
        <v>956</v>
      </c>
      <c r="F1756" t="b">
        <v>1</v>
      </c>
      <c r="G1756" s="1" t="s">
        <v>398</v>
      </c>
      <c r="H1756">
        <v>0.755</v>
      </c>
      <c r="I1756" s="1" t="s">
        <v>5110</v>
      </c>
      <c r="J1756" s="1" t="s">
        <v>5111</v>
      </c>
      <c r="K1756" s="1" t="s">
        <v>5112</v>
      </c>
      <c r="L1756" s="1" t="s">
        <v>2197</v>
      </c>
      <c r="M1756" s="1" t="s">
        <v>2056</v>
      </c>
      <c r="N1756" s="1"/>
      <c r="O1756" s="1" t="s">
        <v>2051</v>
      </c>
      <c r="P1756">
        <v>3</v>
      </c>
      <c r="Q1756">
        <v>3</v>
      </c>
      <c r="R1756" t="b">
        <v>0</v>
      </c>
      <c r="T1756" s="1" t="s">
        <v>395</v>
      </c>
      <c r="U1756" s="1" t="s">
        <v>395</v>
      </c>
      <c r="V1756" t="b">
        <v>1</v>
      </c>
      <c r="W1756">
        <v>0.81521737599999999</v>
      </c>
      <c r="X1756">
        <v>1</v>
      </c>
      <c r="Y1756">
        <v>0.140696615</v>
      </c>
      <c r="Z1756">
        <v>0.01</v>
      </c>
      <c r="AA1756">
        <v>0</v>
      </c>
      <c r="AB1756">
        <v>0</v>
      </c>
      <c r="AC1756">
        <v>0</v>
      </c>
      <c r="AD1756">
        <v>0</v>
      </c>
      <c r="AE1756">
        <v>0</v>
      </c>
      <c r="AF1756">
        <v>0</v>
      </c>
      <c r="AG1756">
        <v>0</v>
      </c>
      <c r="AH1756">
        <v>0</v>
      </c>
      <c r="AI1756">
        <v>0</v>
      </c>
      <c r="AJ1756">
        <v>0</v>
      </c>
      <c r="AK1756">
        <v>0.140696615</v>
      </c>
      <c r="AL1756">
        <v>1.1666666666666667E-2</v>
      </c>
      <c r="AM1756">
        <v>0</v>
      </c>
      <c r="AO1756">
        <v>0</v>
      </c>
      <c r="AP1756">
        <v>0</v>
      </c>
      <c r="AQ1756">
        <v>2.1666666666666667E-2</v>
      </c>
      <c r="AR1756">
        <v>1.6666666666666668E-3</v>
      </c>
      <c r="AS1756">
        <v>0</v>
      </c>
      <c r="AT1756">
        <v>2.3333333333333334E-2</v>
      </c>
      <c r="AU1756">
        <v>0</v>
      </c>
      <c r="AV1756">
        <v>0</v>
      </c>
      <c r="AX1756" s="1" t="s">
        <v>397</v>
      </c>
      <c r="AY1756">
        <v>183.5</v>
      </c>
      <c r="AZ1756">
        <v>24.6380005</v>
      </c>
      <c r="BA1756">
        <v>0.44500000000000001</v>
      </c>
      <c r="BB1756">
        <v>0.245</v>
      </c>
      <c r="BC1756">
        <v>0</v>
      </c>
      <c r="BI1756">
        <v>1.6666666666666666E-2</v>
      </c>
      <c r="BJ1756">
        <v>0</v>
      </c>
      <c r="BK1756">
        <v>0.46166666666666667</v>
      </c>
      <c r="BM1756">
        <v>4.6666666666666669E-2</v>
      </c>
      <c r="BN1756" s="1" t="s">
        <v>2915</v>
      </c>
      <c r="BO1756" s="1" t="s">
        <v>5113</v>
      </c>
      <c r="BP1756" s="1" t="s">
        <v>2369</v>
      </c>
      <c r="BQ1756" s="1" t="s">
        <v>2364</v>
      </c>
      <c r="BR1756" s="1" t="s">
        <v>2369</v>
      </c>
      <c r="BS1756" s="1" t="s">
        <v>956</v>
      </c>
      <c r="BT1756">
        <v>54</v>
      </c>
      <c r="BU1756" s="1" t="s">
        <v>1651</v>
      </c>
      <c r="BV1756" s="1" t="s">
        <v>398</v>
      </c>
      <c r="BW1756" s="1" t="s">
        <v>717</v>
      </c>
      <c r="BX1756" s="1" t="s">
        <v>5114</v>
      </c>
      <c r="BY1756" s="1" t="s">
        <v>4830</v>
      </c>
      <c r="BZ1756" s="1" t="s">
        <v>2056</v>
      </c>
      <c r="CA1756" s="1" t="s">
        <v>2051</v>
      </c>
      <c r="CB1756" s="1"/>
      <c r="CC1756" s="1" t="s">
        <v>5115</v>
      </c>
      <c r="CD1756">
        <v>0</v>
      </c>
      <c r="CF1756" s="1" t="s">
        <v>395</v>
      </c>
      <c r="CG1756">
        <v>1</v>
      </c>
      <c r="CH1756" s="1" t="s">
        <v>2915</v>
      </c>
      <c r="CI1756" s="1" t="s">
        <v>640</v>
      </c>
      <c r="CJ1756" t="b">
        <v>0</v>
      </c>
      <c r="CK1756" t="b">
        <v>0</v>
      </c>
      <c r="CL1756" t="b">
        <v>0</v>
      </c>
      <c r="CM1756" t="b">
        <v>0</v>
      </c>
      <c r="CN1756">
        <v>0</v>
      </c>
      <c r="CO1756" t="b">
        <v>1</v>
      </c>
      <c r="CP1756">
        <v>0.25</v>
      </c>
      <c r="CT1756">
        <v>6.8333333333333329E-2</v>
      </c>
      <c r="CU1756">
        <v>0</v>
      </c>
      <c r="CV1756">
        <v>0</v>
      </c>
      <c r="CZ1756">
        <v>0</v>
      </c>
      <c r="DA1756">
        <v>0</v>
      </c>
      <c r="DB1756">
        <v>0</v>
      </c>
      <c r="DC1756">
        <v>0</v>
      </c>
      <c r="DD1756">
        <v>0</v>
      </c>
      <c r="DE1756">
        <v>0</v>
      </c>
      <c r="DF1756">
        <v>0</v>
      </c>
      <c r="DG1756">
        <v>0</v>
      </c>
    </row>
    <row r="1757" spans="1:111" x14ac:dyDescent="0.3">
      <c r="A1757" s="1" t="s">
        <v>2369</v>
      </c>
      <c r="B1757" s="1" t="s">
        <v>2364</v>
      </c>
      <c r="C1757">
        <v>27</v>
      </c>
      <c r="D1757" s="1" t="s">
        <v>396</v>
      </c>
      <c r="E1757" s="1" t="s">
        <v>956</v>
      </c>
      <c r="F1757" t="b">
        <v>1</v>
      </c>
      <c r="G1757" s="1" t="s">
        <v>398</v>
      </c>
      <c r="H1757">
        <v>0.755</v>
      </c>
      <c r="I1757" s="1" t="s">
        <v>5110</v>
      </c>
      <c r="J1757" s="1" t="s">
        <v>5111</v>
      </c>
      <c r="K1757" s="1" t="s">
        <v>5112</v>
      </c>
      <c r="L1757" s="1" t="s">
        <v>2197</v>
      </c>
      <c r="M1757" s="1" t="s">
        <v>2056</v>
      </c>
      <c r="N1757" s="1"/>
      <c r="O1757" s="1" t="s">
        <v>2051</v>
      </c>
      <c r="P1757">
        <v>3</v>
      </c>
      <c r="Q1757">
        <v>3</v>
      </c>
      <c r="R1757" t="b">
        <v>0</v>
      </c>
      <c r="T1757" s="1" t="s">
        <v>395</v>
      </c>
      <c r="U1757" s="1" t="s">
        <v>395</v>
      </c>
      <c r="V1757" t="b">
        <v>1</v>
      </c>
      <c r="W1757">
        <v>0.81521737599999999</v>
      </c>
      <c r="X1757">
        <v>1</v>
      </c>
      <c r="Y1757">
        <v>0.140696615</v>
      </c>
      <c r="Z1757">
        <v>0.01</v>
      </c>
      <c r="AA1757">
        <v>0</v>
      </c>
      <c r="AB1757">
        <v>0</v>
      </c>
      <c r="AC1757">
        <v>0</v>
      </c>
      <c r="AD1757">
        <v>0</v>
      </c>
      <c r="AE1757">
        <v>0</v>
      </c>
      <c r="AF1757">
        <v>0</v>
      </c>
      <c r="AG1757">
        <v>0</v>
      </c>
      <c r="AH1757">
        <v>0</v>
      </c>
      <c r="AI1757">
        <v>0</v>
      </c>
      <c r="AJ1757">
        <v>0</v>
      </c>
      <c r="AK1757">
        <v>0.140696615</v>
      </c>
      <c r="AL1757">
        <v>1.1666666666666667E-2</v>
      </c>
      <c r="AM1757">
        <v>0</v>
      </c>
      <c r="AO1757">
        <v>0</v>
      </c>
      <c r="AP1757">
        <v>0</v>
      </c>
      <c r="AQ1757">
        <v>2.1666666666666667E-2</v>
      </c>
      <c r="AR1757">
        <v>1.6666666666666668E-3</v>
      </c>
      <c r="AS1757">
        <v>0</v>
      </c>
      <c r="AT1757">
        <v>2.3333333333333334E-2</v>
      </c>
      <c r="AU1757">
        <v>0</v>
      </c>
      <c r="AV1757">
        <v>0</v>
      </c>
      <c r="AX1757" s="1" t="s">
        <v>397</v>
      </c>
      <c r="AY1757">
        <v>183.5</v>
      </c>
      <c r="AZ1757">
        <v>24.6380005</v>
      </c>
      <c r="BA1757">
        <v>0.44500000000000001</v>
      </c>
      <c r="BB1757">
        <v>0.245</v>
      </c>
      <c r="BC1757">
        <v>0</v>
      </c>
      <c r="BI1757">
        <v>1.6666666666666666E-2</v>
      </c>
      <c r="BJ1757">
        <v>0</v>
      </c>
      <c r="BK1757">
        <v>0.46166666666666667</v>
      </c>
      <c r="BM1757">
        <v>4.6666666666666669E-2</v>
      </c>
      <c r="BN1757" s="1" t="s">
        <v>2915</v>
      </c>
      <c r="BO1757" s="1" t="s">
        <v>5116</v>
      </c>
      <c r="BP1757" s="1" t="s">
        <v>2369</v>
      </c>
      <c r="BQ1757" s="1" t="s">
        <v>2364</v>
      </c>
      <c r="BR1757" s="1" t="s">
        <v>1565</v>
      </c>
      <c r="BS1757" s="1" t="s">
        <v>956</v>
      </c>
      <c r="BT1757">
        <v>55</v>
      </c>
      <c r="BU1757" s="1" t="s">
        <v>1627</v>
      </c>
      <c r="BV1757" s="1" t="s">
        <v>398</v>
      </c>
      <c r="BW1757" s="1" t="s">
        <v>477</v>
      </c>
      <c r="BX1757" s="1" t="s">
        <v>5114</v>
      </c>
      <c r="BY1757" s="1" t="s">
        <v>4830</v>
      </c>
      <c r="BZ1757" s="1" t="s">
        <v>2056</v>
      </c>
      <c r="CA1757" s="1" t="s">
        <v>2051</v>
      </c>
      <c r="CB1757" s="1"/>
      <c r="CC1757" s="1" t="s">
        <v>5117</v>
      </c>
      <c r="CD1757">
        <v>0</v>
      </c>
      <c r="CF1757" s="1" t="s">
        <v>395</v>
      </c>
      <c r="CG1757">
        <v>1</v>
      </c>
      <c r="CH1757" s="1" t="s">
        <v>2915</v>
      </c>
      <c r="CI1757" s="1" t="s">
        <v>640</v>
      </c>
      <c r="CJ1757" t="b">
        <v>0</v>
      </c>
      <c r="CK1757" t="b">
        <v>0</v>
      </c>
      <c r="CL1757" t="b">
        <v>0</v>
      </c>
      <c r="CM1757" t="b">
        <v>0</v>
      </c>
      <c r="CN1757">
        <v>0</v>
      </c>
      <c r="CO1757" t="b">
        <v>1</v>
      </c>
      <c r="CP1757">
        <v>0.26017811899999999</v>
      </c>
      <c r="CT1757">
        <v>7.166666666666667E-2</v>
      </c>
      <c r="CU1757">
        <v>0</v>
      </c>
      <c r="CV1757">
        <v>0</v>
      </c>
      <c r="CZ1757">
        <v>3.49946972E-3</v>
      </c>
      <c r="DA1757">
        <v>0</v>
      </c>
      <c r="DB1757">
        <v>0</v>
      </c>
      <c r="DC1757">
        <v>0</v>
      </c>
      <c r="DD1757">
        <v>0</v>
      </c>
      <c r="DE1757">
        <v>0</v>
      </c>
      <c r="DF1757">
        <v>3.49946972E-3</v>
      </c>
      <c r="DG1757">
        <v>0</v>
      </c>
    </row>
    <row r="1758" spans="1:111" x14ac:dyDescent="0.3">
      <c r="A1758" s="1" t="s">
        <v>2369</v>
      </c>
      <c r="B1758" s="1" t="s">
        <v>2364</v>
      </c>
      <c r="C1758">
        <v>27</v>
      </c>
      <c r="D1758" s="1" t="s">
        <v>396</v>
      </c>
      <c r="E1758" s="1" t="s">
        <v>956</v>
      </c>
      <c r="F1758" t="b">
        <v>1</v>
      </c>
      <c r="G1758" s="1" t="s">
        <v>398</v>
      </c>
      <c r="H1758">
        <v>0.755</v>
      </c>
      <c r="I1758" s="1" t="s">
        <v>5110</v>
      </c>
      <c r="J1758" s="1" t="s">
        <v>5111</v>
      </c>
      <c r="K1758" s="1" t="s">
        <v>5112</v>
      </c>
      <c r="L1758" s="1" t="s">
        <v>2197</v>
      </c>
      <c r="M1758" s="1" t="s">
        <v>2056</v>
      </c>
      <c r="N1758" s="1"/>
      <c r="O1758" s="1" t="s">
        <v>2051</v>
      </c>
      <c r="P1758">
        <v>3</v>
      </c>
      <c r="Q1758">
        <v>3</v>
      </c>
      <c r="R1758" t="b">
        <v>0</v>
      </c>
      <c r="T1758" s="1" t="s">
        <v>395</v>
      </c>
      <c r="U1758" s="1" t="s">
        <v>395</v>
      </c>
      <c r="V1758" t="b">
        <v>1</v>
      </c>
      <c r="W1758">
        <v>0.81521737599999999</v>
      </c>
      <c r="X1758">
        <v>1</v>
      </c>
      <c r="Y1758">
        <v>0.140696615</v>
      </c>
      <c r="Z1758">
        <v>0.01</v>
      </c>
      <c r="AA1758">
        <v>0</v>
      </c>
      <c r="AB1758">
        <v>0</v>
      </c>
      <c r="AC1758">
        <v>0</v>
      </c>
      <c r="AD1758">
        <v>0</v>
      </c>
      <c r="AE1758">
        <v>0</v>
      </c>
      <c r="AF1758">
        <v>0</v>
      </c>
      <c r="AG1758">
        <v>0</v>
      </c>
      <c r="AH1758">
        <v>0</v>
      </c>
      <c r="AI1758">
        <v>0</v>
      </c>
      <c r="AJ1758">
        <v>0</v>
      </c>
      <c r="AK1758">
        <v>0.140696615</v>
      </c>
      <c r="AL1758">
        <v>1.1666666666666667E-2</v>
      </c>
      <c r="AM1758">
        <v>0</v>
      </c>
      <c r="AO1758">
        <v>0</v>
      </c>
      <c r="AP1758">
        <v>0</v>
      </c>
      <c r="AQ1758">
        <v>2.1666666666666667E-2</v>
      </c>
      <c r="AR1758">
        <v>1.6666666666666668E-3</v>
      </c>
      <c r="AS1758">
        <v>0</v>
      </c>
      <c r="AT1758">
        <v>2.3333333333333334E-2</v>
      </c>
      <c r="AU1758">
        <v>0</v>
      </c>
      <c r="AV1758">
        <v>0</v>
      </c>
      <c r="AX1758" s="1" t="s">
        <v>397</v>
      </c>
      <c r="AY1758">
        <v>183.5</v>
      </c>
      <c r="AZ1758">
        <v>24.6380005</v>
      </c>
      <c r="BA1758">
        <v>0.44500000000000001</v>
      </c>
      <c r="BB1758">
        <v>0.245</v>
      </c>
      <c r="BC1758">
        <v>0</v>
      </c>
      <c r="BI1758">
        <v>1.6666666666666666E-2</v>
      </c>
      <c r="BJ1758">
        <v>0</v>
      </c>
      <c r="BK1758">
        <v>0.46166666666666667</v>
      </c>
      <c r="BM1758">
        <v>4.6666666666666669E-2</v>
      </c>
      <c r="BN1758" s="1" t="s">
        <v>2915</v>
      </c>
      <c r="BO1758" s="1" t="s">
        <v>5118</v>
      </c>
      <c r="BP1758" s="1" t="s">
        <v>2369</v>
      </c>
      <c r="BQ1758" s="1" t="s">
        <v>2364</v>
      </c>
      <c r="BR1758" s="1" t="s">
        <v>1565</v>
      </c>
      <c r="BS1758" s="1" t="s">
        <v>956</v>
      </c>
      <c r="BT1758">
        <v>56</v>
      </c>
      <c r="BU1758" s="1" t="s">
        <v>1628</v>
      </c>
      <c r="BV1758" s="1" t="s">
        <v>398</v>
      </c>
      <c r="BW1758" s="1" t="s">
        <v>401</v>
      </c>
      <c r="BX1758" s="1" t="s">
        <v>2429</v>
      </c>
      <c r="BY1758" s="1" t="s">
        <v>2197</v>
      </c>
      <c r="BZ1758" s="1" t="s">
        <v>2056</v>
      </c>
      <c r="CA1758" s="1" t="s">
        <v>2051</v>
      </c>
      <c r="CB1758" s="1"/>
      <c r="CC1758" s="1" t="s">
        <v>2421</v>
      </c>
      <c r="CD1758">
        <v>0</v>
      </c>
      <c r="CF1758" s="1" t="s">
        <v>395</v>
      </c>
      <c r="CG1758">
        <v>1</v>
      </c>
      <c r="CH1758" s="1" t="s">
        <v>2915</v>
      </c>
      <c r="CI1758" s="1" t="s">
        <v>640</v>
      </c>
      <c r="CJ1758" t="b">
        <v>0</v>
      </c>
      <c r="CK1758" t="b">
        <v>0</v>
      </c>
      <c r="CL1758" t="b">
        <v>0</v>
      </c>
      <c r="CM1758" t="b">
        <v>0</v>
      </c>
      <c r="CN1758">
        <v>0</v>
      </c>
      <c r="CO1758" t="b">
        <v>1</v>
      </c>
      <c r="CP1758">
        <v>0.38273254000000001</v>
      </c>
      <c r="CT1758">
        <v>0.105</v>
      </c>
      <c r="CU1758">
        <v>0</v>
      </c>
      <c r="CV1758">
        <v>0</v>
      </c>
      <c r="CZ1758">
        <v>0.13719715199999999</v>
      </c>
      <c r="DA1758">
        <v>0</v>
      </c>
      <c r="DB1758">
        <v>0</v>
      </c>
      <c r="DC1758">
        <v>0</v>
      </c>
      <c r="DD1758">
        <v>0</v>
      </c>
      <c r="DE1758">
        <v>0</v>
      </c>
      <c r="DF1758">
        <v>0.13719715199999999</v>
      </c>
      <c r="DG1758">
        <v>0</v>
      </c>
    </row>
    <row r="1759" spans="1:111" x14ac:dyDescent="0.3">
      <c r="A1759" s="1" t="s">
        <v>525</v>
      </c>
      <c r="B1759" s="1" t="s">
        <v>526</v>
      </c>
      <c r="C1759">
        <v>82</v>
      </c>
      <c r="D1759" s="1" t="s">
        <v>525</v>
      </c>
      <c r="E1759" s="1" t="s">
        <v>526</v>
      </c>
      <c r="F1759" t="b">
        <v>1</v>
      </c>
      <c r="G1759" s="1" t="s">
        <v>398</v>
      </c>
      <c r="H1759">
        <v>0.23666666666666666</v>
      </c>
      <c r="I1759" s="1" t="s">
        <v>5119</v>
      </c>
      <c r="J1759" s="1" t="s">
        <v>815</v>
      </c>
      <c r="K1759" s="1" t="s">
        <v>3209</v>
      </c>
      <c r="L1759" s="1" t="s">
        <v>3210</v>
      </c>
      <c r="M1759" s="1" t="s">
        <v>2056</v>
      </c>
      <c r="N1759" s="1"/>
      <c r="O1759" s="1" t="s">
        <v>2051</v>
      </c>
      <c r="P1759">
        <v>2</v>
      </c>
      <c r="Q1759">
        <v>1</v>
      </c>
      <c r="R1759" t="b">
        <v>0</v>
      </c>
      <c r="T1759" s="1" t="s">
        <v>395</v>
      </c>
      <c r="U1759" s="1" t="s">
        <v>395</v>
      </c>
      <c r="V1759" t="b">
        <v>1</v>
      </c>
      <c r="W1759">
        <v>4.5146727599999998</v>
      </c>
      <c r="X1759">
        <v>1</v>
      </c>
      <c r="Y1759">
        <v>0.70312428500000002</v>
      </c>
      <c r="Z1759">
        <v>4.4999999999999998E-2</v>
      </c>
      <c r="AA1759">
        <v>0</v>
      </c>
      <c r="AB1759">
        <v>0</v>
      </c>
      <c r="AC1759">
        <v>0</v>
      </c>
      <c r="AD1759">
        <v>0</v>
      </c>
      <c r="AE1759">
        <v>0</v>
      </c>
      <c r="AF1759">
        <v>0</v>
      </c>
      <c r="AG1759">
        <v>0</v>
      </c>
      <c r="AH1759">
        <v>0</v>
      </c>
      <c r="AI1759">
        <v>0</v>
      </c>
      <c r="AJ1759">
        <v>0</v>
      </c>
      <c r="AK1759">
        <v>0.70312428500000002</v>
      </c>
      <c r="AL1759">
        <v>5.5E-2</v>
      </c>
      <c r="AM1759">
        <v>0</v>
      </c>
      <c r="AO1759">
        <v>0</v>
      </c>
      <c r="AP1759">
        <v>0</v>
      </c>
      <c r="AQ1759">
        <v>0.1</v>
      </c>
      <c r="AR1759">
        <v>0</v>
      </c>
      <c r="AS1759">
        <v>0</v>
      </c>
      <c r="AT1759">
        <v>0.1</v>
      </c>
      <c r="AU1759">
        <v>0</v>
      </c>
      <c r="AV1759">
        <v>0</v>
      </c>
      <c r="AX1759" s="1" t="s">
        <v>1563</v>
      </c>
      <c r="AY1759">
        <v>27</v>
      </c>
      <c r="AZ1759">
        <v>22.788000100000001</v>
      </c>
      <c r="BA1759">
        <v>7.0000000000000007E-2</v>
      </c>
      <c r="BB1759">
        <v>0.10166666666666667</v>
      </c>
      <c r="BC1759">
        <v>0</v>
      </c>
      <c r="BI1759">
        <v>4.4999999999999998E-2</v>
      </c>
      <c r="BJ1759">
        <v>0</v>
      </c>
      <c r="BK1759">
        <v>0.115</v>
      </c>
      <c r="BM1759">
        <v>1.4999999999999999E-2</v>
      </c>
      <c r="BN1759" s="1" t="s">
        <v>2621</v>
      </c>
      <c r="BO1759" s="1" t="s">
        <v>5120</v>
      </c>
      <c r="BP1759" s="1" t="s">
        <v>525</v>
      </c>
      <c r="BQ1759" s="1" t="s">
        <v>526</v>
      </c>
      <c r="BR1759" s="1" t="s">
        <v>525</v>
      </c>
      <c r="BS1759" s="1" t="s">
        <v>526</v>
      </c>
      <c r="BT1759">
        <v>324</v>
      </c>
      <c r="BU1759" s="1" t="s">
        <v>1847</v>
      </c>
      <c r="BV1759" s="1" t="s">
        <v>398</v>
      </c>
      <c r="BW1759" s="1" t="s">
        <v>466</v>
      </c>
      <c r="BX1759" s="1" t="s">
        <v>3209</v>
      </c>
      <c r="BY1759" s="1" t="s">
        <v>3210</v>
      </c>
      <c r="BZ1759" s="1" t="s">
        <v>2056</v>
      </c>
      <c r="CA1759" s="1" t="s">
        <v>2051</v>
      </c>
      <c r="CB1759" s="1"/>
      <c r="CC1759" s="1" t="s">
        <v>1507</v>
      </c>
      <c r="CD1759">
        <v>0</v>
      </c>
      <c r="CF1759" s="1" t="s">
        <v>395</v>
      </c>
      <c r="CG1759">
        <v>1</v>
      </c>
      <c r="CH1759" s="1" t="s">
        <v>2621</v>
      </c>
      <c r="CI1759" s="1" t="s">
        <v>640</v>
      </c>
      <c r="CJ1759" t="b">
        <v>0</v>
      </c>
      <c r="CK1759" t="b">
        <v>0</v>
      </c>
      <c r="CL1759" t="b">
        <v>0</v>
      </c>
      <c r="CM1759" t="b">
        <v>0</v>
      </c>
      <c r="CN1759">
        <v>0</v>
      </c>
      <c r="CO1759" t="b">
        <v>1</v>
      </c>
      <c r="CP1759">
        <v>0.58778196599999999</v>
      </c>
      <c r="CT1759">
        <v>8.1666666666666665E-2</v>
      </c>
      <c r="CU1759">
        <v>0</v>
      </c>
      <c r="CV1759">
        <v>0</v>
      </c>
      <c r="CZ1759">
        <v>0.63116079599999997</v>
      </c>
      <c r="DA1759">
        <v>0</v>
      </c>
      <c r="DB1759">
        <v>0</v>
      </c>
      <c r="DC1759">
        <v>0</v>
      </c>
      <c r="DD1759">
        <v>0</v>
      </c>
      <c r="DE1759">
        <v>0</v>
      </c>
      <c r="DF1759">
        <v>0.63116079599999997</v>
      </c>
      <c r="DG1759">
        <v>0</v>
      </c>
    </row>
    <row r="1760" spans="1:111" x14ac:dyDescent="0.3">
      <c r="A1760" s="1" t="s">
        <v>525</v>
      </c>
      <c r="B1760" s="1" t="s">
        <v>526</v>
      </c>
      <c r="C1760">
        <v>82</v>
      </c>
      <c r="D1760" s="1" t="s">
        <v>525</v>
      </c>
      <c r="E1760" s="1" t="s">
        <v>526</v>
      </c>
      <c r="F1760" t="b">
        <v>1</v>
      </c>
      <c r="G1760" s="1" t="s">
        <v>398</v>
      </c>
      <c r="H1760">
        <v>0.23666666666666666</v>
      </c>
      <c r="I1760" s="1" t="s">
        <v>5119</v>
      </c>
      <c r="J1760" s="1" t="s">
        <v>815</v>
      </c>
      <c r="K1760" s="1" t="s">
        <v>3209</v>
      </c>
      <c r="L1760" s="1" t="s">
        <v>3210</v>
      </c>
      <c r="M1760" s="1" t="s">
        <v>2056</v>
      </c>
      <c r="N1760" s="1"/>
      <c r="O1760" s="1" t="s">
        <v>2051</v>
      </c>
      <c r="P1760">
        <v>2</v>
      </c>
      <c r="Q1760">
        <v>1</v>
      </c>
      <c r="R1760" t="b">
        <v>0</v>
      </c>
      <c r="T1760" s="1" t="s">
        <v>395</v>
      </c>
      <c r="U1760" s="1" t="s">
        <v>395</v>
      </c>
      <c r="V1760" t="b">
        <v>1</v>
      </c>
      <c r="W1760">
        <v>4.5146727599999998</v>
      </c>
      <c r="X1760">
        <v>1</v>
      </c>
      <c r="Y1760">
        <v>0.70312428500000002</v>
      </c>
      <c r="Z1760">
        <v>4.4999999999999998E-2</v>
      </c>
      <c r="AA1760">
        <v>0</v>
      </c>
      <c r="AB1760">
        <v>0</v>
      </c>
      <c r="AC1760">
        <v>0</v>
      </c>
      <c r="AD1760">
        <v>0</v>
      </c>
      <c r="AE1760">
        <v>0</v>
      </c>
      <c r="AF1760">
        <v>0</v>
      </c>
      <c r="AG1760">
        <v>0</v>
      </c>
      <c r="AH1760">
        <v>0</v>
      </c>
      <c r="AI1760">
        <v>0</v>
      </c>
      <c r="AJ1760">
        <v>0</v>
      </c>
      <c r="AK1760">
        <v>0.70312428500000002</v>
      </c>
      <c r="AL1760">
        <v>5.5E-2</v>
      </c>
      <c r="AM1760">
        <v>0</v>
      </c>
      <c r="AO1760">
        <v>0</v>
      </c>
      <c r="AP1760">
        <v>0</v>
      </c>
      <c r="AQ1760">
        <v>0.1</v>
      </c>
      <c r="AR1760">
        <v>0</v>
      </c>
      <c r="AS1760">
        <v>0</v>
      </c>
      <c r="AT1760">
        <v>0.1</v>
      </c>
      <c r="AU1760">
        <v>0</v>
      </c>
      <c r="AV1760">
        <v>0</v>
      </c>
      <c r="AX1760" s="1" t="s">
        <v>1563</v>
      </c>
      <c r="AY1760">
        <v>27</v>
      </c>
      <c r="AZ1760">
        <v>22.788000100000001</v>
      </c>
      <c r="BA1760">
        <v>7.0000000000000007E-2</v>
      </c>
      <c r="BB1760">
        <v>0.10166666666666667</v>
      </c>
      <c r="BC1760">
        <v>0</v>
      </c>
      <c r="BI1760">
        <v>4.4999999999999998E-2</v>
      </c>
      <c r="BJ1760">
        <v>0</v>
      </c>
      <c r="BK1760">
        <v>0.115</v>
      </c>
      <c r="BM1760">
        <v>1.4999999999999999E-2</v>
      </c>
      <c r="BN1760" s="1" t="s">
        <v>2621</v>
      </c>
      <c r="BO1760" s="1" t="s">
        <v>5121</v>
      </c>
      <c r="BP1760" s="1" t="s">
        <v>525</v>
      </c>
      <c r="BQ1760" s="1" t="s">
        <v>526</v>
      </c>
      <c r="BR1760" s="1" t="s">
        <v>525</v>
      </c>
      <c r="BS1760" s="1" t="s">
        <v>526</v>
      </c>
      <c r="BT1760">
        <v>325</v>
      </c>
      <c r="BU1760" s="1" t="s">
        <v>1840</v>
      </c>
      <c r="BV1760" s="1" t="s">
        <v>398</v>
      </c>
      <c r="BW1760" s="1" t="s">
        <v>465</v>
      </c>
      <c r="BX1760" s="1" t="s">
        <v>3209</v>
      </c>
      <c r="BY1760" s="1" t="s">
        <v>3210</v>
      </c>
      <c r="BZ1760" s="1" t="s">
        <v>2056</v>
      </c>
      <c r="CA1760" s="1" t="s">
        <v>2051</v>
      </c>
      <c r="CB1760" s="1"/>
      <c r="CC1760" s="1" t="s">
        <v>5122</v>
      </c>
      <c r="CD1760">
        <v>0</v>
      </c>
      <c r="CF1760" s="1" t="s">
        <v>395</v>
      </c>
      <c r="CG1760">
        <v>0</v>
      </c>
      <c r="CH1760" s="1" t="s">
        <v>2621</v>
      </c>
      <c r="CI1760" s="1" t="s">
        <v>640</v>
      </c>
      <c r="CJ1760" t="b">
        <v>0</v>
      </c>
      <c r="CK1760" t="b">
        <v>0</v>
      </c>
      <c r="CL1760" t="b">
        <v>0</v>
      </c>
      <c r="CM1760" t="b">
        <v>0</v>
      </c>
      <c r="CN1760">
        <v>0</v>
      </c>
      <c r="CO1760" t="b">
        <v>1</v>
      </c>
      <c r="CP1760">
        <v>0.13650488899999999</v>
      </c>
      <c r="CT1760">
        <v>1.8333333333333333E-2</v>
      </c>
      <c r="CU1760">
        <v>0</v>
      </c>
      <c r="CV1760">
        <v>0</v>
      </c>
      <c r="CZ1760">
        <v>7.1963459300000004E-2</v>
      </c>
      <c r="DA1760">
        <v>0</v>
      </c>
      <c r="DB1760">
        <v>0</v>
      </c>
      <c r="DC1760">
        <v>0</v>
      </c>
      <c r="DD1760">
        <v>0</v>
      </c>
      <c r="DE1760">
        <v>0</v>
      </c>
      <c r="DF1760">
        <v>7.1963459300000004E-2</v>
      </c>
      <c r="DG1760">
        <v>0</v>
      </c>
    </row>
    <row r="1761" spans="1:111" x14ac:dyDescent="0.3">
      <c r="A1761" s="1" t="s">
        <v>525</v>
      </c>
      <c r="B1761" s="1" t="s">
        <v>526</v>
      </c>
      <c r="C1761">
        <v>96</v>
      </c>
      <c r="D1761" s="1" t="s">
        <v>525</v>
      </c>
      <c r="E1761" s="1" t="s">
        <v>526</v>
      </c>
      <c r="F1761" t="b">
        <v>1</v>
      </c>
      <c r="G1761" s="1" t="s">
        <v>398</v>
      </c>
      <c r="H1761">
        <v>5.1666666666666666E-2</v>
      </c>
      <c r="I1761" s="1" t="s">
        <v>5123</v>
      </c>
      <c r="J1761" s="1" t="s">
        <v>927</v>
      </c>
      <c r="K1761" s="1" t="s">
        <v>2821</v>
      </c>
      <c r="L1761" s="1" t="s">
        <v>1961</v>
      </c>
      <c r="M1761" s="1" t="s">
        <v>2056</v>
      </c>
      <c r="N1761" s="1"/>
      <c r="O1761" s="1" t="s">
        <v>2051</v>
      </c>
      <c r="P1761">
        <v>1</v>
      </c>
      <c r="Q1761">
        <v>1</v>
      </c>
      <c r="R1761" t="b">
        <v>0</v>
      </c>
      <c r="T1761" s="1" t="s">
        <v>395</v>
      </c>
      <c r="U1761" s="1" t="s">
        <v>395</v>
      </c>
      <c r="V1761" t="b">
        <v>1</v>
      </c>
      <c r="W1761">
        <v>0.5</v>
      </c>
      <c r="X1761">
        <v>1</v>
      </c>
      <c r="Y1761">
        <v>5.2940696500000002E-3</v>
      </c>
      <c r="Z1761">
        <v>0</v>
      </c>
      <c r="AA1761">
        <v>0</v>
      </c>
      <c r="AB1761">
        <v>0</v>
      </c>
      <c r="AC1761">
        <v>0</v>
      </c>
      <c r="AD1761">
        <v>0</v>
      </c>
      <c r="AE1761">
        <v>0</v>
      </c>
      <c r="AF1761">
        <v>0</v>
      </c>
      <c r="AG1761">
        <v>0</v>
      </c>
      <c r="AH1761">
        <v>0</v>
      </c>
      <c r="AI1761">
        <v>0</v>
      </c>
      <c r="AJ1761">
        <v>0</v>
      </c>
      <c r="AK1761">
        <v>5.2940696500000002E-3</v>
      </c>
      <c r="AL1761">
        <v>0</v>
      </c>
      <c r="AM1761">
        <v>0</v>
      </c>
      <c r="AO1761">
        <v>0</v>
      </c>
      <c r="AP1761">
        <v>0</v>
      </c>
      <c r="AQ1761">
        <v>0</v>
      </c>
      <c r="AR1761">
        <v>0</v>
      </c>
      <c r="AS1761">
        <v>0</v>
      </c>
      <c r="AT1761">
        <v>0</v>
      </c>
      <c r="AU1761">
        <v>0</v>
      </c>
      <c r="AV1761">
        <v>0</v>
      </c>
      <c r="AX1761" s="1" t="s">
        <v>1563</v>
      </c>
      <c r="AY1761">
        <v>0</v>
      </c>
      <c r="AZ1761">
        <v>0</v>
      </c>
      <c r="BA1761">
        <v>0</v>
      </c>
      <c r="BB1761">
        <v>3.5000000000000003E-2</v>
      </c>
      <c r="BC1761">
        <v>0</v>
      </c>
      <c r="BI1761">
        <v>1.6666666666666668E-3</v>
      </c>
      <c r="BJ1761">
        <v>0</v>
      </c>
      <c r="BK1761">
        <v>1.6666666666666668E-3</v>
      </c>
      <c r="BM1761">
        <v>1.4999999999999999E-2</v>
      </c>
      <c r="BN1761" s="1" t="s">
        <v>2621</v>
      </c>
      <c r="BO1761" s="1" t="s">
        <v>5124</v>
      </c>
      <c r="BP1761" s="1" t="s">
        <v>525</v>
      </c>
      <c r="BQ1761" s="1" t="s">
        <v>526</v>
      </c>
      <c r="BR1761" s="1" t="s">
        <v>525</v>
      </c>
      <c r="BS1761" s="1" t="s">
        <v>526</v>
      </c>
      <c r="BT1761">
        <v>361</v>
      </c>
      <c r="BU1761" s="1" t="s">
        <v>1848</v>
      </c>
      <c r="BV1761" s="1" t="s">
        <v>398</v>
      </c>
      <c r="BW1761" s="1" t="s">
        <v>794</v>
      </c>
      <c r="BX1761" s="1" t="s">
        <v>2821</v>
      </c>
      <c r="BY1761" s="1" t="s">
        <v>1961</v>
      </c>
      <c r="BZ1761" s="1" t="s">
        <v>2056</v>
      </c>
      <c r="CA1761" s="1" t="s">
        <v>2051</v>
      </c>
      <c r="CB1761" s="1"/>
      <c r="CC1761" s="1" t="s">
        <v>552</v>
      </c>
      <c r="CD1761">
        <v>0</v>
      </c>
      <c r="CF1761" s="1" t="s">
        <v>395</v>
      </c>
      <c r="CG1761">
        <v>1</v>
      </c>
      <c r="CH1761" s="1" t="s">
        <v>2621</v>
      </c>
      <c r="CI1761" s="1" t="s">
        <v>640</v>
      </c>
      <c r="CJ1761" t="b">
        <v>0</v>
      </c>
      <c r="CK1761" t="b">
        <v>0</v>
      </c>
      <c r="CL1761" t="b">
        <v>0</v>
      </c>
      <c r="CM1761" t="b">
        <v>0</v>
      </c>
      <c r="CN1761">
        <v>0</v>
      </c>
      <c r="CO1761" t="b">
        <v>1</v>
      </c>
      <c r="CP1761">
        <v>0.25629305800000002</v>
      </c>
      <c r="CT1761">
        <v>3.5000000000000003E-2</v>
      </c>
      <c r="CU1761">
        <v>0</v>
      </c>
      <c r="CV1761">
        <v>0</v>
      </c>
      <c r="CZ1761">
        <v>5.2940696500000002E-3</v>
      </c>
      <c r="DA1761">
        <v>0</v>
      </c>
      <c r="DB1761">
        <v>0</v>
      </c>
      <c r="DC1761">
        <v>0</v>
      </c>
      <c r="DD1761">
        <v>0</v>
      </c>
      <c r="DE1761">
        <v>0</v>
      </c>
      <c r="DF1761">
        <v>5.2940696500000002E-3</v>
      </c>
      <c r="DG1761">
        <v>0</v>
      </c>
    </row>
    <row r="1762" spans="1:111" x14ac:dyDescent="0.3">
      <c r="A1762" s="1" t="s">
        <v>2369</v>
      </c>
      <c r="B1762" s="1" t="s">
        <v>956</v>
      </c>
      <c r="C1762">
        <v>76</v>
      </c>
      <c r="D1762" s="1" t="s">
        <v>525</v>
      </c>
      <c r="E1762" s="1" t="s">
        <v>526</v>
      </c>
      <c r="F1762" t="b">
        <v>1</v>
      </c>
      <c r="G1762" s="1" t="s">
        <v>398</v>
      </c>
      <c r="H1762">
        <v>0.5</v>
      </c>
      <c r="I1762" s="1" t="s">
        <v>5125</v>
      </c>
      <c r="J1762" s="1" t="s">
        <v>423</v>
      </c>
      <c r="K1762" s="1" t="s">
        <v>5126</v>
      </c>
      <c r="L1762" s="1" t="s">
        <v>2204</v>
      </c>
      <c r="M1762" s="1" t="s">
        <v>2056</v>
      </c>
      <c r="N1762" s="1"/>
      <c r="O1762" s="1" t="s">
        <v>2051</v>
      </c>
      <c r="P1762">
        <v>8</v>
      </c>
      <c r="Q1762">
        <v>0</v>
      </c>
      <c r="R1762" t="b">
        <v>0</v>
      </c>
      <c r="T1762" s="1" t="s">
        <v>411</v>
      </c>
      <c r="U1762" s="1" t="s">
        <v>395</v>
      </c>
      <c r="V1762" t="b">
        <v>1</v>
      </c>
      <c r="W1762">
        <v>0.5</v>
      </c>
      <c r="X1762">
        <v>8</v>
      </c>
      <c r="Y1762">
        <v>0.44640675200000002</v>
      </c>
      <c r="Z1762">
        <v>0.03</v>
      </c>
      <c r="AA1762">
        <v>0</v>
      </c>
      <c r="AB1762">
        <v>0</v>
      </c>
      <c r="AC1762">
        <v>0</v>
      </c>
      <c r="AD1762">
        <v>0</v>
      </c>
      <c r="AE1762">
        <v>0</v>
      </c>
      <c r="AF1762">
        <v>0</v>
      </c>
      <c r="AG1762">
        <v>0</v>
      </c>
      <c r="AH1762">
        <v>0</v>
      </c>
      <c r="AI1762">
        <v>0</v>
      </c>
      <c r="AJ1762">
        <v>0</v>
      </c>
      <c r="AK1762">
        <v>0.44640675200000002</v>
      </c>
      <c r="AL1762">
        <v>3.5000000000000003E-2</v>
      </c>
      <c r="AM1762">
        <v>0</v>
      </c>
      <c r="AO1762">
        <v>0</v>
      </c>
      <c r="AP1762">
        <v>0</v>
      </c>
      <c r="AQ1762">
        <v>6.5000000000000002E-2</v>
      </c>
      <c r="AR1762">
        <v>0.02</v>
      </c>
      <c r="AS1762">
        <v>0</v>
      </c>
      <c r="AT1762">
        <v>8.5000000000000006E-2</v>
      </c>
      <c r="AU1762">
        <v>80</v>
      </c>
      <c r="AV1762">
        <v>0.10666666666666667</v>
      </c>
      <c r="AW1762">
        <v>0</v>
      </c>
      <c r="AX1762" s="1" t="s">
        <v>397</v>
      </c>
      <c r="AY1762">
        <v>43.2</v>
      </c>
      <c r="AZ1762">
        <v>0</v>
      </c>
      <c r="BA1762">
        <v>0</v>
      </c>
      <c r="BB1762">
        <v>0.185</v>
      </c>
      <c r="BC1762">
        <v>6.5000000000000002E-2</v>
      </c>
      <c r="BI1762">
        <v>0.11</v>
      </c>
      <c r="BJ1762">
        <v>0</v>
      </c>
      <c r="BK1762">
        <v>0.21666666666666667</v>
      </c>
      <c r="BM1762">
        <v>0</v>
      </c>
      <c r="BN1762" s="1" t="s">
        <v>2917</v>
      </c>
      <c r="BO1762" s="1" t="s">
        <v>5127</v>
      </c>
      <c r="BP1762" s="1" t="s">
        <v>2369</v>
      </c>
      <c r="BQ1762" s="1" t="s">
        <v>956</v>
      </c>
      <c r="BR1762" s="1" t="s">
        <v>525</v>
      </c>
      <c r="BS1762" s="1" t="s">
        <v>526</v>
      </c>
      <c r="BT1762">
        <v>142</v>
      </c>
      <c r="BU1762" s="1" t="s">
        <v>5128</v>
      </c>
      <c r="BV1762" s="1" t="s">
        <v>398</v>
      </c>
      <c r="BW1762" s="1" t="s">
        <v>401</v>
      </c>
      <c r="BX1762" s="1" t="s">
        <v>5126</v>
      </c>
      <c r="BY1762" s="1" t="s">
        <v>2204</v>
      </c>
      <c r="BZ1762" s="1" t="s">
        <v>2056</v>
      </c>
      <c r="CA1762" s="1" t="s">
        <v>2051</v>
      </c>
      <c r="CB1762" s="1"/>
      <c r="CC1762" s="1"/>
      <c r="CD1762">
        <v>0</v>
      </c>
      <c r="CF1762" s="1" t="s">
        <v>395</v>
      </c>
      <c r="CG1762">
        <v>0</v>
      </c>
      <c r="CH1762" s="1" t="s">
        <v>2917</v>
      </c>
      <c r="CI1762" s="1" t="s">
        <v>640</v>
      </c>
      <c r="CJ1762" t="b">
        <v>0</v>
      </c>
      <c r="CK1762" t="b">
        <v>0</v>
      </c>
      <c r="CL1762" t="b">
        <v>0</v>
      </c>
      <c r="CM1762" t="b">
        <v>0</v>
      </c>
      <c r="CN1762">
        <v>0</v>
      </c>
      <c r="CO1762" t="b">
        <v>1</v>
      </c>
      <c r="CP1762">
        <v>0.53910458100000003</v>
      </c>
      <c r="CT1762">
        <v>0.185</v>
      </c>
      <c r="CU1762">
        <v>6.5000000000000002E-2</v>
      </c>
      <c r="CV1762">
        <v>0</v>
      </c>
      <c r="CZ1762">
        <v>0.44640675200000002</v>
      </c>
      <c r="DA1762">
        <v>0</v>
      </c>
      <c r="DB1762">
        <v>0</v>
      </c>
      <c r="DC1762">
        <v>0</v>
      </c>
      <c r="DD1762">
        <v>0</v>
      </c>
      <c r="DE1762">
        <v>0</v>
      </c>
      <c r="DF1762">
        <v>0.44640675200000002</v>
      </c>
      <c r="DG1762">
        <v>0</v>
      </c>
    </row>
    <row r="1763" spans="1:111" x14ac:dyDescent="0.3">
      <c r="A1763" s="1" t="s">
        <v>525</v>
      </c>
      <c r="B1763" s="1" t="s">
        <v>526</v>
      </c>
      <c r="C1763">
        <v>198</v>
      </c>
      <c r="D1763" s="1" t="s">
        <v>1505</v>
      </c>
      <c r="E1763" s="1" t="s">
        <v>1506</v>
      </c>
      <c r="F1763" t="b">
        <v>1</v>
      </c>
      <c r="G1763" s="1" t="s">
        <v>398</v>
      </c>
      <c r="H1763">
        <v>0.40833333333333333</v>
      </c>
      <c r="I1763" s="1" t="s">
        <v>5129</v>
      </c>
      <c r="J1763" s="1" t="s">
        <v>929</v>
      </c>
      <c r="K1763" s="1" t="s">
        <v>2941</v>
      </c>
      <c r="L1763" s="1" t="s">
        <v>2132</v>
      </c>
      <c r="M1763" s="1" t="s">
        <v>2056</v>
      </c>
      <c r="N1763" s="1"/>
      <c r="O1763" s="1" t="s">
        <v>2051</v>
      </c>
      <c r="P1763">
        <v>3</v>
      </c>
      <c r="Q1763">
        <v>3</v>
      </c>
      <c r="R1763" t="b">
        <v>0</v>
      </c>
      <c r="T1763" s="1" t="s">
        <v>411</v>
      </c>
      <c r="U1763" s="1" t="s">
        <v>411</v>
      </c>
      <c r="V1763" t="b">
        <v>1</v>
      </c>
      <c r="W1763">
        <v>2.5553662799999999</v>
      </c>
      <c r="X1763">
        <v>1</v>
      </c>
      <c r="Y1763">
        <v>0.32527124899999998</v>
      </c>
      <c r="Z1763">
        <v>2.1666666666666667E-2</v>
      </c>
      <c r="AA1763">
        <v>0</v>
      </c>
      <c r="AB1763">
        <v>0</v>
      </c>
      <c r="AC1763">
        <v>0</v>
      </c>
      <c r="AD1763">
        <v>0</v>
      </c>
      <c r="AE1763">
        <v>0</v>
      </c>
      <c r="AF1763">
        <v>0</v>
      </c>
      <c r="AG1763">
        <v>0</v>
      </c>
      <c r="AH1763">
        <v>0</v>
      </c>
      <c r="AI1763">
        <v>0</v>
      </c>
      <c r="AJ1763">
        <v>0</v>
      </c>
      <c r="AK1763">
        <v>0.32527124899999998</v>
      </c>
      <c r="AL1763">
        <v>2.5000000000000001E-2</v>
      </c>
      <c r="AM1763">
        <v>0</v>
      </c>
      <c r="AO1763">
        <v>0</v>
      </c>
      <c r="AP1763">
        <v>0</v>
      </c>
      <c r="AQ1763">
        <v>4.6666666666666669E-2</v>
      </c>
      <c r="AR1763">
        <v>0</v>
      </c>
      <c r="AS1763">
        <v>0</v>
      </c>
      <c r="AT1763">
        <v>4.6666666666666669E-2</v>
      </c>
      <c r="AU1763">
        <v>0</v>
      </c>
      <c r="AV1763">
        <v>0</v>
      </c>
      <c r="AX1763" s="1" t="s">
        <v>1563</v>
      </c>
      <c r="AY1763">
        <v>65.7</v>
      </c>
      <c r="AZ1763">
        <v>22.788000100000001</v>
      </c>
      <c r="BA1763">
        <v>0.17166666666666666</v>
      </c>
      <c r="BB1763">
        <v>0.15</v>
      </c>
      <c r="BC1763">
        <v>0</v>
      </c>
      <c r="BI1763">
        <v>3.6666666666666667E-2</v>
      </c>
      <c r="BJ1763">
        <v>0</v>
      </c>
      <c r="BK1763">
        <v>0.20833333333333334</v>
      </c>
      <c r="BM1763">
        <v>4.6666666666666669E-2</v>
      </c>
      <c r="BN1763" s="1" t="s">
        <v>2621</v>
      </c>
      <c r="BO1763" s="1" t="s">
        <v>5130</v>
      </c>
      <c r="BP1763" s="1" t="s">
        <v>525</v>
      </c>
      <c r="BQ1763" s="1" t="s">
        <v>526</v>
      </c>
      <c r="BR1763" s="1" t="s">
        <v>1505</v>
      </c>
      <c r="BS1763" s="1" t="s">
        <v>1506</v>
      </c>
      <c r="BT1763">
        <v>627</v>
      </c>
      <c r="BU1763" s="1" t="s">
        <v>1681</v>
      </c>
      <c r="BV1763" s="1" t="s">
        <v>398</v>
      </c>
      <c r="BW1763" s="1" t="s">
        <v>403</v>
      </c>
      <c r="BX1763" s="1" t="s">
        <v>2941</v>
      </c>
      <c r="BY1763" s="1" t="s">
        <v>2132</v>
      </c>
      <c r="BZ1763" s="1" t="s">
        <v>2056</v>
      </c>
      <c r="CA1763" s="1" t="s">
        <v>2051</v>
      </c>
      <c r="CB1763" s="1"/>
      <c r="CC1763" s="1"/>
      <c r="CD1763">
        <v>0</v>
      </c>
      <c r="CF1763" s="1" t="s">
        <v>411</v>
      </c>
      <c r="CG1763">
        <v>1</v>
      </c>
      <c r="CH1763" s="1" t="s">
        <v>2621</v>
      </c>
      <c r="CI1763" s="1" t="s">
        <v>640</v>
      </c>
      <c r="CJ1763" t="b">
        <v>0</v>
      </c>
      <c r="CK1763" t="b">
        <v>0</v>
      </c>
      <c r="CL1763" t="b">
        <v>0</v>
      </c>
      <c r="CM1763" t="b">
        <v>0</v>
      </c>
      <c r="CN1763">
        <v>0</v>
      </c>
      <c r="CO1763" t="b">
        <v>1</v>
      </c>
      <c r="CP1763">
        <v>0.405065805</v>
      </c>
      <c r="CT1763">
        <v>5.6666666666666664E-2</v>
      </c>
      <c r="CU1763">
        <v>0</v>
      </c>
      <c r="CV1763">
        <v>0</v>
      </c>
      <c r="CZ1763">
        <v>0.149490178</v>
      </c>
      <c r="DA1763">
        <v>0</v>
      </c>
      <c r="DB1763">
        <v>0</v>
      </c>
      <c r="DC1763">
        <v>0</v>
      </c>
      <c r="DD1763">
        <v>0</v>
      </c>
      <c r="DE1763">
        <v>0</v>
      </c>
      <c r="DF1763">
        <v>0.149490178</v>
      </c>
      <c r="DG1763">
        <v>0</v>
      </c>
    </row>
    <row r="1764" spans="1:111" x14ac:dyDescent="0.3">
      <c r="A1764" s="1" t="s">
        <v>525</v>
      </c>
      <c r="B1764" s="1" t="s">
        <v>526</v>
      </c>
      <c r="C1764">
        <v>198</v>
      </c>
      <c r="D1764" s="1" t="s">
        <v>1505</v>
      </c>
      <c r="E1764" s="1" t="s">
        <v>1506</v>
      </c>
      <c r="F1764" t="b">
        <v>1</v>
      </c>
      <c r="G1764" s="1" t="s">
        <v>398</v>
      </c>
      <c r="H1764">
        <v>0.40833333333333333</v>
      </c>
      <c r="I1764" s="1" t="s">
        <v>5129</v>
      </c>
      <c r="J1764" s="1" t="s">
        <v>929</v>
      </c>
      <c r="K1764" s="1" t="s">
        <v>2941</v>
      </c>
      <c r="L1764" s="1" t="s">
        <v>2132</v>
      </c>
      <c r="M1764" s="1" t="s">
        <v>2056</v>
      </c>
      <c r="N1764" s="1"/>
      <c r="O1764" s="1" t="s">
        <v>2051</v>
      </c>
      <c r="P1764">
        <v>3</v>
      </c>
      <c r="Q1764">
        <v>3</v>
      </c>
      <c r="R1764" t="b">
        <v>0</v>
      </c>
      <c r="T1764" s="1" t="s">
        <v>411</v>
      </c>
      <c r="U1764" s="1" t="s">
        <v>411</v>
      </c>
      <c r="V1764" t="b">
        <v>1</v>
      </c>
      <c r="W1764">
        <v>2.5553662799999999</v>
      </c>
      <c r="X1764">
        <v>1</v>
      </c>
      <c r="Y1764">
        <v>0.32527124899999998</v>
      </c>
      <c r="Z1764">
        <v>2.1666666666666667E-2</v>
      </c>
      <c r="AA1764">
        <v>0</v>
      </c>
      <c r="AB1764">
        <v>0</v>
      </c>
      <c r="AC1764">
        <v>0</v>
      </c>
      <c r="AD1764">
        <v>0</v>
      </c>
      <c r="AE1764">
        <v>0</v>
      </c>
      <c r="AF1764">
        <v>0</v>
      </c>
      <c r="AG1764">
        <v>0</v>
      </c>
      <c r="AH1764">
        <v>0</v>
      </c>
      <c r="AI1764">
        <v>0</v>
      </c>
      <c r="AJ1764">
        <v>0</v>
      </c>
      <c r="AK1764">
        <v>0.32527124899999998</v>
      </c>
      <c r="AL1764">
        <v>2.5000000000000001E-2</v>
      </c>
      <c r="AM1764">
        <v>0</v>
      </c>
      <c r="AO1764">
        <v>0</v>
      </c>
      <c r="AP1764">
        <v>0</v>
      </c>
      <c r="AQ1764">
        <v>4.6666666666666669E-2</v>
      </c>
      <c r="AR1764">
        <v>0</v>
      </c>
      <c r="AS1764">
        <v>0</v>
      </c>
      <c r="AT1764">
        <v>4.6666666666666669E-2</v>
      </c>
      <c r="AU1764">
        <v>0</v>
      </c>
      <c r="AV1764">
        <v>0</v>
      </c>
      <c r="AX1764" s="1" t="s">
        <v>1563</v>
      </c>
      <c r="AY1764">
        <v>65.7</v>
      </c>
      <c r="AZ1764">
        <v>22.788000100000001</v>
      </c>
      <c r="BA1764">
        <v>0.17166666666666666</v>
      </c>
      <c r="BB1764">
        <v>0.15</v>
      </c>
      <c r="BC1764">
        <v>0</v>
      </c>
      <c r="BI1764">
        <v>3.6666666666666667E-2</v>
      </c>
      <c r="BJ1764">
        <v>0</v>
      </c>
      <c r="BK1764">
        <v>0.20833333333333334</v>
      </c>
      <c r="BM1764">
        <v>4.6666666666666669E-2</v>
      </c>
      <c r="BN1764" s="1" t="s">
        <v>2621</v>
      </c>
      <c r="BO1764" s="1" t="s">
        <v>5131</v>
      </c>
      <c r="BP1764" s="1" t="s">
        <v>525</v>
      </c>
      <c r="BQ1764" s="1" t="s">
        <v>526</v>
      </c>
      <c r="BR1764" s="1" t="s">
        <v>1505</v>
      </c>
      <c r="BS1764" s="1" t="s">
        <v>1506</v>
      </c>
      <c r="BT1764">
        <v>628</v>
      </c>
      <c r="BU1764" s="1" t="s">
        <v>1690</v>
      </c>
      <c r="BV1764" s="1" t="s">
        <v>398</v>
      </c>
      <c r="BW1764" s="1" t="s">
        <v>407</v>
      </c>
      <c r="BX1764" s="1" t="s">
        <v>2941</v>
      </c>
      <c r="BY1764" s="1" t="s">
        <v>2132</v>
      </c>
      <c r="BZ1764" s="1" t="s">
        <v>2056</v>
      </c>
      <c r="CA1764" s="1" t="s">
        <v>2051</v>
      </c>
      <c r="CB1764" s="1"/>
      <c r="CC1764" s="1"/>
      <c r="CD1764">
        <v>0</v>
      </c>
      <c r="CF1764" s="1" t="s">
        <v>411</v>
      </c>
      <c r="CG1764">
        <v>1</v>
      </c>
      <c r="CH1764" s="1" t="s">
        <v>2621</v>
      </c>
      <c r="CI1764" s="1" t="s">
        <v>640</v>
      </c>
      <c r="CJ1764" t="b">
        <v>0</v>
      </c>
      <c r="CK1764" t="b">
        <v>0</v>
      </c>
      <c r="CL1764" t="b">
        <v>0</v>
      </c>
      <c r="CM1764" t="b">
        <v>0</v>
      </c>
      <c r="CN1764">
        <v>0</v>
      </c>
      <c r="CO1764" t="b">
        <v>1</v>
      </c>
      <c r="CP1764">
        <v>0.37313690799999999</v>
      </c>
      <c r="CT1764">
        <v>5.1666666666666666E-2</v>
      </c>
      <c r="CU1764">
        <v>0</v>
      </c>
      <c r="CV1764">
        <v>0</v>
      </c>
      <c r="CZ1764">
        <v>0.13001875600000001</v>
      </c>
      <c r="DA1764">
        <v>0</v>
      </c>
      <c r="DB1764">
        <v>0</v>
      </c>
      <c r="DC1764">
        <v>0</v>
      </c>
      <c r="DD1764">
        <v>0</v>
      </c>
      <c r="DE1764">
        <v>0</v>
      </c>
      <c r="DF1764">
        <v>0.13001875600000001</v>
      </c>
      <c r="DG1764">
        <v>0</v>
      </c>
    </row>
    <row r="1765" spans="1:111" x14ac:dyDescent="0.3">
      <c r="A1765" s="1" t="s">
        <v>525</v>
      </c>
      <c r="B1765" s="1" t="s">
        <v>526</v>
      </c>
      <c r="C1765">
        <v>198</v>
      </c>
      <c r="D1765" s="1" t="s">
        <v>1505</v>
      </c>
      <c r="E1765" s="1" t="s">
        <v>1506</v>
      </c>
      <c r="F1765" t="b">
        <v>1</v>
      </c>
      <c r="G1765" s="1" t="s">
        <v>398</v>
      </c>
      <c r="H1765">
        <v>0.40833333333333333</v>
      </c>
      <c r="I1765" s="1" t="s">
        <v>5129</v>
      </c>
      <c r="J1765" s="1" t="s">
        <v>929</v>
      </c>
      <c r="K1765" s="1" t="s">
        <v>2941</v>
      </c>
      <c r="L1765" s="1" t="s">
        <v>2132</v>
      </c>
      <c r="M1765" s="1" t="s">
        <v>2056</v>
      </c>
      <c r="N1765" s="1"/>
      <c r="O1765" s="1" t="s">
        <v>2051</v>
      </c>
      <c r="P1765">
        <v>3</v>
      </c>
      <c r="Q1765">
        <v>3</v>
      </c>
      <c r="R1765" t="b">
        <v>0</v>
      </c>
      <c r="T1765" s="1" t="s">
        <v>411</v>
      </c>
      <c r="U1765" s="1" t="s">
        <v>411</v>
      </c>
      <c r="V1765" t="b">
        <v>1</v>
      </c>
      <c r="W1765">
        <v>2.5553662799999999</v>
      </c>
      <c r="X1765">
        <v>1</v>
      </c>
      <c r="Y1765">
        <v>0.32527124899999998</v>
      </c>
      <c r="Z1765">
        <v>2.1666666666666667E-2</v>
      </c>
      <c r="AA1765">
        <v>0</v>
      </c>
      <c r="AB1765">
        <v>0</v>
      </c>
      <c r="AC1765">
        <v>0</v>
      </c>
      <c r="AD1765">
        <v>0</v>
      </c>
      <c r="AE1765">
        <v>0</v>
      </c>
      <c r="AF1765">
        <v>0</v>
      </c>
      <c r="AG1765">
        <v>0</v>
      </c>
      <c r="AH1765">
        <v>0</v>
      </c>
      <c r="AI1765">
        <v>0</v>
      </c>
      <c r="AJ1765">
        <v>0</v>
      </c>
      <c r="AK1765">
        <v>0.32527124899999998</v>
      </c>
      <c r="AL1765">
        <v>2.5000000000000001E-2</v>
      </c>
      <c r="AM1765">
        <v>0</v>
      </c>
      <c r="AO1765">
        <v>0</v>
      </c>
      <c r="AP1765">
        <v>0</v>
      </c>
      <c r="AQ1765">
        <v>4.6666666666666669E-2</v>
      </c>
      <c r="AR1765">
        <v>0</v>
      </c>
      <c r="AS1765">
        <v>0</v>
      </c>
      <c r="AT1765">
        <v>4.6666666666666669E-2</v>
      </c>
      <c r="AU1765">
        <v>0</v>
      </c>
      <c r="AV1765">
        <v>0</v>
      </c>
      <c r="AX1765" s="1" t="s">
        <v>1563</v>
      </c>
      <c r="AY1765">
        <v>65.7</v>
      </c>
      <c r="AZ1765">
        <v>22.788000100000001</v>
      </c>
      <c r="BA1765">
        <v>0.17166666666666666</v>
      </c>
      <c r="BB1765">
        <v>0.15</v>
      </c>
      <c r="BC1765">
        <v>0</v>
      </c>
      <c r="BI1765">
        <v>3.6666666666666667E-2</v>
      </c>
      <c r="BJ1765">
        <v>0</v>
      </c>
      <c r="BK1765">
        <v>0.20833333333333334</v>
      </c>
      <c r="BM1765">
        <v>4.6666666666666669E-2</v>
      </c>
      <c r="BN1765" s="1" t="s">
        <v>2621</v>
      </c>
      <c r="BO1765" s="1" t="s">
        <v>5132</v>
      </c>
      <c r="BP1765" s="1" t="s">
        <v>525</v>
      </c>
      <c r="BQ1765" s="1" t="s">
        <v>526</v>
      </c>
      <c r="BR1765" s="1" t="s">
        <v>1505</v>
      </c>
      <c r="BS1765" s="1" t="s">
        <v>1506</v>
      </c>
      <c r="BT1765">
        <v>629</v>
      </c>
      <c r="BU1765" s="1" t="s">
        <v>1642</v>
      </c>
      <c r="BV1765" s="1" t="s">
        <v>398</v>
      </c>
      <c r="BW1765" s="1" t="s">
        <v>418</v>
      </c>
      <c r="BX1765" s="1" t="s">
        <v>2941</v>
      </c>
      <c r="BY1765" s="1" t="s">
        <v>2132</v>
      </c>
      <c r="BZ1765" s="1" t="s">
        <v>2056</v>
      </c>
      <c r="CA1765" s="1" t="s">
        <v>2051</v>
      </c>
      <c r="CB1765" s="1"/>
      <c r="CC1765" s="1"/>
      <c r="CD1765">
        <v>0</v>
      </c>
      <c r="CF1765" s="1" t="s">
        <v>411</v>
      </c>
      <c r="CG1765">
        <v>1</v>
      </c>
      <c r="CH1765" s="1" t="s">
        <v>2621</v>
      </c>
      <c r="CI1765" s="1" t="s">
        <v>640</v>
      </c>
      <c r="CJ1765" t="b">
        <v>0</v>
      </c>
      <c r="CK1765" t="b">
        <v>0</v>
      </c>
      <c r="CL1765" t="b">
        <v>0</v>
      </c>
      <c r="CM1765" t="b">
        <v>0</v>
      </c>
      <c r="CN1765">
        <v>0</v>
      </c>
      <c r="CO1765" t="b">
        <v>1</v>
      </c>
      <c r="CP1765">
        <v>0.30104461300000002</v>
      </c>
      <c r="CT1765">
        <v>4.1666666666666664E-2</v>
      </c>
      <c r="CU1765">
        <v>0</v>
      </c>
      <c r="CV1765">
        <v>0</v>
      </c>
      <c r="CZ1765">
        <v>4.5762296799999998E-2</v>
      </c>
      <c r="DA1765">
        <v>0</v>
      </c>
      <c r="DB1765">
        <v>0</v>
      </c>
      <c r="DC1765">
        <v>0</v>
      </c>
      <c r="DD1765">
        <v>0</v>
      </c>
      <c r="DE1765">
        <v>0</v>
      </c>
      <c r="DF1765">
        <v>4.5762296799999998E-2</v>
      </c>
      <c r="DG1765">
        <v>0</v>
      </c>
    </row>
    <row r="1766" spans="1:111" x14ac:dyDescent="0.3">
      <c r="A1766" s="1" t="s">
        <v>525</v>
      </c>
      <c r="B1766" s="1" t="s">
        <v>526</v>
      </c>
      <c r="C1766">
        <v>80</v>
      </c>
      <c r="D1766" s="1" t="s">
        <v>525</v>
      </c>
      <c r="E1766" s="1" t="s">
        <v>526</v>
      </c>
      <c r="F1766" t="b">
        <v>1</v>
      </c>
      <c r="G1766" s="1" t="s">
        <v>398</v>
      </c>
      <c r="H1766">
        <v>0.23833333333333334</v>
      </c>
      <c r="I1766" s="1" t="s">
        <v>5133</v>
      </c>
      <c r="J1766" s="1" t="s">
        <v>5134</v>
      </c>
      <c r="K1766" s="1" t="s">
        <v>5135</v>
      </c>
      <c r="L1766" s="1" t="s">
        <v>3210</v>
      </c>
      <c r="M1766" s="1" t="s">
        <v>2056</v>
      </c>
      <c r="N1766" s="1"/>
      <c r="O1766" s="1" t="s">
        <v>2051</v>
      </c>
      <c r="P1766">
        <v>3</v>
      </c>
      <c r="Q1766">
        <v>2</v>
      </c>
      <c r="R1766" t="b">
        <v>0</v>
      </c>
      <c r="T1766" s="1" t="s">
        <v>395</v>
      </c>
      <c r="U1766" s="1" t="s">
        <v>395</v>
      </c>
      <c r="V1766" t="b">
        <v>1</v>
      </c>
      <c r="W1766">
        <v>4.4313144700000002</v>
      </c>
      <c r="X1766">
        <v>1</v>
      </c>
      <c r="Y1766">
        <v>9.8792724299999995E-2</v>
      </c>
      <c r="Z1766">
        <v>6.6666666666666671E-3</v>
      </c>
      <c r="AA1766">
        <v>0</v>
      </c>
      <c r="AB1766">
        <v>0</v>
      </c>
      <c r="AC1766">
        <v>0</v>
      </c>
      <c r="AD1766">
        <v>0</v>
      </c>
      <c r="AE1766">
        <v>0</v>
      </c>
      <c r="AF1766">
        <v>0</v>
      </c>
      <c r="AG1766">
        <v>0</v>
      </c>
      <c r="AH1766">
        <v>0</v>
      </c>
      <c r="AI1766">
        <v>0</v>
      </c>
      <c r="AJ1766">
        <v>0</v>
      </c>
      <c r="AK1766">
        <v>9.8792724299999995E-2</v>
      </c>
      <c r="AL1766">
        <v>8.3333333333333332E-3</v>
      </c>
      <c r="AM1766">
        <v>0</v>
      </c>
      <c r="AO1766">
        <v>0</v>
      </c>
      <c r="AP1766">
        <v>0</v>
      </c>
      <c r="AQ1766">
        <v>1.4999999999999999E-2</v>
      </c>
      <c r="AR1766">
        <v>0</v>
      </c>
      <c r="AS1766">
        <v>0</v>
      </c>
      <c r="AT1766">
        <v>1.4999999999999999E-2</v>
      </c>
      <c r="AU1766">
        <v>0</v>
      </c>
      <c r="AV1766">
        <v>0</v>
      </c>
      <c r="AX1766" s="1" t="s">
        <v>1563</v>
      </c>
      <c r="AY1766">
        <v>29.8</v>
      </c>
      <c r="AZ1766">
        <v>17.829999900000001</v>
      </c>
      <c r="BA1766">
        <v>9.8333333333333328E-2</v>
      </c>
      <c r="BB1766">
        <v>9.3333333333333338E-2</v>
      </c>
      <c r="BC1766">
        <v>0</v>
      </c>
      <c r="BI1766">
        <v>1.3333333333333334E-2</v>
      </c>
      <c r="BJ1766">
        <v>0</v>
      </c>
      <c r="BK1766">
        <v>0.11166666666666666</v>
      </c>
      <c r="BM1766">
        <v>3.1666666666666669E-2</v>
      </c>
      <c r="BN1766" s="1" t="s">
        <v>2621</v>
      </c>
      <c r="BO1766" s="1" t="s">
        <v>5136</v>
      </c>
      <c r="BP1766" s="1" t="s">
        <v>525</v>
      </c>
      <c r="BQ1766" s="1" t="s">
        <v>526</v>
      </c>
      <c r="BR1766" s="1" t="s">
        <v>525</v>
      </c>
      <c r="BS1766" s="1" t="s">
        <v>526</v>
      </c>
      <c r="BT1766">
        <v>320</v>
      </c>
      <c r="BU1766" s="1" t="s">
        <v>1831</v>
      </c>
      <c r="BV1766" s="1" t="s">
        <v>398</v>
      </c>
      <c r="BW1766" s="1" t="s">
        <v>466</v>
      </c>
      <c r="BX1766" s="1" t="s">
        <v>5135</v>
      </c>
      <c r="BY1766" s="1" t="s">
        <v>3210</v>
      </c>
      <c r="BZ1766" s="1" t="s">
        <v>2056</v>
      </c>
      <c r="CA1766" s="1" t="s">
        <v>2051</v>
      </c>
      <c r="CB1766" s="1"/>
      <c r="CC1766" s="1"/>
      <c r="CD1766">
        <v>0</v>
      </c>
      <c r="CF1766" s="1" t="s">
        <v>395</v>
      </c>
      <c r="CG1766">
        <v>1</v>
      </c>
      <c r="CH1766" s="1" t="s">
        <v>2621</v>
      </c>
      <c r="CI1766" s="1" t="s">
        <v>640</v>
      </c>
      <c r="CJ1766" t="b">
        <v>0</v>
      </c>
      <c r="CK1766" t="b">
        <v>0</v>
      </c>
      <c r="CL1766" t="b">
        <v>0</v>
      </c>
      <c r="CM1766" t="b">
        <v>0</v>
      </c>
      <c r="CN1766">
        <v>0</v>
      </c>
      <c r="CO1766" t="b">
        <v>1</v>
      </c>
      <c r="CP1766">
        <v>0.26276886500000002</v>
      </c>
      <c r="CT1766">
        <v>3.6666666666666667E-2</v>
      </c>
      <c r="CU1766">
        <v>0</v>
      </c>
      <c r="CV1766">
        <v>0</v>
      </c>
      <c r="CZ1766">
        <v>7.5373193200000002E-3</v>
      </c>
      <c r="DA1766">
        <v>0</v>
      </c>
      <c r="DB1766">
        <v>0</v>
      </c>
      <c r="DC1766">
        <v>0</v>
      </c>
      <c r="DD1766">
        <v>0</v>
      </c>
      <c r="DE1766">
        <v>0</v>
      </c>
      <c r="DF1766">
        <v>7.5373193200000002E-3</v>
      </c>
      <c r="DG1766">
        <v>0</v>
      </c>
    </row>
    <row r="1767" spans="1:111" x14ac:dyDescent="0.3">
      <c r="A1767" s="1" t="s">
        <v>525</v>
      </c>
      <c r="B1767" s="1" t="s">
        <v>526</v>
      </c>
      <c r="C1767">
        <v>80</v>
      </c>
      <c r="D1767" s="1" t="s">
        <v>525</v>
      </c>
      <c r="E1767" s="1" t="s">
        <v>526</v>
      </c>
      <c r="F1767" t="b">
        <v>1</v>
      </c>
      <c r="G1767" s="1" t="s">
        <v>398</v>
      </c>
      <c r="H1767">
        <v>0.23833333333333334</v>
      </c>
      <c r="I1767" s="1" t="s">
        <v>5133</v>
      </c>
      <c r="J1767" s="1" t="s">
        <v>5134</v>
      </c>
      <c r="K1767" s="1" t="s">
        <v>5135</v>
      </c>
      <c r="L1767" s="1" t="s">
        <v>3210</v>
      </c>
      <c r="M1767" s="1" t="s">
        <v>2056</v>
      </c>
      <c r="N1767" s="1"/>
      <c r="O1767" s="1" t="s">
        <v>2051</v>
      </c>
      <c r="P1767">
        <v>3</v>
      </c>
      <c r="Q1767">
        <v>2</v>
      </c>
      <c r="R1767" t="b">
        <v>0</v>
      </c>
      <c r="T1767" s="1" t="s">
        <v>395</v>
      </c>
      <c r="U1767" s="1" t="s">
        <v>395</v>
      </c>
      <c r="V1767" t="b">
        <v>1</v>
      </c>
      <c r="W1767">
        <v>4.4313144700000002</v>
      </c>
      <c r="X1767">
        <v>1</v>
      </c>
      <c r="Y1767">
        <v>9.8792724299999995E-2</v>
      </c>
      <c r="Z1767">
        <v>6.6666666666666671E-3</v>
      </c>
      <c r="AA1767">
        <v>0</v>
      </c>
      <c r="AB1767">
        <v>0</v>
      </c>
      <c r="AC1767">
        <v>0</v>
      </c>
      <c r="AD1767">
        <v>0</v>
      </c>
      <c r="AE1767">
        <v>0</v>
      </c>
      <c r="AF1767">
        <v>0</v>
      </c>
      <c r="AG1767">
        <v>0</v>
      </c>
      <c r="AH1767">
        <v>0</v>
      </c>
      <c r="AI1767">
        <v>0</v>
      </c>
      <c r="AJ1767">
        <v>0</v>
      </c>
      <c r="AK1767">
        <v>9.8792724299999995E-2</v>
      </c>
      <c r="AL1767">
        <v>8.3333333333333332E-3</v>
      </c>
      <c r="AM1767">
        <v>0</v>
      </c>
      <c r="AO1767">
        <v>0</v>
      </c>
      <c r="AP1767">
        <v>0</v>
      </c>
      <c r="AQ1767">
        <v>1.4999999999999999E-2</v>
      </c>
      <c r="AR1767">
        <v>0</v>
      </c>
      <c r="AS1767">
        <v>0</v>
      </c>
      <c r="AT1767">
        <v>1.4999999999999999E-2</v>
      </c>
      <c r="AU1767">
        <v>0</v>
      </c>
      <c r="AV1767">
        <v>0</v>
      </c>
      <c r="AX1767" s="1" t="s">
        <v>1563</v>
      </c>
      <c r="AY1767">
        <v>29.8</v>
      </c>
      <c r="AZ1767">
        <v>17.829999900000001</v>
      </c>
      <c r="BA1767">
        <v>9.8333333333333328E-2</v>
      </c>
      <c r="BB1767">
        <v>9.3333333333333338E-2</v>
      </c>
      <c r="BC1767">
        <v>0</v>
      </c>
      <c r="BI1767">
        <v>1.3333333333333334E-2</v>
      </c>
      <c r="BJ1767">
        <v>0</v>
      </c>
      <c r="BK1767">
        <v>0.11166666666666666</v>
      </c>
      <c r="BM1767">
        <v>3.1666666666666669E-2</v>
      </c>
      <c r="BN1767" s="1" t="s">
        <v>2621</v>
      </c>
      <c r="BO1767" s="1" t="s">
        <v>5137</v>
      </c>
      <c r="BP1767" s="1" t="s">
        <v>525</v>
      </c>
      <c r="BQ1767" s="1" t="s">
        <v>526</v>
      </c>
      <c r="BR1767" s="1" t="s">
        <v>525</v>
      </c>
      <c r="BS1767" s="1" t="s">
        <v>526</v>
      </c>
      <c r="BT1767">
        <v>321</v>
      </c>
      <c r="BU1767" s="1" t="s">
        <v>1843</v>
      </c>
      <c r="BV1767" s="1" t="s">
        <v>398</v>
      </c>
      <c r="BW1767" s="1" t="s">
        <v>446</v>
      </c>
      <c r="BX1767" s="1" t="s">
        <v>5135</v>
      </c>
      <c r="BY1767" s="1" t="s">
        <v>3210</v>
      </c>
      <c r="BZ1767" s="1" t="s">
        <v>2056</v>
      </c>
      <c r="CA1767" s="1" t="s">
        <v>2051</v>
      </c>
      <c r="CB1767" s="1"/>
      <c r="CC1767" s="1" t="s">
        <v>5138</v>
      </c>
      <c r="CD1767">
        <v>0</v>
      </c>
      <c r="CF1767" s="1" t="s">
        <v>395</v>
      </c>
      <c r="CG1767">
        <v>0</v>
      </c>
      <c r="CH1767" s="1" t="s">
        <v>2621</v>
      </c>
      <c r="CI1767" s="1" t="s">
        <v>640</v>
      </c>
      <c r="CJ1767" t="b">
        <v>0</v>
      </c>
      <c r="CK1767" t="b">
        <v>0</v>
      </c>
      <c r="CL1767" t="b">
        <v>0</v>
      </c>
      <c r="CM1767" t="b">
        <v>0</v>
      </c>
      <c r="CN1767">
        <v>0</v>
      </c>
      <c r="CO1767" t="b">
        <v>1</v>
      </c>
      <c r="CP1767">
        <v>0.150729328</v>
      </c>
      <c r="CT1767">
        <v>2.1666666666666667E-2</v>
      </c>
      <c r="CU1767">
        <v>0</v>
      </c>
      <c r="CV1767">
        <v>0</v>
      </c>
      <c r="CZ1767">
        <v>8.3718083799999995E-2</v>
      </c>
      <c r="DA1767">
        <v>0</v>
      </c>
      <c r="DB1767">
        <v>0</v>
      </c>
      <c r="DC1767">
        <v>0</v>
      </c>
      <c r="DD1767">
        <v>0</v>
      </c>
      <c r="DE1767">
        <v>0</v>
      </c>
      <c r="DF1767">
        <v>8.3718083799999995E-2</v>
      </c>
      <c r="DG1767">
        <v>0</v>
      </c>
    </row>
    <row r="1768" spans="1:111" x14ac:dyDescent="0.3">
      <c r="A1768" s="1" t="s">
        <v>525</v>
      </c>
      <c r="B1768" s="1" t="s">
        <v>526</v>
      </c>
      <c r="C1768">
        <v>80</v>
      </c>
      <c r="D1768" s="1" t="s">
        <v>525</v>
      </c>
      <c r="E1768" s="1" t="s">
        <v>526</v>
      </c>
      <c r="F1768" t="b">
        <v>1</v>
      </c>
      <c r="G1768" s="1" t="s">
        <v>398</v>
      </c>
      <c r="H1768">
        <v>0.23833333333333334</v>
      </c>
      <c r="I1768" s="1" t="s">
        <v>5133</v>
      </c>
      <c r="J1768" s="1" t="s">
        <v>5134</v>
      </c>
      <c r="K1768" s="1" t="s">
        <v>5135</v>
      </c>
      <c r="L1768" s="1" t="s">
        <v>3210</v>
      </c>
      <c r="M1768" s="1" t="s">
        <v>2056</v>
      </c>
      <c r="N1768" s="1"/>
      <c r="O1768" s="1" t="s">
        <v>2051</v>
      </c>
      <c r="P1768">
        <v>3</v>
      </c>
      <c r="Q1768">
        <v>2</v>
      </c>
      <c r="R1768" t="b">
        <v>0</v>
      </c>
      <c r="T1768" s="1" t="s">
        <v>395</v>
      </c>
      <c r="U1768" s="1" t="s">
        <v>395</v>
      </c>
      <c r="V1768" t="b">
        <v>1</v>
      </c>
      <c r="W1768">
        <v>4.4313144700000002</v>
      </c>
      <c r="X1768">
        <v>1</v>
      </c>
      <c r="Y1768">
        <v>9.8792724299999995E-2</v>
      </c>
      <c r="Z1768">
        <v>6.6666666666666671E-3</v>
      </c>
      <c r="AA1768">
        <v>0</v>
      </c>
      <c r="AB1768">
        <v>0</v>
      </c>
      <c r="AC1768">
        <v>0</v>
      </c>
      <c r="AD1768">
        <v>0</v>
      </c>
      <c r="AE1768">
        <v>0</v>
      </c>
      <c r="AF1768">
        <v>0</v>
      </c>
      <c r="AG1768">
        <v>0</v>
      </c>
      <c r="AH1768">
        <v>0</v>
      </c>
      <c r="AI1768">
        <v>0</v>
      </c>
      <c r="AJ1768">
        <v>0</v>
      </c>
      <c r="AK1768">
        <v>9.8792724299999995E-2</v>
      </c>
      <c r="AL1768">
        <v>8.3333333333333332E-3</v>
      </c>
      <c r="AM1768">
        <v>0</v>
      </c>
      <c r="AO1768">
        <v>0</v>
      </c>
      <c r="AP1768">
        <v>0</v>
      </c>
      <c r="AQ1768">
        <v>1.4999999999999999E-2</v>
      </c>
      <c r="AR1768">
        <v>0</v>
      </c>
      <c r="AS1768">
        <v>0</v>
      </c>
      <c r="AT1768">
        <v>1.4999999999999999E-2</v>
      </c>
      <c r="AU1768">
        <v>0</v>
      </c>
      <c r="AV1768">
        <v>0</v>
      </c>
      <c r="AX1768" s="1" t="s">
        <v>1563</v>
      </c>
      <c r="AY1768">
        <v>29.8</v>
      </c>
      <c r="AZ1768">
        <v>17.829999900000001</v>
      </c>
      <c r="BA1768">
        <v>9.8333333333333328E-2</v>
      </c>
      <c r="BB1768">
        <v>9.3333333333333338E-2</v>
      </c>
      <c r="BC1768">
        <v>0</v>
      </c>
      <c r="BI1768">
        <v>1.3333333333333334E-2</v>
      </c>
      <c r="BJ1768">
        <v>0</v>
      </c>
      <c r="BK1768">
        <v>0.11166666666666666</v>
      </c>
      <c r="BM1768">
        <v>3.1666666666666669E-2</v>
      </c>
      <c r="BN1768" s="1" t="s">
        <v>2621</v>
      </c>
      <c r="BO1768" s="1" t="s">
        <v>5139</v>
      </c>
      <c r="BP1768" s="1" t="s">
        <v>525</v>
      </c>
      <c r="BQ1768" s="1" t="s">
        <v>526</v>
      </c>
      <c r="BR1768" s="1" t="s">
        <v>525</v>
      </c>
      <c r="BS1768" s="1" t="s">
        <v>526</v>
      </c>
      <c r="BT1768">
        <v>322</v>
      </c>
      <c r="BU1768" s="1" t="s">
        <v>1849</v>
      </c>
      <c r="BV1768" s="1" t="s">
        <v>398</v>
      </c>
      <c r="BW1768" s="1" t="s">
        <v>715</v>
      </c>
      <c r="BX1768" s="1" t="s">
        <v>5135</v>
      </c>
      <c r="BY1768" s="1" t="s">
        <v>3210</v>
      </c>
      <c r="BZ1768" s="1" t="s">
        <v>2056</v>
      </c>
      <c r="CA1768" s="1" t="s">
        <v>2051</v>
      </c>
      <c r="CB1768" s="1"/>
      <c r="CC1768" s="1" t="s">
        <v>5140</v>
      </c>
      <c r="CD1768">
        <v>0</v>
      </c>
      <c r="CF1768" s="1" t="s">
        <v>395</v>
      </c>
      <c r="CG1768">
        <v>1</v>
      </c>
      <c r="CH1768" s="1" t="s">
        <v>2621</v>
      </c>
      <c r="CI1768" s="1" t="s">
        <v>640</v>
      </c>
      <c r="CJ1768" t="b">
        <v>0</v>
      </c>
      <c r="CK1768" t="b">
        <v>0</v>
      </c>
      <c r="CL1768" t="b">
        <v>0</v>
      </c>
      <c r="CM1768" t="b">
        <v>0</v>
      </c>
      <c r="CN1768">
        <v>0</v>
      </c>
      <c r="CO1768" t="b">
        <v>1</v>
      </c>
      <c r="CP1768">
        <v>0.26276886500000002</v>
      </c>
      <c r="CT1768">
        <v>3.6666666666666667E-2</v>
      </c>
      <c r="CU1768">
        <v>0</v>
      </c>
      <c r="CV1768">
        <v>0</v>
      </c>
      <c r="CZ1768">
        <v>7.5373193200000002E-3</v>
      </c>
      <c r="DA1768">
        <v>0</v>
      </c>
      <c r="DB1768">
        <v>0</v>
      </c>
      <c r="DC1768">
        <v>0</v>
      </c>
      <c r="DD1768">
        <v>0</v>
      </c>
      <c r="DE1768">
        <v>0</v>
      </c>
      <c r="DF1768">
        <v>7.5373193200000002E-3</v>
      </c>
      <c r="DG1768">
        <v>0</v>
      </c>
    </row>
    <row r="1769" spans="1:111" x14ac:dyDescent="0.3">
      <c r="A1769" s="1" t="s">
        <v>2369</v>
      </c>
      <c r="B1769" s="1" t="s">
        <v>956</v>
      </c>
      <c r="C1769">
        <v>77</v>
      </c>
      <c r="D1769" s="1" t="s">
        <v>525</v>
      </c>
      <c r="E1769" s="1" t="s">
        <v>526</v>
      </c>
      <c r="F1769" t="b">
        <v>1</v>
      </c>
      <c r="G1769" s="1" t="s">
        <v>398</v>
      </c>
      <c r="H1769">
        <v>1.2983333333333333</v>
      </c>
      <c r="I1769" s="1" t="s">
        <v>5141</v>
      </c>
      <c r="J1769" s="1" t="s">
        <v>1930</v>
      </c>
      <c r="K1769" s="1" t="s">
        <v>5126</v>
      </c>
      <c r="L1769" s="1" t="s">
        <v>2204</v>
      </c>
      <c r="M1769" s="1" t="s">
        <v>2056</v>
      </c>
      <c r="N1769" s="1"/>
      <c r="O1769" s="1" t="s">
        <v>2051</v>
      </c>
      <c r="P1769">
        <v>5</v>
      </c>
      <c r="Q1769">
        <v>4</v>
      </c>
      <c r="R1769" t="b">
        <v>0</v>
      </c>
      <c r="T1769" s="1" t="s">
        <v>411</v>
      </c>
      <c r="U1769" s="1" t="s">
        <v>395</v>
      </c>
      <c r="V1769" t="b">
        <v>1</v>
      </c>
      <c r="W1769">
        <v>4.7355957000000002</v>
      </c>
      <c r="X1769">
        <v>1</v>
      </c>
      <c r="Y1769">
        <v>1.4864671199999999</v>
      </c>
      <c r="Z1769">
        <v>9.8333333333333328E-2</v>
      </c>
      <c r="AA1769">
        <v>0</v>
      </c>
      <c r="AB1769">
        <v>0</v>
      </c>
      <c r="AC1769">
        <v>0</v>
      </c>
      <c r="AD1769">
        <v>0</v>
      </c>
      <c r="AE1769">
        <v>0</v>
      </c>
      <c r="AF1769">
        <v>0</v>
      </c>
      <c r="AG1769">
        <v>0</v>
      </c>
      <c r="AH1769">
        <v>0</v>
      </c>
      <c r="AI1769">
        <v>0</v>
      </c>
      <c r="AJ1769">
        <v>0</v>
      </c>
      <c r="AK1769">
        <v>1.4864671199999999</v>
      </c>
      <c r="AL1769">
        <v>0.11666666666666667</v>
      </c>
      <c r="AM1769">
        <v>0</v>
      </c>
      <c r="AO1769">
        <v>0</v>
      </c>
      <c r="AP1769">
        <v>0</v>
      </c>
      <c r="AQ1769">
        <v>0.215</v>
      </c>
      <c r="AR1769">
        <v>0.1</v>
      </c>
      <c r="AS1769">
        <v>0</v>
      </c>
      <c r="AT1769">
        <v>0.315</v>
      </c>
      <c r="AU1769">
        <v>0</v>
      </c>
      <c r="AV1769">
        <v>0</v>
      </c>
      <c r="AX1769" s="1" t="s">
        <v>397</v>
      </c>
      <c r="AY1769">
        <v>98.1</v>
      </c>
      <c r="AZ1769">
        <v>19.520000499999998</v>
      </c>
      <c r="BA1769">
        <v>0.3</v>
      </c>
      <c r="BB1769">
        <v>0.72166666666666668</v>
      </c>
      <c r="BC1769">
        <v>0</v>
      </c>
      <c r="BI1769">
        <v>0.19666666666666666</v>
      </c>
      <c r="BJ1769">
        <v>0</v>
      </c>
      <c r="BK1769">
        <v>0.49666666666666665</v>
      </c>
      <c r="BM1769">
        <v>6.3333333333333339E-2</v>
      </c>
      <c r="BN1769" s="1" t="s">
        <v>2917</v>
      </c>
      <c r="BO1769" s="1" t="s">
        <v>5142</v>
      </c>
      <c r="BP1769" s="1" t="s">
        <v>2369</v>
      </c>
      <c r="BQ1769" s="1" t="s">
        <v>956</v>
      </c>
      <c r="BR1769" s="1" t="s">
        <v>525</v>
      </c>
      <c r="BS1769" s="1" t="s">
        <v>526</v>
      </c>
      <c r="BT1769">
        <v>143</v>
      </c>
      <c r="BU1769" s="1" t="s">
        <v>5143</v>
      </c>
      <c r="BV1769" s="1" t="s">
        <v>398</v>
      </c>
      <c r="BW1769" s="1" t="s">
        <v>439</v>
      </c>
      <c r="BX1769" s="1" t="s">
        <v>5126</v>
      </c>
      <c r="BY1769" s="1" t="s">
        <v>2204</v>
      </c>
      <c r="BZ1769" s="1" t="s">
        <v>2056</v>
      </c>
      <c r="CA1769" s="1" t="s">
        <v>2051</v>
      </c>
      <c r="CB1769" s="1"/>
      <c r="CC1769" s="1"/>
      <c r="CD1769">
        <v>0</v>
      </c>
      <c r="CF1769" s="1" t="s">
        <v>395</v>
      </c>
      <c r="CG1769">
        <v>1</v>
      </c>
      <c r="CH1769" s="1" t="s">
        <v>2917</v>
      </c>
      <c r="CI1769" s="1" t="s">
        <v>640</v>
      </c>
      <c r="CJ1769" t="b">
        <v>0</v>
      </c>
      <c r="CK1769" t="b">
        <v>0</v>
      </c>
      <c r="CL1769" t="b">
        <v>0</v>
      </c>
      <c r="CM1769" t="b">
        <v>0</v>
      </c>
      <c r="CN1769">
        <v>0</v>
      </c>
      <c r="CO1769" t="b">
        <v>1</v>
      </c>
      <c r="CP1769">
        <v>0.467390209</v>
      </c>
      <c r="CT1769">
        <v>0.12833333333333333</v>
      </c>
      <c r="CU1769">
        <v>0</v>
      </c>
      <c r="CV1769">
        <v>0</v>
      </c>
      <c r="CZ1769">
        <v>0.266408384</v>
      </c>
      <c r="DA1769">
        <v>0</v>
      </c>
      <c r="DB1769">
        <v>0</v>
      </c>
      <c r="DC1769">
        <v>0</v>
      </c>
      <c r="DD1769">
        <v>0</v>
      </c>
      <c r="DE1769">
        <v>0</v>
      </c>
      <c r="DF1769">
        <v>0.266408384</v>
      </c>
      <c r="DG1769">
        <v>0</v>
      </c>
    </row>
    <row r="1770" spans="1:111" x14ac:dyDescent="0.3">
      <c r="A1770" s="1" t="s">
        <v>2369</v>
      </c>
      <c r="B1770" s="1" t="s">
        <v>956</v>
      </c>
      <c r="C1770">
        <v>77</v>
      </c>
      <c r="D1770" s="1" t="s">
        <v>525</v>
      </c>
      <c r="E1770" s="1" t="s">
        <v>526</v>
      </c>
      <c r="F1770" t="b">
        <v>1</v>
      </c>
      <c r="G1770" s="1" t="s">
        <v>398</v>
      </c>
      <c r="H1770">
        <v>1.2983333333333333</v>
      </c>
      <c r="I1770" s="1" t="s">
        <v>5141</v>
      </c>
      <c r="J1770" s="1" t="s">
        <v>1930</v>
      </c>
      <c r="K1770" s="1" t="s">
        <v>5126</v>
      </c>
      <c r="L1770" s="1" t="s">
        <v>2204</v>
      </c>
      <c r="M1770" s="1" t="s">
        <v>2056</v>
      </c>
      <c r="N1770" s="1"/>
      <c r="O1770" s="1" t="s">
        <v>2051</v>
      </c>
      <c r="P1770">
        <v>5</v>
      </c>
      <c r="Q1770">
        <v>4</v>
      </c>
      <c r="R1770" t="b">
        <v>0</v>
      </c>
      <c r="T1770" s="1" t="s">
        <v>411</v>
      </c>
      <c r="U1770" s="1" t="s">
        <v>395</v>
      </c>
      <c r="V1770" t="b">
        <v>1</v>
      </c>
      <c r="W1770">
        <v>4.7355957000000002</v>
      </c>
      <c r="X1770">
        <v>1</v>
      </c>
      <c r="Y1770">
        <v>1.4864671199999999</v>
      </c>
      <c r="Z1770">
        <v>9.8333333333333328E-2</v>
      </c>
      <c r="AA1770">
        <v>0</v>
      </c>
      <c r="AB1770">
        <v>0</v>
      </c>
      <c r="AC1770">
        <v>0</v>
      </c>
      <c r="AD1770">
        <v>0</v>
      </c>
      <c r="AE1770">
        <v>0</v>
      </c>
      <c r="AF1770">
        <v>0</v>
      </c>
      <c r="AG1770">
        <v>0</v>
      </c>
      <c r="AH1770">
        <v>0</v>
      </c>
      <c r="AI1770">
        <v>0</v>
      </c>
      <c r="AJ1770">
        <v>0</v>
      </c>
      <c r="AK1770">
        <v>1.4864671199999999</v>
      </c>
      <c r="AL1770">
        <v>0.11666666666666667</v>
      </c>
      <c r="AM1770">
        <v>0</v>
      </c>
      <c r="AO1770">
        <v>0</v>
      </c>
      <c r="AP1770">
        <v>0</v>
      </c>
      <c r="AQ1770">
        <v>0.215</v>
      </c>
      <c r="AR1770">
        <v>0.1</v>
      </c>
      <c r="AS1770">
        <v>0</v>
      </c>
      <c r="AT1770">
        <v>0.315</v>
      </c>
      <c r="AU1770">
        <v>0</v>
      </c>
      <c r="AV1770">
        <v>0</v>
      </c>
      <c r="AX1770" s="1" t="s">
        <v>397</v>
      </c>
      <c r="AY1770">
        <v>98.1</v>
      </c>
      <c r="AZ1770">
        <v>19.520000499999998</v>
      </c>
      <c r="BA1770">
        <v>0.3</v>
      </c>
      <c r="BB1770">
        <v>0.72166666666666668</v>
      </c>
      <c r="BC1770">
        <v>0</v>
      </c>
      <c r="BI1770">
        <v>0.19666666666666666</v>
      </c>
      <c r="BJ1770">
        <v>0</v>
      </c>
      <c r="BK1770">
        <v>0.49666666666666665</v>
      </c>
      <c r="BM1770">
        <v>6.3333333333333339E-2</v>
      </c>
      <c r="BN1770" s="1" t="s">
        <v>2917</v>
      </c>
      <c r="BO1770" s="1" t="s">
        <v>5144</v>
      </c>
      <c r="BP1770" s="1" t="s">
        <v>2369</v>
      </c>
      <c r="BQ1770" s="1" t="s">
        <v>956</v>
      </c>
      <c r="BR1770" s="1" t="s">
        <v>525</v>
      </c>
      <c r="BS1770" s="1" t="s">
        <v>526</v>
      </c>
      <c r="BT1770">
        <v>144</v>
      </c>
      <c r="BU1770" s="1" t="s">
        <v>5145</v>
      </c>
      <c r="BV1770" s="1" t="s">
        <v>398</v>
      </c>
      <c r="BW1770" s="1" t="s">
        <v>413</v>
      </c>
      <c r="BX1770" s="1" t="s">
        <v>5126</v>
      </c>
      <c r="BY1770" s="1" t="s">
        <v>2204</v>
      </c>
      <c r="BZ1770" s="1" t="s">
        <v>2056</v>
      </c>
      <c r="CA1770" s="1" t="s">
        <v>2051</v>
      </c>
      <c r="CB1770" s="1"/>
      <c r="CC1770" s="1" t="s">
        <v>568</v>
      </c>
      <c r="CD1770">
        <v>0</v>
      </c>
      <c r="CF1770" s="1" t="s">
        <v>395</v>
      </c>
      <c r="CG1770">
        <v>0</v>
      </c>
      <c r="CH1770" s="1" t="s">
        <v>2917</v>
      </c>
      <c r="CI1770" s="1" t="s">
        <v>640</v>
      </c>
      <c r="CJ1770" t="b">
        <v>0</v>
      </c>
      <c r="CK1770" t="b">
        <v>0</v>
      </c>
      <c r="CL1770" t="b">
        <v>0</v>
      </c>
      <c r="CM1770" t="b">
        <v>0</v>
      </c>
      <c r="CN1770">
        <v>0</v>
      </c>
      <c r="CO1770" t="b">
        <v>1</v>
      </c>
      <c r="CP1770">
        <v>0.48900139300000001</v>
      </c>
      <c r="CT1770">
        <v>0.13333333333333333</v>
      </c>
      <c r="CU1770">
        <v>0</v>
      </c>
      <c r="CV1770">
        <v>0</v>
      </c>
      <c r="CZ1770">
        <v>0.360535145</v>
      </c>
      <c r="DA1770">
        <v>0</v>
      </c>
      <c r="DB1770">
        <v>0</v>
      </c>
      <c r="DC1770">
        <v>0</v>
      </c>
      <c r="DD1770">
        <v>0</v>
      </c>
      <c r="DE1770">
        <v>0</v>
      </c>
      <c r="DF1770">
        <v>0.360535145</v>
      </c>
      <c r="DG1770">
        <v>0</v>
      </c>
    </row>
    <row r="1771" spans="1:111" x14ac:dyDescent="0.3">
      <c r="A1771" s="1" t="s">
        <v>2369</v>
      </c>
      <c r="B1771" s="1" t="s">
        <v>956</v>
      </c>
      <c r="C1771">
        <v>77</v>
      </c>
      <c r="D1771" s="1" t="s">
        <v>525</v>
      </c>
      <c r="E1771" s="1" t="s">
        <v>526</v>
      </c>
      <c r="F1771" t="b">
        <v>1</v>
      </c>
      <c r="G1771" s="1" t="s">
        <v>398</v>
      </c>
      <c r="H1771">
        <v>1.2983333333333333</v>
      </c>
      <c r="I1771" s="1" t="s">
        <v>5141</v>
      </c>
      <c r="J1771" s="1" t="s">
        <v>1930</v>
      </c>
      <c r="K1771" s="1" t="s">
        <v>5126</v>
      </c>
      <c r="L1771" s="1" t="s">
        <v>2204</v>
      </c>
      <c r="M1771" s="1" t="s">
        <v>2056</v>
      </c>
      <c r="N1771" s="1"/>
      <c r="O1771" s="1" t="s">
        <v>2051</v>
      </c>
      <c r="P1771">
        <v>5</v>
      </c>
      <c r="Q1771">
        <v>4</v>
      </c>
      <c r="R1771" t="b">
        <v>0</v>
      </c>
      <c r="T1771" s="1" t="s">
        <v>411</v>
      </c>
      <c r="U1771" s="1" t="s">
        <v>395</v>
      </c>
      <c r="V1771" t="b">
        <v>1</v>
      </c>
      <c r="W1771">
        <v>4.7355957000000002</v>
      </c>
      <c r="X1771">
        <v>1</v>
      </c>
      <c r="Y1771">
        <v>1.4864671199999999</v>
      </c>
      <c r="Z1771">
        <v>9.8333333333333328E-2</v>
      </c>
      <c r="AA1771">
        <v>0</v>
      </c>
      <c r="AB1771">
        <v>0</v>
      </c>
      <c r="AC1771">
        <v>0</v>
      </c>
      <c r="AD1771">
        <v>0</v>
      </c>
      <c r="AE1771">
        <v>0</v>
      </c>
      <c r="AF1771">
        <v>0</v>
      </c>
      <c r="AG1771">
        <v>0</v>
      </c>
      <c r="AH1771">
        <v>0</v>
      </c>
      <c r="AI1771">
        <v>0</v>
      </c>
      <c r="AJ1771">
        <v>0</v>
      </c>
      <c r="AK1771">
        <v>1.4864671199999999</v>
      </c>
      <c r="AL1771">
        <v>0.11666666666666667</v>
      </c>
      <c r="AM1771">
        <v>0</v>
      </c>
      <c r="AO1771">
        <v>0</v>
      </c>
      <c r="AP1771">
        <v>0</v>
      </c>
      <c r="AQ1771">
        <v>0.215</v>
      </c>
      <c r="AR1771">
        <v>0.1</v>
      </c>
      <c r="AS1771">
        <v>0</v>
      </c>
      <c r="AT1771">
        <v>0.315</v>
      </c>
      <c r="AU1771">
        <v>0</v>
      </c>
      <c r="AV1771">
        <v>0</v>
      </c>
      <c r="AX1771" s="1" t="s">
        <v>397</v>
      </c>
      <c r="AY1771">
        <v>98.1</v>
      </c>
      <c r="AZ1771">
        <v>19.520000499999998</v>
      </c>
      <c r="BA1771">
        <v>0.3</v>
      </c>
      <c r="BB1771">
        <v>0.72166666666666668</v>
      </c>
      <c r="BC1771">
        <v>0</v>
      </c>
      <c r="BI1771">
        <v>0.19666666666666666</v>
      </c>
      <c r="BJ1771">
        <v>0</v>
      </c>
      <c r="BK1771">
        <v>0.49666666666666665</v>
      </c>
      <c r="BM1771">
        <v>6.3333333333333339E-2</v>
      </c>
      <c r="BN1771" s="1" t="s">
        <v>2917</v>
      </c>
      <c r="BO1771" s="1" t="s">
        <v>5146</v>
      </c>
      <c r="BP1771" s="1" t="s">
        <v>2369</v>
      </c>
      <c r="BQ1771" s="1" t="s">
        <v>956</v>
      </c>
      <c r="BR1771" s="1" t="s">
        <v>525</v>
      </c>
      <c r="BS1771" s="1" t="s">
        <v>526</v>
      </c>
      <c r="BT1771">
        <v>145</v>
      </c>
      <c r="BU1771" s="1" t="s">
        <v>5147</v>
      </c>
      <c r="BV1771" s="1" t="s">
        <v>398</v>
      </c>
      <c r="BW1771" s="1" t="s">
        <v>408</v>
      </c>
      <c r="BX1771" s="1" t="s">
        <v>5126</v>
      </c>
      <c r="BY1771" s="1" t="s">
        <v>2204</v>
      </c>
      <c r="BZ1771" s="1" t="s">
        <v>2056</v>
      </c>
      <c r="CA1771" s="1" t="s">
        <v>2051</v>
      </c>
      <c r="CB1771" s="1"/>
      <c r="CC1771" s="1"/>
      <c r="CD1771">
        <v>0</v>
      </c>
      <c r="CF1771" s="1" t="s">
        <v>395</v>
      </c>
      <c r="CG1771">
        <v>0</v>
      </c>
      <c r="CH1771" s="1" t="s">
        <v>2917</v>
      </c>
      <c r="CI1771" s="1" t="s">
        <v>640</v>
      </c>
      <c r="CJ1771" t="b">
        <v>0</v>
      </c>
      <c r="CK1771" t="b">
        <v>0</v>
      </c>
      <c r="CL1771" t="b">
        <v>0</v>
      </c>
      <c r="CM1771" t="b">
        <v>0</v>
      </c>
      <c r="CN1771">
        <v>0</v>
      </c>
      <c r="CO1771" t="b">
        <v>1</v>
      </c>
      <c r="CP1771">
        <v>0.42370635299999998</v>
      </c>
      <c r="CT1771">
        <v>0.115</v>
      </c>
      <c r="CU1771">
        <v>0</v>
      </c>
      <c r="CV1771">
        <v>0</v>
      </c>
      <c r="CZ1771">
        <v>0.29350683100000002</v>
      </c>
      <c r="DA1771">
        <v>0</v>
      </c>
      <c r="DB1771">
        <v>0</v>
      </c>
      <c r="DC1771">
        <v>0</v>
      </c>
      <c r="DD1771">
        <v>0</v>
      </c>
      <c r="DE1771">
        <v>0</v>
      </c>
      <c r="DF1771">
        <v>0.29350683100000002</v>
      </c>
      <c r="DG1771">
        <v>0</v>
      </c>
    </row>
    <row r="1772" spans="1:111" x14ac:dyDescent="0.3">
      <c r="A1772" s="1" t="s">
        <v>2369</v>
      </c>
      <c r="B1772" s="1" t="s">
        <v>956</v>
      </c>
      <c r="C1772">
        <v>77</v>
      </c>
      <c r="D1772" s="1" t="s">
        <v>525</v>
      </c>
      <c r="E1772" s="1" t="s">
        <v>526</v>
      </c>
      <c r="F1772" t="b">
        <v>1</v>
      </c>
      <c r="G1772" s="1" t="s">
        <v>398</v>
      </c>
      <c r="H1772">
        <v>1.2983333333333333</v>
      </c>
      <c r="I1772" s="1" t="s">
        <v>5141</v>
      </c>
      <c r="J1772" s="1" t="s">
        <v>1930</v>
      </c>
      <c r="K1772" s="1" t="s">
        <v>5126</v>
      </c>
      <c r="L1772" s="1" t="s">
        <v>2204</v>
      </c>
      <c r="M1772" s="1" t="s">
        <v>2056</v>
      </c>
      <c r="N1772" s="1"/>
      <c r="O1772" s="1" t="s">
        <v>2051</v>
      </c>
      <c r="P1772">
        <v>5</v>
      </c>
      <c r="Q1772">
        <v>4</v>
      </c>
      <c r="R1772" t="b">
        <v>0</v>
      </c>
      <c r="T1772" s="1" t="s">
        <v>411</v>
      </c>
      <c r="U1772" s="1" t="s">
        <v>395</v>
      </c>
      <c r="V1772" t="b">
        <v>1</v>
      </c>
      <c r="W1772">
        <v>4.7355957000000002</v>
      </c>
      <c r="X1772">
        <v>1</v>
      </c>
      <c r="Y1772">
        <v>1.4864671199999999</v>
      </c>
      <c r="Z1772">
        <v>9.8333333333333328E-2</v>
      </c>
      <c r="AA1772">
        <v>0</v>
      </c>
      <c r="AB1772">
        <v>0</v>
      </c>
      <c r="AC1772">
        <v>0</v>
      </c>
      <c r="AD1772">
        <v>0</v>
      </c>
      <c r="AE1772">
        <v>0</v>
      </c>
      <c r="AF1772">
        <v>0</v>
      </c>
      <c r="AG1772">
        <v>0</v>
      </c>
      <c r="AH1772">
        <v>0</v>
      </c>
      <c r="AI1772">
        <v>0</v>
      </c>
      <c r="AJ1772">
        <v>0</v>
      </c>
      <c r="AK1772">
        <v>1.4864671199999999</v>
      </c>
      <c r="AL1772">
        <v>0.11666666666666667</v>
      </c>
      <c r="AM1772">
        <v>0</v>
      </c>
      <c r="AO1772">
        <v>0</v>
      </c>
      <c r="AP1772">
        <v>0</v>
      </c>
      <c r="AQ1772">
        <v>0.215</v>
      </c>
      <c r="AR1772">
        <v>0.1</v>
      </c>
      <c r="AS1772">
        <v>0</v>
      </c>
      <c r="AT1772">
        <v>0.315</v>
      </c>
      <c r="AU1772">
        <v>0</v>
      </c>
      <c r="AV1772">
        <v>0</v>
      </c>
      <c r="AX1772" s="1" t="s">
        <v>397</v>
      </c>
      <c r="AY1772">
        <v>98.1</v>
      </c>
      <c r="AZ1772">
        <v>19.520000499999998</v>
      </c>
      <c r="BA1772">
        <v>0.3</v>
      </c>
      <c r="BB1772">
        <v>0.72166666666666668</v>
      </c>
      <c r="BC1772">
        <v>0</v>
      </c>
      <c r="BI1772">
        <v>0.19666666666666666</v>
      </c>
      <c r="BJ1772">
        <v>0</v>
      </c>
      <c r="BK1772">
        <v>0.49666666666666665</v>
      </c>
      <c r="BM1772">
        <v>6.3333333333333339E-2</v>
      </c>
      <c r="BN1772" s="1" t="s">
        <v>2917</v>
      </c>
      <c r="BO1772" s="1" t="s">
        <v>5148</v>
      </c>
      <c r="BP1772" s="1" t="s">
        <v>2369</v>
      </c>
      <c r="BQ1772" s="1" t="s">
        <v>956</v>
      </c>
      <c r="BR1772" s="1" t="s">
        <v>525</v>
      </c>
      <c r="BS1772" s="1" t="s">
        <v>526</v>
      </c>
      <c r="BT1772">
        <v>146</v>
      </c>
      <c r="BU1772" s="1" t="s">
        <v>5149</v>
      </c>
      <c r="BV1772" s="1" t="s">
        <v>398</v>
      </c>
      <c r="BW1772" s="1" t="s">
        <v>440</v>
      </c>
      <c r="BX1772" s="1" t="s">
        <v>5126</v>
      </c>
      <c r="BY1772" s="1" t="s">
        <v>2204</v>
      </c>
      <c r="BZ1772" s="1" t="s">
        <v>2056</v>
      </c>
      <c r="CA1772" s="1" t="s">
        <v>2051</v>
      </c>
      <c r="CB1772" s="1"/>
      <c r="CC1772" s="1"/>
      <c r="CD1772">
        <v>0</v>
      </c>
      <c r="CF1772" s="1" t="s">
        <v>395</v>
      </c>
      <c r="CG1772">
        <v>1</v>
      </c>
      <c r="CH1772" s="1" t="s">
        <v>2917</v>
      </c>
      <c r="CI1772" s="1" t="s">
        <v>640</v>
      </c>
      <c r="CJ1772" t="b">
        <v>0</v>
      </c>
      <c r="CK1772" t="b">
        <v>0</v>
      </c>
      <c r="CL1772" t="b">
        <v>0</v>
      </c>
      <c r="CM1772" t="b">
        <v>0</v>
      </c>
      <c r="CN1772">
        <v>0</v>
      </c>
      <c r="CO1772" t="b">
        <v>1</v>
      </c>
      <c r="CP1772">
        <v>0.39395713799999998</v>
      </c>
      <c r="CT1772">
        <v>0.10833333333333334</v>
      </c>
      <c r="CU1772">
        <v>0</v>
      </c>
      <c r="CV1772">
        <v>0</v>
      </c>
      <c r="CZ1772">
        <v>0.12535279999999999</v>
      </c>
      <c r="DA1772">
        <v>0</v>
      </c>
      <c r="DB1772">
        <v>0</v>
      </c>
      <c r="DC1772">
        <v>0</v>
      </c>
      <c r="DD1772">
        <v>0</v>
      </c>
      <c r="DE1772">
        <v>0</v>
      </c>
      <c r="DF1772">
        <v>0.12535279999999999</v>
      </c>
      <c r="DG1772">
        <v>0</v>
      </c>
    </row>
    <row r="1773" spans="1:111" x14ac:dyDescent="0.3">
      <c r="A1773" s="1" t="s">
        <v>2369</v>
      </c>
      <c r="B1773" s="1" t="s">
        <v>956</v>
      </c>
      <c r="C1773">
        <v>77</v>
      </c>
      <c r="D1773" s="1" t="s">
        <v>525</v>
      </c>
      <c r="E1773" s="1" t="s">
        <v>526</v>
      </c>
      <c r="F1773" t="b">
        <v>1</v>
      </c>
      <c r="G1773" s="1" t="s">
        <v>398</v>
      </c>
      <c r="H1773">
        <v>1.2983333333333333</v>
      </c>
      <c r="I1773" s="1" t="s">
        <v>5141</v>
      </c>
      <c r="J1773" s="1" t="s">
        <v>1930</v>
      </c>
      <c r="K1773" s="1" t="s">
        <v>5126</v>
      </c>
      <c r="L1773" s="1" t="s">
        <v>2204</v>
      </c>
      <c r="M1773" s="1" t="s">
        <v>2056</v>
      </c>
      <c r="N1773" s="1"/>
      <c r="O1773" s="1" t="s">
        <v>2051</v>
      </c>
      <c r="P1773">
        <v>5</v>
      </c>
      <c r="Q1773">
        <v>4</v>
      </c>
      <c r="R1773" t="b">
        <v>0</v>
      </c>
      <c r="T1773" s="1" t="s">
        <v>411</v>
      </c>
      <c r="U1773" s="1" t="s">
        <v>395</v>
      </c>
      <c r="V1773" t="b">
        <v>1</v>
      </c>
      <c r="W1773">
        <v>4.7355957000000002</v>
      </c>
      <c r="X1773">
        <v>1</v>
      </c>
      <c r="Y1773">
        <v>1.4864671199999999</v>
      </c>
      <c r="Z1773">
        <v>9.8333333333333328E-2</v>
      </c>
      <c r="AA1773">
        <v>0</v>
      </c>
      <c r="AB1773">
        <v>0</v>
      </c>
      <c r="AC1773">
        <v>0</v>
      </c>
      <c r="AD1773">
        <v>0</v>
      </c>
      <c r="AE1773">
        <v>0</v>
      </c>
      <c r="AF1773">
        <v>0</v>
      </c>
      <c r="AG1773">
        <v>0</v>
      </c>
      <c r="AH1773">
        <v>0</v>
      </c>
      <c r="AI1773">
        <v>0</v>
      </c>
      <c r="AJ1773">
        <v>0</v>
      </c>
      <c r="AK1773">
        <v>1.4864671199999999</v>
      </c>
      <c r="AL1773">
        <v>0.11666666666666667</v>
      </c>
      <c r="AM1773">
        <v>0</v>
      </c>
      <c r="AO1773">
        <v>0</v>
      </c>
      <c r="AP1773">
        <v>0</v>
      </c>
      <c r="AQ1773">
        <v>0.215</v>
      </c>
      <c r="AR1773">
        <v>0.1</v>
      </c>
      <c r="AS1773">
        <v>0</v>
      </c>
      <c r="AT1773">
        <v>0.315</v>
      </c>
      <c r="AU1773">
        <v>0</v>
      </c>
      <c r="AV1773">
        <v>0</v>
      </c>
      <c r="AX1773" s="1" t="s">
        <v>397</v>
      </c>
      <c r="AY1773">
        <v>98.1</v>
      </c>
      <c r="AZ1773">
        <v>19.520000499999998</v>
      </c>
      <c r="BA1773">
        <v>0.3</v>
      </c>
      <c r="BB1773">
        <v>0.72166666666666668</v>
      </c>
      <c r="BC1773">
        <v>0</v>
      </c>
      <c r="BI1773">
        <v>0.19666666666666666</v>
      </c>
      <c r="BJ1773">
        <v>0</v>
      </c>
      <c r="BK1773">
        <v>0.49666666666666665</v>
      </c>
      <c r="BM1773">
        <v>6.3333333333333339E-2</v>
      </c>
      <c r="BN1773" s="1" t="s">
        <v>2917</v>
      </c>
      <c r="BO1773" s="1" t="s">
        <v>5150</v>
      </c>
      <c r="BP1773" s="1" t="s">
        <v>2369</v>
      </c>
      <c r="BQ1773" s="1" t="s">
        <v>956</v>
      </c>
      <c r="BR1773" s="1" t="s">
        <v>525</v>
      </c>
      <c r="BS1773" s="1" t="s">
        <v>526</v>
      </c>
      <c r="BT1773">
        <v>147</v>
      </c>
      <c r="BU1773" s="1" t="s">
        <v>5151</v>
      </c>
      <c r="BV1773" s="1" t="s">
        <v>398</v>
      </c>
      <c r="BW1773" s="1" t="s">
        <v>406</v>
      </c>
      <c r="BX1773" s="1" t="s">
        <v>5126</v>
      </c>
      <c r="BY1773" s="1" t="s">
        <v>2204</v>
      </c>
      <c r="BZ1773" s="1" t="s">
        <v>2056</v>
      </c>
      <c r="CA1773" s="1" t="s">
        <v>2051</v>
      </c>
      <c r="CB1773" s="1"/>
      <c r="CC1773" s="1"/>
      <c r="CD1773">
        <v>0</v>
      </c>
      <c r="CF1773" s="1" t="s">
        <v>395</v>
      </c>
      <c r="CG1773">
        <v>1</v>
      </c>
      <c r="CH1773" s="1" t="s">
        <v>2917</v>
      </c>
      <c r="CI1773" s="1" t="s">
        <v>640</v>
      </c>
      <c r="CJ1773" t="b">
        <v>0</v>
      </c>
      <c r="CK1773" t="b">
        <v>0</v>
      </c>
      <c r="CL1773" t="b">
        <v>0</v>
      </c>
      <c r="CM1773" t="b">
        <v>0</v>
      </c>
      <c r="CN1773">
        <v>0</v>
      </c>
      <c r="CO1773" t="b">
        <v>1</v>
      </c>
      <c r="CP1773">
        <v>0.491805255</v>
      </c>
      <c r="CT1773">
        <v>0.13500000000000001</v>
      </c>
      <c r="CU1773">
        <v>0</v>
      </c>
      <c r="CV1773">
        <v>0</v>
      </c>
      <c r="CZ1773">
        <v>0.32796314399999998</v>
      </c>
      <c r="DA1773">
        <v>0</v>
      </c>
      <c r="DB1773">
        <v>0</v>
      </c>
      <c r="DC1773">
        <v>0</v>
      </c>
      <c r="DD1773">
        <v>0</v>
      </c>
      <c r="DE1773">
        <v>0</v>
      </c>
      <c r="DF1773">
        <v>0.32796314399999998</v>
      </c>
      <c r="DG1773">
        <v>0</v>
      </c>
    </row>
    <row r="1774" spans="1:111" x14ac:dyDescent="0.3">
      <c r="A1774" s="1" t="s">
        <v>2369</v>
      </c>
      <c r="B1774" s="1" t="s">
        <v>956</v>
      </c>
      <c r="C1774">
        <v>77</v>
      </c>
      <c r="D1774" s="1" t="s">
        <v>525</v>
      </c>
      <c r="E1774" s="1" t="s">
        <v>526</v>
      </c>
      <c r="F1774" t="b">
        <v>1</v>
      </c>
      <c r="G1774" s="1" t="s">
        <v>398</v>
      </c>
      <c r="H1774">
        <v>1.2983333333333333</v>
      </c>
      <c r="I1774" s="1" t="s">
        <v>5141</v>
      </c>
      <c r="J1774" s="1" t="s">
        <v>1930</v>
      </c>
      <c r="K1774" s="1" t="s">
        <v>5126</v>
      </c>
      <c r="L1774" s="1" t="s">
        <v>2204</v>
      </c>
      <c r="M1774" s="1" t="s">
        <v>2056</v>
      </c>
      <c r="N1774" s="1"/>
      <c r="O1774" s="1" t="s">
        <v>2051</v>
      </c>
      <c r="P1774">
        <v>5</v>
      </c>
      <c r="Q1774">
        <v>4</v>
      </c>
      <c r="R1774" t="b">
        <v>0</v>
      </c>
      <c r="T1774" s="1" t="s">
        <v>411</v>
      </c>
      <c r="U1774" s="1" t="s">
        <v>395</v>
      </c>
      <c r="V1774" t="b">
        <v>1</v>
      </c>
      <c r="W1774">
        <v>4.7355957000000002</v>
      </c>
      <c r="X1774">
        <v>1</v>
      </c>
      <c r="Y1774">
        <v>1.4864671199999999</v>
      </c>
      <c r="Z1774">
        <v>9.8333333333333328E-2</v>
      </c>
      <c r="AA1774">
        <v>0</v>
      </c>
      <c r="AB1774">
        <v>0</v>
      </c>
      <c r="AC1774">
        <v>0</v>
      </c>
      <c r="AD1774">
        <v>0</v>
      </c>
      <c r="AE1774">
        <v>0</v>
      </c>
      <c r="AF1774">
        <v>0</v>
      </c>
      <c r="AG1774">
        <v>0</v>
      </c>
      <c r="AH1774">
        <v>0</v>
      </c>
      <c r="AI1774">
        <v>0</v>
      </c>
      <c r="AJ1774">
        <v>0</v>
      </c>
      <c r="AK1774">
        <v>1.4864671199999999</v>
      </c>
      <c r="AL1774">
        <v>0.11666666666666667</v>
      </c>
      <c r="AM1774">
        <v>0</v>
      </c>
      <c r="AO1774">
        <v>0</v>
      </c>
      <c r="AP1774">
        <v>0</v>
      </c>
      <c r="AQ1774">
        <v>0.215</v>
      </c>
      <c r="AR1774">
        <v>0.1</v>
      </c>
      <c r="AS1774">
        <v>0</v>
      </c>
      <c r="AT1774">
        <v>0.315</v>
      </c>
      <c r="AU1774">
        <v>0</v>
      </c>
      <c r="AV1774">
        <v>0</v>
      </c>
      <c r="AX1774" s="1" t="s">
        <v>397</v>
      </c>
      <c r="AY1774">
        <v>98.1</v>
      </c>
      <c r="AZ1774">
        <v>19.520000499999998</v>
      </c>
      <c r="BA1774">
        <v>0.3</v>
      </c>
      <c r="BB1774">
        <v>0.72166666666666668</v>
      </c>
      <c r="BC1774">
        <v>0</v>
      </c>
      <c r="BI1774">
        <v>0.19666666666666666</v>
      </c>
      <c r="BJ1774">
        <v>0</v>
      </c>
      <c r="BK1774">
        <v>0.49666666666666665</v>
      </c>
      <c r="BM1774">
        <v>6.3333333333333339E-2</v>
      </c>
      <c r="BN1774" s="1" t="s">
        <v>2917</v>
      </c>
      <c r="BO1774" s="1" t="s">
        <v>5152</v>
      </c>
      <c r="BP1774" s="1" t="s">
        <v>2369</v>
      </c>
      <c r="BQ1774" s="1" t="s">
        <v>956</v>
      </c>
      <c r="BR1774" s="1" t="s">
        <v>525</v>
      </c>
      <c r="BS1774" s="1" t="s">
        <v>526</v>
      </c>
      <c r="BT1774">
        <v>148</v>
      </c>
      <c r="BU1774" s="1" t="s">
        <v>5153</v>
      </c>
      <c r="BV1774" s="1" t="s">
        <v>398</v>
      </c>
      <c r="BW1774" s="1" t="s">
        <v>404</v>
      </c>
      <c r="BX1774" s="1" t="s">
        <v>5126</v>
      </c>
      <c r="BY1774" s="1" t="s">
        <v>2204</v>
      </c>
      <c r="BZ1774" s="1" t="s">
        <v>2056</v>
      </c>
      <c r="CA1774" s="1" t="s">
        <v>2051</v>
      </c>
      <c r="CB1774" s="1"/>
      <c r="CC1774" s="1"/>
      <c r="CD1774">
        <v>0</v>
      </c>
      <c r="CF1774" s="1" t="s">
        <v>395</v>
      </c>
      <c r="CG1774">
        <v>1</v>
      </c>
      <c r="CH1774" s="1" t="s">
        <v>2917</v>
      </c>
      <c r="CI1774" s="1" t="s">
        <v>640</v>
      </c>
      <c r="CJ1774" t="b">
        <v>0</v>
      </c>
      <c r="CK1774" t="b">
        <v>0</v>
      </c>
      <c r="CL1774" t="b">
        <v>0</v>
      </c>
      <c r="CM1774" t="b">
        <v>0</v>
      </c>
      <c r="CN1774">
        <v>0</v>
      </c>
      <c r="CO1774" t="b">
        <v>1</v>
      </c>
      <c r="CP1774">
        <v>0.37670609399999999</v>
      </c>
      <c r="CT1774">
        <v>0.10333333333333333</v>
      </c>
      <c r="CU1774">
        <v>0</v>
      </c>
      <c r="CV1774">
        <v>0</v>
      </c>
      <c r="CZ1774">
        <v>0.11270087199999999</v>
      </c>
      <c r="DA1774">
        <v>0</v>
      </c>
      <c r="DB1774">
        <v>0</v>
      </c>
      <c r="DC1774">
        <v>0</v>
      </c>
      <c r="DD1774">
        <v>0</v>
      </c>
      <c r="DE1774">
        <v>0</v>
      </c>
      <c r="DF1774">
        <v>0.11270087199999999</v>
      </c>
      <c r="DG1774">
        <v>0</v>
      </c>
    </row>
    <row r="1775" spans="1:111" x14ac:dyDescent="0.3">
      <c r="A1775" s="1" t="s">
        <v>525</v>
      </c>
      <c r="B1775" s="1" t="s">
        <v>526</v>
      </c>
      <c r="C1775">
        <v>81</v>
      </c>
      <c r="D1775" s="1" t="s">
        <v>525</v>
      </c>
      <c r="E1775" s="1" t="s">
        <v>526</v>
      </c>
      <c r="F1775" t="b">
        <v>1</v>
      </c>
      <c r="G1775" s="1" t="s">
        <v>398</v>
      </c>
      <c r="H1775">
        <v>3.6666666666666667E-2</v>
      </c>
      <c r="I1775" s="1" t="s">
        <v>5154</v>
      </c>
      <c r="J1775" s="1" t="s">
        <v>461</v>
      </c>
      <c r="K1775" s="1" t="s">
        <v>5135</v>
      </c>
      <c r="L1775" s="1" t="s">
        <v>3210</v>
      </c>
      <c r="M1775" s="1" t="s">
        <v>2056</v>
      </c>
      <c r="N1775" s="1"/>
      <c r="O1775" s="1" t="s">
        <v>2051</v>
      </c>
      <c r="P1775">
        <v>1</v>
      </c>
      <c r="Q1775">
        <v>0</v>
      </c>
      <c r="R1775" t="b">
        <v>0</v>
      </c>
      <c r="T1775" s="1" t="s">
        <v>395</v>
      </c>
      <c r="U1775" s="1" t="s">
        <v>395</v>
      </c>
      <c r="V1775" t="b">
        <v>1</v>
      </c>
      <c r="W1775">
        <v>0.5</v>
      </c>
      <c r="X1775">
        <v>1</v>
      </c>
      <c r="Y1775">
        <v>7.3758058200000004E-2</v>
      </c>
      <c r="Z1775">
        <v>5.0000000000000001E-3</v>
      </c>
      <c r="AA1775">
        <v>0</v>
      </c>
      <c r="AB1775">
        <v>0</v>
      </c>
      <c r="AC1775">
        <v>0</v>
      </c>
      <c r="AD1775">
        <v>0</v>
      </c>
      <c r="AE1775">
        <v>0</v>
      </c>
      <c r="AF1775">
        <v>0</v>
      </c>
      <c r="AG1775">
        <v>0</v>
      </c>
      <c r="AH1775">
        <v>0</v>
      </c>
      <c r="AI1775">
        <v>0</v>
      </c>
      <c r="AJ1775">
        <v>0</v>
      </c>
      <c r="AK1775">
        <v>7.3758058200000004E-2</v>
      </c>
      <c r="AL1775">
        <v>5.0000000000000001E-3</v>
      </c>
      <c r="AM1775">
        <v>0</v>
      </c>
      <c r="AO1775">
        <v>0</v>
      </c>
      <c r="AP1775">
        <v>0</v>
      </c>
      <c r="AQ1775">
        <v>0.01</v>
      </c>
      <c r="AR1775">
        <v>0</v>
      </c>
      <c r="AS1775">
        <v>0</v>
      </c>
      <c r="AT1775">
        <v>0.01</v>
      </c>
      <c r="AU1775">
        <v>0</v>
      </c>
      <c r="AV1775">
        <v>0</v>
      </c>
      <c r="AX1775" s="1" t="s">
        <v>1563</v>
      </c>
      <c r="AY1775">
        <v>0</v>
      </c>
      <c r="AZ1775">
        <v>0</v>
      </c>
      <c r="BA1775">
        <v>0</v>
      </c>
      <c r="BB1775">
        <v>2.1666666666666667E-2</v>
      </c>
      <c r="BC1775">
        <v>0</v>
      </c>
      <c r="BI1775">
        <v>1.3333333333333334E-2</v>
      </c>
      <c r="BJ1775">
        <v>0</v>
      </c>
      <c r="BK1775">
        <v>1.3333333333333334E-2</v>
      </c>
      <c r="BM1775">
        <v>0</v>
      </c>
      <c r="BN1775" s="1" t="s">
        <v>2621</v>
      </c>
      <c r="BO1775" s="1" t="s">
        <v>5155</v>
      </c>
      <c r="BP1775" s="1" t="s">
        <v>525</v>
      </c>
      <c r="BQ1775" s="1" t="s">
        <v>526</v>
      </c>
      <c r="BR1775" s="1" t="s">
        <v>525</v>
      </c>
      <c r="BS1775" s="1" t="s">
        <v>526</v>
      </c>
      <c r="BT1775">
        <v>323</v>
      </c>
      <c r="BU1775" s="1" t="s">
        <v>1842</v>
      </c>
      <c r="BV1775" s="1" t="s">
        <v>398</v>
      </c>
      <c r="BW1775" s="1" t="s">
        <v>462</v>
      </c>
      <c r="BX1775" s="1" t="s">
        <v>5135</v>
      </c>
      <c r="BY1775" s="1" t="s">
        <v>3210</v>
      </c>
      <c r="BZ1775" s="1" t="s">
        <v>2056</v>
      </c>
      <c r="CA1775" s="1" t="s">
        <v>2051</v>
      </c>
      <c r="CB1775" s="1"/>
      <c r="CC1775" s="1" t="s">
        <v>5156</v>
      </c>
      <c r="CD1775">
        <v>0</v>
      </c>
      <c r="CF1775" s="1" t="s">
        <v>395</v>
      </c>
      <c r="CG1775">
        <v>0</v>
      </c>
      <c r="CH1775" s="1" t="s">
        <v>2621</v>
      </c>
      <c r="CI1775" s="1" t="s">
        <v>640</v>
      </c>
      <c r="CJ1775" t="b">
        <v>0</v>
      </c>
      <c r="CK1775" t="b">
        <v>0</v>
      </c>
      <c r="CL1775" t="b">
        <v>0</v>
      </c>
      <c r="CM1775" t="b">
        <v>0</v>
      </c>
      <c r="CN1775">
        <v>0</v>
      </c>
      <c r="CO1775" t="b">
        <v>1</v>
      </c>
      <c r="CP1775">
        <v>0.15328314900000001</v>
      </c>
      <c r="CT1775">
        <v>2.1666666666666667E-2</v>
      </c>
      <c r="CU1775">
        <v>0</v>
      </c>
      <c r="CV1775">
        <v>0</v>
      </c>
      <c r="CZ1775">
        <v>7.3758058200000004E-2</v>
      </c>
      <c r="DA1775">
        <v>0</v>
      </c>
      <c r="DB1775">
        <v>0</v>
      </c>
      <c r="DC1775">
        <v>0</v>
      </c>
      <c r="DD1775">
        <v>0</v>
      </c>
      <c r="DE1775">
        <v>0</v>
      </c>
      <c r="DF1775">
        <v>7.3758058200000004E-2</v>
      </c>
      <c r="DG1775">
        <v>0</v>
      </c>
    </row>
    <row r="1776" spans="1:111" x14ac:dyDescent="0.3">
      <c r="A1776" s="1" t="s">
        <v>2422</v>
      </c>
      <c r="B1776" s="1" t="s">
        <v>723</v>
      </c>
      <c r="C1776">
        <v>104</v>
      </c>
      <c r="D1776" s="1" t="s">
        <v>1505</v>
      </c>
      <c r="E1776" s="1" t="s">
        <v>1506</v>
      </c>
      <c r="F1776" t="b">
        <v>1</v>
      </c>
      <c r="G1776" s="1" t="s">
        <v>398</v>
      </c>
      <c r="H1776">
        <v>0.1</v>
      </c>
      <c r="I1776" s="1" t="s">
        <v>5157</v>
      </c>
      <c r="J1776" s="1" t="s">
        <v>661</v>
      </c>
      <c r="K1776" s="1" t="s">
        <v>2424</v>
      </c>
      <c r="L1776" s="1" t="s">
        <v>2041</v>
      </c>
      <c r="M1776" s="1" t="s">
        <v>2056</v>
      </c>
      <c r="N1776" s="1"/>
      <c r="O1776" s="1" t="s">
        <v>2051</v>
      </c>
      <c r="P1776">
        <v>1</v>
      </c>
      <c r="Q1776">
        <v>1</v>
      </c>
      <c r="R1776" t="b">
        <v>0</v>
      </c>
      <c r="T1776" s="1" t="s">
        <v>411</v>
      </c>
      <c r="U1776" s="1" t="s">
        <v>395</v>
      </c>
      <c r="V1776" t="b">
        <v>1</v>
      </c>
      <c r="X1776">
        <v>1</v>
      </c>
      <c r="Y1776">
        <v>0.29700627899999998</v>
      </c>
      <c r="Z1776">
        <v>0.02</v>
      </c>
      <c r="AA1776">
        <v>0</v>
      </c>
      <c r="AB1776">
        <v>0</v>
      </c>
      <c r="AC1776">
        <v>0</v>
      </c>
      <c r="AD1776">
        <v>0</v>
      </c>
      <c r="AE1776">
        <v>0</v>
      </c>
      <c r="AF1776">
        <v>0</v>
      </c>
      <c r="AG1776">
        <v>0</v>
      </c>
      <c r="AH1776">
        <v>0</v>
      </c>
      <c r="AI1776">
        <v>0</v>
      </c>
      <c r="AJ1776">
        <v>0</v>
      </c>
      <c r="AK1776">
        <v>0.29700627899999998</v>
      </c>
      <c r="AL1776">
        <v>2.3333333333333334E-2</v>
      </c>
      <c r="AM1776">
        <v>0</v>
      </c>
      <c r="AO1776">
        <v>0</v>
      </c>
      <c r="AP1776">
        <v>0</v>
      </c>
      <c r="AQ1776">
        <v>4.3333333333333335E-2</v>
      </c>
      <c r="AR1776">
        <v>0</v>
      </c>
      <c r="AS1776">
        <v>0</v>
      </c>
      <c r="AT1776">
        <v>4.3333333333333335E-2</v>
      </c>
      <c r="AU1776">
        <v>0</v>
      </c>
      <c r="AV1776">
        <v>0</v>
      </c>
      <c r="AX1776" s="1" t="s">
        <v>1563</v>
      </c>
      <c r="AY1776">
        <v>0</v>
      </c>
      <c r="AZ1776">
        <v>0</v>
      </c>
      <c r="BA1776">
        <v>0</v>
      </c>
      <c r="BB1776">
        <v>6.8333333333333329E-2</v>
      </c>
      <c r="BC1776">
        <v>0</v>
      </c>
      <c r="BI1776">
        <v>1.4999999999999999E-2</v>
      </c>
      <c r="BJ1776">
        <v>0</v>
      </c>
      <c r="BK1776">
        <v>1.4999999999999999E-2</v>
      </c>
      <c r="BM1776">
        <v>1.4999999999999999E-2</v>
      </c>
      <c r="BN1776" s="1" t="s">
        <v>2425</v>
      </c>
      <c r="BO1776" s="1" t="s">
        <v>5158</v>
      </c>
      <c r="BP1776" s="1" t="s">
        <v>2422</v>
      </c>
      <c r="BQ1776" s="1" t="s">
        <v>723</v>
      </c>
      <c r="BR1776" s="1" t="s">
        <v>1505</v>
      </c>
      <c r="BS1776" s="1" t="s">
        <v>1506</v>
      </c>
      <c r="BT1776">
        <v>316</v>
      </c>
      <c r="BU1776" s="1" t="s">
        <v>1781</v>
      </c>
      <c r="BV1776" s="1" t="s">
        <v>398</v>
      </c>
      <c r="BW1776" s="1" t="s">
        <v>662</v>
      </c>
      <c r="BX1776" s="1" t="s">
        <v>2424</v>
      </c>
      <c r="BY1776" s="1" t="s">
        <v>2041</v>
      </c>
      <c r="BZ1776" s="1" t="s">
        <v>2056</v>
      </c>
      <c r="CA1776" s="1" t="s">
        <v>2051</v>
      </c>
      <c r="CB1776" s="1"/>
      <c r="CC1776" s="1"/>
      <c r="CD1776">
        <v>0</v>
      </c>
      <c r="CF1776" s="1" t="s">
        <v>395</v>
      </c>
      <c r="CG1776">
        <v>1</v>
      </c>
      <c r="CH1776" s="1" t="s">
        <v>2425</v>
      </c>
      <c r="CI1776" s="1" t="s">
        <v>640</v>
      </c>
      <c r="CJ1776" t="b">
        <v>0</v>
      </c>
      <c r="CK1776" t="b">
        <v>0</v>
      </c>
      <c r="CL1776" t="b">
        <v>0</v>
      </c>
      <c r="CM1776" t="b">
        <v>0</v>
      </c>
      <c r="CN1776">
        <v>0</v>
      </c>
      <c r="CO1776" t="b">
        <v>1</v>
      </c>
      <c r="CP1776">
        <v>0.49167811900000002</v>
      </c>
      <c r="CT1776">
        <v>6.8333333333333329E-2</v>
      </c>
      <c r="CU1776">
        <v>0</v>
      </c>
      <c r="CV1776">
        <v>0</v>
      </c>
      <c r="CZ1776">
        <v>0.29700627899999998</v>
      </c>
      <c r="DA1776">
        <v>0</v>
      </c>
      <c r="DB1776">
        <v>0</v>
      </c>
      <c r="DC1776">
        <v>0</v>
      </c>
      <c r="DD1776">
        <v>0</v>
      </c>
      <c r="DE1776">
        <v>0</v>
      </c>
      <c r="DF1776">
        <v>0.29700627899999998</v>
      </c>
      <c r="DG1776">
        <v>0</v>
      </c>
    </row>
    <row r="1777" spans="1:111" x14ac:dyDescent="0.3">
      <c r="A1777" s="1" t="s">
        <v>525</v>
      </c>
      <c r="B1777" s="1" t="s">
        <v>526</v>
      </c>
      <c r="C1777">
        <v>201</v>
      </c>
      <c r="D1777" s="1" t="s">
        <v>1505</v>
      </c>
      <c r="E1777" s="1" t="s">
        <v>1506</v>
      </c>
      <c r="F1777" t="b">
        <v>1</v>
      </c>
      <c r="G1777" s="1" t="s">
        <v>398</v>
      </c>
      <c r="H1777">
        <v>2.4316666666666666</v>
      </c>
      <c r="I1777" s="1" t="s">
        <v>5159</v>
      </c>
      <c r="J1777" s="1" t="s">
        <v>5160</v>
      </c>
      <c r="K1777" s="1" t="s">
        <v>5161</v>
      </c>
      <c r="L1777" s="1" t="s">
        <v>5162</v>
      </c>
      <c r="M1777" s="1" t="s">
        <v>2056</v>
      </c>
      <c r="N1777" s="1"/>
      <c r="O1777" s="1" t="s">
        <v>2051</v>
      </c>
      <c r="P1777">
        <v>13</v>
      </c>
      <c r="Q1777">
        <v>13</v>
      </c>
      <c r="R1777" t="b">
        <v>0</v>
      </c>
      <c r="T1777" s="1" t="s">
        <v>411</v>
      </c>
      <c r="U1777" s="1" t="s">
        <v>411</v>
      </c>
      <c r="V1777" t="b">
        <v>1</v>
      </c>
      <c r="W1777">
        <v>3.8964653</v>
      </c>
      <c r="X1777">
        <v>1</v>
      </c>
      <c r="Y1777">
        <v>3.3428015700000002</v>
      </c>
      <c r="Z1777">
        <v>0.21666666666666667</v>
      </c>
      <c r="AA1777">
        <v>0</v>
      </c>
      <c r="AB1777">
        <v>0</v>
      </c>
      <c r="AC1777">
        <v>0</v>
      </c>
      <c r="AD1777">
        <v>0</v>
      </c>
      <c r="AE1777">
        <v>0</v>
      </c>
      <c r="AF1777">
        <v>0</v>
      </c>
      <c r="AG1777">
        <v>0</v>
      </c>
      <c r="AH1777">
        <v>0</v>
      </c>
      <c r="AI1777">
        <v>0</v>
      </c>
      <c r="AJ1777">
        <v>0</v>
      </c>
      <c r="AK1777">
        <v>3.3428015700000002</v>
      </c>
      <c r="AL1777">
        <v>0.25833333333333336</v>
      </c>
      <c r="AM1777">
        <v>0</v>
      </c>
      <c r="AO1777">
        <v>0</v>
      </c>
      <c r="AP1777">
        <v>0</v>
      </c>
      <c r="AQ1777">
        <v>0.47499999999999998</v>
      </c>
      <c r="AR1777">
        <v>0</v>
      </c>
      <c r="AS1777">
        <v>0</v>
      </c>
      <c r="AT1777">
        <v>0.47499999999999998</v>
      </c>
      <c r="AU1777">
        <v>0</v>
      </c>
      <c r="AV1777">
        <v>0</v>
      </c>
      <c r="AX1777" s="1" t="s">
        <v>1563</v>
      </c>
      <c r="AY1777">
        <v>69.099999999999994</v>
      </c>
      <c r="AZ1777">
        <v>17.829999900000001</v>
      </c>
      <c r="BA1777">
        <v>1.0833333333333333</v>
      </c>
      <c r="BB1777">
        <v>0.83</v>
      </c>
      <c r="BC1777">
        <v>0</v>
      </c>
      <c r="BI1777">
        <v>0.28666666666666668</v>
      </c>
      <c r="BJ1777">
        <v>0</v>
      </c>
      <c r="BK1777">
        <v>1.37</v>
      </c>
      <c r="BM1777">
        <v>0.20499999999999999</v>
      </c>
      <c r="BN1777" s="1" t="s">
        <v>2621</v>
      </c>
      <c r="BO1777" s="1" t="s">
        <v>5163</v>
      </c>
      <c r="BP1777" s="1" t="s">
        <v>525</v>
      </c>
      <c r="BQ1777" s="1" t="s">
        <v>526</v>
      </c>
      <c r="BR1777" s="1" t="s">
        <v>1505</v>
      </c>
      <c r="BS1777" s="1" t="s">
        <v>1506</v>
      </c>
      <c r="BT1777">
        <v>660</v>
      </c>
      <c r="BU1777" s="1" t="s">
        <v>1651</v>
      </c>
      <c r="BV1777" s="1" t="s">
        <v>398</v>
      </c>
      <c r="BW1777" s="1" t="s">
        <v>468</v>
      </c>
      <c r="BX1777" s="1" t="s">
        <v>5161</v>
      </c>
      <c r="BY1777" s="1" t="s">
        <v>5162</v>
      </c>
      <c r="BZ1777" s="1" t="s">
        <v>2056</v>
      </c>
      <c r="CA1777" s="1" t="s">
        <v>2051</v>
      </c>
      <c r="CB1777" s="1"/>
      <c r="CC1777" s="1"/>
      <c r="CD1777">
        <v>0</v>
      </c>
      <c r="CF1777" s="1" t="s">
        <v>411</v>
      </c>
      <c r="CG1777">
        <v>1</v>
      </c>
      <c r="CH1777" s="1" t="s">
        <v>2621</v>
      </c>
      <c r="CI1777" s="1" t="s">
        <v>640</v>
      </c>
      <c r="CJ1777" t="b">
        <v>0</v>
      </c>
      <c r="CK1777" t="b">
        <v>0</v>
      </c>
      <c r="CL1777" t="b">
        <v>0</v>
      </c>
      <c r="CM1777" t="b">
        <v>0</v>
      </c>
      <c r="CN1777">
        <v>0</v>
      </c>
      <c r="CO1777" t="b">
        <v>1</v>
      </c>
      <c r="CP1777">
        <v>0.31792584099999999</v>
      </c>
      <c r="CT1777">
        <v>4.3333333333333335E-2</v>
      </c>
      <c r="CU1777">
        <v>0</v>
      </c>
      <c r="CV1777">
        <v>0</v>
      </c>
      <c r="CZ1777">
        <v>6.09266683E-2</v>
      </c>
      <c r="DA1777">
        <v>0</v>
      </c>
      <c r="DB1777">
        <v>0</v>
      </c>
      <c r="DC1777">
        <v>0</v>
      </c>
      <c r="DD1777">
        <v>0</v>
      </c>
      <c r="DE1777">
        <v>0</v>
      </c>
      <c r="DF1777">
        <v>6.09266683E-2</v>
      </c>
      <c r="DG1777">
        <v>0</v>
      </c>
    </row>
    <row r="1778" spans="1:111" x14ac:dyDescent="0.3">
      <c r="A1778" s="1" t="s">
        <v>525</v>
      </c>
      <c r="B1778" s="1" t="s">
        <v>526</v>
      </c>
      <c r="C1778">
        <v>201</v>
      </c>
      <c r="D1778" s="1" t="s">
        <v>1505</v>
      </c>
      <c r="E1778" s="1" t="s">
        <v>1506</v>
      </c>
      <c r="F1778" t="b">
        <v>1</v>
      </c>
      <c r="G1778" s="1" t="s">
        <v>398</v>
      </c>
      <c r="H1778">
        <v>2.4316666666666666</v>
      </c>
      <c r="I1778" s="1" t="s">
        <v>5159</v>
      </c>
      <c r="J1778" s="1" t="s">
        <v>5160</v>
      </c>
      <c r="K1778" s="1" t="s">
        <v>5161</v>
      </c>
      <c r="L1778" s="1" t="s">
        <v>5162</v>
      </c>
      <c r="M1778" s="1" t="s">
        <v>2056</v>
      </c>
      <c r="N1778" s="1"/>
      <c r="O1778" s="1" t="s">
        <v>2051</v>
      </c>
      <c r="P1778">
        <v>13</v>
      </c>
      <c r="Q1778">
        <v>13</v>
      </c>
      <c r="R1778" t="b">
        <v>0</v>
      </c>
      <c r="T1778" s="1" t="s">
        <v>411</v>
      </c>
      <c r="U1778" s="1" t="s">
        <v>411</v>
      </c>
      <c r="V1778" t="b">
        <v>1</v>
      </c>
      <c r="W1778">
        <v>3.8964653</v>
      </c>
      <c r="X1778">
        <v>1</v>
      </c>
      <c r="Y1778">
        <v>3.3428015700000002</v>
      </c>
      <c r="Z1778">
        <v>0.21666666666666667</v>
      </c>
      <c r="AA1778">
        <v>0</v>
      </c>
      <c r="AB1778">
        <v>0</v>
      </c>
      <c r="AC1778">
        <v>0</v>
      </c>
      <c r="AD1778">
        <v>0</v>
      </c>
      <c r="AE1778">
        <v>0</v>
      </c>
      <c r="AF1778">
        <v>0</v>
      </c>
      <c r="AG1778">
        <v>0</v>
      </c>
      <c r="AH1778">
        <v>0</v>
      </c>
      <c r="AI1778">
        <v>0</v>
      </c>
      <c r="AJ1778">
        <v>0</v>
      </c>
      <c r="AK1778">
        <v>3.3428015700000002</v>
      </c>
      <c r="AL1778">
        <v>0.25833333333333336</v>
      </c>
      <c r="AM1778">
        <v>0</v>
      </c>
      <c r="AO1778">
        <v>0</v>
      </c>
      <c r="AP1778">
        <v>0</v>
      </c>
      <c r="AQ1778">
        <v>0.47499999999999998</v>
      </c>
      <c r="AR1778">
        <v>0</v>
      </c>
      <c r="AS1778">
        <v>0</v>
      </c>
      <c r="AT1778">
        <v>0.47499999999999998</v>
      </c>
      <c r="AU1778">
        <v>0</v>
      </c>
      <c r="AV1778">
        <v>0</v>
      </c>
      <c r="AX1778" s="1" t="s">
        <v>1563</v>
      </c>
      <c r="AY1778">
        <v>69.099999999999994</v>
      </c>
      <c r="AZ1778">
        <v>17.829999900000001</v>
      </c>
      <c r="BA1778">
        <v>1.0833333333333333</v>
      </c>
      <c r="BB1778">
        <v>0.83</v>
      </c>
      <c r="BC1778">
        <v>0</v>
      </c>
      <c r="BI1778">
        <v>0.28666666666666668</v>
      </c>
      <c r="BJ1778">
        <v>0</v>
      </c>
      <c r="BK1778">
        <v>1.37</v>
      </c>
      <c r="BM1778">
        <v>0.20499999999999999</v>
      </c>
      <c r="BN1778" s="1" t="s">
        <v>2621</v>
      </c>
      <c r="BO1778" s="1" t="s">
        <v>5164</v>
      </c>
      <c r="BP1778" s="1" t="s">
        <v>525</v>
      </c>
      <c r="BQ1778" s="1" t="s">
        <v>526</v>
      </c>
      <c r="BR1778" s="1" t="s">
        <v>1505</v>
      </c>
      <c r="BS1778" s="1" t="s">
        <v>1506</v>
      </c>
      <c r="BT1778">
        <v>661</v>
      </c>
      <c r="BU1778" s="1" t="s">
        <v>1691</v>
      </c>
      <c r="BV1778" s="1" t="s">
        <v>398</v>
      </c>
      <c r="BW1778" s="1" t="s">
        <v>524</v>
      </c>
      <c r="BX1778" s="1" t="s">
        <v>5161</v>
      </c>
      <c r="BY1778" s="1" t="s">
        <v>5162</v>
      </c>
      <c r="BZ1778" s="1" t="s">
        <v>2056</v>
      </c>
      <c r="CA1778" s="1" t="s">
        <v>2051</v>
      </c>
      <c r="CB1778" s="1"/>
      <c r="CC1778" s="1"/>
      <c r="CD1778">
        <v>0</v>
      </c>
      <c r="CF1778" s="1" t="s">
        <v>411</v>
      </c>
      <c r="CG1778">
        <v>0</v>
      </c>
      <c r="CH1778" s="1" t="s">
        <v>2621</v>
      </c>
      <c r="CI1778" s="1" t="s">
        <v>640</v>
      </c>
      <c r="CJ1778" t="b">
        <v>0</v>
      </c>
      <c r="CK1778" t="b">
        <v>0</v>
      </c>
      <c r="CL1778" t="b">
        <v>0</v>
      </c>
      <c r="CM1778" t="b">
        <v>0</v>
      </c>
      <c r="CN1778">
        <v>0</v>
      </c>
      <c r="CO1778" t="b">
        <v>1</v>
      </c>
      <c r="CP1778">
        <v>0.446877211</v>
      </c>
      <c r="CT1778">
        <v>6.1666666666666668E-2</v>
      </c>
      <c r="CU1778">
        <v>0</v>
      </c>
      <c r="CV1778">
        <v>0</v>
      </c>
      <c r="CZ1778">
        <v>0.327873409</v>
      </c>
      <c r="DA1778">
        <v>0</v>
      </c>
      <c r="DB1778">
        <v>0</v>
      </c>
      <c r="DC1778">
        <v>0</v>
      </c>
      <c r="DD1778">
        <v>0</v>
      </c>
      <c r="DE1778">
        <v>0</v>
      </c>
      <c r="DF1778">
        <v>0.327873409</v>
      </c>
      <c r="DG1778">
        <v>0</v>
      </c>
    </row>
    <row r="1779" spans="1:111" x14ac:dyDescent="0.3">
      <c r="A1779" s="1" t="s">
        <v>525</v>
      </c>
      <c r="B1779" s="1" t="s">
        <v>526</v>
      </c>
      <c r="C1779">
        <v>201</v>
      </c>
      <c r="D1779" s="1" t="s">
        <v>1505</v>
      </c>
      <c r="E1779" s="1" t="s">
        <v>1506</v>
      </c>
      <c r="F1779" t="b">
        <v>1</v>
      </c>
      <c r="G1779" s="1" t="s">
        <v>398</v>
      </c>
      <c r="H1779">
        <v>2.4316666666666666</v>
      </c>
      <c r="I1779" s="1" t="s">
        <v>5159</v>
      </c>
      <c r="J1779" s="1" t="s">
        <v>5160</v>
      </c>
      <c r="K1779" s="1" t="s">
        <v>5161</v>
      </c>
      <c r="L1779" s="1" t="s">
        <v>5162</v>
      </c>
      <c r="M1779" s="1" t="s">
        <v>2056</v>
      </c>
      <c r="N1779" s="1"/>
      <c r="O1779" s="1" t="s">
        <v>2051</v>
      </c>
      <c r="P1779">
        <v>13</v>
      </c>
      <c r="Q1779">
        <v>13</v>
      </c>
      <c r="R1779" t="b">
        <v>0</v>
      </c>
      <c r="T1779" s="1" t="s">
        <v>411</v>
      </c>
      <c r="U1779" s="1" t="s">
        <v>411</v>
      </c>
      <c r="V1779" t="b">
        <v>1</v>
      </c>
      <c r="W1779">
        <v>3.8964653</v>
      </c>
      <c r="X1779">
        <v>1</v>
      </c>
      <c r="Y1779">
        <v>3.3428015700000002</v>
      </c>
      <c r="Z1779">
        <v>0.21666666666666667</v>
      </c>
      <c r="AA1779">
        <v>0</v>
      </c>
      <c r="AB1779">
        <v>0</v>
      </c>
      <c r="AC1779">
        <v>0</v>
      </c>
      <c r="AD1779">
        <v>0</v>
      </c>
      <c r="AE1779">
        <v>0</v>
      </c>
      <c r="AF1779">
        <v>0</v>
      </c>
      <c r="AG1779">
        <v>0</v>
      </c>
      <c r="AH1779">
        <v>0</v>
      </c>
      <c r="AI1779">
        <v>0</v>
      </c>
      <c r="AJ1779">
        <v>0</v>
      </c>
      <c r="AK1779">
        <v>3.3428015700000002</v>
      </c>
      <c r="AL1779">
        <v>0.25833333333333336</v>
      </c>
      <c r="AM1779">
        <v>0</v>
      </c>
      <c r="AO1779">
        <v>0</v>
      </c>
      <c r="AP1779">
        <v>0</v>
      </c>
      <c r="AQ1779">
        <v>0.47499999999999998</v>
      </c>
      <c r="AR1779">
        <v>0</v>
      </c>
      <c r="AS1779">
        <v>0</v>
      </c>
      <c r="AT1779">
        <v>0.47499999999999998</v>
      </c>
      <c r="AU1779">
        <v>0</v>
      </c>
      <c r="AV1779">
        <v>0</v>
      </c>
      <c r="AX1779" s="1" t="s">
        <v>1563</v>
      </c>
      <c r="AY1779">
        <v>69.099999999999994</v>
      </c>
      <c r="AZ1779">
        <v>17.829999900000001</v>
      </c>
      <c r="BA1779">
        <v>1.0833333333333333</v>
      </c>
      <c r="BB1779">
        <v>0.83</v>
      </c>
      <c r="BC1779">
        <v>0</v>
      </c>
      <c r="BI1779">
        <v>0.28666666666666668</v>
      </c>
      <c r="BJ1779">
        <v>0</v>
      </c>
      <c r="BK1779">
        <v>1.37</v>
      </c>
      <c r="BM1779">
        <v>0.20499999999999999</v>
      </c>
      <c r="BN1779" s="1" t="s">
        <v>2621</v>
      </c>
      <c r="BO1779" s="1" t="s">
        <v>5165</v>
      </c>
      <c r="BP1779" s="1" t="s">
        <v>525</v>
      </c>
      <c r="BQ1779" s="1" t="s">
        <v>526</v>
      </c>
      <c r="BR1779" s="1" t="s">
        <v>1505</v>
      </c>
      <c r="BS1779" s="1" t="s">
        <v>1506</v>
      </c>
      <c r="BT1779">
        <v>662</v>
      </c>
      <c r="BU1779" s="1" t="s">
        <v>1692</v>
      </c>
      <c r="BV1779" s="1" t="s">
        <v>398</v>
      </c>
      <c r="BW1779" s="1" t="s">
        <v>467</v>
      </c>
      <c r="BX1779" s="1" t="s">
        <v>5161</v>
      </c>
      <c r="BY1779" s="1" t="s">
        <v>5162</v>
      </c>
      <c r="BZ1779" s="1" t="s">
        <v>2056</v>
      </c>
      <c r="CA1779" s="1" t="s">
        <v>2051</v>
      </c>
      <c r="CB1779" s="1"/>
      <c r="CC1779" s="1"/>
      <c r="CD1779">
        <v>0</v>
      </c>
      <c r="CF1779" s="1" t="s">
        <v>411</v>
      </c>
      <c r="CG1779">
        <v>1</v>
      </c>
      <c r="CH1779" s="1" t="s">
        <v>2621</v>
      </c>
      <c r="CI1779" s="1" t="s">
        <v>640</v>
      </c>
      <c r="CJ1779" t="b">
        <v>0</v>
      </c>
      <c r="CK1779" t="b">
        <v>0</v>
      </c>
      <c r="CL1779" t="b">
        <v>0</v>
      </c>
      <c r="CM1779" t="b">
        <v>0</v>
      </c>
      <c r="CN1779">
        <v>0</v>
      </c>
      <c r="CO1779" t="b">
        <v>1</v>
      </c>
      <c r="CP1779">
        <v>0.44123199600000002</v>
      </c>
      <c r="CT1779">
        <v>6.1666666666666668E-2</v>
      </c>
      <c r="CU1779">
        <v>0</v>
      </c>
      <c r="CV1779">
        <v>0</v>
      </c>
      <c r="CZ1779">
        <v>0.21651849200000001</v>
      </c>
      <c r="DA1779">
        <v>0</v>
      </c>
      <c r="DB1779">
        <v>0</v>
      </c>
      <c r="DC1779">
        <v>0</v>
      </c>
      <c r="DD1779">
        <v>0</v>
      </c>
      <c r="DE1779">
        <v>0</v>
      </c>
      <c r="DF1779">
        <v>0.21651849200000001</v>
      </c>
      <c r="DG1779">
        <v>0</v>
      </c>
    </row>
    <row r="1780" spans="1:111" x14ac:dyDescent="0.3">
      <c r="A1780" s="1" t="s">
        <v>525</v>
      </c>
      <c r="B1780" s="1" t="s">
        <v>526</v>
      </c>
      <c r="C1780">
        <v>201</v>
      </c>
      <c r="D1780" s="1" t="s">
        <v>1505</v>
      </c>
      <c r="E1780" s="1" t="s">
        <v>1506</v>
      </c>
      <c r="F1780" t="b">
        <v>1</v>
      </c>
      <c r="G1780" s="1" t="s">
        <v>398</v>
      </c>
      <c r="H1780">
        <v>2.4316666666666666</v>
      </c>
      <c r="I1780" s="1" t="s">
        <v>5159</v>
      </c>
      <c r="J1780" s="1" t="s">
        <v>5160</v>
      </c>
      <c r="K1780" s="1" t="s">
        <v>5161</v>
      </c>
      <c r="L1780" s="1" t="s">
        <v>5162</v>
      </c>
      <c r="M1780" s="1" t="s">
        <v>2056</v>
      </c>
      <c r="N1780" s="1"/>
      <c r="O1780" s="1" t="s">
        <v>2051</v>
      </c>
      <c r="P1780">
        <v>13</v>
      </c>
      <c r="Q1780">
        <v>13</v>
      </c>
      <c r="R1780" t="b">
        <v>0</v>
      </c>
      <c r="T1780" s="1" t="s">
        <v>411</v>
      </c>
      <c r="U1780" s="1" t="s">
        <v>411</v>
      </c>
      <c r="V1780" t="b">
        <v>1</v>
      </c>
      <c r="W1780">
        <v>3.8964653</v>
      </c>
      <c r="X1780">
        <v>1</v>
      </c>
      <c r="Y1780">
        <v>3.3428015700000002</v>
      </c>
      <c r="Z1780">
        <v>0.21666666666666667</v>
      </c>
      <c r="AA1780">
        <v>0</v>
      </c>
      <c r="AB1780">
        <v>0</v>
      </c>
      <c r="AC1780">
        <v>0</v>
      </c>
      <c r="AD1780">
        <v>0</v>
      </c>
      <c r="AE1780">
        <v>0</v>
      </c>
      <c r="AF1780">
        <v>0</v>
      </c>
      <c r="AG1780">
        <v>0</v>
      </c>
      <c r="AH1780">
        <v>0</v>
      </c>
      <c r="AI1780">
        <v>0</v>
      </c>
      <c r="AJ1780">
        <v>0</v>
      </c>
      <c r="AK1780">
        <v>3.3428015700000002</v>
      </c>
      <c r="AL1780">
        <v>0.25833333333333336</v>
      </c>
      <c r="AM1780">
        <v>0</v>
      </c>
      <c r="AO1780">
        <v>0</v>
      </c>
      <c r="AP1780">
        <v>0</v>
      </c>
      <c r="AQ1780">
        <v>0.47499999999999998</v>
      </c>
      <c r="AR1780">
        <v>0</v>
      </c>
      <c r="AS1780">
        <v>0</v>
      </c>
      <c r="AT1780">
        <v>0.47499999999999998</v>
      </c>
      <c r="AU1780">
        <v>0</v>
      </c>
      <c r="AV1780">
        <v>0</v>
      </c>
      <c r="AX1780" s="1" t="s">
        <v>1563</v>
      </c>
      <c r="AY1780">
        <v>69.099999999999994</v>
      </c>
      <c r="AZ1780">
        <v>17.829999900000001</v>
      </c>
      <c r="BA1780">
        <v>1.0833333333333333</v>
      </c>
      <c r="BB1780">
        <v>0.83</v>
      </c>
      <c r="BC1780">
        <v>0</v>
      </c>
      <c r="BI1780">
        <v>0.28666666666666668</v>
      </c>
      <c r="BJ1780">
        <v>0</v>
      </c>
      <c r="BK1780">
        <v>1.37</v>
      </c>
      <c r="BM1780">
        <v>0.20499999999999999</v>
      </c>
      <c r="BN1780" s="1" t="s">
        <v>2621</v>
      </c>
      <c r="BO1780" s="1" t="s">
        <v>5166</v>
      </c>
      <c r="BP1780" s="1" t="s">
        <v>525</v>
      </c>
      <c r="BQ1780" s="1" t="s">
        <v>526</v>
      </c>
      <c r="BR1780" s="1" t="s">
        <v>1505</v>
      </c>
      <c r="BS1780" s="1" t="s">
        <v>1506</v>
      </c>
      <c r="BT1780">
        <v>655</v>
      </c>
      <c r="BU1780" s="1" t="s">
        <v>1654</v>
      </c>
      <c r="BV1780" s="1" t="s">
        <v>398</v>
      </c>
      <c r="BW1780" s="1" t="s">
        <v>826</v>
      </c>
      <c r="BX1780" s="1" t="s">
        <v>5161</v>
      </c>
      <c r="BY1780" s="1" t="s">
        <v>5162</v>
      </c>
      <c r="BZ1780" s="1" t="s">
        <v>2056</v>
      </c>
      <c r="CA1780" s="1" t="s">
        <v>2051</v>
      </c>
      <c r="CB1780" s="1"/>
      <c r="CC1780" s="1"/>
      <c r="CD1780">
        <v>0</v>
      </c>
      <c r="CF1780" s="1" t="s">
        <v>411</v>
      </c>
      <c r="CG1780">
        <v>1</v>
      </c>
      <c r="CH1780" s="1" t="s">
        <v>2621</v>
      </c>
      <c r="CI1780" s="1" t="s">
        <v>640</v>
      </c>
      <c r="CJ1780" t="b">
        <v>0</v>
      </c>
      <c r="CK1780" t="b">
        <v>0</v>
      </c>
      <c r="CL1780" t="b">
        <v>0</v>
      </c>
      <c r="CM1780" t="b">
        <v>0</v>
      </c>
      <c r="CN1780">
        <v>0</v>
      </c>
      <c r="CO1780" t="b">
        <v>1</v>
      </c>
      <c r="CP1780">
        <v>0.44428202500000002</v>
      </c>
      <c r="CT1780">
        <v>6.1666666666666668E-2</v>
      </c>
      <c r="CU1780">
        <v>0</v>
      </c>
      <c r="CV1780">
        <v>0</v>
      </c>
      <c r="CZ1780">
        <v>0.221094713</v>
      </c>
      <c r="DA1780">
        <v>0</v>
      </c>
      <c r="DB1780">
        <v>0</v>
      </c>
      <c r="DC1780">
        <v>0</v>
      </c>
      <c r="DD1780">
        <v>0</v>
      </c>
      <c r="DE1780">
        <v>0</v>
      </c>
      <c r="DF1780">
        <v>0.221094713</v>
      </c>
      <c r="DG1780">
        <v>0</v>
      </c>
    </row>
    <row r="1781" spans="1:111" x14ac:dyDescent="0.3">
      <c r="A1781" s="1" t="s">
        <v>525</v>
      </c>
      <c r="B1781" s="1" t="s">
        <v>526</v>
      </c>
      <c r="C1781">
        <v>201</v>
      </c>
      <c r="D1781" s="1" t="s">
        <v>1505</v>
      </c>
      <c r="E1781" s="1" t="s">
        <v>1506</v>
      </c>
      <c r="F1781" t="b">
        <v>1</v>
      </c>
      <c r="G1781" s="1" t="s">
        <v>398</v>
      </c>
      <c r="H1781">
        <v>2.4316666666666666</v>
      </c>
      <c r="I1781" s="1" t="s">
        <v>5159</v>
      </c>
      <c r="J1781" s="1" t="s">
        <v>5160</v>
      </c>
      <c r="K1781" s="1" t="s">
        <v>5161</v>
      </c>
      <c r="L1781" s="1" t="s">
        <v>5162</v>
      </c>
      <c r="M1781" s="1" t="s">
        <v>2056</v>
      </c>
      <c r="N1781" s="1"/>
      <c r="O1781" s="1" t="s">
        <v>2051</v>
      </c>
      <c r="P1781">
        <v>13</v>
      </c>
      <c r="Q1781">
        <v>13</v>
      </c>
      <c r="R1781" t="b">
        <v>0</v>
      </c>
      <c r="T1781" s="1" t="s">
        <v>411</v>
      </c>
      <c r="U1781" s="1" t="s">
        <v>411</v>
      </c>
      <c r="V1781" t="b">
        <v>1</v>
      </c>
      <c r="W1781">
        <v>3.8964653</v>
      </c>
      <c r="X1781">
        <v>1</v>
      </c>
      <c r="Y1781">
        <v>3.3428015700000002</v>
      </c>
      <c r="Z1781">
        <v>0.21666666666666667</v>
      </c>
      <c r="AA1781">
        <v>0</v>
      </c>
      <c r="AB1781">
        <v>0</v>
      </c>
      <c r="AC1781">
        <v>0</v>
      </c>
      <c r="AD1781">
        <v>0</v>
      </c>
      <c r="AE1781">
        <v>0</v>
      </c>
      <c r="AF1781">
        <v>0</v>
      </c>
      <c r="AG1781">
        <v>0</v>
      </c>
      <c r="AH1781">
        <v>0</v>
      </c>
      <c r="AI1781">
        <v>0</v>
      </c>
      <c r="AJ1781">
        <v>0</v>
      </c>
      <c r="AK1781">
        <v>3.3428015700000002</v>
      </c>
      <c r="AL1781">
        <v>0.25833333333333336</v>
      </c>
      <c r="AM1781">
        <v>0</v>
      </c>
      <c r="AO1781">
        <v>0</v>
      </c>
      <c r="AP1781">
        <v>0</v>
      </c>
      <c r="AQ1781">
        <v>0.47499999999999998</v>
      </c>
      <c r="AR1781">
        <v>0</v>
      </c>
      <c r="AS1781">
        <v>0</v>
      </c>
      <c r="AT1781">
        <v>0.47499999999999998</v>
      </c>
      <c r="AU1781">
        <v>0</v>
      </c>
      <c r="AV1781">
        <v>0</v>
      </c>
      <c r="AX1781" s="1" t="s">
        <v>1563</v>
      </c>
      <c r="AY1781">
        <v>69.099999999999994</v>
      </c>
      <c r="AZ1781">
        <v>17.829999900000001</v>
      </c>
      <c r="BA1781">
        <v>1.0833333333333333</v>
      </c>
      <c r="BB1781">
        <v>0.83</v>
      </c>
      <c r="BC1781">
        <v>0</v>
      </c>
      <c r="BI1781">
        <v>0.28666666666666668</v>
      </c>
      <c r="BJ1781">
        <v>0</v>
      </c>
      <c r="BK1781">
        <v>1.37</v>
      </c>
      <c r="BM1781">
        <v>0.20499999999999999</v>
      </c>
      <c r="BN1781" s="1" t="s">
        <v>2621</v>
      </c>
      <c r="BO1781" s="1" t="s">
        <v>5167</v>
      </c>
      <c r="BP1781" s="1" t="s">
        <v>525</v>
      </c>
      <c r="BQ1781" s="1" t="s">
        <v>526</v>
      </c>
      <c r="BR1781" s="1" t="s">
        <v>1505</v>
      </c>
      <c r="BS1781" s="1" t="s">
        <v>1506</v>
      </c>
      <c r="BT1781">
        <v>656</v>
      </c>
      <c r="BU1781" s="1" t="s">
        <v>1657</v>
      </c>
      <c r="BV1781" s="1" t="s">
        <v>398</v>
      </c>
      <c r="BW1781" s="1" t="s">
        <v>436</v>
      </c>
      <c r="BX1781" s="1" t="s">
        <v>5161</v>
      </c>
      <c r="BY1781" s="1" t="s">
        <v>5162</v>
      </c>
      <c r="BZ1781" s="1" t="s">
        <v>2056</v>
      </c>
      <c r="CA1781" s="1" t="s">
        <v>2051</v>
      </c>
      <c r="CB1781" s="1"/>
      <c r="CC1781" s="1"/>
      <c r="CD1781">
        <v>0</v>
      </c>
      <c r="CF1781" s="1" t="s">
        <v>411</v>
      </c>
      <c r="CG1781">
        <v>1</v>
      </c>
      <c r="CH1781" s="1" t="s">
        <v>2621</v>
      </c>
      <c r="CI1781" s="1" t="s">
        <v>640</v>
      </c>
      <c r="CJ1781" t="b">
        <v>0</v>
      </c>
      <c r="CK1781" t="b">
        <v>0</v>
      </c>
      <c r="CL1781" t="b">
        <v>0</v>
      </c>
      <c r="CM1781" t="b">
        <v>0</v>
      </c>
      <c r="CN1781">
        <v>0</v>
      </c>
      <c r="CO1781" t="b">
        <v>1</v>
      </c>
      <c r="CP1781">
        <v>0.40956652199999999</v>
      </c>
      <c r="CT1781">
        <v>5.6666666666666664E-2</v>
      </c>
      <c r="CU1781">
        <v>0</v>
      </c>
      <c r="CV1781">
        <v>0</v>
      </c>
      <c r="CZ1781">
        <v>0.14931070799999999</v>
      </c>
      <c r="DA1781">
        <v>0</v>
      </c>
      <c r="DB1781">
        <v>0</v>
      </c>
      <c r="DC1781">
        <v>0</v>
      </c>
      <c r="DD1781">
        <v>0</v>
      </c>
      <c r="DE1781">
        <v>0</v>
      </c>
      <c r="DF1781">
        <v>0.14931070799999999</v>
      </c>
      <c r="DG1781">
        <v>0</v>
      </c>
    </row>
    <row r="1782" spans="1:111" x14ac:dyDescent="0.3">
      <c r="A1782" s="1" t="s">
        <v>525</v>
      </c>
      <c r="B1782" s="1" t="s">
        <v>526</v>
      </c>
      <c r="C1782">
        <v>201</v>
      </c>
      <c r="D1782" s="1" t="s">
        <v>1505</v>
      </c>
      <c r="E1782" s="1" t="s">
        <v>1506</v>
      </c>
      <c r="F1782" t="b">
        <v>1</v>
      </c>
      <c r="G1782" s="1" t="s">
        <v>398</v>
      </c>
      <c r="H1782">
        <v>2.4316666666666666</v>
      </c>
      <c r="I1782" s="1" t="s">
        <v>5159</v>
      </c>
      <c r="J1782" s="1" t="s">
        <v>5160</v>
      </c>
      <c r="K1782" s="1" t="s">
        <v>5161</v>
      </c>
      <c r="L1782" s="1" t="s">
        <v>5162</v>
      </c>
      <c r="M1782" s="1" t="s">
        <v>2056</v>
      </c>
      <c r="N1782" s="1"/>
      <c r="O1782" s="1" t="s">
        <v>2051</v>
      </c>
      <c r="P1782">
        <v>13</v>
      </c>
      <c r="Q1782">
        <v>13</v>
      </c>
      <c r="R1782" t="b">
        <v>0</v>
      </c>
      <c r="T1782" s="1" t="s">
        <v>411</v>
      </c>
      <c r="U1782" s="1" t="s">
        <v>411</v>
      </c>
      <c r="V1782" t="b">
        <v>1</v>
      </c>
      <c r="W1782">
        <v>3.8964653</v>
      </c>
      <c r="X1782">
        <v>1</v>
      </c>
      <c r="Y1782">
        <v>3.3428015700000002</v>
      </c>
      <c r="Z1782">
        <v>0.21666666666666667</v>
      </c>
      <c r="AA1782">
        <v>0</v>
      </c>
      <c r="AB1782">
        <v>0</v>
      </c>
      <c r="AC1782">
        <v>0</v>
      </c>
      <c r="AD1782">
        <v>0</v>
      </c>
      <c r="AE1782">
        <v>0</v>
      </c>
      <c r="AF1782">
        <v>0</v>
      </c>
      <c r="AG1782">
        <v>0</v>
      </c>
      <c r="AH1782">
        <v>0</v>
      </c>
      <c r="AI1782">
        <v>0</v>
      </c>
      <c r="AJ1782">
        <v>0</v>
      </c>
      <c r="AK1782">
        <v>3.3428015700000002</v>
      </c>
      <c r="AL1782">
        <v>0.25833333333333336</v>
      </c>
      <c r="AM1782">
        <v>0</v>
      </c>
      <c r="AO1782">
        <v>0</v>
      </c>
      <c r="AP1782">
        <v>0</v>
      </c>
      <c r="AQ1782">
        <v>0.47499999999999998</v>
      </c>
      <c r="AR1782">
        <v>0</v>
      </c>
      <c r="AS1782">
        <v>0</v>
      </c>
      <c r="AT1782">
        <v>0.47499999999999998</v>
      </c>
      <c r="AU1782">
        <v>0</v>
      </c>
      <c r="AV1782">
        <v>0</v>
      </c>
      <c r="AX1782" s="1" t="s">
        <v>1563</v>
      </c>
      <c r="AY1782">
        <v>69.099999999999994</v>
      </c>
      <c r="AZ1782">
        <v>17.829999900000001</v>
      </c>
      <c r="BA1782">
        <v>1.0833333333333333</v>
      </c>
      <c r="BB1782">
        <v>0.83</v>
      </c>
      <c r="BC1782">
        <v>0</v>
      </c>
      <c r="BI1782">
        <v>0.28666666666666668</v>
      </c>
      <c r="BJ1782">
        <v>0</v>
      </c>
      <c r="BK1782">
        <v>1.37</v>
      </c>
      <c r="BM1782">
        <v>0.20499999999999999</v>
      </c>
      <c r="BN1782" s="1" t="s">
        <v>2621</v>
      </c>
      <c r="BO1782" s="1" t="s">
        <v>5168</v>
      </c>
      <c r="BP1782" s="1" t="s">
        <v>525</v>
      </c>
      <c r="BQ1782" s="1" t="s">
        <v>526</v>
      </c>
      <c r="BR1782" s="1" t="s">
        <v>1505</v>
      </c>
      <c r="BS1782" s="1" t="s">
        <v>1506</v>
      </c>
      <c r="BT1782">
        <v>657</v>
      </c>
      <c r="BU1782" s="1" t="s">
        <v>1652</v>
      </c>
      <c r="BV1782" s="1" t="s">
        <v>398</v>
      </c>
      <c r="BW1782" s="1" t="s">
        <v>435</v>
      </c>
      <c r="BX1782" s="1" t="s">
        <v>5161</v>
      </c>
      <c r="BY1782" s="1" t="s">
        <v>5162</v>
      </c>
      <c r="BZ1782" s="1" t="s">
        <v>2056</v>
      </c>
      <c r="CA1782" s="1" t="s">
        <v>2051</v>
      </c>
      <c r="CB1782" s="1"/>
      <c r="CC1782" s="1"/>
      <c r="CD1782">
        <v>0</v>
      </c>
      <c r="CF1782" s="1" t="s">
        <v>411</v>
      </c>
      <c r="CG1782">
        <v>1</v>
      </c>
      <c r="CH1782" s="1" t="s">
        <v>2621</v>
      </c>
      <c r="CI1782" s="1" t="s">
        <v>640</v>
      </c>
      <c r="CJ1782" t="b">
        <v>0</v>
      </c>
      <c r="CK1782" t="b">
        <v>0</v>
      </c>
      <c r="CL1782" t="b">
        <v>0</v>
      </c>
      <c r="CM1782" t="b">
        <v>0</v>
      </c>
      <c r="CN1782">
        <v>0</v>
      </c>
      <c r="CO1782" t="b">
        <v>1</v>
      </c>
      <c r="CP1782">
        <v>0.30767387200000001</v>
      </c>
      <c r="CT1782">
        <v>4.3333333333333335E-2</v>
      </c>
      <c r="CU1782">
        <v>0</v>
      </c>
      <c r="CV1782">
        <v>0</v>
      </c>
      <c r="CZ1782">
        <v>5.2312586500000001E-2</v>
      </c>
      <c r="DA1782">
        <v>0</v>
      </c>
      <c r="DB1782">
        <v>0</v>
      </c>
      <c r="DC1782">
        <v>0</v>
      </c>
      <c r="DD1782">
        <v>0</v>
      </c>
      <c r="DE1782">
        <v>0</v>
      </c>
      <c r="DF1782">
        <v>5.2312586500000001E-2</v>
      </c>
      <c r="DG1782">
        <v>0</v>
      </c>
    </row>
    <row r="1783" spans="1:111" x14ac:dyDescent="0.3">
      <c r="A1783" s="1" t="s">
        <v>525</v>
      </c>
      <c r="B1783" s="1" t="s">
        <v>526</v>
      </c>
      <c r="C1783">
        <v>201</v>
      </c>
      <c r="D1783" s="1" t="s">
        <v>1505</v>
      </c>
      <c r="E1783" s="1" t="s">
        <v>1506</v>
      </c>
      <c r="F1783" t="b">
        <v>1</v>
      </c>
      <c r="G1783" s="1" t="s">
        <v>398</v>
      </c>
      <c r="H1783">
        <v>2.4316666666666666</v>
      </c>
      <c r="I1783" s="1" t="s">
        <v>5159</v>
      </c>
      <c r="J1783" s="1" t="s">
        <v>5160</v>
      </c>
      <c r="K1783" s="1" t="s">
        <v>5161</v>
      </c>
      <c r="L1783" s="1" t="s">
        <v>5162</v>
      </c>
      <c r="M1783" s="1" t="s">
        <v>2056</v>
      </c>
      <c r="N1783" s="1"/>
      <c r="O1783" s="1" t="s">
        <v>2051</v>
      </c>
      <c r="P1783">
        <v>13</v>
      </c>
      <c r="Q1783">
        <v>13</v>
      </c>
      <c r="R1783" t="b">
        <v>0</v>
      </c>
      <c r="T1783" s="1" t="s">
        <v>411</v>
      </c>
      <c r="U1783" s="1" t="s">
        <v>411</v>
      </c>
      <c r="V1783" t="b">
        <v>1</v>
      </c>
      <c r="W1783">
        <v>3.8964653</v>
      </c>
      <c r="X1783">
        <v>1</v>
      </c>
      <c r="Y1783">
        <v>3.3428015700000002</v>
      </c>
      <c r="Z1783">
        <v>0.21666666666666667</v>
      </c>
      <c r="AA1783">
        <v>0</v>
      </c>
      <c r="AB1783">
        <v>0</v>
      </c>
      <c r="AC1783">
        <v>0</v>
      </c>
      <c r="AD1783">
        <v>0</v>
      </c>
      <c r="AE1783">
        <v>0</v>
      </c>
      <c r="AF1783">
        <v>0</v>
      </c>
      <c r="AG1783">
        <v>0</v>
      </c>
      <c r="AH1783">
        <v>0</v>
      </c>
      <c r="AI1783">
        <v>0</v>
      </c>
      <c r="AJ1783">
        <v>0</v>
      </c>
      <c r="AK1783">
        <v>3.3428015700000002</v>
      </c>
      <c r="AL1783">
        <v>0.25833333333333336</v>
      </c>
      <c r="AM1783">
        <v>0</v>
      </c>
      <c r="AO1783">
        <v>0</v>
      </c>
      <c r="AP1783">
        <v>0</v>
      </c>
      <c r="AQ1783">
        <v>0.47499999999999998</v>
      </c>
      <c r="AR1783">
        <v>0</v>
      </c>
      <c r="AS1783">
        <v>0</v>
      </c>
      <c r="AT1783">
        <v>0.47499999999999998</v>
      </c>
      <c r="AU1783">
        <v>0</v>
      </c>
      <c r="AV1783">
        <v>0</v>
      </c>
      <c r="AX1783" s="1" t="s">
        <v>1563</v>
      </c>
      <c r="AY1783">
        <v>69.099999999999994</v>
      </c>
      <c r="AZ1783">
        <v>17.829999900000001</v>
      </c>
      <c r="BA1783">
        <v>1.0833333333333333</v>
      </c>
      <c r="BB1783">
        <v>0.83</v>
      </c>
      <c r="BC1783">
        <v>0</v>
      </c>
      <c r="BI1783">
        <v>0.28666666666666668</v>
      </c>
      <c r="BJ1783">
        <v>0</v>
      </c>
      <c r="BK1783">
        <v>1.37</v>
      </c>
      <c r="BM1783">
        <v>0.20499999999999999</v>
      </c>
      <c r="BN1783" s="1" t="s">
        <v>2621</v>
      </c>
      <c r="BO1783" s="1" t="s">
        <v>5169</v>
      </c>
      <c r="BP1783" s="1" t="s">
        <v>525</v>
      </c>
      <c r="BQ1783" s="1" t="s">
        <v>526</v>
      </c>
      <c r="BR1783" s="1" t="s">
        <v>1505</v>
      </c>
      <c r="BS1783" s="1" t="s">
        <v>1506</v>
      </c>
      <c r="BT1783">
        <v>658</v>
      </c>
      <c r="BU1783" s="1" t="s">
        <v>1660</v>
      </c>
      <c r="BV1783" s="1" t="s">
        <v>398</v>
      </c>
      <c r="BW1783" s="1" t="s">
        <v>434</v>
      </c>
      <c r="BX1783" s="1" t="s">
        <v>5161</v>
      </c>
      <c r="BY1783" s="1" t="s">
        <v>5162</v>
      </c>
      <c r="BZ1783" s="1" t="s">
        <v>2056</v>
      </c>
      <c r="CA1783" s="1" t="s">
        <v>2051</v>
      </c>
      <c r="CB1783" s="1"/>
      <c r="CC1783" s="1"/>
      <c r="CD1783">
        <v>0</v>
      </c>
      <c r="CF1783" s="1" t="s">
        <v>411</v>
      </c>
      <c r="CG1783">
        <v>1</v>
      </c>
      <c r="CH1783" s="1" t="s">
        <v>2621</v>
      </c>
      <c r="CI1783" s="1" t="s">
        <v>640</v>
      </c>
      <c r="CJ1783" t="b">
        <v>0</v>
      </c>
      <c r="CK1783" t="b">
        <v>0</v>
      </c>
      <c r="CL1783" t="b">
        <v>0</v>
      </c>
      <c r="CM1783" t="b">
        <v>0</v>
      </c>
      <c r="CN1783">
        <v>0</v>
      </c>
      <c r="CO1783" t="b">
        <v>1</v>
      </c>
      <c r="CP1783">
        <v>0.394953102</v>
      </c>
      <c r="CT1783">
        <v>5.5E-2</v>
      </c>
      <c r="CU1783">
        <v>0</v>
      </c>
      <c r="CV1783">
        <v>0</v>
      </c>
      <c r="CZ1783">
        <v>0.12930092200000001</v>
      </c>
      <c r="DA1783">
        <v>0</v>
      </c>
      <c r="DB1783">
        <v>0</v>
      </c>
      <c r="DC1783">
        <v>0</v>
      </c>
      <c r="DD1783">
        <v>0</v>
      </c>
      <c r="DE1783">
        <v>0</v>
      </c>
      <c r="DF1783">
        <v>0.12930092200000001</v>
      </c>
      <c r="DG1783">
        <v>0</v>
      </c>
    </row>
    <row r="1784" spans="1:111" x14ac:dyDescent="0.3">
      <c r="A1784" s="1" t="s">
        <v>525</v>
      </c>
      <c r="B1784" s="1" t="s">
        <v>526</v>
      </c>
      <c r="C1784">
        <v>201</v>
      </c>
      <c r="D1784" s="1" t="s">
        <v>1505</v>
      </c>
      <c r="E1784" s="1" t="s">
        <v>1506</v>
      </c>
      <c r="F1784" t="b">
        <v>1</v>
      </c>
      <c r="G1784" s="1" t="s">
        <v>398</v>
      </c>
      <c r="H1784">
        <v>2.4316666666666666</v>
      </c>
      <c r="I1784" s="1" t="s">
        <v>5159</v>
      </c>
      <c r="J1784" s="1" t="s">
        <v>5160</v>
      </c>
      <c r="K1784" s="1" t="s">
        <v>5161</v>
      </c>
      <c r="L1784" s="1" t="s">
        <v>5162</v>
      </c>
      <c r="M1784" s="1" t="s">
        <v>2056</v>
      </c>
      <c r="N1784" s="1"/>
      <c r="O1784" s="1" t="s">
        <v>2051</v>
      </c>
      <c r="P1784">
        <v>13</v>
      </c>
      <c r="Q1784">
        <v>13</v>
      </c>
      <c r="R1784" t="b">
        <v>0</v>
      </c>
      <c r="T1784" s="1" t="s">
        <v>411</v>
      </c>
      <c r="U1784" s="1" t="s">
        <v>411</v>
      </c>
      <c r="V1784" t="b">
        <v>1</v>
      </c>
      <c r="W1784">
        <v>3.8964653</v>
      </c>
      <c r="X1784">
        <v>1</v>
      </c>
      <c r="Y1784">
        <v>3.3428015700000002</v>
      </c>
      <c r="Z1784">
        <v>0.21666666666666667</v>
      </c>
      <c r="AA1784">
        <v>0</v>
      </c>
      <c r="AB1784">
        <v>0</v>
      </c>
      <c r="AC1784">
        <v>0</v>
      </c>
      <c r="AD1784">
        <v>0</v>
      </c>
      <c r="AE1784">
        <v>0</v>
      </c>
      <c r="AF1784">
        <v>0</v>
      </c>
      <c r="AG1784">
        <v>0</v>
      </c>
      <c r="AH1784">
        <v>0</v>
      </c>
      <c r="AI1784">
        <v>0</v>
      </c>
      <c r="AJ1784">
        <v>0</v>
      </c>
      <c r="AK1784">
        <v>3.3428015700000002</v>
      </c>
      <c r="AL1784">
        <v>0.25833333333333336</v>
      </c>
      <c r="AM1784">
        <v>0</v>
      </c>
      <c r="AO1784">
        <v>0</v>
      </c>
      <c r="AP1784">
        <v>0</v>
      </c>
      <c r="AQ1784">
        <v>0.47499999999999998</v>
      </c>
      <c r="AR1784">
        <v>0</v>
      </c>
      <c r="AS1784">
        <v>0</v>
      </c>
      <c r="AT1784">
        <v>0.47499999999999998</v>
      </c>
      <c r="AU1784">
        <v>0</v>
      </c>
      <c r="AV1784">
        <v>0</v>
      </c>
      <c r="AX1784" s="1" t="s">
        <v>1563</v>
      </c>
      <c r="AY1784">
        <v>69.099999999999994</v>
      </c>
      <c r="AZ1784">
        <v>17.829999900000001</v>
      </c>
      <c r="BA1784">
        <v>1.0833333333333333</v>
      </c>
      <c r="BB1784">
        <v>0.83</v>
      </c>
      <c r="BC1784">
        <v>0</v>
      </c>
      <c r="BI1784">
        <v>0.28666666666666668</v>
      </c>
      <c r="BJ1784">
        <v>0</v>
      </c>
      <c r="BK1784">
        <v>1.37</v>
      </c>
      <c r="BM1784">
        <v>0.20499999999999999</v>
      </c>
      <c r="BN1784" s="1" t="s">
        <v>2621</v>
      </c>
      <c r="BO1784" s="1" t="s">
        <v>5170</v>
      </c>
      <c r="BP1784" s="1" t="s">
        <v>525</v>
      </c>
      <c r="BQ1784" s="1" t="s">
        <v>526</v>
      </c>
      <c r="BR1784" s="1" t="s">
        <v>1505</v>
      </c>
      <c r="BS1784" s="1" t="s">
        <v>1506</v>
      </c>
      <c r="BT1784">
        <v>659</v>
      </c>
      <c r="BU1784" s="1" t="s">
        <v>1653</v>
      </c>
      <c r="BV1784" s="1" t="s">
        <v>398</v>
      </c>
      <c r="BW1784" s="1" t="s">
        <v>490</v>
      </c>
      <c r="BX1784" s="1" t="s">
        <v>5161</v>
      </c>
      <c r="BY1784" s="1" t="s">
        <v>5162</v>
      </c>
      <c r="BZ1784" s="1" t="s">
        <v>2056</v>
      </c>
      <c r="CA1784" s="1" t="s">
        <v>2051</v>
      </c>
      <c r="CB1784" s="1"/>
      <c r="CC1784" s="1"/>
      <c r="CD1784">
        <v>0</v>
      </c>
      <c r="CF1784" s="1" t="s">
        <v>411</v>
      </c>
      <c r="CG1784">
        <v>1</v>
      </c>
      <c r="CH1784" s="1" t="s">
        <v>2621</v>
      </c>
      <c r="CI1784" s="1" t="s">
        <v>640</v>
      </c>
      <c r="CJ1784" t="b">
        <v>0</v>
      </c>
      <c r="CK1784" t="b">
        <v>0</v>
      </c>
      <c r="CL1784" t="b">
        <v>0</v>
      </c>
      <c r="CM1784" t="b">
        <v>0</v>
      </c>
      <c r="CN1784">
        <v>0</v>
      </c>
      <c r="CO1784" t="b">
        <v>1</v>
      </c>
      <c r="CP1784">
        <v>0.42816063799999998</v>
      </c>
      <c r="CT1784">
        <v>0.06</v>
      </c>
      <c r="CU1784">
        <v>0</v>
      </c>
      <c r="CV1784">
        <v>0</v>
      </c>
      <c r="CZ1784">
        <v>0.17622971500000001</v>
      </c>
      <c r="DA1784">
        <v>0</v>
      </c>
      <c r="DB1784">
        <v>0</v>
      </c>
      <c r="DC1784">
        <v>0</v>
      </c>
      <c r="DD1784">
        <v>0</v>
      </c>
      <c r="DE1784">
        <v>0</v>
      </c>
      <c r="DF1784">
        <v>0.17622971500000001</v>
      </c>
      <c r="DG1784">
        <v>0</v>
      </c>
    </row>
    <row r="1785" spans="1:111" x14ac:dyDescent="0.3">
      <c r="A1785" s="1" t="s">
        <v>525</v>
      </c>
      <c r="B1785" s="1" t="s">
        <v>526</v>
      </c>
      <c r="C1785">
        <v>201</v>
      </c>
      <c r="D1785" s="1" t="s">
        <v>1505</v>
      </c>
      <c r="E1785" s="1" t="s">
        <v>1506</v>
      </c>
      <c r="F1785" t="b">
        <v>1</v>
      </c>
      <c r="G1785" s="1" t="s">
        <v>398</v>
      </c>
      <c r="H1785">
        <v>2.4316666666666666</v>
      </c>
      <c r="I1785" s="1" t="s">
        <v>5159</v>
      </c>
      <c r="J1785" s="1" t="s">
        <v>5160</v>
      </c>
      <c r="K1785" s="1" t="s">
        <v>5161</v>
      </c>
      <c r="L1785" s="1" t="s">
        <v>5162</v>
      </c>
      <c r="M1785" s="1" t="s">
        <v>2056</v>
      </c>
      <c r="N1785" s="1"/>
      <c r="O1785" s="1" t="s">
        <v>2051</v>
      </c>
      <c r="P1785">
        <v>13</v>
      </c>
      <c r="Q1785">
        <v>13</v>
      </c>
      <c r="R1785" t="b">
        <v>0</v>
      </c>
      <c r="T1785" s="1" t="s">
        <v>411</v>
      </c>
      <c r="U1785" s="1" t="s">
        <v>411</v>
      </c>
      <c r="V1785" t="b">
        <v>1</v>
      </c>
      <c r="W1785">
        <v>3.8964653</v>
      </c>
      <c r="X1785">
        <v>1</v>
      </c>
      <c r="Y1785">
        <v>3.3428015700000002</v>
      </c>
      <c r="Z1785">
        <v>0.21666666666666667</v>
      </c>
      <c r="AA1785">
        <v>0</v>
      </c>
      <c r="AB1785">
        <v>0</v>
      </c>
      <c r="AC1785">
        <v>0</v>
      </c>
      <c r="AD1785">
        <v>0</v>
      </c>
      <c r="AE1785">
        <v>0</v>
      </c>
      <c r="AF1785">
        <v>0</v>
      </c>
      <c r="AG1785">
        <v>0</v>
      </c>
      <c r="AH1785">
        <v>0</v>
      </c>
      <c r="AI1785">
        <v>0</v>
      </c>
      <c r="AJ1785">
        <v>0</v>
      </c>
      <c r="AK1785">
        <v>3.3428015700000002</v>
      </c>
      <c r="AL1785">
        <v>0.25833333333333336</v>
      </c>
      <c r="AM1785">
        <v>0</v>
      </c>
      <c r="AO1785">
        <v>0</v>
      </c>
      <c r="AP1785">
        <v>0</v>
      </c>
      <c r="AQ1785">
        <v>0.47499999999999998</v>
      </c>
      <c r="AR1785">
        <v>0</v>
      </c>
      <c r="AS1785">
        <v>0</v>
      </c>
      <c r="AT1785">
        <v>0.47499999999999998</v>
      </c>
      <c r="AU1785">
        <v>0</v>
      </c>
      <c r="AV1785">
        <v>0</v>
      </c>
      <c r="AX1785" s="1" t="s">
        <v>1563</v>
      </c>
      <c r="AY1785">
        <v>69.099999999999994</v>
      </c>
      <c r="AZ1785">
        <v>17.829999900000001</v>
      </c>
      <c r="BA1785">
        <v>1.0833333333333333</v>
      </c>
      <c r="BB1785">
        <v>0.83</v>
      </c>
      <c r="BC1785">
        <v>0</v>
      </c>
      <c r="BI1785">
        <v>0.28666666666666668</v>
      </c>
      <c r="BJ1785">
        <v>0</v>
      </c>
      <c r="BK1785">
        <v>1.37</v>
      </c>
      <c r="BM1785">
        <v>0.20499999999999999</v>
      </c>
      <c r="BN1785" s="1" t="s">
        <v>2621</v>
      </c>
      <c r="BO1785" s="1" t="s">
        <v>5171</v>
      </c>
      <c r="BP1785" s="1" t="s">
        <v>525</v>
      </c>
      <c r="BQ1785" s="1" t="s">
        <v>526</v>
      </c>
      <c r="BR1785" s="1" t="s">
        <v>1505</v>
      </c>
      <c r="BS1785" s="1" t="s">
        <v>1506</v>
      </c>
      <c r="BT1785">
        <v>644</v>
      </c>
      <c r="BU1785" s="1" t="s">
        <v>1658</v>
      </c>
      <c r="BV1785" s="1" t="s">
        <v>398</v>
      </c>
      <c r="BW1785" s="1" t="s">
        <v>403</v>
      </c>
      <c r="BX1785" s="1" t="s">
        <v>5161</v>
      </c>
      <c r="BY1785" s="1" t="s">
        <v>5162</v>
      </c>
      <c r="BZ1785" s="1" t="s">
        <v>2056</v>
      </c>
      <c r="CA1785" s="1" t="s">
        <v>2051</v>
      </c>
      <c r="CB1785" s="1"/>
      <c r="CC1785" s="1"/>
      <c r="CD1785">
        <v>0</v>
      </c>
      <c r="CF1785" s="1" t="s">
        <v>411</v>
      </c>
      <c r="CG1785">
        <v>1</v>
      </c>
      <c r="CH1785" s="1" t="s">
        <v>2621</v>
      </c>
      <c r="CI1785" s="1" t="s">
        <v>640</v>
      </c>
      <c r="CJ1785" t="b">
        <v>0</v>
      </c>
      <c r="CK1785" t="b">
        <v>0</v>
      </c>
      <c r="CL1785" t="b">
        <v>0</v>
      </c>
      <c r="CM1785" t="b">
        <v>0</v>
      </c>
      <c r="CN1785">
        <v>0</v>
      </c>
      <c r="CO1785" t="b">
        <v>1</v>
      </c>
      <c r="CP1785">
        <v>0.60513281799999996</v>
      </c>
      <c r="CT1785">
        <v>8.3333333333333329E-2</v>
      </c>
      <c r="CU1785">
        <v>0</v>
      </c>
      <c r="CV1785">
        <v>0</v>
      </c>
      <c r="CZ1785">
        <v>0.79366183300000004</v>
      </c>
      <c r="DA1785">
        <v>0</v>
      </c>
      <c r="DB1785">
        <v>0</v>
      </c>
      <c r="DC1785">
        <v>0</v>
      </c>
      <c r="DD1785">
        <v>0</v>
      </c>
      <c r="DE1785">
        <v>0</v>
      </c>
      <c r="DF1785">
        <v>0.79366183300000004</v>
      </c>
      <c r="DG1785">
        <v>0</v>
      </c>
    </row>
    <row r="1786" spans="1:111" x14ac:dyDescent="0.3">
      <c r="A1786" s="1" t="s">
        <v>525</v>
      </c>
      <c r="B1786" s="1" t="s">
        <v>526</v>
      </c>
      <c r="C1786">
        <v>201</v>
      </c>
      <c r="D1786" s="1" t="s">
        <v>1505</v>
      </c>
      <c r="E1786" s="1" t="s">
        <v>1506</v>
      </c>
      <c r="F1786" t="b">
        <v>1</v>
      </c>
      <c r="G1786" s="1" t="s">
        <v>398</v>
      </c>
      <c r="H1786">
        <v>2.4316666666666666</v>
      </c>
      <c r="I1786" s="1" t="s">
        <v>5159</v>
      </c>
      <c r="J1786" s="1" t="s">
        <v>5160</v>
      </c>
      <c r="K1786" s="1" t="s">
        <v>5161</v>
      </c>
      <c r="L1786" s="1" t="s">
        <v>5162</v>
      </c>
      <c r="M1786" s="1" t="s">
        <v>2056</v>
      </c>
      <c r="N1786" s="1"/>
      <c r="O1786" s="1" t="s">
        <v>2051</v>
      </c>
      <c r="P1786">
        <v>13</v>
      </c>
      <c r="Q1786">
        <v>13</v>
      </c>
      <c r="R1786" t="b">
        <v>0</v>
      </c>
      <c r="T1786" s="1" t="s">
        <v>411</v>
      </c>
      <c r="U1786" s="1" t="s">
        <v>411</v>
      </c>
      <c r="V1786" t="b">
        <v>1</v>
      </c>
      <c r="W1786">
        <v>3.8964653</v>
      </c>
      <c r="X1786">
        <v>1</v>
      </c>
      <c r="Y1786">
        <v>3.3428015700000002</v>
      </c>
      <c r="Z1786">
        <v>0.21666666666666667</v>
      </c>
      <c r="AA1786">
        <v>0</v>
      </c>
      <c r="AB1786">
        <v>0</v>
      </c>
      <c r="AC1786">
        <v>0</v>
      </c>
      <c r="AD1786">
        <v>0</v>
      </c>
      <c r="AE1786">
        <v>0</v>
      </c>
      <c r="AF1786">
        <v>0</v>
      </c>
      <c r="AG1786">
        <v>0</v>
      </c>
      <c r="AH1786">
        <v>0</v>
      </c>
      <c r="AI1786">
        <v>0</v>
      </c>
      <c r="AJ1786">
        <v>0</v>
      </c>
      <c r="AK1786">
        <v>3.3428015700000002</v>
      </c>
      <c r="AL1786">
        <v>0.25833333333333336</v>
      </c>
      <c r="AM1786">
        <v>0</v>
      </c>
      <c r="AO1786">
        <v>0</v>
      </c>
      <c r="AP1786">
        <v>0</v>
      </c>
      <c r="AQ1786">
        <v>0.47499999999999998</v>
      </c>
      <c r="AR1786">
        <v>0</v>
      </c>
      <c r="AS1786">
        <v>0</v>
      </c>
      <c r="AT1786">
        <v>0.47499999999999998</v>
      </c>
      <c r="AU1786">
        <v>0</v>
      </c>
      <c r="AV1786">
        <v>0</v>
      </c>
      <c r="AX1786" s="1" t="s">
        <v>1563</v>
      </c>
      <c r="AY1786">
        <v>69.099999999999994</v>
      </c>
      <c r="AZ1786">
        <v>17.829999900000001</v>
      </c>
      <c r="BA1786">
        <v>1.0833333333333333</v>
      </c>
      <c r="BB1786">
        <v>0.83</v>
      </c>
      <c r="BC1786">
        <v>0</v>
      </c>
      <c r="BI1786">
        <v>0.28666666666666668</v>
      </c>
      <c r="BJ1786">
        <v>0</v>
      </c>
      <c r="BK1786">
        <v>1.37</v>
      </c>
      <c r="BM1786">
        <v>0.20499999999999999</v>
      </c>
      <c r="BN1786" s="1" t="s">
        <v>2621</v>
      </c>
      <c r="BO1786" s="1" t="s">
        <v>5172</v>
      </c>
      <c r="BP1786" s="1" t="s">
        <v>525</v>
      </c>
      <c r="BQ1786" s="1" t="s">
        <v>526</v>
      </c>
      <c r="BR1786" s="1" t="s">
        <v>1505</v>
      </c>
      <c r="BS1786" s="1" t="s">
        <v>1506</v>
      </c>
      <c r="BT1786">
        <v>645</v>
      </c>
      <c r="BU1786" s="1" t="s">
        <v>1656</v>
      </c>
      <c r="BV1786" s="1" t="s">
        <v>398</v>
      </c>
      <c r="BW1786" s="1" t="s">
        <v>405</v>
      </c>
      <c r="BX1786" s="1" t="s">
        <v>5161</v>
      </c>
      <c r="BY1786" s="1" t="s">
        <v>5162</v>
      </c>
      <c r="BZ1786" s="1" t="s">
        <v>2056</v>
      </c>
      <c r="CA1786" s="1" t="s">
        <v>2051</v>
      </c>
      <c r="CB1786" s="1"/>
      <c r="CC1786" s="1"/>
      <c r="CD1786">
        <v>0</v>
      </c>
      <c r="CF1786" s="1" t="s">
        <v>411</v>
      </c>
      <c r="CG1786">
        <v>1</v>
      </c>
      <c r="CH1786" s="1" t="s">
        <v>2621</v>
      </c>
      <c r="CI1786" s="1" t="s">
        <v>640</v>
      </c>
      <c r="CJ1786" t="b">
        <v>0</v>
      </c>
      <c r="CK1786" t="b">
        <v>0</v>
      </c>
      <c r="CL1786" t="b">
        <v>0</v>
      </c>
      <c r="CM1786" t="b">
        <v>0</v>
      </c>
      <c r="CN1786">
        <v>0</v>
      </c>
      <c r="CO1786" t="b">
        <v>1</v>
      </c>
      <c r="CP1786">
        <v>0.37713250500000001</v>
      </c>
      <c r="CT1786">
        <v>5.1666666666666666E-2</v>
      </c>
      <c r="CU1786">
        <v>0</v>
      </c>
      <c r="CV1786">
        <v>0</v>
      </c>
      <c r="CZ1786">
        <v>0.140876099</v>
      </c>
      <c r="DA1786">
        <v>0</v>
      </c>
      <c r="DB1786">
        <v>0</v>
      </c>
      <c r="DC1786">
        <v>0</v>
      </c>
      <c r="DD1786">
        <v>0</v>
      </c>
      <c r="DE1786">
        <v>0</v>
      </c>
      <c r="DF1786">
        <v>0.140876099</v>
      </c>
      <c r="DG1786">
        <v>0</v>
      </c>
    </row>
    <row r="1787" spans="1:111" x14ac:dyDescent="0.3">
      <c r="A1787" s="1" t="s">
        <v>525</v>
      </c>
      <c r="B1787" s="1" t="s">
        <v>526</v>
      </c>
      <c r="C1787">
        <v>201</v>
      </c>
      <c r="D1787" s="1" t="s">
        <v>1505</v>
      </c>
      <c r="E1787" s="1" t="s">
        <v>1506</v>
      </c>
      <c r="F1787" t="b">
        <v>1</v>
      </c>
      <c r="G1787" s="1" t="s">
        <v>398</v>
      </c>
      <c r="H1787">
        <v>2.4316666666666666</v>
      </c>
      <c r="I1787" s="1" t="s">
        <v>5159</v>
      </c>
      <c r="J1787" s="1" t="s">
        <v>5160</v>
      </c>
      <c r="K1787" s="1" t="s">
        <v>5161</v>
      </c>
      <c r="L1787" s="1" t="s">
        <v>5162</v>
      </c>
      <c r="M1787" s="1" t="s">
        <v>2056</v>
      </c>
      <c r="N1787" s="1"/>
      <c r="O1787" s="1" t="s">
        <v>2051</v>
      </c>
      <c r="P1787">
        <v>13</v>
      </c>
      <c r="Q1787">
        <v>13</v>
      </c>
      <c r="R1787" t="b">
        <v>0</v>
      </c>
      <c r="T1787" s="1" t="s">
        <v>411</v>
      </c>
      <c r="U1787" s="1" t="s">
        <v>411</v>
      </c>
      <c r="V1787" t="b">
        <v>1</v>
      </c>
      <c r="W1787">
        <v>3.8964653</v>
      </c>
      <c r="X1787">
        <v>1</v>
      </c>
      <c r="Y1787">
        <v>3.3428015700000002</v>
      </c>
      <c r="Z1787">
        <v>0.21666666666666667</v>
      </c>
      <c r="AA1787">
        <v>0</v>
      </c>
      <c r="AB1787">
        <v>0</v>
      </c>
      <c r="AC1787">
        <v>0</v>
      </c>
      <c r="AD1787">
        <v>0</v>
      </c>
      <c r="AE1787">
        <v>0</v>
      </c>
      <c r="AF1787">
        <v>0</v>
      </c>
      <c r="AG1787">
        <v>0</v>
      </c>
      <c r="AH1787">
        <v>0</v>
      </c>
      <c r="AI1787">
        <v>0</v>
      </c>
      <c r="AJ1787">
        <v>0</v>
      </c>
      <c r="AK1787">
        <v>3.3428015700000002</v>
      </c>
      <c r="AL1787">
        <v>0.25833333333333336</v>
      </c>
      <c r="AM1787">
        <v>0</v>
      </c>
      <c r="AO1787">
        <v>0</v>
      </c>
      <c r="AP1787">
        <v>0</v>
      </c>
      <c r="AQ1787">
        <v>0.47499999999999998</v>
      </c>
      <c r="AR1787">
        <v>0</v>
      </c>
      <c r="AS1787">
        <v>0</v>
      </c>
      <c r="AT1787">
        <v>0.47499999999999998</v>
      </c>
      <c r="AU1787">
        <v>0</v>
      </c>
      <c r="AV1787">
        <v>0</v>
      </c>
      <c r="AX1787" s="1" t="s">
        <v>1563</v>
      </c>
      <c r="AY1787">
        <v>69.099999999999994</v>
      </c>
      <c r="AZ1787">
        <v>17.829999900000001</v>
      </c>
      <c r="BA1787">
        <v>1.0833333333333333</v>
      </c>
      <c r="BB1787">
        <v>0.83</v>
      </c>
      <c r="BC1787">
        <v>0</v>
      </c>
      <c r="BI1787">
        <v>0.28666666666666668</v>
      </c>
      <c r="BJ1787">
        <v>0</v>
      </c>
      <c r="BK1787">
        <v>1.37</v>
      </c>
      <c r="BM1787">
        <v>0.20499999999999999</v>
      </c>
      <c r="BN1787" s="1" t="s">
        <v>2621</v>
      </c>
      <c r="BO1787" s="1" t="s">
        <v>5173</v>
      </c>
      <c r="BP1787" s="1" t="s">
        <v>525</v>
      </c>
      <c r="BQ1787" s="1" t="s">
        <v>526</v>
      </c>
      <c r="BR1787" s="1" t="s">
        <v>1505</v>
      </c>
      <c r="BS1787" s="1" t="s">
        <v>1506</v>
      </c>
      <c r="BT1787">
        <v>646</v>
      </c>
      <c r="BU1787" s="1" t="s">
        <v>1663</v>
      </c>
      <c r="BV1787" s="1" t="s">
        <v>398</v>
      </c>
      <c r="BW1787" s="1" t="s">
        <v>407</v>
      </c>
      <c r="BX1787" s="1" t="s">
        <v>5161</v>
      </c>
      <c r="BY1787" s="1" t="s">
        <v>5162</v>
      </c>
      <c r="BZ1787" s="1" t="s">
        <v>2056</v>
      </c>
      <c r="CA1787" s="1" t="s">
        <v>2051</v>
      </c>
      <c r="CB1787" s="1"/>
      <c r="CC1787" s="1"/>
      <c r="CD1787">
        <v>0</v>
      </c>
      <c r="CF1787" s="1" t="s">
        <v>411</v>
      </c>
      <c r="CG1787">
        <v>1</v>
      </c>
      <c r="CH1787" s="1" t="s">
        <v>2621</v>
      </c>
      <c r="CI1787" s="1" t="s">
        <v>640</v>
      </c>
      <c r="CJ1787" t="b">
        <v>0</v>
      </c>
      <c r="CK1787" t="b">
        <v>0</v>
      </c>
      <c r="CL1787" t="b">
        <v>0</v>
      </c>
      <c r="CM1787" t="b">
        <v>0</v>
      </c>
      <c r="CN1787">
        <v>0</v>
      </c>
      <c r="CO1787" t="b">
        <v>1</v>
      </c>
      <c r="CP1787">
        <v>0.51698720499999995</v>
      </c>
      <c r="CT1787">
        <v>7.166666666666667E-2</v>
      </c>
      <c r="CU1787">
        <v>0</v>
      </c>
      <c r="CV1787">
        <v>0</v>
      </c>
      <c r="CZ1787">
        <v>0.39418384400000001</v>
      </c>
      <c r="DA1787">
        <v>0</v>
      </c>
      <c r="DB1787">
        <v>0</v>
      </c>
      <c r="DC1787">
        <v>0</v>
      </c>
      <c r="DD1787">
        <v>0</v>
      </c>
      <c r="DE1787">
        <v>0</v>
      </c>
      <c r="DF1787">
        <v>0.39418384400000001</v>
      </c>
      <c r="DG1787">
        <v>0</v>
      </c>
    </row>
    <row r="1788" spans="1:111" x14ac:dyDescent="0.3">
      <c r="A1788" s="1" t="s">
        <v>525</v>
      </c>
      <c r="B1788" s="1" t="s">
        <v>526</v>
      </c>
      <c r="C1788">
        <v>201</v>
      </c>
      <c r="D1788" s="1" t="s">
        <v>1505</v>
      </c>
      <c r="E1788" s="1" t="s">
        <v>1506</v>
      </c>
      <c r="F1788" t="b">
        <v>1</v>
      </c>
      <c r="G1788" s="1" t="s">
        <v>398</v>
      </c>
      <c r="H1788">
        <v>2.4316666666666666</v>
      </c>
      <c r="I1788" s="1" t="s">
        <v>5159</v>
      </c>
      <c r="J1788" s="1" t="s">
        <v>5160</v>
      </c>
      <c r="K1788" s="1" t="s">
        <v>5161</v>
      </c>
      <c r="L1788" s="1" t="s">
        <v>5162</v>
      </c>
      <c r="M1788" s="1" t="s">
        <v>2056</v>
      </c>
      <c r="N1788" s="1"/>
      <c r="O1788" s="1" t="s">
        <v>2051</v>
      </c>
      <c r="P1788">
        <v>13</v>
      </c>
      <c r="Q1788">
        <v>13</v>
      </c>
      <c r="R1788" t="b">
        <v>0</v>
      </c>
      <c r="T1788" s="1" t="s">
        <v>411</v>
      </c>
      <c r="U1788" s="1" t="s">
        <v>411</v>
      </c>
      <c r="V1788" t="b">
        <v>1</v>
      </c>
      <c r="W1788">
        <v>3.8964653</v>
      </c>
      <c r="X1788">
        <v>1</v>
      </c>
      <c r="Y1788">
        <v>3.3428015700000002</v>
      </c>
      <c r="Z1788">
        <v>0.21666666666666667</v>
      </c>
      <c r="AA1788">
        <v>0</v>
      </c>
      <c r="AB1788">
        <v>0</v>
      </c>
      <c r="AC1788">
        <v>0</v>
      </c>
      <c r="AD1788">
        <v>0</v>
      </c>
      <c r="AE1788">
        <v>0</v>
      </c>
      <c r="AF1788">
        <v>0</v>
      </c>
      <c r="AG1788">
        <v>0</v>
      </c>
      <c r="AH1788">
        <v>0</v>
      </c>
      <c r="AI1788">
        <v>0</v>
      </c>
      <c r="AJ1788">
        <v>0</v>
      </c>
      <c r="AK1788">
        <v>3.3428015700000002</v>
      </c>
      <c r="AL1788">
        <v>0.25833333333333336</v>
      </c>
      <c r="AM1788">
        <v>0</v>
      </c>
      <c r="AO1788">
        <v>0</v>
      </c>
      <c r="AP1788">
        <v>0</v>
      </c>
      <c r="AQ1788">
        <v>0.47499999999999998</v>
      </c>
      <c r="AR1788">
        <v>0</v>
      </c>
      <c r="AS1788">
        <v>0</v>
      </c>
      <c r="AT1788">
        <v>0.47499999999999998</v>
      </c>
      <c r="AU1788">
        <v>0</v>
      </c>
      <c r="AV1788">
        <v>0</v>
      </c>
      <c r="AX1788" s="1" t="s">
        <v>1563</v>
      </c>
      <c r="AY1788">
        <v>69.099999999999994</v>
      </c>
      <c r="AZ1788">
        <v>17.829999900000001</v>
      </c>
      <c r="BA1788">
        <v>1.0833333333333333</v>
      </c>
      <c r="BB1788">
        <v>0.83</v>
      </c>
      <c r="BC1788">
        <v>0</v>
      </c>
      <c r="BI1788">
        <v>0.28666666666666668</v>
      </c>
      <c r="BJ1788">
        <v>0</v>
      </c>
      <c r="BK1788">
        <v>1.37</v>
      </c>
      <c r="BM1788">
        <v>0.20499999999999999</v>
      </c>
      <c r="BN1788" s="1" t="s">
        <v>2621</v>
      </c>
      <c r="BO1788" s="1" t="s">
        <v>5174</v>
      </c>
      <c r="BP1788" s="1" t="s">
        <v>525</v>
      </c>
      <c r="BQ1788" s="1" t="s">
        <v>526</v>
      </c>
      <c r="BR1788" s="1" t="s">
        <v>1505</v>
      </c>
      <c r="BS1788" s="1" t="s">
        <v>1506</v>
      </c>
      <c r="BT1788">
        <v>647</v>
      </c>
      <c r="BU1788" s="1" t="s">
        <v>1662</v>
      </c>
      <c r="BV1788" s="1" t="s">
        <v>398</v>
      </c>
      <c r="BW1788" s="1" t="s">
        <v>412</v>
      </c>
      <c r="BX1788" s="1" t="s">
        <v>5161</v>
      </c>
      <c r="BY1788" s="1" t="s">
        <v>5162</v>
      </c>
      <c r="BZ1788" s="1" t="s">
        <v>2056</v>
      </c>
      <c r="CA1788" s="1" t="s">
        <v>2051</v>
      </c>
      <c r="CB1788" s="1"/>
      <c r="CC1788" s="1"/>
      <c r="CD1788">
        <v>0</v>
      </c>
      <c r="CF1788" s="1" t="s">
        <v>411</v>
      </c>
      <c r="CG1788">
        <v>1</v>
      </c>
      <c r="CH1788" s="1" t="s">
        <v>2621</v>
      </c>
      <c r="CI1788" s="1" t="s">
        <v>640</v>
      </c>
      <c r="CJ1788" t="b">
        <v>0</v>
      </c>
      <c r="CK1788" t="b">
        <v>0</v>
      </c>
      <c r="CL1788" t="b">
        <v>0</v>
      </c>
      <c r="CM1788" t="b">
        <v>0</v>
      </c>
      <c r="CN1788">
        <v>0</v>
      </c>
      <c r="CO1788" t="b">
        <v>1</v>
      </c>
      <c r="CP1788">
        <v>0.41388508699999998</v>
      </c>
      <c r="CT1788">
        <v>5.6666666666666664E-2</v>
      </c>
      <c r="CU1788">
        <v>0</v>
      </c>
      <c r="CV1788">
        <v>0</v>
      </c>
      <c r="CZ1788">
        <v>0.18888163599999999</v>
      </c>
      <c r="DA1788">
        <v>0</v>
      </c>
      <c r="DB1788">
        <v>0</v>
      </c>
      <c r="DC1788">
        <v>0</v>
      </c>
      <c r="DD1788">
        <v>0</v>
      </c>
      <c r="DE1788">
        <v>0</v>
      </c>
      <c r="DF1788">
        <v>0.18888163599999999</v>
      </c>
      <c r="DG1788">
        <v>0</v>
      </c>
    </row>
    <row r="1789" spans="1:111" x14ac:dyDescent="0.3">
      <c r="A1789" s="1" t="s">
        <v>525</v>
      </c>
      <c r="B1789" s="1" t="s">
        <v>526</v>
      </c>
      <c r="C1789">
        <v>201</v>
      </c>
      <c r="D1789" s="1" t="s">
        <v>1505</v>
      </c>
      <c r="E1789" s="1" t="s">
        <v>1506</v>
      </c>
      <c r="F1789" t="b">
        <v>1</v>
      </c>
      <c r="G1789" s="1" t="s">
        <v>398</v>
      </c>
      <c r="H1789">
        <v>2.4316666666666666</v>
      </c>
      <c r="I1789" s="1" t="s">
        <v>5159</v>
      </c>
      <c r="J1789" s="1" t="s">
        <v>5160</v>
      </c>
      <c r="K1789" s="1" t="s">
        <v>5161</v>
      </c>
      <c r="L1789" s="1" t="s">
        <v>5162</v>
      </c>
      <c r="M1789" s="1" t="s">
        <v>2056</v>
      </c>
      <c r="N1789" s="1"/>
      <c r="O1789" s="1" t="s">
        <v>2051</v>
      </c>
      <c r="P1789">
        <v>13</v>
      </c>
      <c r="Q1789">
        <v>13</v>
      </c>
      <c r="R1789" t="b">
        <v>0</v>
      </c>
      <c r="T1789" s="1" t="s">
        <v>411</v>
      </c>
      <c r="U1789" s="1" t="s">
        <v>411</v>
      </c>
      <c r="V1789" t="b">
        <v>1</v>
      </c>
      <c r="W1789">
        <v>3.8964653</v>
      </c>
      <c r="X1789">
        <v>1</v>
      </c>
      <c r="Y1789">
        <v>3.3428015700000002</v>
      </c>
      <c r="Z1789">
        <v>0.21666666666666667</v>
      </c>
      <c r="AA1789">
        <v>0</v>
      </c>
      <c r="AB1789">
        <v>0</v>
      </c>
      <c r="AC1789">
        <v>0</v>
      </c>
      <c r="AD1789">
        <v>0</v>
      </c>
      <c r="AE1789">
        <v>0</v>
      </c>
      <c r="AF1789">
        <v>0</v>
      </c>
      <c r="AG1789">
        <v>0</v>
      </c>
      <c r="AH1789">
        <v>0</v>
      </c>
      <c r="AI1789">
        <v>0</v>
      </c>
      <c r="AJ1789">
        <v>0</v>
      </c>
      <c r="AK1789">
        <v>3.3428015700000002</v>
      </c>
      <c r="AL1789">
        <v>0.25833333333333336</v>
      </c>
      <c r="AM1789">
        <v>0</v>
      </c>
      <c r="AO1789">
        <v>0</v>
      </c>
      <c r="AP1789">
        <v>0</v>
      </c>
      <c r="AQ1789">
        <v>0.47499999999999998</v>
      </c>
      <c r="AR1789">
        <v>0</v>
      </c>
      <c r="AS1789">
        <v>0</v>
      </c>
      <c r="AT1789">
        <v>0.47499999999999998</v>
      </c>
      <c r="AU1789">
        <v>0</v>
      </c>
      <c r="AV1789">
        <v>0</v>
      </c>
      <c r="AX1789" s="1" t="s">
        <v>1563</v>
      </c>
      <c r="AY1789">
        <v>69.099999999999994</v>
      </c>
      <c r="AZ1789">
        <v>17.829999900000001</v>
      </c>
      <c r="BA1789">
        <v>1.0833333333333333</v>
      </c>
      <c r="BB1789">
        <v>0.83</v>
      </c>
      <c r="BC1789">
        <v>0</v>
      </c>
      <c r="BI1789">
        <v>0.28666666666666668</v>
      </c>
      <c r="BJ1789">
        <v>0</v>
      </c>
      <c r="BK1789">
        <v>1.37</v>
      </c>
      <c r="BM1789">
        <v>0.20499999999999999</v>
      </c>
      <c r="BN1789" s="1" t="s">
        <v>2621</v>
      </c>
      <c r="BO1789" s="1" t="s">
        <v>5175</v>
      </c>
      <c r="BP1789" s="1" t="s">
        <v>525</v>
      </c>
      <c r="BQ1789" s="1" t="s">
        <v>526</v>
      </c>
      <c r="BR1789" s="1" t="s">
        <v>1505</v>
      </c>
      <c r="BS1789" s="1" t="s">
        <v>1506</v>
      </c>
      <c r="BT1789">
        <v>648</v>
      </c>
      <c r="BU1789" s="1" t="s">
        <v>1659</v>
      </c>
      <c r="BV1789" s="1" t="s">
        <v>398</v>
      </c>
      <c r="BW1789" s="1" t="s">
        <v>624</v>
      </c>
      <c r="BX1789" s="1" t="s">
        <v>5161</v>
      </c>
      <c r="BY1789" s="1" t="s">
        <v>5162</v>
      </c>
      <c r="BZ1789" s="1" t="s">
        <v>2056</v>
      </c>
      <c r="CA1789" s="1" t="s">
        <v>2051</v>
      </c>
      <c r="CB1789" s="1"/>
      <c r="CC1789" s="1"/>
      <c r="CD1789">
        <v>0</v>
      </c>
      <c r="CF1789" s="1" t="s">
        <v>411</v>
      </c>
      <c r="CG1789">
        <v>1</v>
      </c>
      <c r="CH1789" s="1" t="s">
        <v>2621</v>
      </c>
      <c r="CI1789" s="1" t="s">
        <v>640</v>
      </c>
      <c r="CJ1789" t="b">
        <v>0</v>
      </c>
      <c r="CK1789" t="b">
        <v>0</v>
      </c>
      <c r="CL1789" t="b">
        <v>0</v>
      </c>
      <c r="CM1789" t="b">
        <v>0</v>
      </c>
      <c r="CN1789">
        <v>0</v>
      </c>
      <c r="CO1789" t="b">
        <v>1</v>
      </c>
      <c r="CP1789">
        <v>0.433838785</v>
      </c>
      <c r="CT1789">
        <v>0.06</v>
      </c>
      <c r="CU1789">
        <v>0</v>
      </c>
      <c r="CV1789">
        <v>0</v>
      </c>
      <c r="CZ1789">
        <v>0.24020717999999999</v>
      </c>
      <c r="DA1789">
        <v>0</v>
      </c>
      <c r="DB1789">
        <v>0</v>
      </c>
      <c r="DC1789">
        <v>0</v>
      </c>
      <c r="DD1789">
        <v>0</v>
      </c>
      <c r="DE1789">
        <v>0</v>
      </c>
      <c r="DF1789">
        <v>0.24020717999999999</v>
      </c>
      <c r="DG1789">
        <v>0</v>
      </c>
    </row>
    <row r="1790" spans="1:111" x14ac:dyDescent="0.3">
      <c r="A1790" s="1" t="s">
        <v>525</v>
      </c>
      <c r="B1790" s="1" t="s">
        <v>526</v>
      </c>
      <c r="C1790">
        <v>201</v>
      </c>
      <c r="D1790" s="1" t="s">
        <v>1505</v>
      </c>
      <c r="E1790" s="1" t="s">
        <v>1506</v>
      </c>
      <c r="F1790" t="b">
        <v>1</v>
      </c>
      <c r="G1790" s="1" t="s">
        <v>398</v>
      </c>
      <c r="H1790">
        <v>2.4316666666666666</v>
      </c>
      <c r="I1790" s="1" t="s">
        <v>5159</v>
      </c>
      <c r="J1790" s="1" t="s">
        <v>5160</v>
      </c>
      <c r="K1790" s="1" t="s">
        <v>5161</v>
      </c>
      <c r="L1790" s="1" t="s">
        <v>5162</v>
      </c>
      <c r="M1790" s="1" t="s">
        <v>2056</v>
      </c>
      <c r="N1790" s="1"/>
      <c r="O1790" s="1" t="s">
        <v>2051</v>
      </c>
      <c r="P1790">
        <v>13</v>
      </c>
      <c r="Q1790">
        <v>13</v>
      </c>
      <c r="R1790" t="b">
        <v>0</v>
      </c>
      <c r="T1790" s="1" t="s">
        <v>411</v>
      </c>
      <c r="U1790" s="1" t="s">
        <v>411</v>
      </c>
      <c r="V1790" t="b">
        <v>1</v>
      </c>
      <c r="W1790">
        <v>3.8964653</v>
      </c>
      <c r="X1790">
        <v>1</v>
      </c>
      <c r="Y1790">
        <v>3.3428015700000002</v>
      </c>
      <c r="Z1790">
        <v>0.21666666666666667</v>
      </c>
      <c r="AA1790">
        <v>0</v>
      </c>
      <c r="AB1790">
        <v>0</v>
      </c>
      <c r="AC1790">
        <v>0</v>
      </c>
      <c r="AD1790">
        <v>0</v>
      </c>
      <c r="AE1790">
        <v>0</v>
      </c>
      <c r="AF1790">
        <v>0</v>
      </c>
      <c r="AG1790">
        <v>0</v>
      </c>
      <c r="AH1790">
        <v>0</v>
      </c>
      <c r="AI1790">
        <v>0</v>
      </c>
      <c r="AJ1790">
        <v>0</v>
      </c>
      <c r="AK1790">
        <v>3.3428015700000002</v>
      </c>
      <c r="AL1790">
        <v>0.25833333333333336</v>
      </c>
      <c r="AM1790">
        <v>0</v>
      </c>
      <c r="AO1790">
        <v>0</v>
      </c>
      <c r="AP1790">
        <v>0</v>
      </c>
      <c r="AQ1790">
        <v>0.47499999999999998</v>
      </c>
      <c r="AR1790">
        <v>0</v>
      </c>
      <c r="AS1790">
        <v>0</v>
      </c>
      <c r="AT1790">
        <v>0.47499999999999998</v>
      </c>
      <c r="AU1790">
        <v>0</v>
      </c>
      <c r="AV1790">
        <v>0</v>
      </c>
      <c r="AX1790" s="1" t="s">
        <v>1563</v>
      </c>
      <c r="AY1790">
        <v>69.099999999999994</v>
      </c>
      <c r="AZ1790">
        <v>17.829999900000001</v>
      </c>
      <c r="BA1790">
        <v>1.0833333333333333</v>
      </c>
      <c r="BB1790">
        <v>0.83</v>
      </c>
      <c r="BC1790">
        <v>0</v>
      </c>
      <c r="BI1790">
        <v>0.28666666666666668</v>
      </c>
      <c r="BJ1790">
        <v>0</v>
      </c>
      <c r="BK1790">
        <v>1.37</v>
      </c>
      <c r="BM1790">
        <v>0.20499999999999999</v>
      </c>
      <c r="BN1790" s="1" t="s">
        <v>2621</v>
      </c>
      <c r="BO1790" s="1" t="s">
        <v>5176</v>
      </c>
      <c r="BP1790" s="1" t="s">
        <v>525</v>
      </c>
      <c r="BQ1790" s="1" t="s">
        <v>526</v>
      </c>
      <c r="BR1790" s="1" t="s">
        <v>1505</v>
      </c>
      <c r="BS1790" s="1" t="s">
        <v>1506</v>
      </c>
      <c r="BT1790">
        <v>649</v>
      </c>
      <c r="BU1790" s="1" t="s">
        <v>1707</v>
      </c>
      <c r="BV1790" s="1" t="s">
        <v>398</v>
      </c>
      <c r="BW1790" s="1" t="s">
        <v>418</v>
      </c>
      <c r="BX1790" s="1" t="s">
        <v>5161</v>
      </c>
      <c r="BY1790" s="1" t="s">
        <v>5162</v>
      </c>
      <c r="BZ1790" s="1" t="s">
        <v>2056</v>
      </c>
      <c r="CA1790" s="1" t="s">
        <v>2051</v>
      </c>
      <c r="CB1790" s="1"/>
      <c r="CC1790" s="1"/>
      <c r="CD1790">
        <v>0</v>
      </c>
      <c r="CF1790" s="1" t="s">
        <v>411</v>
      </c>
      <c r="CG1790">
        <v>1</v>
      </c>
      <c r="CH1790" s="1" t="s">
        <v>2621</v>
      </c>
      <c r="CI1790" s="1" t="s">
        <v>640</v>
      </c>
      <c r="CJ1790" t="b">
        <v>0</v>
      </c>
      <c r="CK1790" t="b">
        <v>0</v>
      </c>
      <c r="CL1790" t="b">
        <v>0</v>
      </c>
      <c r="CM1790" t="b">
        <v>0</v>
      </c>
      <c r="CN1790">
        <v>0</v>
      </c>
      <c r="CO1790" t="b">
        <v>1</v>
      </c>
      <c r="CP1790">
        <v>0.45611235500000002</v>
      </c>
      <c r="CT1790">
        <v>6.3333333333333339E-2</v>
      </c>
      <c r="CU1790">
        <v>0</v>
      </c>
      <c r="CV1790">
        <v>0</v>
      </c>
      <c r="CZ1790">
        <v>0.25142347799999998</v>
      </c>
      <c r="DA1790">
        <v>0</v>
      </c>
      <c r="DB1790">
        <v>0</v>
      </c>
      <c r="DC1790">
        <v>0</v>
      </c>
      <c r="DD1790">
        <v>0</v>
      </c>
      <c r="DE1790">
        <v>0</v>
      </c>
      <c r="DF1790">
        <v>0.25142347799999998</v>
      </c>
      <c r="DG1790">
        <v>0</v>
      </c>
    </row>
    <row r="1791" spans="1:111" x14ac:dyDescent="0.3">
      <c r="A1791" s="1" t="s">
        <v>525</v>
      </c>
      <c r="B1791" s="1" t="s">
        <v>526</v>
      </c>
      <c r="C1791">
        <v>200</v>
      </c>
      <c r="D1791" s="1" t="s">
        <v>1505</v>
      </c>
      <c r="E1791" s="1" t="s">
        <v>1506</v>
      </c>
      <c r="F1791" t="b">
        <v>1</v>
      </c>
      <c r="G1791" s="1" t="s">
        <v>398</v>
      </c>
      <c r="H1791">
        <v>1.8416666666666666</v>
      </c>
      <c r="I1791" s="1" t="s">
        <v>5177</v>
      </c>
      <c r="J1791" s="1" t="s">
        <v>4123</v>
      </c>
      <c r="K1791" s="1" t="s">
        <v>5161</v>
      </c>
      <c r="L1791" s="1" t="s">
        <v>5162</v>
      </c>
      <c r="M1791" s="1" t="s">
        <v>2056</v>
      </c>
      <c r="N1791" s="1"/>
      <c r="O1791" s="1" t="s">
        <v>2051</v>
      </c>
      <c r="P1791">
        <v>10</v>
      </c>
      <c r="Q1791">
        <v>8</v>
      </c>
      <c r="R1791" t="b">
        <v>0</v>
      </c>
      <c r="T1791" s="1" t="s">
        <v>411</v>
      </c>
      <c r="U1791" s="1" t="s">
        <v>411</v>
      </c>
      <c r="V1791" t="b">
        <v>1</v>
      </c>
      <c r="W1791">
        <v>3.9401102099999998</v>
      </c>
      <c r="X1791">
        <v>1</v>
      </c>
      <c r="Y1791">
        <v>3.15122795</v>
      </c>
      <c r="Z1791">
        <v>0.20333333333333334</v>
      </c>
      <c r="AA1791">
        <v>0</v>
      </c>
      <c r="AB1791">
        <v>0</v>
      </c>
      <c r="AC1791">
        <v>0</v>
      </c>
      <c r="AD1791">
        <v>0</v>
      </c>
      <c r="AE1791">
        <v>0</v>
      </c>
      <c r="AF1791">
        <v>0</v>
      </c>
      <c r="AG1791">
        <v>0</v>
      </c>
      <c r="AH1791">
        <v>0</v>
      </c>
      <c r="AI1791">
        <v>0</v>
      </c>
      <c r="AJ1791">
        <v>0</v>
      </c>
      <c r="AK1791">
        <v>3.15122795</v>
      </c>
      <c r="AL1791">
        <v>0.24333333333333335</v>
      </c>
      <c r="AM1791">
        <v>0</v>
      </c>
      <c r="AO1791">
        <v>0</v>
      </c>
      <c r="AP1791">
        <v>0</v>
      </c>
      <c r="AQ1791">
        <v>0.44666666666666666</v>
      </c>
      <c r="AR1791">
        <v>0</v>
      </c>
      <c r="AS1791">
        <v>0</v>
      </c>
      <c r="AT1791">
        <v>0.44666666666666666</v>
      </c>
      <c r="AU1791">
        <v>0</v>
      </c>
      <c r="AV1791">
        <v>0</v>
      </c>
      <c r="AX1791" s="1" t="s">
        <v>1563</v>
      </c>
      <c r="AY1791">
        <v>113.2</v>
      </c>
      <c r="AZ1791">
        <v>17.829999900000001</v>
      </c>
      <c r="BA1791">
        <v>0.76</v>
      </c>
      <c r="BB1791">
        <v>0.6216666666666667</v>
      </c>
      <c r="BC1791">
        <v>1.6666666666666668E-3</v>
      </c>
      <c r="BI1791">
        <v>0.30333333333333334</v>
      </c>
      <c r="BJ1791">
        <v>0</v>
      </c>
      <c r="BK1791">
        <v>1.0633333333333332</v>
      </c>
      <c r="BM1791">
        <v>0.12666666666666668</v>
      </c>
      <c r="BN1791" s="1" t="s">
        <v>2621</v>
      </c>
      <c r="BO1791" s="1" t="s">
        <v>5178</v>
      </c>
      <c r="BP1791" s="1" t="s">
        <v>525</v>
      </c>
      <c r="BQ1791" s="1" t="s">
        <v>526</v>
      </c>
      <c r="BR1791" s="1" t="s">
        <v>1505</v>
      </c>
      <c r="BS1791" s="1" t="s">
        <v>1506</v>
      </c>
      <c r="BT1791">
        <v>634</v>
      </c>
      <c r="BU1791" s="1" t="s">
        <v>1695</v>
      </c>
      <c r="BV1791" s="1" t="s">
        <v>398</v>
      </c>
      <c r="BW1791" s="1" t="s">
        <v>421</v>
      </c>
      <c r="BX1791" s="1" t="s">
        <v>5161</v>
      </c>
      <c r="BY1791" s="1" t="s">
        <v>5162</v>
      </c>
      <c r="BZ1791" s="1" t="s">
        <v>2056</v>
      </c>
      <c r="CA1791" s="1" t="s">
        <v>2051</v>
      </c>
      <c r="CB1791" s="1"/>
      <c r="CC1791" s="1"/>
      <c r="CD1791">
        <v>0</v>
      </c>
      <c r="CF1791" s="1" t="s">
        <v>411</v>
      </c>
      <c r="CG1791">
        <v>1</v>
      </c>
      <c r="CH1791" s="1" t="s">
        <v>2621</v>
      </c>
      <c r="CI1791" s="1" t="s">
        <v>640</v>
      </c>
      <c r="CJ1791" t="b">
        <v>0</v>
      </c>
      <c r="CK1791" t="b">
        <v>0</v>
      </c>
      <c r="CL1791" t="b">
        <v>0</v>
      </c>
      <c r="CM1791" t="b">
        <v>0</v>
      </c>
      <c r="CN1791">
        <v>0</v>
      </c>
      <c r="CO1791" t="b">
        <v>1</v>
      </c>
      <c r="CP1791">
        <v>0.479590982</v>
      </c>
      <c r="CT1791">
        <v>6.6666666666666666E-2</v>
      </c>
      <c r="CU1791">
        <v>0</v>
      </c>
      <c r="CV1791">
        <v>0</v>
      </c>
      <c r="CZ1791">
        <v>0.24594992399999999</v>
      </c>
      <c r="DA1791">
        <v>0</v>
      </c>
      <c r="DB1791">
        <v>0</v>
      </c>
      <c r="DC1791">
        <v>0</v>
      </c>
      <c r="DD1791">
        <v>0</v>
      </c>
      <c r="DE1791">
        <v>0</v>
      </c>
      <c r="DF1791">
        <v>0.24594992399999999</v>
      </c>
      <c r="DG1791">
        <v>0</v>
      </c>
    </row>
    <row r="1792" spans="1:111" x14ac:dyDescent="0.3">
      <c r="A1792" s="1" t="s">
        <v>525</v>
      </c>
      <c r="B1792" s="1" t="s">
        <v>526</v>
      </c>
      <c r="C1792">
        <v>200</v>
      </c>
      <c r="D1792" s="1" t="s">
        <v>1505</v>
      </c>
      <c r="E1792" s="1" t="s">
        <v>1506</v>
      </c>
      <c r="F1792" t="b">
        <v>1</v>
      </c>
      <c r="G1792" s="1" t="s">
        <v>398</v>
      </c>
      <c r="H1792">
        <v>1.8416666666666666</v>
      </c>
      <c r="I1792" s="1" t="s">
        <v>5177</v>
      </c>
      <c r="J1792" s="1" t="s">
        <v>4123</v>
      </c>
      <c r="K1792" s="1" t="s">
        <v>5161</v>
      </c>
      <c r="L1792" s="1" t="s">
        <v>5162</v>
      </c>
      <c r="M1792" s="1" t="s">
        <v>2056</v>
      </c>
      <c r="N1792" s="1"/>
      <c r="O1792" s="1" t="s">
        <v>2051</v>
      </c>
      <c r="P1792">
        <v>10</v>
      </c>
      <c r="Q1792">
        <v>8</v>
      </c>
      <c r="R1792" t="b">
        <v>0</v>
      </c>
      <c r="T1792" s="1" t="s">
        <v>411</v>
      </c>
      <c r="U1792" s="1" t="s">
        <v>411</v>
      </c>
      <c r="V1792" t="b">
        <v>1</v>
      </c>
      <c r="W1792">
        <v>3.9401102099999998</v>
      </c>
      <c r="X1792">
        <v>1</v>
      </c>
      <c r="Y1792">
        <v>3.15122795</v>
      </c>
      <c r="Z1792">
        <v>0.20333333333333334</v>
      </c>
      <c r="AA1792">
        <v>0</v>
      </c>
      <c r="AB1792">
        <v>0</v>
      </c>
      <c r="AC1792">
        <v>0</v>
      </c>
      <c r="AD1792">
        <v>0</v>
      </c>
      <c r="AE1792">
        <v>0</v>
      </c>
      <c r="AF1792">
        <v>0</v>
      </c>
      <c r="AG1792">
        <v>0</v>
      </c>
      <c r="AH1792">
        <v>0</v>
      </c>
      <c r="AI1792">
        <v>0</v>
      </c>
      <c r="AJ1792">
        <v>0</v>
      </c>
      <c r="AK1792">
        <v>3.15122795</v>
      </c>
      <c r="AL1792">
        <v>0.24333333333333335</v>
      </c>
      <c r="AM1792">
        <v>0</v>
      </c>
      <c r="AO1792">
        <v>0</v>
      </c>
      <c r="AP1792">
        <v>0</v>
      </c>
      <c r="AQ1792">
        <v>0.44666666666666666</v>
      </c>
      <c r="AR1792">
        <v>0</v>
      </c>
      <c r="AS1792">
        <v>0</v>
      </c>
      <c r="AT1792">
        <v>0.44666666666666666</v>
      </c>
      <c r="AU1792">
        <v>0</v>
      </c>
      <c r="AV1792">
        <v>0</v>
      </c>
      <c r="AX1792" s="1" t="s">
        <v>1563</v>
      </c>
      <c r="AY1792">
        <v>113.2</v>
      </c>
      <c r="AZ1792">
        <v>17.829999900000001</v>
      </c>
      <c r="BA1792">
        <v>0.76</v>
      </c>
      <c r="BB1792">
        <v>0.6216666666666667</v>
      </c>
      <c r="BC1792">
        <v>1.6666666666666668E-3</v>
      </c>
      <c r="BI1792">
        <v>0.30333333333333334</v>
      </c>
      <c r="BJ1792">
        <v>0</v>
      </c>
      <c r="BK1792">
        <v>1.0633333333333332</v>
      </c>
      <c r="BM1792">
        <v>0.12666666666666668</v>
      </c>
      <c r="BN1792" s="1" t="s">
        <v>2621</v>
      </c>
      <c r="BO1792" s="1" t="s">
        <v>5179</v>
      </c>
      <c r="BP1792" s="1" t="s">
        <v>525</v>
      </c>
      <c r="BQ1792" s="1" t="s">
        <v>526</v>
      </c>
      <c r="BR1792" s="1" t="s">
        <v>1505</v>
      </c>
      <c r="BS1792" s="1" t="s">
        <v>1506</v>
      </c>
      <c r="BT1792">
        <v>635</v>
      </c>
      <c r="BU1792" s="1" t="s">
        <v>1699</v>
      </c>
      <c r="BV1792" s="1" t="s">
        <v>398</v>
      </c>
      <c r="BW1792" s="1" t="s">
        <v>469</v>
      </c>
      <c r="BX1792" s="1" t="s">
        <v>5161</v>
      </c>
      <c r="BY1792" s="1" t="s">
        <v>5162</v>
      </c>
      <c r="BZ1792" s="1" t="s">
        <v>2056</v>
      </c>
      <c r="CA1792" s="1" t="s">
        <v>2051</v>
      </c>
      <c r="CB1792" s="1"/>
      <c r="CC1792" s="1"/>
      <c r="CD1792">
        <v>0</v>
      </c>
      <c r="CF1792" s="1" t="s">
        <v>411</v>
      </c>
      <c r="CG1792">
        <v>1</v>
      </c>
      <c r="CH1792" s="1" t="s">
        <v>2621</v>
      </c>
      <c r="CI1792" s="1" t="s">
        <v>640</v>
      </c>
      <c r="CJ1792" t="b">
        <v>0</v>
      </c>
      <c r="CK1792" t="b">
        <v>0</v>
      </c>
      <c r="CL1792" t="b">
        <v>0</v>
      </c>
      <c r="CM1792" t="b">
        <v>0</v>
      </c>
      <c r="CN1792">
        <v>0</v>
      </c>
      <c r="CO1792" t="b">
        <v>1</v>
      </c>
      <c r="CP1792">
        <v>0.46484237900000003</v>
      </c>
      <c r="CT1792">
        <v>6.5000000000000002E-2</v>
      </c>
      <c r="CU1792">
        <v>0</v>
      </c>
      <c r="CV1792">
        <v>0</v>
      </c>
      <c r="CZ1792">
        <v>0.22881148800000001</v>
      </c>
      <c r="DA1792">
        <v>0</v>
      </c>
      <c r="DB1792">
        <v>0</v>
      </c>
      <c r="DC1792">
        <v>0</v>
      </c>
      <c r="DD1792">
        <v>0</v>
      </c>
      <c r="DE1792">
        <v>0</v>
      </c>
      <c r="DF1792">
        <v>0.22881148800000001</v>
      </c>
      <c r="DG1792">
        <v>0</v>
      </c>
    </row>
    <row r="1793" spans="1:111" x14ac:dyDescent="0.3">
      <c r="A1793" s="1" t="s">
        <v>525</v>
      </c>
      <c r="B1793" s="1" t="s">
        <v>526</v>
      </c>
      <c r="C1793">
        <v>200</v>
      </c>
      <c r="D1793" s="1" t="s">
        <v>1505</v>
      </c>
      <c r="E1793" s="1" t="s">
        <v>1506</v>
      </c>
      <c r="F1793" t="b">
        <v>1</v>
      </c>
      <c r="G1793" s="1" t="s">
        <v>398</v>
      </c>
      <c r="H1793">
        <v>1.8416666666666666</v>
      </c>
      <c r="I1793" s="1" t="s">
        <v>5177</v>
      </c>
      <c r="J1793" s="1" t="s">
        <v>4123</v>
      </c>
      <c r="K1793" s="1" t="s">
        <v>5161</v>
      </c>
      <c r="L1793" s="1" t="s">
        <v>5162</v>
      </c>
      <c r="M1793" s="1" t="s">
        <v>2056</v>
      </c>
      <c r="N1793" s="1"/>
      <c r="O1793" s="1" t="s">
        <v>2051</v>
      </c>
      <c r="P1793">
        <v>10</v>
      </c>
      <c r="Q1793">
        <v>8</v>
      </c>
      <c r="R1793" t="b">
        <v>0</v>
      </c>
      <c r="T1793" s="1" t="s">
        <v>411</v>
      </c>
      <c r="U1793" s="1" t="s">
        <v>411</v>
      </c>
      <c r="V1793" t="b">
        <v>1</v>
      </c>
      <c r="W1793">
        <v>3.9401102099999998</v>
      </c>
      <c r="X1793">
        <v>1</v>
      </c>
      <c r="Y1793">
        <v>3.15122795</v>
      </c>
      <c r="Z1793">
        <v>0.20333333333333334</v>
      </c>
      <c r="AA1793">
        <v>0</v>
      </c>
      <c r="AB1793">
        <v>0</v>
      </c>
      <c r="AC1793">
        <v>0</v>
      </c>
      <c r="AD1793">
        <v>0</v>
      </c>
      <c r="AE1793">
        <v>0</v>
      </c>
      <c r="AF1793">
        <v>0</v>
      </c>
      <c r="AG1793">
        <v>0</v>
      </c>
      <c r="AH1793">
        <v>0</v>
      </c>
      <c r="AI1793">
        <v>0</v>
      </c>
      <c r="AJ1793">
        <v>0</v>
      </c>
      <c r="AK1793">
        <v>3.15122795</v>
      </c>
      <c r="AL1793">
        <v>0.24333333333333335</v>
      </c>
      <c r="AM1793">
        <v>0</v>
      </c>
      <c r="AO1793">
        <v>0</v>
      </c>
      <c r="AP1793">
        <v>0</v>
      </c>
      <c r="AQ1793">
        <v>0.44666666666666666</v>
      </c>
      <c r="AR1793">
        <v>0</v>
      </c>
      <c r="AS1793">
        <v>0</v>
      </c>
      <c r="AT1793">
        <v>0.44666666666666666</v>
      </c>
      <c r="AU1793">
        <v>0</v>
      </c>
      <c r="AV1793">
        <v>0</v>
      </c>
      <c r="AX1793" s="1" t="s">
        <v>1563</v>
      </c>
      <c r="AY1793">
        <v>113.2</v>
      </c>
      <c r="AZ1793">
        <v>17.829999900000001</v>
      </c>
      <c r="BA1793">
        <v>0.76</v>
      </c>
      <c r="BB1793">
        <v>0.6216666666666667</v>
      </c>
      <c r="BC1793">
        <v>1.6666666666666668E-3</v>
      </c>
      <c r="BI1793">
        <v>0.30333333333333334</v>
      </c>
      <c r="BJ1793">
        <v>0</v>
      </c>
      <c r="BK1793">
        <v>1.0633333333333332</v>
      </c>
      <c r="BM1793">
        <v>0.12666666666666668</v>
      </c>
      <c r="BN1793" s="1" t="s">
        <v>2621</v>
      </c>
      <c r="BO1793" s="1" t="s">
        <v>5180</v>
      </c>
      <c r="BP1793" s="1" t="s">
        <v>525</v>
      </c>
      <c r="BQ1793" s="1" t="s">
        <v>526</v>
      </c>
      <c r="BR1793" s="1" t="s">
        <v>1505</v>
      </c>
      <c r="BS1793" s="1" t="s">
        <v>1506</v>
      </c>
      <c r="BT1793">
        <v>636</v>
      </c>
      <c r="BU1793" s="1" t="s">
        <v>1531</v>
      </c>
      <c r="BV1793" s="1" t="s">
        <v>398</v>
      </c>
      <c r="BW1793" s="1" t="s">
        <v>464</v>
      </c>
      <c r="BX1793" s="1" t="s">
        <v>5161</v>
      </c>
      <c r="BY1793" s="1" t="s">
        <v>5162</v>
      </c>
      <c r="BZ1793" s="1" t="s">
        <v>2056</v>
      </c>
      <c r="CA1793" s="1" t="s">
        <v>2051</v>
      </c>
      <c r="CB1793" s="1"/>
      <c r="CC1793" s="1"/>
      <c r="CD1793">
        <v>0</v>
      </c>
      <c r="CF1793" s="1" t="s">
        <v>411</v>
      </c>
      <c r="CG1793">
        <v>1</v>
      </c>
      <c r="CH1793" s="1" t="s">
        <v>2621</v>
      </c>
      <c r="CI1793" s="1" t="s">
        <v>640</v>
      </c>
      <c r="CJ1793" t="b">
        <v>0</v>
      </c>
      <c r="CK1793" t="b">
        <v>0</v>
      </c>
      <c r="CL1793" t="b">
        <v>0</v>
      </c>
      <c r="CM1793" t="b">
        <v>0</v>
      </c>
      <c r="CN1793">
        <v>0</v>
      </c>
      <c r="CO1793" t="b">
        <v>1</v>
      </c>
      <c r="CP1793">
        <v>0.36563086500000003</v>
      </c>
      <c r="CT1793">
        <v>0.05</v>
      </c>
      <c r="CU1793">
        <v>0</v>
      </c>
      <c r="CV1793">
        <v>0</v>
      </c>
      <c r="CZ1793">
        <v>0.12158413999999999</v>
      </c>
      <c r="DA1793">
        <v>0</v>
      </c>
      <c r="DB1793">
        <v>0</v>
      </c>
      <c r="DC1793">
        <v>0</v>
      </c>
      <c r="DD1793">
        <v>0</v>
      </c>
      <c r="DE1793">
        <v>0</v>
      </c>
      <c r="DF1793">
        <v>0.12158413999999999</v>
      </c>
      <c r="DG1793">
        <v>0</v>
      </c>
    </row>
    <row r="1794" spans="1:111" x14ac:dyDescent="0.3">
      <c r="A1794" s="1" t="s">
        <v>525</v>
      </c>
      <c r="B1794" s="1" t="s">
        <v>526</v>
      </c>
      <c r="C1794">
        <v>200</v>
      </c>
      <c r="D1794" s="1" t="s">
        <v>1505</v>
      </c>
      <c r="E1794" s="1" t="s">
        <v>1506</v>
      </c>
      <c r="F1794" t="b">
        <v>1</v>
      </c>
      <c r="G1794" s="1" t="s">
        <v>398</v>
      </c>
      <c r="H1794">
        <v>1.8416666666666666</v>
      </c>
      <c r="I1794" s="1" t="s">
        <v>5177</v>
      </c>
      <c r="J1794" s="1" t="s">
        <v>4123</v>
      </c>
      <c r="K1794" s="1" t="s">
        <v>5161</v>
      </c>
      <c r="L1794" s="1" t="s">
        <v>5162</v>
      </c>
      <c r="M1794" s="1" t="s">
        <v>2056</v>
      </c>
      <c r="N1794" s="1"/>
      <c r="O1794" s="1" t="s">
        <v>2051</v>
      </c>
      <c r="P1794">
        <v>10</v>
      </c>
      <c r="Q1794">
        <v>8</v>
      </c>
      <c r="R1794" t="b">
        <v>0</v>
      </c>
      <c r="T1794" s="1" t="s">
        <v>411</v>
      </c>
      <c r="U1794" s="1" t="s">
        <v>411</v>
      </c>
      <c r="V1794" t="b">
        <v>1</v>
      </c>
      <c r="W1794">
        <v>3.9401102099999998</v>
      </c>
      <c r="X1794">
        <v>1</v>
      </c>
      <c r="Y1794">
        <v>3.15122795</v>
      </c>
      <c r="Z1794">
        <v>0.20333333333333334</v>
      </c>
      <c r="AA1794">
        <v>0</v>
      </c>
      <c r="AB1794">
        <v>0</v>
      </c>
      <c r="AC1794">
        <v>0</v>
      </c>
      <c r="AD1794">
        <v>0</v>
      </c>
      <c r="AE1794">
        <v>0</v>
      </c>
      <c r="AF1794">
        <v>0</v>
      </c>
      <c r="AG1794">
        <v>0</v>
      </c>
      <c r="AH1794">
        <v>0</v>
      </c>
      <c r="AI1794">
        <v>0</v>
      </c>
      <c r="AJ1794">
        <v>0</v>
      </c>
      <c r="AK1794">
        <v>3.15122795</v>
      </c>
      <c r="AL1794">
        <v>0.24333333333333335</v>
      </c>
      <c r="AM1794">
        <v>0</v>
      </c>
      <c r="AO1794">
        <v>0</v>
      </c>
      <c r="AP1794">
        <v>0</v>
      </c>
      <c r="AQ1794">
        <v>0.44666666666666666</v>
      </c>
      <c r="AR1794">
        <v>0</v>
      </c>
      <c r="AS1794">
        <v>0</v>
      </c>
      <c r="AT1794">
        <v>0.44666666666666666</v>
      </c>
      <c r="AU1794">
        <v>0</v>
      </c>
      <c r="AV1794">
        <v>0</v>
      </c>
      <c r="AX1794" s="1" t="s">
        <v>1563</v>
      </c>
      <c r="AY1794">
        <v>113.2</v>
      </c>
      <c r="AZ1794">
        <v>17.829999900000001</v>
      </c>
      <c r="BA1794">
        <v>0.76</v>
      </c>
      <c r="BB1794">
        <v>0.6216666666666667</v>
      </c>
      <c r="BC1794">
        <v>1.6666666666666668E-3</v>
      </c>
      <c r="BI1794">
        <v>0.30333333333333334</v>
      </c>
      <c r="BJ1794">
        <v>0</v>
      </c>
      <c r="BK1794">
        <v>1.0633333333333332</v>
      </c>
      <c r="BM1794">
        <v>0.12666666666666668</v>
      </c>
      <c r="BN1794" s="1" t="s">
        <v>2621</v>
      </c>
      <c r="BO1794" s="1" t="s">
        <v>5181</v>
      </c>
      <c r="BP1794" s="1" t="s">
        <v>525</v>
      </c>
      <c r="BQ1794" s="1" t="s">
        <v>526</v>
      </c>
      <c r="BR1794" s="1" t="s">
        <v>1505</v>
      </c>
      <c r="BS1794" s="1" t="s">
        <v>1506</v>
      </c>
      <c r="BT1794">
        <v>637</v>
      </c>
      <c r="BU1794" s="1" t="s">
        <v>1700</v>
      </c>
      <c r="BV1794" s="1" t="s">
        <v>398</v>
      </c>
      <c r="BW1794" s="1" t="s">
        <v>439</v>
      </c>
      <c r="BX1794" s="1" t="s">
        <v>5161</v>
      </c>
      <c r="BY1794" s="1" t="s">
        <v>5162</v>
      </c>
      <c r="BZ1794" s="1" t="s">
        <v>2056</v>
      </c>
      <c r="CA1794" s="1" t="s">
        <v>2051</v>
      </c>
      <c r="CB1794" s="1"/>
      <c r="CC1794" s="1"/>
      <c r="CD1794">
        <v>0</v>
      </c>
      <c r="CF1794" s="1" t="s">
        <v>411</v>
      </c>
      <c r="CG1794">
        <v>0</v>
      </c>
      <c r="CH1794" s="1" t="s">
        <v>2621</v>
      </c>
      <c r="CI1794" s="1" t="s">
        <v>640</v>
      </c>
      <c r="CJ1794" t="b">
        <v>0</v>
      </c>
      <c r="CK1794" t="b">
        <v>0</v>
      </c>
      <c r="CL1794" t="b">
        <v>0</v>
      </c>
      <c r="CM1794" t="b">
        <v>0</v>
      </c>
      <c r="CN1794">
        <v>0</v>
      </c>
      <c r="CO1794" t="b">
        <v>1</v>
      </c>
      <c r="CP1794">
        <v>0.43311488599999998</v>
      </c>
      <c r="CT1794">
        <v>0.06</v>
      </c>
      <c r="CU1794">
        <v>0</v>
      </c>
      <c r="CV1794">
        <v>0</v>
      </c>
      <c r="CZ1794">
        <v>0.42271798799999999</v>
      </c>
      <c r="DA1794">
        <v>0</v>
      </c>
      <c r="DB1794">
        <v>0</v>
      </c>
      <c r="DC1794">
        <v>0</v>
      </c>
      <c r="DD1794">
        <v>0</v>
      </c>
      <c r="DE1794">
        <v>0</v>
      </c>
      <c r="DF1794">
        <v>0.42271798799999999</v>
      </c>
      <c r="DG1794">
        <v>0</v>
      </c>
    </row>
    <row r="1795" spans="1:111" x14ac:dyDescent="0.3">
      <c r="A1795" s="1" t="s">
        <v>525</v>
      </c>
      <c r="B1795" s="1" t="s">
        <v>526</v>
      </c>
      <c r="C1795">
        <v>200</v>
      </c>
      <c r="D1795" s="1" t="s">
        <v>1505</v>
      </c>
      <c r="E1795" s="1" t="s">
        <v>1506</v>
      </c>
      <c r="F1795" t="b">
        <v>1</v>
      </c>
      <c r="G1795" s="1" t="s">
        <v>398</v>
      </c>
      <c r="H1795">
        <v>1.8416666666666666</v>
      </c>
      <c r="I1795" s="1" t="s">
        <v>5177</v>
      </c>
      <c r="J1795" s="1" t="s">
        <v>4123</v>
      </c>
      <c r="K1795" s="1" t="s">
        <v>5161</v>
      </c>
      <c r="L1795" s="1" t="s">
        <v>5162</v>
      </c>
      <c r="M1795" s="1" t="s">
        <v>2056</v>
      </c>
      <c r="N1795" s="1"/>
      <c r="O1795" s="1" t="s">
        <v>2051</v>
      </c>
      <c r="P1795">
        <v>10</v>
      </c>
      <c r="Q1795">
        <v>8</v>
      </c>
      <c r="R1795" t="b">
        <v>0</v>
      </c>
      <c r="T1795" s="1" t="s">
        <v>411</v>
      </c>
      <c r="U1795" s="1" t="s">
        <v>411</v>
      </c>
      <c r="V1795" t="b">
        <v>1</v>
      </c>
      <c r="W1795">
        <v>3.9401102099999998</v>
      </c>
      <c r="X1795">
        <v>1</v>
      </c>
      <c r="Y1795">
        <v>3.15122795</v>
      </c>
      <c r="Z1795">
        <v>0.20333333333333334</v>
      </c>
      <c r="AA1795">
        <v>0</v>
      </c>
      <c r="AB1795">
        <v>0</v>
      </c>
      <c r="AC1795">
        <v>0</v>
      </c>
      <c r="AD1795">
        <v>0</v>
      </c>
      <c r="AE1795">
        <v>0</v>
      </c>
      <c r="AF1795">
        <v>0</v>
      </c>
      <c r="AG1795">
        <v>0</v>
      </c>
      <c r="AH1795">
        <v>0</v>
      </c>
      <c r="AI1795">
        <v>0</v>
      </c>
      <c r="AJ1795">
        <v>0</v>
      </c>
      <c r="AK1795">
        <v>3.15122795</v>
      </c>
      <c r="AL1795">
        <v>0.24333333333333335</v>
      </c>
      <c r="AM1795">
        <v>0</v>
      </c>
      <c r="AO1795">
        <v>0</v>
      </c>
      <c r="AP1795">
        <v>0</v>
      </c>
      <c r="AQ1795">
        <v>0.44666666666666666</v>
      </c>
      <c r="AR1795">
        <v>0</v>
      </c>
      <c r="AS1795">
        <v>0</v>
      </c>
      <c r="AT1795">
        <v>0.44666666666666666</v>
      </c>
      <c r="AU1795">
        <v>0</v>
      </c>
      <c r="AV1795">
        <v>0</v>
      </c>
      <c r="AX1795" s="1" t="s">
        <v>1563</v>
      </c>
      <c r="AY1795">
        <v>113.2</v>
      </c>
      <c r="AZ1795">
        <v>17.829999900000001</v>
      </c>
      <c r="BA1795">
        <v>0.76</v>
      </c>
      <c r="BB1795">
        <v>0.6216666666666667</v>
      </c>
      <c r="BC1795">
        <v>1.6666666666666668E-3</v>
      </c>
      <c r="BI1795">
        <v>0.30333333333333334</v>
      </c>
      <c r="BJ1795">
        <v>0</v>
      </c>
      <c r="BK1795">
        <v>1.0633333333333332</v>
      </c>
      <c r="BM1795">
        <v>0.12666666666666668</v>
      </c>
      <c r="BN1795" s="1" t="s">
        <v>2621</v>
      </c>
      <c r="BO1795" s="1" t="s">
        <v>5182</v>
      </c>
      <c r="BP1795" s="1" t="s">
        <v>525</v>
      </c>
      <c r="BQ1795" s="1" t="s">
        <v>526</v>
      </c>
      <c r="BR1795" s="1" t="s">
        <v>1505</v>
      </c>
      <c r="BS1795" s="1" t="s">
        <v>1506</v>
      </c>
      <c r="BT1795">
        <v>638</v>
      </c>
      <c r="BU1795" s="1" t="s">
        <v>1689</v>
      </c>
      <c r="BV1795" s="1" t="s">
        <v>398</v>
      </c>
      <c r="BW1795" s="1" t="s">
        <v>413</v>
      </c>
      <c r="BX1795" s="1" t="s">
        <v>5161</v>
      </c>
      <c r="BY1795" s="1" t="s">
        <v>5162</v>
      </c>
      <c r="BZ1795" s="1" t="s">
        <v>2056</v>
      </c>
      <c r="CA1795" s="1" t="s">
        <v>2051</v>
      </c>
      <c r="CB1795" s="1"/>
      <c r="CC1795" s="1"/>
      <c r="CD1795">
        <v>0</v>
      </c>
      <c r="CF1795" s="1" t="s">
        <v>411</v>
      </c>
      <c r="CG1795">
        <v>1</v>
      </c>
      <c r="CH1795" s="1" t="s">
        <v>2621</v>
      </c>
      <c r="CI1795" s="1" t="s">
        <v>640</v>
      </c>
      <c r="CJ1795" t="b">
        <v>0</v>
      </c>
      <c r="CK1795" t="b">
        <v>0</v>
      </c>
      <c r="CL1795" t="b">
        <v>0</v>
      </c>
      <c r="CM1795" t="b">
        <v>0</v>
      </c>
      <c r="CN1795">
        <v>0</v>
      </c>
      <c r="CO1795" t="b">
        <v>1</v>
      </c>
      <c r="CP1795">
        <v>0.374493301</v>
      </c>
      <c r="CT1795">
        <v>5.1666666666666666E-2</v>
      </c>
      <c r="CU1795">
        <v>0</v>
      </c>
      <c r="CV1795">
        <v>0</v>
      </c>
      <c r="CZ1795">
        <v>0.15110531399999999</v>
      </c>
      <c r="DA1795">
        <v>0</v>
      </c>
      <c r="DB1795">
        <v>0</v>
      </c>
      <c r="DC1795">
        <v>0</v>
      </c>
      <c r="DD1795">
        <v>0</v>
      </c>
      <c r="DE1795">
        <v>0</v>
      </c>
      <c r="DF1795">
        <v>0.15110531399999999</v>
      </c>
      <c r="DG1795">
        <v>0</v>
      </c>
    </row>
    <row r="1796" spans="1:111" x14ac:dyDescent="0.3">
      <c r="A1796" s="1" t="s">
        <v>525</v>
      </c>
      <c r="B1796" s="1" t="s">
        <v>526</v>
      </c>
      <c r="C1796">
        <v>200</v>
      </c>
      <c r="D1796" s="1" t="s">
        <v>1505</v>
      </c>
      <c r="E1796" s="1" t="s">
        <v>1506</v>
      </c>
      <c r="F1796" t="b">
        <v>1</v>
      </c>
      <c r="G1796" s="1" t="s">
        <v>398</v>
      </c>
      <c r="H1796">
        <v>1.8416666666666666</v>
      </c>
      <c r="I1796" s="1" t="s">
        <v>5177</v>
      </c>
      <c r="J1796" s="1" t="s">
        <v>4123</v>
      </c>
      <c r="K1796" s="1" t="s">
        <v>5161</v>
      </c>
      <c r="L1796" s="1" t="s">
        <v>5162</v>
      </c>
      <c r="M1796" s="1" t="s">
        <v>2056</v>
      </c>
      <c r="N1796" s="1"/>
      <c r="O1796" s="1" t="s">
        <v>2051</v>
      </c>
      <c r="P1796">
        <v>10</v>
      </c>
      <c r="Q1796">
        <v>8</v>
      </c>
      <c r="R1796" t="b">
        <v>0</v>
      </c>
      <c r="T1796" s="1" t="s">
        <v>411</v>
      </c>
      <c r="U1796" s="1" t="s">
        <v>411</v>
      </c>
      <c r="V1796" t="b">
        <v>1</v>
      </c>
      <c r="W1796">
        <v>3.9401102099999998</v>
      </c>
      <c r="X1796">
        <v>1</v>
      </c>
      <c r="Y1796">
        <v>3.15122795</v>
      </c>
      <c r="Z1796">
        <v>0.20333333333333334</v>
      </c>
      <c r="AA1796">
        <v>0</v>
      </c>
      <c r="AB1796">
        <v>0</v>
      </c>
      <c r="AC1796">
        <v>0</v>
      </c>
      <c r="AD1796">
        <v>0</v>
      </c>
      <c r="AE1796">
        <v>0</v>
      </c>
      <c r="AF1796">
        <v>0</v>
      </c>
      <c r="AG1796">
        <v>0</v>
      </c>
      <c r="AH1796">
        <v>0</v>
      </c>
      <c r="AI1796">
        <v>0</v>
      </c>
      <c r="AJ1796">
        <v>0</v>
      </c>
      <c r="AK1796">
        <v>3.15122795</v>
      </c>
      <c r="AL1796">
        <v>0.24333333333333335</v>
      </c>
      <c r="AM1796">
        <v>0</v>
      </c>
      <c r="AO1796">
        <v>0</v>
      </c>
      <c r="AP1796">
        <v>0</v>
      </c>
      <c r="AQ1796">
        <v>0.44666666666666666</v>
      </c>
      <c r="AR1796">
        <v>0</v>
      </c>
      <c r="AS1796">
        <v>0</v>
      </c>
      <c r="AT1796">
        <v>0.44666666666666666</v>
      </c>
      <c r="AU1796">
        <v>0</v>
      </c>
      <c r="AV1796">
        <v>0</v>
      </c>
      <c r="AX1796" s="1" t="s">
        <v>1563</v>
      </c>
      <c r="AY1796">
        <v>113.2</v>
      </c>
      <c r="AZ1796">
        <v>17.829999900000001</v>
      </c>
      <c r="BA1796">
        <v>0.76</v>
      </c>
      <c r="BB1796">
        <v>0.6216666666666667</v>
      </c>
      <c r="BC1796">
        <v>1.6666666666666668E-3</v>
      </c>
      <c r="BI1796">
        <v>0.30333333333333334</v>
      </c>
      <c r="BJ1796">
        <v>0</v>
      </c>
      <c r="BK1796">
        <v>1.0633333333333332</v>
      </c>
      <c r="BM1796">
        <v>0.12666666666666668</v>
      </c>
      <c r="BN1796" s="1" t="s">
        <v>2621</v>
      </c>
      <c r="BO1796" s="1" t="s">
        <v>5183</v>
      </c>
      <c r="BP1796" s="1" t="s">
        <v>525</v>
      </c>
      <c r="BQ1796" s="1" t="s">
        <v>526</v>
      </c>
      <c r="BR1796" s="1" t="s">
        <v>1505</v>
      </c>
      <c r="BS1796" s="1" t="s">
        <v>1506</v>
      </c>
      <c r="BT1796">
        <v>639</v>
      </c>
      <c r="BU1796" s="1" t="s">
        <v>1688</v>
      </c>
      <c r="BV1796" s="1" t="s">
        <v>398</v>
      </c>
      <c r="BW1796" s="1" t="s">
        <v>408</v>
      </c>
      <c r="BX1796" s="1" t="s">
        <v>5161</v>
      </c>
      <c r="BY1796" s="1" t="s">
        <v>5162</v>
      </c>
      <c r="BZ1796" s="1" t="s">
        <v>2056</v>
      </c>
      <c r="CA1796" s="1" t="s">
        <v>2051</v>
      </c>
      <c r="CB1796" s="1"/>
      <c r="CC1796" s="1"/>
      <c r="CD1796">
        <v>0</v>
      </c>
      <c r="CF1796" s="1" t="s">
        <v>411</v>
      </c>
      <c r="CG1796">
        <v>1</v>
      </c>
      <c r="CH1796" s="1" t="s">
        <v>2621</v>
      </c>
      <c r="CI1796" s="1" t="s">
        <v>640</v>
      </c>
      <c r="CJ1796" t="b">
        <v>0</v>
      </c>
      <c r="CK1796" t="b">
        <v>0</v>
      </c>
      <c r="CL1796" t="b">
        <v>0</v>
      </c>
      <c r="CM1796" t="b">
        <v>0</v>
      </c>
      <c r="CN1796">
        <v>0</v>
      </c>
      <c r="CO1796" t="b">
        <v>1</v>
      </c>
      <c r="CP1796">
        <v>0.37432116300000001</v>
      </c>
      <c r="CT1796">
        <v>5.1666666666666666E-2</v>
      </c>
      <c r="CU1796">
        <v>0</v>
      </c>
      <c r="CV1796">
        <v>0</v>
      </c>
      <c r="CZ1796">
        <v>0.11368790300000001</v>
      </c>
      <c r="DA1796">
        <v>0</v>
      </c>
      <c r="DB1796">
        <v>0</v>
      </c>
      <c r="DC1796">
        <v>0</v>
      </c>
      <c r="DD1796">
        <v>0</v>
      </c>
      <c r="DE1796">
        <v>0</v>
      </c>
      <c r="DF1796">
        <v>0.11368790300000001</v>
      </c>
      <c r="DG1796">
        <v>0</v>
      </c>
    </row>
    <row r="1797" spans="1:111" x14ac:dyDescent="0.3">
      <c r="A1797" s="1" t="s">
        <v>525</v>
      </c>
      <c r="B1797" s="1" t="s">
        <v>526</v>
      </c>
      <c r="C1797">
        <v>200</v>
      </c>
      <c r="D1797" s="1" t="s">
        <v>1505</v>
      </c>
      <c r="E1797" s="1" t="s">
        <v>1506</v>
      </c>
      <c r="F1797" t="b">
        <v>1</v>
      </c>
      <c r="G1797" s="1" t="s">
        <v>398</v>
      </c>
      <c r="H1797">
        <v>1.8416666666666666</v>
      </c>
      <c r="I1797" s="1" t="s">
        <v>5177</v>
      </c>
      <c r="J1797" s="1" t="s">
        <v>4123</v>
      </c>
      <c r="K1797" s="1" t="s">
        <v>5161</v>
      </c>
      <c r="L1797" s="1" t="s">
        <v>5162</v>
      </c>
      <c r="M1797" s="1" t="s">
        <v>2056</v>
      </c>
      <c r="N1797" s="1"/>
      <c r="O1797" s="1" t="s">
        <v>2051</v>
      </c>
      <c r="P1797">
        <v>10</v>
      </c>
      <c r="Q1797">
        <v>8</v>
      </c>
      <c r="R1797" t="b">
        <v>0</v>
      </c>
      <c r="T1797" s="1" t="s">
        <v>411</v>
      </c>
      <c r="U1797" s="1" t="s">
        <v>411</v>
      </c>
      <c r="V1797" t="b">
        <v>1</v>
      </c>
      <c r="W1797">
        <v>3.9401102099999998</v>
      </c>
      <c r="X1797">
        <v>1</v>
      </c>
      <c r="Y1797">
        <v>3.15122795</v>
      </c>
      <c r="Z1797">
        <v>0.20333333333333334</v>
      </c>
      <c r="AA1797">
        <v>0</v>
      </c>
      <c r="AB1797">
        <v>0</v>
      </c>
      <c r="AC1797">
        <v>0</v>
      </c>
      <c r="AD1797">
        <v>0</v>
      </c>
      <c r="AE1797">
        <v>0</v>
      </c>
      <c r="AF1797">
        <v>0</v>
      </c>
      <c r="AG1797">
        <v>0</v>
      </c>
      <c r="AH1797">
        <v>0</v>
      </c>
      <c r="AI1797">
        <v>0</v>
      </c>
      <c r="AJ1797">
        <v>0</v>
      </c>
      <c r="AK1797">
        <v>3.15122795</v>
      </c>
      <c r="AL1797">
        <v>0.24333333333333335</v>
      </c>
      <c r="AM1797">
        <v>0</v>
      </c>
      <c r="AO1797">
        <v>0</v>
      </c>
      <c r="AP1797">
        <v>0</v>
      </c>
      <c r="AQ1797">
        <v>0.44666666666666666</v>
      </c>
      <c r="AR1797">
        <v>0</v>
      </c>
      <c r="AS1797">
        <v>0</v>
      </c>
      <c r="AT1797">
        <v>0.44666666666666666</v>
      </c>
      <c r="AU1797">
        <v>0</v>
      </c>
      <c r="AV1797">
        <v>0</v>
      </c>
      <c r="AX1797" s="1" t="s">
        <v>1563</v>
      </c>
      <c r="AY1797">
        <v>113.2</v>
      </c>
      <c r="AZ1797">
        <v>17.829999900000001</v>
      </c>
      <c r="BA1797">
        <v>0.76</v>
      </c>
      <c r="BB1797">
        <v>0.6216666666666667</v>
      </c>
      <c r="BC1797">
        <v>1.6666666666666668E-3</v>
      </c>
      <c r="BI1797">
        <v>0.30333333333333334</v>
      </c>
      <c r="BJ1797">
        <v>0</v>
      </c>
      <c r="BK1797">
        <v>1.0633333333333332</v>
      </c>
      <c r="BM1797">
        <v>0.12666666666666668</v>
      </c>
      <c r="BN1797" s="1" t="s">
        <v>2621</v>
      </c>
      <c r="BO1797" s="1" t="s">
        <v>5184</v>
      </c>
      <c r="BP1797" s="1" t="s">
        <v>525</v>
      </c>
      <c r="BQ1797" s="1" t="s">
        <v>526</v>
      </c>
      <c r="BR1797" s="1" t="s">
        <v>1505</v>
      </c>
      <c r="BS1797" s="1" t="s">
        <v>1506</v>
      </c>
      <c r="BT1797">
        <v>640</v>
      </c>
      <c r="BU1797" s="1" t="s">
        <v>1708</v>
      </c>
      <c r="BV1797" s="1" t="s">
        <v>398</v>
      </c>
      <c r="BW1797" s="1" t="s">
        <v>406</v>
      </c>
      <c r="BX1797" s="1" t="s">
        <v>5161</v>
      </c>
      <c r="BY1797" s="1" t="s">
        <v>5162</v>
      </c>
      <c r="BZ1797" s="1" t="s">
        <v>2056</v>
      </c>
      <c r="CA1797" s="1" t="s">
        <v>2051</v>
      </c>
      <c r="CB1797" s="1"/>
      <c r="CC1797" s="1"/>
      <c r="CD1797">
        <v>0</v>
      </c>
      <c r="CF1797" s="1" t="s">
        <v>411</v>
      </c>
      <c r="CG1797">
        <v>0</v>
      </c>
      <c r="CH1797" s="1" t="s">
        <v>2621</v>
      </c>
      <c r="CI1797" s="1" t="s">
        <v>640</v>
      </c>
      <c r="CJ1797" t="b">
        <v>0</v>
      </c>
      <c r="CK1797" t="b">
        <v>0</v>
      </c>
      <c r="CL1797" t="b">
        <v>0</v>
      </c>
      <c r="CM1797" t="b">
        <v>0</v>
      </c>
      <c r="CN1797">
        <v>1</v>
      </c>
      <c r="CO1797" t="b">
        <v>1</v>
      </c>
      <c r="CP1797">
        <v>0.260553062</v>
      </c>
      <c r="CT1797">
        <v>3.6666666666666667E-2</v>
      </c>
      <c r="CU1797">
        <v>0</v>
      </c>
      <c r="CV1797">
        <v>0</v>
      </c>
      <c r="CZ1797">
        <v>0.150656655</v>
      </c>
      <c r="DA1797">
        <v>0</v>
      </c>
      <c r="DB1797">
        <v>0</v>
      </c>
      <c r="DC1797">
        <v>0</v>
      </c>
      <c r="DD1797">
        <v>0</v>
      </c>
      <c r="DE1797">
        <v>0</v>
      </c>
      <c r="DF1797">
        <v>0.150656655</v>
      </c>
      <c r="DG1797">
        <v>0</v>
      </c>
    </row>
    <row r="1798" spans="1:111" x14ac:dyDescent="0.3">
      <c r="A1798" s="1" t="s">
        <v>525</v>
      </c>
      <c r="B1798" s="1" t="s">
        <v>526</v>
      </c>
      <c r="C1798">
        <v>200</v>
      </c>
      <c r="D1798" s="1" t="s">
        <v>1505</v>
      </c>
      <c r="E1798" s="1" t="s">
        <v>1506</v>
      </c>
      <c r="F1798" t="b">
        <v>1</v>
      </c>
      <c r="G1798" s="1" t="s">
        <v>398</v>
      </c>
      <c r="H1798">
        <v>1.8416666666666666</v>
      </c>
      <c r="I1798" s="1" t="s">
        <v>5177</v>
      </c>
      <c r="J1798" s="1" t="s">
        <v>4123</v>
      </c>
      <c r="K1798" s="1" t="s">
        <v>5161</v>
      </c>
      <c r="L1798" s="1" t="s">
        <v>5162</v>
      </c>
      <c r="M1798" s="1" t="s">
        <v>2056</v>
      </c>
      <c r="N1798" s="1"/>
      <c r="O1798" s="1" t="s">
        <v>2051</v>
      </c>
      <c r="P1798">
        <v>10</v>
      </c>
      <c r="Q1798">
        <v>8</v>
      </c>
      <c r="R1798" t="b">
        <v>0</v>
      </c>
      <c r="T1798" s="1" t="s">
        <v>411</v>
      </c>
      <c r="U1798" s="1" t="s">
        <v>411</v>
      </c>
      <c r="V1798" t="b">
        <v>1</v>
      </c>
      <c r="W1798">
        <v>3.9401102099999998</v>
      </c>
      <c r="X1798">
        <v>1</v>
      </c>
      <c r="Y1798">
        <v>3.15122795</v>
      </c>
      <c r="Z1798">
        <v>0.20333333333333334</v>
      </c>
      <c r="AA1798">
        <v>0</v>
      </c>
      <c r="AB1798">
        <v>0</v>
      </c>
      <c r="AC1798">
        <v>0</v>
      </c>
      <c r="AD1798">
        <v>0</v>
      </c>
      <c r="AE1798">
        <v>0</v>
      </c>
      <c r="AF1798">
        <v>0</v>
      </c>
      <c r="AG1798">
        <v>0</v>
      </c>
      <c r="AH1798">
        <v>0</v>
      </c>
      <c r="AI1798">
        <v>0</v>
      </c>
      <c r="AJ1798">
        <v>0</v>
      </c>
      <c r="AK1798">
        <v>3.15122795</v>
      </c>
      <c r="AL1798">
        <v>0.24333333333333335</v>
      </c>
      <c r="AM1798">
        <v>0</v>
      </c>
      <c r="AO1798">
        <v>0</v>
      </c>
      <c r="AP1798">
        <v>0</v>
      </c>
      <c r="AQ1798">
        <v>0.44666666666666666</v>
      </c>
      <c r="AR1798">
        <v>0</v>
      </c>
      <c r="AS1798">
        <v>0</v>
      </c>
      <c r="AT1798">
        <v>0.44666666666666666</v>
      </c>
      <c r="AU1798">
        <v>0</v>
      </c>
      <c r="AV1798">
        <v>0</v>
      </c>
      <c r="AX1798" s="1" t="s">
        <v>1563</v>
      </c>
      <c r="AY1798">
        <v>113.2</v>
      </c>
      <c r="AZ1798">
        <v>17.829999900000001</v>
      </c>
      <c r="BA1798">
        <v>0.76</v>
      </c>
      <c r="BB1798">
        <v>0.6216666666666667</v>
      </c>
      <c r="BC1798">
        <v>1.6666666666666668E-3</v>
      </c>
      <c r="BI1798">
        <v>0.30333333333333334</v>
      </c>
      <c r="BJ1798">
        <v>0</v>
      </c>
      <c r="BK1798">
        <v>1.0633333333333332</v>
      </c>
      <c r="BM1798">
        <v>0.12666666666666668</v>
      </c>
      <c r="BN1798" s="1" t="s">
        <v>2621</v>
      </c>
      <c r="BO1798" s="1" t="s">
        <v>5185</v>
      </c>
      <c r="BP1798" s="1" t="s">
        <v>525</v>
      </c>
      <c r="BQ1798" s="1" t="s">
        <v>526</v>
      </c>
      <c r="BR1798" s="1" t="s">
        <v>1505</v>
      </c>
      <c r="BS1798" s="1" t="s">
        <v>1506</v>
      </c>
      <c r="BT1798">
        <v>641</v>
      </c>
      <c r="BU1798" s="1" t="s">
        <v>1698</v>
      </c>
      <c r="BV1798" s="1" t="s">
        <v>398</v>
      </c>
      <c r="BW1798" s="1" t="s">
        <v>404</v>
      </c>
      <c r="BX1798" s="1" t="s">
        <v>5161</v>
      </c>
      <c r="BY1798" s="1" t="s">
        <v>5162</v>
      </c>
      <c r="BZ1798" s="1" t="s">
        <v>2056</v>
      </c>
      <c r="CA1798" s="1" t="s">
        <v>2051</v>
      </c>
      <c r="CB1798" s="1"/>
      <c r="CC1798" s="1"/>
      <c r="CD1798">
        <v>0</v>
      </c>
      <c r="CF1798" s="1" t="s">
        <v>411</v>
      </c>
      <c r="CG1798">
        <v>1</v>
      </c>
      <c r="CH1798" s="1" t="s">
        <v>2621</v>
      </c>
      <c r="CI1798" s="1" t="s">
        <v>640</v>
      </c>
      <c r="CJ1798" t="b">
        <v>0</v>
      </c>
      <c r="CK1798" t="b">
        <v>0</v>
      </c>
      <c r="CL1798" t="b">
        <v>0</v>
      </c>
      <c r="CM1798" t="b">
        <v>0</v>
      </c>
      <c r="CN1798">
        <v>0</v>
      </c>
      <c r="CO1798" t="b">
        <v>1</v>
      </c>
      <c r="CP1798">
        <v>0.51316869300000001</v>
      </c>
      <c r="CT1798">
        <v>7.166666666666667E-2</v>
      </c>
      <c r="CU1798">
        <v>0</v>
      </c>
      <c r="CV1798">
        <v>0</v>
      </c>
      <c r="CZ1798">
        <v>0.31405499599999998</v>
      </c>
      <c r="DA1798">
        <v>0</v>
      </c>
      <c r="DB1798">
        <v>0</v>
      </c>
      <c r="DC1798">
        <v>0</v>
      </c>
      <c r="DD1798">
        <v>0</v>
      </c>
      <c r="DE1798">
        <v>0</v>
      </c>
      <c r="DF1798">
        <v>0.31405499599999998</v>
      </c>
      <c r="DG1798">
        <v>0</v>
      </c>
    </row>
    <row r="1799" spans="1:111" x14ac:dyDescent="0.3">
      <c r="A1799" s="1" t="s">
        <v>525</v>
      </c>
      <c r="B1799" s="1" t="s">
        <v>526</v>
      </c>
      <c r="C1799">
        <v>200</v>
      </c>
      <c r="D1799" s="1" t="s">
        <v>1505</v>
      </c>
      <c r="E1799" s="1" t="s">
        <v>1506</v>
      </c>
      <c r="F1799" t="b">
        <v>1</v>
      </c>
      <c r="G1799" s="1" t="s">
        <v>398</v>
      </c>
      <c r="H1799">
        <v>1.8416666666666666</v>
      </c>
      <c r="I1799" s="1" t="s">
        <v>5177</v>
      </c>
      <c r="J1799" s="1" t="s">
        <v>4123</v>
      </c>
      <c r="K1799" s="1" t="s">
        <v>5161</v>
      </c>
      <c r="L1799" s="1" t="s">
        <v>5162</v>
      </c>
      <c r="M1799" s="1" t="s">
        <v>2056</v>
      </c>
      <c r="N1799" s="1"/>
      <c r="O1799" s="1" t="s">
        <v>2051</v>
      </c>
      <c r="P1799">
        <v>10</v>
      </c>
      <c r="Q1799">
        <v>8</v>
      </c>
      <c r="R1799" t="b">
        <v>0</v>
      </c>
      <c r="T1799" s="1" t="s">
        <v>411</v>
      </c>
      <c r="U1799" s="1" t="s">
        <v>411</v>
      </c>
      <c r="V1799" t="b">
        <v>1</v>
      </c>
      <c r="W1799">
        <v>3.9401102099999998</v>
      </c>
      <c r="X1799">
        <v>1</v>
      </c>
      <c r="Y1799">
        <v>3.15122795</v>
      </c>
      <c r="Z1799">
        <v>0.20333333333333334</v>
      </c>
      <c r="AA1799">
        <v>0</v>
      </c>
      <c r="AB1799">
        <v>0</v>
      </c>
      <c r="AC1799">
        <v>0</v>
      </c>
      <c r="AD1799">
        <v>0</v>
      </c>
      <c r="AE1799">
        <v>0</v>
      </c>
      <c r="AF1799">
        <v>0</v>
      </c>
      <c r="AG1799">
        <v>0</v>
      </c>
      <c r="AH1799">
        <v>0</v>
      </c>
      <c r="AI1799">
        <v>0</v>
      </c>
      <c r="AJ1799">
        <v>0</v>
      </c>
      <c r="AK1799">
        <v>3.15122795</v>
      </c>
      <c r="AL1799">
        <v>0.24333333333333335</v>
      </c>
      <c r="AM1799">
        <v>0</v>
      </c>
      <c r="AO1799">
        <v>0</v>
      </c>
      <c r="AP1799">
        <v>0</v>
      </c>
      <c r="AQ1799">
        <v>0.44666666666666666</v>
      </c>
      <c r="AR1799">
        <v>0</v>
      </c>
      <c r="AS1799">
        <v>0</v>
      </c>
      <c r="AT1799">
        <v>0.44666666666666666</v>
      </c>
      <c r="AU1799">
        <v>0</v>
      </c>
      <c r="AV1799">
        <v>0</v>
      </c>
      <c r="AX1799" s="1" t="s">
        <v>1563</v>
      </c>
      <c r="AY1799">
        <v>113.2</v>
      </c>
      <c r="AZ1799">
        <v>17.829999900000001</v>
      </c>
      <c r="BA1799">
        <v>0.76</v>
      </c>
      <c r="BB1799">
        <v>0.6216666666666667</v>
      </c>
      <c r="BC1799">
        <v>1.6666666666666668E-3</v>
      </c>
      <c r="BI1799">
        <v>0.30333333333333334</v>
      </c>
      <c r="BJ1799">
        <v>0</v>
      </c>
      <c r="BK1799">
        <v>1.0633333333333332</v>
      </c>
      <c r="BM1799">
        <v>0.12666666666666668</v>
      </c>
      <c r="BN1799" s="1" t="s">
        <v>2621</v>
      </c>
      <c r="BO1799" s="1" t="s">
        <v>5186</v>
      </c>
      <c r="BP1799" s="1" t="s">
        <v>525</v>
      </c>
      <c r="BQ1799" s="1" t="s">
        <v>526</v>
      </c>
      <c r="BR1799" s="1" t="s">
        <v>1505</v>
      </c>
      <c r="BS1799" s="1" t="s">
        <v>1506</v>
      </c>
      <c r="BT1799">
        <v>642</v>
      </c>
      <c r="BU1799" s="1" t="s">
        <v>1696</v>
      </c>
      <c r="BV1799" s="1" t="s">
        <v>398</v>
      </c>
      <c r="BW1799" s="1" t="s">
        <v>402</v>
      </c>
      <c r="BX1799" s="1" t="s">
        <v>5161</v>
      </c>
      <c r="BY1799" s="1" t="s">
        <v>5162</v>
      </c>
      <c r="BZ1799" s="1" t="s">
        <v>2056</v>
      </c>
      <c r="CA1799" s="1" t="s">
        <v>2051</v>
      </c>
      <c r="CB1799" s="1"/>
      <c r="CC1799" s="1"/>
      <c r="CD1799">
        <v>0</v>
      </c>
      <c r="CF1799" s="1" t="s">
        <v>411</v>
      </c>
      <c r="CG1799">
        <v>1</v>
      </c>
      <c r="CH1799" s="1" t="s">
        <v>2621</v>
      </c>
      <c r="CI1799" s="1" t="s">
        <v>640</v>
      </c>
      <c r="CJ1799" t="b">
        <v>0</v>
      </c>
      <c r="CK1799" t="b">
        <v>0</v>
      </c>
      <c r="CL1799" t="b">
        <v>0</v>
      </c>
      <c r="CM1799" t="b">
        <v>0</v>
      </c>
      <c r="CN1799">
        <v>0</v>
      </c>
      <c r="CO1799" t="b">
        <v>1</v>
      </c>
      <c r="CP1799">
        <v>0.615669668</v>
      </c>
      <c r="CT1799">
        <v>8.5000000000000006E-2</v>
      </c>
      <c r="CU1799">
        <v>0</v>
      </c>
      <c r="CV1799">
        <v>0</v>
      </c>
      <c r="CZ1799">
        <v>0.81779921099999997</v>
      </c>
      <c r="DA1799">
        <v>0</v>
      </c>
      <c r="DB1799">
        <v>0</v>
      </c>
      <c r="DC1799">
        <v>0</v>
      </c>
      <c r="DD1799">
        <v>0</v>
      </c>
      <c r="DE1799">
        <v>0</v>
      </c>
      <c r="DF1799">
        <v>0.81779921099999997</v>
      </c>
      <c r="DG1799">
        <v>0</v>
      </c>
    </row>
    <row r="1800" spans="1:111" x14ac:dyDescent="0.3">
      <c r="A1800" s="1" t="s">
        <v>525</v>
      </c>
      <c r="B1800" s="1" t="s">
        <v>526</v>
      </c>
      <c r="C1800">
        <v>200</v>
      </c>
      <c r="D1800" s="1" t="s">
        <v>1505</v>
      </c>
      <c r="E1800" s="1" t="s">
        <v>1506</v>
      </c>
      <c r="F1800" t="b">
        <v>1</v>
      </c>
      <c r="G1800" s="1" t="s">
        <v>398</v>
      </c>
      <c r="H1800">
        <v>1.8416666666666666</v>
      </c>
      <c r="I1800" s="1" t="s">
        <v>5177</v>
      </c>
      <c r="J1800" s="1" t="s">
        <v>4123</v>
      </c>
      <c r="K1800" s="1" t="s">
        <v>5161</v>
      </c>
      <c r="L1800" s="1" t="s">
        <v>5162</v>
      </c>
      <c r="M1800" s="1" t="s">
        <v>2056</v>
      </c>
      <c r="N1800" s="1"/>
      <c r="O1800" s="1" t="s">
        <v>2051</v>
      </c>
      <c r="P1800">
        <v>10</v>
      </c>
      <c r="Q1800">
        <v>8</v>
      </c>
      <c r="R1800" t="b">
        <v>0</v>
      </c>
      <c r="T1800" s="1" t="s">
        <v>411</v>
      </c>
      <c r="U1800" s="1" t="s">
        <v>411</v>
      </c>
      <c r="V1800" t="b">
        <v>1</v>
      </c>
      <c r="W1800">
        <v>3.9401102099999998</v>
      </c>
      <c r="X1800">
        <v>1</v>
      </c>
      <c r="Y1800">
        <v>3.15122795</v>
      </c>
      <c r="Z1800">
        <v>0.20333333333333334</v>
      </c>
      <c r="AA1800">
        <v>0</v>
      </c>
      <c r="AB1800">
        <v>0</v>
      </c>
      <c r="AC1800">
        <v>0</v>
      </c>
      <c r="AD1800">
        <v>0</v>
      </c>
      <c r="AE1800">
        <v>0</v>
      </c>
      <c r="AF1800">
        <v>0</v>
      </c>
      <c r="AG1800">
        <v>0</v>
      </c>
      <c r="AH1800">
        <v>0</v>
      </c>
      <c r="AI1800">
        <v>0</v>
      </c>
      <c r="AJ1800">
        <v>0</v>
      </c>
      <c r="AK1800">
        <v>3.15122795</v>
      </c>
      <c r="AL1800">
        <v>0.24333333333333335</v>
      </c>
      <c r="AM1800">
        <v>0</v>
      </c>
      <c r="AO1800">
        <v>0</v>
      </c>
      <c r="AP1800">
        <v>0</v>
      </c>
      <c r="AQ1800">
        <v>0.44666666666666666</v>
      </c>
      <c r="AR1800">
        <v>0</v>
      </c>
      <c r="AS1800">
        <v>0</v>
      </c>
      <c r="AT1800">
        <v>0.44666666666666666</v>
      </c>
      <c r="AU1800">
        <v>0</v>
      </c>
      <c r="AV1800">
        <v>0</v>
      </c>
      <c r="AX1800" s="1" t="s">
        <v>1563</v>
      </c>
      <c r="AY1800">
        <v>113.2</v>
      </c>
      <c r="AZ1800">
        <v>17.829999900000001</v>
      </c>
      <c r="BA1800">
        <v>0.76</v>
      </c>
      <c r="BB1800">
        <v>0.6216666666666667</v>
      </c>
      <c r="BC1800">
        <v>1.6666666666666668E-3</v>
      </c>
      <c r="BI1800">
        <v>0.30333333333333334</v>
      </c>
      <c r="BJ1800">
        <v>0</v>
      </c>
      <c r="BK1800">
        <v>1.0633333333333332</v>
      </c>
      <c r="BM1800">
        <v>0.12666666666666668</v>
      </c>
      <c r="BN1800" s="1" t="s">
        <v>2621</v>
      </c>
      <c r="BO1800" s="1" t="s">
        <v>5187</v>
      </c>
      <c r="BP1800" s="1" t="s">
        <v>525</v>
      </c>
      <c r="BQ1800" s="1" t="s">
        <v>526</v>
      </c>
      <c r="BR1800" s="1" t="s">
        <v>1505</v>
      </c>
      <c r="BS1800" s="1" t="s">
        <v>1506</v>
      </c>
      <c r="BT1800">
        <v>643</v>
      </c>
      <c r="BU1800" s="1" t="s">
        <v>1697</v>
      </c>
      <c r="BV1800" s="1" t="s">
        <v>398</v>
      </c>
      <c r="BW1800" s="1" t="s">
        <v>400</v>
      </c>
      <c r="BX1800" s="1" t="s">
        <v>5161</v>
      </c>
      <c r="BY1800" s="1" t="s">
        <v>5162</v>
      </c>
      <c r="BZ1800" s="1" t="s">
        <v>2056</v>
      </c>
      <c r="CA1800" s="1" t="s">
        <v>2051</v>
      </c>
      <c r="CB1800" s="1"/>
      <c r="CC1800" s="1"/>
      <c r="CD1800">
        <v>0</v>
      </c>
      <c r="CF1800" s="1" t="s">
        <v>411</v>
      </c>
      <c r="CG1800">
        <v>1</v>
      </c>
      <c r="CH1800" s="1" t="s">
        <v>2621</v>
      </c>
      <c r="CI1800" s="1" t="s">
        <v>640</v>
      </c>
      <c r="CJ1800" t="b">
        <v>0</v>
      </c>
      <c r="CK1800" t="b">
        <v>0</v>
      </c>
      <c r="CL1800" t="b">
        <v>0</v>
      </c>
      <c r="CM1800" t="b">
        <v>0</v>
      </c>
      <c r="CN1800">
        <v>0</v>
      </c>
      <c r="CO1800" t="b">
        <v>1</v>
      </c>
      <c r="CP1800">
        <v>0.61922848200000002</v>
      </c>
      <c r="CT1800">
        <v>8.5000000000000006E-2</v>
      </c>
      <c r="CU1800">
        <v>1.6666666666666668E-3</v>
      </c>
      <c r="CV1800">
        <v>0</v>
      </c>
      <c r="CZ1800">
        <v>0.58486008599999995</v>
      </c>
      <c r="DA1800">
        <v>0</v>
      </c>
      <c r="DB1800">
        <v>0</v>
      </c>
      <c r="DC1800">
        <v>0</v>
      </c>
      <c r="DD1800">
        <v>0</v>
      </c>
      <c r="DE1800">
        <v>0</v>
      </c>
      <c r="DF1800">
        <v>0.58486008599999995</v>
      </c>
      <c r="DG1800">
        <v>0</v>
      </c>
    </row>
    <row r="1801" spans="1:111" x14ac:dyDescent="0.3">
      <c r="A1801" s="1" t="s">
        <v>525</v>
      </c>
      <c r="B1801" s="1" t="s">
        <v>526</v>
      </c>
      <c r="C1801">
        <v>203</v>
      </c>
      <c r="D1801" s="1" t="s">
        <v>1505</v>
      </c>
      <c r="E1801" s="1" t="s">
        <v>1506</v>
      </c>
      <c r="F1801" t="b">
        <v>1</v>
      </c>
      <c r="G1801" s="1" t="s">
        <v>398</v>
      </c>
      <c r="H1801">
        <v>0.84</v>
      </c>
      <c r="I1801" s="1" t="s">
        <v>5188</v>
      </c>
      <c r="J1801" s="1" t="s">
        <v>750</v>
      </c>
      <c r="K1801" s="1" t="s">
        <v>2941</v>
      </c>
      <c r="L1801" s="1" t="s">
        <v>2132</v>
      </c>
      <c r="M1801" s="1" t="s">
        <v>2056</v>
      </c>
      <c r="N1801" s="1"/>
      <c r="O1801" s="1" t="s">
        <v>2051</v>
      </c>
      <c r="P1801">
        <v>8</v>
      </c>
      <c r="Q1801">
        <v>8</v>
      </c>
      <c r="R1801" t="b">
        <v>0</v>
      </c>
      <c r="T1801" s="1" t="s">
        <v>411</v>
      </c>
      <c r="U1801" s="1" t="s">
        <v>411</v>
      </c>
      <c r="V1801" t="b">
        <v>1</v>
      </c>
      <c r="W1801">
        <v>4.56621027</v>
      </c>
      <c r="X1801">
        <v>2.6666666666666665</v>
      </c>
      <c r="Y1801">
        <v>1.3027000399999999</v>
      </c>
      <c r="Z1801">
        <v>8.3333333333333329E-2</v>
      </c>
      <c r="AA1801">
        <v>0</v>
      </c>
      <c r="AB1801">
        <v>0</v>
      </c>
      <c r="AC1801">
        <v>0</v>
      </c>
      <c r="AD1801">
        <v>0</v>
      </c>
      <c r="AE1801">
        <v>0</v>
      </c>
      <c r="AF1801">
        <v>0</v>
      </c>
      <c r="AG1801">
        <v>0</v>
      </c>
      <c r="AH1801">
        <v>0</v>
      </c>
      <c r="AI1801">
        <v>0</v>
      </c>
      <c r="AJ1801">
        <v>0</v>
      </c>
      <c r="AK1801">
        <v>1.3027000399999999</v>
      </c>
      <c r="AL1801">
        <v>0.10166666666666667</v>
      </c>
      <c r="AM1801">
        <v>0</v>
      </c>
      <c r="AO1801">
        <v>0</v>
      </c>
      <c r="AP1801">
        <v>0</v>
      </c>
      <c r="AQ1801">
        <v>0.185</v>
      </c>
      <c r="AR1801">
        <v>0</v>
      </c>
      <c r="AS1801">
        <v>0</v>
      </c>
      <c r="AT1801">
        <v>0.185</v>
      </c>
      <c r="AU1801">
        <v>0</v>
      </c>
      <c r="AV1801">
        <v>0</v>
      </c>
      <c r="AX1801" s="1" t="s">
        <v>1563</v>
      </c>
      <c r="AY1801">
        <v>48.7</v>
      </c>
      <c r="AZ1801">
        <v>17.829999900000001</v>
      </c>
      <c r="BA1801">
        <v>0.16333333333333333</v>
      </c>
      <c r="BB1801">
        <v>0.35666666666666669</v>
      </c>
      <c r="BC1801">
        <v>8.8333333333333333E-2</v>
      </c>
      <c r="BI1801">
        <v>8.666666666666667E-2</v>
      </c>
      <c r="BJ1801">
        <v>0</v>
      </c>
      <c r="BK1801">
        <v>0.25</v>
      </c>
      <c r="BM1801">
        <v>0.12666666666666668</v>
      </c>
      <c r="BN1801" s="1" t="s">
        <v>2621</v>
      </c>
      <c r="BO1801" s="1" t="s">
        <v>5189</v>
      </c>
      <c r="BP1801" s="1" t="s">
        <v>525</v>
      </c>
      <c r="BQ1801" s="1" t="s">
        <v>526</v>
      </c>
      <c r="BR1801" s="1" t="s">
        <v>1505</v>
      </c>
      <c r="BS1801" s="1" t="s">
        <v>1506</v>
      </c>
      <c r="BT1801">
        <v>663</v>
      </c>
      <c r="BU1801" s="1" t="s">
        <v>1655</v>
      </c>
      <c r="BV1801" s="1" t="s">
        <v>398</v>
      </c>
      <c r="BW1801" s="1" t="s">
        <v>524</v>
      </c>
      <c r="BX1801" s="1" t="s">
        <v>2941</v>
      </c>
      <c r="BY1801" s="1" t="s">
        <v>2132</v>
      </c>
      <c r="BZ1801" s="1" t="s">
        <v>2056</v>
      </c>
      <c r="CA1801" s="1" t="s">
        <v>2051</v>
      </c>
      <c r="CB1801" s="1"/>
      <c r="CC1801" s="1"/>
      <c r="CD1801">
        <v>0</v>
      </c>
      <c r="CF1801" s="1" t="s">
        <v>411</v>
      </c>
      <c r="CG1801">
        <v>1</v>
      </c>
      <c r="CH1801" s="1" t="s">
        <v>2621</v>
      </c>
      <c r="CI1801" s="1" t="s">
        <v>640</v>
      </c>
      <c r="CJ1801" t="b">
        <v>0</v>
      </c>
      <c r="CK1801" t="b">
        <v>0</v>
      </c>
      <c r="CL1801" t="b">
        <v>0</v>
      </c>
      <c r="CM1801" t="b">
        <v>0</v>
      </c>
      <c r="CN1801">
        <v>0</v>
      </c>
      <c r="CO1801" t="b">
        <v>1</v>
      </c>
      <c r="CP1801">
        <v>0.39195928000000002</v>
      </c>
      <c r="CT1801">
        <v>5.5E-2</v>
      </c>
      <c r="CU1801">
        <v>0</v>
      </c>
      <c r="CV1801">
        <v>0</v>
      </c>
      <c r="CZ1801">
        <v>0.15263073099999999</v>
      </c>
      <c r="DA1801">
        <v>0</v>
      </c>
      <c r="DB1801">
        <v>0</v>
      </c>
      <c r="DC1801">
        <v>0</v>
      </c>
      <c r="DD1801">
        <v>0</v>
      </c>
      <c r="DE1801">
        <v>0</v>
      </c>
      <c r="DF1801">
        <v>0.15263073099999999</v>
      </c>
      <c r="DG1801">
        <v>0</v>
      </c>
    </row>
    <row r="1802" spans="1:111" x14ac:dyDescent="0.3">
      <c r="A1802" s="1" t="s">
        <v>525</v>
      </c>
      <c r="B1802" s="1" t="s">
        <v>526</v>
      </c>
      <c r="C1802">
        <v>203</v>
      </c>
      <c r="D1802" s="1" t="s">
        <v>1505</v>
      </c>
      <c r="E1802" s="1" t="s">
        <v>1506</v>
      </c>
      <c r="F1802" t="b">
        <v>1</v>
      </c>
      <c r="G1802" s="1" t="s">
        <v>398</v>
      </c>
      <c r="H1802">
        <v>0.84</v>
      </c>
      <c r="I1802" s="1" t="s">
        <v>5188</v>
      </c>
      <c r="J1802" s="1" t="s">
        <v>750</v>
      </c>
      <c r="K1802" s="1" t="s">
        <v>2941</v>
      </c>
      <c r="L1802" s="1" t="s">
        <v>2132</v>
      </c>
      <c r="M1802" s="1" t="s">
        <v>2056</v>
      </c>
      <c r="N1802" s="1"/>
      <c r="O1802" s="1" t="s">
        <v>2051</v>
      </c>
      <c r="P1802">
        <v>8</v>
      </c>
      <c r="Q1802">
        <v>8</v>
      </c>
      <c r="R1802" t="b">
        <v>0</v>
      </c>
      <c r="T1802" s="1" t="s">
        <v>411</v>
      </c>
      <c r="U1802" s="1" t="s">
        <v>411</v>
      </c>
      <c r="V1802" t="b">
        <v>1</v>
      </c>
      <c r="W1802">
        <v>4.56621027</v>
      </c>
      <c r="X1802">
        <v>2.6666666666666665</v>
      </c>
      <c r="Y1802">
        <v>1.3027000399999999</v>
      </c>
      <c r="Z1802">
        <v>8.3333333333333329E-2</v>
      </c>
      <c r="AA1802">
        <v>0</v>
      </c>
      <c r="AB1802">
        <v>0</v>
      </c>
      <c r="AC1802">
        <v>0</v>
      </c>
      <c r="AD1802">
        <v>0</v>
      </c>
      <c r="AE1802">
        <v>0</v>
      </c>
      <c r="AF1802">
        <v>0</v>
      </c>
      <c r="AG1802">
        <v>0</v>
      </c>
      <c r="AH1802">
        <v>0</v>
      </c>
      <c r="AI1802">
        <v>0</v>
      </c>
      <c r="AJ1802">
        <v>0</v>
      </c>
      <c r="AK1802">
        <v>1.3027000399999999</v>
      </c>
      <c r="AL1802">
        <v>0.10166666666666667</v>
      </c>
      <c r="AM1802">
        <v>0</v>
      </c>
      <c r="AO1802">
        <v>0</v>
      </c>
      <c r="AP1802">
        <v>0</v>
      </c>
      <c r="AQ1802">
        <v>0.185</v>
      </c>
      <c r="AR1802">
        <v>0</v>
      </c>
      <c r="AS1802">
        <v>0</v>
      </c>
      <c r="AT1802">
        <v>0.185</v>
      </c>
      <c r="AU1802">
        <v>0</v>
      </c>
      <c r="AV1802">
        <v>0</v>
      </c>
      <c r="AX1802" s="1" t="s">
        <v>1563</v>
      </c>
      <c r="AY1802">
        <v>48.7</v>
      </c>
      <c r="AZ1802">
        <v>17.829999900000001</v>
      </c>
      <c r="BA1802">
        <v>0.16333333333333333</v>
      </c>
      <c r="BB1802">
        <v>0.35666666666666669</v>
      </c>
      <c r="BC1802">
        <v>8.8333333333333333E-2</v>
      </c>
      <c r="BI1802">
        <v>8.666666666666667E-2</v>
      </c>
      <c r="BJ1802">
        <v>0</v>
      </c>
      <c r="BK1802">
        <v>0.25</v>
      </c>
      <c r="BM1802">
        <v>0.12666666666666668</v>
      </c>
      <c r="BN1802" s="1" t="s">
        <v>2621</v>
      </c>
      <c r="BO1802" s="1" t="s">
        <v>5190</v>
      </c>
      <c r="BP1802" s="1" t="s">
        <v>525</v>
      </c>
      <c r="BQ1802" s="1" t="s">
        <v>526</v>
      </c>
      <c r="BR1802" s="1" t="s">
        <v>1505</v>
      </c>
      <c r="BS1802" s="1" t="s">
        <v>1506</v>
      </c>
      <c r="BT1802">
        <v>664</v>
      </c>
      <c r="BU1802" s="1" t="s">
        <v>1661</v>
      </c>
      <c r="BV1802" s="1" t="s">
        <v>398</v>
      </c>
      <c r="BW1802" s="1" t="s">
        <v>467</v>
      </c>
      <c r="BX1802" s="1" t="s">
        <v>2941</v>
      </c>
      <c r="BY1802" s="1" t="s">
        <v>2132</v>
      </c>
      <c r="BZ1802" s="1" t="s">
        <v>2056</v>
      </c>
      <c r="CA1802" s="1" t="s">
        <v>2051</v>
      </c>
      <c r="CB1802" s="1"/>
      <c r="CC1802" s="1" t="s">
        <v>5191</v>
      </c>
      <c r="CD1802">
        <v>0</v>
      </c>
      <c r="CF1802" s="1" t="s">
        <v>411</v>
      </c>
      <c r="CG1802">
        <v>1</v>
      </c>
      <c r="CH1802" s="1" t="s">
        <v>2621</v>
      </c>
      <c r="CI1802" s="1" t="s">
        <v>640</v>
      </c>
      <c r="CJ1802" t="b">
        <v>0</v>
      </c>
      <c r="CK1802" t="b">
        <v>0</v>
      </c>
      <c r="CL1802" t="b">
        <v>0</v>
      </c>
      <c r="CM1802" t="b">
        <v>0</v>
      </c>
      <c r="CN1802">
        <v>0</v>
      </c>
      <c r="CO1802" t="b">
        <v>1</v>
      </c>
      <c r="CP1802">
        <v>0.49902907000000002</v>
      </c>
      <c r="CT1802">
        <v>6.8333333333333329E-2</v>
      </c>
      <c r="CU1802">
        <v>0</v>
      </c>
      <c r="CV1802">
        <v>0</v>
      </c>
      <c r="CZ1802">
        <v>0.35201078699999999</v>
      </c>
      <c r="DA1802">
        <v>0</v>
      </c>
      <c r="DB1802">
        <v>0</v>
      </c>
      <c r="DC1802">
        <v>0</v>
      </c>
      <c r="DD1802">
        <v>0</v>
      </c>
      <c r="DE1802">
        <v>0</v>
      </c>
      <c r="DF1802">
        <v>0.35201078699999999</v>
      </c>
      <c r="DG1802">
        <v>0</v>
      </c>
    </row>
    <row r="1803" spans="1:111" x14ac:dyDescent="0.3">
      <c r="A1803" s="1" t="s">
        <v>525</v>
      </c>
      <c r="B1803" s="1" t="s">
        <v>526</v>
      </c>
      <c r="C1803">
        <v>203</v>
      </c>
      <c r="D1803" s="1" t="s">
        <v>1505</v>
      </c>
      <c r="E1803" s="1" t="s">
        <v>1506</v>
      </c>
      <c r="F1803" t="b">
        <v>1</v>
      </c>
      <c r="G1803" s="1" t="s">
        <v>398</v>
      </c>
      <c r="H1803">
        <v>0.84</v>
      </c>
      <c r="I1803" s="1" t="s">
        <v>5188</v>
      </c>
      <c r="J1803" s="1" t="s">
        <v>750</v>
      </c>
      <c r="K1803" s="1" t="s">
        <v>2941</v>
      </c>
      <c r="L1803" s="1" t="s">
        <v>2132</v>
      </c>
      <c r="M1803" s="1" t="s">
        <v>2056</v>
      </c>
      <c r="N1803" s="1"/>
      <c r="O1803" s="1" t="s">
        <v>2051</v>
      </c>
      <c r="P1803">
        <v>8</v>
      </c>
      <c r="Q1803">
        <v>8</v>
      </c>
      <c r="R1803" t="b">
        <v>0</v>
      </c>
      <c r="T1803" s="1" t="s">
        <v>411</v>
      </c>
      <c r="U1803" s="1" t="s">
        <v>411</v>
      </c>
      <c r="V1803" t="b">
        <v>1</v>
      </c>
      <c r="W1803">
        <v>4.56621027</v>
      </c>
      <c r="X1803">
        <v>2.6666666666666665</v>
      </c>
      <c r="Y1803">
        <v>1.3027000399999999</v>
      </c>
      <c r="Z1803">
        <v>8.3333333333333329E-2</v>
      </c>
      <c r="AA1803">
        <v>0</v>
      </c>
      <c r="AB1803">
        <v>0</v>
      </c>
      <c r="AC1803">
        <v>0</v>
      </c>
      <c r="AD1803">
        <v>0</v>
      </c>
      <c r="AE1803">
        <v>0</v>
      </c>
      <c r="AF1803">
        <v>0</v>
      </c>
      <c r="AG1803">
        <v>0</v>
      </c>
      <c r="AH1803">
        <v>0</v>
      </c>
      <c r="AI1803">
        <v>0</v>
      </c>
      <c r="AJ1803">
        <v>0</v>
      </c>
      <c r="AK1803">
        <v>1.3027000399999999</v>
      </c>
      <c r="AL1803">
        <v>0.10166666666666667</v>
      </c>
      <c r="AM1803">
        <v>0</v>
      </c>
      <c r="AO1803">
        <v>0</v>
      </c>
      <c r="AP1803">
        <v>0</v>
      </c>
      <c r="AQ1803">
        <v>0.185</v>
      </c>
      <c r="AR1803">
        <v>0</v>
      </c>
      <c r="AS1803">
        <v>0</v>
      </c>
      <c r="AT1803">
        <v>0.185</v>
      </c>
      <c r="AU1803">
        <v>0</v>
      </c>
      <c r="AV1803">
        <v>0</v>
      </c>
      <c r="AX1803" s="1" t="s">
        <v>1563</v>
      </c>
      <c r="AY1803">
        <v>48.7</v>
      </c>
      <c r="AZ1803">
        <v>17.829999900000001</v>
      </c>
      <c r="BA1803">
        <v>0.16333333333333333</v>
      </c>
      <c r="BB1803">
        <v>0.35666666666666669</v>
      </c>
      <c r="BC1803">
        <v>8.8333333333333333E-2</v>
      </c>
      <c r="BI1803">
        <v>8.666666666666667E-2</v>
      </c>
      <c r="BJ1803">
        <v>0</v>
      </c>
      <c r="BK1803">
        <v>0.25</v>
      </c>
      <c r="BM1803">
        <v>0.12666666666666668</v>
      </c>
      <c r="BN1803" s="1" t="s">
        <v>2621</v>
      </c>
      <c r="BO1803" s="1" t="s">
        <v>5192</v>
      </c>
      <c r="BP1803" s="1" t="s">
        <v>525</v>
      </c>
      <c r="BQ1803" s="1" t="s">
        <v>526</v>
      </c>
      <c r="BR1803" s="1" t="s">
        <v>1505</v>
      </c>
      <c r="BS1803" s="1" t="s">
        <v>1506</v>
      </c>
      <c r="BT1803">
        <v>665</v>
      </c>
      <c r="BU1803" s="1" t="s">
        <v>1632</v>
      </c>
      <c r="BV1803" s="1" t="s">
        <v>398</v>
      </c>
      <c r="BW1803" s="1" t="s">
        <v>466</v>
      </c>
      <c r="BX1803" s="1" t="s">
        <v>2941</v>
      </c>
      <c r="BY1803" s="1" t="s">
        <v>2132</v>
      </c>
      <c r="BZ1803" s="1" t="s">
        <v>2056</v>
      </c>
      <c r="CA1803" s="1" t="s">
        <v>2051</v>
      </c>
      <c r="CB1803" s="1"/>
      <c r="CC1803" s="1"/>
      <c r="CD1803">
        <v>0</v>
      </c>
      <c r="CF1803" s="1" t="s">
        <v>411</v>
      </c>
      <c r="CG1803">
        <v>6</v>
      </c>
      <c r="CH1803" s="1" t="s">
        <v>2621</v>
      </c>
      <c r="CI1803" s="1" t="s">
        <v>640</v>
      </c>
      <c r="CJ1803" t="b">
        <v>0</v>
      </c>
      <c r="CK1803" t="b">
        <v>0</v>
      </c>
      <c r="CL1803" t="b">
        <v>0</v>
      </c>
      <c r="CM1803" t="b">
        <v>0</v>
      </c>
      <c r="CN1803">
        <v>0</v>
      </c>
      <c r="CO1803" t="b">
        <v>1</v>
      </c>
      <c r="CP1803">
        <v>0.66315674800000002</v>
      </c>
      <c r="CT1803">
        <v>0.23333333333333334</v>
      </c>
      <c r="CU1803">
        <v>8.8333333333333333E-2</v>
      </c>
      <c r="CV1803">
        <v>0</v>
      </c>
      <c r="CZ1803">
        <v>0.79805856900000005</v>
      </c>
      <c r="DA1803">
        <v>0</v>
      </c>
      <c r="DB1803">
        <v>0</v>
      </c>
      <c r="DC1803">
        <v>0</v>
      </c>
      <c r="DD1803">
        <v>0</v>
      </c>
      <c r="DE1803">
        <v>0</v>
      </c>
      <c r="DF1803">
        <v>0.79805856900000005</v>
      </c>
      <c r="DG1803">
        <v>0</v>
      </c>
    </row>
    <row r="1804" spans="1:111" x14ac:dyDescent="0.3">
      <c r="A1804" s="1" t="s">
        <v>525</v>
      </c>
      <c r="B1804" s="1" t="s">
        <v>526</v>
      </c>
      <c r="C1804">
        <v>205</v>
      </c>
      <c r="D1804" s="1" t="s">
        <v>1505</v>
      </c>
      <c r="E1804" s="1" t="s">
        <v>1506</v>
      </c>
      <c r="F1804" t="b">
        <v>1</v>
      </c>
      <c r="G1804" s="1" t="s">
        <v>398</v>
      </c>
      <c r="H1804">
        <v>8.8333333333333333E-2</v>
      </c>
      <c r="I1804" s="1" t="s">
        <v>5193</v>
      </c>
      <c r="J1804" s="1" t="s">
        <v>494</v>
      </c>
      <c r="K1804" s="1" t="s">
        <v>2941</v>
      </c>
      <c r="L1804" s="1" t="s">
        <v>2132</v>
      </c>
      <c r="M1804" s="1" t="s">
        <v>2056</v>
      </c>
      <c r="N1804" s="1"/>
      <c r="O1804" s="1" t="s">
        <v>2051</v>
      </c>
      <c r="P1804">
        <v>1</v>
      </c>
      <c r="Q1804">
        <v>1</v>
      </c>
      <c r="R1804" t="b">
        <v>0</v>
      </c>
      <c r="T1804" s="1" t="s">
        <v>411</v>
      </c>
      <c r="U1804" s="1" t="s">
        <v>411</v>
      </c>
      <c r="V1804" t="b">
        <v>1</v>
      </c>
      <c r="W1804">
        <v>0.5</v>
      </c>
      <c r="X1804">
        <v>1</v>
      </c>
      <c r="Y1804">
        <v>0.33334693300000001</v>
      </c>
      <c r="Z1804">
        <v>2.1666666666666667E-2</v>
      </c>
      <c r="AA1804">
        <v>0</v>
      </c>
      <c r="AB1804">
        <v>0</v>
      </c>
      <c r="AC1804">
        <v>0</v>
      </c>
      <c r="AD1804">
        <v>0</v>
      </c>
      <c r="AE1804">
        <v>0</v>
      </c>
      <c r="AF1804">
        <v>0</v>
      </c>
      <c r="AG1804">
        <v>0</v>
      </c>
      <c r="AH1804">
        <v>0</v>
      </c>
      <c r="AI1804">
        <v>0</v>
      </c>
      <c r="AJ1804">
        <v>0</v>
      </c>
      <c r="AK1804">
        <v>0.33334693300000001</v>
      </c>
      <c r="AL1804">
        <v>2.5000000000000001E-2</v>
      </c>
      <c r="AM1804">
        <v>0</v>
      </c>
      <c r="AO1804">
        <v>0</v>
      </c>
      <c r="AP1804">
        <v>0</v>
      </c>
      <c r="AQ1804">
        <v>4.6666666666666669E-2</v>
      </c>
      <c r="AR1804">
        <v>0</v>
      </c>
      <c r="AS1804">
        <v>0</v>
      </c>
      <c r="AT1804">
        <v>4.6666666666666669E-2</v>
      </c>
      <c r="AU1804">
        <v>0</v>
      </c>
      <c r="AV1804">
        <v>0</v>
      </c>
      <c r="AX1804" s="1" t="s">
        <v>1563</v>
      </c>
      <c r="AY1804">
        <v>0</v>
      </c>
      <c r="AZ1804">
        <v>0</v>
      </c>
      <c r="BA1804">
        <v>0</v>
      </c>
      <c r="BB1804">
        <v>7.0000000000000007E-2</v>
      </c>
      <c r="BC1804">
        <v>0</v>
      </c>
      <c r="BI1804">
        <v>3.3333333333333335E-3</v>
      </c>
      <c r="BJ1804">
        <v>0</v>
      </c>
      <c r="BK1804">
        <v>3.3333333333333335E-3</v>
      </c>
      <c r="BM1804">
        <v>1.4999999999999999E-2</v>
      </c>
      <c r="BN1804" s="1" t="s">
        <v>2621</v>
      </c>
      <c r="BO1804" s="1" t="s">
        <v>5194</v>
      </c>
      <c r="BP1804" s="1" t="s">
        <v>525</v>
      </c>
      <c r="BQ1804" s="1" t="s">
        <v>526</v>
      </c>
      <c r="BR1804" s="1" t="s">
        <v>1505</v>
      </c>
      <c r="BS1804" s="1" t="s">
        <v>1506</v>
      </c>
      <c r="BT1804">
        <v>672</v>
      </c>
      <c r="BU1804" s="1" t="s">
        <v>1634</v>
      </c>
      <c r="BV1804" s="1" t="s">
        <v>398</v>
      </c>
      <c r="BW1804" s="1" t="s">
        <v>495</v>
      </c>
      <c r="BX1804" s="1" t="s">
        <v>2941</v>
      </c>
      <c r="BY1804" s="1" t="s">
        <v>2132</v>
      </c>
      <c r="BZ1804" s="1" t="s">
        <v>2056</v>
      </c>
      <c r="CA1804" s="1" t="s">
        <v>2051</v>
      </c>
      <c r="CB1804" s="1"/>
      <c r="CC1804" s="1"/>
      <c r="CD1804">
        <v>0</v>
      </c>
      <c r="CF1804" s="1" t="s">
        <v>411</v>
      </c>
      <c r="CG1804">
        <v>1</v>
      </c>
      <c r="CH1804" s="1" t="s">
        <v>2621</v>
      </c>
      <c r="CI1804" s="1" t="s">
        <v>640</v>
      </c>
      <c r="CJ1804" t="b">
        <v>0</v>
      </c>
      <c r="CK1804" t="b">
        <v>0</v>
      </c>
      <c r="CL1804" t="b">
        <v>0</v>
      </c>
      <c r="CM1804" t="b">
        <v>0</v>
      </c>
      <c r="CN1804">
        <v>0</v>
      </c>
      <c r="CO1804" t="b">
        <v>1</v>
      </c>
      <c r="CP1804">
        <v>0.50868713899999995</v>
      </c>
      <c r="CT1804">
        <v>7.0000000000000007E-2</v>
      </c>
      <c r="CU1804">
        <v>0</v>
      </c>
      <c r="CV1804">
        <v>0</v>
      </c>
      <c r="CZ1804">
        <v>0.33334693300000001</v>
      </c>
      <c r="DA1804">
        <v>0</v>
      </c>
      <c r="DB1804">
        <v>0</v>
      </c>
      <c r="DC1804">
        <v>0</v>
      </c>
      <c r="DD1804">
        <v>0</v>
      </c>
      <c r="DE1804">
        <v>0</v>
      </c>
      <c r="DF1804">
        <v>0.33334693300000001</v>
      </c>
      <c r="DG1804">
        <v>0</v>
      </c>
    </row>
    <row r="1805" spans="1:111" x14ac:dyDescent="0.3">
      <c r="A1805" s="1" t="s">
        <v>1505</v>
      </c>
      <c r="B1805" s="1" t="s">
        <v>1506</v>
      </c>
      <c r="C1805">
        <v>164</v>
      </c>
      <c r="D1805" s="1" t="s">
        <v>1505</v>
      </c>
      <c r="E1805" s="1" t="s">
        <v>1506</v>
      </c>
      <c r="F1805" t="b">
        <v>1</v>
      </c>
      <c r="G1805" s="1" t="s">
        <v>398</v>
      </c>
      <c r="H1805">
        <v>0.21666666666666667</v>
      </c>
      <c r="I1805" s="1" t="s">
        <v>5195</v>
      </c>
      <c r="J1805" s="1" t="s">
        <v>476</v>
      </c>
      <c r="K1805" s="1" t="s">
        <v>1915</v>
      </c>
      <c r="L1805" s="1" t="s">
        <v>1916</v>
      </c>
      <c r="M1805" s="1" t="s">
        <v>2056</v>
      </c>
      <c r="N1805" s="1"/>
      <c r="O1805" s="1" t="s">
        <v>2051</v>
      </c>
      <c r="P1805">
        <v>2</v>
      </c>
      <c r="Q1805">
        <v>1</v>
      </c>
      <c r="R1805" t="b">
        <v>0</v>
      </c>
      <c r="T1805" s="1" t="s">
        <v>411</v>
      </c>
      <c r="U1805" s="1" t="s">
        <v>411</v>
      </c>
      <c r="V1805" t="b">
        <v>1</v>
      </c>
      <c r="W1805">
        <v>6.1538462599999999</v>
      </c>
      <c r="X1805">
        <v>1</v>
      </c>
      <c r="Y1805">
        <v>0.474133313</v>
      </c>
      <c r="Z1805">
        <v>3.1666666666666669E-2</v>
      </c>
      <c r="AA1805">
        <v>0</v>
      </c>
      <c r="AB1805">
        <v>0</v>
      </c>
      <c r="AC1805">
        <v>0</v>
      </c>
      <c r="AD1805">
        <v>0</v>
      </c>
      <c r="AE1805">
        <v>0</v>
      </c>
      <c r="AF1805">
        <v>0</v>
      </c>
      <c r="AG1805">
        <v>0</v>
      </c>
      <c r="AH1805">
        <v>0</v>
      </c>
      <c r="AI1805">
        <v>0</v>
      </c>
      <c r="AJ1805">
        <v>0</v>
      </c>
      <c r="AK1805">
        <v>0.474133313</v>
      </c>
      <c r="AL1805">
        <v>3.6666666666666667E-2</v>
      </c>
      <c r="AM1805">
        <v>0</v>
      </c>
      <c r="AO1805">
        <v>0</v>
      </c>
      <c r="AP1805">
        <v>0</v>
      </c>
      <c r="AQ1805">
        <v>6.8333333333333329E-2</v>
      </c>
      <c r="AR1805">
        <v>0</v>
      </c>
      <c r="AS1805">
        <v>0</v>
      </c>
      <c r="AT1805">
        <v>6.8333333333333329E-2</v>
      </c>
      <c r="AU1805">
        <v>0</v>
      </c>
      <c r="AV1805">
        <v>0</v>
      </c>
      <c r="AX1805" s="1" t="s">
        <v>1563</v>
      </c>
      <c r="AY1805">
        <v>18.399999999999999</v>
      </c>
      <c r="AZ1805">
        <v>17.829999900000001</v>
      </c>
      <c r="BA1805">
        <v>6.1666666666666668E-2</v>
      </c>
      <c r="BB1805">
        <v>0.11</v>
      </c>
      <c r="BC1805">
        <v>0</v>
      </c>
      <c r="BI1805">
        <v>2.6666666666666668E-2</v>
      </c>
      <c r="BJ1805">
        <v>0</v>
      </c>
      <c r="BK1805">
        <v>8.8333333333333333E-2</v>
      </c>
      <c r="BM1805">
        <v>1.4999999999999999E-2</v>
      </c>
      <c r="BN1805" s="1" t="s">
        <v>3194</v>
      </c>
      <c r="BO1805" s="1" t="s">
        <v>5196</v>
      </c>
      <c r="BP1805" s="1" t="s">
        <v>1505</v>
      </c>
      <c r="BQ1805" s="1" t="s">
        <v>1506</v>
      </c>
      <c r="BR1805" s="1" t="s">
        <v>1505</v>
      </c>
      <c r="BS1805" s="1" t="s">
        <v>1506</v>
      </c>
      <c r="BT1805">
        <v>572</v>
      </c>
      <c r="BU1805" s="1" t="s">
        <v>1639</v>
      </c>
      <c r="BV1805" s="1" t="s">
        <v>398</v>
      </c>
      <c r="BW1805" s="1" t="s">
        <v>403</v>
      </c>
      <c r="BX1805" s="1" t="s">
        <v>1915</v>
      </c>
      <c r="BY1805" s="1" t="s">
        <v>1916</v>
      </c>
      <c r="BZ1805" s="1" t="s">
        <v>2056</v>
      </c>
      <c r="CA1805" s="1" t="s">
        <v>2051</v>
      </c>
      <c r="CB1805" s="1"/>
      <c r="CC1805" s="1"/>
      <c r="CD1805">
        <v>0</v>
      </c>
      <c r="CF1805" s="1" t="s">
        <v>411</v>
      </c>
      <c r="CG1805">
        <v>1</v>
      </c>
      <c r="CH1805" s="1" t="s">
        <v>3194</v>
      </c>
      <c r="CI1805" s="1" t="s">
        <v>640</v>
      </c>
      <c r="CJ1805" t="b">
        <v>0</v>
      </c>
      <c r="CK1805" t="b">
        <v>0</v>
      </c>
      <c r="CL1805" t="b">
        <v>0</v>
      </c>
      <c r="CM1805" t="b">
        <v>0</v>
      </c>
      <c r="CN1805">
        <v>0</v>
      </c>
      <c r="CO1805" t="b">
        <v>1</v>
      </c>
      <c r="CP1805">
        <v>0.47454726699999999</v>
      </c>
      <c r="CT1805">
        <v>6.5000000000000002E-2</v>
      </c>
      <c r="CU1805">
        <v>0</v>
      </c>
      <c r="CV1805">
        <v>0</v>
      </c>
      <c r="CZ1805">
        <v>0.27331757499999998</v>
      </c>
      <c r="DA1805">
        <v>0</v>
      </c>
      <c r="DB1805">
        <v>0</v>
      </c>
      <c r="DC1805">
        <v>0</v>
      </c>
      <c r="DD1805">
        <v>0</v>
      </c>
      <c r="DE1805">
        <v>0</v>
      </c>
      <c r="DF1805">
        <v>0.27331757499999998</v>
      </c>
      <c r="DG1805">
        <v>0</v>
      </c>
    </row>
    <row r="1806" spans="1:111" x14ac:dyDescent="0.3">
      <c r="A1806" s="1" t="s">
        <v>1505</v>
      </c>
      <c r="B1806" s="1" t="s">
        <v>1506</v>
      </c>
      <c r="C1806">
        <v>164</v>
      </c>
      <c r="D1806" s="1" t="s">
        <v>1505</v>
      </c>
      <c r="E1806" s="1" t="s">
        <v>1506</v>
      </c>
      <c r="F1806" t="b">
        <v>1</v>
      </c>
      <c r="G1806" s="1" t="s">
        <v>398</v>
      </c>
      <c r="H1806">
        <v>0.21666666666666667</v>
      </c>
      <c r="I1806" s="1" t="s">
        <v>5195</v>
      </c>
      <c r="J1806" s="1" t="s">
        <v>476</v>
      </c>
      <c r="K1806" s="1" t="s">
        <v>1915</v>
      </c>
      <c r="L1806" s="1" t="s">
        <v>1916</v>
      </c>
      <c r="M1806" s="1" t="s">
        <v>2056</v>
      </c>
      <c r="N1806" s="1"/>
      <c r="O1806" s="1" t="s">
        <v>2051</v>
      </c>
      <c r="P1806">
        <v>2</v>
      </c>
      <c r="Q1806">
        <v>1</v>
      </c>
      <c r="R1806" t="b">
        <v>0</v>
      </c>
      <c r="T1806" s="1" t="s">
        <v>411</v>
      </c>
      <c r="U1806" s="1" t="s">
        <v>411</v>
      </c>
      <c r="V1806" t="b">
        <v>1</v>
      </c>
      <c r="W1806">
        <v>6.1538462599999999</v>
      </c>
      <c r="X1806">
        <v>1</v>
      </c>
      <c r="Y1806">
        <v>0.474133313</v>
      </c>
      <c r="Z1806">
        <v>3.1666666666666669E-2</v>
      </c>
      <c r="AA1806">
        <v>0</v>
      </c>
      <c r="AB1806">
        <v>0</v>
      </c>
      <c r="AC1806">
        <v>0</v>
      </c>
      <c r="AD1806">
        <v>0</v>
      </c>
      <c r="AE1806">
        <v>0</v>
      </c>
      <c r="AF1806">
        <v>0</v>
      </c>
      <c r="AG1806">
        <v>0</v>
      </c>
      <c r="AH1806">
        <v>0</v>
      </c>
      <c r="AI1806">
        <v>0</v>
      </c>
      <c r="AJ1806">
        <v>0</v>
      </c>
      <c r="AK1806">
        <v>0.474133313</v>
      </c>
      <c r="AL1806">
        <v>3.6666666666666667E-2</v>
      </c>
      <c r="AM1806">
        <v>0</v>
      </c>
      <c r="AO1806">
        <v>0</v>
      </c>
      <c r="AP1806">
        <v>0</v>
      </c>
      <c r="AQ1806">
        <v>6.8333333333333329E-2</v>
      </c>
      <c r="AR1806">
        <v>0</v>
      </c>
      <c r="AS1806">
        <v>0</v>
      </c>
      <c r="AT1806">
        <v>6.8333333333333329E-2</v>
      </c>
      <c r="AU1806">
        <v>0</v>
      </c>
      <c r="AV1806">
        <v>0</v>
      </c>
      <c r="AX1806" s="1" t="s">
        <v>1563</v>
      </c>
      <c r="AY1806">
        <v>18.399999999999999</v>
      </c>
      <c r="AZ1806">
        <v>17.829999900000001</v>
      </c>
      <c r="BA1806">
        <v>6.1666666666666668E-2</v>
      </c>
      <c r="BB1806">
        <v>0.11</v>
      </c>
      <c r="BC1806">
        <v>0</v>
      </c>
      <c r="BI1806">
        <v>2.6666666666666668E-2</v>
      </c>
      <c r="BJ1806">
        <v>0</v>
      </c>
      <c r="BK1806">
        <v>8.8333333333333333E-2</v>
      </c>
      <c r="BM1806">
        <v>1.4999999999999999E-2</v>
      </c>
      <c r="BN1806" s="1" t="s">
        <v>3194</v>
      </c>
      <c r="BO1806" s="1" t="s">
        <v>5197</v>
      </c>
      <c r="BP1806" s="1" t="s">
        <v>1505</v>
      </c>
      <c r="BQ1806" s="1" t="s">
        <v>1506</v>
      </c>
      <c r="BR1806" s="1" t="s">
        <v>1505</v>
      </c>
      <c r="BS1806" s="1" t="s">
        <v>1506</v>
      </c>
      <c r="BT1806">
        <v>573</v>
      </c>
      <c r="BU1806" s="1" t="s">
        <v>1641</v>
      </c>
      <c r="BV1806" s="1" t="s">
        <v>398</v>
      </c>
      <c r="BW1806" s="1" t="s">
        <v>405</v>
      </c>
      <c r="BX1806" s="1" t="s">
        <v>1915</v>
      </c>
      <c r="BY1806" s="1" t="s">
        <v>1916</v>
      </c>
      <c r="BZ1806" s="1" t="s">
        <v>2056</v>
      </c>
      <c r="CA1806" s="1" t="s">
        <v>2051</v>
      </c>
      <c r="CB1806" s="1"/>
      <c r="CC1806" s="1"/>
      <c r="CD1806">
        <v>0</v>
      </c>
      <c r="CF1806" s="1" t="s">
        <v>411</v>
      </c>
      <c r="CG1806">
        <v>0</v>
      </c>
      <c r="CH1806" s="1" t="s">
        <v>3194</v>
      </c>
      <c r="CI1806" s="1" t="s">
        <v>640</v>
      </c>
      <c r="CJ1806" t="b">
        <v>0</v>
      </c>
      <c r="CK1806" t="b">
        <v>0</v>
      </c>
      <c r="CL1806" t="b">
        <v>0</v>
      </c>
      <c r="CM1806" t="b">
        <v>0</v>
      </c>
      <c r="CN1806">
        <v>0</v>
      </c>
      <c r="CO1806" t="b">
        <v>1</v>
      </c>
      <c r="CP1806">
        <v>0.31584477399999999</v>
      </c>
      <c r="CT1806">
        <v>4.3333333333333335E-2</v>
      </c>
      <c r="CU1806">
        <v>0</v>
      </c>
      <c r="CV1806">
        <v>0</v>
      </c>
      <c r="CZ1806">
        <v>0.20081573699999999</v>
      </c>
      <c r="DA1806">
        <v>0</v>
      </c>
      <c r="DB1806">
        <v>0</v>
      </c>
      <c r="DC1806">
        <v>0</v>
      </c>
      <c r="DD1806">
        <v>0</v>
      </c>
      <c r="DE1806">
        <v>0</v>
      </c>
      <c r="DF1806">
        <v>0.20081573699999999</v>
      </c>
      <c r="DG1806">
        <v>0</v>
      </c>
    </row>
    <row r="1807" spans="1:111" x14ac:dyDescent="0.3">
      <c r="A1807" s="1" t="s">
        <v>1505</v>
      </c>
      <c r="B1807" s="1" t="s">
        <v>1506</v>
      </c>
      <c r="C1807">
        <v>206</v>
      </c>
      <c r="D1807" s="1" t="s">
        <v>1505</v>
      </c>
      <c r="E1807" s="1" t="s">
        <v>1506</v>
      </c>
      <c r="F1807" t="b">
        <v>1</v>
      </c>
      <c r="G1807" s="1" t="s">
        <v>398</v>
      </c>
      <c r="H1807">
        <v>0.10833333333333334</v>
      </c>
      <c r="I1807" s="1" t="s">
        <v>5198</v>
      </c>
      <c r="J1807" s="1" t="s">
        <v>546</v>
      </c>
      <c r="K1807" s="1" t="s">
        <v>3886</v>
      </c>
      <c r="L1807" s="1" t="s">
        <v>609</v>
      </c>
      <c r="M1807" s="1" t="s">
        <v>2056</v>
      </c>
      <c r="N1807" s="1"/>
      <c r="O1807" s="1" t="s">
        <v>2051</v>
      </c>
      <c r="P1807">
        <v>1</v>
      </c>
      <c r="Q1807">
        <v>1</v>
      </c>
      <c r="R1807" t="b">
        <v>0</v>
      </c>
      <c r="T1807" s="1" t="s">
        <v>395</v>
      </c>
      <c r="U1807" s="1" t="s">
        <v>411</v>
      </c>
      <c r="V1807" t="b">
        <v>1</v>
      </c>
      <c r="W1807">
        <v>0.5</v>
      </c>
      <c r="X1807">
        <v>1</v>
      </c>
      <c r="Y1807">
        <v>0.74359250099999996</v>
      </c>
      <c r="Z1807">
        <v>4.8333333333333332E-2</v>
      </c>
      <c r="AA1807">
        <v>0</v>
      </c>
      <c r="AB1807">
        <v>0</v>
      </c>
      <c r="AC1807">
        <v>0</v>
      </c>
      <c r="AD1807">
        <v>0</v>
      </c>
      <c r="AE1807">
        <v>0</v>
      </c>
      <c r="AF1807">
        <v>0</v>
      </c>
      <c r="AG1807">
        <v>0</v>
      </c>
      <c r="AH1807">
        <v>0</v>
      </c>
      <c r="AI1807">
        <v>0</v>
      </c>
      <c r="AJ1807">
        <v>0</v>
      </c>
      <c r="AK1807">
        <v>0.74359250099999996</v>
      </c>
      <c r="AL1807">
        <v>5.6666666666666664E-2</v>
      </c>
      <c r="AM1807">
        <v>0</v>
      </c>
      <c r="AO1807">
        <v>0</v>
      </c>
      <c r="AP1807">
        <v>0</v>
      </c>
      <c r="AQ1807">
        <v>0.105</v>
      </c>
      <c r="AR1807">
        <v>0</v>
      </c>
      <c r="AS1807">
        <v>0</v>
      </c>
      <c r="AT1807">
        <v>0.105</v>
      </c>
      <c r="AU1807">
        <v>0</v>
      </c>
      <c r="AV1807">
        <v>0</v>
      </c>
      <c r="AX1807" s="1" t="s">
        <v>1563</v>
      </c>
      <c r="AY1807">
        <v>0</v>
      </c>
      <c r="AZ1807">
        <v>0</v>
      </c>
      <c r="BA1807">
        <v>0</v>
      </c>
      <c r="BB1807">
        <v>8.1666666666666665E-2</v>
      </c>
      <c r="BC1807">
        <v>0</v>
      </c>
      <c r="BI1807">
        <v>0.01</v>
      </c>
      <c r="BJ1807">
        <v>0</v>
      </c>
      <c r="BK1807">
        <v>0.01</v>
      </c>
      <c r="BM1807">
        <v>1.4999999999999999E-2</v>
      </c>
      <c r="BN1807" s="1" t="s">
        <v>3194</v>
      </c>
      <c r="BO1807" s="1" t="s">
        <v>5199</v>
      </c>
      <c r="BP1807" s="1" t="s">
        <v>1505</v>
      </c>
      <c r="BQ1807" s="1" t="s">
        <v>1506</v>
      </c>
      <c r="BR1807" s="1" t="s">
        <v>1505</v>
      </c>
      <c r="BS1807" s="1" t="s">
        <v>1506</v>
      </c>
      <c r="BT1807">
        <v>702</v>
      </c>
      <c r="BU1807" s="1" t="s">
        <v>1635</v>
      </c>
      <c r="BV1807" s="1" t="s">
        <v>398</v>
      </c>
      <c r="BW1807" s="1" t="s">
        <v>547</v>
      </c>
      <c r="BX1807" s="1" t="s">
        <v>3886</v>
      </c>
      <c r="BY1807" s="1" t="s">
        <v>609</v>
      </c>
      <c r="BZ1807" s="1" t="s">
        <v>2056</v>
      </c>
      <c r="CA1807" s="1" t="s">
        <v>2051</v>
      </c>
      <c r="CB1807" s="1"/>
      <c r="CC1807" s="1"/>
      <c r="CD1807">
        <v>0</v>
      </c>
      <c r="CF1807" s="1" t="s">
        <v>411</v>
      </c>
      <c r="CG1807">
        <v>1</v>
      </c>
      <c r="CH1807" s="1" t="s">
        <v>3194</v>
      </c>
      <c r="CI1807" s="1" t="s">
        <v>640</v>
      </c>
      <c r="CJ1807" t="b">
        <v>0</v>
      </c>
      <c r="CK1807" t="b">
        <v>0</v>
      </c>
      <c r="CL1807" t="b">
        <v>0</v>
      </c>
      <c r="CM1807" t="b">
        <v>0</v>
      </c>
      <c r="CN1807">
        <v>0</v>
      </c>
      <c r="CO1807" t="b">
        <v>1</v>
      </c>
      <c r="CP1807">
        <v>0.59199917300000005</v>
      </c>
      <c r="CT1807">
        <v>8.1666666666666665E-2</v>
      </c>
      <c r="CU1807">
        <v>0</v>
      </c>
      <c r="CV1807">
        <v>0</v>
      </c>
      <c r="CZ1807">
        <v>0.74359250099999996</v>
      </c>
      <c r="DA1807">
        <v>0</v>
      </c>
      <c r="DB1807">
        <v>0</v>
      </c>
      <c r="DC1807">
        <v>0</v>
      </c>
      <c r="DD1807">
        <v>0</v>
      </c>
      <c r="DE1807">
        <v>0</v>
      </c>
      <c r="DF1807">
        <v>0.74359250099999996</v>
      </c>
      <c r="DG1807">
        <v>0</v>
      </c>
    </row>
    <row r="1808" spans="1:111" x14ac:dyDescent="0.3">
      <c r="A1808" s="1" t="s">
        <v>1505</v>
      </c>
      <c r="B1808" s="1" t="s">
        <v>1506</v>
      </c>
      <c r="C1808">
        <v>167</v>
      </c>
      <c r="D1808" s="1" t="s">
        <v>1505</v>
      </c>
      <c r="E1808" s="1" t="s">
        <v>1506</v>
      </c>
      <c r="F1808" t="b">
        <v>1</v>
      </c>
      <c r="G1808" s="1" t="s">
        <v>398</v>
      </c>
      <c r="H1808">
        <v>0.08</v>
      </c>
      <c r="I1808" s="1" t="s">
        <v>5200</v>
      </c>
      <c r="J1808" s="1" t="s">
        <v>424</v>
      </c>
      <c r="K1808" s="1" t="s">
        <v>1915</v>
      </c>
      <c r="L1808" s="1" t="s">
        <v>1916</v>
      </c>
      <c r="M1808" s="1" t="s">
        <v>2056</v>
      </c>
      <c r="N1808" s="1"/>
      <c r="O1808" s="1" t="s">
        <v>2051</v>
      </c>
      <c r="P1808">
        <v>1</v>
      </c>
      <c r="Q1808">
        <v>1</v>
      </c>
      <c r="R1808" t="b">
        <v>0</v>
      </c>
      <c r="T1808" s="1" t="s">
        <v>411</v>
      </c>
      <c r="U1808" s="1" t="s">
        <v>411</v>
      </c>
      <c r="V1808" t="b">
        <v>1</v>
      </c>
      <c r="W1808">
        <v>0.5</v>
      </c>
      <c r="X1808">
        <v>1</v>
      </c>
      <c r="Y1808">
        <v>0.29942899899999997</v>
      </c>
      <c r="Z1808">
        <v>0.02</v>
      </c>
      <c r="AA1808">
        <v>0</v>
      </c>
      <c r="AB1808">
        <v>0</v>
      </c>
      <c r="AC1808">
        <v>0</v>
      </c>
      <c r="AD1808">
        <v>0</v>
      </c>
      <c r="AE1808">
        <v>0</v>
      </c>
      <c r="AF1808">
        <v>0</v>
      </c>
      <c r="AG1808">
        <v>0</v>
      </c>
      <c r="AH1808">
        <v>0</v>
      </c>
      <c r="AI1808">
        <v>0</v>
      </c>
      <c r="AJ1808">
        <v>0</v>
      </c>
      <c r="AK1808">
        <v>0.29942899899999997</v>
      </c>
      <c r="AL1808">
        <v>2.3333333333333334E-2</v>
      </c>
      <c r="AM1808">
        <v>0</v>
      </c>
      <c r="AO1808">
        <v>0</v>
      </c>
      <c r="AP1808">
        <v>0</v>
      </c>
      <c r="AQ1808">
        <v>4.3333333333333335E-2</v>
      </c>
      <c r="AR1808">
        <v>0</v>
      </c>
      <c r="AS1808">
        <v>0</v>
      </c>
      <c r="AT1808">
        <v>4.3333333333333335E-2</v>
      </c>
      <c r="AU1808">
        <v>0</v>
      </c>
      <c r="AV1808">
        <v>0</v>
      </c>
      <c r="AX1808" s="1" t="s">
        <v>1563</v>
      </c>
      <c r="AY1808">
        <v>0</v>
      </c>
      <c r="AZ1808">
        <v>0</v>
      </c>
      <c r="BA1808">
        <v>0</v>
      </c>
      <c r="BB1808">
        <v>6.3333333333333339E-2</v>
      </c>
      <c r="BC1808">
        <v>0</v>
      </c>
      <c r="BI1808">
        <v>1.6666666666666668E-3</v>
      </c>
      <c r="BJ1808">
        <v>0</v>
      </c>
      <c r="BK1808">
        <v>1.6666666666666668E-3</v>
      </c>
      <c r="BM1808">
        <v>1.4999999999999999E-2</v>
      </c>
      <c r="BN1808" s="1" t="s">
        <v>3194</v>
      </c>
      <c r="BO1808" s="1" t="s">
        <v>5201</v>
      </c>
      <c r="BP1808" s="1" t="s">
        <v>1505</v>
      </c>
      <c r="BQ1808" s="1" t="s">
        <v>1506</v>
      </c>
      <c r="BR1808" s="1" t="s">
        <v>1505</v>
      </c>
      <c r="BS1808" s="1" t="s">
        <v>1506</v>
      </c>
      <c r="BT1808">
        <v>578</v>
      </c>
      <c r="BU1808" s="1" t="s">
        <v>1633</v>
      </c>
      <c r="BV1808" s="1" t="s">
        <v>398</v>
      </c>
      <c r="BW1808" s="1" t="s">
        <v>402</v>
      </c>
      <c r="BX1808" s="1" t="s">
        <v>1915</v>
      </c>
      <c r="BY1808" s="1" t="s">
        <v>1916</v>
      </c>
      <c r="BZ1808" s="1" t="s">
        <v>2056</v>
      </c>
      <c r="CA1808" s="1" t="s">
        <v>2051</v>
      </c>
      <c r="CB1808" s="1"/>
      <c r="CC1808" s="1"/>
      <c r="CD1808">
        <v>0</v>
      </c>
      <c r="CF1808" s="1" t="s">
        <v>411</v>
      </c>
      <c r="CG1808">
        <v>1</v>
      </c>
      <c r="CH1808" s="1" t="s">
        <v>3194</v>
      </c>
      <c r="CI1808" s="1" t="s">
        <v>640</v>
      </c>
      <c r="CJ1808" t="b">
        <v>0</v>
      </c>
      <c r="CK1808" t="b">
        <v>0</v>
      </c>
      <c r="CL1808" t="b">
        <v>0</v>
      </c>
      <c r="CM1808" t="b">
        <v>0</v>
      </c>
      <c r="CN1808">
        <v>0</v>
      </c>
      <c r="CO1808" t="b">
        <v>1</v>
      </c>
      <c r="CP1808">
        <v>0.45410719500000002</v>
      </c>
      <c r="CT1808">
        <v>6.3333333333333339E-2</v>
      </c>
      <c r="CU1808">
        <v>0</v>
      </c>
      <c r="CV1808">
        <v>0</v>
      </c>
      <c r="CZ1808">
        <v>0.29942899899999997</v>
      </c>
      <c r="DA1808">
        <v>0</v>
      </c>
      <c r="DB1808">
        <v>0</v>
      </c>
      <c r="DC1808">
        <v>0</v>
      </c>
      <c r="DD1808">
        <v>0</v>
      </c>
      <c r="DE1808">
        <v>0</v>
      </c>
      <c r="DF1808">
        <v>0.29942899899999997</v>
      </c>
      <c r="DG1808">
        <v>0</v>
      </c>
    </row>
    <row r="1809" spans="1:111" x14ac:dyDescent="0.3">
      <c r="A1809" s="1" t="s">
        <v>525</v>
      </c>
      <c r="B1809" s="1" t="s">
        <v>526</v>
      </c>
      <c r="C1809">
        <v>117</v>
      </c>
      <c r="D1809" s="1" t="s">
        <v>525</v>
      </c>
      <c r="E1809" s="1" t="s">
        <v>526</v>
      </c>
      <c r="F1809" t="b">
        <v>1</v>
      </c>
      <c r="G1809" s="1" t="s">
        <v>398</v>
      </c>
      <c r="H1809">
        <v>0.4</v>
      </c>
      <c r="I1809" s="1" t="s">
        <v>5202</v>
      </c>
      <c r="J1809" s="1" t="s">
        <v>441</v>
      </c>
      <c r="K1809" s="1" t="s">
        <v>2668</v>
      </c>
      <c r="L1809" s="1" t="s">
        <v>2669</v>
      </c>
      <c r="M1809" s="1" t="s">
        <v>2056</v>
      </c>
      <c r="N1809" s="1"/>
      <c r="O1809" s="1" t="s">
        <v>2051</v>
      </c>
      <c r="P1809">
        <v>4</v>
      </c>
      <c r="Q1809">
        <v>3</v>
      </c>
      <c r="R1809" t="b">
        <v>0</v>
      </c>
      <c r="T1809" s="1" t="s">
        <v>411</v>
      </c>
      <c r="U1809" s="1" t="s">
        <v>395</v>
      </c>
      <c r="V1809" t="b">
        <v>1</v>
      </c>
      <c r="W1809">
        <v>7.46268654</v>
      </c>
      <c r="X1809">
        <v>1</v>
      </c>
      <c r="Y1809">
        <v>0.54484057399999997</v>
      </c>
      <c r="Z1809">
        <v>3.5000000000000003E-2</v>
      </c>
      <c r="AA1809">
        <v>0</v>
      </c>
      <c r="AB1809">
        <v>0</v>
      </c>
      <c r="AC1809">
        <v>0</v>
      </c>
      <c r="AD1809">
        <v>0</v>
      </c>
      <c r="AE1809">
        <v>0</v>
      </c>
      <c r="AF1809">
        <v>0</v>
      </c>
      <c r="AG1809">
        <v>0</v>
      </c>
      <c r="AH1809">
        <v>0</v>
      </c>
      <c r="AI1809">
        <v>0</v>
      </c>
      <c r="AJ1809">
        <v>0</v>
      </c>
      <c r="AK1809">
        <v>0.54484057399999997</v>
      </c>
      <c r="AL1809">
        <v>4.1666666666666664E-2</v>
      </c>
      <c r="AM1809">
        <v>0</v>
      </c>
      <c r="AO1809">
        <v>0</v>
      </c>
      <c r="AP1809">
        <v>0</v>
      </c>
      <c r="AQ1809">
        <v>7.6666666666666661E-2</v>
      </c>
      <c r="AR1809">
        <v>0</v>
      </c>
      <c r="AS1809">
        <v>0</v>
      </c>
      <c r="AT1809">
        <v>7.6666666666666661E-2</v>
      </c>
      <c r="AU1809">
        <v>0</v>
      </c>
      <c r="AV1809">
        <v>0</v>
      </c>
      <c r="AX1809" s="1" t="s">
        <v>1563</v>
      </c>
      <c r="AY1809">
        <v>32.9</v>
      </c>
      <c r="AZ1809">
        <v>13.9130001</v>
      </c>
      <c r="BA1809">
        <v>0.14000000000000001</v>
      </c>
      <c r="BB1809">
        <v>0.19333333333333333</v>
      </c>
      <c r="BC1809">
        <v>0</v>
      </c>
      <c r="BI1809">
        <v>1.8333333333333333E-2</v>
      </c>
      <c r="BJ1809">
        <v>0</v>
      </c>
      <c r="BK1809">
        <v>0.15833333333333333</v>
      </c>
      <c r="BM1809">
        <v>4.6666666666666669E-2</v>
      </c>
      <c r="BN1809" s="1" t="s">
        <v>2621</v>
      </c>
      <c r="BO1809" s="1" t="s">
        <v>5203</v>
      </c>
      <c r="BP1809" s="1" t="s">
        <v>525</v>
      </c>
      <c r="BQ1809" s="1" t="s">
        <v>526</v>
      </c>
      <c r="BR1809" s="1" t="s">
        <v>525</v>
      </c>
      <c r="BS1809" s="1" t="s">
        <v>526</v>
      </c>
      <c r="BT1809">
        <v>432</v>
      </c>
      <c r="BU1809" s="1" t="s">
        <v>1853</v>
      </c>
      <c r="BV1809" s="1" t="s">
        <v>398</v>
      </c>
      <c r="BW1809" s="1" t="s">
        <v>408</v>
      </c>
      <c r="BX1809" s="1" t="s">
        <v>2668</v>
      </c>
      <c r="BY1809" s="1" t="s">
        <v>2669</v>
      </c>
      <c r="BZ1809" s="1" t="s">
        <v>2056</v>
      </c>
      <c r="CA1809" s="1" t="s">
        <v>2051</v>
      </c>
      <c r="CB1809" s="1"/>
      <c r="CC1809" s="1" t="s">
        <v>2450</v>
      </c>
      <c r="CD1809">
        <v>0</v>
      </c>
      <c r="CF1809" s="1" t="s">
        <v>395</v>
      </c>
      <c r="CG1809">
        <v>1</v>
      </c>
      <c r="CH1809" s="1" t="s">
        <v>2621</v>
      </c>
      <c r="CI1809" s="1" t="s">
        <v>640</v>
      </c>
      <c r="CJ1809" t="b">
        <v>0</v>
      </c>
      <c r="CK1809" t="b">
        <v>0</v>
      </c>
      <c r="CL1809" t="b">
        <v>0</v>
      </c>
      <c r="CM1809" t="b">
        <v>0</v>
      </c>
      <c r="CN1809">
        <v>0</v>
      </c>
      <c r="CO1809" t="b">
        <v>1</v>
      </c>
      <c r="CP1809">
        <v>0.38484096499999998</v>
      </c>
      <c r="CT1809">
        <v>5.3333333333333337E-2</v>
      </c>
      <c r="CU1809">
        <v>0</v>
      </c>
      <c r="CV1809">
        <v>0</v>
      </c>
      <c r="CZ1809">
        <v>0.13621014400000001</v>
      </c>
      <c r="DA1809">
        <v>0</v>
      </c>
      <c r="DB1809">
        <v>0</v>
      </c>
      <c r="DC1809">
        <v>0</v>
      </c>
      <c r="DD1809">
        <v>0</v>
      </c>
      <c r="DE1809">
        <v>0</v>
      </c>
      <c r="DF1809">
        <v>0.13621014400000001</v>
      </c>
      <c r="DG1809">
        <v>0</v>
      </c>
    </row>
    <row r="1810" spans="1:111" x14ac:dyDescent="0.3">
      <c r="A1810" s="1" t="s">
        <v>525</v>
      </c>
      <c r="B1810" s="1" t="s">
        <v>526</v>
      </c>
      <c r="C1810">
        <v>117</v>
      </c>
      <c r="D1810" s="1" t="s">
        <v>525</v>
      </c>
      <c r="E1810" s="1" t="s">
        <v>526</v>
      </c>
      <c r="F1810" t="b">
        <v>1</v>
      </c>
      <c r="G1810" s="1" t="s">
        <v>398</v>
      </c>
      <c r="H1810">
        <v>0.4</v>
      </c>
      <c r="I1810" s="1" t="s">
        <v>5202</v>
      </c>
      <c r="J1810" s="1" t="s">
        <v>441</v>
      </c>
      <c r="K1810" s="1" t="s">
        <v>2668</v>
      </c>
      <c r="L1810" s="1" t="s">
        <v>2669</v>
      </c>
      <c r="M1810" s="1" t="s">
        <v>2056</v>
      </c>
      <c r="N1810" s="1"/>
      <c r="O1810" s="1" t="s">
        <v>2051</v>
      </c>
      <c r="P1810">
        <v>4</v>
      </c>
      <c r="Q1810">
        <v>3</v>
      </c>
      <c r="R1810" t="b">
        <v>0</v>
      </c>
      <c r="T1810" s="1" t="s">
        <v>411</v>
      </c>
      <c r="U1810" s="1" t="s">
        <v>395</v>
      </c>
      <c r="V1810" t="b">
        <v>1</v>
      </c>
      <c r="W1810">
        <v>7.46268654</v>
      </c>
      <c r="X1810">
        <v>1</v>
      </c>
      <c r="Y1810">
        <v>0.54484057399999997</v>
      </c>
      <c r="Z1810">
        <v>3.5000000000000003E-2</v>
      </c>
      <c r="AA1810">
        <v>0</v>
      </c>
      <c r="AB1810">
        <v>0</v>
      </c>
      <c r="AC1810">
        <v>0</v>
      </c>
      <c r="AD1810">
        <v>0</v>
      </c>
      <c r="AE1810">
        <v>0</v>
      </c>
      <c r="AF1810">
        <v>0</v>
      </c>
      <c r="AG1810">
        <v>0</v>
      </c>
      <c r="AH1810">
        <v>0</v>
      </c>
      <c r="AI1810">
        <v>0</v>
      </c>
      <c r="AJ1810">
        <v>0</v>
      </c>
      <c r="AK1810">
        <v>0.54484057399999997</v>
      </c>
      <c r="AL1810">
        <v>4.1666666666666664E-2</v>
      </c>
      <c r="AM1810">
        <v>0</v>
      </c>
      <c r="AO1810">
        <v>0</v>
      </c>
      <c r="AP1810">
        <v>0</v>
      </c>
      <c r="AQ1810">
        <v>7.6666666666666661E-2</v>
      </c>
      <c r="AR1810">
        <v>0</v>
      </c>
      <c r="AS1810">
        <v>0</v>
      </c>
      <c r="AT1810">
        <v>7.6666666666666661E-2</v>
      </c>
      <c r="AU1810">
        <v>0</v>
      </c>
      <c r="AV1810">
        <v>0</v>
      </c>
      <c r="AX1810" s="1" t="s">
        <v>1563</v>
      </c>
      <c r="AY1810">
        <v>32.9</v>
      </c>
      <c r="AZ1810">
        <v>13.9130001</v>
      </c>
      <c r="BA1810">
        <v>0.14000000000000001</v>
      </c>
      <c r="BB1810">
        <v>0.19333333333333333</v>
      </c>
      <c r="BC1810">
        <v>0</v>
      </c>
      <c r="BI1810">
        <v>1.8333333333333333E-2</v>
      </c>
      <c r="BJ1810">
        <v>0</v>
      </c>
      <c r="BK1810">
        <v>0.15833333333333333</v>
      </c>
      <c r="BM1810">
        <v>4.6666666666666669E-2</v>
      </c>
      <c r="BN1810" s="1" t="s">
        <v>2621</v>
      </c>
      <c r="BO1810" s="1" t="s">
        <v>5204</v>
      </c>
      <c r="BP1810" s="1" t="s">
        <v>525</v>
      </c>
      <c r="BQ1810" s="1" t="s">
        <v>526</v>
      </c>
      <c r="BR1810" s="1" t="s">
        <v>525</v>
      </c>
      <c r="BS1810" s="1" t="s">
        <v>526</v>
      </c>
      <c r="BT1810">
        <v>433</v>
      </c>
      <c r="BU1810" s="1" t="s">
        <v>1851</v>
      </c>
      <c r="BV1810" s="1" t="s">
        <v>398</v>
      </c>
      <c r="BW1810" s="1" t="s">
        <v>408</v>
      </c>
      <c r="BX1810" s="1" t="s">
        <v>2668</v>
      </c>
      <c r="BY1810" s="1" t="s">
        <v>2669</v>
      </c>
      <c r="BZ1810" s="1" t="s">
        <v>2056</v>
      </c>
      <c r="CA1810" s="1" t="s">
        <v>2051</v>
      </c>
      <c r="CB1810" s="1"/>
      <c r="CC1810" s="1" t="s">
        <v>1972</v>
      </c>
      <c r="CD1810">
        <v>0</v>
      </c>
      <c r="CF1810" s="1" t="s">
        <v>395</v>
      </c>
      <c r="CG1810">
        <v>1</v>
      </c>
      <c r="CH1810" s="1" t="s">
        <v>2621</v>
      </c>
      <c r="CI1810" s="1" t="s">
        <v>640</v>
      </c>
      <c r="CJ1810" t="b">
        <v>0</v>
      </c>
      <c r="CK1810" t="b">
        <v>0</v>
      </c>
      <c r="CL1810" t="b">
        <v>0</v>
      </c>
      <c r="CM1810" t="b">
        <v>0</v>
      </c>
      <c r="CN1810">
        <v>0</v>
      </c>
      <c r="CO1810" t="b">
        <v>1</v>
      </c>
      <c r="CP1810">
        <v>0.38484096499999998</v>
      </c>
      <c r="CT1810">
        <v>5.3333333333333337E-2</v>
      </c>
      <c r="CU1810">
        <v>0</v>
      </c>
      <c r="CV1810">
        <v>0</v>
      </c>
      <c r="CZ1810">
        <v>0.13621014400000001</v>
      </c>
      <c r="DA1810">
        <v>0</v>
      </c>
      <c r="DB1810">
        <v>0</v>
      </c>
      <c r="DC1810">
        <v>0</v>
      </c>
      <c r="DD1810">
        <v>0</v>
      </c>
      <c r="DE1810">
        <v>0</v>
      </c>
      <c r="DF1810">
        <v>0.13621014400000001</v>
      </c>
      <c r="DG1810">
        <v>0</v>
      </c>
    </row>
    <row r="1811" spans="1:111" x14ac:dyDescent="0.3">
      <c r="A1811" s="1" t="s">
        <v>525</v>
      </c>
      <c r="B1811" s="1" t="s">
        <v>526</v>
      </c>
      <c r="C1811">
        <v>117</v>
      </c>
      <c r="D1811" s="1" t="s">
        <v>525</v>
      </c>
      <c r="E1811" s="1" t="s">
        <v>526</v>
      </c>
      <c r="F1811" t="b">
        <v>1</v>
      </c>
      <c r="G1811" s="1" t="s">
        <v>398</v>
      </c>
      <c r="H1811">
        <v>0.4</v>
      </c>
      <c r="I1811" s="1" t="s">
        <v>5202</v>
      </c>
      <c r="J1811" s="1" t="s">
        <v>441</v>
      </c>
      <c r="K1811" s="1" t="s">
        <v>2668</v>
      </c>
      <c r="L1811" s="1" t="s">
        <v>2669</v>
      </c>
      <c r="M1811" s="1" t="s">
        <v>2056</v>
      </c>
      <c r="N1811" s="1"/>
      <c r="O1811" s="1" t="s">
        <v>2051</v>
      </c>
      <c r="P1811">
        <v>4</v>
      </c>
      <c r="Q1811">
        <v>3</v>
      </c>
      <c r="R1811" t="b">
        <v>0</v>
      </c>
      <c r="T1811" s="1" t="s">
        <v>411</v>
      </c>
      <c r="U1811" s="1" t="s">
        <v>395</v>
      </c>
      <c r="V1811" t="b">
        <v>1</v>
      </c>
      <c r="W1811">
        <v>7.46268654</v>
      </c>
      <c r="X1811">
        <v>1</v>
      </c>
      <c r="Y1811">
        <v>0.54484057399999997</v>
      </c>
      <c r="Z1811">
        <v>3.5000000000000003E-2</v>
      </c>
      <c r="AA1811">
        <v>0</v>
      </c>
      <c r="AB1811">
        <v>0</v>
      </c>
      <c r="AC1811">
        <v>0</v>
      </c>
      <c r="AD1811">
        <v>0</v>
      </c>
      <c r="AE1811">
        <v>0</v>
      </c>
      <c r="AF1811">
        <v>0</v>
      </c>
      <c r="AG1811">
        <v>0</v>
      </c>
      <c r="AH1811">
        <v>0</v>
      </c>
      <c r="AI1811">
        <v>0</v>
      </c>
      <c r="AJ1811">
        <v>0</v>
      </c>
      <c r="AK1811">
        <v>0.54484057399999997</v>
      </c>
      <c r="AL1811">
        <v>4.1666666666666664E-2</v>
      </c>
      <c r="AM1811">
        <v>0</v>
      </c>
      <c r="AO1811">
        <v>0</v>
      </c>
      <c r="AP1811">
        <v>0</v>
      </c>
      <c r="AQ1811">
        <v>7.6666666666666661E-2</v>
      </c>
      <c r="AR1811">
        <v>0</v>
      </c>
      <c r="AS1811">
        <v>0</v>
      </c>
      <c r="AT1811">
        <v>7.6666666666666661E-2</v>
      </c>
      <c r="AU1811">
        <v>0</v>
      </c>
      <c r="AV1811">
        <v>0</v>
      </c>
      <c r="AX1811" s="1" t="s">
        <v>1563</v>
      </c>
      <c r="AY1811">
        <v>32.9</v>
      </c>
      <c r="AZ1811">
        <v>13.9130001</v>
      </c>
      <c r="BA1811">
        <v>0.14000000000000001</v>
      </c>
      <c r="BB1811">
        <v>0.19333333333333333</v>
      </c>
      <c r="BC1811">
        <v>0</v>
      </c>
      <c r="BI1811">
        <v>1.8333333333333333E-2</v>
      </c>
      <c r="BJ1811">
        <v>0</v>
      </c>
      <c r="BK1811">
        <v>0.15833333333333333</v>
      </c>
      <c r="BM1811">
        <v>4.6666666666666669E-2</v>
      </c>
      <c r="BN1811" s="1" t="s">
        <v>2621</v>
      </c>
      <c r="BO1811" s="1" t="s">
        <v>5205</v>
      </c>
      <c r="BP1811" s="1" t="s">
        <v>525</v>
      </c>
      <c r="BQ1811" s="1" t="s">
        <v>526</v>
      </c>
      <c r="BR1811" s="1" t="s">
        <v>525</v>
      </c>
      <c r="BS1811" s="1" t="s">
        <v>526</v>
      </c>
      <c r="BT1811">
        <v>434</v>
      </c>
      <c r="BU1811" s="1" t="s">
        <v>1850</v>
      </c>
      <c r="BV1811" s="1" t="s">
        <v>398</v>
      </c>
      <c r="BW1811" s="1" t="s">
        <v>408</v>
      </c>
      <c r="BX1811" s="1" t="s">
        <v>2668</v>
      </c>
      <c r="BY1811" s="1" t="s">
        <v>2669</v>
      </c>
      <c r="BZ1811" s="1" t="s">
        <v>2056</v>
      </c>
      <c r="CA1811" s="1" t="s">
        <v>2051</v>
      </c>
      <c r="CB1811" s="1"/>
      <c r="CC1811" s="1" t="s">
        <v>2084</v>
      </c>
      <c r="CD1811">
        <v>0</v>
      </c>
      <c r="CF1811" s="1" t="s">
        <v>395</v>
      </c>
      <c r="CG1811">
        <v>1</v>
      </c>
      <c r="CH1811" s="1" t="s">
        <v>2621</v>
      </c>
      <c r="CI1811" s="1" t="s">
        <v>640</v>
      </c>
      <c r="CJ1811" t="b">
        <v>0</v>
      </c>
      <c r="CK1811" t="b">
        <v>0</v>
      </c>
      <c r="CL1811" t="b">
        <v>0</v>
      </c>
      <c r="CM1811" t="b">
        <v>0</v>
      </c>
      <c r="CN1811">
        <v>0</v>
      </c>
      <c r="CO1811" t="b">
        <v>1</v>
      </c>
      <c r="CP1811">
        <v>0.38484096499999998</v>
      </c>
      <c r="CT1811">
        <v>5.3333333333333337E-2</v>
      </c>
      <c r="CU1811">
        <v>0</v>
      </c>
      <c r="CV1811">
        <v>0</v>
      </c>
      <c r="CZ1811">
        <v>0.13621014400000001</v>
      </c>
      <c r="DA1811">
        <v>0</v>
      </c>
      <c r="DB1811">
        <v>0</v>
      </c>
      <c r="DC1811">
        <v>0</v>
      </c>
      <c r="DD1811">
        <v>0</v>
      </c>
      <c r="DE1811">
        <v>0</v>
      </c>
      <c r="DF1811">
        <v>0.13621014400000001</v>
      </c>
      <c r="DG1811">
        <v>0</v>
      </c>
    </row>
    <row r="1812" spans="1:111" x14ac:dyDescent="0.3">
      <c r="A1812" s="1" t="s">
        <v>525</v>
      </c>
      <c r="B1812" s="1" t="s">
        <v>526</v>
      </c>
      <c r="C1812">
        <v>117</v>
      </c>
      <c r="D1812" s="1" t="s">
        <v>525</v>
      </c>
      <c r="E1812" s="1" t="s">
        <v>526</v>
      </c>
      <c r="F1812" t="b">
        <v>1</v>
      </c>
      <c r="G1812" s="1" t="s">
        <v>398</v>
      </c>
      <c r="H1812">
        <v>0.4</v>
      </c>
      <c r="I1812" s="1" t="s">
        <v>5202</v>
      </c>
      <c r="J1812" s="1" t="s">
        <v>441</v>
      </c>
      <c r="K1812" s="1" t="s">
        <v>2668</v>
      </c>
      <c r="L1812" s="1" t="s">
        <v>2669</v>
      </c>
      <c r="M1812" s="1" t="s">
        <v>2056</v>
      </c>
      <c r="N1812" s="1"/>
      <c r="O1812" s="1" t="s">
        <v>2051</v>
      </c>
      <c r="P1812">
        <v>4</v>
      </c>
      <c r="Q1812">
        <v>3</v>
      </c>
      <c r="R1812" t="b">
        <v>0</v>
      </c>
      <c r="T1812" s="1" t="s">
        <v>411</v>
      </c>
      <c r="U1812" s="1" t="s">
        <v>395</v>
      </c>
      <c r="V1812" t="b">
        <v>1</v>
      </c>
      <c r="W1812">
        <v>7.46268654</v>
      </c>
      <c r="X1812">
        <v>1</v>
      </c>
      <c r="Y1812">
        <v>0.54484057399999997</v>
      </c>
      <c r="Z1812">
        <v>3.5000000000000003E-2</v>
      </c>
      <c r="AA1812">
        <v>0</v>
      </c>
      <c r="AB1812">
        <v>0</v>
      </c>
      <c r="AC1812">
        <v>0</v>
      </c>
      <c r="AD1812">
        <v>0</v>
      </c>
      <c r="AE1812">
        <v>0</v>
      </c>
      <c r="AF1812">
        <v>0</v>
      </c>
      <c r="AG1812">
        <v>0</v>
      </c>
      <c r="AH1812">
        <v>0</v>
      </c>
      <c r="AI1812">
        <v>0</v>
      </c>
      <c r="AJ1812">
        <v>0</v>
      </c>
      <c r="AK1812">
        <v>0.54484057399999997</v>
      </c>
      <c r="AL1812">
        <v>4.1666666666666664E-2</v>
      </c>
      <c r="AM1812">
        <v>0</v>
      </c>
      <c r="AO1812">
        <v>0</v>
      </c>
      <c r="AP1812">
        <v>0</v>
      </c>
      <c r="AQ1812">
        <v>7.6666666666666661E-2</v>
      </c>
      <c r="AR1812">
        <v>0</v>
      </c>
      <c r="AS1812">
        <v>0</v>
      </c>
      <c r="AT1812">
        <v>7.6666666666666661E-2</v>
      </c>
      <c r="AU1812">
        <v>0</v>
      </c>
      <c r="AV1812">
        <v>0</v>
      </c>
      <c r="AX1812" s="1" t="s">
        <v>1563</v>
      </c>
      <c r="AY1812">
        <v>32.9</v>
      </c>
      <c r="AZ1812">
        <v>13.9130001</v>
      </c>
      <c r="BA1812">
        <v>0.14000000000000001</v>
      </c>
      <c r="BB1812">
        <v>0.19333333333333333</v>
      </c>
      <c r="BC1812">
        <v>0</v>
      </c>
      <c r="BI1812">
        <v>1.8333333333333333E-2</v>
      </c>
      <c r="BJ1812">
        <v>0</v>
      </c>
      <c r="BK1812">
        <v>0.15833333333333333</v>
      </c>
      <c r="BM1812">
        <v>4.6666666666666669E-2</v>
      </c>
      <c r="BN1812" s="1" t="s">
        <v>2621</v>
      </c>
      <c r="BO1812" s="1" t="s">
        <v>5206</v>
      </c>
      <c r="BP1812" s="1" t="s">
        <v>525</v>
      </c>
      <c r="BQ1812" s="1" t="s">
        <v>526</v>
      </c>
      <c r="BR1812" s="1" t="s">
        <v>525</v>
      </c>
      <c r="BS1812" s="1" t="s">
        <v>526</v>
      </c>
      <c r="BT1812">
        <v>435</v>
      </c>
      <c r="BU1812" s="1" t="s">
        <v>1852</v>
      </c>
      <c r="BV1812" s="1" t="s">
        <v>398</v>
      </c>
      <c r="BW1812" s="1" t="s">
        <v>408</v>
      </c>
      <c r="BX1812" s="1" t="s">
        <v>2668</v>
      </c>
      <c r="BY1812" s="1" t="s">
        <v>2669</v>
      </c>
      <c r="BZ1812" s="1" t="s">
        <v>2056</v>
      </c>
      <c r="CA1812" s="1" t="s">
        <v>2051</v>
      </c>
      <c r="CB1812" s="1"/>
      <c r="CC1812" s="1" t="s">
        <v>5207</v>
      </c>
      <c r="CD1812">
        <v>0</v>
      </c>
      <c r="CF1812" s="1" t="s">
        <v>395</v>
      </c>
      <c r="CG1812">
        <v>0</v>
      </c>
      <c r="CH1812" s="1" t="s">
        <v>2621</v>
      </c>
      <c r="CI1812" s="1" t="s">
        <v>640</v>
      </c>
      <c r="CJ1812" t="b">
        <v>0</v>
      </c>
      <c r="CK1812" t="b">
        <v>0</v>
      </c>
      <c r="CL1812" t="b">
        <v>0</v>
      </c>
      <c r="CM1812" t="b">
        <v>0</v>
      </c>
      <c r="CN1812">
        <v>0</v>
      </c>
      <c r="CO1812" t="b">
        <v>1</v>
      </c>
      <c r="CP1812">
        <v>0.236118466</v>
      </c>
      <c r="CT1812">
        <v>3.3333333333333333E-2</v>
      </c>
      <c r="CU1812">
        <v>0</v>
      </c>
      <c r="CV1812">
        <v>0</v>
      </c>
      <c r="CZ1812">
        <v>0.13621014400000001</v>
      </c>
      <c r="DA1812">
        <v>0</v>
      </c>
      <c r="DB1812">
        <v>0</v>
      </c>
      <c r="DC1812">
        <v>0</v>
      </c>
      <c r="DD1812">
        <v>0</v>
      </c>
      <c r="DE1812">
        <v>0</v>
      </c>
      <c r="DF1812">
        <v>0.13621014400000001</v>
      </c>
      <c r="DG1812">
        <v>0</v>
      </c>
    </row>
    <row r="1813" spans="1:111" x14ac:dyDescent="0.3">
      <c r="A1813" s="1" t="s">
        <v>2369</v>
      </c>
      <c r="B1813" s="1" t="s">
        <v>2033</v>
      </c>
      <c r="C1813">
        <v>114</v>
      </c>
      <c r="D1813" s="1" t="s">
        <v>525</v>
      </c>
      <c r="E1813" s="1" t="s">
        <v>526</v>
      </c>
      <c r="F1813" t="b">
        <v>1</v>
      </c>
      <c r="G1813" s="1" t="s">
        <v>398</v>
      </c>
      <c r="H1813">
        <v>0.63166666666666671</v>
      </c>
      <c r="I1813" s="1" t="s">
        <v>5208</v>
      </c>
      <c r="J1813" s="1" t="s">
        <v>868</v>
      </c>
      <c r="K1813" s="1" t="s">
        <v>4135</v>
      </c>
      <c r="L1813" s="1" t="s">
        <v>4136</v>
      </c>
      <c r="M1813" s="1" t="s">
        <v>2056</v>
      </c>
      <c r="N1813" s="1"/>
      <c r="O1813" s="1" t="s">
        <v>2051</v>
      </c>
      <c r="P1813">
        <v>2</v>
      </c>
      <c r="Q1813">
        <v>0</v>
      </c>
      <c r="R1813" t="b">
        <v>0</v>
      </c>
      <c r="T1813" s="1" t="s">
        <v>411</v>
      </c>
      <c r="U1813" s="1" t="s">
        <v>395</v>
      </c>
      <c r="V1813" t="b">
        <v>1</v>
      </c>
      <c r="W1813">
        <v>4.8076925299999997</v>
      </c>
      <c r="X1813">
        <v>1.5</v>
      </c>
      <c r="Y1813">
        <v>0.83924466399999997</v>
      </c>
      <c r="Z1813">
        <v>5.3333333333333337E-2</v>
      </c>
      <c r="AA1813">
        <v>0</v>
      </c>
      <c r="AB1813">
        <v>0</v>
      </c>
      <c r="AC1813">
        <v>0</v>
      </c>
      <c r="AD1813">
        <v>0</v>
      </c>
      <c r="AE1813">
        <v>0</v>
      </c>
      <c r="AF1813">
        <v>0</v>
      </c>
      <c r="AG1813">
        <v>0</v>
      </c>
      <c r="AH1813">
        <v>0</v>
      </c>
      <c r="AI1813">
        <v>0</v>
      </c>
      <c r="AJ1813">
        <v>0</v>
      </c>
      <c r="AK1813">
        <v>0.83924466399999997</v>
      </c>
      <c r="AL1813">
        <v>6.6666666666666666E-2</v>
      </c>
      <c r="AM1813">
        <v>0</v>
      </c>
      <c r="AO1813">
        <v>0</v>
      </c>
      <c r="AP1813">
        <v>0</v>
      </c>
      <c r="AQ1813">
        <v>0.12</v>
      </c>
      <c r="AR1813">
        <v>4.4999999999999998E-2</v>
      </c>
      <c r="AS1813">
        <v>0</v>
      </c>
      <c r="AT1813">
        <v>0.16500000000000001</v>
      </c>
      <c r="AU1813">
        <v>0</v>
      </c>
      <c r="AV1813">
        <v>0</v>
      </c>
      <c r="AX1813" s="1" t="s">
        <v>397</v>
      </c>
      <c r="AY1813">
        <v>28.2</v>
      </c>
      <c r="AZ1813">
        <v>24.267000199999998</v>
      </c>
      <c r="BA1813">
        <v>6.8333333333333329E-2</v>
      </c>
      <c r="BB1813">
        <v>0.32333333333333331</v>
      </c>
      <c r="BC1813">
        <v>4.4999999999999998E-2</v>
      </c>
      <c r="BI1813">
        <v>0.17166666666666666</v>
      </c>
      <c r="BJ1813">
        <v>0</v>
      </c>
      <c r="BK1813">
        <v>0.24</v>
      </c>
      <c r="BM1813">
        <v>0</v>
      </c>
      <c r="BN1813" s="1" t="s">
        <v>2754</v>
      </c>
      <c r="BO1813" s="1" t="s">
        <v>5209</v>
      </c>
      <c r="BP1813" s="1" t="s">
        <v>2369</v>
      </c>
      <c r="BQ1813" s="1" t="s">
        <v>2033</v>
      </c>
      <c r="BR1813" s="1" t="s">
        <v>525</v>
      </c>
      <c r="BS1813" s="1" t="s">
        <v>526</v>
      </c>
      <c r="BT1813">
        <v>237</v>
      </c>
      <c r="BU1813" s="1" t="s">
        <v>5210</v>
      </c>
      <c r="BV1813" s="1" t="s">
        <v>398</v>
      </c>
      <c r="BW1813" s="1" t="s">
        <v>435</v>
      </c>
      <c r="BX1813" s="1" t="s">
        <v>4135</v>
      </c>
      <c r="BY1813" s="1" t="s">
        <v>4136</v>
      </c>
      <c r="BZ1813" s="1" t="s">
        <v>2056</v>
      </c>
      <c r="CA1813" s="1" t="s">
        <v>2051</v>
      </c>
      <c r="CB1813" s="1"/>
      <c r="CC1813" s="1" t="s">
        <v>5211</v>
      </c>
      <c r="CD1813">
        <v>0</v>
      </c>
      <c r="CF1813" s="1" t="s">
        <v>395</v>
      </c>
      <c r="CG1813">
        <v>0</v>
      </c>
      <c r="CH1813" s="1" t="s">
        <v>2754</v>
      </c>
      <c r="CI1813" s="1" t="s">
        <v>640</v>
      </c>
      <c r="CJ1813" t="b">
        <v>0</v>
      </c>
      <c r="CK1813" t="b">
        <v>0</v>
      </c>
      <c r="CL1813" t="b">
        <v>0</v>
      </c>
      <c r="CM1813" t="b">
        <v>0</v>
      </c>
      <c r="CN1813">
        <v>0</v>
      </c>
      <c r="CO1813" t="b">
        <v>1</v>
      </c>
      <c r="CP1813">
        <v>0.53097683200000001</v>
      </c>
      <c r="CT1813">
        <v>0.14499999999999999</v>
      </c>
      <c r="CU1813">
        <v>0</v>
      </c>
      <c r="CV1813">
        <v>0</v>
      </c>
      <c r="CZ1813">
        <v>0.432588309</v>
      </c>
      <c r="DA1813">
        <v>0</v>
      </c>
      <c r="DB1813">
        <v>0</v>
      </c>
      <c r="DC1813">
        <v>0</v>
      </c>
      <c r="DD1813">
        <v>0</v>
      </c>
      <c r="DE1813">
        <v>0</v>
      </c>
      <c r="DF1813">
        <v>0.432588309</v>
      </c>
      <c r="DG1813">
        <v>0</v>
      </c>
    </row>
    <row r="1814" spans="1:111" x14ac:dyDescent="0.3">
      <c r="A1814" s="1" t="s">
        <v>2369</v>
      </c>
      <c r="B1814" s="1" t="s">
        <v>2033</v>
      </c>
      <c r="C1814">
        <v>114</v>
      </c>
      <c r="D1814" s="1" t="s">
        <v>525</v>
      </c>
      <c r="E1814" s="1" t="s">
        <v>526</v>
      </c>
      <c r="F1814" t="b">
        <v>1</v>
      </c>
      <c r="G1814" s="1" t="s">
        <v>398</v>
      </c>
      <c r="H1814">
        <v>0.63166666666666671</v>
      </c>
      <c r="I1814" s="1" t="s">
        <v>5208</v>
      </c>
      <c r="J1814" s="1" t="s">
        <v>868</v>
      </c>
      <c r="K1814" s="1" t="s">
        <v>4135</v>
      </c>
      <c r="L1814" s="1" t="s">
        <v>4136</v>
      </c>
      <c r="M1814" s="1" t="s">
        <v>2056</v>
      </c>
      <c r="N1814" s="1"/>
      <c r="O1814" s="1" t="s">
        <v>2051</v>
      </c>
      <c r="P1814">
        <v>2</v>
      </c>
      <c r="Q1814">
        <v>0</v>
      </c>
      <c r="R1814" t="b">
        <v>0</v>
      </c>
      <c r="T1814" s="1" t="s">
        <v>411</v>
      </c>
      <c r="U1814" s="1" t="s">
        <v>395</v>
      </c>
      <c r="V1814" t="b">
        <v>1</v>
      </c>
      <c r="W1814">
        <v>4.8076925299999997</v>
      </c>
      <c r="X1814">
        <v>1.5</v>
      </c>
      <c r="Y1814">
        <v>0.83924466399999997</v>
      </c>
      <c r="Z1814">
        <v>5.3333333333333337E-2</v>
      </c>
      <c r="AA1814">
        <v>0</v>
      </c>
      <c r="AB1814">
        <v>0</v>
      </c>
      <c r="AC1814">
        <v>0</v>
      </c>
      <c r="AD1814">
        <v>0</v>
      </c>
      <c r="AE1814">
        <v>0</v>
      </c>
      <c r="AF1814">
        <v>0</v>
      </c>
      <c r="AG1814">
        <v>0</v>
      </c>
      <c r="AH1814">
        <v>0</v>
      </c>
      <c r="AI1814">
        <v>0</v>
      </c>
      <c r="AJ1814">
        <v>0</v>
      </c>
      <c r="AK1814">
        <v>0.83924466399999997</v>
      </c>
      <c r="AL1814">
        <v>6.6666666666666666E-2</v>
      </c>
      <c r="AM1814">
        <v>0</v>
      </c>
      <c r="AO1814">
        <v>0</v>
      </c>
      <c r="AP1814">
        <v>0</v>
      </c>
      <c r="AQ1814">
        <v>0.12</v>
      </c>
      <c r="AR1814">
        <v>4.4999999999999998E-2</v>
      </c>
      <c r="AS1814">
        <v>0</v>
      </c>
      <c r="AT1814">
        <v>0.16500000000000001</v>
      </c>
      <c r="AU1814">
        <v>0</v>
      </c>
      <c r="AV1814">
        <v>0</v>
      </c>
      <c r="AX1814" s="1" t="s">
        <v>397</v>
      </c>
      <c r="AY1814">
        <v>28.2</v>
      </c>
      <c r="AZ1814">
        <v>24.267000199999998</v>
      </c>
      <c r="BA1814">
        <v>6.8333333333333329E-2</v>
      </c>
      <c r="BB1814">
        <v>0.32333333333333331</v>
      </c>
      <c r="BC1814">
        <v>4.4999999999999998E-2</v>
      </c>
      <c r="BI1814">
        <v>0.17166666666666666</v>
      </c>
      <c r="BJ1814">
        <v>0</v>
      </c>
      <c r="BK1814">
        <v>0.24</v>
      </c>
      <c r="BM1814">
        <v>0</v>
      </c>
      <c r="BN1814" s="1" t="s">
        <v>2754</v>
      </c>
      <c r="BO1814" s="1" t="s">
        <v>5212</v>
      </c>
      <c r="BP1814" s="1" t="s">
        <v>2369</v>
      </c>
      <c r="BQ1814" s="1" t="s">
        <v>2033</v>
      </c>
      <c r="BR1814" s="1" t="s">
        <v>525</v>
      </c>
      <c r="BS1814" s="1" t="s">
        <v>526</v>
      </c>
      <c r="BT1814">
        <v>238</v>
      </c>
      <c r="BU1814" s="1" t="s">
        <v>5213</v>
      </c>
      <c r="BV1814" s="1" t="s">
        <v>398</v>
      </c>
      <c r="BW1814" s="1" t="s">
        <v>490</v>
      </c>
      <c r="BX1814" s="1" t="s">
        <v>4135</v>
      </c>
      <c r="BY1814" s="1" t="s">
        <v>4136</v>
      </c>
      <c r="BZ1814" s="1" t="s">
        <v>2056</v>
      </c>
      <c r="CA1814" s="1" t="s">
        <v>2051</v>
      </c>
      <c r="CB1814" s="1"/>
      <c r="CC1814" s="1"/>
      <c r="CD1814">
        <v>0</v>
      </c>
      <c r="CF1814" s="1" t="s">
        <v>395</v>
      </c>
      <c r="CG1814">
        <v>0</v>
      </c>
      <c r="CH1814" s="1" t="s">
        <v>2754</v>
      </c>
      <c r="CI1814" s="1" t="s">
        <v>640</v>
      </c>
      <c r="CJ1814" t="b">
        <v>0</v>
      </c>
      <c r="CK1814" t="b">
        <v>0</v>
      </c>
      <c r="CL1814" t="b">
        <v>0</v>
      </c>
      <c r="CM1814" t="b">
        <v>0</v>
      </c>
      <c r="CN1814">
        <v>0</v>
      </c>
      <c r="CO1814" t="b">
        <v>1</v>
      </c>
      <c r="CP1814">
        <v>0.51869368599999999</v>
      </c>
      <c r="CT1814">
        <v>0.17666666666666667</v>
      </c>
      <c r="CU1814">
        <v>4.4999999999999998E-2</v>
      </c>
      <c r="CV1814">
        <v>0</v>
      </c>
      <c r="CZ1814">
        <v>0.40665635500000002</v>
      </c>
      <c r="DA1814">
        <v>0</v>
      </c>
      <c r="DB1814">
        <v>0</v>
      </c>
      <c r="DC1814">
        <v>0</v>
      </c>
      <c r="DD1814">
        <v>0</v>
      </c>
      <c r="DE1814">
        <v>0</v>
      </c>
      <c r="DF1814">
        <v>0.40665635500000002</v>
      </c>
      <c r="DG1814">
        <v>0</v>
      </c>
    </row>
    <row r="1815" spans="1:111" x14ac:dyDescent="0.3">
      <c r="A1815" s="1" t="s">
        <v>722</v>
      </c>
      <c r="B1815" s="1" t="s">
        <v>723</v>
      </c>
      <c r="C1815">
        <v>124</v>
      </c>
      <c r="D1815" s="1" t="s">
        <v>1505</v>
      </c>
      <c r="E1815" s="1" t="s">
        <v>1506</v>
      </c>
      <c r="F1815" t="b">
        <v>1</v>
      </c>
      <c r="G1815" s="1" t="s">
        <v>398</v>
      </c>
      <c r="H1815">
        <v>1.7150000000000001</v>
      </c>
      <c r="I1815" s="1" t="s">
        <v>5214</v>
      </c>
      <c r="J1815" s="1" t="s">
        <v>393</v>
      </c>
      <c r="K1815" s="1" t="s">
        <v>3961</v>
      </c>
      <c r="L1815" s="1" t="s">
        <v>609</v>
      </c>
      <c r="M1815" s="1" t="s">
        <v>2056</v>
      </c>
      <c r="N1815" s="1"/>
      <c r="O1815" s="1" t="s">
        <v>2051</v>
      </c>
      <c r="P1815">
        <v>24</v>
      </c>
      <c r="Q1815">
        <v>12</v>
      </c>
      <c r="R1815" t="b">
        <v>0</v>
      </c>
      <c r="T1815" s="1" t="s">
        <v>395</v>
      </c>
      <c r="U1815" s="1" t="s">
        <v>411</v>
      </c>
      <c r="V1815" t="b">
        <v>1</v>
      </c>
      <c r="W1815">
        <v>7.0754718800000003</v>
      </c>
      <c r="X1815">
        <v>8</v>
      </c>
      <c r="Y1815">
        <v>0.98146665099999997</v>
      </c>
      <c r="Z1815">
        <v>6.3333333333333339E-2</v>
      </c>
      <c r="AA1815">
        <v>0</v>
      </c>
      <c r="AB1815">
        <v>0</v>
      </c>
      <c r="AC1815">
        <v>0</v>
      </c>
      <c r="AD1815">
        <v>0</v>
      </c>
      <c r="AE1815">
        <v>0</v>
      </c>
      <c r="AF1815">
        <v>0</v>
      </c>
      <c r="AG1815">
        <v>0</v>
      </c>
      <c r="AH1815">
        <v>0</v>
      </c>
      <c r="AI1815">
        <v>0</v>
      </c>
      <c r="AJ1815">
        <v>0</v>
      </c>
      <c r="AK1815">
        <v>0.98146665099999997</v>
      </c>
      <c r="AL1815">
        <v>7.4999999999999997E-2</v>
      </c>
      <c r="AM1815">
        <v>0</v>
      </c>
      <c r="AO1815">
        <v>0</v>
      </c>
      <c r="AP1815">
        <v>0</v>
      </c>
      <c r="AQ1815">
        <v>0.13833333333333334</v>
      </c>
      <c r="AR1815">
        <v>0</v>
      </c>
      <c r="AS1815">
        <v>0</v>
      </c>
      <c r="AT1815">
        <v>0.13833333333333334</v>
      </c>
      <c r="AU1815">
        <v>0</v>
      </c>
      <c r="AV1815">
        <v>0</v>
      </c>
      <c r="AX1815" s="1" t="s">
        <v>397</v>
      </c>
      <c r="AY1815">
        <v>31.2</v>
      </c>
      <c r="AZ1815">
        <v>19.520000499999998</v>
      </c>
      <c r="BA1815">
        <v>9.5000000000000001E-2</v>
      </c>
      <c r="BB1815">
        <v>0.55333333333333334</v>
      </c>
      <c r="BC1815">
        <v>0.14833333333333334</v>
      </c>
      <c r="BI1815">
        <v>0.42166666666666669</v>
      </c>
      <c r="BJ1815">
        <v>0</v>
      </c>
      <c r="BK1815">
        <v>0.51666666666666672</v>
      </c>
      <c r="BM1815">
        <v>0.38</v>
      </c>
      <c r="BN1815" s="1" t="s">
        <v>2425</v>
      </c>
      <c r="BO1815" s="1" t="s">
        <v>5215</v>
      </c>
      <c r="BP1815" s="1" t="s">
        <v>722</v>
      </c>
      <c r="BQ1815" s="1" t="s">
        <v>723</v>
      </c>
      <c r="BR1815" s="1" t="s">
        <v>1505</v>
      </c>
      <c r="BS1815" s="1" t="s">
        <v>1506</v>
      </c>
      <c r="BT1815">
        <v>382</v>
      </c>
      <c r="BU1815" s="1" t="s">
        <v>1684</v>
      </c>
      <c r="BV1815" s="1" t="s">
        <v>398</v>
      </c>
      <c r="BW1815" s="1"/>
      <c r="BX1815" s="1" t="s">
        <v>3961</v>
      </c>
      <c r="BY1815" s="1" t="s">
        <v>609</v>
      </c>
      <c r="BZ1815" s="1" t="s">
        <v>2056</v>
      </c>
      <c r="CA1815" s="1" t="s">
        <v>2051</v>
      </c>
      <c r="CB1815" s="1" t="s">
        <v>4564</v>
      </c>
      <c r="CC1815" s="1" t="s">
        <v>5216</v>
      </c>
      <c r="CD1815">
        <v>0</v>
      </c>
      <c r="CF1815" s="1" t="s">
        <v>411</v>
      </c>
      <c r="CG1815">
        <v>4</v>
      </c>
      <c r="CH1815" s="1" t="s">
        <v>2425</v>
      </c>
      <c r="CI1815" s="1" t="s">
        <v>640</v>
      </c>
      <c r="CJ1815" t="b">
        <v>0</v>
      </c>
      <c r="CK1815" t="b">
        <v>0</v>
      </c>
      <c r="CL1815" t="b">
        <v>0</v>
      </c>
      <c r="CM1815" t="b">
        <v>0</v>
      </c>
      <c r="CN1815">
        <v>0</v>
      </c>
      <c r="CO1815" t="b">
        <v>1</v>
      </c>
      <c r="CP1815">
        <v>0.60524487500000002</v>
      </c>
      <c r="CT1815">
        <v>0.20666666666666667</v>
      </c>
      <c r="CU1815">
        <v>7.4999999999999997E-2</v>
      </c>
      <c r="CV1815">
        <v>0</v>
      </c>
      <c r="CZ1815">
        <v>0.50159066900000004</v>
      </c>
      <c r="DA1815">
        <v>0</v>
      </c>
      <c r="DB1815">
        <v>0</v>
      </c>
      <c r="DC1815">
        <v>0</v>
      </c>
      <c r="DD1815">
        <v>0</v>
      </c>
      <c r="DE1815">
        <v>0</v>
      </c>
      <c r="DF1815">
        <v>0.50159066900000004</v>
      </c>
      <c r="DG1815">
        <v>0</v>
      </c>
    </row>
    <row r="1816" spans="1:111" x14ac:dyDescent="0.3">
      <c r="A1816" s="1" t="s">
        <v>722</v>
      </c>
      <c r="B1816" s="1" t="s">
        <v>723</v>
      </c>
      <c r="C1816">
        <v>124</v>
      </c>
      <c r="D1816" s="1" t="s">
        <v>1505</v>
      </c>
      <c r="E1816" s="1" t="s">
        <v>1506</v>
      </c>
      <c r="F1816" t="b">
        <v>1</v>
      </c>
      <c r="G1816" s="1" t="s">
        <v>398</v>
      </c>
      <c r="H1816">
        <v>1.7150000000000001</v>
      </c>
      <c r="I1816" s="1" t="s">
        <v>5214</v>
      </c>
      <c r="J1816" s="1" t="s">
        <v>393</v>
      </c>
      <c r="K1816" s="1" t="s">
        <v>3961</v>
      </c>
      <c r="L1816" s="1" t="s">
        <v>609</v>
      </c>
      <c r="M1816" s="1" t="s">
        <v>2056</v>
      </c>
      <c r="N1816" s="1"/>
      <c r="O1816" s="1" t="s">
        <v>2051</v>
      </c>
      <c r="P1816">
        <v>24</v>
      </c>
      <c r="Q1816">
        <v>12</v>
      </c>
      <c r="R1816" t="b">
        <v>0</v>
      </c>
      <c r="T1816" s="1" t="s">
        <v>395</v>
      </c>
      <c r="U1816" s="1" t="s">
        <v>411</v>
      </c>
      <c r="V1816" t="b">
        <v>1</v>
      </c>
      <c r="W1816">
        <v>7.0754718800000003</v>
      </c>
      <c r="X1816">
        <v>8</v>
      </c>
      <c r="Y1816">
        <v>0.98146665099999997</v>
      </c>
      <c r="Z1816">
        <v>6.3333333333333339E-2</v>
      </c>
      <c r="AA1816">
        <v>0</v>
      </c>
      <c r="AB1816">
        <v>0</v>
      </c>
      <c r="AC1816">
        <v>0</v>
      </c>
      <c r="AD1816">
        <v>0</v>
      </c>
      <c r="AE1816">
        <v>0</v>
      </c>
      <c r="AF1816">
        <v>0</v>
      </c>
      <c r="AG1816">
        <v>0</v>
      </c>
      <c r="AH1816">
        <v>0</v>
      </c>
      <c r="AI1816">
        <v>0</v>
      </c>
      <c r="AJ1816">
        <v>0</v>
      </c>
      <c r="AK1816">
        <v>0.98146665099999997</v>
      </c>
      <c r="AL1816">
        <v>7.4999999999999997E-2</v>
      </c>
      <c r="AM1816">
        <v>0</v>
      </c>
      <c r="AO1816">
        <v>0</v>
      </c>
      <c r="AP1816">
        <v>0</v>
      </c>
      <c r="AQ1816">
        <v>0.13833333333333334</v>
      </c>
      <c r="AR1816">
        <v>0</v>
      </c>
      <c r="AS1816">
        <v>0</v>
      </c>
      <c r="AT1816">
        <v>0.13833333333333334</v>
      </c>
      <c r="AU1816">
        <v>0</v>
      </c>
      <c r="AV1816">
        <v>0</v>
      </c>
      <c r="AX1816" s="1" t="s">
        <v>397</v>
      </c>
      <c r="AY1816">
        <v>31.2</v>
      </c>
      <c r="AZ1816">
        <v>19.520000499999998</v>
      </c>
      <c r="BA1816">
        <v>9.5000000000000001E-2</v>
      </c>
      <c r="BB1816">
        <v>0.55333333333333334</v>
      </c>
      <c r="BC1816">
        <v>0.14833333333333334</v>
      </c>
      <c r="BI1816">
        <v>0.42166666666666669</v>
      </c>
      <c r="BJ1816">
        <v>0</v>
      </c>
      <c r="BK1816">
        <v>0.51666666666666672</v>
      </c>
      <c r="BM1816">
        <v>0.38</v>
      </c>
      <c r="BN1816" s="1" t="s">
        <v>2425</v>
      </c>
      <c r="BO1816" s="1" t="s">
        <v>5217</v>
      </c>
      <c r="BP1816" s="1" t="s">
        <v>722</v>
      </c>
      <c r="BQ1816" s="1" t="s">
        <v>723</v>
      </c>
      <c r="BR1816" s="1" t="s">
        <v>1505</v>
      </c>
      <c r="BS1816" s="1" t="s">
        <v>1506</v>
      </c>
      <c r="BT1816">
        <v>383</v>
      </c>
      <c r="BU1816" s="1" t="s">
        <v>1683</v>
      </c>
      <c r="BV1816" s="1" t="s">
        <v>398</v>
      </c>
      <c r="BW1816" s="1"/>
      <c r="BX1816" s="1" t="s">
        <v>3961</v>
      </c>
      <c r="BY1816" s="1" t="s">
        <v>609</v>
      </c>
      <c r="BZ1816" s="1" t="s">
        <v>2056</v>
      </c>
      <c r="CA1816" s="1" t="s">
        <v>2051</v>
      </c>
      <c r="CB1816" s="1" t="s">
        <v>4567</v>
      </c>
      <c r="CC1816" s="1" t="s">
        <v>5218</v>
      </c>
      <c r="CD1816">
        <v>0</v>
      </c>
      <c r="CF1816" s="1" t="s">
        <v>411</v>
      </c>
      <c r="CG1816">
        <v>4</v>
      </c>
      <c r="CH1816" s="1" t="s">
        <v>2425</v>
      </c>
      <c r="CI1816" s="1" t="s">
        <v>640</v>
      </c>
      <c r="CJ1816" t="b">
        <v>0</v>
      </c>
      <c r="CK1816" t="b">
        <v>0</v>
      </c>
      <c r="CL1816" t="b">
        <v>0</v>
      </c>
      <c r="CM1816" t="b">
        <v>0</v>
      </c>
      <c r="CN1816">
        <v>1</v>
      </c>
      <c r="CO1816" t="b">
        <v>1</v>
      </c>
      <c r="CP1816">
        <v>0.51652264599999997</v>
      </c>
      <c r="CT1816">
        <v>0.17666666666666667</v>
      </c>
      <c r="CU1816">
        <v>0.04</v>
      </c>
      <c r="CV1816">
        <v>0</v>
      </c>
      <c r="CZ1816">
        <v>0.26685699800000001</v>
      </c>
      <c r="DA1816">
        <v>0</v>
      </c>
      <c r="DB1816">
        <v>0</v>
      </c>
      <c r="DC1816">
        <v>0</v>
      </c>
      <c r="DD1816">
        <v>0</v>
      </c>
      <c r="DE1816">
        <v>0</v>
      </c>
      <c r="DF1816">
        <v>0.26685699800000001</v>
      </c>
      <c r="DG1816">
        <v>0</v>
      </c>
    </row>
    <row r="1817" spans="1:111" x14ac:dyDescent="0.3">
      <c r="A1817" s="1" t="s">
        <v>722</v>
      </c>
      <c r="B1817" s="1" t="s">
        <v>723</v>
      </c>
      <c r="C1817">
        <v>124</v>
      </c>
      <c r="D1817" s="1" t="s">
        <v>1505</v>
      </c>
      <c r="E1817" s="1" t="s">
        <v>1506</v>
      </c>
      <c r="F1817" t="b">
        <v>1</v>
      </c>
      <c r="G1817" s="1" t="s">
        <v>398</v>
      </c>
      <c r="H1817">
        <v>1.7150000000000001</v>
      </c>
      <c r="I1817" s="1" t="s">
        <v>5214</v>
      </c>
      <c r="J1817" s="1" t="s">
        <v>393</v>
      </c>
      <c r="K1817" s="1" t="s">
        <v>3961</v>
      </c>
      <c r="L1817" s="1" t="s">
        <v>609</v>
      </c>
      <c r="M1817" s="1" t="s">
        <v>2056</v>
      </c>
      <c r="N1817" s="1"/>
      <c r="O1817" s="1" t="s">
        <v>2051</v>
      </c>
      <c r="P1817">
        <v>24</v>
      </c>
      <c r="Q1817">
        <v>12</v>
      </c>
      <c r="R1817" t="b">
        <v>0</v>
      </c>
      <c r="T1817" s="1" t="s">
        <v>395</v>
      </c>
      <c r="U1817" s="1" t="s">
        <v>411</v>
      </c>
      <c r="V1817" t="b">
        <v>1</v>
      </c>
      <c r="W1817">
        <v>7.0754718800000003</v>
      </c>
      <c r="X1817">
        <v>8</v>
      </c>
      <c r="Y1817">
        <v>0.98146665099999997</v>
      </c>
      <c r="Z1817">
        <v>6.3333333333333339E-2</v>
      </c>
      <c r="AA1817">
        <v>0</v>
      </c>
      <c r="AB1817">
        <v>0</v>
      </c>
      <c r="AC1817">
        <v>0</v>
      </c>
      <c r="AD1817">
        <v>0</v>
      </c>
      <c r="AE1817">
        <v>0</v>
      </c>
      <c r="AF1817">
        <v>0</v>
      </c>
      <c r="AG1817">
        <v>0</v>
      </c>
      <c r="AH1817">
        <v>0</v>
      </c>
      <c r="AI1817">
        <v>0</v>
      </c>
      <c r="AJ1817">
        <v>0</v>
      </c>
      <c r="AK1817">
        <v>0.98146665099999997</v>
      </c>
      <c r="AL1817">
        <v>7.4999999999999997E-2</v>
      </c>
      <c r="AM1817">
        <v>0</v>
      </c>
      <c r="AO1817">
        <v>0</v>
      </c>
      <c r="AP1817">
        <v>0</v>
      </c>
      <c r="AQ1817">
        <v>0.13833333333333334</v>
      </c>
      <c r="AR1817">
        <v>0</v>
      </c>
      <c r="AS1817">
        <v>0</v>
      </c>
      <c r="AT1817">
        <v>0.13833333333333334</v>
      </c>
      <c r="AU1817">
        <v>0</v>
      </c>
      <c r="AV1817">
        <v>0</v>
      </c>
      <c r="AX1817" s="1" t="s">
        <v>397</v>
      </c>
      <c r="AY1817">
        <v>31.2</v>
      </c>
      <c r="AZ1817">
        <v>19.520000499999998</v>
      </c>
      <c r="BA1817">
        <v>9.5000000000000001E-2</v>
      </c>
      <c r="BB1817">
        <v>0.55333333333333334</v>
      </c>
      <c r="BC1817">
        <v>0.14833333333333334</v>
      </c>
      <c r="BI1817">
        <v>0.42166666666666669</v>
      </c>
      <c r="BJ1817">
        <v>0</v>
      </c>
      <c r="BK1817">
        <v>0.51666666666666672</v>
      </c>
      <c r="BM1817">
        <v>0.38</v>
      </c>
      <c r="BN1817" s="1" t="s">
        <v>2425</v>
      </c>
      <c r="BO1817" s="1" t="s">
        <v>5219</v>
      </c>
      <c r="BP1817" s="1" t="s">
        <v>722</v>
      </c>
      <c r="BQ1817" s="1" t="s">
        <v>723</v>
      </c>
      <c r="BR1817" s="1" t="s">
        <v>1505</v>
      </c>
      <c r="BS1817" s="1" t="s">
        <v>1506</v>
      </c>
      <c r="BT1817">
        <v>384</v>
      </c>
      <c r="BU1817" s="1" t="s">
        <v>1568</v>
      </c>
      <c r="BV1817" s="1" t="s">
        <v>398</v>
      </c>
      <c r="BW1817" s="1"/>
      <c r="BX1817" s="1" t="s">
        <v>3961</v>
      </c>
      <c r="BY1817" s="1" t="s">
        <v>609</v>
      </c>
      <c r="BZ1817" s="1" t="s">
        <v>2056</v>
      </c>
      <c r="CA1817" s="1" t="s">
        <v>2051</v>
      </c>
      <c r="CB1817" s="1" t="s">
        <v>4570</v>
      </c>
      <c r="CC1817" s="1" t="s">
        <v>5220</v>
      </c>
      <c r="CD1817">
        <v>0</v>
      </c>
      <c r="CF1817" s="1" t="s">
        <v>411</v>
      </c>
      <c r="CG1817">
        <v>4</v>
      </c>
      <c r="CH1817" s="1" t="s">
        <v>2425</v>
      </c>
      <c r="CI1817" s="1" t="s">
        <v>640</v>
      </c>
      <c r="CJ1817" t="b">
        <v>0</v>
      </c>
      <c r="CK1817" t="b">
        <v>0</v>
      </c>
      <c r="CL1817" t="b">
        <v>0</v>
      </c>
      <c r="CM1817" t="b">
        <v>0</v>
      </c>
      <c r="CN1817">
        <v>0</v>
      </c>
      <c r="CO1817" t="b">
        <v>1</v>
      </c>
      <c r="CP1817">
        <v>0.494606555</v>
      </c>
      <c r="CT1817">
        <v>0.16833333333333333</v>
      </c>
      <c r="CU1817">
        <v>3.3333333333333333E-2</v>
      </c>
      <c r="CV1817">
        <v>0</v>
      </c>
      <c r="CZ1817">
        <v>0.21301899899999999</v>
      </c>
      <c r="DA1817">
        <v>0</v>
      </c>
      <c r="DB1817">
        <v>0</v>
      </c>
      <c r="DC1817">
        <v>0</v>
      </c>
      <c r="DD1817">
        <v>0</v>
      </c>
      <c r="DE1817">
        <v>0</v>
      </c>
      <c r="DF1817">
        <v>0.21301899899999999</v>
      </c>
      <c r="DG1817">
        <v>0</v>
      </c>
    </row>
    <row r="1818" spans="1:111" x14ac:dyDescent="0.3">
      <c r="A1818" s="1" t="s">
        <v>722</v>
      </c>
      <c r="B1818" s="1" t="s">
        <v>723</v>
      </c>
      <c r="C1818">
        <v>126</v>
      </c>
      <c r="D1818" s="1" t="s">
        <v>1505</v>
      </c>
      <c r="E1818" s="1" t="s">
        <v>1506</v>
      </c>
      <c r="F1818" t="b">
        <v>1</v>
      </c>
      <c r="G1818" s="1" t="s">
        <v>398</v>
      </c>
      <c r="H1818">
        <v>0.38</v>
      </c>
      <c r="I1818" s="1" t="s">
        <v>5221</v>
      </c>
      <c r="J1818" s="1" t="s">
        <v>393</v>
      </c>
      <c r="K1818" s="1" t="s">
        <v>3961</v>
      </c>
      <c r="L1818" s="1" t="s">
        <v>609</v>
      </c>
      <c r="M1818" s="1" t="s">
        <v>2056</v>
      </c>
      <c r="N1818" s="1"/>
      <c r="O1818" s="1" t="s">
        <v>2051</v>
      </c>
      <c r="P1818">
        <v>6</v>
      </c>
      <c r="Q1818">
        <v>4</v>
      </c>
      <c r="R1818" t="b">
        <v>0</v>
      </c>
      <c r="T1818" s="1" t="s">
        <v>395</v>
      </c>
      <c r="U1818" s="1" t="s">
        <v>411</v>
      </c>
      <c r="V1818" t="b">
        <v>1</v>
      </c>
      <c r="W1818">
        <v>0.5</v>
      </c>
      <c r="X1818">
        <v>6</v>
      </c>
      <c r="Y1818">
        <v>0.13827392499999999</v>
      </c>
      <c r="Z1818">
        <v>8.3333333333333332E-3</v>
      </c>
      <c r="AA1818">
        <v>0</v>
      </c>
      <c r="AB1818">
        <v>0</v>
      </c>
      <c r="AC1818">
        <v>0</v>
      </c>
      <c r="AD1818">
        <v>0</v>
      </c>
      <c r="AE1818">
        <v>0</v>
      </c>
      <c r="AF1818">
        <v>0</v>
      </c>
      <c r="AG1818">
        <v>0</v>
      </c>
      <c r="AH1818">
        <v>0</v>
      </c>
      <c r="AI1818">
        <v>0</v>
      </c>
      <c r="AJ1818">
        <v>0</v>
      </c>
      <c r="AK1818">
        <v>0.13827392499999999</v>
      </c>
      <c r="AL1818">
        <v>0.01</v>
      </c>
      <c r="AM1818">
        <v>0</v>
      </c>
      <c r="AO1818">
        <v>0</v>
      </c>
      <c r="AP1818">
        <v>0</v>
      </c>
      <c r="AQ1818">
        <v>1.8333333333333333E-2</v>
      </c>
      <c r="AR1818">
        <v>0</v>
      </c>
      <c r="AS1818">
        <v>0</v>
      </c>
      <c r="AT1818">
        <v>1.8333333333333333E-2</v>
      </c>
      <c r="AU1818">
        <v>0</v>
      </c>
      <c r="AV1818">
        <v>0</v>
      </c>
      <c r="AX1818" s="1" t="s">
        <v>397</v>
      </c>
      <c r="AY1818">
        <v>0</v>
      </c>
      <c r="AZ1818">
        <v>0</v>
      </c>
      <c r="BA1818">
        <v>0</v>
      </c>
      <c r="BB1818">
        <v>0.15</v>
      </c>
      <c r="BC1818">
        <v>1.4999999999999999E-2</v>
      </c>
      <c r="BI1818">
        <v>0.10166666666666667</v>
      </c>
      <c r="BJ1818">
        <v>0</v>
      </c>
      <c r="BK1818">
        <v>0.10166666666666667</v>
      </c>
      <c r="BM1818">
        <v>9.5000000000000001E-2</v>
      </c>
      <c r="BN1818" s="1" t="s">
        <v>2425</v>
      </c>
      <c r="BO1818" s="1" t="s">
        <v>5222</v>
      </c>
      <c r="BP1818" s="1" t="s">
        <v>722</v>
      </c>
      <c r="BQ1818" s="1" t="s">
        <v>723</v>
      </c>
      <c r="BR1818" s="1" t="s">
        <v>1505</v>
      </c>
      <c r="BS1818" s="1" t="s">
        <v>1506</v>
      </c>
      <c r="BT1818">
        <v>387</v>
      </c>
      <c r="BU1818" s="1" t="s">
        <v>1640</v>
      </c>
      <c r="BV1818" s="1" t="s">
        <v>398</v>
      </c>
      <c r="BW1818" s="1"/>
      <c r="BX1818" s="1" t="s">
        <v>3961</v>
      </c>
      <c r="BY1818" s="1" t="s">
        <v>609</v>
      </c>
      <c r="BZ1818" s="1" t="s">
        <v>2056</v>
      </c>
      <c r="CA1818" s="1" t="s">
        <v>2051</v>
      </c>
      <c r="CB1818" s="1" t="s">
        <v>5223</v>
      </c>
      <c r="CC1818" s="1" t="s">
        <v>5224</v>
      </c>
      <c r="CD1818">
        <v>0</v>
      </c>
      <c r="CF1818" s="1" t="s">
        <v>411</v>
      </c>
      <c r="CG1818">
        <v>4</v>
      </c>
      <c r="CH1818" s="1" t="s">
        <v>2425</v>
      </c>
      <c r="CI1818" s="1" t="s">
        <v>640</v>
      </c>
      <c r="CJ1818" t="b">
        <v>0</v>
      </c>
      <c r="CK1818" t="b">
        <v>0</v>
      </c>
      <c r="CL1818" t="b">
        <v>0</v>
      </c>
      <c r="CM1818" t="b">
        <v>0</v>
      </c>
      <c r="CN1818">
        <v>0</v>
      </c>
      <c r="CO1818" t="b">
        <v>1</v>
      </c>
      <c r="CP1818">
        <v>0.44035887699999998</v>
      </c>
      <c r="CT1818">
        <v>0.15</v>
      </c>
      <c r="CU1818">
        <v>1.4999999999999999E-2</v>
      </c>
      <c r="CV1818">
        <v>0</v>
      </c>
      <c r="CZ1818">
        <v>0.13827392499999999</v>
      </c>
      <c r="DA1818">
        <v>0</v>
      </c>
      <c r="DB1818">
        <v>0</v>
      </c>
      <c r="DC1818">
        <v>0</v>
      </c>
      <c r="DD1818">
        <v>0</v>
      </c>
      <c r="DE1818">
        <v>0</v>
      </c>
      <c r="DF1818">
        <v>0.13827392499999999</v>
      </c>
      <c r="DG1818">
        <v>0</v>
      </c>
    </row>
    <row r="1819" spans="1:111" x14ac:dyDescent="0.3">
      <c r="A1819" s="1" t="s">
        <v>722</v>
      </c>
      <c r="B1819" s="1" t="s">
        <v>723</v>
      </c>
      <c r="C1819">
        <v>125</v>
      </c>
      <c r="D1819" s="1" t="s">
        <v>1505</v>
      </c>
      <c r="E1819" s="1" t="s">
        <v>1506</v>
      </c>
      <c r="F1819" t="b">
        <v>1</v>
      </c>
      <c r="G1819" s="1" t="s">
        <v>398</v>
      </c>
      <c r="H1819">
        <v>1.0516666666666667</v>
      </c>
      <c r="I1819" s="1" t="s">
        <v>5225</v>
      </c>
      <c r="J1819" s="1" t="s">
        <v>393</v>
      </c>
      <c r="K1819" s="1" t="s">
        <v>3961</v>
      </c>
      <c r="L1819" s="1" t="s">
        <v>609</v>
      </c>
      <c r="M1819" s="1" t="s">
        <v>2056</v>
      </c>
      <c r="N1819" s="1"/>
      <c r="O1819" s="1" t="s">
        <v>2051</v>
      </c>
      <c r="P1819">
        <v>12</v>
      </c>
      <c r="Q1819">
        <v>8</v>
      </c>
      <c r="R1819" t="b">
        <v>0</v>
      </c>
      <c r="T1819" s="1" t="s">
        <v>395</v>
      </c>
      <c r="U1819" s="1" t="s">
        <v>411</v>
      </c>
      <c r="V1819" t="b">
        <v>1</v>
      </c>
      <c r="W1819">
        <v>9.2592592200000006</v>
      </c>
      <c r="X1819">
        <v>6</v>
      </c>
      <c r="Y1819">
        <v>1.22741663</v>
      </c>
      <c r="Z1819">
        <v>0.08</v>
      </c>
      <c r="AA1819">
        <v>0</v>
      </c>
      <c r="AB1819">
        <v>0</v>
      </c>
      <c r="AC1819">
        <v>0</v>
      </c>
      <c r="AD1819">
        <v>0</v>
      </c>
      <c r="AE1819">
        <v>0</v>
      </c>
      <c r="AF1819">
        <v>0</v>
      </c>
      <c r="AG1819">
        <v>0</v>
      </c>
      <c r="AH1819">
        <v>0</v>
      </c>
      <c r="AI1819">
        <v>0</v>
      </c>
      <c r="AJ1819">
        <v>0</v>
      </c>
      <c r="AK1819">
        <v>1.22741663</v>
      </c>
      <c r="AL1819">
        <v>9.5000000000000001E-2</v>
      </c>
      <c r="AM1819">
        <v>0</v>
      </c>
      <c r="AO1819">
        <v>0</v>
      </c>
      <c r="AP1819">
        <v>0</v>
      </c>
      <c r="AQ1819">
        <v>0.17499999999999999</v>
      </c>
      <c r="AR1819">
        <v>0</v>
      </c>
      <c r="AS1819">
        <v>0</v>
      </c>
      <c r="AT1819">
        <v>0.17499999999999999</v>
      </c>
      <c r="AU1819">
        <v>0</v>
      </c>
      <c r="AV1819">
        <v>0</v>
      </c>
      <c r="AX1819" s="1" t="s">
        <v>397</v>
      </c>
      <c r="AY1819">
        <v>16.2</v>
      </c>
      <c r="AZ1819">
        <v>19.520000499999998</v>
      </c>
      <c r="BA1819">
        <v>4.8333333333333332E-2</v>
      </c>
      <c r="BB1819">
        <v>0.40166666666666667</v>
      </c>
      <c r="BC1819">
        <v>0.13500000000000001</v>
      </c>
      <c r="BI1819">
        <v>0.23166666666666666</v>
      </c>
      <c r="BJ1819">
        <v>0</v>
      </c>
      <c r="BK1819">
        <v>0.28000000000000003</v>
      </c>
      <c r="BM1819">
        <v>0.19</v>
      </c>
      <c r="BN1819" s="1" t="s">
        <v>2425</v>
      </c>
      <c r="BO1819" s="1" t="s">
        <v>5226</v>
      </c>
      <c r="BP1819" s="1" t="s">
        <v>722</v>
      </c>
      <c r="BQ1819" s="1" t="s">
        <v>723</v>
      </c>
      <c r="BR1819" s="1" t="s">
        <v>1505</v>
      </c>
      <c r="BS1819" s="1" t="s">
        <v>1506</v>
      </c>
      <c r="BT1819">
        <v>385</v>
      </c>
      <c r="BU1819" s="1" t="s">
        <v>1644</v>
      </c>
      <c r="BV1819" s="1" t="s">
        <v>398</v>
      </c>
      <c r="BW1819" s="1"/>
      <c r="BX1819" s="1" t="s">
        <v>3961</v>
      </c>
      <c r="BY1819" s="1" t="s">
        <v>609</v>
      </c>
      <c r="BZ1819" s="1" t="s">
        <v>2056</v>
      </c>
      <c r="CA1819" s="1" t="s">
        <v>2051</v>
      </c>
      <c r="CB1819" s="1" t="s">
        <v>5227</v>
      </c>
      <c r="CC1819" s="1" t="s">
        <v>5228</v>
      </c>
      <c r="CD1819">
        <v>0</v>
      </c>
      <c r="CF1819" s="1" t="s">
        <v>411</v>
      </c>
      <c r="CG1819">
        <v>4</v>
      </c>
      <c r="CH1819" s="1" t="s">
        <v>2425</v>
      </c>
      <c r="CI1819" s="1" t="s">
        <v>640</v>
      </c>
      <c r="CJ1819" t="b">
        <v>0</v>
      </c>
      <c r="CK1819" t="b">
        <v>0</v>
      </c>
      <c r="CL1819" t="b">
        <v>0</v>
      </c>
      <c r="CM1819" t="b">
        <v>0</v>
      </c>
      <c r="CN1819">
        <v>0</v>
      </c>
      <c r="CO1819" t="b">
        <v>1</v>
      </c>
      <c r="CP1819">
        <v>0.71506309499999998</v>
      </c>
      <c r="CT1819">
        <v>0.245</v>
      </c>
      <c r="CU1819">
        <v>0.11666666666666667</v>
      </c>
      <c r="CV1819">
        <v>0</v>
      </c>
      <c r="CZ1819">
        <v>1.0638388400000001</v>
      </c>
      <c r="DA1819">
        <v>0</v>
      </c>
      <c r="DB1819">
        <v>0</v>
      </c>
      <c r="DC1819">
        <v>0</v>
      </c>
      <c r="DD1819">
        <v>0</v>
      </c>
      <c r="DE1819">
        <v>0</v>
      </c>
      <c r="DF1819">
        <v>1.0638388400000001</v>
      </c>
      <c r="DG1819">
        <v>0</v>
      </c>
    </row>
    <row r="1820" spans="1:111" x14ac:dyDescent="0.3">
      <c r="A1820" s="1" t="s">
        <v>722</v>
      </c>
      <c r="B1820" s="1" t="s">
        <v>723</v>
      </c>
      <c r="C1820">
        <v>125</v>
      </c>
      <c r="D1820" s="1" t="s">
        <v>1505</v>
      </c>
      <c r="E1820" s="1" t="s">
        <v>1506</v>
      </c>
      <c r="F1820" t="b">
        <v>1</v>
      </c>
      <c r="G1820" s="1" t="s">
        <v>398</v>
      </c>
      <c r="H1820">
        <v>1.0516666666666667</v>
      </c>
      <c r="I1820" s="1" t="s">
        <v>5225</v>
      </c>
      <c r="J1820" s="1" t="s">
        <v>393</v>
      </c>
      <c r="K1820" s="1" t="s">
        <v>3961</v>
      </c>
      <c r="L1820" s="1" t="s">
        <v>609</v>
      </c>
      <c r="M1820" s="1" t="s">
        <v>2056</v>
      </c>
      <c r="N1820" s="1"/>
      <c r="O1820" s="1" t="s">
        <v>2051</v>
      </c>
      <c r="P1820">
        <v>12</v>
      </c>
      <c r="Q1820">
        <v>8</v>
      </c>
      <c r="R1820" t="b">
        <v>0</v>
      </c>
      <c r="T1820" s="1" t="s">
        <v>395</v>
      </c>
      <c r="U1820" s="1" t="s">
        <v>411</v>
      </c>
      <c r="V1820" t="b">
        <v>1</v>
      </c>
      <c r="W1820">
        <v>9.2592592200000006</v>
      </c>
      <c r="X1820">
        <v>6</v>
      </c>
      <c r="Y1820">
        <v>1.22741663</v>
      </c>
      <c r="Z1820">
        <v>0.08</v>
      </c>
      <c r="AA1820">
        <v>0</v>
      </c>
      <c r="AB1820">
        <v>0</v>
      </c>
      <c r="AC1820">
        <v>0</v>
      </c>
      <c r="AD1820">
        <v>0</v>
      </c>
      <c r="AE1820">
        <v>0</v>
      </c>
      <c r="AF1820">
        <v>0</v>
      </c>
      <c r="AG1820">
        <v>0</v>
      </c>
      <c r="AH1820">
        <v>0</v>
      </c>
      <c r="AI1820">
        <v>0</v>
      </c>
      <c r="AJ1820">
        <v>0</v>
      </c>
      <c r="AK1820">
        <v>1.22741663</v>
      </c>
      <c r="AL1820">
        <v>9.5000000000000001E-2</v>
      </c>
      <c r="AM1820">
        <v>0</v>
      </c>
      <c r="AO1820">
        <v>0</v>
      </c>
      <c r="AP1820">
        <v>0</v>
      </c>
      <c r="AQ1820">
        <v>0.17499999999999999</v>
      </c>
      <c r="AR1820">
        <v>0</v>
      </c>
      <c r="AS1820">
        <v>0</v>
      </c>
      <c r="AT1820">
        <v>0.17499999999999999</v>
      </c>
      <c r="AU1820">
        <v>0</v>
      </c>
      <c r="AV1820">
        <v>0</v>
      </c>
      <c r="AX1820" s="1" t="s">
        <v>397</v>
      </c>
      <c r="AY1820">
        <v>16.2</v>
      </c>
      <c r="AZ1820">
        <v>19.520000499999998</v>
      </c>
      <c r="BA1820">
        <v>4.8333333333333332E-2</v>
      </c>
      <c r="BB1820">
        <v>0.40166666666666667</v>
      </c>
      <c r="BC1820">
        <v>0.13500000000000001</v>
      </c>
      <c r="BI1820">
        <v>0.23166666666666666</v>
      </c>
      <c r="BJ1820">
        <v>0</v>
      </c>
      <c r="BK1820">
        <v>0.28000000000000003</v>
      </c>
      <c r="BM1820">
        <v>0.19</v>
      </c>
      <c r="BN1820" s="1" t="s">
        <v>2425</v>
      </c>
      <c r="BO1820" s="1" t="s">
        <v>5229</v>
      </c>
      <c r="BP1820" s="1" t="s">
        <v>722</v>
      </c>
      <c r="BQ1820" s="1" t="s">
        <v>723</v>
      </c>
      <c r="BR1820" s="1" t="s">
        <v>1505</v>
      </c>
      <c r="BS1820" s="1" t="s">
        <v>1506</v>
      </c>
      <c r="BT1820">
        <v>386</v>
      </c>
      <c r="BU1820" s="1" t="s">
        <v>1643</v>
      </c>
      <c r="BV1820" s="1" t="s">
        <v>398</v>
      </c>
      <c r="BW1820" s="1"/>
      <c r="BX1820" s="1" t="s">
        <v>3961</v>
      </c>
      <c r="BY1820" s="1" t="s">
        <v>609</v>
      </c>
      <c r="BZ1820" s="1" t="s">
        <v>2056</v>
      </c>
      <c r="CA1820" s="1" t="s">
        <v>2051</v>
      </c>
      <c r="CB1820" s="1" t="s">
        <v>5230</v>
      </c>
      <c r="CC1820" s="1" t="s">
        <v>5231</v>
      </c>
      <c r="CD1820">
        <v>0</v>
      </c>
      <c r="CF1820" s="1" t="s">
        <v>411</v>
      </c>
      <c r="CG1820">
        <v>4</v>
      </c>
      <c r="CH1820" s="1" t="s">
        <v>2425</v>
      </c>
      <c r="CI1820" s="1" t="s">
        <v>640</v>
      </c>
      <c r="CJ1820" t="b">
        <v>0</v>
      </c>
      <c r="CK1820" t="b">
        <v>0</v>
      </c>
      <c r="CL1820" t="b">
        <v>0</v>
      </c>
      <c r="CM1820" t="b">
        <v>0</v>
      </c>
      <c r="CN1820">
        <v>0</v>
      </c>
      <c r="CO1820" t="b">
        <v>1</v>
      </c>
      <c r="CP1820">
        <v>0.456867784</v>
      </c>
      <c r="CT1820">
        <v>0.15666666666666668</v>
      </c>
      <c r="CU1820">
        <v>1.8333333333333333E-2</v>
      </c>
      <c r="CV1820">
        <v>0</v>
      </c>
      <c r="CZ1820">
        <v>0.16357778000000001</v>
      </c>
      <c r="DA1820">
        <v>0</v>
      </c>
      <c r="DB1820">
        <v>0</v>
      </c>
      <c r="DC1820">
        <v>0</v>
      </c>
      <c r="DD1820">
        <v>0</v>
      </c>
      <c r="DE1820">
        <v>0</v>
      </c>
      <c r="DF1820">
        <v>0.16357778000000001</v>
      </c>
      <c r="DG1820">
        <v>0</v>
      </c>
    </row>
    <row r="1821" spans="1:111" x14ac:dyDescent="0.3">
      <c r="A1821" s="1" t="s">
        <v>525</v>
      </c>
      <c r="B1821" s="1" t="s">
        <v>526</v>
      </c>
      <c r="C1821">
        <v>138</v>
      </c>
      <c r="D1821" s="1" t="s">
        <v>1505</v>
      </c>
      <c r="E1821" s="1" t="s">
        <v>1506</v>
      </c>
      <c r="F1821" t="b">
        <v>1</v>
      </c>
      <c r="G1821" s="1" t="s">
        <v>398</v>
      </c>
      <c r="H1821">
        <v>4.6666666666666669E-2</v>
      </c>
      <c r="I1821" s="1" t="s">
        <v>5232</v>
      </c>
      <c r="J1821" s="1" t="s">
        <v>504</v>
      </c>
      <c r="K1821" s="1" t="s">
        <v>2741</v>
      </c>
      <c r="L1821" s="1" t="s">
        <v>2742</v>
      </c>
      <c r="M1821" s="1" t="s">
        <v>2056</v>
      </c>
      <c r="N1821" s="1"/>
      <c r="O1821" s="1" t="s">
        <v>2051</v>
      </c>
      <c r="P1821">
        <v>1</v>
      </c>
      <c r="Q1821">
        <v>0</v>
      </c>
      <c r="R1821" t="b">
        <v>0</v>
      </c>
      <c r="T1821" s="1" t="s">
        <v>411</v>
      </c>
      <c r="U1821" s="1" t="s">
        <v>411</v>
      </c>
      <c r="V1821" t="b">
        <v>1</v>
      </c>
      <c r="W1821">
        <v>0.5</v>
      </c>
      <c r="X1821">
        <v>1</v>
      </c>
      <c r="Y1821">
        <v>0.16330857600000001</v>
      </c>
      <c r="Z1821">
        <v>0.01</v>
      </c>
      <c r="AA1821">
        <v>0</v>
      </c>
      <c r="AB1821">
        <v>0</v>
      </c>
      <c r="AC1821">
        <v>0</v>
      </c>
      <c r="AD1821">
        <v>0</v>
      </c>
      <c r="AE1821">
        <v>0</v>
      </c>
      <c r="AF1821">
        <v>0</v>
      </c>
      <c r="AG1821">
        <v>0</v>
      </c>
      <c r="AH1821">
        <v>0</v>
      </c>
      <c r="AI1821">
        <v>0</v>
      </c>
      <c r="AJ1821">
        <v>0</v>
      </c>
      <c r="AK1821">
        <v>0.16330857600000001</v>
      </c>
      <c r="AL1821">
        <v>1.3333333333333334E-2</v>
      </c>
      <c r="AM1821">
        <v>0</v>
      </c>
      <c r="AO1821">
        <v>0</v>
      </c>
      <c r="AP1821">
        <v>0</v>
      </c>
      <c r="AQ1821">
        <v>2.3333333333333334E-2</v>
      </c>
      <c r="AR1821">
        <v>0</v>
      </c>
      <c r="AS1821">
        <v>0</v>
      </c>
      <c r="AT1821">
        <v>2.3333333333333334E-2</v>
      </c>
      <c r="AU1821">
        <v>0</v>
      </c>
      <c r="AV1821">
        <v>0</v>
      </c>
      <c r="AX1821" s="1" t="s">
        <v>1563</v>
      </c>
      <c r="AY1821">
        <v>0</v>
      </c>
      <c r="AZ1821">
        <v>0</v>
      </c>
      <c r="BA1821">
        <v>0</v>
      </c>
      <c r="BB1821">
        <v>3.6666666666666667E-2</v>
      </c>
      <c r="BC1821">
        <v>0</v>
      </c>
      <c r="BI1821">
        <v>8.3333333333333332E-3</v>
      </c>
      <c r="BJ1821">
        <v>0</v>
      </c>
      <c r="BK1821">
        <v>8.3333333333333332E-3</v>
      </c>
      <c r="BM1821">
        <v>0</v>
      </c>
      <c r="BN1821" s="1" t="s">
        <v>2621</v>
      </c>
      <c r="BO1821" s="1" t="s">
        <v>5233</v>
      </c>
      <c r="BP1821" s="1" t="s">
        <v>525</v>
      </c>
      <c r="BQ1821" s="1" t="s">
        <v>526</v>
      </c>
      <c r="BR1821" s="1" t="s">
        <v>1505</v>
      </c>
      <c r="BS1821" s="1" t="s">
        <v>1506</v>
      </c>
      <c r="BT1821">
        <v>515</v>
      </c>
      <c r="BU1821" s="1" t="s">
        <v>1682</v>
      </c>
      <c r="BV1821" s="1" t="s">
        <v>398</v>
      </c>
      <c r="BW1821" s="1" t="s">
        <v>434</v>
      </c>
      <c r="BX1821" s="1" t="s">
        <v>2741</v>
      </c>
      <c r="BY1821" s="1" t="s">
        <v>2742</v>
      </c>
      <c r="BZ1821" s="1" t="s">
        <v>2056</v>
      </c>
      <c r="CA1821" s="1" t="s">
        <v>2051</v>
      </c>
      <c r="CB1821" s="1"/>
      <c r="CC1821" s="1" t="s">
        <v>2603</v>
      </c>
      <c r="CD1821">
        <v>0</v>
      </c>
      <c r="CF1821" s="1" t="s">
        <v>411</v>
      </c>
      <c r="CG1821">
        <v>0</v>
      </c>
      <c r="CH1821" s="1" t="s">
        <v>2621</v>
      </c>
      <c r="CI1821" s="1" t="s">
        <v>640</v>
      </c>
      <c r="CJ1821" t="b">
        <v>0</v>
      </c>
      <c r="CK1821" t="b">
        <v>0</v>
      </c>
      <c r="CL1821" t="b">
        <v>0</v>
      </c>
      <c r="CM1821" t="b">
        <v>0</v>
      </c>
      <c r="CN1821">
        <v>0</v>
      </c>
      <c r="CO1821" t="b">
        <v>1</v>
      </c>
      <c r="CP1821">
        <v>0.25991672300000002</v>
      </c>
      <c r="CT1821">
        <v>3.6666666666666667E-2</v>
      </c>
      <c r="CU1821">
        <v>0</v>
      </c>
      <c r="CV1821">
        <v>0</v>
      </c>
      <c r="CZ1821">
        <v>0.16330857600000001</v>
      </c>
      <c r="DA1821">
        <v>0</v>
      </c>
      <c r="DB1821">
        <v>0</v>
      </c>
      <c r="DC1821">
        <v>0</v>
      </c>
      <c r="DD1821">
        <v>0</v>
      </c>
      <c r="DE1821">
        <v>0</v>
      </c>
      <c r="DF1821">
        <v>0.16330857600000001</v>
      </c>
      <c r="DG1821">
        <v>0</v>
      </c>
    </row>
    <row r="1822" spans="1:111" x14ac:dyDescent="0.3">
      <c r="A1822" s="1" t="s">
        <v>525</v>
      </c>
      <c r="B1822" s="1" t="s">
        <v>526</v>
      </c>
      <c r="C1822">
        <v>140</v>
      </c>
      <c r="D1822" s="1" t="s">
        <v>1505</v>
      </c>
      <c r="E1822" s="1" t="s">
        <v>1506</v>
      </c>
      <c r="F1822" t="b">
        <v>1</v>
      </c>
      <c r="G1822" s="1" t="s">
        <v>398</v>
      </c>
      <c r="H1822">
        <v>0.26833333333333331</v>
      </c>
      <c r="I1822" s="1" t="s">
        <v>5234</v>
      </c>
      <c r="J1822" s="1" t="s">
        <v>901</v>
      </c>
      <c r="K1822" s="1" t="s">
        <v>2741</v>
      </c>
      <c r="L1822" s="1" t="s">
        <v>2742</v>
      </c>
      <c r="M1822" s="1" t="s">
        <v>2056</v>
      </c>
      <c r="N1822" s="1"/>
      <c r="O1822" s="1" t="s">
        <v>2051</v>
      </c>
      <c r="P1822">
        <v>2</v>
      </c>
      <c r="Q1822">
        <v>1</v>
      </c>
      <c r="R1822" t="b">
        <v>0</v>
      </c>
      <c r="T1822" s="1" t="s">
        <v>411</v>
      </c>
      <c r="U1822" s="1" t="s">
        <v>411</v>
      </c>
      <c r="V1822" t="b">
        <v>1</v>
      </c>
      <c r="W1822">
        <v>2.3529412700000001</v>
      </c>
      <c r="X1822">
        <v>1</v>
      </c>
      <c r="Y1822">
        <v>0.60397255400000005</v>
      </c>
      <c r="Z1822">
        <v>3.833333333333333E-2</v>
      </c>
      <c r="AA1822">
        <v>0</v>
      </c>
      <c r="AB1822">
        <v>0</v>
      </c>
      <c r="AC1822">
        <v>0</v>
      </c>
      <c r="AD1822">
        <v>0</v>
      </c>
      <c r="AE1822">
        <v>0</v>
      </c>
      <c r="AF1822">
        <v>0</v>
      </c>
      <c r="AG1822">
        <v>0</v>
      </c>
      <c r="AH1822">
        <v>0</v>
      </c>
      <c r="AI1822">
        <v>0</v>
      </c>
      <c r="AJ1822">
        <v>0</v>
      </c>
      <c r="AK1822">
        <v>0.60397255400000005</v>
      </c>
      <c r="AL1822">
        <v>4.6666666666666669E-2</v>
      </c>
      <c r="AM1822">
        <v>0</v>
      </c>
      <c r="AO1822">
        <v>0</v>
      </c>
      <c r="AP1822">
        <v>0</v>
      </c>
      <c r="AQ1822">
        <v>8.5000000000000006E-2</v>
      </c>
      <c r="AR1822">
        <v>0</v>
      </c>
      <c r="AS1822">
        <v>0</v>
      </c>
      <c r="AT1822">
        <v>8.5000000000000006E-2</v>
      </c>
      <c r="AU1822">
        <v>0</v>
      </c>
      <c r="AV1822">
        <v>0</v>
      </c>
      <c r="AX1822" s="1" t="s">
        <v>1563</v>
      </c>
      <c r="AY1822">
        <v>48.6</v>
      </c>
      <c r="AZ1822">
        <v>28.834999100000001</v>
      </c>
      <c r="BA1822">
        <v>0.1</v>
      </c>
      <c r="BB1822">
        <v>0.115</v>
      </c>
      <c r="BC1822">
        <v>0</v>
      </c>
      <c r="BI1822">
        <v>3.5000000000000003E-2</v>
      </c>
      <c r="BJ1822">
        <v>0</v>
      </c>
      <c r="BK1822">
        <v>0.13500000000000001</v>
      </c>
      <c r="BM1822">
        <v>1.4999999999999999E-2</v>
      </c>
      <c r="BN1822" s="1" t="s">
        <v>2621</v>
      </c>
      <c r="BO1822" s="1" t="s">
        <v>5235</v>
      </c>
      <c r="BP1822" s="1" t="s">
        <v>525</v>
      </c>
      <c r="BQ1822" s="1" t="s">
        <v>526</v>
      </c>
      <c r="BR1822" s="1" t="s">
        <v>1505</v>
      </c>
      <c r="BS1822" s="1" t="s">
        <v>1506</v>
      </c>
      <c r="BT1822">
        <v>519</v>
      </c>
      <c r="BU1822" s="1" t="s">
        <v>1578</v>
      </c>
      <c r="BV1822" s="1" t="s">
        <v>398</v>
      </c>
      <c r="BW1822" s="1" t="s">
        <v>490</v>
      </c>
      <c r="BX1822" s="1" t="s">
        <v>2741</v>
      </c>
      <c r="BY1822" s="1" t="s">
        <v>2742</v>
      </c>
      <c r="BZ1822" s="1" t="s">
        <v>2056</v>
      </c>
      <c r="CA1822" s="1" t="s">
        <v>2051</v>
      </c>
      <c r="CB1822" s="1"/>
      <c r="CC1822" s="1"/>
      <c r="CD1822">
        <v>0</v>
      </c>
      <c r="CF1822" s="1" t="s">
        <v>411</v>
      </c>
      <c r="CG1822">
        <v>1</v>
      </c>
      <c r="CH1822" s="1" t="s">
        <v>2621</v>
      </c>
      <c r="CI1822" s="1" t="s">
        <v>640</v>
      </c>
      <c r="CJ1822" t="b">
        <v>0</v>
      </c>
      <c r="CK1822" t="b">
        <v>0</v>
      </c>
      <c r="CL1822" t="b">
        <v>0</v>
      </c>
      <c r="CM1822" t="b">
        <v>0</v>
      </c>
      <c r="CN1822">
        <v>0</v>
      </c>
      <c r="CO1822" t="b">
        <v>1</v>
      </c>
      <c r="CP1822">
        <v>0.43402057900000002</v>
      </c>
      <c r="CT1822">
        <v>0.06</v>
      </c>
      <c r="CU1822">
        <v>0</v>
      </c>
      <c r="CV1822">
        <v>0</v>
      </c>
      <c r="CZ1822">
        <v>0.215351984</v>
      </c>
      <c r="DA1822">
        <v>0</v>
      </c>
      <c r="DB1822">
        <v>0</v>
      </c>
      <c r="DC1822">
        <v>0</v>
      </c>
      <c r="DD1822">
        <v>0</v>
      </c>
      <c r="DE1822">
        <v>0</v>
      </c>
      <c r="DF1822">
        <v>0.215351984</v>
      </c>
      <c r="DG1822">
        <v>0</v>
      </c>
    </row>
    <row r="1823" spans="1:111" x14ac:dyDescent="0.3">
      <c r="A1823" s="1" t="s">
        <v>525</v>
      </c>
      <c r="B1823" s="1" t="s">
        <v>526</v>
      </c>
      <c r="C1823">
        <v>140</v>
      </c>
      <c r="D1823" s="1" t="s">
        <v>1505</v>
      </c>
      <c r="E1823" s="1" t="s">
        <v>1506</v>
      </c>
      <c r="F1823" t="b">
        <v>1</v>
      </c>
      <c r="G1823" s="1" t="s">
        <v>398</v>
      </c>
      <c r="H1823">
        <v>0.26833333333333331</v>
      </c>
      <c r="I1823" s="1" t="s">
        <v>5234</v>
      </c>
      <c r="J1823" s="1" t="s">
        <v>901</v>
      </c>
      <c r="K1823" s="1" t="s">
        <v>2741</v>
      </c>
      <c r="L1823" s="1" t="s">
        <v>2742</v>
      </c>
      <c r="M1823" s="1" t="s">
        <v>2056</v>
      </c>
      <c r="N1823" s="1"/>
      <c r="O1823" s="1" t="s">
        <v>2051</v>
      </c>
      <c r="P1823">
        <v>2</v>
      </c>
      <c r="Q1823">
        <v>1</v>
      </c>
      <c r="R1823" t="b">
        <v>0</v>
      </c>
      <c r="T1823" s="1" t="s">
        <v>411</v>
      </c>
      <c r="U1823" s="1" t="s">
        <v>411</v>
      </c>
      <c r="V1823" t="b">
        <v>1</v>
      </c>
      <c r="W1823">
        <v>2.3529412700000001</v>
      </c>
      <c r="X1823">
        <v>1</v>
      </c>
      <c r="Y1823">
        <v>0.60397255400000005</v>
      </c>
      <c r="Z1823">
        <v>3.833333333333333E-2</v>
      </c>
      <c r="AA1823">
        <v>0</v>
      </c>
      <c r="AB1823">
        <v>0</v>
      </c>
      <c r="AC1823">
        <v>0</v>
      </c>
      <c r="AD1823">
        <v>0</v>
      </c>
      <c r="AE1823">
        <v>0</v>
      </c>
      <c r="AF1823">
        <v>0</v>
      </c>
      <c r="AG1823">
        <v>0</v>
      </c>
      <c r="AH1823">
        <v>0</v>
      </c>
      <c r="AI1823">
        <v>0</v>
      </c>
      <c r="AJ1823">
        <v>0</v>
      </c>
      <c r="AK1823">
        <v>0.60397255400000005</v>
      </c>
      <c r="AL1823">
        <v>4.6666666666666669E-2</v>
      </c>
      <c r="AM1823">
        <v>0</v>
      </c>
      <c r="AO1823">
        <v>0</v>
      </c>
      <c r="AP1823">
        <v>0</v>
      </c>
      <c r="AQ1823">
        <v>8.5000000000000006E-2</v>
      </c>
      <c r="AR1823">
        <v>0</v>
      </c>
      <c r="AS1823">
        <v>0</v>
      </c>
      <c r="AT1823">
        <v>8.5000000000000006E-2</v>
      </c>
      <c r="AU1823">
        <v>0</v>
      </c>
      <c r="AV1823">
        <v>0</v>
      </c>
      <c r="AX1823" s="1" t="s">
        <v>1563</v>
      </c>
      <c r="AY1823">
        <v>48.6</v>
      </c>
      <c r="AZ1823">
        <v>28.834999100000001</v>
      </c>
      <c r="BA1823">
        <v>0.1</v>
      </c>
      <c r="BB1823">
        <v>0.115</v>
      </c>
      <c r="BC1823">
        <v>0</v>
      </c>
      <c r="BI1823">
        <v>3.5000000000000003E-2</v>
      </c>
      <c r="BJ1823">
        <v>0</v>
      </c>
      <c r="BK1823">
        <v>0.13500000000000001</v>
      </c>
      <c r="BM1823">
        <v>1.4999999999999999E-2</v>
      </c>
      <c r="BN1823" s="1" t="s">
        <v>2621</v>
      </c>
      <c r="BO1823" s="1" t="s">
        <v>5236</v>
      </c>
      <c r="BP1823" s="1" t="s">
        <v>525</v>
      </c>
      <c r="BQ1823" s="1" t="s">
        <v>526</v>
      </c>
      <c r="BR1823" s="1" t="s">
        <v>1505</v>
      </c>
      <c r="BS1823" s="1" t="s">
        <v>1506</v>
      </c>
      <c r="BT1823">
        <v>520</v>
      </c>
      <c r="BU1823" s="1" t="s">
        <v>1570</v>
      </c>
      <c r="BV1823" s="1" t="s">
        <v>398</v>
      </c>
      <c r="BW1823" s="1" t="s">
        <v>468</v>
      </c>
      <c r="BX1823" s="1" t="s">
        <v>2741</v>
      </c>
      <c r="BY1823" s="1" t="s">
        <v>2742</v>
      </c>
      <c r="BZ1823" s="1" t="s">
        <v>2056</v>
      </c>
      <c r="CA1823" s="1" t="s">
        <v>2051</v>
      </c>
      <c r="CB1823" s="1"/>
      <c r="CC1823" s="1"/>
      <c r="CD1823">
        <v>0</v>
      </c>
      <c r="CF1823" s="1" t="s">
        <v>411</v>
      </c>
      <c r="CG1823">
        <v>0</v>
      </c>
      <c r="CH1823" s="1" t="s">
        <v>2621</v>
      </c>
      <c r="CI1823" s="1" t="s">
        <v>640</v>
      </c>
      <c r="CJ1823" t="b">
        <v>0</v>
      </c>
      <c r="CK1823" t="b">
        <v>0</v>
      </c>
      <c r="CL1823" t="b">
        <v>0</v>
      </c>
      <c r="CM1823" t="b">
        <v>0</v>
      </c>
      <c r="CN1823">
        <v>0</v>
      </c>
      <c r="CO1823" t="b">
        <v>1</v>
      </c>
      <c r="CP1823">
        <v>0.39909702499999999</v>
      </c>
      <c r="CT1823">
        <v>5.5E-2</v>
      </c>
      <c r="CU1823">
        <v>0</v>
      </c>
      <c r="CV1823">
        <v>0</v>
      </c>
      <c r="CZ1823">
        <v>0.38862058500000002</v>
      </c>
      <c r="DA1823">
        <v>0</v>
      </c>
      <c r="DB1823">
        <v>0</v>
      </c>
      <c r="DC1823">
        <v>0</v>
      </c>
      <c r="DD1823">
        <v>0</v>
      </c>
      <c r="DE1823">
        <v>0</v>
      </c>
      <c r="DF1823">
        <v>0.38862058500000002</v>
      </c>
      <c r="DG1823">
        <v>0</v>
      </c>
    </row>
    <row r="1824" spans="1:111" x14ac:dyDescent="0.3">
      <c r="A1824" s="1" t="s">
        <v>525</v>
      </c>
      <c r="B1824" s="1" t="s">
        <v>526</v>
      </c>
      <c r="C1824">
        <v>139</v>
      </c>
      <c r="D1824" s="1" t="s">
        <v>1505</v>
      </c>
      <c r="E1824" s="1" t="s">
        <v>1506</v>
      </c>
      <c r="F1824" t="b">
        <v>1</v>
      </c>
      <c r="G1824" s="1" t="s">
        <v>398</v>
      </c>
      <c r="H1824">
        <v>0.23833333333333334</v>
      </c>
      <c r="I1824" s="1" t="s">
        <v>5237</v>
      </c>
      <c r="J1824" s="1" t="s">
        <v>504</v>
      </c>
      <c r="K1824" s="1" t="s">
        <v>2741</v>
      </c>
      <c r="L1824" s="1" t="s">
        <v>2742</v>
      </c>
      <c r="M1824" s="1" t="s">
        <v>2056</v>
      </c>
      <c r="N1824" s="1"/>
      <c r="O1824" s="1" t="s">
        <v>2051</v>
      </c>
      <c r="P1824">
        <v>3</v>
      </c>
      <c r="Q1824">
        <v>0</v>
      </c>
      <c r="R1824" t="b">
        <v>0</v>
      </c>
      <c r="T1824" s="1" t="s">
        <v>411</v>
      </c>
      <c r="U1824" s="1" t="s">
        <v>411</v>
      </c>
      <c r="V1824" t="b">
        <v>1</v>
      </c>
      <c r="W1824">
        <v>5.39568329</v>
      </c>
      <c r="X1824">
        <v>1</v>
      </c>
      <c r="Y1824">
        <v>0.489925742</v>
      </c>
      <c r="Z1824">
        <v>3.1666666666666669E-2</v>
      </c>
      <c r="AA1824">
        <v>0</v>
      </c>
      <c r="AB1824">
        <v>0</v>
      </c>
      <c r="AC1824">
        <v>0</v>
      </c>
      <c r="AD1824">
        <v>0</v>
      </c>
      <c r="AE1824">
        <v>0</v>
      </c>
      <c r="AF1824">
        <v>0</v>
      </c>
      <c r="AG1824">
        <v>0</v>
      </c>
      <c r="AH1824">
        <v>0</v>
      </c>
      <c r="AI1824">
        <v>0</v>
      </c>
      <c r="AJ1824">
        <v>0</v>
      </c>
      <c r="AK1824">
        <v>0.489925742</v>
      </c>
      <c r="AL1824">
        <v>3.833333333333333E-2</v>
      </c>
      <c r="AM1824">
        <v>0</v>
      </c>
      <c r="AO1824">
        <v>0</v>
      </c>
      <c r="AP1824">
        <v>0</v>
      </c>
      <c r="AQ1824">
        <v>7.0000000000000007E-2</v>
      </c>
      <c r="AR1824">
        <v>0</v>
      </c>
      <c r="AS1824">
        <v>0</v>
      </c>
      <c r="AT1824">
        <v>7.0000000000000007E-2</v>
      </c>
      <c r="AU1824">
        <v>0</v>
      </c>
      <c r="AV1824">
        <v>0</v>
      </c>
      <c r="AX1824" s="1" t="s">
        <v>1563</v>
      </c>
      <c r="AY1824">
        <v>28.9</v>
      </c>
      <c r="AZ1824">
        <v>17.829999900000001</v>
      </c>
      <c r="BA1824">
        <v>9.6666666666666665E-2</v>
      </c>
      <c r="BB1824">
        <v>0.10833333333333334</v>
      </c>
      <c r="BC1824">
        <v>0</v>
      </c>
      <c r="BI1824">
        <v>0.03</v>
      </c>
      <c r="BJ1824">
        <v>0</v>
      </c>
      <c r="BK1824">
        <v>0.12666666666666668</v>
      </c>
      <c r="BM1824">
        <v>0</v>
      </c>
      <c r="BN1824" s="1" t="s">
        <v>2621</v>
      </c>
      <c r="BO1824" s="1" t="s">
        <v>5238</v>
      </c>
      <c r="BP1824" s="1" t="s">
        <v>525</v>
      </c>
      <c r="BQ1824" s="1" t="s">
        <v>526</v>
      </c>
      <c r="BR1824" s="1" t="s">
        <v>1505</v>
      </c>
      <c r="BS1824" s="1" t="s">
        <v>1506</v>
      </c>
      <c r="BT1824">
        <v>516</v>
      </c>
      <c r="BU1824" s="1" t="s">
        <v>1579</v>
      </c>
      <c r="BV1824" s="1" t="s">
        <v>398</v>
      </c>
      <c r="BW1824" s="1" t="s">
        <v>434</v>
      </c>
      <c r="BX1824" s="1" t="s">
        <v>2741</v>
      </c>
      <c r="BY1824" s="1" t="s">
        <v>2742</v>
      </c>
      <c r="BZ1824" s="1" t="s">
        <v>2056</v>
      </c>
      <c r="CA1824" s="1" t="s">
        <v>2051</v>
      </c>
      <c r="CB1824" s="1"/>
      <c r="CC1824" s="1" t="s">
        <v>2407</v>
      </c>
      <c r="CD1824">
        <v>0</v>
      </c>
      <c r="CF1824" s="1" t="s">
        <v>411</v>
      </c>
      <c r="CG1824">
        <v>0</v>
      </c>
      <c r="CH1824" s="1" t="s">
        <v>2621</v>
      </c>
      <c r="CI1824" s="1" t="s">
        <v>640</v>
      </c>
      <c r="CJ1824" t="b">
        <v>0</v>
      </c>
      <c r="CK1824" t="b">
        <v>0</v>
      </c>
      <c r="CL1824" t="b">
        <v>0</v>
      </c>
      <c r="CM1824" t="b">
        <v>0</v>
      </c>
      <c r="CN1824">
        <v>0</v>
      </c>
      <c r="CO1824" t="b">
        <v>1</v>
      </c>
      <c r="CP1824">
        <v>0.25991672300000002</v>
      </c>
      <c r="CT1824">
        <v>3.6666666666666667E-2</v>
      </c>
      <c r="CU1824">
        <v>0</v>
      </c>
      <c r="CV1824">
        <v>0</v>
      </c>
      <c r="CZ1824">
        <v>0.16330857600000001</v>
      </c>
      <c r="DA1824">
        <v>0</v>
      </c>
      <c r="DB1824">
        <v>0</v>
      </c>
      <c r="DC1824">
        <v>0</v>
      </c>
      <c r="DD1824">
        <v>0</v>
      </c>
      <c r="DE1824">
        <v>0</v>
      </c>
      <c r="DF1824">
        <v>0.16330857600000001</v>
      </c>
      <c r="DG1824">
        <v>0</v>
      </c>
    </row>
    <row r="1825" spans="1:111" x14ac:dyDescent="0.3">
      <c r="A1825" s="1" t="s">
        <v>525</v>
      </c>
      <c r="B1825" s="1" t="s">
        <v>526</v>
      </c>
      <c r="C1825">
        <v>139</v>
      </c>
      <c r="D1825" s="1" t="s">
        <v>1505</v>
      </c>
      <c r="E1825" s="1" t="s">
        <v>1506</v>
      </c>
      <c r="F1825" t="b">
        <v>1</v>
      </c>
      <c r="G1825" s="1" t="s">
        <v>398</v>
      </c>
      <c r="H1825">
        <v>0.23833333333333334</v>
      </c>
      <c r="I1825" s="1" t="s">
        <v>5237</v>
      </c>
      <c r="J1825" s="1" t="s">
        <v>504</v>
      </c>
      <c r="K1825" s="1" t="s">
        <v>2741</v>
      </c>
      <c r="L1825" s="1" t="s">
        <v>2742</v>
      </c>
      <c r="M1825" s="1" t="s">
        <v>2056</v>
      </c>
      <c r="N1825" s="1"/>
      <c r="O1825" s="1" t="s">
        <v>2051</v>
      </c>
      <c r="P1825">
        <v>3</v>
      </c>
      <c r="Q1825">
        <v>0</v>
      </c>
      <c r="R1825" t="b">
        <v>0</v>
      </c>
      <c r="T1825" s="1" t="s">
        <v>411</v>
      </c>
      <c r="U1825" s="1" t="s">
        <v>411</v>
      </c>
      <c r="V1825" t="b">
        <v>1</v>
      </c>
      <c r="W1825">
        <v>5.39568329</v>
      </c>
      <c r="X1825">
        <v>1</v>
      </c>
      <c r="Y1825">
        <v>0.489925742</v>
      </c>
      <c r="Z1825">
        <v>3.1666666666666669E-2</v>
      </c>
      <c r="AA1825">
        <v>0</v>
      </c>
      <c r="AB1825">
        <v>0</v>
      </c>
      <c r="AC1825">
        <v>0</v>
      </c>
      <c r="AD1825">
        <v>0</v>
      </c>
      <c r="AE1825">
        <v>0</v>
      </c>
      <c r="AF1825">
        <v>0</v>
      </c>
      <c r="AG1825">
        <v>0</v>
      </c>
      <c r="AH1825">
        <v>0</v>
      </c>
      <c r="AI1825">
        <v>0</v>
      </c>
      <c r="AJ1825">
        <v>0</v>
      </c>
      <c r="AK1825">
        <v>0.489925742</v>
      </c>
      <c r="AL1825">
        <v>3.833333333333333E-2</v>
      </c>
      <c r="AM1825">
        <v>0</v>
      </c>
      <c r="AO1825">
        <v>0</v>
      </c>
      <c r="AP1825">
        <v>0</v>
      </c>
      <c r="AQ1825">
        <v>7.0000000000000007E-2</v>
      </c>
      <c r="AR1825">
        <v>0</v>
      </c>
      <c r="AS1825">
        <v>0</v>
      </c>
      <c r="AT1825">
        <v>7.0000000000000007E-2</v>
      </c>
      <c r="AU1825">
        <v>0</v>
      </c>
      <c r="AV1825">
        <v>0</v>
      </c>
      <c r="AX1825" s="1" t="s">
        <v>1563</v>
      </c>
      <c r="AY1825">
        <v>28.9</v>
      </c>
      <c r="AZ1825">
        <v>17.829999900000001</v>
      </c>
      <c r="BA1825">
        <v>9.6666666666666665E-2</v>
      </c>
      <c r="BB1825">
        <v>0.10833333333333334</v>
      </c>
      <c r="BC1825">
        <v>0</v>
      </c>
      <c r="BI1825">
        <v>0.03</v>
      </c>
      <c r="BJ1825">
        <v>0</v>
      </c>
      <c r="BK1825">
        <v>0.12666666666666668</v>
      </c>
      <c r="BM1825">
        <v>0</v>
      </c>
      <c r="BN1825" s="1" t="s">
        <v>2621</v>
      </c>
      <c r="BO1825" s="1" t="s">
        <v>5239</v>
      </c>
      <c r="BP1825" s="1" t="s">
        <v>525</v>
      </c>
      <c r="BQ1825" s="1" t="s">
        <v>526</v>
      </c>
      <c r="BR1825" s="1" t="s">
        <v>1505</v>
      </c>
      <c r="BS1825" s="1" t="s">
        <v>1506</v>
      </c>
      <c r="BT1825">
        <v>517</v>
      </c>
      <c r="BU1825" s="1" t="s">
        <v>1580</v>
      </c>
      <c r="BV1825" s="1" t="s">
        <v>398</v>
      </c>
      <c r="BW1825" s="1" t="s">
        <v>434</v>
      </c>
      <c r="BX1825" s="1" t="s">
        <v>2741</v>
      </c>
      <c r="BY1825" s="1" t="s">
        <v>2742</v>
      </c>
      <c r="BZ1825" s="1" t="s">
        <v>2056</v>
      </c>
      <c r="CA1825" s="1" t="s">
        <v>2051</v>
      </c>
      <c r="CB1825" s="1"/>
      <c r="CC1825" s="1" t="s">
        <v>5240</v>
      </c>
      <c r="CD1825">
        <v>0</v>
      </c>
      <c r="CF1825" s="1" t="s">
        <v>411</v>
      </c>
      <c r="CG1825">
        <v>0</v>
      </c>
      <c r="CH1825" s="1" t="s">
        <v>2621</v>
      </c>
      <c r="CI1825" s="1" t="s">
        <v>640</v>
      </c>
      <c r="CJ1825" t="b">
        <v>0</v>
      </c>
      <c r="CK1825" t="b">
        <v>0</v>
      </c>
      <c r="CL1825" t="b">
        <v>0</v>
      </c>
      <c r="CM1825" t="b">
        <v>0</v>
      </c>
      <c r="CN1825">
        <v>0</v>
      </c>
      <c r="CO1825" t="b">
        <v>1</v>
      </c>
      <c r="CP1825">
        <v>0.25991672300000002</v>
      </c>
      <c r="CT1825">
        <v>3.6666666666666667E-2</v>
      </c>
      <c r="CU1825">
        <v>0</v>
      </c>
      <c r="CV1825">
        <v>0</v>
      </c>
      <c r="CZ1825">
        <v>0.16330857600000001</v>
      </c>
      <c r="DA1825">
        <v>0</v>
      </c>
      <c r="DB1825">
        <v>0</v>
      </c>
      <c r="DC1825">
        <v>0</v>
      </c>
      <c r="DD1825">
        <v>0</v>
      </c>
      <c r="DE1825">
        <v>0</v>
      </c>
      <c r="DF1825">
        <v>0.16330857600000001</v>
      </c>
      <c r="DG1825">
        <v>0</v>
      </c>
    </row>
    <row r="1826" spans="1:111" x14ac:dyDescent="0.3">
      <c r="A1826" s="1" t="s">
        <v>525</v>
      </c>
      <c r="B1826" s="1" t="s">
        <v>526</v>
      </c>
      <c r="C1826">
        <v>139</v>
      </c>
      <c r="D1826" s="1" t="s">
        <v>1505</v>
      </c>
      <c r="E1826" s="1" t="s">
        <v>1506</v>
      </c>
      <c r="F1826" t="b">
        <v>1</v>
      </c>
      <c r="G1826" s="1" t="s">
        <v>398</v>
      </c>
      <c r="H1826">
        <v>0.23833333333333334</v>
      </c>
      <c r="I1826" s="1" t="s">
        <v>5237</v>
      </c>
      <c r="J1826" s="1" t="s">
        <v>504</v>
      </c>
      <c r="K1826" s="1" t="s">
        <v>2741</v>
      </c>
      <c r="L1826" s="1" t="s">
        <v>2742</v>
      </c>
      <c r="M1826" s="1" t="s">
        <v>2056</v>
      </c>
      <c r="N1826" s="1"/>
      <c r="O1826" s="1" t="s">
        <v>2051</v>
      </c>
      <c r="P1826">
        <v>3</v>
      </c>
      <c r="Q1826">
        <v>0</v>
      </c>
      <c r="R1826" t="b">
        <v>0</v>
      </c>
      <c r="T1826" s="1" t="s">
        <v>411</v>
      </c>
      <c r="U1826" s="1" t="s">
        <v>411</v>
      </c>
      <c r="V1826" t="b">
        <v>1</v>
      </c>
      <c r="W1826">
        <v>5.39568329</v>
      </c>
      <c r="X1826">
        <v>1</v>
      </c>
      <c r="Y1826">
        <v>0.489925742</v>
      </c>
      <c r="Z1826">
        <v>3.1666666666666669E-2</v>
      </c>
      <c r="AA1826">
        <v>0</v>
      </c>
      <c r="AB1826">
        <v>0</v>
      </c>
      <c r="AC1826">
        <v>0</v>
      </c>
      <c r="AD1826">
        <v>0</v>
      </c>
      <c r="AE1826">
        <v>0</v>
      </c>
      <c r="AF1826">
        <v>0</v>
      </c>
      <c r="AG1826">
        <v>0</v>
      </c>
      <c r="AH1826">
        <v>0</v>
      </c>
      <c r="AI1826">
        <v>0</v>
      </c>
      <c r="AJ1826">
        <v>0</v>
      </c>
      <c r="AK1826">
        <v>0.489925742</v>
      </c>
      <c r="AL1826">
        <v>3.833333333333333E-2</v>
      </c>
      <c r="AM1826">
        <v>0</v>
      </c>
      <c r="AO1826">
        <v>0</v>
      </c>
      <c r="AP1826">
        <v>0</v>
      </c>
      <c r="AQ1826">
        <v>7.0000000000000007E-2</v>
      </c>
      <c r="AR1826">
        <v>0</v>
      </c>
      <c r="AS1826">
        <v>0</v>
      </c>
      <c r="AT1826">
        <v>7.0000000000000007E-2</v>
      </c>
      <c r="AU1826">
        <v>0</v>
      </c>
      <c r="AV1826">
        <v>0</v>
      </c>
      <c r="AX1826" s="1" t="s">
        <v>1563</v>
      </c>
      <c r="AY1826">
        <v>28.9</v>
      </c>
      <c r="AZ1826">
        <v>17.829999900000001</v>
      </c>
      <c r="BA1826">
        <v>9.6666666666666665E-2</v>
      </c>
      <c r="BB1826">
        <v>0.10833333333333334</v>
      </c>
      <c r="BC1826">
        <v>0</v>
      </c>
      <c r="BI1826">
        <v>0.03</v>
      </c>
      <c r="BJ1826">
        <v>0</v>
      </c>
      <c r="BK1826">
        <v>0.12666666666666668</v>
      </c>
      <c r="BM1826">
        <v>0</v>
      </c>
      <c r="BN1826" s="1" t="s">
        <v>2621</v>
      </c>
      <c r="BO1826" s="1" t="s">
        <v>5241</v>
      </c>
      <c r="BP1826" s="1" t="s">
        <v>525</v>
      </c>
      <c r="BQ1826" s="1" t="s">
        <v>526</v>
      </c>
      <c r="BR1826" s="1" t="s">
        <v>1505</v>
      </c>
      <c r="BS1826" s="1" t="s">
        <v>1506</v>
      </c>
      <c r="BT1826">
        <v>518</v>
      </c>
      <c r="BU1826" s="1" t="s">
        <v>1581</v>
      </c>
      <c r="BV1826" s="1" t="s">
        <v>398</v>
      </c>
      <c r="BW1826" s="1" t="s">
        <v>434</v>
      </c>
      <c r="BX1826" s="1" t="s">
        <v>2741</v>
      </c>
      <c r="BY1826" s="1" t="s">
        <v>2742</v>
      </c>
      <c r="BZ1826" s="1" t="s">
        <v>2056</v>
      </c>
      <c r="CA1826" s="1" t="s">
        <v>2051</v>
      </c>
      <c r="CB1826" s="1"/>
      <c r="CC1826" s="1" t="s">
        <v>5242</v>
      </c>
      <c r="CD1826">
        <v>0</v>
      </c>
      <c r="CF1826" s="1" t="s">
        <v>411</v>
      </c>
      <c r="CG1826">
        <v>0</v>
      </c>
      <c r="CH1826" s="1" t="s">
        <v>2621</v>
      </c>
      <c r="CI1826" s="1" t="s">
        <v>640</v>
      </c>
      <c r="CJ1826" t="b">
        <v>0</v>
      </c>
      <c r="CK1826" t="b">
        <v>0</v>
      </c>
      <c r="CL1826" t="b">
        <v>0</v>
      </c>
      <c r="CM1826" t="b">
        <v>0</v>
      </c>
      <c r="CN1826">
        <v>0</v>
      </c>
      <c r="CO1826" t="b">
        <v>1</v>
      </c>
      <c r="CP1826">
        <v>0.25991672300000002</v>
      </c>
      <c r="CT1826">
        <v>3.6666666666666667E-2</v>
      </c>
      <c r="CU1826">
        <v>0</v>
      </c>
      <c r="CV1826">
        <v>0</v>
      </c>
      <c r="CZ1826">
        <v>0.16330857600000001</v>
      </c>
      <c r="DA1826">
        <v>0</v>
      </c>
      <c r="DB1826">
        <v>0</v>
      </c>
      <c r="DC1826">
        <v>0</v>
      </c>
      <c r="DD1826">
        <v>0</v>
      </c>
      <c r="DE1826">
        <v>0</v>
      </c>
      <c r="DF1826">
        <v>0.16330857600000001</v>
      </c>
      <c r="DG1826">
        <v>0</v>
      </c>
    </row>
    <row r="1827" spans="1:111" x14ac:dyDescent="0.3">
      <c r="A1827" s="1" t="s">
        <v>525</v>
      </c>
      <c r="B1827" s="1" t="s">
        <v>526</v>
      </c>
      <c r="C1827">
        <v>223</v>
      </c>
      <c r="D1827" s="1" t="s">
        <v>1505</v>
      </c>
      <c r="E1827" s="1" t="s">
        <v>1506</v>
      </c>
      <c r="F1827" t="b">
        <v>1</v>
      </c>
      <c r="G1827" s="1" t="s">
        <v>398</v>
      </c>
      <c r="H1827">
        <v>0.31833333333333336</v>
      </c>
      <c r="I1827" s="1" t="s">
        <v>5243</v>
      </c>
      <c r="J1827" s="1" t="s">
        <v>787</v>
      </c>
      <c r="K1827" s="1" t="s">
        <v>2741</v>
      </c>
      <c r="L1827" s="1" t="s">
        <v>2742</v>
      </c>
      <c r="M1827" s="1" t="s">
        <v>2056</v>
      </c>
      <c r="N1827" s="1"/>
      <c r="O1827" s="1" t="s">
        <v>2051</v>
      </c>
      <c r="P1827">
        <v>3</v>
      </c>
      <c r="Q1827">
        <v>2</v>
      </c>
      <c r="R1827" t="b">
        <v>0</v>
      </c>
      <c r="T1827" s="1" t="s">
        <v>411</v>
      </c>
      <c r="U1827" s="1" t="s">
        <v>411</v>
      </c>
      <c r="V1827" t="b">
        <v>1</v>
      </c>
      <c r="W1827">
        <v>3.5294117900000002</v>
      </c>
      <c r="X1827">
        <v>1</v>
      </c>
      <c r="Y1827">
        <v>0.41724446399999998</v>
      </c>
      <c r="Z1827">
        <v>2.6666666666666668E-2</v>
      </c>
      <c r="AA1827">
        <v>0</v>
      </c>
      <c r="AB1827">
        <v>0</v>
      </c>
      <c r="AC1827">
        <v>0</v>
      </c>
      <c r="AD1827">
        <v>0</v>
      </c>
      <c r="AE1827">
        <v>0</v>
      </c>
      <c r="AF1827">
        <v>0</v>
      </c>
      <c r="AG1827">
        <v>0</v>
      </c>
      <c r="AH1827">
        <v>0</v>
      </c>
      <c r="AI1827">
        <v>0</v>
      </c>
      <c r="AJ1827">
        <v>0</v>
      </c>
      <c r="AK1827">
        <v>0.41724446399999998</v>
      </c>
      <c r="AL1827">
        <v>3.1666666666666669E-2</v>
      </c>
      <c r="AM1827">
        <v>0</v>
      </c>
      <c r="AO1827">
        <v>0</v>
      </c>
      <c r="AP1827">
        <v>0</v>
      </c>
      <c r="AQ1827">
        <v>5.8333333333333334E-2</v>
      </c>
      <c r="AR1827">
        <v>0</v>
      </c>
      <c r="AS1827">
        <v>0</v>
      </c>
      <c r="AT1827">
        <v>5.8333333333333334E-2</v>
      </c>
      <c r="AU1827">
        <v>0</v>
      </c>
      <c r="AV1827">
        <v>0</v>
      </c>
      <c r="AX1827" s="1" t="s">
        <v>1563</v>
      </c>
      <c r="AY1827">
        <v>48.8</v>
      </c>
      <c r="AZ1827">
        <v>22.788000100000001</v>
      </c>
      <c r="BA1827">
        <v>0.12833333333333333</v>
      </c>
      <c r="BB1827">
        <v>0.13</v>
      </c>
      <c r="BC1827">
        <v>0</v>
      </c>
      <c r="BI1827">
        <v>2.5000000000000001E-2</v>
      </c>
      <c r="BJ1827">
        <v>0</v>
      </c>
      <c r="BK1827">
        <v>0.15333333333333332</v>
      </c>
      <c r="BM1827">
        <v>3.1666666666666669E-2</v>
      </c>
      <c r="BN1827" s="1" t="s">
        <v>2621</v>
      </c>
      <c r="BO1827" s="1" t="s">
        <v>5244</v>
      </c>
      <c r="BP1827" s="1" t="s">
        <v>525</v>
      </c>
      <c r="BQ1827" s="1" t="s">
        <v>526</v>
      </c>
      <c r="BR1827" s="1" t="s">
        <v>1505</v>
      </c>
      <c r="BS1827" s="1" t="s">
        <v>1506</v>
      </c>
      <c r="BT1827">
        <v>728</v>
      </c>
      <c r="BU1827" s="1" t="s">
        <v>1680</v>
      </c>
      <c r="BV1827" s="1" t="s">
        <v>398</v>
      </c>
      <c r="BW1827" s="1" t="s">
        <v>498</v>
      </c>
      <c r="BX1827" s="1" t="s">
        <v>2741</v>
      </c>
      <c r="BY1827" s="1" t="s">
        <v>2742</v>
      </c>
      <c r="BZ1827" s="1" t="s">
        <v>2056</v>
      </c>
      <c r="CA1827" s="1" t="s">
        <v>2051</v>
      </c>
      <c r="CB1827" s="1"/>
      <c r="CC1827" s="1"/>
      <c r="CD1827">
        <v>0</v>
      </c>
      <c r="CF1827" s="1" t="s">
        <v>411</v>
      </c>
      <c r="CG1827">
        <v>1</v>
      </c>
      <c r="CH1827" s="1" t="s">
        <v>2621</v>
      </c>
      <c r="CI1827" s="1" t="s">
        <v>640</v>
      </c>
      <c r="CJ1827" t="b">
        <v>0</v>
      </c>
      <c r="CK1827" t="b">
        <v>0</v>
      </c>
      <c r="CL1827" t="b">
        <v>0</v>
      </c>
      <c r="CM1827" t="b">
        <v>0</v>
      </c>
      <c r="CN1827">
        <v>0</v>
      </c>
      <c r="CO1827" t="b">
        <v>1</v>
      </c>
      <c r="CP1827">
        <v>0.357151359</v>
      </c>
      <c r="CT1827">
        <v>0.05</v>
      </c>
      <c r="CU1827">
        <v>0</v>
      </c>
      <c r="CV1827">
        <v>0</v>
      </c>
      <c r="CZ1827">
        <v>0.10381760399999999</v>
      </c>
      <c r="DA1827">
        <v>0</v>
      </c>
      <c r="DB1827">
        <v>0</v>
      </c>
      <c r="DC1827">
        <v>0</v>
      </c>
      <c r="DD1827">
        <v>0</v>
      </c>
      <c r="DE1827">
        <v>0</v>
      </c>
      <c r="DF1827">
        <v>0.10381760399999999</v>
      </c>
      <c r="DG1827">
        <v>0</v>
      </c>
    </row>
    <row r="1828" spans="1:111" x14ac:dyDescent="0.3">
      <c r="A1828" s="1" t="s">
        <v>525</v>
      </c>
      <c r="B1828" s="1" t="s">
        <v>526</v>
      </c>
      <c r="C1828">
        <v>223</v>
      </c>
      <c r="D1828" s="1" t="s">
        <v>1505</v>
      </c>
      <c r="E1828" s="1" t="s">
        <v>1506</v>
      </c>
      <c r="F1828" t="b">
        <v>1</v>
      </c>
      <c r="G1828" s="1" t="s">
        <v>398</v>
      </c>
      <c r="H1828">
        <v>0.31833333333333336</v>
      </c>
      <c r="I1828" s="1" t="s">
        <v>5243</v>
      </c>
      <c r="J1828" s="1" t="s">
        <v>787</v>
      </c>
      <c r="K1828" s="1" t="s">
        <v>2741</v>
      </c>
      <c r="L1828" s="1" t="s">
        <v>2742</v>
      </c>
      <c r="M1828" s="1" t="s">
        <v>2056</v>
      </c>
      <c r="N1828" s="1"/>
      <c r="O1828" s="1" t="s">
        <v>2051</v>
      </c>
      <c r="P1828">
        <v>3</v>
      </c>
      <c r="Q1828">
        <v>2</v>
      </c>
      <c r="R1828" t="b">
        <v>0</v>
      </c>
      <c r="T1828" s="1" t="s">
        <v>411</v>
      </c>
      <c r="U1828" s="1" t="s">
        <v>411</v>
      </c>
      <c r="V1828" t="b">
        <v>1</v>
      </c>
      <c r="W1828">
        <v>3.5294117900000002</v>
      </c>
      <c r="X1828">
        <v>1</v>
      </c>
      <c r="Y1828">
        <v>0.41724446399999998</v>
      </c>
      <c r="Z1828">
        <v>2.6666666666666668E-2</v>
      </c>
      <c r="AA1828">
        <v>0</v>
      </c>
      <c r="AB1828">
        <v>0</v>
      </c>
      <c r="AC1828">
        <v>0</v>
      </c>
      <c r="AD1828">
        <v>0</v>
      </c>
      <c r="AE1828">
        <v>0</v>
      </c>
      <c r="AF1828">
        <v>0</v>
      </c>
      <c r="AG1828">
        <v>0</v>
      </c>
      <c r="AH1828">
        <v>0</v>
      </c>
      <c r="AI1828">
        <v>0</v>
      </c>
      <c r="AJ1828">
        <v>0</v>
      </c>
      <c r="AK1828">
        <v>0.41724446399999998</v>
      </c>
      <c r="AL1828">
        <v>3.1666666666666669E-2</v>
      </c>
      <c r="AM1828">
        <v>0</v>
      </c>
      <c r="AO1828">
        <v>0</v>
      </c>
      <c r="AP1828">
        <v>0</v>
      </c>
      <c r="AQ1828">
        <v>5.8333333333333334E-2</v>
      </c>
      <c r="AR1828">
        <v>0</v>
      </c>
      <c r="AS1828">
        <v>0</v>
      </c>
      <c r="AT1828">
        <v>5.8333333333333334E-2</v>
      </c>
      <c r="AU1828">
        <v>0</v>
      </c>
      <c r="AV1828">
        <v>0</v>
      </c>
      <c r="AX1828" s="1" t="s">
        <v>1563</v>
      </c>
      <c r="AY1828">
        <v>48.8</v>
      </c>
      <c r="AZ1828">
        <v>22.788000100000001</v>
      </c>
      <c r="BA1828">
        <v>0.12833333333333333</v>
      </c>
      <c r="BB1828">
        <v>0.13</v>
      </c>
      <c r="BC1828">
        <v>0</v>
      </c>
      <c r="BI1828">
        <v>2.5000000000000001E-2</v>
      </c>
      <c r="BJ1828">
        <v>0</v>
      </c>
      <c r="BK1828">
        <v>0.15333333333333332</v>
      </c>
      <c r="BM1828">
        <v>3.1666666666666669E-2</v>
      </c>
      <c r="BN1828" s="1" t="s">
        <v>2621</v>
      </c>
      <c r="BO1828" s="1" t="s">
        <v>5245</v>
      </c>
      <c r="BP1828" s="1" t="s">
        <v>525</v>
      </c>
      <c r="BQ1828" s="1" t="s">
        <v>526</v>
      </c>
      <c r="BR1828" s="1" t="s">
        <v>1505</v>
      </c>
      <c r="BS1828" s="1" t="s">
        <v>1506</v>
      </c>
      <c r="BT1828">
        <v>729</v>
      </c>
      <c r="BU1828" s="1" t="s">
        <v>1679</v>
      </c>
      <c r="BV1828" s="1" t="s">
        <v>398</v>
      </c>
      <c r="BW1828" s="1" t="s">
        <v>469</v>
      </c>
      <c r="BX1828" s="1" t="s">
        <v>2741</v>
      </c>
      <c r="BY1828" s="1" t="s">
        <v>2742</v>
      </c>
      <c r="BZ1828" s="1" t="s">
        <v>2056</v>
      </c>
      <c r="CA1828" s="1" t="s">
        <v>2051</v>
      </c>
      <c r="CB1828" s="1"/>
      <c r="CC1828" s="1"/>
      <c r="CD1828">
        <v>0</v>
      </c>
      <c r="CF1828" s="1" t="s">
        <v>411</v>
      </c>
      <c r="CG1828">
        <v>0</v>
      </c>
      <c r="CH1828" s="1" t="s">
        <v>2621</v>
      </c>
      <c r="CI1828" s="1" t="s">
        <v>640</v>
      </c>
      <c r="CJ1828" t="b">
        <v>0</v>
      </c>
      <c r="CK1828" t="b">
        <v>0</v>
      </c>
      <c r="CL1828" t="b">
        <v>0</v>
      </c>
      <c r="CM1828" t="b">
        <v>0</v>
      </c>
      <c r="CN1828">
        <v>0</v>
      </c>
      <c r="CO1828" t="b">
        <v>1</v>
      </c>
      <c r="CP1828">
        <v>0.110921055</v>
      </c>
      <c r="CT1828">
        <v>1.4999999999999999E-2</v>
      </c>
      <c r="CU1828">
        <v>0</v>
      </c>
      <c r="CV1828">
        <v>0</v>
      </c>
      <c r="CZ1828">
        <v>5.3837995999999999E-2</v>
      </c>
      <c r="DA1828">
        <v>0</v>
      </c>
      <c r="DB1828">
        <v>0</v>
      </c>
      <c r="DC1828">
        <v>0</v>
      </c>
      <c r="DD1828">
        <v>0</v>
      </c>
      <c r="DE1828">
        <v>0</v>
      </c>
      <c r="DF1828">
        <v>5.3837995999999999E-2</v>
      </c>
      <c r="DG1828">
        <v>0</v>
      </c>
    </row>
    <row r="1829" spans="1:111" x14ac:dyDescent="0.3">
      <c r="A1829" s="1" t="s">
        <v>525</v>
      </c>
      <c r="B1829" s="1" t="s">
        <v>526</v>
      </c>
      <c r="C1829">
        <v>223</v>
      </c>
      <c r="D1829" s="1" t="s">
        <v>1505</v>
      </c>
      <c r="E1829" s="1" t="s">
        <v>1506</v>
      </c>
      <c r="F1829" t="b">
        <v>1</v>
      </c>
      <c r="G1829" s="1" t="s">
        <v>398</v>
      </c>
      <c r="H1829">
        <v>0.31833333333333336</v>
      </c>
      <c r="I1829" s="1" t="s">
        <v>5243</v>
      </c>
      <c r="J1829" s="1" t="s">
        <v>787</v>
      </c>
      <c r="K1829" s="1" t="s">
        <v>2741</v>
      </c>
      <c r="L1829" s="1" t="s">
        <v>2742</v>
      </c>
      <c r="M1829" s="1" t="s">
        <v>2056</v>
      </c>
      <c r="N1829" s="1"/>
      <c r="O1829" s="1" t="s">
        <v>2051</v>
      </c>
      <c r="P1829">
        <v>3</v>
      </c>
      <c r="Q1829">
        <v>2</v>
      </c>
      <c r="R1829" t="b">
        <v>0</v>
      </c>
      <c r="T1829" s="1" t="s">
        <v>411</v>
      </c>
      <c r="U1829" s="1" t="s">
        <v>411</v>
      </c>
      <c r="V1829" t="b">
        <v>1</v>
      </c>
      <c r="W1829">
        <v>3.5294117900000002</v>
      </c>
      <c r="X1829">
        <v>1</v>
      </c>
      <c r="Y1829">
        <v>0.41724446399999998</v>
      </c>
      <c r="Z1829">
        <v>2.6666666666666668E-2</v>
      </c>
      <c r="AA1829">
        <v>0</v>
      </c>
      <c r="AB1829">
        <v>0</v>
      </c>
      <c r="AC1829">
        <v>0</v>
      </c>
      <c r="AD1829">
        <v>0</v>
      </c>
      <c r="AE1829">
        <v>0</v>
      </c>
      <c r="AF1829">
        <v>0</v>
      </c>
      <c r="AG1829">
        <v>0</v>
      </c>
      <c r="AH1829">
        <v>0</v>
      </c>
      <c r="AI1829">
        <v>0</v>
      </c>
      <c r="AJ1829">
        <v>0</v>
      </c>
      <c r="AK1829">
        <v>0.41724446399999998</v>
      </c>
      <c r="AL1829">
        <v>3.1666666666666669E-2</v>
      </c>
      <c r="AM1829">
        <v>0</v>
      </c>
      <c r="AO1829">
        <v>0</v>
      </c>
      <c r="AP1829">
        <v>0</v>
      </c>
      <c r="AQ1829">
        <v>5.8333333333333334E-2</v>
      </c>
      <c r="AR1829">
        <v>0</v>
      </c>
      <c r="AS1829">
        <v>0</v>
      </c>
      <c r="AT1829">
        <v>5.8333333333333334E-2</v>
      </c>
      <c r="AU1829">
        <v>0</v>
      </c>
      <c r="AV1829">
        <v>0</v>
      </c>
      <c r="AX1829" s="1" t="s">
        <v>1563</v>
      </c>
      <c r="AY1829">
        <v>48.8</v>
      </c>
      <c r="AZ1829">
        <v>22.788000100000001</v>
      </c>
      <c r="BA1829">
        <v>0.12833333333333333</v>
      </c>
      <c r="BB1829">
        <v>0.13</v>
      </c>
      <c r="BC1829">
        <v>0</v>
      </c>
      <c r="BI1829">
        <v>2.5000000000000001E-2</v>
      </c>
      <c r="BJ1829">
        <v>0</v>
      </c>
      <c r="BK1829">
        <v>0.15333333333333332</v>
      </c>
      <c r="BM1829">
        <v>3.1666666666666669E-2</v>
      </c>
      <c r="BN1829" s="1" t="s">
        <v>2621</v>
      </c>
      <c r="BO1829" s="1" t="s">
        <v>5246</v>
      </c>
      <c r="BP1829" s="1" t="s">
        <v>525</v>
      </c>
      <c r="BQ1829" s="1" t="s">
        <v>526</v>
      </c>
      <c r="BR1829" s="1" t="s">
        <v>1505</v>
      </c>
      <c r="BS1829" s="1" t="s">
        <v>1506</v>
      </c>
      <c r="BT1829">
        <v>730</v>
      </c>
      <c r="BU1829" s="1" t="s">
        <v>1677</v>
      </c>
      <c r="BV1829" s="1" t="s">
        <v>398</v>
      </c>
      <c r="BW1829" s="1" t="s">
        <v>464</v>
      </c>
      <c r="BX1829" s="1" t="s">
        <v>2741</v>
      </c>
      <c r="BY1829" s="1" t="s">
        <v>2742</v>
      </c>
      <c r="BZ1829" s="1" t="s">
        <v>2056</v>
      </c>
      <c r="CA1829" s="1" t="s">
        <v>2051</v>
      </c>
      <c r="CB1829" s="1"/>
      <c r="CC1829" s="1"/>
      <c r="CD1829">
        <v>0</v>
      </c>
      <c r="CF1829" s="1" t="s">
        <v>411</v>
      </c>
      <c r="CG1829">
        <v>1</v>
      </c>
      <c r="CH1829" s="1" t="s">
        <v>2621</v>
      </c>
      <c r="CI1829" s="1" t="s">
        <v>640</v>
      </c>
      <c r="CJ1829" t="b">
        <v>0</v>
      </c>
      <c r="CK1829" t="b">
        <v>0</v>
      </c>
      <c r="CL1829" t="b">
        <v>0</v>
      </c>
      <c r="CM1829" t="b">
        <v>0</v>
      </c>
      <c r="CN1829">
        <v>0</v>
      </c>
      <c r="CO1829" t="b">
        <v>1</v>
      </c>
      <c r="CP1829">
        <v>0.47481048100000001</v>
      </c>
      <c r="CT1829">
        <v>6.5000000000000002E-2</v>
      </c>
      <c r="CU1829">
        <v>0</v>
      </c>
      <c r="CV1829">
        <v>0</v>
      </c>
      <c r="CZ1829">
        <v>0.259588867</v>
      </c>
      <c r="DA1829">
        <v>0</v>
      </c>
      <c r="DB1829">
        <v>0</v>
      </c>
      <c r="DC1829">
        <v>0</v>
      </c>
      <c r="DD1829">
        <v>0</v>
      </c>
      <c r="DE1829">
        <v>0</v>
      </c>
      <c r="DF1829">
        <v>0.259588867</v>
      </c>
      <c r="DG1829">
        <v>0</v>
      </c>
    </row>
    <row r="1830" spans="1:111" x14ac:dyDescent="0.3">
      <c r="A1830" s="1" t="s">
        <v>1505</v>
      </c>
      <c r="B1830" s="1" t="s">
        <v>1506</v>
      </c>
      <c r="C1830">
        <v>300</v>
      </c>
      <c r="D1830" s="1" t="s">
        <v>1505</v>
      </c>
      <c r="E1830" s="1" t="s">
        <v>1506</v>
      </c>
      <c r="F1830" t="b">
        <v>1</v>
      </c>
      <c r="G1830" s="1" t="s">
        <v>398</v>
      </c>
      <c r="H1830">
        <v>1.8333333333333333E-2</v>
      </c>
      <c r="I1830" s="1" t="s">
        <v>5247</v>
      </c>
      <c r="J1830" s="1" t="s">
        <v>393</v>
      </c>
      <c r="K1830" s="1" t="s">
        <v>3045</v>
      </c>
      <c r="L1830" s="1" t="s">
        <v>2566</v>
      </c>
      <c r="M1830" s="1" t="s">
        <v>2056</v>
      </c>
      <c r="N1830" s="1"/>
      <c r="O1830" s="1" t="s">
        <v>2051</v>
      </c>
      <c r="P1830">
        <v>0</v>
      </c>
      <c r="Q1830">
        <v>0</v>
      </c>
      <c r="R1830" t="b">
        <v>0</v>
      </c>
      <c r="T1830" s="1" t="s">
        <v>395</v>
      </c>
      <c r="U1830" s="1" t="s">
        <v>411</v>
      </c>
      <c r="V1830" t="b">
        <v>1</v>
      </c>
      <c r="W1830">
        <v>0.5</v>
      </c>
      <c r="X1830">
        <v>1</v>
      </c>
      <c r="Y1830">
        <v>1.8394648999999999E-2</v>
      </c>
      <c r="Z1830">
        <v>1.6666666666666668E-3</v>
      </c>
      <c r="AA1830">
        <v>0</v>
      </c>
      <c r="AB1830">
        <v>0</v>
      </c>
      <c r="AC1830">
        <v>0</v>
      </c>
      <c r="AD1830">
        <v>0</v>
      </c>
      <c r="AE1830">
        <v>0</v>
      </c>
      <c r="AF1830">
        <v>0</v>
      </c>
      <c r="AG1830">
        <v>0</v>
      </c>
      <c r="AH1830">
        <v>0</v>
      </c>
      <c r="AI1830">
        <v>0</v>
      </c>
      <c r="AJ1830">
        <v>0</v>
      </c>
      <c r="AK1830">
        <v>1.8394648999999999E-2</v>
      </c>
      <c r="AL1830">
        <v>1.6666666666666668E-3</v>
      </c>
      <c r="AM1830">
        <v>0</v>
      </c>
      <c r="AO1830">
        <v>0</v>
      </c>
      <c r="AP1830">
        <v>0</v>
      </c>
      <c r="AQ1830">
        <v>3.3333333333333335E-3</v>
      </c>
      <c r="AR1830">
        <v>0</v>
      </c>
      <c r="AS1830">
        <v>0</v>
      </c>
      <c r="AT1830">
        <v>3.3333333333333335E-3</v>
      </c>
      <c r="AU1830">
        <v>10</v>
      </c>
      <c r="AV1830">
        <v>3.3333333333333335E-3</v>
      </c>
      <c r="AW1830">
        <v>0</v>
      </c>
      <c r="AX1830" s="1" t="s">
        <v>1563</v>
      </c>
      <c r="AY1830">
        <v>0.5</v>
      </c>
      <c r="AZ1830">
        <v>0</v>
      </c>
      <c r="BA1830">
        <v>0</v>
      </c>
      <c r="BB1830">
        <v>1.1666666666666667E-2</v>
      </c>
      <c r="BC1830">
        <v>0</v>
      </c>
      <c r="BI1830">
        <v>3.3333333333333335E-3</v>
      </c>
      <c r="BJ1830">
        <v>0</v>
      </c>
      <c r="BK1830">
        <v>6.6666666666666671E-3</v>
      </c>
      <c r="BM1830">
        <v>0</v>
      </c>
      <c r="BN1830" s="1" t="s">
        <v>3194</v>
      </c>
      <c r="BO1830" s="1" t="s">
        <v>5248</v>
      </c>
      <c r="BP1830" s="1" t="s">
        <v>1505</v>
      </c>
      <c r="BQ1830" s="1" t="s">
        <v>1506</v>
      </c>
      <c r="BR1830" s="1" t="s">
        <v>1505</v>
      </c>
      <c r="BS1830" s="1" t="s">
        <v>1506</v>
      </c>
      <c r="BT1830">
        <v>920</v>
      </c>
      <c r="BU1830" s="1" t="s">
        <v>1676</v>
      </c>
      <c r="BV1830" s="1" t="s">
        <v>398</v>
      </c>
      <c r="BW1830" s="1"/>
      <c r="BX1830" s="1" t="s">
        <v>3045</v>
      </c>
      <c r="BY1830" s="1" t="s">
        <v>2566</v>
      </c>
      <c r="BZ1830" s="1" t="s">
        <v>2056</v>
      </c>
      <c r="CA1830" s="1" t="s">
        <v>2051</v>
      </c>
      <c r="CB1830" s="1"/>
      <c r="CC1830" s="1" t="s">
        <v>5249</v>
      </c>
      <c r="CD1830">
        <v>0</v>
      </c>
      <c r="CF1830" s="1" t="s">
        <v>411</v>
      </c>
      <c r="CG1830">
        <v>0</v>
      </c>
      <c r="CH1830" s="1" t="s">
        <v>3194</v>
      </c>
      <c r="CI1830" s="1" t="s">
        <v>640</v>
      </c>
      <c r="CJ1830" t="b">
        <v>0</v>
      </c>
      <c r="CK1830" t="b">
        <v>0</v>
      </c>
      <c r="CL1830" t="b">
        <v>0</v>
      </c>
      <c r="CM1830" t="b">
        <v>0</v>
      </c>
      <c r="CN1830">
        <v>0</v>
      </c>
      <c r="CO1830" t="b">
        <v>1</v>
      </c>
      <c r="CP1830">
        <v>4.3326795100000003E-2</v>
      </c>
      <c r="CT1830">
        <v>1.1666666666666667E-2</v>
      </c>
      <c r="CU1830">
        <v>0</v>
      </c>
      <c r="CV1830">
        <v>0</v>
      </c>
      <c r="CZ1830">
        <v>1.8394648999999999E-2</v>
      </c>
      <c r="DA1830">
        <v>0</v>
      </c>
      <c r="DB1830">
        <v>0</v>
      </c>
      <c r="DC1830">
        <v>0</v>
      </c>
      <c r="DD1830">
        <v>0</v>
      </c>
      <c r="DE1830">
        <v>0</v>
      </c>
      <c r="DF1830">
        <v>1.8394648999999999E-2</v>
      </c>
      <c r="DG1830">
        <v>0</v>
      </c>
    </row>
    <row r="1831" spans="1:111" x14ac:dyDescent="0.3">
      <c r="A1831" s="1" t="s">
        <v>722</v>
      </c>
      <c r="B1831" s="1" t="s">
        <v>723</v>
      </c>
      <c r="C1831">
        <v>136</v>
      </c>
      <c r="D1831" s="1" t="s">
        <v>1505</v>
      </c>
      <c r="E1831" s="1" t="s">
        <v>1506</v>
      </c>
      <c r="F1831" t="b">
        <v>1</v>
      </c>
      <c r="G1831" s="1" t="s">
        <v>398</v>
      </c>
      <c r="H1831">
        <v>0.105</v>
      </c>
      <c r="I1831" s="1" t="s">
        <v>5250</v>
      </c>
      <c r="J1831" s="1" t="s">
        <v>496</v>
      </c>
      <c r="K1831" s="1" t="s">
        <v>4310</v>
      </c>
      <c r="L1831" s="1" t="s">
        <v>2596</v>
      </c>
      <c r="M1831" s="1" t="s">
        <v>2056</v>
      </c>
      <c r="N1831" s="1"/>
      <c r="O1831" s="1" t="s">
        <v>2051</v>
      </c>
      <c r="P1831">
        <v>1</v>
      </c>
      <c r="Q1831">
        <v>1</v>
      </c>
      <c r="R1831" t="b">
        <v>0</v>
      </c>
      <c r="T1831" s="1" t="s">
        <v>395</v>
      </c>
      <c r="U1831" s="1" t="s">
        <v>411</v>
      </c>
      <c r="V1831" t="b">
        <v>1</v>
      </c>
      <c r="W1831">
        <v>0.5</v>
      </c>
      <c r="X1831">
        <v>1</v>
      </c>
      <c r="Y1831">
        <v>5.1505018E-2</v>
      </c>
      <c r="Z1831">
        <v>3.3333333333333335E-3</v>
      </c>
      <c r="AA1831">
        <v>0</v>
      </c>
      <c r="AB1831">
        <v>0</v>
      </c>
      <c r="AC1831">
        <v>0</v>
      </c>
      <c r="AD1831">
        <v>0</v>
      </c>
      <c r="AE1831">
        <v>0</v>
      </c>
      <c r="AF1831">
        <v>0</v>
      </c>
      <c r="AG1831">
        <v>0</v>
      </c>
      <c r="AH1831">
        <v>0</v>
      </c>
      <c r="AI1831">
        <v>0</v>
      </c>
      <c r="AJ1831">
        <v>0</v>
      </c>
      <c r="AK1831">
        <v>5.1505018E-2</v>
      </c>
      <c r="AL1831">
        <v>3.3333333333333335E-3</v>
      </c>
      <c r="AM1831">
        <v>0</v>
      </c>
      <c r="AO1831">
        <v>0</v>
      </c>
      <c r="AP1831">
        <v>0</v>
      </c>
      <c r="AQ1831">
        <v>6.6666666666666671E-3</v>
      </c>
      <c r="AR1831">
        <v>0</v>
      </c>
      <c r="AS1831">
        <v>0</v>
      </c>
      <c r="AT1831">
        <v>6.6666666666666671E-3</v>
      </c>
      <c r="AU1831">
        <v>0</v>
      </c>
      <c r="AV1831">
        <v>0</v>
      </c>
      <c r="AX1831" s="1" t="s">
        <v>397</v>
      </c>
      <c r="AY1831">
        <v>0</v>
      </c>
      <c r="AZ1831">
        <v>0</v>
      </c>
      <c r="BA1831">
        <v>0</v>
      </c>
      <c r="BB1831">
        <v>8.5000000000000006E-2</v>
      </c>
      <c r="BC1831">
        <v>0</v>
      </c>
      <c r="BI1831">
        <v>5.0000000000000001E-3</v>
      </c>
      <c r="BJ1831">
        <v>0</v>
      </c>
      <c r="BK1831">
        <v>5.0000000000000001E-3</v>
      </c>
      <c r="BM1831">
        <v>1.4999999999999999E-2</v>
      </c>
      <c r="BN1831" s="1" t="s">
        <v>2425</v>
      </c>
      <c r="BO1831" s="1" t="s">
        <v>5251</v>
      </c>
      <c r="BP1831" s="1" t="s">
        <v>722</v>
      </c>
      <c r="BQ1831" s="1" t="s">
        <v>723</v>
      </c>
      <c r="BR1831" s="1" t="s">
        <v>1505</v>
      </c>
      <c r="BS1831" s="1" t="s">
        <v>1506</v>
      </c>
      <c r="BT1831">
        <v>422</v>
      </c>
      <c r="BU1831" s="1" t="s">
        <v>1612</v>
      </c>
      <c r="BV1831" s="1" t="s">
        <v>398</v>
      </c>
      <c r="BW1831" s="1" t="s">
        <v>404</v>
      </c>
      <c r="BX1831" s="1" t="s">
        <v>4310</v>
      </c>
      <c r="BY1831" s="1" t="s">
        <v>2596</v>
      </c>
      <c r="BZ1831" s="1" t="s">
        <v>2056</v>
      </c>
      <c r="CA1831" s="1" t="s">
        <v>2051</v>
      </c>
      <c r="CB1831" s="1"/>
      <c r="CC1831" s="1"/>
      <c r="CD1831">
        <v>0</v>
      </c>
      <c r="CF1831" s="1" t="s">
        <v>411</v>
      </c>
      <c r="CG1831">
        <v>1</v>
      </c>
      <c r="CH1831" s="1" t="s">
        <v>2425</v>
      </c>
      <c r="CI1831" s="1" t="s">
        <v>640</v>
      </c>
      <c r="CJ1831" t="b">
        <v>0</v>
      </c>
      <c r="CK1831" t="b">
        <v>0</v>
      </c>
      <c r="CL1831" t="b">
        <v>0</v>
      </c>
      <c r="CM1831" t="b">
        <v>0</v>
      </c>
      <c r="CN1831">
        <v>0</v>
      </c>
      <c r="CO1831" t="b">
        <v>1</v>
      </c>
      <c r="CP1831">
        <v>0.30847254400000002</v>
      </c>
      <c r="CT1831">
        <v>8.5000000000000006E-2</v>
      </c>
      <c r="CU1831">
        <v>0</v>
      </c>
      <c r="CV1831">
        <v>0</v>
      </c>
      <c r="CZ1831">
        <v>5.1505018E-2</v>
      </c>
      <c r="DA1831">
        <v>0</v>
      </c>
      <c r="DB1831">
        <v>0</v>
      </c>
      <c r="DC1831">
        <v>0</v>
      </c>
      <c r="DD1831">
        <v>0</v>
      </c>
      <c r="DE1831">
        <v>0</v>
      </c>
      <c r="DF1831">
        <v>5.1505018E-2</v>
      </c>
      <c r="DG1831">
        <v>0</v>
      </c>
    </row>
    <row r="1832" spans="1:111" x14ac:dyDescent="0.3">
      <c r="A1832" s="1" t="s">
        <v>722</v>
      </c>
      <c r="B1832" s="1" t="s">
        <v>723</v>
      </c>
      <c r="C1832">
        <v>131</v>
      </c>
      <c r="D1832" s="1" t="s">
        <v>1505</v>
      </c>
      <c r="E1832" s="1" t="s">
        <v>1506</v>
      </c>
      <c r="F1832" t="b">
        <v>1</v>
      </c>
      <c r="G1832" s="1" t="s">
        <v>398</v>
      </c>
      <c r="H1832">
        <v>2.2816666666666667</v>
      </c>
      <c r="I1832" s="1" t="s">
        <v>5252</v>
      </c>
      <c r="J1832" s="1" t="s">
        <v>423</v>
      </c>
      <c r="K1832" s="1" t="s">
        <v>4310</v>
      </c>
      <c r="L1832" s="1" t="s">
        <v>2596</v>
      </c>
      <c r="M1832" s="1" t="s">
        <v>2056</v>
      </c>
      <c r="N1832" s="1"/>
      <c r="O1832" s="1" t="s">
        <v>2051</v>
      </c>
      <c r="P1832">
        <v>24</v>
      </c>
      <c r="Q1832">
        <v>16</v>
      </c>
      <c r="R1832" t="b">
        <v>0</v>
      </c>
      <c r="T1832" s="1" t="s">
        <v>395</v>
      </c>
      <c r="U1832" s="1" t="s">
        <v>411</v>
      </c>
      <c r="V1832" t="b">
        <v>1</v>
      </c>
      <c r="W1832">
        <v>2.6666667500000001</v>
      </c>
      <c r="X1832">
        <v>12</v>
      </c>
      <c r="Y1832">
        <v>1.3870463399999999</v>
      </c>
      <c r="Z1832">
        <v>0.09</v>
      </c>
      <c r="AA1832">
        <v>0</v>
      </c>
      <c r="AB1832">
        <v>0</v>
      </c>
      <c r="AC1832">
        <v>0</v>
      </c>
      <c r="AD1832">
        <v>0</v>
      </c>
      <c r="AE1832">
        <v>0</v>
      </c>
      <c r="AF1832">
        <v>0</v>
      </c>
      <c r="AG1832">
        <v>0</v>
      </c>
      <c r="AH1832">
        <v>0</v>
      </c>
      <c r="AI1832">
        <v>0</v>
      </c>
      <c r="AJ1832">
        <v>0</v>
      </c>
      <c r="AK1832">
        <v>1.3870463399999999</v>
      </c>
      <c r="AL1832">
        <v>0.10666666666666667</v>
      </c>
      <c r="AM1832">
        <v>0</v>
      </c>
      <c r="AO1832">
        <v>0</v>
      </c>
      <c r="AP1832">
        <v>0</v>
      </c>
      <c r="AQ1832">
        <v>0.19666666666666666</v>
      </c>
      <c r="AR1832">
        <v>0</v>
      </c>
      <c r="AS1832">
        <v>0</v>
      </c>
      <c r="AT1832">
        <v>0.19666666666666666</v>
      </c>
      <c r="AU1832">
        <v>10</v>
      </c>
      <c r="AV1832">
        <v>0.03</v>
      </c>
      <c r="AW1832">
        <v>0</v>
      </c>
      <c r="AX1832" s="1" t="s">
        <v>397</v>
      </c>
      <c r="AY1832">
        <v>66.099999999999994</v>
      </c>
      <c r="AZ1832">
        <v>24.267000199999998</v>
      </c>
      <c r="BA1832">
        <v>0.14833333333333334</v>
      </c>
      <c r="BB1832">
        <v>0.71</v>
      </c>
      <c r="BC1832">
        <v>0.19666666666666666</v>
      </c>
      <c r="BI1832">
        <v>0.66166666666666663</v>
      </c>
      <c r="BJ1832">
        <v>0</v>
      </c>
      <c r="BK1832">
        <v>0.84</v>
      </c>
      <c r="BM1832">
        <v>0.38</v>
      </c>
      <c r="BN1832" s="1" t="s">
        <v>2425</v>
      </c>
      <c r="BO1832" s="1" t="s">
        <v>5253</v>
      </c>
      <c r="BP1832" s="1" t="s">
        <v>722</v>
      </c>
      <c r="BQ1832" s="1" t="s">
        <v>723</v>
      </c>
      <c r="BR1832" s="1" t="s">
        <v>1505</v>
      </c>
      <c r="BS1832" s="1" t="s">
        <v>1506</v>
      </c>
      <c r="BT1832">
        <v>395</v>
      </c>
      <c r="BU1832" s="1" t="s">
        <v>1721</v>
      </c>
      <c r="BV1832" s="1" t="s">
        <v>398</v>
      </c>
      <c r="BW1832" s="1" t="s">
        <v>401</v>
      </c>
      <c r="BX1832" s="1" t="s">
        <v>4310</v>
      </c>
      <c r="BY1832" s="1" t="s">
        <v>2596</v>
      </c>
      <c r="BZ1832" s="1" t="s">
        <v>2056</v>
      </c>
      <c r="CA1832" s="1" t="s">
        <v>2051</v>
      </c>
      <c r="CB1832" s="1" t="s">
        <v>4318</v>
      </c>
      <c r="CC1832" s="1" t="s">
        <v>5254</v>
      </c>
      <c r="CD1832">
        <v>0</v>
      </c>
      <c r="CF1832" s="1" t="s">
        <v>411</v>
      </c>
      <c r="CG1832">
        <v>8</v>
      </c>
      <c r="CH1832" s="1" t="s">
        <v>2425</v>
      </c>
      <c r="CI1832" s="1" t="s">
        <v>640</v>
      </c>
      <c r="CJ1832" t="b">
        <v>0</v>
      </c>
      <c r="CK1832" t="b">
        <v>0</v>
      </c>
      <c r="CL1832" t="b">
        <v>0</v>
      </c>
      <c r="CM1832" t="b">
        <v>0</v>
      </c>
      <c r="CN1832">
        <v>0</v>
      </c>
      <c r="CO1832" t="b">
        <v>1</v>
      </c>
      <c r="CP1832">
        <v>0.61933898899999995</v>
      </c>
      <c r="CT1832">
        <v>0.21166666666666667</v>
      </c>
      <c r="CU1832">
        <v>6.5000000000000002E-2</v>
      </c>
      <c r="CV1832">
        <v>0</v>
      </c>
      <c r="CZ1832">
        <v>0.46237865099999997</v>
      </c>
      <c r="DA1832">
        <v>0</v>
      </c>
      <c r="DB1832">
        <v>0</v>
      </c>
      <c r="DC1832">
        <v>0</v>
      </c>
      <c r="DD1832">
        <v>0</v>
      </c>
      <c r="DE1832">
        <v>0</v>
      </c>
      <c r="DF1832">
        <v>0.46237865099999997</v>
      </c>
      <c r="DG1832">
        <v>0</v>
      </c>
    </row>
    <row r="1833" spans="1:111" x14ac:dyDescent="0.3">
      <c r="A1833" s="1" t="s">
        <v>722</v>
      </c>
      <c r="B1833" s="1" t="s">
        <v>723</v>
      </c>
      <c r="C1833">
        <v>131</v>
      </c>
      <c r="D1833" s="1" t="s">
        <v>1505</v>
      </c>
      <c r="E1833" s="1" t="s">
        <v>1506</v>
      </c>
      <c r="F1833" t="b">
        <v>1</v>
      </c>
      <c r="G1833" s="1" t="s">
        <v>398</v>
      </c>
      <c r="H1833">
        <v>2.2816666666666667</v>
      </c>
      <c r="I1833" s="1" t="s">
        <v>5252</v>
      </c>
      <c r="J1833" s="1" t="s">
        <v>423</v>
      </c>
      <c r="K1833" s="1" t="s">
        <v>4310</v>
      </c>
      <c r="L1833" s="1" t="s">
        <v>2596</v>
      </c>
      <c r="M1833" s="1" t="s">
        <v>2056</v>
      </c>
      <c r="N1833" s="1"/>
      <c r="O1833" s="1" t="s">
        <v>2051</v>
      </c>
      <c r="P1833">
        <v>24</v>
      </c>
      <c r="Q1833">
        <v>16</v>
      </c>
      <c r="R1833" t="b">
        <v>0</v>
      </c>
      <c r="T1833" s="1" t="s">
        <v>395</v>
      </c>
      <c r="U1833" s="1" t="s">
        <v>411</v>
      </c>
      <c r="V1833" t="b">
        <v>1</v>
      </c>
      <c r="W1833">
        <v>2.6666667500000001</v>
      </c>
      <c r="X1833">
        <v>12</v>
      </c>
      <c r="Y1833">
        <v>1.3870463399999999</v>
      </c>
      <c r="Z1833">
        <v>0.09</v>
      </c>
      <c r="AA1833">
        <v>0</v>
      </c>
      <c r="AB1833">
        <v>0</v>
      </c>
      <c r="AC1833">
        <v>0</v>
      </c>
      <c r="AD1833">
        <v>0</v>
      </c>
      <c r="AE1833">
        <v>0</v>
      </c>
      <c r="AF1833">
        <v>0</v>
      </c>
      <c r="AG1833">
        <v>0</v>
      </c>
      <c r="AH1833">
        <v>0</v>
      </c>
      <c r="AI1833">
        <v>0</v>
      </c>
      <c r="AJ1833">
        <v>0</v>
      </c>
      <c r="AK1833">
        <v>1.3870463399999999</v>
      </c>
      <c r="AL1833">
        <v>0.10666666666666667</v>
      </c>
      <c r="AM1833">
        <v>0</v>
      </c>
      <c r="AO1833">
        <v>0</v>
      </c>
      <c r="AP1833">
        <v>0</v>
      </c>
      <c r="AQ1833">
        <v>0.19666666666666666</v>
      </c>
      <c r="AR1833">
        <v>0</v>
      </c>
      <c r="AS1833">
        <v>0</v>
      </c>
      <c r="AT1833">
        <v>0.19666666666666666</v>
      </c>
      <c r="AU1833">
        <v>10</v>
      </c>
      <c r="AV1833">
        <v>0.03</v>
      </c>
      <c r="AW1833">
        <v>0</v>
      </c>
      <c r="AX1833" s="1" t="s">
        <v>397</v>
      </c>
      <c r="AY1833">
        <v>66.099999999999994</v>
      </c>
      <c r="AZ1833">
        <v>24.267000199999998</v>
      </c>
      <c r="BA1833">
        <v>0.14833333333333334</v>
      </c>
      <c r="BB1833">
        <v>0.71</v>
      </c>
      <c r="BC1833">
        <v>0.19666666666666666</v>
      </c>
      <c r="BI1833">
        <v>0.66166666666666663</v>
      </c>
      <c r="BJ1833">
        <v>0</v>
      </c>
      <c r="BK1833">
        <v>0.84</v>
      </c>
      <c r="BM1833">
        <v>0.38</v>
      </c>
      <c r="BN1833" s="1" t="s">
        <v>2425</v>
      </c>
      <c r="BO1833" s="1" t="s">
        <v>5255</v>
      </c>
      <c r="BP1833" s="1" t="s">
        <v>722</v>
      </c>
      <c r="BQ1833" s="1" t="s">
        <v>723</v>
      </c>
      <c r="BR1833" s="1" t="s">
        <v>1505</v>
      </c>
      <c r="BS1833" s="1" t="s">
        <v>1506</v>
      </c>
      <c r="BT1833">
        <v>396</v>
      </c>
      <c r="BU1833" s="1" t="s">
        <v>1613</v>
      </c>
      <c r="BV1833" s="1" t="s">
        <v>398</v>
      </c>
      <c r="BW1833" s="1" t="s">
        <v>401</v>
      </c>
      <c r="BX1833" s="1" t="s">
        <v>4310</v>
      </c>
      <c r="BY1833" s="1" t="s">
        <v>2596</v>
      </c>
      <c r="BZ1833" s="1" t="s">
        <v>2056</v>
      </c>
      <c r="CA1833" s="1" t="s">
        <v>2051</v>
      </c>
      <c r="CB1833" s="1" t="s">
        <v>5256</v>
      </c>
      <c r="CC1833" s="1" t="s">
        <v>5257</v>
      </c>
      <c r="CD1833">
        <v>0</v>
      </c>
      <c r="CF1833" s="1" t="s">
        <v>411</v>
      </c>
      <c r="CG1833">
        <v>8</v>
      </c>
      <c r="CH1833" s="1" t="s">
        <v>2425</v>
      </c>
      <c r="CI1833" s="1" t="s">
        <v>640</v>
      </c>
      <c r="CJ1833" t="b">
        <v>0</v>
      </c>
      <c r="CK1833" t="b">
        <v>0</v>
      </c>
      <c r="CL1833" t="b">
        <v>0</v>
      </c>
      <c r="CM1833" t="b">
        <v>0</v>
      </c>
      <c r="CN1833">
        <v>0</v>
      </c>
      <c r="CO1833" t="b">
        <v>1</v>
      </c>
      <c r="CP1833">
        <v>0.71978235199999996</v>
      </c>
      <c r="CT1833">
        <v>0.49833333333333335</v>
      </c>
      <c r="CU1833">
        <v>0.13166666666666665</v>
      </c>
      <c r="CV1833">
        <v>0</v>
      </c>
      <c r="CZ1833">
        <v>0.924667656</v>
      </c>
      <c r="DA1833">
        <v>0</v>
      </c>
      <c r="DB1833">
        <v>0</v>
      </c>
      <c r="DC1833">
        <v>0</v>
      </c>
      <c r="DD1833">
        <v>0</v>
      </c>
      <c r="DE1833">
        <v>0</v>
      </c>
      <c r="DF1833">
        <v>0.924667656</v>
      </c>
      <c r="DG1833">
        <v>0</v>
      </c>
    </row>
    <row r="1834" spans="1:111" x14ac:dyDescent="0.3">
      <c r="A1834" s="1" t="s">
        <v>722</v>
      </c>
      <c r="B1834" s="1" t="s">
        <v>723</v>
      </c>
      <c r="C1834">
        <v>132</v>
      </c>
      <c r="D1834" s="1" t="s">
        <v>1505</v>
      </c>
      <c r="E1834" s="1" t="s">
        <v>1506</v>
      </c>
      <c r="F1834" t="b">
        <v>1</v>
      </c>
      <c r="G1834" s="1" t="s">
        <v>398</v>
      </c>
      <c r="H1834">
        <v>2.9416666666666669</v>
      </c>
      <c r="I1834" s="1" t="s">
        <v>5258</v>
      </c>
      <c r="J1834" s="1" t="s">
        <v>399</v>
      </c>
      <c r="K1834" s="1" t="s">
        <v>4310</v>
      </c>
      <c r="L1834" s="1" t="s">
        <v>2596</v>
      </c>
      <c r="M1834" s="1" t="s">
        <v>2056</v>
      </c>
      <c r="N1834" s="1"/>
      <c r="O1834" s="1" t="s">
        <v>2051</v>
      </c>
      <c r="P1834">
        <v>9</v>
      </c>
      <c r="Q1834">
        <v>6</v>
      </c>
      <c r="R1834" t="b">
        <v>0</v>
      </c>
      <c r="T1834" s="1" t="s">
        <v>395</v>
      </c>
      <c r="U1834" s="1" t="s">
        <v>411</v>
      </c>
      <c r="V1834" t="b">
        <v>1</v>
      </c>
      <c r="W1834">
        <v>16.363636</v>
      </c>
      <c r="X1834">
        <v>1</v>
      </c>
      <c r="Y1834">
        <v>6.8135576200000001</v>
      </c>
      <c r="Z1834">
        <v>0.44500000000000001</v>
      </c>
      <c r="AA1834">
        <v>0</v>
      </c>
      <c r="AB1834">
        <v>0</v>
      </c>
      <c r="AC1834">
        <v>0</v>
      </c>
      <c r="AD1834">
        <v>0</v>
      </c>
      <c r="AE1834">
        <v>0</v>
      </c>
      <c r="AF1834">
        <v>0</v>
      </c>
      <c r="AG1834">
        <v>0</v>
      </c>
      <c r="AH1834">
        <v>0</v>
      </c>
      <c r="AI1834">
        <v>0</v>
      </c>
      <c r="AJ1834">
        <v>0</v>
      </c>
      <c r="AK1834">
        <v>6.8135576200000001</v>
      </c>
      <c r="AL1834">
        <v>0.52333333333333332</v>
      </c>
      <c r="AM1834">
        <v>0</v>
      </c>
      <c r="AO1834">
        <v>0</v>
      </c>
      <c r="AP1834">
        <v>0</v>
      </c>
      <c r="AQ1834">
        <v>0.96833333333333338</v>
      </c>
      <c r="AR1834">
        <v>0</v>
      </c>
      <c r="AS1834">
        <v>0</v>
      </c>
      <c r="AT1834">
        <v>0.96833333333333338</v>
      </c>
      <c r="AU1834">
        <v>0</v>
      </c>
      <c r="AV1834">
        <v>0</v>
      </c>
      <c r="AX1834" s="1" t="s">
        <v>397</v>
      </c>
      <c r="AY1834">
        <v>54.5</v>
      </c>
      <c r="AZ1834">
        <v>12.501000400000001</v>
      </c>
      <c r="BA1834">
        <v>0.26166666666666666</v>
      </c>
      <c r="BB1834">
        <v>1.0866666666666667</v>
      </c>
      <c r="BC1834">
        <v>6.6666666666666671E-3</v>
      </c>
      <c r="BI1834">
        <v>1.385</v>
      </c>
      <c r="BJ1834">
        <v>0</v>
      </c>
      <c r="BK1834">
        <v>1.6466666666666667</v>
      </c>
      <c r="BM1834">
        <v>9.5000000000000001E-2</v>
      </c>
      <c r="BN1834" s="1" t="s">
        <v>2425</v>
      </c>
      <c r="BO1834" s="1" t="s">
        <v>5259</v>
      </c>
      <c r="BP1834" s="1" t="s">
        <v>722</v>
      </c>
      <c r="BQ1834" s="1" t="s">
        <v>723</v>
      </c>
      <c r="BR1834" s="1" t="s">
        <v>1505</v>
      </c>
      <c r="BS1834" s="1" t="s">
        <v>1506</v>
      </c>
      <c r="BT1834">
        <v>397</v>
      </c>
      <c r="BU1834" s="1" t="s">
        <v>1627</v>
      </c>
      <c r="BV1834" s="1" t="s">
        <v>398</v>
      </c>
      <c r="BW1834" s="1" t="s">
        <v>400</v>
      </c>
      <c r="BX1834" s="1" t="s">
        <v>4310</v>
      </c>
      <c r="BY1834" s="1" t="s">
        <v>2596</v>
      </c>
      <c r="BZ1834" s="1" t="s">
        <v>2056</v>
      </c>
      <c r="CA1834" s="1" t="s">
        <v>2051</v>
      </c>
      <c r="CB1834" s="1"/>
      <c r="CC1834" s="1"/>
      <c r="CD1834">
        <v>0</v>
      </c>
      <c r="CF1834" s="1" t="s">
        <v>411</v>
      </c>
      <c r="CG1834">
        <v>0</v>
      </c>
      <c r="CH1834" s="1" t="s">
        <v>2425</v>
      </c>
      <c r="CI1834" s="1" t="s">
        <v>640</v>
      </c>
      <c r="CJ1834" t="b">
        <v>0</v>
      </c>
      <c r="CK1834" t="b">
        <v>0</v>
      </c>
      <c r="CL1834" t="b">
        <v>0</v>
      </c>
      <c r="CM1834" t="b">
        <v>0</v>
      </c>
      <c r="CN1834">
        <v>0</v>
      </c>
      <c r="CO1834" t="b">
        <v>1</v>
      </c>
      <c r="CP1834">
        <v>8.5214316799999995E-2</v>
      </c>
      <c r="CT1834">
        <v>2.3333333333333334E-2</v>
      </c>
      <c r="CU1834">
        <v>0</v>
      </c>
      <c r="CV1834">
        <v>0</v>
      </c>
      <c r="CZ1834">
        <v>2.4496289000000001E-2</v>
      </c>
      <c r="DA1834">
        <v>0</v>
      </c>
      <c r="DB1834">
        <v>0</v>
      </c>
      <c r="DC1834">
        <v>0</v>
      </c>
      <c r="DD1834">
        <v>0</v>
      </c>
      <c r="DE1834">
        <v>0</v>
      </c>
      <c r="DF1834">
        <v>2.4496289000000001E-2</v>
      </c>
      <c r="DG1834">
        <v>0</v>
      </c>
    </row>
    <row r="1835" spans="1:111" x14ac:dyDescent="0.3">
      <c r="A1835" s="1" t="s">
        <v>722</v>
      </c>
      <c r="B1835" s="1" t="s">
        <v>723</v>
      </c>
      <c r="C1835">
        <v>132</v>
      </c>
      <c r="D1835" s="1" t="s">
        <v>1505</v>
      </c>
      <c r="E1835" s="1" t="s">
        <v>1506</v>
      </c>
      <c r="F1835" t="b">
        <v>1</v>
      </c>
      <c r="G1835" s="1" t="s">
        <v>398</v>
      </c>
      <c r="H1835">
        <v>2.9416666666666669</v>
      </c>
      <c r="I1835" s="1" t="s">
        <v>5258</v>
      </c>
      <c r="J1835" s="1" t="s">
        <v>399</v>
      </c>
      <c r="K1835" s="1" t="s">
        <v>4310</v>
      </c>
      <c r="L1835" s="1" t="s">
        <v>2596</v>
      </c>
      <c r="M1835" s="1" t="s">
        <v>2056</v>
      </c>
      <c r="N1835" s="1"/>
      <c r="O1835" s="1" t="s">
        <v>2051</v>
      </c>
      <c r="P1835">
        <v>9</v>
      </c>
      <c r="Q1835">
        <v>6</v>
      </c>
      <c r="R1835" t="b">
        <v>0</v>
      </c>
      <c r="T1835" s="1" t="s">
        <v>395</v>
      </c>
      <c r="U1835" s="1" t="s">
        <v>411</v>
      </c>
      <c r="V1835" t="b">
        <v>1</v>
      </c>
      <c r="W1835">
        <v>16.363636</v>
      </c>
      <c r="X1835">
        <v>1</v>
      </c>
      <c r="Y1835">
        <v>6.8135576200000001</v>
      </c>
      <c r="Z1835">
        <v>0.44500000000000001</v>
      </c>
      <c r="AA1835">
        <v>0</v>
      </c>
      <c r="AB1835">
        <v>0</v>
      </c>
      <c r="AC1835">
        <v>0</v>
      </c>
      <c r="AD1835">
        <v>0</v>
      </c>
      <c r="AE1835">
        <v>0</v>
      </c>
      <c r="AF1835">
        <v>0</v>
      </c>
      <c r="AG1835">
        <v>0</v>
      </c>
      <c r="AH1835">
        <v>0</v>
      </c>
      <c r="AI1835">
        <v>0</v>
      </c>
      <c r="AJ1835">
        <v>0</v>
      </c>
      <c r="AK1835">
        <v>6.8135576200000001</v>
      </c>
      <c r="AL1835">
        <v>0.52333333333333332</v>
      </c>
      <c r="AM1835">
        <v>0</v>
      </c>
      <c r="AO1835">
        <v>0</v>
      </c>
      <c r="AP1835">
        <v>0</v>
      </c>
      <c r="AQ1835">
        <v>0.96833333333333338</v>
      </c>
      <c r="AR1835">
        <v>0</v>
      </c>
      <c r="AS1835">
        <v>0</v>
      </c>
      <c r="AT1835">
        <v>0.96833333333333338</v>
      </c>
      <c r="AU1835">
        <v>0</v>
      </c>
      <c r="AV1835">
        <v>0</v>
      </c>
      <c r="AX1835" s="1" t="s">
        <v>397</v>
      </c>
      <c r="AY1835">
        <v>54.5</v>
      </c>
      <c r="AZ1835">
        <v>12.501000400000001</v>
      </c>
      <c r="BA1835">
        <v>0.26166666666666666</v>
      </c>
      <c r="BB1835">
        <v>1.0866666666666667</v>
      </c>
      <c r="BC1835">
        <v>6.6666666666666671E-3</v>
      </c>
      <c r="BI1835">
        <v>1.385</v>
      </c>
      <c r="BJ1835">
        <v>0</v>
      </c>
      <c r="BK1835">
        <v>1.6466666666666667</v>
      </c>
      <c r="BM1835">
        <v>9.5000000000000001E-2</v>
      </c>
      <c r="BN1835" s="1" t="s">
        <v>2425</v>
      </c>
      <c r="BO1835" s="1" t="s">
        <v>5260</v>
      </c>
      <c r="BP1835" s="1" t="s">
        <v>722</v>
      </c>
      <c r="BQ1835" s="1" t="s">
        <v>723</v>
      </c>
      <c r="BR1835" s="1" t="s">
        <v>1505</v>
      </c>
      <c r="BS1835" s="1" t="s">
        <v>1506</v>
      </c>
      <c r="BT1835">
        <v>398</v>
      </c>
      <c r="BU1835" s="1" t="s">
        <v>1620</v>
      </c>
      <c r="BV1835" s="1" t="s">
        <v>398</v>
      </c>
      <c r="BW1835" s="1" t="s">
        <v>401</v>
      </c>
      <c r="BX1835" s="1" t="s">
        <v>4310</v>
      </c>
      <c r="BY1835" s="1" t="s">
        <v>2596</v>
      </c>
      <c r="BZ1835" s="1" t="s">
        <v>2056</v>
      </c>
      <c r="CA1835" s="1" t="s">
        <v>2051</v>
      </c>
      <c r="CB1835" s="1"/>
      <c r="CC1835" s="1"/>
      <c r="CD1835">
        <v>0</v>
      </c>
      <c r="CF1835" s="1" t="s">
        <v>411</v>
      </c>
      <c r="CG1835">
        <v>1</v>
      </c>
      <c r="CH1835" s="1" t="s">
        <v>2425</v>
      </c>
      <c r="CI1835" s="1" t="s">
        <v>640</v>
      </c>
      <c r="CJ1835" t="b">
        <v>0</v>
      </c>
      <c r="CK1835" t="b">
        <v>0</v>
      </c>
      <c r="CL1835" t="b">
        <v>0</v>
      </c>
      <c r="CM1835" t="b">
        <v>0</v>
      </c>
      <c r="CN1835">
        <v>0</v>
      </c>
      <c r="CO1835" t="b">
        <v>1</v>
      </c>
      <c r="CP1835">
        <v>0.90730237999999996</v>
      </c>
      <c r="CT1835">
        <v>0.24833333333333332</v>
      </c>
      <c r="CU1835">
        <v>5.0000000000000001E-3</v>
      </c>
      <c r="CV1835">
        <v>0</v>
      </c>
      <c r="CZ1835">
        <v>2.88876724</v>
      </c>
      <c r="DA1835">
        <v>0</v>
      </c>
      <c r="DB1835">
        <v>0</v>
      </c>
      <c r="DC1835">
        <v>0</v>
      </c>
      <c r="DD1835">
        <v>0</v>
      </c>
      <c r="DE1835">
        <v>0</v>
      </c>
      <c r="DF1835">
        <v>2.88876724</v>
      </c>
      <c r="DG1835">
        <v>0</v>
      </c>
    </row>
    <row r="1836" spans="1:111" x14ac:dyDescent="0.3">
      <c r="A1836" s="1" t="s">
        <v>722</v>
      </c>
      <c r="B1836" s="1" t="s">
        <v>723</v>
      </c>
      <c r="C1836">
        <v>132</v>
      </c>
      <c r="D1836" s="1" t="s">
        <v>1505</v>
      </c>
      <c r="E1836" s="1" t="s">
        <v>1506</v>
      </c>
      <c r="F1836" t="b">
        <v>1</v>
      </c>
      <c r="G1836" s="1" t="s">
        <v>398</v>
      </c>
      <c r="H1836">
        <v>2.9416666666666669</v>
      </c>
      <c r="I1836" s="1" t="s">
        <v>5258</v>
      </c>
      <c r="J1836" s="1" t="s">
        <v>399</v>
      </c>
      <c r="K1836" s="1" t="s">
        <v>4310</v>
      </c>
      <c r="L1836" s="1" t="s">
        <v>2596</v>
      </c>
      <c r="M1836" s="1" t="s">
        <v>2056</v>
      </c>
      <c r="N1836" s="1"/>
      <c r="O1836" s="1" t="s">
        <v>2051</v>
      </c>
      <c r="P1836">
        <v>9</v>
      </c>
      <c r="Q1836">
        <v>6</v>
      </c>
      <c r="R1836" t="b">
        <v>0</v>
      </c>
      <c r="T1836" s="1" t="s">
        <v>395</v>
      </c>
      <c r="U1836" s="1" t="s">
        <v>411</v>
      </c>
      <c r="V1836" t="b">
        <v>1</v>
      </c>
      <c r="W1836">
        <v>16.363636</v>
      </c>
      <c r="X1836">
        <v>1</v>
      </c>
      <c r="Y1836">
        <v>6.8135576200000001</v>
      </c>
      <c r="Z1836">
        <v>0.44500000000000001</v>
      </c>
      <c r="AA1836">
        <v>0</v>
      </c>
      <c r="AB1836">
        <v>0</v>
      </c>
      <c r="AC1836">
        <v>0</v>
      </c>
      <c r="AD1836">
        <v>0</v>
      </c>
      <c r="AE1836">
        <v>0</v>
      </c>
      <c r="AF1836">
        <v>0</v>
      </c>
      <c r="AG1836">
        <v>0</v>
      </c>
      <c r="AH1836">
        <v>0</v>
      </c>
      <c r="AI1836">
        <v>0</v>
      </c>
      <c r="AJ1836">
        <v>0</v>
      </c>
      <c r="AK1836">
        <v>6.8135576200000001</v>
      </c>
      <c r="AL1836">
        <v>0.52333333333333332</v>
      </c>
      <c r="AM1836">
        <v>0</v>
      </c>
      <c r="AO1836">
        <v>0</v>
      </c>
      <c r="AP1836">
        <v>0</v>
      </c>
      <c r="AQ1836">
        <v>0.96833333333333338</v>
      </c>
      <c r="AR1836">
        <v>0</v>
      </c>
      <c r="AS1836">
        <v>0</v>
      </c>
      <c r="AT1836">
        <v>0.96833333333333338</v>
      </c>
      <c r="AU1836">
        <v>0</v>
      </c>
      <c r="AV1836">
        <v>0</v>
      </c>
      <c r="AX1836" s="1" t="s">
        <v>397</v>
      </c>
      <c r="AY1836">
        <v>54.5</v>
      </c>
      <c r="AZ1836">
        <v>12.501000400000001</v>
      </c>
      <c r="BA1836">
        <v>0.26166666666666666</v>
      </c>
      <c r="BB1836">
        <v>1.0866666666666667</v>
      </c>
      <c r="BC1836">
        <v>6.6666666666666671E-3</v>
      </c>
      <c r="BI1836">
        <v>1.385</v>
      </c>
      <c r="BJ1836">
        <v>0</v>
      </c>
      <c r="BK1836">
        <v>1.6466666666666667</v>
      </c>
      <c r="BM1836">
        <v>9.5000000000000001E-2</v>
      </c>
      <c r="BN1836" s="1" t="s">
        <v>2425</v>
      </c>
      <c r="BO1836" s="1" t="s">
        <v>5261</v>
      </c>
      <c r="BP1836" s="1" t="s">
        <v>722</v>
      </c>
      <c r="BQ1836" s="1" t="s">
        <v>723</v>
      </c>
      <c r="BR1836" s="1" t="s">
        <v>1505</v>
      </c>
      <c r="BS1836" s="1" t="s">
        <v>1506</v>
      </c>
      <c r="BT1836">
        <v>399</v>
      </c>
      <c r="BU1836" s="1" t="s">
        <v>1618</v>
      </c>
      <c r="BV1836" s="1" t="s">
        <v>398</v>
      </c>
      <c r="BW1836" s="1" t="s">
        <v>402</v>
      </c>
      <c r="BX1836" s="1" t="s">
        <v>4310</v>
      </c>
      <c r="BY1836" s="1" t="s">
        <v>2596</v>
      </c>
      <c r="BZ1836" s="1" t="s">
        <v>2056</v>
      </c>
      <c r="CA1836" s="1" t="s">
        <v>2051</v>
      </c>
      <c r="CB1836" s="1"/>
      <c r="CC1836" s="1"/>
      <c r="CD1836">
        <v>0</v>
      </c>
      <c r="CF1836" s="1" t="s">
        <v>411</v>
      </c>
      <c r="CG1836">
        <v>0</v>
      </c>
      <c r="CH1836" s="1" t="s">
        <v>2425</v>
      </c>
      <c r="CI1836" s="1" t="s">
        <v>640</v>
      </c>
      <c r="CJ1836" t="b">
        <v>0</v>
      </c>
      <c r="CK1836" t="b">
        <v>0</v>
      </c>
      <c r="CL1836" t="b">
        <v>0</v>
      </c>
      <c r="CM1836" t="b">
        <v>0</v>
      </c>
      <c r="CN1836">
        <v>0</v>
      </c>
      <c r="CO1836" t="b">
        <v>1</v>
      </c>
      <c r="CP1836">
        <v>0.34262639299999997</v>
      </c>
      <c r="CT1836">
        <v>9.3333333333333338E-2</v>
      </c>
      <c r="CU1836">
        <v>0</v>
      </c>
      <c r="CV1836">
        <v>0</v>
      </c>
      <c r="CZ1836">
        <v>0.198123828</v>
      </c>
      <c r="DA1836">
        <v>0</v>
      </c>
      <c r="DB1836">
        <v>0</v>
      </c>
      <c r="DC1836">
        <v>0</v>
      </c>
      <c r="DD1836">
        <v>0</v>
      </c>
      <c r="DE1836">
        <v>0</v>
      </c>
      <c r="DF1836">
        <v>0.198123828</v>
      </c>
      <c r="DG1836">
        <v>0</v>
      </c>
    </row>
    <row r="1837" spans="1:111" x14ac:dyDescent="0.3">
      <c r="A1837" s="1" t="s">
        <v>722</v>
      </c>
      <c r="B1837" s="1" t="s">
        <v>723</v>
      </c>
      <c r="C1837">
        <v>132</v>
      </c>
      <c r="D1837" s="1" t="s">
        <v>1505</v>
      </c>
      <c r="E1837" s="1" t="s">
        <v>1506</v>
      </c>
      <c r="F1837" t="b">
        <v>1</v>
      </c>
      <c r="G1837" s="1" t="s">
        <v>398</v>
      </c>
      <c r="H1837">
        <v>2.9416666666666669</v>
      </c>
      <c r="I1837" s="1" t="s">
        <v>5258</v>
      </c>
      <c r="J1837" s="1" t="s">
        <v>399</v>
      </c>
      <c r="K1837" s="1" t="s">
        <v>4310</v>
      </c>
      <c r="L1837" s="1" t="s">
        <v>2596</v>
      </c>
      <c r="M1837" s="1" t="s">
        <v>2056</v>
      </c>
      <c r="N1837" s="1"/>
      <c r="O1837" s="1" t="s">
        <v>2051</v>
      </c>
      <c r="P1837">
        <v>9</v>
      </c>
      <c r="Q1837">
        <v>6</v>
      </c>
      <c r="R1837" t="b">
        <v>0</v>
      </c>
      <c r="T1837" s="1" t="s">
        <v>395</v>
      </c>
      <c r="U1837" s="1" t="s">
        <v>411</v>
      </c>
      <c r="V1837" t="b">
        <v>1</v>
      </c>
      <c r="W1837">
        <v>16.363636</v>
      </c>
      <c r="X1837">
        <v>1</v>
      </c>
      <c r="Y1837">
        <v>6.8135576200000001</v>
      </c>
      <c r="Z1837">
        <v>0.44500000000000001</v>
      </c>
      <c r="AA1837">
        <v>0</v>
      </c>
      <c r="AB1837">
        <v>0</v>
      </c>
      <c r="AC1837">
        <v>0</v>
      </c>
      <c r="AD1837">
        <v>0</v>
      </c>
      <c r="AE1837">
        <v>0</v>
      </c>
      <c r="AF1837">
        <v>0</v>
      </c>
      <c r="AG1837">
        <v>0</v>
      </c>
      <c r="AH1837">
        <v>0</v>
      </c>
      <c r="AI1837">
        <v>0</v>
      </c>
      <c r="AJ1837">
        <v>0</v>
      </c>
      <c r="AK1837">
        <v>6.8135576200000001</v>
      </c>
      <c r="AL1837">
        <v>0.52333333333333332</v>
      </c>
      <c r="AM1837">
        <v>0</v>
      </c>
      <c r="AO1837">
        <v>0</v>
      </c>
      <c r="AP1837">
        <v>0</v>
      </c>
      <c r="AQ1837">
        <v>0.96833333333333338</v>
      </c>
      <c r="AR1837">
        <v>0</v>
      </c>
      <c r="AS1837">
        <v>0</v>
      </c>
      <c r="AT1837">
        <v>0.96833333333333338</v>
      </c>
      <c r="AU1837">
        <v>0</v>
      </c>
      <c r="AV1837">
        <v>0</v>
      </c>
      <c r="AX1837" s="1" t="s">
        <v>397</v>
      </c>
      <c r="AY1837">
        <v>54.5</v>
      </c>
      <c r="AZ1837">
        <v>12.501000400000001</v>
      </c>
      <c r="BA1837">
        <v>0.26166666666666666</v>
      </c>
      <c r="BB1837">
        <v>1.0866666666666667</v>
      </c>
      <c r="BC1837">
        <v>6.6666666666666671E-3</v>
      </c>
      <c r="BI1837">
        <v>1.385</v>
      </c>
      <c r="BJ1837">
        <v>0</v>
      </c>
      <c r="BK1837">
        <v>1.6466666666666667</v>
      </c>
      <c r="BM1837">
        <v>9.5000000000000001E-2</v>
      </c>
      <c r="BN1837" s="1" t="s">
        <v>2425</v>
      </c>
      <c r="BO1837" s="1" t="s">
        <v>5262</v>
      </c>
      <c r="BP1837" s="1" t="s">
        <v>722</v>
      </c>
      <c r="BQ1837" s="1" t="s">
        <v>723</v>
      </c>
      <c r="BR1837" s="1" t="s">
        <v>1505</v>
      </c>
      <c r="BS1837" s="1" t="s">
        <v>1506</v>
      </c>
      <c r="BT1837">
        <v>400</v>
      </c>
      <c r="BU1837" s="1" t="s">
        <v>1674</v>
      </c>
      <c r="BV1837" s="1" t="s">
        <v>398</v>
      </c>
      <c r="BW1837" s="1" t="s">
        <v>403</v>
      </c>
      <c r="BX1837" s="1" t="s">
        <v>4310</v>
      </c>
      <c r="BY1837" s="1" t="s">
        <v>2596</v>
      </c>
      <c r="BZ1837" s="1" t="s">
        <v>2056</v>
      </c>
      <c r="CA1837" s="1" t="s">
        <v>2051</v>
      </c>
      <c r="CB1837" s="1"/>
      <c r="CC1837" s="1"/>
      <c r="CD1837">
        <v>0</v>
      </c>
      <c r="CF1837" s="1" t="s">
        <v>411</v>
      </c>
      <c r="CG1837">
        <v>1</v>
      </c>
      <c r="CH1837" s="1" t="s">
        <v>2425</v>
      </c>
      <c r="CI1837" s="1" t="s">
        <v>640</v>
      </c>
      <c r="CJ1837" t="b">
        <v>0</v>
      </c>
      <c r="CK1837" t="b">
        <v>0</v>
      </c>
      <c r="CL1837" t="b">
        <v>0</v>
      </c>
      <c r="CM1837" t="b">
        <v>0</v>
      </c>
      <c r="CN1837">
        <v>0</v>
      </c>
      <c r="CO1837" t="b">
        <v>1</v>
      </c>
      <c r="CP1837">
        <v>0.28846007600000001</v>
      </c>
      <c r="CT1837">
        <v>7.8333333333333338E-2</v>
      </c>
      <c r="CU1837">
        <v>0</v>
      </c>
      <c r="CV1837">
        <v>0</v>
      </c>
      <c r="CZ1837">
        <v>1.22930091E-2</v>
      </c>
      <c r="DA1837">
        <v>0</v>
      </c>
      <c r="DB1837">
        <v>0</v>
      </c>
      <c r="DC1837">
        <v>0</v>
      </c>
      <c r="DD1837">
        <v>0</v>
      </c>
      <c r="DE1837">
        <v>0</v>
      </c>
      <c r="DF1837">
        <v>1.22930091E-2</v>
      </c>
      <c r="DG1837">
        <v>0</v>
      </c>
    </row>
    <row r="1838" spans="1:111" x14ac:dyDescent="0.3">
      <c r="A1838" s="1" t="s">
        <v>722</v>
      </c>
      <c r="B1838" s="1" t="s">
        <v>723</v>
      </c>
      <c r="C1838">
        <v>132</v>
      </c>
      <c r="D1838" s="1" t="s">
        <v>1505</v>
      </c>
      <c r="E1838" s="1" t="s">
        <v>1506</v>
      </c>
      <c r="F1838" t="b">
        <v>1</v>
      </c>
      <c r="G1838" s="1" t="s">
        <v>398</v>
      </c>
      <c r="H1838">
        <v>2.9416666666666669</v>
      </c>
      <c r="I1838" s="1" t="s">
        <v>5258</v>
      </c>
      <c r="J1838" s="1" t="s">
        <v>399</v>
      </c>
      <c r="K1838" s="1" t="s">
        <v>4310</v>
      </c>
      <c r="L1838" s="1" t="s">
        <v>2596</v>
      </c>
      <c r="M1838" s="1" t="s">
        <v>2056</v>
      </c>
      <c r="N1838" s="1"/>
      <c r="O1838" s="1" t="s">
        <v>2051</v>
      </c>
      <c r="P1838">
        <v>9</v>
      </c>
      <c r="Q1838">
        <v>6</v>
      </c>
      <c r="R1838" t="b">
        <v>0</v>
      </c>
      <c r="T1838" s="1" t="s">
        <v>395</v>
      </c>
      <c r="U1838" s="1" t="s">
        <v>411</v>
      </c>
      <c r="V1838" t="b">
        <v>1</v>
      </c>
      <c r="W1838">
        <v>16.363636</v>
      </c>
      <c r="X1838">
        <v>1</v>
      </c>
      <c r="Y1838">
        <v>6.8135576200000001</v>
      </c>
      <c r="Z1838">
        <v>0.44500000000000001</v>
      </c>
      <c r="AA1838">
        <v>0</v>
      </c>
      <c r="AB1838">
        <v>0</v>
      </c>
      <c r="AC1838">
        <v>0</v>
      </c>
      <c r="AD1838">
        <v>0</v>
      </c>
      <c r="AE1838">
        <v>0</v>
      </c>
      <c r="AF1838">
        <v>0</v>
      </c>
      <c r="AG1838">
        <v>0</v>
      </c>
      <c r="AH1838">
        <v>0</v>
      </c>
      <c r="AI1838">
        <v>0</v>
      </c>
      <c r="AJ1838">
        <v>0</v>
      </c>
      <c r="AK1838">
        <v>6.8135576200000001</v>
      </c>
      <c r="AL1838">
        <v>0.52333333333333332</v>
      </c>
      <c r="AM1838">
        <v>0</v>
      </c>
      <c r="AO1838">
        <v>0</v>
      </c>
      <c r="AP1838">
        <v>0</v>
      </c>
      <c r="AQ1838">
        <v>0.96833333333333338</v>
      </c>
      <c r="AR1838">
        <v>0</v>
      </c>
      <c r="AS1838">
        <v>0</v>
      </c>
      <c r="AT1838">
        <v>0.96833333333333338</v>
      </c>
      <c r="AU1838">
        <v>0</v>
      </c>
      <c r="AV1838">
        <v>0</v>
      </c>
      <c r="AX1838" s="1" t="s">
        <v>397</v>
      </c>
      <c r="AY1838">
        <v>54.5</v>
      </c>
      <c r="AZ1838">
        <v>12.501000400000001</v>
      </c>
      <c r="BA1838">
        <v>0.26166666666666666</v>
      </c>
      <c r="BB1838">
        <v>1.0866666666666667</v>
      </c>
      <c r="BC1838">
        <v>6.6666666666666671E-3</v>
      </c>
      <c r="BI1838">
        <v>1.385</v>
      </c>
      <c r="BJ1838">
        <v>0</v>
      </c>
      <c r="BK1838">
        <v>1.6466666666666667</v>
      </c>
      <c r="BM1838">
        <v>9.5000000000000001E-2</v>
      </c>
      <c r="BN1838" s="1" t="s">
        <v>2425</v>
      </c>
      <c r="BO1838" s="1" t="s">
        <v>5263</v>
      </c>
      <c r="BP1838" s="1" t="s">
        <v>722</v>
      </c>
      <c r="BQ1838" s="1" t="s">
        <v>723</v>
      </c>
      <c r="BR1838" s="1" t="s">
        <v>1505</v>
      </c>
      <c r="BS1838" s="1" t="s">
        <v>1506</v>
      </c>
      <c r="BT1838">
        <v>401</v>
      </c>
      <c r="BU1838" s="1" t="s">
        <v>1675</v>
      </c>
      <c r="BV1838" s="1" t="s">
        <v>398</v>
      </c>
      <c r="BW1838" s="1" t="s">
        <v>404</v>
      </c>
      <c r="BX1838" s="1" t="s">
        <v>4310</v>
      </c>
      <c r="BY1838" s="1" t="s">
        <v>2596</v>
      </c>
      <c r="BZ1838" s="1" t="s">
        <v>2056</v>
      </c>
      <c r="CA1838" s="1" t="s">
        <v>2051</v>
      </c>
      <c r="CB1838" s="1"/>
      <c r="CC1838" s="1"/>
      <c r="CD1838">
        <v>0</v>
      </c>
      <c r="CF1838" s="1" t="s">
        <v>411</v>
      </c>
      <c r="CG1838">
        <v>1</v>
      </c>
      <c r="CH1838" s="1" t="s">
        <v>2425</v>
      </c>
      <c r="CI1838" s="1" t="s">
        <v>640</v>
      </c>
      <c r="CJ1838" t="b">
        <v>0</v>
      </c>
      <c r="CK1838" t="b">
        <v>0</v>
      </c>
      <c r="CL1838" t="b">
        <v>0</v>
      </c>
      <c r="CM1838" t="b">
        <v>0</v>
      </c>
      <c r="CN1838">
        <v>0</v>
      </c>
      <c r="CO1838" t="b">
        <v>1</v>
      </c>
      <c r="CP1838">
        <v>0.32074445499999998</v>
      </c>
      <c r="CT1838">
        <v>8.8333333333333333E-2</v>
      </c>
      <c r="CU1838">
        <v>0</v>
      </c>
      <c r="CV1838">
        <v>0</v>
      </c>
      <c r="CZ1838">
        <v>5.1505018E-2</v>
      </c>
      <c r="DA1838">
        <v>0</v>
      </c>
      <c r="DB1838">
        <v>0</v>
      </c>
      <c r="DC1838">
        <v>0</v>
      </c>
      <c r="DD1838">
        <v>0</v>
      </c>
      <c r="DE1838">
        <v>0</v>
      </c>
      <c r="DF1838">
        <v>5.1505018E-2</v>
      </c>
      <c r="DG1838">
        <v>0</v>
      </c>
    </row>
    <row r="1839" spans="1:111" x14ac:dyDescent="0.3">
      <c r="A1839" s="1" t="s">
        <v>722</v>
      </c>
      <c r="B1839" s="1" t="s">
        <v>723</v>
      </c>
      <c r="C1839">
        <v>132</v>
      </c>
      <c r="D1839" s="1" t="s">
        <v>1505</v>
      </c>
      <c r="E1839" s="1" t="s">
        <v>1506</v>
      </c>
      <c r="F1839" t="b">
        <v>1</v>
      </c>
      <c r="G1839" s="1" t="s">
        <v>398</v>
      </c>
      <c r="H1839">
        <v>2.9416666666666669</v>
      </c>
      <c r="I1839" s="1" t="s">
        <v>5258</v>
      </c>
      <c r="J1839" s="1" t="s">
        <v>399</v>
      </c>
      <c r="K1839" s="1" t="s">
        <v>4310</v>
      </c>
      <c r="L1839" s="1" t="s">
        <v>2596</v>
      </c>
      <c r="M1839" s="1" t="s">
        <v>2056</v>
      </c>
      <c r="N1839" s="1"/>
      <c r="O1839" s="1" t="s">
        <v>2051</v>
      </c>
      <c r="P1839">
        <v>9</v>
      </c>
      <c r="Q1839">
        <v>6</v>
      </c>
      <c r="R1839" t="b">
        <v>0</v>
      </c>
      <c r="T1839" s="1" t="s">
        <v>395</v>
      </c>
      <c r="U1839" s="1" t="s">
        <v>411</v>
      </c>
      <c r="V1839" t="b">
        <v>1</v>
      </c>
      <c r="W1839">
        <v>16.363636</v>
      </c>
      <c r="X1839">
        <v>1</v>
      </c>
      <c r="Y1839">
        <v>6.8135576200000001</v>
      </c>
      <c r="Z1839">
        <v>0.44500000000000001</v>
      </c>
      <c r="AA1839">
        <v>0</v>
      </c>
      <c r="AB1839">
        <v>0</v>
      </c>
      <c r="AC1839">
        <v>0</v>
      </c>
      <c r="AD1839">
        <v>0</v>
      </c>
      <c r="AE1839">
        <v>0</v>
      </c>
      <c r="AF1839">
        <v>0</v>
      </c>
      <c r="AG1839">
        <v>0</v>
      </c>
      <c r="AH1839">
        <v>0</v>
      </c>
      <c r="AI1839">
        <v>0</v>
      </c>
      <c r="AJ1839">
        <v>0</v>
      </c>
      <c r="AK1839">
        <v>6.8135576200000001</v>
      </c>
      <c r="AL1839">
        <v>0.52333333333333332</v>
      </c>
      <c r="AM1839">
        <v>0</v>
      </c>
      <c r="AO1839">
        <v>0</v>
      </c>
      <c r="AP1839">
        <v>0</v>
      </c>
      <c r="AQ1839">
        <v>0.96833333333333338</v>
      </c>
      <c r="AR1839">
        <v>0</v>
      </c>
      <c r="AS1839">
        <v>0</v>
      </c>
      <c r="AT1839">
        <v>0.96833333333333338</v>
      </c>
      <c r="AU1839">
        <v>0</v>
      </c>
      <c r="AV1839">
        <v>0</v>
      </c>
      <c r="AX1839" s="1" t="s">
        <v>397</v>
      </c>
      <c r="AY1839">
        <v>54.5</v>
      </c>
      <c r="AZ1839">
        <v>12.501000400000001</v>
      </c>
      <c r="BA1839">
        <v>0.26166666666666666</v>
      </c>
      <c r="BB1839">
        <v>1.0866666666666667</v>
      </c>
      <c r="BC1839">
        <v>6.6666666666666671E-3</v>
      </c>
      <c r="BI1839">
        <v>1.385</v>
      </c>
      <c r="BJ1839">
        <v>0</v>
      </c>
      <c r="BK1839">
        <v>1.6466666666666667</v>
      </c>
      <c r="BM1839">
        <v>9.5000000000000001E-2</v>
      </c>
      <c r="BN1839" s="1" t="s">
        <v>2425</v>
      </c>
      <c r="BO1839" s="1" t="s">
        <v>5264</v>
      </c>
      <c r="BP1839" s="1" t="s">
        <v>722</v>
      </c>
      <c r="BQ1839" s="1" t="s">
        <v>723</v>
      </c>
      <c r="BR1839" s="1" t="s">
        <v>1505</v>
      </c>
      <c r="BS1839" s="1" t="s">
        <v>1506</v>
      </c>
      <c r="BT1839">
        <v>402</v>
      </c>
      <c r="BU1839" s="1" t="s">
        <v>1628</v>
      </c>
      <c r="BV1839" s="1" t="s">
        <v>398</v>
      </c>
      <c r="BW1839" s="1" t="s">
        <v>405</v>
      </c>
      <c r="BX1839" s="1" t="s">
        <v>4310</v>
      </c>
      <c r="BY1839" s="1" t="s">
        <v>2596</v>
      </c>
      <c r="BZ1839" s="1" t="s">
        <v>2056</v>
      </c>
      <c r="CA1839" s="1" t="s">
        <v>2051</v>
      </c>
      <c r="CB1839" s="1"/>
      <c r="CC1839" s="1"/>
      <c r="CD1839">
        <v>0</v>
      </c>
      <c r="CF1839" s="1" t="s">
        <v>411</v>
      </c>
      <c r="CG1839">
        <v>1</v>
      </c>
      <c r="CH1839" s="1" t="s">
        <v>2425</v>
      </c>
      <c r="CI1839" s="1" t="s">
        <v>640</v>
      </c>
      <c r="CJ1839" t="b">
        <v>0</v>
      </c>
      <c r="CK1839" t="b">
        <v>0</v>
      </c>
      <c r="CL1839" t="b">
        <v>0</v>
      </c>
      <c r="CM1839" t="b">
        <v>0</v>
      </c>
      <c r="CN1839">
        <v>0</v>
      </c>
      <c r="CO1839" t="b">
        <v>1</v>
      </c>
      <c r="CP1839">
        <v>0.44291469500000002</v>
      </c>
      <c r="CT1839">
        <v>0.12166666666666667</v>
      </c>
      <c r="CU1839">
        <v>0</v>
      </c>
      <c r="CV1839">
        <v>0</v>
      </c>
      <c r="CZ1839">
        <v>0.18520271799999999</v>
      </c>
      <c r="DA1839">
        <v>0</v>
      </c>
      <c r="DB1839">
        <v>0</v>
      </c>
      <c r="DC1839">
        <v>0</v>
      </c>
      <c r="DD1839">
        <v>0</v>
      </c>
      <c r="DE1839">
        <v>0</v>
      </c>
      <c r="DF1839">
        <v>0.18520271799999999</v>
      </c>
      <c r="DG1839">
        <v>0</v>
      </c>
    </row>
    <row r="1840" spans="1:111" x14ac:dyDescent="0.3">
      <c r="A1840" s="1" t="s">
        <v>722</v>
      </c>
      <c r="B1840" s="1" t="s">
        <v>723</v>
      </c>
      <c r="C1840">
        <v>132</v>
      </c>
      <c r="D1840" s="1" t="s">
        <v>1505</v>
      </c>
      <c r="E1840" s="1" t="s">
        <v>1506</v>
      </c>
      <c r="F1840" t="b">
        <v>1</v>
      </c>
      <c r="G1840" s="1" t="s">
        <v>398</v>
      </c>
      <c r="H1840">
        <v>2.9416666666666669</v>
      </c>
      <c r="I1840" s="1" t="s">
        <v>5258</v>
      </c>
      <c r="J1840" s="1" t="s">
        <v>399</v>
      </c>
      <c r="K1840" s="1" t="s">
        <v>4310</v>
      </c>
      <c r="L1840" s="1" t="s">
        <v>2596</v>
      </c>
      <c r="M1840" s="1" t="s">
        <v>2056</v>
      </c>
      <c r="N1840" s="1"/>
      <c r="O1840" s="1" t="s">
        <v>2051</v>
      </c>
      <c r="P1840">
        <v>9</v>
      </c>
      <c r="Q1840">
        <v>6</v>
      </c>
      <c r="R1840" t="b">
        <v>0</v>
      </c>
      <c r="T1840" s="1" t="s">
        <v>395</v>
      </c>
      <c r="U1840" s="1" t="s">
        <v>411</v>
      </c>
      <c r="V1840" t="b">
        <v>1</v>
      </c>
      <c r="W1840">
        <v>16.363636</v>
      </c>
      <c r="X1840">
        <v>1</v>
      </c>
      <c r="Y1840">
        <v>6.8135576200000001</v>
      </c>
      <c r="Z1840">
        <v>0.44500000000000001</v>
      </c>
      <c r="AA1840">
        <v>0</v>
      </c>
      <c r="AB1840">
        <v>0</v>
      </c>
      <c r="AC1840">
        <v>0</v>
      </c>
      <c r="AD1840">
        <v>0</v>
      </c>
      <c r="AE1840">
        <v>0</v>
      </c>
      <c r="AF1840">
        <v>0</v>
      </c>
      <c r="AG1840">
        <v>0</v>
      </c>
      <c r="AH1840">
        <v>0</v>
      </c>
      <c r="AI1840">
        <v>0</v>
      </c>
      <c r="AJ1840">
        <v>0</v>
      </c>
      <c r="AK1840">
        <v>6.8135576200000001</v>
      </c>
      <c r="AL1840">
        <v>0.52333333333333332</v>
      </c>
      <c r="AM1840">
        <v>0</v>
      </c>
      <c r="AO1840">
        <v>0</v>
      </c>
      <c r="AP1840">
        <v>0</v>
      </c>
      <c r="AQ1840">
        <v>0.96833333333333338</v>
      </c>
      <c r="AR1840">
        <v>0</v>
      </c>
      <c r="AS1840">
        <v>0</v>
      </c>
      <c r="AT1840">
        <v>0.96833333333333338</v>
      </c>
      <c r="AU1840">
        <v>0</v>
      </c>
      <c r="AV1840">
        <v>0</v>
      </c>
      <c r="AX1840" s="1" t="s">
        <v>397</v>
      </c>
      <c r="AY1840">
        <v>54.5</v>
      </c>
      <c r="AZ1840">
        <v>12.501000400000001</v>
      </c>
      <c r="BA1840">
        <v>0.26166666666666666</v>
      </c>
      <c r="BB1840">
        <v>1.0866666666666667</v>
      </c>
      <c r="BC1840">
        <v>6.6666666666666671E-3</v>
      </c>
      <c r="BI1840">
        <v>1.385</v>
      </c>
      <c r="BJ1840">
        <v>0</v>
      </c>
      <c r="BK1840">
        <v>1.6466666666666667</v>
      </c>
      <c r="BM1840">
        <v>9.5000000000000001E-2</v>
      </c>
      <c r="BN1840" s="1" t="s">
        <v>2425</v>
      </c>
      <c r="BO1840" s="1" t="s">
        <v>5265</v>
      </c>
      <c r="BP1840" s="1" t="s">
        <v>722</v>
      </c>
      <c r="BQ1840" s="1" t="s">
        <v>723</v>
      </c>
      <c r="BR1840" s="1" t="s">
        <v>1505</v>
      </c>
      <c r="BS1840" s="1" t="s">
        <v>1506</v>
      </c>
      <c r="BT1840">
        <v>403</v>
      </c>
      <c r="BU1840" s="1" t="s">
        <v>1650</v>
      </c>
      <c r="BV1840" s="1" t="s">
        <v>398</v>
      </c>
      <c r="BW1840" s="1" t="s">
        <v>406</v>
      </c>
      <c r="BX1840" s="1" t="s">
        <v>4310</v>
      </c>
      <c r="BY1840" s="1" t="s">
        <v>2596</v>
      </c>
      <c r="BZ1840" s="1" t="s">
        <v>2056</v>
      </c>
      <c r="CA1840" s="1" t="s">
        <v>2051</v>
      </c>
      <c r="CB1840" s="1"/>
      <c r="CC1840" s="1"/>
      <c r="CD1840">
        <v>0</v>
      </c>
      <c r="CF1840" s="1" t="s">
        <v>411</v>
      </c>
      <c r="CG1840">
        <v>1</v>
      </c>
      <c r="CH1840" s="1" t="s">
        <v>2425</v>
      </c>
      <c r="CI1840" s="1" t="s">
        <v>640</v>
      </c>
      <c r="CJ1840" t="b">
        <v>0</v>
      </c>
      <c r="CK1840" t="b">
        <v>0</v>
      </c>
      <c r="CL1840" t="b">
        <v>0</v>
      </c>
      <c r="CM1840" t="b">
        <v>0</v>
      </c>
      <c r="CN1840">
        <v>0</v>
      </c>
      <c r="CO1840" t="b">
        <v>1</v>
      </c>
      <c r="CP1840">
        <v>0.56776195799999996</v>
      </c>
      <c r="CT1840">
        <v>0.155</v>
      </c>
      <c r="CU1840">
        <v>0</v>
      </c>
      <c r="CV1840">
        <v>0</v>
      </c>
      <c r="CZ1840">
        <v>0.42316666200000003</v>
      </c>
      <c r="DA1840">
        <v>0</v>
      </c>
      <c r="DB1840">
        <v>0</v>
      </c>
      <c r="DC1840">
        <v>0</v>
      </c>
      <c r="DD1840">
        <v>0</v>
      </c>
      <c r="DE1840">
        <v>0</v>
      </c>
      <c r="DF1840">
        <v>0.42316666200000003</v>
      </c>
      <c r="DG1840">
        <v>0</v>
      </c>
    </row>
    <row r="1841" spans="1:111" x14ac:dyDescent="0.3">
      <c r="A1841" s="1" t="s">
        <v>722</v>
      </c>
      <c r="B1841" s="1" t="s">
        <v>723</v>
      </c>
      <c r="C1841">
        <v>132</v>
      </c>
      <c r="D1841" s="1" t="s">
        <v>1505</v>
      </c>
      <c r="E1841" s="1" t="s">
        <v>1506</v>
      </c>
      <c r="F1841" t="b">
        <v>1</v>
      </c>
      <c r="G1841" s="1" t="s">
        <v>398</v>
      </c>
      <c r="H1841">
        <v>2.9416666666666669</v>
      </c>
      <c r="I1841" s="1" t="s">
        <v>5258</v>
      </c>
      <c r="J1841" s="1" t="s">
        <v>399</v>
      </c>
      <c r="K1841" s="1" t="s">
        <v>4310</v>
      </c>
      <c r="L1841" s="1" t="s">
        <v>2596</v>
      </c>
      <c r="M1841" s="1" t="s">
        <v>2056</v>
      </c>
      <c r="N1841" s="1"/>
      <c r="O1841" s="1" t="s">
        <v>2051</v>
      </c>
      <c r="P1841">
        <v>9</v>
      </c>
      <c r="Q1841">
        <v>6</v>
      </c>
      <c r="R1841" t="b">
        <v>0</v>
      </c>
      <c r="T1841" s="1" t="s">
        <v>395</v>
      </c>
      <c r="U1841" s="1" t="s">
        <v>411</v>
      </c>
      <c r="V1841" t="b">
        <v>1</v>
      </c>
      <c r="W1841">
        <v>16.363636</v>
      </c>
      <c r="X1841">
        <v>1</v>
      </c>
      <c r="Y1841">
        <v>6.8135576200000001</v>
      </c>
      <c r="Z1841">
        <v>0.44500000000000001</v>
      </c>
      <c r="AA1841">
        <v>0</v>
      </c>
      <c r="AB1841">
        <v>0</v>
      </c>
      <c r="AC1841">
        <v>0</v>
      </c>
      <c r="AD1841">
        <v>0</v>
      </c>
      <c r="AE1841">
        <v>0</v>
      </c>
      <c r="AF1841">
        <v>0</v>
      </c>
      <c r="AG1841">
        <v>0</v>
      </c>
      <c r="AH1841">
        <v>0</v>
      </c>
      <c r="AI1841">
        <v>0</v>
      </c>
      <c r="AJ1841">
        <v>0</v>
      </c>
      <c r="AK1841">
        <v>6.8135576200000001</v>
      </c>
      <c r="AL1841">
        <v>0.52333333333333332</v>
      </c>
      <c r="AM1841">
        <v>0</v>
      </c>
      <c r="AO1841">
        <v>0</v>
      </c>
      <c r="AP1841">
        <v>0</v>
      </c>
      <c r="AQ1841">
        <v>0.96833333333333338</v>
      </c>
      <c r="AR1841">
        <v>0</v>
      </c>
      <c r="AS1841">
        <v>0</v>
      </c>
      <c r="AT1841">
        <v>0.96833333333333338</v>
      </c>
      <c r="AU1841">
        <v>0</v>
      </c>
      <c r="AV1841">
        <v>0</v>
      </c>
      <c r="AX1841" s="1" t="s">
        <v>397</v>
      </c>
      <c r="AY1841">
        <v>54.5</v>
      </c>
      <c r="AZ1841">
        <v>12.501000400000001</v>
      </c>
      <c r="BA1841">
        <v>0.26166666666666666</v>
      </c>
      <c r="BB1841">
        <v>1.0866666666666667</v>
      </c>
      <c r="BC1841">
        <v>6.6666666666666671E-3</v>
      </c>
      <c r="BI1841">
        <v>1.385</v>
      </c>
      <c r="BJ1841">
        <v>0</v>
      </c>
      <c r="BK1841">
        <v>1.6466666666666667</v>
      </c>
      <c r="BM1841">
        <v>9.5000000000000001E-2</v>
      </c>
      <c r="BN1841" s="1" t="s">
        <v>2425</v>
      </c>
      <c r="BO1841" s="1" t="s">
        <v>5266</v>
      </c>
      <c r="BP1841" s="1" t="s">
        <v>722</v>
      </c>
      <c r="BQ1841" s="1" t="s">
        <v>723</v>
      </c>
      <c r="BR1841" s="1" t="s">
        <v>1505</v>
      </c>
      <c r="BS1841" s="1" t="s">
        <v>1506</v>
      </c>
      <c r="BT1841">
        <v>404</v>
      </c>
      <c r="BU1841" s="1" t="s">
        <v>1629</v>
      </c>
      <c r="BV1841" s="1" t="s">
        <v>398</v>
      </c>
      <c r="BW1841" s="1" t="s">
        <v>407</v>
      </c>
      <c r="BX1841" s="1" t="s">
        <v>4310</v>
      </c>
      <c r="BY1841" s="1" t="s">
        <v>2596</v>
      </c>
      <c r="BZ1841" s="1" t="s">
        <v>2056</v>
      </c>
      <c r="CA1841" s="1" t="s">
        <v>2051</v>
      </c>
      <c r="CB1841" s="1"/>
      <c r="CC1841" s="1"/>
      <c r="CD1841">
        <v>0</v>
      </c>
      <c r="CF1841" s="1" t="s">
        <v>411</v>
      </c>
      <c r="CG1841">
        <v>0</v>
      </c>
      <c r="CH1841" s="1" t="s">
        <v>2425</v>
      </c>
      <c r="CI1841" s="1" t="s">
        <v>640</v>
      </c>
      <c r="CJ1841" t="b">
        <v>0</v>
      </c>
      <c r="CK1841" t="b">
        <v>0</v>
      </c>
      <c r="CL1841" t="b">
        <v>0</v>
      </c>
      <c r="CM1841" t="b">
        <v>0</v>
      </c>
      <c r="CN1841">
        <v>0</v>
      </c>
      <c r="CO1841" t="b">
        <v>1</v>
      </c>
      <c r="CP1841">
        <v>0.11419165100000001</v>
      </c>
      <c r="CT1841">
        <v>3.1666666666666669E-2</v>
      </c>
      <c r="CU1841">
        <v>0</v>
      </c>
      <c r="CV1841">
        <v>0</v>
      </c>
      <c r="CZ1841">
        <v>4.1634716099999997E-2</v>
      </c>
      <c r="DA1841">
        <v>0</v>
      </c>
      <c r="DB1841">
        <v>0</v>
      </c>
      <c r="DC1841">
        <v>0</v>
      </c>
      <c r="DD1841">
        <v>0</v>
      </c>
      <c r="DE1841">
        <v>0</v>
      </c>
      <c r="DF1841">
        <v>4.1634716099999997E-2</v>
      </c>
      <c r="DG1841">
        <v>0</v>
      </c>
    </row>
    <row r="1842" spans="1:111" x14ac:dyDescent="0.3">
      <c r="A1842" s="1" t="s">
        <v>722</v>
      </c>
      <c r="B1842" s="1" t="s">
        <v>723</v>
      </c>
      <c r="C1842">
        <v>132</v>
      </c>
      <c r="D1842" s="1" t="s">
        <v>1505</v>
      </c>
      <c r="E1842" s="1" t="s">
        <v>1506</v>
      </c>
      <c r="F1842" t="b">
        <v>1</v>
      </c>
      <c r="G1842" s="1" t="s">
        <v>398</v>
      </c>
      <c r="H1842">
        <v>2.9416666666666669</v>
      </c>
      <c r="I1842" s="1" t="s">
        <v>5258</v>
      </c>
      <c r="J1842" s="1" t="s">
        <v>399</v>
      </c>
      <c r="K1842" s="1" t="s">
        <v>4310</v>
      </c>
      <c r="L1842" s="1" t="s">
        <v>2596</v>
      </c>
      <c r="M1842" s="1" t="s">
        <v>2056</v>
      </c>
      <c r="N1842" s="1"/>
      <c r="O1842" s="1" t="s">
        <v>2051</v>
      </c>
      <c r="P1842">
        <v>9</v>
      </c>
      <c r="Q1842">
        <v>6</v>
      </c>
      <c r="R1842" t="b">
        <v>0</v>
      </c>
      <c r="T1842" s="1" t="s">
        <v>395</v>
      </c>
      <c r="U1842" s="1" t="s">
        <v>411</v>
      </c>
      <c r="V1842" t="b">
        <v>1</v>
      </c>
      <c r="W1842">
        <v>16.363636</v>
      </c>
      <c r="X1842">
        <v>1</v>
      </c>
      <c r="Y1842">
        <v>6.8135576200000001</v>
      </c>
      <c r="Z1842">
        <v>0.44500000000000001</v>
      </c>
      <c r="AA1842">
        <v>0</v>
      </c>
      <c r="AB1842">
        <v>0</v>
      </c>
      <c r="AC1842">
        <v>0</v>
      </c>
      <c r="AD1842">
        <v>0</v>
      </c>
      <c r="AE1842">
        <v>0</v>
      </c>
      <c r="AF1842">
        <v>0</v>
      </c>
      <c r="AG1842">
        <v>0</v>
      </c>
      <c r="AH1842">
        <v>0</v>
      </c>
      <c r="AI1842">
        <v>0</v>
      </c>
      <c r="AJ1842">
        <v>0</v>
      </c>
      <c r="AK1842">
        <v>6.8135576200000001</v>
      </c>
      <c r="AL1842">
        <v>0.52333333333333332</v>
      </c>
      <c r="AM1842">
        <v>0</v>
      </c>
      <c r="AO1842">
        <v>0</v>
      </c>
      <c r="AP1842">
        <v>0</v>
      </c>
      <c r="AQ1842">
        <v>0.96833333333333338</v>
      </c>
      <c r="AR1842">
        <v>0</v>
      </c>
      <c r="AS1842">
        <v>0</v>
      </c>
      <c r="AT1842">
        <v>0.96833333333333338</v>
      </c>
      <c r="AU1842">
        <v>0</v>
      </c>
      <c r="AV1842">
        <v>0</v>
      </c>
      <c r="AX1842" s="1" t="s">
        <v>397</v>
      </c>
      <c r="AY1842">
        <v>54.5</v>
      </c>
      <c r="AZ1842">
        <v>12.501000400000001</v>
      </c>
      <c r="BA1842">
        <v>0.26166666666666666</v>
      </c>
      <c r="BB1842">
        <v>1.0866666666666667</v>
      </c>
      <c r="BC1842">
        <v>6.6666666666666671E-3</v>
      </c>
      <c r="BI1842">
        <v>1.385</v>
      </c>
      <c r="BJ1842">
        <v>0</v>
      </c>
      <c r="BK1842">
        <v>1.6466666666666667</v>
      </c>
      <c r="BM1842">
        <v>9.5000000000000001E-2</v>
      </c>
      <c r="BN1842" s="1" t="s">
        <v>2425</v>
      </c>
      <c r="BO1842" s="1" t="s">
        <v>5267</v>
      </c>
      <c r="BP1842" s="1" t="s">
        <v>722</v>
      </c>
      <c r="BQ1842" s="1" t="s">
        <v>723</v>
      </c>
      <c r="BR1842" s="1" t="s">
        <v>1505</v>
      </c>
      <c r="BS1842" s="1" t="s">
        <v>1506</v>
      </c>
      <c r="BT1842">
        <v>405</v>
      </c>
      <c r="BU1842" s="1" t="s">
        <v>1621</v>
      </c>
      <c r="BV1842" s="1" t="s">
        <v>398</v>
      </c>
      <c r="BW1842" s="1" t="s">
        <v>408</v>
      </c>
      <c r="BX1842" s="1" t="s">
        <v>4310</v>
      </c>
      <c r="BY1842" s="1" t="s">
        <v>2596</v>
      </c>
      <c r="BZ1842" s="1" t="s">
        <v>2056</v>
      </c>
      <c r="CA1842" s="1" t="s">
        <v>2051</v>
      </c>
      <c r="CB1842" s="1" t="s">
        <v>5268</v>
      </c>
      <c r="CC1842" s="1"/>
      <c r="CD1842">
        <v>0</v>
      </c>
      <c r="CF1842" s="1" t="s">
        <v>411</v>
      </c>
      <c r="CG1842">
        <v>1</v>
      </c>
      <c r="CH1842" s="1" t="s">
        <v>2425</v>
      </c>
      <c r="CI1842" s="1" t="s">
        <v>640</v>
      </c>
      <c r="CJ1842" t="b">
        <v>0</v>
      </c>
      <c r="CK1842" t="b">
        <v>0</v>
      </c>
      <c r="CL1842" t="b">
        <v>0</v>
      </c>
      <c r="CM1842" t="b">
        <v>0</v>
      </c>
      <c r="CN1842">
        <v>0</v>
      </c>
      <c r="CO1842" t="b">
        <v>1</v>
      </c>
      <c r="CP1842">
        <v>0.90193611399999996</v>
      </c>
      <c r="CT1842">
        <v>0.24666666666666667</v>
      </c>
      <c r="CU1842">
        <v>1.6666666666666668E-3</v>
      </c>
      <c r="CV1842">
        <v>0</v>
      </c>
      <c r="CZ1842">
        <v>2.9883677999999998</v>
      </c>
      <c r="DA1842">
        <v>0</v>
      </c>
      <c r="DB1842">
        <v>0</v>
      </c>
      <c r="DC1842">
        <v>0</v>
      </c>
      <c r="DD1842">
        <v>0</v>
      </c>
      <c r="DE1842">
        <v>0</v>
      </c>
      <c r="DF1842">
        <v>2.9883677999999998</v>
      </c>
      <c r="DG1842">
        <v>0</v>
      </c>
    </row>
    <row r="1843" spans="1:111" x14ac:dyDescent="0.3">
      <c r="A1843" s="1" t="s">
        <v>1503</v>
      </c>
      <c r="B1843" s="1" t="s">
        <v>1504</v>
      </c>
      <c r="C1843">
        <v>214</v>
      </c>
      <c r="D1843" s="1" t="s">
        <v>396</v>
      </c>
      <c r="E1843" s="1" t="s">
        <v>396</v>
      </c>
      <c r="F1843" t="b">
        <v>1</v>
      </c>
      <c r="G1843" s="1" t="s">
        <v>398</v>
      </c>
      <c r="H1843">
        <v>0.18</v>
      </c>
      <c r="I1843" s="1" t="s">
        <v>5269</v>
      </c>
      <c r="J1843" s="1" t="s">
        <v>1107</v>
      </c>
      <c r="K1843" s="1" t="s">
        <v>2053</v>
      </c>
      <c r="L1843" s="1" t="s">
        <v>2054</v>
      </c>
      <c r="M1843" s="1" t="s">
        <v>2056</v>
      </c>
      <c r="N1843" s="1"/>
      <c r="O1843" s="1" t="s">
        <v>2051</v>
      </c>
      <c r="P1843">
        <v>2</v>
      </c>
      <c r="Q1843">
        <v>1</v>
      </c>
      <c r="R1843" t="b">
        <v>0</v>
      </c>
      <c r="T1843" s="1" t="s">
        <v>396</v>
      </c>
      <c r="U1843" s="1" t="s">
        <v>411</v>
      </c>
      <c r="V1843" t="b">
        <v>1</v>
      </c>
      <c r="W1843">
        <v>11.111110699999999</v>
      </c>
      <c r="X1843">
        <v>1</v>
      </c>
      <c r="Y1843">
        <v>0.344742626</v>
      </c>
      <c r="Z1843">
        <v>2.1666666666666667E-2</v>
      </c>
      <c r="AA1843">
        <v>0</v>
      </c>
      <c r="AB1843">
        <v>0</v>
      </c>
      <c r="AC1843">
        <v>0</v>
      </c>
      <c r="AD1843">
        <v>0</v>
      </c>
      <c r="AE1843">
        <v>0</v>
      </c>
      <c r="AF1843">
        <v>0</v>
      </c>
      <c r="AG1843">
        <v>0</v>
      </c>
      <c r="AH1843">
        <v>0</v>
      </c>
      <c r="AI1843">
        <v>0</v>
      </c>
      <c r="AJ1843">
        <v>0</v>
      </c>
      <c r="AK1843">
        <v>0.344742626</v>
      </c>
      <c r="AL1843">
        <v>2.6666666666666668E-2</v>
      </c>
      <c r="AM1843">
        <v>0</v>
      </c>
      <c r="AO1843">
        <v>0</v>
      </c>
      <c r="AP1843">
        <v>0</v>
      </c>
      <c r="AQ1843">
        <v>4.8333333333333332E-2</v>
      </c>
      <c r="AR1843">
        <v>0</v>
      </c>
      <c r="AS1843">
        <v>0</v>
      </c>
      <c r="AT1843">
        <v>4.8333333333333332E-2</v>
      </c>
      <c r="AU1843">
        <v>0</v>
      </c>
      <c r="AV1843">
        <v>0</v>
      </c>
      <c r="AX1843" s="1" t="s">
        <v>1563</v>
      </c>
      <c r="AY1843">
        <v>9.5</v>
      </c>
      <c r="AZ1843">
        <v>11.387999499999999</v>
      </c>
      <c r="BA1843">
        <v>4.8333333333333332E-2</v>
      </c>
      <c r="BB1843">
        <v>7.3333333333333334E-2</v>
      </c>
      <c r="BC1843">
        <v>0</v>
      </c>
      <c r="BI1843">
        <v>0.04</v>
      </c>
      <c r="BJ1843">
        <v>0</v>
      </c>
      <c r="BK1843">
        <v>8.8333333333333333E-2</v>
      </c>
      <c r="BM1843">
        <v>1.4999999999999999E-2</v>
      </c>
      <c r="BN1843" s="1" t="s">
        <v>2055</v>
      </c>
      <c r="BO1843" s="1" t="s">
        <v>5270</v>
      </c>
      <c r="BP1843" s="1" t="s">
        <v>1503</v>
      </c>
      <c r="BQ1843" s="1" t="s">
        <v>1504</v>
      </c>
      <c r="BR1843" s="1" t="s">
        <v>1503</v>
      </c>
      <c r="BS1843" s="1" t="s">
        <v>1504</v>
      </c>
      <c r="BT1843">
        <v>681</v>
      </c>
      <c r="BU1843" s="1" t="s">
        <v>1586</v>
      </c>
      <c r="BV1843" s="1" t="s">
        <v>398</v>
      </c>
      <c r="BW1843" s="1" t="s">
        <v>624</v>
      </c>
      <c r="BX1843" s="1" t="s">
        <v>2053</v>
      </c>
      <c r="BY1843" s="1" t="s">
        <v>2054</v>
      </c>
      <c r="BZ1843" s="1" t="s">
        <v>2056</v>
      </c>
      <c r="CA1843" s="1" t="s">
        <v>2051</v>
      </c>
      <c r="CB1843" s="1"/>
      <c r="CC1843" s="1"/>
      <c r="CD1843">
        <v>0</v>
      </c>
      <c r="CF1843" s="1" t="s">
        <v>411</v>
      </c>
      <c r="CG1843">
        <v>0</v>
      </c>
      <c r="CH1843" s="1" t="s">
        <v>2055</v>
      </c>
      <c r="CI1843" s="1" t="s">
        <v>640</v>
      </c>
      <c r="CJ1843" t="b">
        <v>0</v>
      </c>
      <c r="CK1843" t="b">
        <v>0</v>
      </c>
      <c r="CL1843" t="b">
        <v>0</v>
      </c>
      <c r="CM1843" t="b">
        <v>0</v>
      </c>
      <c r="CN1843">
        <v>0</v>
      </c>
      <c r="CO1843" t="b">
        <v>1</v>
      </c>
      <c r="CP1843">
        <v>0</v>
      </c>
      <c r="CT1843">
        <v>0</v>
      </c>
      <c r="CU1843">
        <v>0</v>
      </c>
      <c r="CV1843">
        <v>0</v>
      </c>
      <c r="CZ1843">
        <v>0</v>
      </c>
      <c r="DA1843">
        <v>0</v>
      </c>
      <c r="DB1843">
        <v>0</v>
      </c>
      <c r="DC1843">
        <v>0</v>
      </c>
      <c r="DD1843">
        <v>0</v>
      </c>
      <c r="DE1843">
        <v>0</v>
      </c>
      <c r="DF1843">
        <v>0</v>
      </c>
      <c r="DG1843">
        <v>0</v>
      </c>
    </row>
    <row r="1844" spans="1:111" x14ac:dyDescent="0.3">
      <c r="A1844" s="1" t="s">
        <v>1503</v>
      </c>
      <c r="B1844" s="1" t="s">
        <v>1504</v>
      </c>
      <c r="C1844">
        <v>214</v>
      </c>
      <c r="D1844" s="1" t="s">
        <v>396</v>
      </c>
      <c r="E1844" s="1" t="s">
        <v>396</v>
      </c>
      <c r="F1844" t="b">
        <v>1</v>
      </c>
      <c r="G1844" s="1" t="s">
        <v>398</v>
      </c>
      <c r="H1844">
        <v>0.18</v>
      </c>
      <c r="I1844" s="1" t="s">
        <v>5269</v>
      </c>
      <c r="J1844" s="1" t="s">
        <v>1107</v>
      </c>
      <c r="K1844" s="1" t="s">
        <v>2053</v>
      </c>
      <c r="L1844" s="1" t="s">
        <v>2054</v>
      </c>
      <c r="M1844" s="1" t="s">
        <v>2056</v>
      </c>
      <c r="N1844" s="1"/>
      <c r="O1844" s="1" t="s">
        <v>2051</v>
      </c>
      <c r="P1844">
        <v>2</v>
      </c>
      <c r="Q1844">
        <v>1</v>
      </c>
      <c r="R1844" t="b">
        <v>0</v>
      </c>
      <c r="T1844" s="1" t="s">
        <v>396</v>
      </c>
      <c r="U1844" s="1" t="s">
        <v>411</v>
      </c>
      <c r="V1844" t="b">
        <v>1</v>
      </c>
      <c r="W1844">
        <v>11.111110699999999</v>
      </c>
      <c r="X1844">
        <v>1</v>
      </c>
      <c r="Y1844">
        <v>0.344742626</v>
      </c>
      <c r="Z1844">
        <v>2.1666666666666667E-2</v>
      </c>
      <c r="AA1844">
        <v>0</v>
      </c>
      <c r="AB1844">
        <v>0</v>
      </c>
      <c r="AC1844">
        <v>0</v>
      </c>
      <c r="AD1844">
        <v>0</v>
      </c>
      <c r="AE1844">
        <v>0</v>
      </c>
      <c r="AF1844">
        <v>0</v>
      </c>
      <c r="AG1844">
        <v>0</v>
      </c>
      <c r="AH1844">
        <v>0</v>
      </c>
      <c r="AI1844">
        <v>0</v>
      </c>
      <c r="AJ1844">
        <v>0</v>
      </c>
      <c r="AK1844">
        <v>0.344742626</v>
      </c>
      <c r="AL1844">
        <v>2.6666666666666668E-2</v>
      </c>
      <c r="AM1844">
        <v>0</v>
      </c>
      <c r="AO1844">
        <v>0</v>
      </c>
      <c r="AP1844">
        <v>0</v>
      </c>
      <c r="AQ1844">
        <v>4.8333333333333332E-2</v>
      </c>
      <c r="AR1844">
        <v>0</v>
      </c>
      <c r="AS1844">
        <v>0</v>
      </c>
      <c r="AT1844">
        <v>4.8333333333333332E-2</v>
      </c>
      <c r="AU1844">
        <v>0</v>
      </c>
      <c r="AV1844">
        <v>0</v>
      </c>
      <c r="AX1844" s="1" t="s">
        <v>1563</v>
      </c>
      <c r="AY1844">
        <v>9.5</v>
      </c>
      <c r="AZ1844">
        <v>11.387999499999999</v>
      </c>
      <c r="BA1844">
        <v>4.8333333333333332E-2</v>
      </c>
      <c r="BB1844">
        <v>7.3333333333333334E-2</v>
      </c>
      <c r="BC1844">
        <v>0</v>
      </c>
      <c r="BI1844">
        <v>0.04</v>
      </c>
      <c r="BJ1844">
        <v>0</v>
      </c>
      <c r="BK1844">
        <v>8.8333333333333333E-2</v>
      </c>
      <c r="BM1844">
        <v>1.4999999999999999E-2</v>
      </c>
      <c r="BN1844" s="1" t="s">
        <v>2055</v>
      </c>
      <c r="BO1844" s="1" t="s">
        <v>5271</v>
      </c>
      <c r="BP1844" s="1" t="s">
        <v>1503</v>
      </c>
      <c r="BQ1844" s="1" t="s">
        <v>1504</v>
      </c>
      <c r="BR1844" s="1" t="s">
        <v>1561</v>
      </c>
      <c r="BS1844" s="1" t="s">
        <v>1562</v>
      </c>
      <c r="BT1844">
        <v>682</v>
      </c>
      <c r="BU1844" s="1" t="s">
        <v>959</v>
      </c>
      <c r="BV1844" s="1" t="s">
        <v>398</v>
      </c>
      <c r="BW1844" s="1" t="s">
        <v>412</v>
      </c>
      <c r="BX1844" s="1" t="s">
        <v>2053</v>
      </c>
      <c r="BY1844" s="1" t="s">
        <v>2054</v>
      </c>
      <c r="BZ1844" s="1" t="s">
        <v>2056</v>
      </c>
      <c r="CA1844" s="1" t="s">
        <v>2051</v>
      </c>
      <c r="CB1844" s="1"/>
      <c r="CC1844" s="1" t="s">
        <v>5272</v>
      </c>
      <c r="CD1844">
        <v>0</v>
      </c>
      <c r="CF1844" s="1" t="s">
        <v>411</v>
      </c>
      <c r="CG1844">
        <v>1</v>
      </c>
      <c r="CH1844" s="1" t="s">
        <v>2055</v>
      </c>
      <c r="CI1844" s="1" t="s">
        <v>640</v>
      </c>
      <c r="CJ1844" t="b">
        <v>0</v>
      </c>
      <c r="CK1844" t="b">
        <v>0</v>
      </c>
      <c r="CL1844" t="b">
        <v>0</v>
      </c>
      <c r="CM1844" t="b">
        <v>0</v>
      </c>
      <c r="CN1844">
        <v>0</v>
      </c>
      <c r="CO1844" t="b">
        <v>1</v>
      </c>
      <c r="CP1844">
        <v>0.52236092099999998</v>
      </c>
      <c r="CT1844">
        <v>7.166666666666667E-2</v>
      </c>
      <c r="CU1844">
        <v>0</v>
      </c>
      <c r="CV1844">
        <v>0</v>
      </c>
      <c r="CZ1844">
        <v>0.344742626</v>
      </c>
      <c r="DA1844">
        <v>0</v>
      </c>
      <c r="DB1844">
        <v>0</v>
      </c>
      <c r="DC1844">
        <v>0</v>
      </c>
      <c r="DD1844">
        <v>0</v>
      </c>
      <c r="DE1844">
        <v>0</v>
      </c>
      <c r="DF1844">
        <v>0.344742626</v>
      </c>
      <c r="DG1844">
        <v>0</v>
      </c>
    </row>
    <row r="1845" spans="1:111" x14ac:dyDescent="0.3">
      <c r="A1845" s="1" t="s">
        <v>525</v>
      </c>
      <c r="B1845" s="1" t="s">
        <v>526</v>
      </c>
      <c r="C1845">
        <v>287</v>
      </c>
      <c r="D1845" s="1" t="s">
        <v>525</v>
      </c>
      <c r="E1845" s="1" t="s">
        <v>526</v>
      </c>
      <c r="F1845" t="b">
        <v>1</v>
      </c>
      <c r="G1845" s="1" t="s">
        <v>398</v>
      </c>
      <c r="H1845">
        <v>5.8333333333333334E-2</v>
      </c>
      <c r="I1845" s="1" t="s">
        <v>5273</v>
      </c>
      <c r="J1845" s="1" t="s">
        <v>393</v>
      </c>
      <c r="K1845" s="1" t="s">
        <v>2890</v>
      </c>
      <c r="L1845" s="1" t="s">
        <v>2891</v>
      </c>
      <c r="M1845" s="1" t="s">
        <v>2056</v>
      </c>
      <c r="N1845" s="1"/>
      <c r="O1845" s="1" t="s">
        <v>2051</v>
      </c>
      <c r="P1845">
        <v>2</v>
      </c>
      <c r="Q1845">
        <v>0</v>
      </c>
      <c r="R1845" t="b">
        <v>0</v>
      </c>
      <c r="T1845" s="1" t="s">
        <v>411</v>
      </c>
      <c r="U1845" s="1" t="s">
        <v>411</v>
      </c>
      <c r="V1845" t="b">
        <v>1</v>
      </c>
      <c r="W1845">
        <v>3.9525692499999998</v>
      </c>
      <c r="X1845">
        <v>1</v>
      </c>
      <c r="Y1845">
        <v>0.108034909</v>
      </c>
      <c r="Z1845">
        <v>6.6666666666666671E-3</v>
      </c>
      <c r="AA1845">
        <v>0</v>
      </c>
      <c r="AB1845">
        <v>0</v>
      </c>
      <c r="AC1845">
        <v>0</v>
      </c>
      <c r="AD1845">
        <v>0</v>
      </c>
      <c r="AE1845">
        <v>0</v>
      </c>
      <c r="AF1845">
        <v>0</v>
      </c>
      <c r="AG1845">
        <v>0</v>
      </c>
      <c r="AH1845">
        <v>0</v>
      </c>
      <c r="AI1845">
        <v>0</v>
      </c>
      <c r="AJ1845">
        <v>0</v>
      </c>
      <c r="AK1845">
        <v>0.108034909</v>
      </c>
      <c r="AL1845">
        <v>8.3333333333333332E-3</v>
      </c>
      <c r="AM1845">
        <v>0</v>
      </c>
      <c r="AO1845">
        <v>0</v>
      </c>
      <c r="AP1845">
        <v>0</v>
      </c>
      <c r="AQ1845">
        <v>1.4999999999999999E-2</v>
      </c>
      <c r="AR1845">
        <v>0</v>
      </c>
      <c r="AS1845">
        <v>0</v>
      </c>
      <c r="AT1845">
        <v>1.4999999999999999E-2</v>
      </c>
      <c r="AU1845">
        <v>0</v>
      </c>
      <c r="AV1845">
        <v>0</v>
      </c>
      <c r="AX1845" s="1" t="s">
        <v>1563</v>
      </c>
      <c r="AY1845">
        <v>9.5</v>
      </c>
      <c r="AZ1845">
        <v>22.788000100000001</v>
      </c>
      <c r="BA1845">
        <v>2.3333333333333334E-2</v>
      </c>
      <c r="BB1845">
        <v>2.8333333333333332E-2</v>
      </c>
      <c r="BC1845">
        <v>0</v>
      </c>
      <c r="BI1845">
        <v>6.6666666666666671E-3</v>
      </c>
      <c r="BJ1845">
        <v>0</v>
      </c>
      <c r="BK1845">
        <v>0.03</v>
      </c>
      <c r="BM1845">
        <v>0</v>
      </c>
      <c r="BN1845" s="1" t="s">
        <v>2621</v>
      </c>
      <c r="BO1845" s="1" t="s">
        <v>5274</v>
      </c>
      <c r="BP1845" s="1" t="s">
        <v>525</v>
      </c>
      <c r="BQ1845" s="1" t="s">
        <v>526</v>
      </c>
      <c r="BR1845" s="1" t="s">
        <v>525</v>
      </c>
      <c r="BS1845" s="1" t="s">
        <v>526</v>
      </c>
      <c r="BT1845">
        <v>934</v>
      </c>
      <c r="BU1845" s="1" t="s">
        <v>1859</v>
      </c>
      <c r="BV1845" s="1" t="s">
        <v>398</v>
      </c>
      <c r="BW1845" s="1"/>
      <c r="BX1845" s="1" t="s">
        <v>2890</v>
      </c>
      <c r="BY1845" s="1" t="s">
        <v>2891</v>
      </c>
      <c r="BZ1845" s="1" t="s">
        <v>2056</v>
      </c>
      <c r="CA1845" s="1" t="s">
        <v>2051</v>
      </c>
      <c r="CB1845" s="1"/>
      <c r="CC1845" s="1" t="s">
        <v>2891</v>
      </c>
      <c r="CD1845">
        <v>0</v>
      </c>
      <c r="CF1845" s="1" t="s">
        <v>411</v>
      </c>
      <c r="CG1845">
        <v>0</v>
      </c>
      <c r="CH1845" s="1" t="s">
        <v>2621</v>
      </c>
      <c r="CI1845" s="1" t="s">
        <v>640</v>
      </c>
      <c r="CJ1845" t="b">
        <v>0</v>
      </c>
      <c r="CK1845" t="b">
        <v>0</v>
      </c>
      <c r="CL1845" t="b">
        <v>0</v>
      </c>
      <c r="CM1845" t="b">
        <v>0</v>
      </c>
      <c r="CN1845">
        <v>0</v>
      </c>
      <c r="CO1845" t="b">
        <v>1</v>
      </c>
      <c r="CP1845">
        <v>0.100873113</v>
      </c>
      <c r="CT1845">
        <v>1.3333333333333334E-2</v>
      </c>
      <c r="CU1845">
        <v>0</v>
      </c>
      <c r="CV1845">
        <v>0</v>
      </c>
      <c r="CZ1845">
        <v>5.4017454399999998E-2</v>
      </c>
      <c r="DA1845">
        <v>0</v>
      </c>
      <c r="DB1845">
        <v>0</v>
      </c>
      <c r="DC1845">
        <v>0</v>
      </c>
      <c r="DD1845">
        <v>0</v>
      </c>
      <c r="DE1845">
        <v>0</v>
      </c>
      <c r="DF1845">
        <v>5.4017454399999998E-2</v>
      </c>
      <c r="DG1845">
        <v>0</v>
      </c>
    </row>
    <row r="1846" spans="1:111" x14ac:dyDescent="0.3">
      <c r="A1846" s="1" t="s">
        <v>525</v>
      </c>
      <c r="B1846" s="1" t="s">
        <v>526</v>
      </c>
      <c r="C1846">
        <v>287</v>
      </c>
      <c r="D1846" s="1" t="s">
        <v>525</v>
      </c>
      <c r="E1846" s="1" t="s">
        <v>526</v>
      </c>
      <c r="F1846" t="b">
        <v>1</v>
      </c>
      <c r="G1846" s="1" t="s">
        <v>398</v>
      </c>
      <c r="H1846">
        <v>5.8333333333333334E-2</v>
      </c>
      <c r="I1846" s="1" t="s">
        <v>5273</v>
      </c>
      <c r="J1846" s="1" t="s">
        <v>393</v>
      </c>
      <c r="K1846" s="1" t="s">
        <v>2890</v>
      </c>
      <c r="L1846" s="1" t="s">
        <v>2891</v>
      </c>
      <c r="M1846" s="1" t="s">
        <v>2056</v>
      </c>
      <c r="N1846" s="1"/>
      <c r="O1846" s="1" t="s">
        <v>2051</v>
      </c>
      <c r="P1846">
        <v>2</v>
      </c>
      <c r="Q1846">
        <v>0</v>
      </c>
      <c r="R1846" t="b">
        <v>0</v>
      </c>
      <c r="T1846" s="1" t="s">
        <v>411</v>
      </c>
      <c r="U1846" s="1" t="s">
        <v>411</v>
      </c>
      <c r="V1846" t="b">
        <v>1</v>
      </c>
      <c r="W1846">
        <v>3.9525692499999998</v>
      </c>
      <c r="X1846">
        <v>1</v>
      </c>
      <c r="Y1846">
        <v>0.108034909</v>
      </c>
      <c r="Z1846">
        <v>6.6666666666666671E-3</v>
      </c>
      <c r="AA1846">
        <v>0</v>
      </c>
      <c r="AB1846">
        <v>0</v>
      </c>
      <c r="AC1846">
        <v>0</v>
      </c>
      <c r="AD1846">
        <v>0</v>
      </c>
      <c r="AE1846">
        <v>0</v>
      </c>
      <c r="AF1846">
        <v>0</v>
      </c>
      <c r="AG1846">
        <v>0</v>
      </c>
      <c r="AH1846">
        <v>0</v>
      </c>
      <c r="AI1846">
        <v>0</v>
      </c>
      <c r="AJ1846">
        <v>0</v>
      </c>
      <c r="AK1846">
        <v>0.108034909</v>
      </c>
      <c r="AL1846">
        <v>8.3333333333333332E-3</v>
      </c>
      <c r="AM1846">
        <v>0</v>
      </c>
      <c r="AO1846">
        <v>0</v>
      </c>
      <c r="AP1846">
        <v>0</v>
      </c>
      <c r="AQ1846">
        <v>1.4999999999999999E-2</v>
      </c>
      <c r="AR1846">
        <v>0</v>
      </c>
      <c r="AS1846">
        <v>0</v>
      </c>
      <c r="AT1846">
        <v>1.4999999999999999E-2</v>
      </c>
      <c r="AU1846">
        <v>0</v>
      </c>
      <c r="AV1846">
        <v>0</v>
      </c>
      <c r="AX1846" s="1" t="s">
        <v>1563</v>
      </c>
      <c r="AY1846">
        <v>9.5</v>
      </c>
      <c r="AZ1846">
        <v>22.788000100000001</v>
      </c>
      <c r="BA1846">
        <v>2.3333333333333334E-2</v>
      </c>
      <c r="BB1846">
        <v>2.8333333333333332E-2</v>
      </c>
      <c r="BC1846">
        <v>0</v>
      </c>
      <c r="BI1846">
        <v>6.6666666666666671E-3</v>
      </c>
      <c r="BJ1846">
        <v>0</v>
      </c>
      <c r="BK1846">
        <v>0.03</v>
      </c>
      <c r="BM1846">
        <v>0</v>
      </c>
      <c r="BN1846" s="1" t="s">
        <v>2621</v>
      </c>
      <c r="BO1846" s="1" t="s">
        <v>5275</v>
      </c>
      <c r="BP1846" s="1" t="s">
        <v>525</v>
      </c>
      <c r="BQ1846" s="1" t="s">
        <v>526</v>
      </c>
      <c r="BR1846" s="1" t="s">
        <v>525</v>
      </c>
      <c r="BS1846" s="1" t="s">
        <v>526</v>
      </c>
      <c r="BT1846">
        <v>935</v>
      </c>
      <c r="BU1846" s="1" t="s">
        <v>1858</v>
      </c>
      <c r="BV1846" s="1" t="s">
        <v>398</v>
      </c>
      <c r="BW1846" s="1"/>
      <c r="BX1846" s="1" t="s">
        <v>2890</v>
      </c>
      <c r="BY1846" s="1" t="s">
        <v>2891</v>
      </c>
      <c r="BZ1846" s="1" t="s">
        <v>2056</v>
      </c>
      <c r="CA1846" s="1" t="s">
        <v>2051</v>
      </c>
      <c r="CB1846" s="1"/>
      <c r="CC1846" s="1" t="s">
        <v>5276</v>
      </c>
      <c r="CD1846">
        <v>0</v>
      </c>
      <c r="CF1846" s="1" t="s">
        <v>411</v>
      </c>
      <c r="CG1846">
        <v>0</v>
      </c>
      <c r="CH1846" s="1" t="s">
        <v>2621</v>
      </c>
      <c r="CI1846" s="1" t="s">
        <v>640</v>
      </c>
      <c r="CJ1846" t="b">
        <v>0</v>
      </c>
      <c r="CK1846" t="b">
        <v>0</v>
      </c>
      <c r="CL1846" t="b">
        <v>0</v>
      </c>
      <c r="CM1846" t="b">
        <v>0</v>
      </c>
      <c r="CN1846">
        <v>0</v>
      </c>
      <c r="CO1846" t="b">
        <v>1</v>
      </c>
      <c r="CP1846">
        <v>0.100873113</v>
      </c>
      <c r="CT1846">
        <v>1.3333333333333334E-2</v>
      </c>
      <c r="CU1846">
        <v>0</v>
      </c>
      <c r="CV1846">
        <v>0</v>
      </c>
      <c r="CZ1846">
        <v>5.4017454399999998E-2</v>
      </c>
      <c r="DA1846">
        <v>0</v>
      </c>
      <c r="DB1846">
        <v>0</v>
      </c>
      <c r="DC1846">
        <v>0</v>
      </c>
      <c r="DD1846">
        <v>0</v>
      </c>
      <c r="DE1846">
        <v>0</v>
      </c>
      <c r="DF1846">
        <v>5.4017454399999998E-2</v>
      </c>
      <c r="DG1846">
        <v>0</v>
      </c>
    </row>
    <row r="1847" spans="1:111" x14ac:dyDescent="0.3">
      <c r="A1847" s="1" t="s">
        <v>525</v>
      </c>
      <c r="B1847" s="1" t="s">
        <v>526</v>
      </c>
      <c r="C1847">
        <v>267</v>
      </c>
      <c r="D1847" s="1" t="s">
        <v>525</v>
      </c>
      <c r="E1847" s="1" t="s">
        <v>526</v>
      </c>
      <c r="F1847" t="b">
        <v>1</v>
      </c>
      <c r="G1847" s="1" t="s">
        <v>398</v>
      </c>
      <c r="H1847">
        <v>0.02</v>
      </c>
      <c r="I1847" s="1" t="s">
        <v>5277</v>
      </c>
      <c r="J1847" s="1" t="s">
        <v>393</v>
      </c>
      <c r="K1847" s="1" t="s">
        <v>1686</v>
      </c>
      <c r="L1847" s="1" t="s">
        <v>1687</v>
      </c>
      <c r="M1847" s="1" t="s">
        <v>2056</v>
      </c>
      <c r="N1847" s="1"/>
      <c r="O1847" s="1" t="s">
        <v>2051</v>
      </c>
      <c r="P1847">
        <v>1</v>
      </c>
      <c r="Q1847">
        <v>0</v>
      </c>
      <c r="R1847" t="b">
        <v>0</v>
      </c>
      <c r="T1847" s="1" t="s">
        <v>411</v>
      </c>
      <c r="U1847" s="1" t="s">
        <v>411</v>
      </c>
      <c r="V1847" t="b">
        <v>1</v>
      </c>
      <c r="W1847">
        <v>0.5</v>
      </c>
      <c r="X1847">
        <v>1</v>
      </c>
      <c r="Y1847">
        <v>3.5263884799999999E-2</v>
      </c>
      <c r="Z1847">
        <v>1.6666666666666668E-3</v>
      </c>
      <c r="AA1847">
        <v>0</v>
      </c>
      <c r="AB1847">
        <v>0</v>
      </c>
      <c r="AC1847">
        <v>0</v>
      </c>
      <c r="AD1847">
        <v>0</v>
      </c>
      <c r="AE1847">
        <v>0</v>
      </c>
      <c r="AF1847">
        <v>0</v>
      </c>
      <c r="AG1847">
        <v>0</v>
      </c>
      <c r="AH1847">
        <v>0</v>
      </c>
      <c r="AI1847">
        <v>0</v>
      </c>
      <c r="AJ1847">
        <v>0</v>
      </c>
      <c r="AK1847">
        <v>3.5263884799999999E-2</v>
      </c>
      <c r="AL1847">
        <v>3.3333333333333335E-3</v>
      </c>
      <c r="AM1847">
        <v>0</v>
      </c>
      <c r="AO1847">
        <v>0</v>
      </c>
      <c r="AP1847">
        <v>0</v>
      </c>
      <c r="AQ1847">
        <v>5.0000000000000001E-3</v>
      </c>
      <c r="AR1847">
        <v>0</v>
      </c>
      <c r="AS1847">
        <v>0</v>
      </c>
      <c r="AT1847">
        <v>5.0000000000000001E-3</v>
      </c>
      <c r="AU1847">
        <v>0</v>
      </c>
      <c r="AV1847">
        <v>0</v>
      </c>
      <c r="AX1847" s="1" t="s">
        <v>1563</v>
      </c>
      <c r="AY1847">
        <v>0</v>
      </c>
      <c r="AZ1847">
        <v>0</v>
      </c>
      <c r="BA1847">
        <v>0</v>
      </c>
      <c r="BB1847">
        <v>1.1666666666666667E-2</v>
      </c>
      <c r="BC1847">
        <v>0</v>
      </c>
      <c r="BI1847">
        <v>6.6666666666666671E-3</v>
      </c>
      <c r="BJ1847">
        <v>0</v>
      </c>
      <c r="BK1847">
        <v>6.6666666666666671E-3</v>
      </c>
      <c r="BM1847">
        <v>0</v>
      </c>
      <c r="BN1847" s="1" t="s">
        <v>2621</v>
      </c>
      <c r="BO1847" s="1" t="s">
        <v>5278</v>
      </c>
      <c r="BP1847" s="1" t="s">
        <v>525</v>
      </c>
      <c r="BQ1847" s="1" t="s">
        <v>526</v>
      </c>
      <c r="BR1847" s="1" t="s">
        <v>525</v>
      </c>
      <c r="BS1847" s="1" t="s">
        <v>526</v>
      </c>
      <c r="BT1847">
        <v>872</v>
      </c>
      <c r="BU1847" s="1" t="s">
        <v>1867</v>
      </c>
      <c r="BV1847" s="1" t="s">
        <v>398</v>
      </c>
      <c r="BW1847" s="1"/>
      <c r="BX1847" s="1" t="s">
        <v>1686</v>
      </c>
      <c r="BY1847" s="1" t="s">
        <v>1687</v>
      </c>
      <c r="BZ1847" s="1" t="s">
        <v>2056</v>
      </c>
      <c r="CA1847" s="1" t="s">
        <v>2051</v>
      </c>
      <c r="CB1847" s="1"/>
      <c r="CC1847" s="1" t="s">
        <v>5279</v>
      </c>
      <c r="CD1847">
        <v>0</v>
      </c>
      <c r="CF1847" s="1" t="s">
        <v>411</v>
      </c>
      <c r="CG1847">
        <v>0</v>
      </c>
      <c r="CH1847" s="1" t="s">
        <v>2621</v>
      </c>
      <c r="CI1847" s="1" t="s">
        <v>640</v>
      </c>
      <c r="CJ1847" t="b">
        <v>0</v>
      </c>
      <c r="CK1847" t="b">
        <v>0</v>
      </c>
      <c r="CL1847" t="b">
        <v>0</v>
      </c>
      <c r="CM1847" t="b">
        <v>0</v>
      </c>
      <c r="CN1847">
        <v>0</v>
      </c>
      <c r="CO1847" t="b">
        <v>1</v>
      </c>
      <c r="CP1847">
        <v>7.7898353300000001E-2</v>
      </c>
      <c r="CT1847">
        <v>0.01</v>
      </c>
      <c r="CU1847">
        <v>0</v>
      </c>
      <c r="CV1847">
        <v>0</v>
      </c>
      <c r="CZ1847">
        <v>3.5263884799999999E-2</v>
      </c>
      <c r="DA1847">
        <v>0</v>
      </c>
      <c r="DB1847">
        <v>0</v>
      </c>
      <c r="DC1847">
        <v>0</v>
      </c>
      <c r="DD1847">
        <v>0</v>
      </c>
      <c r="DE1847">
        <v>0</v>
      </c>
      <c r="DF1847">
        <v>3.5263884799999999E-2</v>
      </c>
      <c r="DG1847">
        <v>0</v>
      </c>
    </row>
    <row r="1848" spans="1:111" x14ac:dyDescent="0.3">
      <c r="A1848" s="1" t="s">
        <v>1505</v>
      </c>
      <c r="B1848" s="1" t="s">
        <v>1506</v>
      </c>
      <c r="C1848">
        <v>297</v>
      </c>
      <c r="D1848" s="1" t="s">
        <v>1505</v>
      </c>
      <c r="E1848" s="1" t="s">
        <v>1506</v>
      </c>
      <c r="F1848" t="b">
        <v>1</v>
      </c>
      <c r="G1848" s="1" t="s">
        <v>398</v>
      </c>
      <c r="H1848">
        <v>9.3333333333333338E-2</v>
      </c>
      <c r="I1848" s="1" t="s">
        <v>5280</v>
      </c>
      <c r="J1848" s="1" t="s">
        <v>862</v>
      </c>
      <c r="K1848" s="1" t="s">
        <v>2360</v>
      </c>
      <c r="L1848" s="1" t="s">
        <v>2124</v>
      </c>
      <c r="M1848" s="1" t="s">
        <v>2056</v>
      </c>
      <c r="N1848" s="1"/>
      <c r="O1848" s="1" t="s">
        <v>2051</v>
      </c>
      <c r="P1848">
        <v>1</v>
      </c>
      <c r="Q1848">
        <v>1</v>
      </c>
      <c r="R1848" t="b">
        <v>0</v>
      </c>
      <c r="T1848" s="1" t="s">
        <v>395</v>
      </c>
      <c r="U1848" s="1" t="s">
        <v>411</v>
      </c>
      <c r="V1848" t="b">
        <v>1</v>
      </c>
      <c r="W1848">
        <v>0.5</v>
      </c>
      <c r="X1848">
        <v>1</v>
      </c>
      <c r="Y1848">
        <v>0.20539195800000001</v>
      </c>
      <c r="Z1848">
        <v>1.3333333333333334E-2</v>
      </c>
      <c r="AA1848">
        <v>0</v>
      </c>
      <c r="AB1848">
        <v>0</v>
      </c>
      <c r="AC1848">
        <v>0</v>
      </c>
      <c r="AD1848">
        <v>0</v>
      </c>
      <c r="AE1848">
        <v>0</v>
      </c>
      <c r="AF1848">
        <v>0</v>
      </c>
      <c r="AG1848">
        <v>0</v>
      </c>
      <c r="AH1848">
        <v>0</v>
      </c>
      <c r="AI1848">
        <v>0</v>
      </c>
      <c r="AJ1848">
        <v>0</v>
      </c>
      <c r="AK1848">
        <v>0.20539195800000001</v>
      </c>
      <c r="AL1848">
        <v>1.4999999999999999E-2</v>
      </c>
      <c r="AM1848">
        <v>0</v>
      </c>
      <c r="AO1848">
        <v>0</v>
      </c>
      <c r="AP1848">
        <v>0</v>
      </c>
      <c r="AQ1848">
        <v>2.8333333333333332E-2</v>
      </c>
      <c r="AR1848">
        <v>0</v>
      </c>
      <c r="AS1848">
        <v>0</v>
      </c>
      <c r="AT1848">
        <v>2.8333333333333332E-2</v>
      </c>
      <c r="AU1848">
        <v>0</v>
      </c>
      <c r="AV1848">
        <v>0</v>
      </c>
      <c r="AX1848" s="1" t="s">
        <v>1563</v>
      </c>
      <c r="AY1848">
        <v>0</v>
      </c>
      <c r="AZ1848">
        <v>0</v>
      </c>
      <c r="BA1848">
        <v>0</v>
      </c>
      <c r="BB1848">
        <v>0.06</v>
      </c>
      <c r="BC1848">
        <v>0</v>
      </c>
      <c r="BI1848">
        <v>1.6666666666666666E-2</v>
      </c>
      <c r="BJ1848">
        <v>0</v>
      </c>
      <c r="BK1848">
        <v>1.6666666666666666E-2</v>
      </c>
      <c r="BM1848">
        <v>1.4999999999999999E-2</v>
      </c>
      <c r="BN1848" s="1" t="s">
        <v>3194</v>
      </c>
      <c r="BO1848" s="1" t="s">
        <v>5281</v>
      </c>
      <c r="BP1848" s="1" t="s">
        <v>1505</v>
      </c>
      <c r="BQ1848" s="1" t="s">
        <v>1506</v>
      </c>
      <c r="BR1848" s="1" t="s">
        <v>1505</v>
      </c>
      <c r="BS1848" s="1" t="s">
        <v>1506</v>
      </c>
      <c r="BT1848">
        <v>905</v>
      </c>
      <c r="BU1848" s="1" t="s">
        <v>1678</v>
      </c>
      <c r="BV1848" s="1" t="s">
        <v>398</v>
      </c>
      <c r="BW1848" s="1" t="s">
        <v>680</v>
      </c>
      <c r="BX1848" s="1" t="s">
        <v>2360</v>
      </c>
      <c r="BY1848" s="1" t="s">
        <v>2124</v>
      </c>
      <c r="BZ1848" s="1" t="s">
        <v>2056</v>
      </c>
      <c r="CA1848" s="1" t="s">
        <v>2051</v>
      </c>
      <c r="CB1848" s="1"/>
      <c r="CC1848" s="1" t="s">
        <v>5282</v>
      </c>
      <c r="CD1848">
        <v>0</v>
      </c>
      <c r="CF1848" s="1" t="s">
        <v>411</v>
      </c>
      <c r="CG1848">
        <v>1</v>
      </c>
      <c r="CH1848" s="1" t="s">
        <v>3194</v>
      </c>
      <c r="CI1848" s="1" t="s">
        <v>640</v>
      </c>
      <c r="CJ1848" t="b">
        <v>0</v>
      </c>
      <c r="CK1848" t="b">
        <v>0</v>
      </c>
      <c r="CL1848" t="b">
        <v>0</v>
      </c>
      <c r="CM1848" t="b">
        <v>0</v>
      </c>
      <c r="CN1848">
        <v>0</v>
      </c>
      <c r="CO1848" t="b">
        <v>1</v>
      </c>
      <c r="CP1848">
        <v>0.432527035</v>
      </c>
      <c r="CT1848">
        <v>0.06</v>
      </c>
      <c r="CU1848">
        <v>0</v>
      </c>
      <c r="CV1848">
        <v>0</v>
      </c>
      <c r="CZ1848">
        <v>0.20539195800000001</v>
      </c>
      <c r="DA1848">
        <v>0</v>
      </c>
      <c r="DB1848">
        <v>0</v>
      </c>
      <c r="DC1848">
        <v>0</v>
      </c>
      <c r="DD1848">
        <v>0</v>
      </c>
      <c r="DE1848">
        <v>0</v>
      </c>
      <c r="DF1848">
        <v>0.20539195800000001</v>
      </c>
      <c r="DG1848">
        <v>0</v>
      </c>
    </row>
    <row r="1849" spans="1:111" x14ac:dyDescent="0.3">
      <c r="A1849" s="1" t="s">
        <v>1505</v>
      </c>
      <c r="B1849" s="1" t="s">
        <v>1506</v>
      </c>
      <c r="C1849">
        <v>246</v>
      </c>
      <c r="D1849" s="1" t="s">
        <v>1505</v>
      </c>
      <c r="E1849" s="1" t="s">
        <v>1506</v>
      </c>
      <c r="F1849" t="b">
        <v>1</v>
      </c>
      <c r="G1849" s="1" t="s">
        <v>398</v>
      </c>
      <c r="H1849">
        <v>0.48499999999999999</v>
      </c>
      <c r="I1849" s="1" t="s">
        <v>5283</v>
      </c>
      <c r="J1849" s="1" t="s">
        <v>743</v>
      </c>
      <c r="K1849" s="1" t="s">
        <v>4277</v>
      </c>
      <c r="L1849" s="1" t="s">
        <v>4278</v>
      </c>
      <c r="M1849" s="1" t="s">
        <v>2056</v>
      </c>
      <c r="N1849" s="1"/>
      <c r="O1849" s="1" t="s">
        <v>2051</v>
      </c>
      <c r="P1849">
        <v>4</v>
      </c>
      <c r="Q1849">
        <v>2</v>
      </c>
      <c r="R1849" t="b">
        <v>1</v>
      </c>
      <c r="T1849" s="1" t="s">
        <v>395</v>
      </c>
      <c r="U1849" s="1" t="s">
        <v>411</v>
      </c>
      <c r="V1849" t="b">
        <v>1</v>
      </c>
      <c r="W1849">
        <v>5.1948051499999996</v>
      </c>
      <c r="X1849">
        <v>1</v>
      </c>
      <c r="Y1849">
        <v>1.0495717499999999</v>
      </c>
      <c r="Z1849">
        <v>7.0000000000000007E-2</v>
      </c>
      <c r="AA1849">
        <v>0</v>
      </c>
      <c r="AB1849">
        <v>0</v>
      </c>
      <c r="AC1849">
        <v>0</v>
      </c>
      <c r="AD1849">
        <v>0</v>
      </c>
      <c r="AE1849">
        <v>0</v>
      </c>
      <c r="AF1849">
        <v>0</v>
      </c>
      <c r="AG1849">
        <v>0</v>
      </c>
      <c r="AH1849">
        <v>0</v>
      </c>
      <c r="AI1849">
        <v>0</v>
      </c>
      <c r="AJ1849">
        <v>0</v>
      </c>
      <c r="AK1849">
        <v>1.0495717499999999</v>
      </c>
      <c r="AL1849">
        <v>0.08</v>
      </c>
      <c r="AM1849">
        <v>0</v>
      </c>
      <c r="AO1849">
        <v>0</v>
      </c>
      <c r="AP1849">
        <v>0</v>
      </c>
      <c r="AQ1849">
        <v>0.15</v>
      </c>
      <c r="AR1849">
        <v>0</v>
      </c>
      <c r="AS1849">
        <v>0</v>
      </c>
      <c r="AT1849">
        <v>0.15</v>
      </c>
      <c r="AU1849">
        <v>0</v>
      </c>
      <c r="AV1849">
        <v>0</v>
      </c>
      <c r="AX1849" s="1" t="s">
        <v>1563</v>
      </c>
      <c r="AY1849">
        <v>122.2</v>
      </c>
      <c r="AZ1849">
        <v>17.829999900000001</v>
      </c>
      <c r="BA1849">
        <v>0.20499999999999999</v>
      </c>
      <c r="BB1849">
        <v>0.22666666666666666</v>
      </c>
      <c r="BC1849">
        <v>0</v>
      </c>
      <c r="BI1849">
        <v>0.02</v>
      </c>
      <c r="BJ1849">
        <v>0</v>
      </c>
      <c r="BK1849">
        <v>0.22500000000000001</v>
      </c>
      <c r="BM1849">
        <v>3.1666666666666669E-2</v>
      </c>
      <c r="BN1849" s="1" t="s">
        <v>3194</v>
      </c>
      <c r="BO1849" s="1" t="s">
        <v>5284</v>
      </c>
      <c r="BP1849" s="1" t="s">
        <v>1505</v>
      </c>
      <c r="BQ1849" s="1" t="s">
        <v>1506</v>
      </c>
      <c r="BR1849" s="1" t="s">
        <v>1505</v>
      </c>
      <c r="BS1849" s="1" t="s">
        <v>1506</v>
      </c>
      <c r="BT1849">
        <v>784</v>
      </c>
      <c r="BU1849" s="1" t="s">
        <v>1401</v>
      </c>
      <c r="BV1849" s="1" t="s">
        <v>398</v>
      </c>
      <c r="BW1849" s="1" t="s">
        <v>401</v>
      </c>
      <c r="BX1849" s="1" t="s">
        <v>4277</v>
      </c>
      <c r="BY1849" s="1" t="s">
        <v>4278</v>
      </c>
      <c r="BZ1849" s="1" t="s">
        <v>2056</v>
      </c>
      <c r="CA1849" s="1" t="s">
        <v>2051</v>
      </c>
      <c r="CB1849" s="1"/>
      <c r="CC1849" s="1"/>
      <c r="CD1849">
        <v>0</v>
      </c>
      <c r="CF1849" s="1" t="s">
        <v>411</v>
      </c>
      <c r="CG1849">
        <v>0</v>
      </c>
      <c r="CH1849" s="1" t="s">
        <v>3194</v>
      </c>
      <c r="CI1849" s="1" t="s">
        <v>640</v>
      </c>
      <c r="CJ1849" t="b">
        <v>0</v>
      </c>
      <c r="CK1849" t="b">
        <v>0</v>
      </c>
      <c r="CL1849" t="b">
        <v>0</v>
      </c>
      <c r="CM1849" t="b">
        <v>0</v>
      </c>
      <c r="CN1849">
        <v>0</v>
      </c>
      <c r="CO1849" t="b">
        <v>1</v>
      </c>
      <c r="CP1849">
        <v>0.36608403900000003</v>
      </c>
      <c r="CT1849">
        <v>0.05</v>
      </c>
      <c r="CU1849">
        <v>0</v>
      </c>
      <c r="CV1849">
        <v>0</v>
      </c>
      <c r="CZ1849">
        <v>0.26856186999999998</v>
      </c>
      <c r="DA1849">
        <v>0</v>
      </c>
      <c r="DB1849">
        <v>0</v>
      </c>
      <c r="DC1849">
        <v>0</v>
      </c>
      <c r="DD1849">
        <v>0</v>
      </c>
      <c r="DE1849">
        <v>0</v>
      </c>
      <c r="DF1849">
        <v>0.26856186999999998</v>
      </c>
      <c r="DG1849">
        <v>0</v>
      </c>
    </row>
    <row r="1850" spans="1:111" x14ac:dyDescent="0.3">
      <c r="A1850" s="1" t="s">
        <v>1505</v>
      </c>
      <c r="B1850" s="1" t="s">
        <v>1506</v>
      </c>
      <c r="C1850">
        <v>246</v>
      </c>
      <c r="D1850" s="1" t="s">
        <v>1505</v>
      </c>
      <c r="E1850" s="1" t="s">
        <v>1506</v>
      </c>
      <c r="F1850" t="b">
        <v>1</v>
      </c>
      <c r="G1850" s="1" t="s">
        <v>398</v>
      </c>
      <c r="H1850">
        <v>0.48499999999999999</v>
      </c>
      <c r="I1850" s="1" t="s">
        <v>5283</v>
      </c>
      <c r="J1850" s="1" t="s">
        <v>743</v>
      </c>
      <c r="K1850" s="1" t="s">
        <v>4277</v>
      </c>
      <c r="L1850" s="1" t="s">
        <v>4278</v>
      </c>
      <c r="M1850" s="1" t="s">
        <v>2056</v>
      </c>
      <c r="N1850" s="1"/>
      <c r="O1850" s="1" t="s">
        <v>2051</v>
      </c>
      <c r="P1850">
        <v>4</v>
      </c>
      <c r="Q1850">
        <v>2</v>
      </c>
      <c r="R1850" t="b">
        <v>1</v>
      </c>
      <c r="T1850" s="1" t="s">
        <v>395</v>
      </c>
      <c r="U1850" s="1" t="s">
        <v>411</v>
      </c>
      <c r="V1850" t="b">
        <v>1</v>
      </c>
      <c r="W1850">
        <v>5.1948051499999996</v>
      </c>
      <c r="X1850">
        <v>1</v>
      </c>
      <c r="Y1850">
        <v>1.0495717499999999</v>
      </c>
      <c r="Z1850">
        <v>7.0000000000000007E-2</v>
      </c>
      <c r="AA1850">
        <v>0</v>
      </c>
      <c r="AB1850">
        <v>0</v>
      </c>
      <c r="AC1850">
        <v>0</v>
      </c>
      <c r="AD1850">
        <v>0</v>
      </c>
      <c r="AE1850">
        <v>0</v>
      </c>
      <c r="AF1850">
        <v>0</v>
      </c>
      <c r="AG1850">
        <v>0</v>
      </c>
      <c r="AH1850">
        <v>0</v>
      </c>
      <c r="AI1850">
        <v>0</v>
      </c>
      <c r="AJ1850">
        <v>0</v>
      </c>
      <c r="AK1850">
        <v>1.0495717499999999</v>
      </c>
      <c r="AL1850">
        <v>0.08</v>
      </c>
      <c r="AM1850">
        <v>0</v>
      </c>
      <c r="AO1850">
        <v>0</v>
      </c>
      <c r="AP1850">
        <v>0</v>
      </c>
      <c r="AQ1850">
        <v>0.15</v>
      </c>
      <c r="AR1850">
        <v>0</v>
      </c>
      <c r="AS1850">
        <v>0</v>
      </c>
      <c r="AT1850">
        <v>0.15</v>
      </c>
      <c r="AU1850">
        <v>0</v>
      </c>
      <c r="AV1850">
        <v>0</v>
      </c>
      <c r="AX1850" s="1" t="s">
        <v>1563</v>
      </c>
      <c r="AY1850">
        <v>122.2</v>
      </c>
      <c r="AZ1850">
        <v>17.829999900000001</v>
      </c>
      <c r="BA1850">
        <v>0.20499999999999999</v>
      </c>
      <c r="BB1850">
        <v>0.22666666666666666</v>
      </c>
      <c r="BC1850">
        <v>0</v>
      </c>
      <c r="BI1850">
        <v>0.02</v>
      </c>
      <c r="BJ1850">
        <v>0</v>
      </c>
      <c r="BK1850">
        <v>0.22500000000000001</v>
      </c>
      <c r="BM1850">
        <v>3.1666666666666669E-2</v>
      </c>
      <c r="BN1850" s="1" t="s">
        <v>3194</v>
      </c>
      <c r="BO1850" s="1" t="s">
        <v>5285</v>
      </c>
      <c r="BP1850" s="1" t="s">
        <v>1505</v>
      </c>
      <c r="BQ1850" s="1" t="s">
        <v>1506</v>
      </c>
      <c r="BR1850" s="1" t="s">
        <v>1505</v>
      </c>
      <c r="BS1850" s="1" t="s">
        <v>1506</v>
      </c>
      <c r="BT1850">
        <v>787</v>
      </c>
      <c r="BU1850" s="1" t="s">
        <v>1105</v>
      </c>
      <c r="BV1850" s="1" t="s">
        <v>398</v>
      </c>
      <c r="BW1850" s="1" t="s">
        <v>403</v>
      </c>
      <c r="BX1850" s="1" t="s">
        <v>4277</v>
      </c>
      <c r="BY1850" s="1" t="s">
        <v>4278</v>
      </c>
      <c r="BZ1850" s="1" t="s">
        <v>2056</v>
      </c>
      <c r="CA1850" s="1" t="s">
        <v>2051</v>
      </c>
      <c r="CB1850" s="1"/>
      <c r="CC1850" s="1"/>
      <c r="CD1850">
        <v>0</v>
      </c>
      <c r="CF1850" s="1" t="s">
        <v>411</v>
      </c>
      <c r="CG1850">
        <v>1</v>
      </c>
      <c r="CH1850" s="1" t="s">
        <v>3194</v>
      </c>
      <c r="CI1850" s="1" t="s">
        <v>640</v>
      </c>
      <c r="CJ1850" t="b">
        <v>0</v>
      </c>
      <c r="CK1850" t="b">
        <v>0</v>
      </c>
      <c r="CL1850" t="b">
        <v>0</v>
      </c>
      <c r="CM1850" t="b">
        <v>0</v>
      </c>
      <c r="CN1850">
        <v>0</v>
      </c>
      <c r="CO1850" t="b">
        <v>1</v>
      </c>
      <c r="CP1850">
        <v>0.45595323999999998</v>
      </c>
      <c r="CT1850">
        <v>6.3333333333333339E-2</v>
      </c>
      <c r="CU1850">
        <v>0</v>
      </c>
      <c r="CV1850">
        <v>0</v>
      </c>
      <c r="CZ1850">
        <v>0.23787422499999999</v>
      </c>
      <c r="DA1850">
        <v>0</v>
      </c>
      <c r="DB1850">
        <v>0</v>
      </c>
      <c r="DC1850">
        <v>0</v>
      </c>
      <c r="DD1850">
        <v>0</v>
      </c>
      <c r="DE1850">
        <v>0</v>
      </c>
      <c r="DF1850">
        <v>0.23787422499999999</v>
      </c>
      <c r="DG1850">
        <v>0</v>
      </c>
    </row>
    <row r="1851" spans="1:111" x14ac:dyDescent="0.3">
      <c r="A1851" s="1" t="s">
        <v>1505</v>
      </c>
      <c r="B1851" s="1" t="s">
        <v>1506</v>
      </c>
      <c r="C1851">
        <v>246</v>
      </c>
      <c r="D1851" s="1" t="s">
        <v>1505</v>
      </c>
      <c r="E1851" s="1" t="s">
        <v>1506</v>
      </c>
      <c r="F1851" t="b">
        <v>1</v>
      </c>
      <c r="G1851" s="1" t="s">
        <v>398</v>
      </c>
      <c r="H1851">
        <v>0.48499999999999999</v>
      </c>
      <c r="I1851" s="1" t="s">
        <v>5283</v>
      </c>
      <c r="J1851" s="1" t="s">
        <v>743</v>
      </c>
      <c r="K1851" s="1" t="s">
        <v>4277</v>
      </c>
      <c r="L1851" s="1" t="s">
        <v>4278</v>
      </c>
      <c r="M1851" s="1" t="s">
        <v>2056</v>
      </c>
      <c r="N1851" s="1"/>
      <c r="O1851" s="1" t="s">
        <v>2051</v>
      </c>
      <c r="P1851">
        <v>4</v>
      </c>
      <c r="Q1851">
        <v>2</v>
      </c>
      <c r="R1851" t="b">
        <v>1</v>
      </c>
      <c r="T1851" s="1" t="s">
        <v>395</v>
      </c>
      <c r="U1851" s="1" t="s">
        <v>411</v>
      </c>
      <c r="V1851" t="b">
        <v>1</v>
      </c>
      <c r="W1851">
        <v>5.1948051499999996</v>
      </c>
      <c r="X1851">
        <v>1</v>
      </c>
      <c r="Y1851">
        <v>1.0495717499999999</v>
      </c>
      <c r="Z1851">
        <v>7.0000000000000007E-2</v>
      </c>
      <c r="AA1851">
        <v>0</v>
      </c>
      <c r="AB1851">
        <v>0</v>
      </c>
      <c r="AC1851">
        <v>0</v>
      </c>
      <c r="AD1851">
        <v>0</v>
      </c>
      <c r="AE1851">
        <v>0</v>
      </c>
      <c r="AF1851">
        <v>0</v>
      </c>
      <c r="AG1851">
        <v>0</v>
      </c>
      <c r="AH1851">
        <v>0</v>
      </c>
      <c r="AI1851">
        <v>0</v>
      </c>
      <c r="AJ1851">
        <v>0</v>
      </c>
      <c r="AK1851">
        <v>1.0495717499999999</v>
      </c>
      <c r="AL1851">
        <v>0.08</v>
      </c>
      <c r="AM1851">
        <v>0</v>
      </c>
      <c r="AO1851">
        <v>0</v>
      </c>
      <c r="AP1851">
        <v>0</v>
      </c>
      <c r="AQ1851">
        <v>0.15</v>
      </c>
      <c r="AR1851">
        <v>0</v>
      </c>
      <c r="AS1851">
        <v>0</v>
      </c>
      <c r="AT1851">
        <v>0.15</v>
      </c>
      <c r="AU1851">
        <v>0</v>
      </c>
      <c r="AV1851">
        <v>0</v>
      </c>
      <c r="AX1851" s="1" t="s">
        <v>1563</v>
      </c>
      <c r="AY1851">
        <v>122.2</v>
      </c>
      <c r="AZ1851">
        <v>17.829999900000001</v>
      </c>
      <c r="BA1851">
        <v>0.20499999999999999</v>
      </c>
      <c r="BB1851">
        <v>0.22666666666666666</v>
      </c>
      <c r="BC1851">
        <v>0</v>
      </c>
      <c r="BI1851">
        <v>0.02</v>
      </c>
      <c r="BJ1851">
        <v>0</v>
      </c>
      <c r="BK1851">
        <v>0.22500000000000001</v>
      </c>
      <c r="BM1851">
        <v>3.1666666666666669E-2</v>
      </c>
      <c r="BN1851" s="1" t="s">
        <v>3194</v>
      </c>
      <c r="BO1851" s="1" t="s">
        <v>5286</v>
      </c>
      <c r="BP1851" s="1" t="s">
        <v>1505</v>
      </c>
      <c r="BQ1851" s="1" t="s">
        <v>1506</v>
      </c>
      <c r="BR1851" s="1" t="s">
        <v>1505</v>
      </c>
      <c r="BS1851" s="1" t="s">
        <v>1506</v>
      </c>
      <c r="BT1851">
        <v>789</v>
      </c>
      <c r="BU1851" s="1" t="s">
        <v>1106</v>
      </c>
      <c r="BV1851" s="1" t="s">
        <v>398</v>
      </c>
      <c r="BW1851" s="1" t="s">
        <v>405</v>
      </c>
      <c r="BX1851" s="1" t="s">
        <v>4277</v>
      </c>
      <c r="BY1851" s="1" t="s">
        <v>4278</v>
      </c>
      <c r="BZ1851" s="1" t="s">
        <v>2056</v>
      </c>
      <c r="CA1851" s="1" t="s">
        <v>2051</v>
      </c>
      <c r="CB1851" s="1"/>
      <c r="CC1851" s="1"/>
      <c r="CD1851">
        <v>0</v>
      </c>
      <c r="CF1851" s="1" t="s">
        <v>411</v>
      </c>
      <c r="CG1851">
        <v>1</v>
      </c>
      <c r="CH1851" s="1" t="s">
        <v>3194</v>
      </c>
      <c r="CI1851" s="1" t="s">
        <v>640</v>
      </c>
      <c r="CJ1851" t="b">
        <v>0</v>
      </c>
      <c r="CK1851" t="b">
        <v>0</v>
      </c>
      <c r="CL1851" t="b">
        <v>0</v>
      </c>
      <c r="CM1851" t="b">
        <v>0</v>
      </c>
      <c r="CN1851">
        <v>0</v>
      </c>
      <c r="CO1851" t="b">
        <v>1</v>
      </c>
      <c r="CP1851">
        <v>0.42166915500000002</v>
      </c>
      <c r="CT1851">
        <v>5.8333333333333334E-2</v>
      </c>
      <c r="CU1851">
        <v>0</v>
      </c>
      <c r="CV1851">
        <v>0</v>
      </c>
      <c r="CZ1851">
        <v>0.21660821099999999</v>
      </c>
      <c r="DA1851">
        <v>0</v>
      </c>
      <c r="DB1851">
        <v>0</v>
      </c>
      <c r="DC1851">
        <v>0</v>
      </c>
      <c r="DD1851">
        <v>0</v>
      </c>
      <c r="DE1851">
        <v>0</v>
      </c>
      <c r="DF1851">
        <v>0.21660821099999999</v>
      </c>
      <c r="DG1851">
        <v>0</v>
      </c>
    </row>
    <row r="1852" spans="1:111" x14ac:dyDescent="0.3">
      <c r="A1852" s="1" t="s">
        <v>1505</v>
      </c>
      <c r="B1852" s="1" t="s">
        <v>1506</v>
      </c>
      <c r="C1852">
        <v>246</v>
      </c>
      <c r="D1852" s="1" t="s">
        <v>1505</v>
      </c>
      <c r="E1852" s="1" t="s">
        <v>1506</v>
      </c>
      <c r="F1852" t="b">
        <v>1</v>
      </c>
      <c r="G1852" s="1" t="s">
        <v>398</v>
      </c>
      <c r="H1852">
        <v>0.48499999999999999</v>
      </c>
      <c r="I1852" s="1" t="s">
        <v>5283</v>
      </c>
      <c r="J1852" s="1" t="s">
        <v>743</v>
      </c>
      <c r="K1852" s="1" t="s">
        <v>4277</v>
      </c>
      <c r="L1852" s="1" t="s">
        <v>4278</v>
      </c>
      <c r="M1852" s="1" t="s">
        <v>2056</v>
      </c>
      <c r="N1852" s="1"/>
      <c r="O1852" s="1" t="s">
        <v>2051</v>
      </c>
      <c r="P1852">
        <v>4</v>
      </c>
      <c r="Q1852">
        <v>2</v>
      </c>
      <c r="R1852" t="b">
        <v>1</v>
      </c>
      <c r="T1852" s="1" t="s">
        <v>395</v>
      </c>
      <c r="U1852" s="1" t="s">
        <v>411</v>
      </c>
      <c r="V1852" t="b">
        <v>1</v>
      </c>
      <c r="W1852">
        <v>5.1948051499999996</v>
      </c>
      <c r="X1852">
        <v>1</v>
      </c>
      <c r="Y1852">
        <v>1.0495717499999999</v>
      </c>
      <c r="Z1852">
        <v>7.0000000000000007E-2</v>
      </c>
      <c r="AA1852">
        <v>0</v>
      </c>
      <c r="AB1852">
        <v>0</v>
      </c>
      <c r="AC1852">
        <v>0</v>
      </c>
      <c r="AD1852">
        <v>0</v>
      </c>
      <c r="AE1852">
        <v>0</v>
      </c>
      <c r="AF1852">
        <v>0</v>
      </c>
      <c r="AG1852">
        <v>0</v>
      </c>
      <c r="AH1852">
        <v>0</v>
      </c>
      <c r="AI1852">
        <v>0</v>
      </c>
      <c r="AJ1852">
        <v>0</v>
      </c>
      <c r="AK1852">
        <v>1.0495717499999999</v>
      </c>
      <c r="AL1852">
        <v>0.08</v>
      </c>
      <c r="AM1852">
        <v>0</v>
      </c>
      <c r="AO1852">
        <v>0</v>
      </c>
      <c r="AP1852">
        <v>0</v>
      </c>
      <c r="AQ1852">
        <v>0.15</v>
      </c>
      <c r="AR1852">
        <v>0</v>
      </c>
      <c r="AS1852">
        <v>0</v>
      </c>
      <c r="AT1852">
        <v>0.15</v>
      </c>
      <c r="AU1852">
        <v>0</v>
      </c>
      <c r="AV1852">
        <v>0</v>
      </c>
      <c r="AX1852" s="1" t="s">
        <v>1563</v>
      </c>
      <c r="AY1852">
        <v>122.2</v>
      </c>
      <c r="AZ1852">
        <v>17.829999900000001</v>
      </c>
      <c r="BA1852">
        <v>0.20499999999999999</v>
      </c>
      <c r="BB1852">
        <v>0.22666666666666666</v>
      </c>
      <c r="BC1852">
        <v>0</v>
      </c>
      <c r="BI1852">
        <v>0.02</v>
      </c>
      <c r="BJ1852">
        <v>0</v>
      </c>
      <c r="BK1852">
        <v>0.22500000000000001</v>
      </c>
      <c r="BM1852">
        <v>3.1666666666666669E-2</v>
      </c>
      <c r="BN1852" s="1" t="s">
        <v>3194</v>
      </c>
      <c r="BO1852" s="1" t="s">
        <v>5287</v>
      </c>
      <c r="BP1852" s="1" t="s">
        <v>1505</v>
      </c>
      <c r="BQ1852" s="1" t="s">
        <v>1506</v>
      </c>
      <c r="BR1852" s="1" t="s">
        <v>1505</v>
      </c>
      <c r="BS1852" s="1" t="s">
        <v>1506</v>
      </c>
      <c r="BT1852">
        <v>791</v>
      </c>
      <c r="BU1852" s="1" t="s">
        <v>1402</v>
      </c>
      <c r="BV1852" s="1" t="s">
        <v>398</v>
      </c>
      <c r="BW1852" s="1" t="s">
        <v>407</v>
      </c>
      <c r="BX1852" s="1" t="s">
        <v>4277</v>
      </c>
      <c r="BY1852" s="1" t="s">
        <v>4278</v>
      </c>
      <c r="BZ1852" s="1" t="s">
        <v>2056</v>
      </c>
      <c r="CA1852" s="1" t="s">
        <v>2051</v>
      </c>
      <c r="CB1852" s="1"/>
      <c r="CC1852" s="1"/>
      <c r="CD1852">
        <v>0</v>
      </c>
      <c r="CF1852" s="1" t="s">
        <v>411</v>
      </c>
      <c r="CG1852">
        <v>0</v>
      </c>
      <c r="CH1852" s="1" t="s">
        <v>3194</v>
      </c>
      <c r="CI1852" s="1" t="s">
        <v>640</v>
      </c>
      <c r="CJ1852" t="b">
        <v>0</v>
      </c>
      <c r="CK1852" t="b">
        <v>0</v>
      </c>
      <c r="CL1852" t="b">
        <v>0</v>
      </c>
      <c r="CM1852" t="b">
        <v>0</v>
      </c>
      <c r="CN1852">
        <v>0</v>
      </c>
      <c r="CO1852" t="b">
        <v>1</v>
      </c>
      <c r="CP1852">
        <v>0.39225649800000001</v>
      </c>
      <c r="CT1852">
        <v>5.5E-2</v>
      </c>
      <c r="CU1852">
        <v>0</v>
      </c>
      <c r="CV1852">
        <v>0</v>
      </c>
      <c r="CZ1852">
        <v>0.32652747599999998</v>
      </c>
      <c r="DA1852">
        <v>0</v>
      </c>
      <c r="DB1852">
        <v>0</v>
      </c>
      <c r="DC1852">
        <v>0</v>
      </c>
      <c r="DD1852">
        <v>0</v>
      </c>
      <c r="DE1852">
        <v>0</v>
      </c>
      <c r="DF1852">
        <v>0.32652747599999998</v>
      </c>
      <c r="DG1852">
        <v>0</v>
      </c>
    </row>
    <row r="1853" spans="1:111" x14ac:dyDescent="0.3">
      <c r="A1853" s="1" t="s">
        <v>525</v>
      </c>
      <c r="B1853" s="1" t="s">
        <v>526</v>
      </c>
      <c r="C1853">
        <v>292</v>
      </c>
      <c r="D1853" s="1" t="s">
        <v>525</v>
      </c>
      <c r="E1853" s="1" t="s">
        <v>526</v>
      </c>
      <c r="F1853" t="b">
        <v>1</v>
      </c>
      <c r="G1853" s="1" t="s">
        <v>398</v>
      </c>
      <c r="H1853">
        <v>0.10333333333333333</v>
      </c>
      <c r="I1853" s="1" t="s">
        <v>5288</v>
      </c>
      <c r="J1853" s="1" t="s">
        <v>858</v>
      </c>
      <c r="K1853" s="1" t="s">
        <v>3035</v>
      </c>
      <c r="L1853" s="1" t="s">
        <v>603</v>
      </c>
      <c r="M1853" s="1" t="s">
        <v>2056</v>
      </c>
      <c r="N1853" s="1"/>
      <c r="O1853" s="1" t="s">
        <v>2051</v>
      </c>
      <c r="P1853">
        <v>0</v>
      </c>
      <c r="Q1853">
        <v>1</v>
      </c>
      <c r="R1853" t="b">
        <v>0</v>
      </c>
      <c r="T1853" s="1" t="s">
        <v>411</v>
      </c>
      <c r="U1853" s="1" t="s">
        <v>411</v>
      </c>
      <c r="V1853" t="b">
        <v>1</v>
      </c>
      <c r="W1853">
        <v>0.5</v>
      </c>
      <c r="X1853">
        <v>1</v>
      </c>
      <c r="Y1853">
        <v>0.46067380899999999</v>
      </c>
      <c r="Z1853">
        <v>0.03</v>
      </c>
      <c r="AA1853">
        <v>0</v>
      </c>
      <c r="AB1853">
        <v>0</v>
      </c>
      <c r="AC1853">
        <v>0</v>
      </c>
      <c r="AD1853">
        <v>0</v>
      </c>
      <c r="AE1853">
        <v>0</v>
      </c>
      <c r="AF1853">
        <v>0</v>
      </c>
      <c r="AG1853">
        <v>0</v>
      </c>
      <c r="AH1853">
        <v>0</v>
      </c>
      <c r="AI1853">
        <v>0</v>
      </c>
      <c r="AJ1853">
        <v>0</v>
      </c>
      <c r="AK1853">
        <v>0.46067380899999999</v>
      </c>
      <c r="AL1853">
        <v>3.5000000000000003E-2</v>
      </c>
      <c r="AM1853">
        <v>0</v>
      </c>
      <c r="AO1853">
        <v>0</v>
      </c>
      <c r="AP1853">
        <v>0</v>
      </c>
      <c r="AQ1853">
        <v>6.5000000000000002E-2</v>
      </c>
      <c r="AR1853">
        <v>0</v>
      </c>
      <c r="AS1853">
        <v>0</v>
      </c>
      <c r="AT1853">
        <v>6.5000000000000002E-2</v>
      </c>
      <c r="AU1853">
        <v>0</v>
      </c>
      <c r="AV1853">
        <v>0</v>
      </c>
      <c r="AX1853" s="1" t="s">
        <v>1563</v>
      </c>
      <c r="AY1853">
        <v>0</v>
      </c>
      <c r="AZ1853">
        <v>0</v>
      </c>
      <c r="BA1853">
        <v>0</v>
      </c>
      <c r="BB1853">
        <v>7.166666666666667E-2</v>
      </c>
      <c r="BC1853">
        <v>0</v>
      </c>
      <c r="BI1853">
        <v>1.4999999999999999E-2</v>
      </c>
      <c r="BJ1853">
        <v>0</v>
      </c>
      <c r="BK1853">
        <v>1.4999999999999999E-2</v>
      </c>
      <c r="BM1853">
        <v>1.4999999999999999E-2</v>
      </c>
      <c r="BN1853" s="1" t="s">
        <v>2621</v>
      </c>
      <c r="BO1853" s="1" t="s">
        <v>5289</v>
      </c>
      <c r="BP1853" s="1" t="s">
        <v>525</v>
      </c>
      <c r="BQ1853" s="1" t="s">
        <v>526</v>
      </c>
      <c r="BR1853" s="1" t="s">
        <v>525</v>
      </c>
      <c r="BS1853" s="1" t="s">
        <v>526</v>
      </c>
      <c r="BT1853">
        <v>971</v>
      </c>
      <c r="BU1853" s="1" t="s">
        <v>1824</v>
      </c>
      <c r="BV1853" s="1" t="s">
        <v>398</v>
      </c>
      <c r="BW1853" s="1" t="s">
        <v>487</v>
      </c>
      <c r="BX1853" s="1" t="s">
        <v>3035</v>
      </c>
      <c r="BY1853" s="1" t="s">
        <v>603</v>
      </c>
      <c r="BZ1853" s="1" t="s">
        <v>2056</v>
      </c>
      <c r="CA1853" s="1" t="s">
        <v>2051</v>
      </c>
      <c r="CB1853" s="1"/>
      <c r="CC1853" s="1"/>
      <c r="CD1853">
        <v>0</v>
      </c>
      <c r="CF1853" s="1" t="s">
        <v>411</v>
      </c>
      <c r="CG1853">
        <v>1</v>
      </c>
      <c r="CH1853" s="1" t="s">
        <v>2621</v>
      </c>
      <c r="CI1853" s="1" t="s">
        <v>640</v>
      </c>
      <c r="CJ1853" t="b">
        <v>0</v>
      </c>
      <c r="CK1853" t="b">
        <v>0</v>
      </c>
      <c r="CL1853" t="b">
        <v>0</v>
      </c>
      <c r="CM1853" t="b">
        <v>0</v>
      </c>
      <c r="CN1853">
        <v>0</v>
      </c>
      <c r="CO1853" t="b">
        <v>1</v>
      </c>
      <c r="CP1853">
        <v>0.51820594099999995</v>
      </c>
      <c r="CT1853">
        <v>7.166666666666667E-2</v>
      </c>
      <c r="CU1853">
        <v>0</v>
      </c>
      <c r="CV1853">
        <v>0</v>
      </c>
      <c r="CZ1853">
        <v>0.46067380899999999</v>
      </c>
      <c r="DA1853">
        <v>0</v>
      </c>
      <c r="DB1853">
        <v>0</v>
      </c>
      <c r="DC1853">
        <v>0</v>
      </c>
      <c r="DD1853">
        <v>0</v>
      </c>
      <c r="DE1853">
        <v>0</v>
      </c>
      <c r="DF1853">
        <v>0.46067380899999999</v>
      </c>
      <c r="DG1853">
        <v>0</v>
      </c>
    </row>
    <row r="1854" spans="1:111" x14ac:dyDescent="0.3">
      <c r="A1854" s="1" t="s">
        <v>525</v>
      </c>
      <c r="B1854" s="1" t="s">
        <v>526</v>
      </c>
      <c r="C1854">
        <v>294</v>
      </c>
      <c r="D1854" s="1" t="s">
        <v>525</v>
      </c>
      <c r="E1854" s="1" t="s">
        <v>526</v>
      </c>
      <c r="F1854" t="b">
        <v>1</v>
      </c>
      <c r="G1854" s="1" t="s">
        <v>398</v>
      </c>
      <c r="H1854">
        <v>0.04</v>
      </c>
      <c r="I1854" s="1" t="s">
        <v>5290</v>
      </c>
      <c r="J1854" s="1" t="s">
        <v>530</v>
      </c>
      <c r="K1854" s="1" t="s">
        <v>3035</v>
      </c>
      <c r="L1854" s="1" t="s">
        <v>603</v>
      </c>
      <c r="M1854" s="1" t="s">
        <v>2056</v>
      </c>
      <c r="N1854" s="1"/>
      <c r="O1854" s="1" t="s">
        <v>2051</v>
      </c>
      <c r="P1854">
        <v>1</v>
      </c>
      <c r="Q1854">
        <v>0</v>
      </c>
      <c r="R1854" t="b">
        <v>0</v>
      </c>
      <c r="T1854" s="1" t="s">
        <v>411</v>
      </c>
      <c r="U1854" s="1" t="s">
        <v>411</v>
      </c>
      <c r="V1854" t="b">
        <v>1</v>
      </c>
      <c r="W1854">
        <v>0.5</v>
      </c>
      <c r="X1854">
        <v>1</v>
      </c>
      <c r="Y1854">
        <v>0.14213231200000001</v>
      </c>
      <c r="Z1854">
        <v>0.01</v>
      </c>
      <c r="AA1854">
        <v>0</v>
      </c>
      <c r="AB1854">
        <v>0</v>
      </c>
      <c r="AC1854">
        <v>0</v>
      </c>
      <c r="AD1854">
        <v>0</v>
      </c>
      <c r="AE1854">
        <v>0</v>
      </c>
      <c r="AF1854">
        <v>0</v>
      </c>
      <c r="AG1854">
        <v>0</v>
      </c>
      <c r="AH1854">
        <v>0</v>
      </c>
      <c r="AI1854">
        <v>0</v>
      </c>
      <c r="AJ1854">
        <v>0</v>
      </c>
      <c r="AK1854">
        <v>0.14213231200000001</v>
      </c>
      <c r="AL1854">
        <v>1.1666666666666667E-2</v>
      </c>
      <c r="AM1854">
        <v>0</v>
      </c>
      <c r="AO1854">
        <v>0</v>
      </c>
      <c r="AP1854">
        <v>0</v>
      </c>
      <c r="AQ1854">
        <v>2.1666666666666667E-2</v>
      </c>
      <c r="AR1854">
        <v>0</v>
      </c>
      <c r="AS1854">
        <v>0</v>
      </c>
      <c r="AT1854">
        <v>2.1666666666666667E-2</v>
      </c>
      <c r="AU1854">
        <v>0</v>
      </c>
      <c r="AV1854">
        <v>0</v>
      </c>
      <c r="AX1854" s="1" t="s">
        <v>1563</v>
      </c>
      <c r="AY1854">
        <v>0</v>
      </c>
      <c r="AZ1854">
        <v>0</v>
      </c>
      <c r="BA1854">
        <v>0</v>
      </c>
      <c r="BB1854">
        <v>3.5000000000000003E-2</v>
      </c>
      <c r="BC1854">
        <v>0</v>
      </c>
      <c r="BI1854">
        <v>5.0000000000000001E-3</v>
      </c>
      <c r="BJ1854">
        <v>0</v>
      </c>
      <c r="BK1854">
        <v>5.0000000000000001E-3</v>
      </c>
      <c r="BM1854">
        <v>0</v>
      </c>
      <c r="BN1854" s="1" t="s">
        <v>2621</v>
      </c>
      <c r="BO1854" s="1" t="s">
        <v>5291</v>
      </c>
      <c r="BP1854" s="1" t="s">
        <v>525</v>
      </c>
      <c r="BQ1854" s="1" t="s">
        <v>526</v>
      </c>
      <c r="BR1854" s="1" t="s">
        <v>525</v>
      </c>
      <c r="BS1854" s="1" t="s">
        <v>526</v>
      </c>
      <c r="BT1854">
        <v>973</v>
      </c>
      <c r="BU1854" s="1" t="s">
        <v>1869</v>
      </c>
      <c r="BV1854" s="1" t="s">
        <v>398</v>
      </c>
      <c r="BW1854" s="1" t="s">
        <v>482</v>
      </c>
      <c r="BX1854" s="1" t="s">
        <v>3035</v>
      </c>
      <c r="BY1854" s="1" t="s">
        <v>603</v>
      </c>
      <c r="BZ1854" s="1" t="s">
        <v>2056</v>
      </c>
      <c r="CA1854" s="1" t="s">
        <v>2051</v>
      </c>
      <c r="CB1854" s="1"/>
      <c r="CC1854" s="1" t="s">
        <v>5292</v>
      </c>
      <c r="CD1854">
        <v>0</v>
      </c>
      <c r="CF1854" s="1" t="s">
        <v>411</v>
      </c>
      <c r="CG1854">
        <v>0</v>
      </c>
      <c r="CH1854" s="1" t="s">
        <v>2621</v>
      </c>
      <c r="CI1854" s="1" t="s">
        <v>640</v>
      </c>
      <c r="CJ1854" t="b">
        <v>0</v>
      </c>
      <c r="CK1854" t="b">
        <v>0</v>
      </c>
      <c r="CL1854" t="b">
        <v>0</v>
      </c>
      <c r="CM1854" t="b">
        <v>0</v>
      </c>
      <c r="CN1854">
        <v>0</v>
      </c>
      <c r="CO1854" t="b">
        <v>1</v>
      </c>
      <c r="CP1854">
        <v>0.24321162700000001</v>
      </c>
      <c r="CT1854">
        <v>3.3333333333333333E-2</v>
      </c>
      <c r="CU1854">
        <v>0</v>
      </c>
      <c r="CV1854">
        <v>0</v>
      </c>
      <c r="CZ1854">
        <v>0.14213231200000001</v>
      </c>
      <c r="DA1854">
        <v>0</v>
      </c>
      <c r="DB1854">
        <v>0</v>
      </c>
      <c r="DC1854">
        <v>0</v>
      </c>
      <c r="DD1854">
        <v>0</v>
      </c>
      <c r="DE1854">
        <v>0</v>
      </c>
      <c r="DF1854">
        <v>0.14213231200000001</v>
      </c>
      <c r="DG1854">
        <v>0</v>
      </c>
    </row>
    <row r="1855" spans="1:111" x14ac:dyDescent="0.3">
      <c r="A1855" s="1" t="s">
        <v>525</v>
      </c>
      <c r="B1855" s="1" t="s">
        <v>526</v>
      </c>
      <c r="C1855">
        <v>44</v>
      </c>
      <c r="D1855" s="1" t="s">
        <v>525</v>
      </c>
      <c r="E1855" s="1" t="s">
        <v>526</v>
      </c>
      <c r="F1855" t="b">
        <v>1</v>
      </c>
      <c r="G1855" s="1" t="s">
        <v>398</v>
      </c>
      <c r="H1855">
        <v>4.8333333333333332E-2</v>
      </c>
      <c r="I1855" s="1" t="s">
        <v>5293</v>
      </c>
      <c r="J1855" s="1" t="s">
        <v>694</v>
      </c>
      <c r="K1855" s="1" t="s">
        <v>2368</v>
      </c>
      <c r="L1855" s="1" t="s">
        <v>1890</v>
      </c>
      <c r="M1855" s="1" t="s">
        <v>2056</v>
      </c>
      <c r="N1855" s="1"/>
      <c r="O1855" s="1" t="s">
        <v>2051</v>
      </c>
      <c r="P1855">
        <v>1</v>
      </c>
      <c r="Q1855">
        <v>0</v>
      </c>
      <c r="R1855" t="b">
        <v>0</v>
      </c>
      <c r="T1855" s="1" t="s">
        <v>395</v>
      </c>
      <c r="U1855" s="1" t="s">
        <v>395</v>
      </c>
      <c r="V1855" t="b">
        <v>1</v>
      </c>
      <c r="W1855">
        <v>0.5</v>
      </c>
      <c r="X1855">
        <v>1</v>
      </c>
      <c r="Y1855">
        <v>0.22369688700000001</v>
      </c>
      <c r="Z1855">
        <v>1.4999999999999999E-2</v>
      </c>
      <c r="AA1855">
        <v>0</v>
      </c>
      <c r="AB1855">
        <v>0</v>
      </c>
      <c r="AC1855">
        <v>0</v>
      </c>
      <c r="AD1855">
        <v>0</v>
      </c>
      <c r="AE1855">
        <v>0</v>
      </c>
      <c r="AF1855">
        <v>0</v>
      </c>
      <c r="AG1855">
        <v>0</v>
      </c>
      <c r="AH1855">
        <v>0</v>
      </c>
      <c r="AI1855">
        <v>0</v>
      </c>
      <c r="AJ1855">
        <v>0</v>
      </c>
      <c r="AK1855">
        <v>0.22369688700000001</v>
      </c>
      <c r="AL1855">
        <v>1.6666666666666666E-2</v>
      </c>
      <c r="AM1855">
        <v>0</v>
      </c>
      <c r="AO1855">
        <v>0</v>
      </c>
      <c r="AP1855">
        <v>0</v>
      </c>
      <c r="AQ1855">
        <v>3.1666666666666669E-2</v>
      </c>
      <c r="AR1855">
        <v>0</v>
      </c>
      <c r="AS1855">
        <v>0</v>
      </c>
      <c r="AT1855">
        <v>3.1666666666666669E-2</v>
      </c>
      <c r="AU1855">
        <v>0</v>
      </c>
      <c r="AV1855">
        <v>0</v>
      </c>
      <c r="AX1855" s="1" t="s">
        <v>1563</v>
      </c>
      <c r="AY1855">
        <v>0</v>
      </c>
      <c r="AZ1855">
        <v>0</v>
      </c>
      <c r="BA1855">
        <v>0</v>
      </c>
      <c r="BB1855">
        <v>4.6666666666666669E-2</v>
      </c>
      <c r="BC1855">
        <v>0</v>
      </c>
      <c r="BI1855">
        <v>1.6666666666666668E-3</v>
      </c>
      <c r="BJ1855">
        <v>0</v>
      </c>
      <c r="BK1855">
        <v>1.6666666666666668E-3</v>
      </c>
      <c r="BM1855">
        <v>0</v>
      </c>
      <c r="BN1855" s="1" t="s">
        <v>2621</v>
      </c>
      <c r="BO1855" s="1" t="s">
        <v>5294</v>
      </c>
      <c r="BP1855" s="1" t="s">
        <v>525</v>
      </c>
      <c r="BQ1855" s="1" t="s">
        <v>526</v>
      </c>
      <c r="BR1855" s="1" t="s">
        <v>525</v>
      </c>
      <c r="BS1855" s="1" t="s">
        <v>526</v>
      </c>
      <c r="BT1855">
        <v>178</v>
      </c>
      <c r="BU1855" s="1" t="s">
        <v>1868</v>
      </c>
      <c r="BV1855" s="1" t="s">
        <v>398</v>
      </c>
      <c r="BW1855" s="1" t="s">
        <v>512</v>
      </c>
      <c r="BX1855" s="1" t="s">
        <v>2368</v>
      </c>
      <c r="BY1855" s="1" t="s">
        <v>1890</v>
      </c>
      <c r="BZ1855" s="1" t="s">
        <v>2056</v>
      </c>
      <c r="CA1855" s="1" t="s">
        <v>2051</v>
      </c>
      <c r="CB1855" s="1"/>
      <c r="CC1855" s="1"/>
      <c r="CD1855">
        <v>0</v>
      </c>
      <c r="CF1855" s="1" t="s">
        <v>395</v>
      </c>
      <c r="CG1855">
        <v>0</v>
      </c>
      <c r="CH1855" s="1" t="s">
        <v>2621</v>
      </c>
      <c r="CI1855" s="1" t="s">
        <v>640</v>
      </c>
      <c r="CJ1855" t="b">
        <v>0</v>
      </c>
      <c r="CK1855" t="b">
        <v>0</v>
      </c>
      <c r="CL1855" t="b">
        <v>0</v>
      </c>
      <c r="CM1855" t="b">
        <v>0</v>
      </c>
      <c r="CN1855">
        <v>0</v>
      </c>
      <c r="CO1855" t="b">
        <v>1</v>
      </c>
      <c r="CP1855">
        <v>0.33701103900000001</v>
      </c>
      <c r="CT1855">
        <v>4.6666666666666669E-2</v>
      </c>
      <c r="CU1855">
        <v>0</v>
      </c>
      <c r="CV1855">
        <v>0</v>
      </c>
      <c r="CZ1855">
        <v>0.22369688700000001</v>
      </c>
      <c r="DA1855">
        <v>0</v>
      </c>
      <c r="DB1855">
        <v>0</v>
      </c>
      <c r="DC1855">
        <v>0</v>
      </c>
      <c r="DD1855">
        <v>0</v>
      </c>
      <c r="DE1855">
        <v>0</v>
      </c>
      <c r="DF1855">
        <v>0.22369688700000001</v>
      </c>
      <c r="DG1855">
        <v>0</v>
      </c>
    </row>
    <row r="1856" spans="1:111" x14ac:dyDescent="0.3">
      <c r="A1856" s="1" t="s">
        <v>1505</v>
      </c>
      <c r="B1856" s="1" t="s">
        <v>1506</v>
      </c>
      <c r="C1856">
        <v>237</v>
      </c>
      <c r="D1856" s="1" t="s">
        <v>1505</v>
      </c>
      <c r="E1856" s="1" t="s">
        <v>1506</v>
      </c>
      <c r="F1856" t="b">
        <v>1</v>
      </c>
      <c r="G1856" s="1" t="s">
        <v>398</v>
      </c>
      <c r="H1856">
        <v>0.12666666666666668</v>
      </c>
      <c r="I1856" s="1" t="s">
        <v>5295</v>
      </c>
      <c r="J1856" s="1" t="s">
        <v>426</v>
      </c>
      <c r="K1856" s="1" t="s">
        <v>4324</v>
      </c>
      <c r="L1856" s="1" t="s">
        <v>4325</v>
      </c>
      <c r="M1856" s="1" t="s">
        <v>2056</v>
      </c>
      <c r="N1856" s="1"/>
      <c r="O1856" s="1" t="s">
        <v>2051</v>
      </c>
      <c r="P1856">
        <v>1</v>
      </c>
      <c r="Q1856">
        <v>1</v>
      </c>
      <c r="R1856" t="b">
        <v>0</v>
      </c>
      <c r="T1856" s="1" t="s">
        <v>395</v>
      </c>
      <c r="U1856" s="1" t="s">
        <v>411</v>
      </c>
      <c r="V1856" t="b">
        <v>1</v>
      </c>
      <c r="W1856">
        <v>0.5</v>
      </c>
      <c r="X1856">
        <v>1</v>
      </c>
      <c r="Y1856">
        <v>0.90483725100000001</v>
      </c>
      <c r="Z1856">
        <v>0.06</v>
      </c>
      <c r="AA1856">
        <v>0</v>
      </c>
      <c r="AB1856">
        <v>0</v>
      </c>
      <c r="AC1856">
        <v>0</v>
      </c>
      <c r="AD1856">
        <v>0</v>
      </c>
      <c r="AE1856">
        <v>0</v>
      </c>
      <c r="AF1856">
        <v>0</v>
      </c>
      <c r="AG1856">
        <v>0</v>
      </c>
      <c r="AH1856">
        <v>0</v>
      </c>
      <c r="AI1856">
        <v>0</v>
      </c>
      <c r="AJ1856">
        <v>0</v>
      </c>
      <c r="AK1856">
        <v>0.90483725100000001</v>
      </c>
      <c r="AL1856">
        <v>7.0000000000000007E-2</v>
      </c>
      <c r="AM1856">
        <v>0</v>
      </c>
      <c r="AO1856">
        <v>0</v>
      </c>
      <c r="AP1856">
        <v>0</v>
      </c>
      <c r="AQ1856">
        <v>0.13</v>
      </c>
      <c r="AR1856">
        <v>0</v>
      </c>
      <c r="AS1856">
        <v>0</v>
      </c>
      <c r="AT1856">
        <v>0.13</v>
      </c>
      <c r="AU1856">
        <v>0</v>
      </c>
      <c r="AV1856">
        <v>0</v>
      </c>
      <c r="AX1856" s="1" t="s">
        <v>1563</v>
      </c>
      <c r="AY1856">
        <v>0</v>
      </c>
      <c r="AZ1856">
        <v>0</v>
      </c>
      <c r="BA1856">
        <v>0</v>
      </c>
      <c r="BB1856">
        <v>8.666666666666667E-2</v>
      </c>
      <c r="BC1856">
        <v>0</v>
      </c>
      <c r="BI1856">
        <v>2.3333333333333334E-2</v>
      </c>
      <c r="BJ1856">
        <v>0</v>
      </c>
      <c r="BK1856">
        <v>2.3333333333333334E-2</v>
      </c>
      <c r="BM1856">
        <v>1.4999999999999999E-2</v>
      </c>
      <c r="BN1856" s="1" t="s">
        <v>3194</v>
      </c>
      <c r="BO1856" s="1" t="s">
        <v>5296</v>
      </c>
      <c r="BP1856" s="1" t="s">
        <v>1505</v>
      </c>
      <c r="BQ1856" s="1" t="s">
        <v>1506</v>
      </c>
      <c r="BR1856" s="1" t="s">
        <v>1505</v>
      </c>
      <c r="BS1856" s="1" t="s">
        <v>1506</v>
      </c>
      <c r="BT1856">
        <v>773</v>
      </c>
      <c r="BU1856" s="1" t="s">
        <v>1701</v>
      </c>
      <c r="BV1856" s="1" t="s">
        <v>398</v>
      </c>
      <c r="BW1856" s="1" t="s">
        <v>406</v>
      </c>
      <c r="BX1856" s="1" t="s">
        <v>4324</v>
      </c>
      <c r="BY1856" s="1" t="s">
        <v>4325</v>
      </c>
      <c r="BZ1856" s="1" t="s">
        <v>2056</v>
      </c>
      <c r="CA1856" s="1" t="s">
        <v>2051</v>
      </c>
      <c r="CB1856" s="1"/>
      <c r="CC1856" s="1"/>
      <c r="CD1856">
        <v>0</v>
      </c>
      <c r="CF1856" s="1" t="s">
        <v>411</v>
      </c>
      <c r="CG1856">
        <v>1</v>
      </c>
      <c r="CH1856" s="1" t="s">
        <v>3194</v>
      </c>
      <c r="CI1856" s="1" t="s">
        <v>640</v>
      </c>
      <c r="CJ1856" t="b">
        <v>0</v>
      </c>
      <c r="CK1856" t="b">
        <v>0</v>
      </c>
      <c r="CL1856" t="b">
        <v>0</v>
      </c>
      <c r="CM1856" t="b">
        <v>0</v>
      </c>
      <c r="CN1856">
        <v>0</v>
      </c>
      <c r="CO1856" t="b">
        <v>1</v>
      </c>
      <c r="CP1856">
        <v>0.62898767</v>
      </c>
      <c r="CT1856">
        <v>8.666666666666667E-2</v>
      </c>
      <c r="CU1856">
        <v>0</v>
      </c>
      <c r="CV1856">
        <v>0</v>
      </c>
      <c r="CZ1856">
        <v>0.90483725100000001</v>
      </c>
      <c r="DA1856">
        <v>0</v>
      </c>
      <c r="DB1856">
        <v>0</v>
      </c>
      <c r="DC1856">
        <v>0</v>
      </c>
      <c r="DD1856">
        <v>0</v>
      </c>
      <c r="DE1856">
        <v>0</v>
      </c>
      <c r="DF1856">
        <v>0.90483725100000001</v>
      </c>
      <c r="DG1856">
        <v>0</v>
      </c>
    </row>
    <row r="1857" spans="1:111" x14ac:dyDescent="0.3">
      <c r="A1857" s="1" t="s">
        <v>1505</v>
      </c>
      <c r="B1857" s="1" t="s">
        <v>1506</v>
      </c>
      <c r="C1857">
        <v>275</v>
      </c>
      <c r="D1857" s="1" t="s">
        <v>1505</v>
      </c>
      <c r="E1857" s="1" t="s">
        <v>1506</v>
      </c>
      <c r="F1857" t="b">
        <v>1</v>
      </c>
      <c r="G1857" s="1" t="s">
        <v>398</v>
      </c>
      <c r="H1857">
        <v>4.3333333333333335E-2</v>
      </c>
      <c r="I1857" s="1" t="s">
        <v>5297</v>
      </c>
      <c r="J1857" s="1" t="s">
        <v>660</v>
      </c>
      <c r="K1857" s="1" t="s">
        <v>3025</v>
      </c>
      <c r="L1857" s="1" t="s">
        <v>3026</v>
      </c>
      <c r="M1857" s="1" t="s">
        <v>2056</v>
      </c>
      <c r="N1857" s="1"/>
      <c r="O1857" s="1" t="s">
        <v>2051</v>
      </c>
      <c r="P1857">
        <v>1</v>
      </c>
      <c r="Q1857">
        <v>0</v>
      </c>
      <c r="R1857" t="b">
        <v>0</v>
      </c>
      <c r="T1857" s="1" t="s">
        <v>395</v>
      </c>
      <c r="U1857" s="1" t="s">
        <v>411</v>
      </c>
      <c r="V1857" t="b">
        <v>1</v>
      </c>
      <c r="W1857">
        <v>0.5</v>
      </c>
      <c r="X1857">
        <v>1</v>
      </c>
      <c r="Y1857">
        <v>0.10633005199999999</v>
      </c>
      <c r="Z1857">
        <v>6.6666666666666671E-3</v>
      </c>
      <c r="AA1857">
        <v>0</v>
      </c>
      <c r="AB1857">
        <v>0</v>
      </c>
      <c r="AC1857">
        <v>0</v>
      </c>
      <c r="AD1857">
        <v>0</v>
      </c>
      <c r="AE1857">
        <v>0</v>
      </c>
      <c r="AF1857">
        <v>0</v>
      </c>
      <c r="AG1857">
        <v>0</v>
      </c>
      <c r="AH1857">
        <v>0</v>
      </c>
      <c r="AI1857">
        <v>0</v>
      </c>
      <c r="AJ1857">
        <v>0</v>
      </c>
      <c r="AK1857">
        <v>0.10633005199999999</v>
      </c>
      <c r="AL1857">
        <v>8.3333333333333332E-3</v>
      </c>
      <c r="AM1857">
        <v>0</v>
      </c>
      <c r="AO1857">
        <v>0</v>
      </c>
      <c r="AP1857">
        <v>0</v>
      </c>
      <c r="AQ1857">
        <v>1.4999999999999999E-2</v>
      </c>
      <c r="AR1857">
        <v>0</v>
      </c>
      <c r="AS1857">
        <v>0</v>
      </c>
      <c r="AT1857">
        <v>1.4999999999999999E-2</v>
      </c>
      <c r="AU1857">
        <v>0</v>
      </c>
      <c r="AV1857">
        <v>0</v>
      </c>
      <c r="AX1857" s="1" t="s">
        <v>1563</v>
      </c>
      <c r="AY1857">
        <v>0</v>
      </c>
      <c r="AZ1857">
        <v>0</v>
      </c>
      <c r="BA1857">
        <v>0</v>
      </c>
      <c r="BB1857">
        <v>2.8333333333333332E-2</v>
      </c>
      <c r="BC1857">
        <v>0</v>
      </c>
      <c r="BI1857">
        <v>1.3333333333333334E-2</v>
      </c>
      <c r="BJ1857">
        <v>0</v>
      </c>
      <c r="BK1857">
        <v>1.3333333333333334E-2</v>
      </c>
      <c r="BM1857">
        <v>0</v>
      </c>
      <c r="BN1857" s="1" t="s">
        <v>3194</v>
      </c>
      <c r="BO1857" s="1" t="s">
        <v>5298</v>
      </c>
      <c r="BP1857" s="1" t="s">
        <v>1505</v>
      </c>
      <c r="BQ1857" s="1" t="s">
        <v>1506</v>
      </c>
      <c r="BR1857" s="1" t="s">
        <v>1505</v>
      </c>
      <c r="BS1857" s="1" t="s">
        <v>1506</v>
      </c>
      <c r="BT1857">
        <v>860</v>
      </c>
      <c r="BU1857" s="1" t="s">
        <v>1766</v>
      </c>
      <c r="BV1857" s="1" t="s">
        <v>398</v>
      </c>
      <c r="BW1857" s="1" t="s">
        <v>465</v>
      </c>
      <c r="BX1857" s="1" t="s">
        <v>3025</v>
      </c>
      <c r="BY1857" s="1" t="s">
        <v>3026</v>
      </c>
      <c r="BZ1857" s="1" t="s">
        <v>2056</v>
      </c>
      <c r="CA1857" s="1" t="s">
        <v>2051</v>
      </c>
      <c r="CB1857" s="1"/>
      <c r="CC1857" s="1"/>
      <c r="CD1857">
        <v>0</v>
      </c>
      <c r="CF1857" s="1" t="s">
        <v>411</v>
      </c>
      <c r="CG1857">
        <v>0</v>
      </c>
      <c r="CH1857" s="1" t="s">
        <v>3194</v>
      </c>
      <c r="CI1857" s="1" t="s">
        <v>640</v>
      </c>
      <c r="CJ1857" t="b">
        <v>0</v>
      </c>
      <c r="CK1857" t="b">
        <v>0</v>
      </c>
      <c r="CL1857" t="b">
        <v>0</v>
      </c>
      <c r="CM1857" t="b">
        <v>0</v>
      </c>
      <c r="CN1857">
        <v>0</v>
      </c>
      <c r="CO1857" t="b">
        <v>1</v>
      </c>
      <c r="CP1857">
        <v>0.19940075299999999</v>
      </c>
      <c r="CT1857">
        <v>2.8333333333333332E-2</v>
      </c>
      <c r="CU1857">
        <v>0</v>
      </c>
      <c r="CV1857">
        <v>0</v>
      </c>
      <c r="CZ1857">
        <v>0.10633005199999999</v>
      </c>
      <c r="DA1857">
        <v>0</v>
      </c>
      <c r="DB1857">
        <v>0</v>
      </c>
      <c r="DC1857">
        <v>0</v>
      </c>
      <c r="DD1857">
        <v>0</v>
      </c>
      <c r="DE1857">
        <v>0</v>
      </c>
      <c r="DF1857">
        <v>0.10633005199999999</v>
      </c>
      <c r="DG1857">
        <v>0</v>
      </c>
    </row>
    <row r="1858" spans="1:111" x14ac:dyDescent="0.3">
      <c r="A1858" s="1" t="s">
        <v>722</v>
      </c>
      <c r="B1858" s="1" t="s">
        <v>723</v>
      </c>
      <c r="C1858">
        <v>117</v>
      </c>
      <c r="D1858" s="1" t="s">
        <v>1505</v>
      </c>
      <c r="E1858" s="1" t="s">
        <v>1506</v>
      </c>
      <c r="F1858" t="b">
        <v>1</v>
      </c>
      <c r="G1858" s="1" t="s">
        <v>398</v>
      </c>
      <c r="H1858">
        <v>1.9283333333333332</v>
      </c>
      <c r="I1858" s="1" t="s">
        <v>5299</v>
      </c>
      <c r="J1858" s="1" t="s">
        <v>437</v>
      </c>
      <c r="K1858" s="1" t="s">
        <v>2741</v>
      </c>
      <c r="L1858" s="1" t="s">
        <v>2742</v>
      </c>
      <c r="M1858" s="1" t="s">
        <v>2056</v>
      </c>
      <c r="N1858" s="1"/>
      <c r="O1858" s="1" t="s">
        <v>2051</v>
      </c>
      <c r="P1858">
        <v>16</v>
      </c>
      <c r="Q1858">
        <v>8</v>
      </c>
      <c r="R1858" t="b">
        <v>0</v>
      </c>
      <c r="T1858" s="1" t="s">
        <v>411</v>
      </c>
      <c r="U1858" s="1" t="s">
        <v>411</v>
      </c>
      <c r="V1858" t="b">
        <v>1</v>
      </c>
      <c r="W1858">
        <v>0.5</v>
      </c>
      <c r="X1858">
        <v>16</v>
      </c>
      <c r="Y1858">
        <v>4.3613262199999996</v>
      </c>
      <c r="Z1858">
        <v>0.28499999999999998</v>
      </c>
      <c r="AA1858">
        <v>0</v>
      </c>
      <c r="AB1858">
        <v>0</v>
      </c>
      <c r="AC1858">
        <v>0</v>
      </c>
      <c r="AD1858">
        <v>0</v>
      </c>
      <c r="AE1858">
        <v>0</v>
      </c>
      <c r="AF1858">
        <v>0</v>
      </c>
      <c r="AG1858">
        <v>0</v>
      </c>
      <c r="AH1858">
        <v>0</v>
      </c>
      <c r="AI1858">
        <v>0</v>
      </c>
      <c r="AJ1858">
        <v>0</v>
      </c>
      <c r="AK1858">
        <v>4.3613262199999996</v>
      </c>
      <c r="AL1858">
        <v>0.33500000000000002</v>
      </c>
      <c r="AM1858">
        <v>0</v>
      </c>
      <c r="AO1858">
        <v>0</v>
      </c>
      <c r="AP1858">
        <v>0</v>
      </c>
      <c r="AQ1858">
        <v>0.62</v>
      </c>
      <c r="AR1858">
        <v>0</v>
      </c>
      <c r="AS1858">
        <v>0</v>
      </c>
      <c r="AT1858">
        <v>0.62</v>
      </c>
      <c r="AU1858">
        <v>90</v>
      </c>
      <c r="AV1858">
        <v>0.26333333333333331</v>
      </c>
      <c r="AW1858">
        <v>0</v>
      </c>
      <c r="AX1858" s="1" t="s">
        <v>397</v>
      </c>
      <c r="AY1858">
        <v>83.8</v>
      </c>
      <c r="AZ1858">
        <v>0</v>
      </c>
      <c r="BA1858">
        <v>0</v>
      </c>
      <c r="BB1858">
        <v>0.64500000000000002</v>
      </c>
      <c r="BC1858">
        <v>0.54833333333333334</v>
      </c>
      <c r="BI1858">
        <v>0.27166666666666667</v>
      </c>
      <c r="BJ1858">
        <v>0</v>
      </c>
      <c r="BK1858">
        <v>0.53500000000000003</v>
      </c>
      <c r="BM1858">
        <v>0.12666666666666668</v>
      </c>
      <c r="BN1858" s="1" t="s">
        <v>2425</v>
      </c>
      <c r="BO1858" s="1" t="s">
        <v>5300</v>
      </c>
      <c r="BP1858" s="1" t="s">
        <v>722</v>
      </c>
      <c r="BQ1858" s="1" t="s">
        <v>723</v>
      </c>
      <c r="BR1858" s="1" t="s">
        <v>1505</v>
      </c>
      <c r="BS1858" s="1" t="s">
        <v>1506</v>
      </c>
      <c r="BT1858">
        <v>364</v>
      </c>
      <c r="BU1858" s="1" t="s">
        <v>1706</v>
      </c>
      <c r="BV1858" s="1" t="s">
        <v>398</v>
      </c>
      <c r="BW1858" s="1" t="s">
        <v>413</v>
      </c>
      <c r="BX1858" s="1" t="s">
        <v>2741</v>
      </c>
      <c r="BY1858" s="1" t="s">
        <v>2742</v>
      </c>
      <c r="BZ1858" s="1" t="s">
        <v>2056</v>
      </c>
      <c r="CA1858" s="1" t="s">
        <v>2051</v>
      </c>
      <c r="CB1858" s="1" t="s">
        <v>5301</v>
      </c>
      <c r="CC1858" s="1" t="s">
        <v>5302</v>
      </c>
      <c r="CD1858">
        <v>0</v>
      </c>
      <c r="CF1858" s="1" t="s">
        <v>411</v>
      </c>
      <c r="CG1858">
        <v>8</v>
      </c>
      <c r="CH1858" s="1" t="s">
        <v>2425</v>
      </c>
      <c r="CI1858" s="1" t="s">
        <v>640</v>
      </c>
      <c r="CJ1858" t="b">
        <v>0</v>
      </c>
      <c r="CK1858" t="b">
        <v>1</v>
      </c>
      <c r="CL1858" t="b">
        <v>0</v>
      </c>
      <c r="CM1858" t="b">
        <v>0</v>
      </c>
      <c r="CN1858">
        <v>0</v>
      </c>
      <c r="CO1858" t="b">
        <v>1</v>
      </c>
      <c r="CP1858">
        <v>0.93049389100000002</v>
      </c>
      <c r="CT1858">
        <v>0.64500000000000002</v>
      </c>
      <c r="CU1858">
        <v>0.54833333333333334</v>
      </c>
      <c r="CV1858">
        <v>0</v>
      </c>
      <c r="CZ1858">
        <v>4.3613262199999996</v>
      </c>
      <c r="DA1858">
        <v>0</v>
      </c>
      <c r="DB1858">
        <v>0</v>
      </c>
      <c r="DC1858">
        <v>0</v>
      </c>
      <c r="DD1858">
        <v>0</v>
      </c>
      <c r="DE1858">
        <v>0</v>
      </c>
      <c r="DF1858">
        <v>4.3613262199999996</v>
      </c>
      <c r="DG1858">
        <v>0</v>
      </c>
    </row>
    <row r="1859" spans="1:111" x14ac:dyDescent="0.3">
      <c r="A1859" s="1" t="s">
        <v>722</v>
      </c>
      <c r="B1859" s="1" t="s">
        <v>723</v>
      </c>
      <c r="C1859">
        <v>134</v>
      </c>
      <c r="D1859" s="1" t="s">
        <v>1505</v>
      </c>
      <c r="E1859" s="1" t="s">
        <v>1506</v>
      </c>
      <c r="F1859" t="b">
        <v>1</v>
      </c>
      <c r="G1859" s="1" t="s">
        <v>398</v>
      </c>
      <c r="H1859">
        <v>0.49833333333333335</v>
      </c>
      <c r="I1859" s="1" t="s">
        <v>5303</v>
      </c>
      <c r="J1859" s="1" t="s">
        <v>901</v>
      </c>
      <c r="K1859" s="1" t="s">
        <v>4310</v>
      </c>
      <c r="L1859" s="1" t="s">
        <v>2596</v>
      </c>
      <c r="M1859" s="1" t="s">
        <v>2056</v>
      </c>
      <c r="N1859" s="1"/>
      <c r="O1859" s="1" t="s">
        <v>2051</v>
      </c>
      <c r="P1859">
        <v>3</v>
      </c>
      <c r="Q1859">
        <v>3</v>
      </c>
      <c r="R1859" t="b">
        <v>0</v>
      </c>
      <c r="T1859" s="1" t="s">
        <v>395</v>
      </c>
      <c r="U1859" s="1" t="s">
        <v>411</v>
      </c>
      <c r="V1859" t="b">
        <v>1</v>
      </c>
      <c r="W1859">
        <v>5.1813473700000001</v>
      </c>
      <c r="X1859">
        <v>1</v>
      </c>
      <c r="Y1859">
        <v>0.117097646</v>
      </c>
      <c r="Z1859">
        <v>8.3333333333333332E-3</v>
      </c>
      <c r="AA1859">
        <v>0</v>
      </c>
      <c r="AB1859">
        <v>0</v>
      </c>
      <c r="AC1859">
        <v>0</v>
      </c>
      <c r="AD1859">
        <v>0</v>
      </c>
      <c r="AE1859">
        <v>0</v>
      </c>
      <c r="AF1859">
        <v>0</v>
      </c>
      <c r="AG1859">
        <v>0</v>
      </c>
      <c r="AH1859">
        <v>0</v>
      </c>
      <c r="AI1859">
        <v>0</v>
      </c>
      <c r="AJ1859">
        <v>0</v>
      </c>
      <c r="AK1859">
        <v>0.117097646</v>
      </c>
      <c r="AL1859">
        <v>8.3333333333333332E-3</v>
      </c>
      <c r="AM1859">
        <v>0</v>
      </c>
      <c r="AO1859">
        <v>0</v>
      </c>
      <c r="AP1859">
        <v>0</v>
      </c>
      <c r="AQ1859">
        <v>1.6666666666666666E-2</v>
      </c>
      <c r="AR1859">
        <v>0</v>
      </c>
      <c r="AS1859">
        <v>0</v>
      </c>
      <c r="AT1859">
        <v>1.6666666666666666E-2</v>
      </c>
      <c r="AU1859">
        <v>0</v>
      </c>
      <c r="AV1859">
        <v>0</v>
      </c>
      <c r="AX1859" s="1" t="s">
        <v>397</v>
      </c>
      <c r="AY1859">
        <v>29.9</v>
      </c>
      <c r="AZ1859">
        <v>19.520000499999998</v>
      </c>
      <c r="BA1859">
        <v>9.166666666666666E-2</v>
      </c>
      <c r="BB1859">
        <v>0.26333333333333331</v>
      </c>
      <c r="BC1859">
        <v>0</v>
      </c>
      <c r="BI1859">
        <v>0.09</v>
      </c>
      <c r="BJ1859">
        <v>0</v>
      </c>
      <c r="BK1859">
        <v>0.18166666666666667</v>
      </c>
      <c r="BM1859">
        <v>4.6666666666666669E-2</v>
      </c>
      <c r="BN1859" s="1" t="s">
        <v>2425</v>
      </c>
      <c r="BO1859" s="1" t="s">
        <v>5304</v>
      </c>
      <c r="BP1859" s="1" t="s">
        <v>722</v>
      </c>
      <c r="BQ1859" s="1" t="s">
        <v>723</v>
      </c>
      <c r="BR1859" s="1" t="s">
        <v>1505</v>
      </c>
      <c r="BS1859" s="1" t="s">
        <v>1506</v>
      </c>
      <c r="BT1859">
        <v>416</v>
      </c>
      <c r="BU1859" s="1" t="s">
        <v>1767</v>
      </c>
      <c r="BV1859" s="1" t="s">
        <v>398</v>
      </c>
      <c r="BW1859" s="1" t="s">
        <v>490</v>
      </c>
      <c r="BX1859" s="1" t="s">
        <v>4310</v>
      </c>
      <c r="BY1859" s="1" t="s">
        <v>2596</v>
      </c>
      <c r="BZ1859" s="1" t="s">
        <v>2056</v>
      </c>
      <c r="CA1859" s="1" t="s">
        <v>2051</v>
      </c>
      <c r="CB1859" s="1"/>
      <c r="CC1859" s="1"/>
      <c r="CD1859">
        <v>0</v>
      </c>
      <c r="CF1859" s="1" t="s">
        <v>411</v>
      </c>
      <c r="CG1859">
        <v>1</v>
      </c>
      <c r="CH1859" s="1" t="s">
        <v>2425</v>
      </c>
      <c r="CI1859" s="1" t="s">
        <v>640</v>
      </c>
      <c r="CJ1859" t="b">
        <v>0</v>
      </c>
      <c r="CK1859" t="b">
        <v>0</v>
      </c>
      <c r="CL1859" t="b">
        <v>0</v>
      </c>
      <c r="CM1859" t="b">
        <v>0</v>
      </c>
      <c r="CN1859">
        <v>0</v>
      </c>
      <c r="CO1859" t="b">
        <v>1</v>
      </c>
      <c r="CP1859">
        <v>0.291478336</v>
      </c>
      <c r="CT1859">
        <v>0.08</v>
      </c>
      <c r="CU1859">
        <v>0</v>
      </c>
      <c r="CV1859">
        <v>0</v>
      </c>
      <c r="CZ1859">
        <v>1.84843801E-2</v>
      </c>
      <c r="DA1859">
        <v>0</v>
      </c>
      <c r="DB1859">
        <v>0</v>
      </c>
      <c r="DC1859">
        <v>0</v>
      </c>
      <c r="DD1859">
        <v>0</v>
      </c>
      <c r="DE1859">
        <v>0</v>
      </c>
      <c r="DF1859">
        <v>1.84843801E-2</v>
      </c>
      <c r="DG1859">
        <v>0</v>
      </c>
    </row>
    <row r="1860" spans="1:111" x14ac:dyDescent="0.3">
      <c r="A1860" s="1" t="s">
        <v>722</v>
      </c>
      <c r="B1860" s="1" t="s">
        <v>723</v>
      </c>
      <c r="C1860">
        <v>134</v>
      </c>
      <c r="D1860" s="1" t="s">
        <v>1505</v>
      </c>
      <c r="E1860" s="1" t="s">
        <v>1506</v>
      </c>
      <c r="F1860" t="b">
        <v>1</v>
      </c>
      <c r="G1860" s="1" t="s">
        <v>398</v>
      </c>
      <c r="H1860">
        <v>0.49833333333333335</v>
      </c>
      <c r="I1860" s="1" t="s">
        <v>5303</v>
      </c>
      <c r="J1860" s="1" t="s">
        <v>901</v>
      </c>
      <c r="K1860" s="1" t="s">
        <v>4310</v>
      </c>
      <c r="L1860" s="1" t="s">
        <v>2596</v>
      </c>
      <c r="M1860" s="1" t="s">
        <v>2056</v>
      </c>
      <c r="N1860" s="1"/>
      <c r="O1860" s="1" t="s">
        <v>2051</v>
      </c>
      <c r="P1860">
        <v>3</v>
      </c>
      <c r="Q1860">
        <v>3</v>
      </c>
      <c r="R1860" t="b">
        <v>0</v>
      </c>
      <c r="T1860" s="1" t="s">
        <v>395</v>
      </c>
      <c r="U1860" s="1" t="s">
        <v>411</v>
      </c>
      <c r="V1860" t="b">
        <v>1</v>
      </c>
      <c r="W1860">
        <v>5.1813473700000001</v>
      </c>
      <c r="X1860">
        <v>1</v>
      </c>
      <c r="Y1860">
        <v>0.117097646</v>
      </c>
      <c r="Z1860">
        <v>8.3333333333333332E-3</v>
      </c>
      <c r="AA1860">
        <v>0</v>
      </c>
      <c r="AB1860">
        <v>0</v>
      </c>
      <c r="AC1860">
        <v>0</v>
      </c>
      <c r="AD1860">
        <v>0</v>
      </c>
      <c r="AE1860">
        <v>0</v>
      </c>
      <c r="AF1860">
        <v>0</v>
      </c>
      <c r="AG1860">
        <v>0</v>
      </c>
      <c r="AH1860">
        <v>0</v>
      </c>
      <c r="AI1860">
        <v>0</v>
      </c>
      <c r="AJ1860">
        <v>0</v>
      </c>
      <c r="AK1860">
        <v>0.117097646</v>
      </c>
      <c r="AL1860">
        <v>8.3333333333333332E-3</v>
      </c>
      <c r="AM1860">
        <v>0</v>
      </c>
      <c r="AO1860">
        <v>0</v>
      </c>
      <c r="AP1860">
        <v>0</v>
      </c>
      <c r="AQ1860">
        <v>1.6666666666666666E-2</v>
      </c>
      <c r="AR1860">
        <v>0</v>
      </c>
      <c r="AS1860">
        <v>0</v>
      </c>
      <c r="AT1860">
        <v>1.6666666666666666E-2</v>
      </c>
      <c r="AU1860">
        <v>0</v>
      </c>
      <c r="AV1860">
        <v>0</v>
      </c>
      <c r="AX1860" s="1" t="s">
        <v>397</v>
      </c>
      <c r="AY1860">
        <v>29.9</v>
      </c>
      <c r="AZ1860">
        <v>19.520000499999998</v>
      </c>
      <c r="BA1860">
        <v>9.166666666666666E-2</v>
      </c>
      <c r="BB1860">
        <v>0.26333333333333331</v>
      </c>
      <c r="BC1860">
        <v>0</v>
      </c>
      <c r="BI1860">
        <v>0.09</v>
      </c>
      <c r="BJ1860">
        <v>0</v>
      </c>
      <c r="BK1860">
        <v>0.18166666666666667</v>
      </c>
      <c r="BM1860">
        <v>4.6666666666666669E-2</v>
      </c>
      <c r="BN1860" s="1" t="s">
        <v>2425</v>
      </c>
      <c r="BO1860" s="1" t="s">
        <v>5305</v>
      </c>
      <c r="BP1860" s="1" t="s">
        <v>722</v>
      </c>
      <c r="BQ1860" s="1" t="s">
        <v>723</v>
      </c>
      <c r="BR1860" s="1" t="s">
        <v>1505</v>
      </c>
      <c r="BS1860" s="1" t="s">
        <v>1506</v>
      </c>
      <c r="BT1860">
        <v>417</v>
      </c>
      <c r="BU1860" s="1" t="s">
        <v>1764</v>
      </c>
      <c r="BV1860" s="1" t="s">
        <v>398</v>
      </c>
      <c r="BW1860" s="1" t="s">
        <v>421</v>
      </c>
      <c r="BX1860" s="1" t="s">
        <v>4310</v>
      </c>
      <c r="BY1860" s="1" t="s">
        <v>2596</v>
      </c>
      <c r="BZ1860" s="1" t="s">
        <v>2056</v>
      </c>
      <c r="CA1860" s="1" t="s">
        <v>2051</v>
      </c>
      <c r="CB1860" s="1"/>
      <c r="CC1860" s="1"/>
      <c r="CD1860">
        <v>0</v>
      </c>
      <c r="CF1860" s="1" t="s">
        <v>411</v>
      </c>
      <c r="CG1860">
        <v>1</v>
      </c>
      <c r="CH1860" s="1" t="s">
        <v>2425</v>
      </c>
      <c r="CI1860" s="1" t="s">
        <v>640</v>
      </c>
      <c r="CJ1860" t="b">
        <v>0</v>
      </c>
      <c r="CK1860" t="b">
        <v>0</v>
      </c>
      <c r="CL1860" t="b">
        <v>0</v>
      </c>
      <c r="CM1860" t="b">
        <v>0</v>
      </c>
      <c r="CN1860">
        <v>0</v>
      </c>
      <c r="CO1860" t="b">
        <v>1</v>
      </c>
      <c r="CP1860">
        <v>0.35868048699999999</v>
      </c>
      <c r="CT1860">
        <v>9.8333333333333328E-2</v>
      </c>
      <c r="CU1860">
        <v>0</v>
      </c>
      <c r="CV1860">
        <v>0</v>
      </c>
      <c r="CZ1860">
        <v>6.8015336999999995E-2</v>
      </c>
      <c r="DA1860">
        <v>0</v>
      </c>
      <c r="DB1860">
        <v>0</v>
      </c>
      <c r="DC1860">
        <v>0</v>
      </c>
      <c r="DD1860">
        <v>0</v>
      </c>
      <c r="DE1860">
        <v>0</v>
      </c>
      <c r="DF1860">
        <v>6.8015336999999995E-2</v>
      </c>
      <c r="DG1860">
        <v>0</v>
      </c>
    </row>
    <row r="1861" spans="1:111" x14ac:dyDescent="0.3">
      <c r="A1861" s="1" t="s">
        <v>722</v>
      </c>
      <c r="B1861" s="1" t="s">
        <v>723</v>
      </c>
      <c r="C1861">
        <v>134</v>
      </c>
      <c r="D1861" s="1" t="s">
        <v>1505</v>
      </c>
      <c r="E1861" s="1" t="s">
        <v>1506</v>
      </c>
      <c r="F1861" t="b">
        <v>1</v>
      </c>
      <c r="G1861" s="1" t="s">
        <v>398</v>
      </c>
      <c r="H1861">
        <v>0.49833333333333335</v>
      </c>
      <c r="I1861" s="1" t="s">
        <v>5303</v>
      </c>
      <c r="J1861" s="1" t="s">
        <v>901</v>
      </c>
      <c r="K1861" s="1" t="s">
        <v>4310</v>
      </c>
      <c r="L1861" s="1" t="s">
        <v>2596</v>
      </c>
      <c r="M1861" s="1" t="s">
        <v>2056</v>
      </c>
      <c r="N1861" s="1"/>
      <c r="O1861" s="1" t="s">
        <v>2051</v>
      </c>
      <c r="P1861">
        <v>3</v>
      </c>
      <c r="Q1861">
        <v>3</v>
      </c>
      <c r="R1861" t="b">
        <v>0</v>
      </c>
      <c r="T1861" s="1" t="s">
        <v>395</v>
      </c>
      <c r="U1861" s="1" t="s">
        <v>411</v>
      </c>
      <c r="V1861" t="b">
        <v>1</v>
      </c>
      <c r="W1861">
        <v>5.1813473700000001</v>
      </c>
      <c r="X1861">
        <v>1</v>
      </c>
      <c r="Y1861">
        <v>0.117097646</v>
      </c>
      <c r="Z1861">
        <v>8.3333333333333332E-3</v>
      </c>
      <c r="AA1861">
        <v>0</v>
      </c>
      <c r="AB1861">
        <v>0</v>
      </c>
      <c r="AC1861">
        <v>0</v>
      </c>
      <c r="AD1861">
        <v>0</v>
      </c>
      <c r="AE1861">
        <v>0</v>
      </c>
      <c r="AF1861">
        <v>0</v>
      </c>
      <c r="AG1861">
        <v>0</v>
      </c>
      <c r="AH1861">
        <v>0</v>
      </c>
      <c r="AI1861">
        <v>0</v>
      </c>
      <c r="AJ1861">
        <v>0</v>
      </c>
      <c r="AK1861">
        <v>0.117097646</v>
      </c>
      <c r="AL1861">
        <v>8.3333333333333332E-3</v>
      </c>
      <c r="AM1861">
        <v>0</v>
      </c>
      <c r="AO1861">
        <v>0</v>
      </c>
      <c r="AP1861">
        <v>0</v>
      </c>
      <c r="AQ1861">
        <v>1.6666666666666666E-2</v>
      </c>
      <c r="AR1861">
        <v>0</v>
      </c>
      <c r="AS1861">
        <v>0</v>
      </c>
      <c r="AT1861">
        <v>1.6666666666666666E-2</v>
      </c>
      <c r="AU1861">
        <v>0</v>
      </c>
      <c r="AV1861">
        <v>0</v>
      </c>
      <c r="AX1861" s="1" t="s">
        <v>397</v>
      </c>
      <c r="AY1861">
        <v>29.9</v>
      </c>
      <c r="AZ1861">
        <v>19.520000499999998</v>
      </c>
      <c r="BA1861">
        <v>9.166666666666666E-2</v>
      </c>
      <c r="BB1861">
        <v>0.26333333333333331</v>
      </c>
      <c r="BC1861">
        <v>0</v>
      </c>
      <c r="BI1861">
        <v>0.09</v>
      </c>
      <c r="BJ1861">
        <v>0</v>
      </c>
      <c r="BK1861">
        <v>0.18166666666666667</v>
      </c>
      <c r="BM1861">
        <v>4.6666666666666669E-2</v>
      </c>
      <c r="BN1861" s="1" t="s">
        <v>2425</v>
      </c>
      <c r="BO1861" s="1" t="s">
        <v>5306</v>
      </c>
      <c r="BP1861" s="1" t="s">
        <v>722</v>
      </c>
      <c r="BQ1861" s="1" t="s">
        <v>723</v>
      </c>
      <c r="BR1861" s="1" t="s">
        <v>1505</v>
      </c>
      <c r="BS1861" s="1" t="s">
        <v>1506</v>
      </c>
      <c r="BT1861">
        <v>418</v>
      </c>
      <c r="BU1861" s="1" t="s">
        <v>1665</v>
      </c>
      <c r="BV1861" s="1" t="s">
        <v>398</v>
      </c>
      <c r="BW1861" s="1" t="s">
        <v>468</v>
      </c>
      <c r="BX1861" s="1" t="s">
        <v>4310</v>
      </c>
      <c r="BY1861" s="1" t="s">
        <v>2596</v>
      </c>
      <c r="BZ1861" s="1" t="s">
        <v>2056</v>
      </c>
      <c r="CA1861" s="1" t="s">
        <v>2051</v>
      </c>
      <c r="CB1861" s="1"/>
      <c r="CC1861" s="1"/>
      <c r="CD1861">
        <v>0</v>
      </c>
      <c r="CF1861" s="1" t="s">
        <v>411</v>
      </c>
      <c r="CG1861">
        <v>1</v>
      </c>
      <c r="CH1861" s="1" t="s">
        <v>2425</v>
      </c>
      <c r="CI1861" s="1" t="s">
        <v>640</v>
      </c>
      <c r="CJ1861" t="b">
        <v>0</v>
      </c>
      <c r="CK1861" t="b">
        <v>0</v>
      </c>
      <c r="CL1861" t="b">
        <v>0</v>
      </c>
      <c r="CM1861" t="b">
        <v>0</v>
      </c>
      <c r="CN1861">
        <v>0</v>
      </c>
      <c r="CO1861" t="b">
        <v>1</v>
      </c>
      <c r="CP1861">
        <v>0.308169156</v>
      </c>
      <c r="CT1861">
        <v>8.5000000000000006E-2</v>
      </c>
      <c r="CU1861">
        <v>0</v>
      </c>
      <c r="CV1861">
        <v>0</v>
      </c>
      <c r="CZ1861">
        <v>3.0597928900000002E-2</v>
      </c>
      <c r="DA1861">
        <v>0</v>
      </c>
      <c r="DB1861">
        <v>0</v>
      </c>
      <c r="DC1861">
        <v>0</v>
      </c>
      <c r="DD1861">
        <v>0</v>
      </c>
      <c r="DE1861">
        <v>0</v>
      </c>
      <c r="DF1861">
        <v>3.0597928900000002E-2</v>
      </c>
      <c r="DG1861">
        <v>0</v>
      </c>
    </row>
    <row r="1862" spans="1:111" x14ac:dyDescent="0.3">
      <c r="A1862" s="1" t="s">
        <v>722</v>
      </c>
      <c r="B1862" s="1" t="s">
        <v>723</v>
      </c>
      <c r="C1862">
        <v>133</v>
      </c>
      <c r="D1862" s="1" t="s">
        <v>1505</v>
      </c>
      <c r="E1862" s="1" t="s">
        <v>1506</v>
      </c>
      <c r="F1862" t="b">
        <v>1</v>
      </c>
      <c r="G1862" s="1" t="s">
        <v>398</v>
      </c>
      <c r="H1862">
        <v>1.1733333333333333</v>
      </c>
      <c r="I1862" s="1" t="s">
        <v>5307</v>
      </c>
      <c r="J1862" s="1" t="s">
        <v>2383</v>
      </c>
      <c r="K1862" s="1" t="s">
        <v>4310</v>
      </c>
      <c r="L1862" s="1" t="s">
        <v>2596</v>
      </c>
      <c r="M1862" s="1" t="s">
        <v>2056</v>
      </c>
      <c r="N1862" s="1"/>
      <c r="O1862" s="1" t="s">
        <v>2051</v>
      </c>
      <c r="P1862">
        <v>10</v>
      </c>
      <c r="Q1862">
        <v>8</v>
      </c>
      <c r="R1862" t="b">
        <v>0</v>
      </c>
      <c r="T1862" s="1" t="s">
        <v>395</v>
      </c>
      <c r="U1862" s="1" t="s">
        <v>411</v>
      </c>
      <c r="V1862" t="b">
        <v>1</v>
      </c>
      <c r="W1862">
        <v>17.271156300000001</v>
      </c>
      <c r="X1862">
        <v>1</v>
      </c>
      <c r="Y1862">
        <v>0.25483319199999999</v>
      </c>
      <c r="Z1862">
        <v>1.6666666666666666E-2</v>
      </c>
      <c r="AA1862">
        <v>0</v>
      </c>
      <c r="AB1862">
        <v>0</v>
      </c>
      <c r="AC1862">
        <v>0</v>
      </c>
      <c r="AD1862">
        <v>0</v>
      </c>
      <c r="AE1862">
        <v>0</v>
      </c>
      <c r="AF1862">
        <v>0</v>
      </c>
      <c r="AG1862">
        <v>0</v>
      </c>
      <c r="AH1862">
        <v>0</v>
      </c>
      <c r="AI1862">
        <v>0</v>
      </c>
      <c r="AJ1862">
        <v>0</v>
      </c>
      <c r="AK1862">
        <v>0.25483319199999999</v>
      </c>
      <c r="AL1862">
        <v>0.02</v>
      </c>
      <c r="AM1862">
        <v>0</v>
      </c>
      <c r="AO1862">
        <v>0</v>
      </c>
      <c r="AP1862">
        <v>0</v>
      </c>
      <c r="AQ1862">
        <v>3.6666666666666667E-2</v>
      </c>
      <c r="AR1862">
        <v>0</v>
      </c>
      <c r="AS1862">
        <v>0</v>
      </c>
      <c r="AT1862">
        <v>3.6666666666666667E-2</v>
      </c>
      <c r="AU1862">
        <v>0</v>
      </c>
      <c r="AV1862">
        <v>0</v>
      </c>
      <c r="AX1862" s="1" t="s">
        <v>397</v>
      </c>
      <c r="AY1862">
        <v>34</v>
      </c>
      <c r="AZ1862">
        <v>12.501000400000001</v>
      </c>
      <c r="BA1862">
        <v>0.16166666666666665</v>
      </c>
      <c r="BB1862">
        <v>0.70499999999999996</v>
      </c>
      <c r="BC1862">
        <v>0</v>
      </c>
      <c r="BI1862">
        <v>0.16666666666666666</v>
      </c>
      <c r="BJ1862">
        <v>0</v>
      </c>
      <c r="BK1862">
        <v>0.32833333333333331</v>
      </c>
      <c r="BM1862">
        <v>0.12666666666666668</v>
      </c>
      <c r="BN1862" s="1" t="s">
        <v>2425</v>
      </c>
      <c r="BO1862" s="1" t="s">
        <v>5308</v>
      </c>
      <c r="BP1862" s="1" t="s">
        <v>722</v>
      </c>
      <c r="BQ1862" s="1" t="s">
        <v>723</v>
      </c>
      <c r="BR1862" s="1" t="s">
        <v>1505</v>
      </c>
      <c r="BS1862" s="1" t="s">
        <v>1506</v>
      </c>
      <c r="BT1862">
        <v>406</v>
      </c>
      <c r="BU1862" s="1" t="s">
        <v>1685</v>
      </c>
      <c r="BV1862" s="1" t="s">
        <v>398</v>
      </c>
      <c r="BW1862" s="1" t="s">
        <v>412</v>
      </c>
      <c r="BX1862" s="1" t="s">
        <v>4310</v>
      </c>
      <c r="BY1862" s="1" t="s">
        <v>2596</v>
      </c>
      <c r="BZ1862" s="1" t="s">
        <v>2056</v>
      </c>
      <c r="CA1862" s="1" t="s">
        <v>2051</v>
      </c>
      <c r="CB1862" s="1"/>
      <c r="CC1862" s="1"/>
      <c r="CD1862">
        <v>0</v>
      </c>
      <c r="CF1862" s="1" t="s">
        <v>411</v>
      </c>
      <c r="CG1862">
        <v>1</v>
      </c>
      <c r="CH1862" s="1" t="s">
        <v>2425</v>
      </c>
      <c r="CI1862" s="1" t="s">
        <v>640</v>
      </c>
      <c r="CJ1862" t="b">
        <v>0</v>
      </c>
      <c r="CK1862" t="b">
        <v>0</v>
      </c>
      <c r="CL1862" t="b">
        <v>0</v>
      </c>
      <c r="CM1862" t="b">
        <v>0</v>
      </c>
      <c r="CN1862">
        <v>0</v>
      </c>
      <c r="CO1862" t="b">
        <v>1</v>
      </c>
      <c r="CP1862">
        <v>0.28556564499999998</v>
      </c>
      <c r="CT1862">
        <v>7.8333333333333338E-2</v>
      </c>
      <c r="CU1862">
        <v>0</v>
      </c>
      <c r="CV1862">
        <v>0</v>
      </c>
      <c r="CZ1862">
        <v>1.7228160100000001E-2</v>
      </c>
      <c r="DA1862">
        <v>0</v>
      </c>
      <c r="DB1862">
        <v>0</v>
      </c>
      <c r="DC1862">
        <v>0</v>
      </c>
      <c r="DD1862">
        <v>0</v>
      </c>
      <c r="DE1862">
        <v>0</v>
      </c>
      <c r="DF1862">
        <v>1.7228160100000001E-2</v>
      </c>
      <c r="DG1862">
        <v>0</v>
      </c>
    </row>
    <row r="1863" spans="1:111" x14ac:dyDescent="0.3">
      <c r="A1863" s="1" t="s">
        <v>722</v>
      </c>
      <c r="B1863" s="1" t="s">
        <v>723</v>
      </c>
      <c r="C1863">
        <v>133</v>
      </c>
      <c r="D1863" s="1" t="s">
        <v>1505</v>
      </c>
      <c r="E1863" s="1" t="s">
        <v>1506</v>
      </c>
      <c r="F1863" t="b">
        <v>1</v>
      </c>
      <c r="G1863" s="1" t="s">
        <v>398</v>
      </c>
      <c r="H1863">
        <v>1.1733333333333333</v>
      </c>
      <c r="I1863" s="1" t="s">
        <v>5307</v>
      </c>
      <c r="J1863" s="1" t="s">
        <v>2383</v>
      </c>
      <c r="K1863" s="1" t="s">
        <v>4310</v>
      </c>
      <c r="L1863" s="1" t="s">
        <v>2596</v>
      </c>
      <c r="M1863" s="1" t="s">
        <v>2056</v>
      </c>
      <c r="N1863" s="1"/>
      <c r="O1863" s="1" t="s">
        <v>2051</v>
      </c>
      <c r="P1863">
        <v>10</v>
      </c>
      <c r="Q1863">
        <v>8</v>
      </c>
      <c r="R1863" t="b">
        <v>0</v>
      </c>
      <c r="T1863" s="1" t="s">
        <v>395</v>
      </c>
      <c r="U1863" s="1" t="s">
        <v>411</v>
      </c>
      <c r="V1863" t="b">
        <v>1</v>
      </c>
      <c r="W1863">
        <v>17.271156300000001</v>
      </c>
      <c r="X1863">
        <v>1</v>
      </c>
      <c r="Y1863">
        <v>0.25483319199999999</v>
      </c>
      <c r="Z1863">
        <v>1.6666666666666666E-2</v>
      </c>
      <c r="AA1863">
        <v>0</v>
      </c>
      <c r="AB1863">
        <v>0</v>
      </c>
      <c r="AC1863">
        <v>0</v>
      </c>
      <c r="AD1863">
        <v>0</v>
      </c>
      <c r="AE1863">
        <v>0</v>
      </c>
      <c r="AF1863">
        <v>0</v>
      </c>
      <c r="AG1863">
        <v>0</v>
      </c>
      <c r="AH1863">
        <v>0</v>
      </c>
      <c r="AI1863">
        <v>0</v>
      </c>
      <c r="AJ1863">
        <v>0</v>
      </c>
      <c r="AK1863">
        <v>0.25483319199999999</v>
      </c>
      <c r="AL1863">
        <v>0.02</v>
      </c>
      <c r="AM1863">
        <v>0</v>
      </c>
      <c r="AO1863">
        <v>0</v>
      </c>
      <c r="AP1863">
        <v>0</v>
      </c>
      <c r="AQ1863">
        <v>3.6666666666666667E-2</v>
      </c>
      <c r="AR1863">
        <v>0</v>
      </c>
      <c r="AS1863">
        <v>0</v>
      </c>
      <c r="AT1863">
        <v>3.6666666666666667E-2</v>
      </c>
      <c r="AU1863">
        <v>0</v>
      </c>
      <c r="AV1863">
        <v>0</v>
      </c>
      <c r="AX1863" s="1" t="s">
        <v>397</v>
      </c>
      <c r="AY1863">
        <v>34</v>
      </c>
      <c r="AZ1863">
        <v>12.501000400000001</v>
      </c>
      <c r="BA1863">
        <v>0.16166666666666665</v>
      </c>
      <c r="BB1863">
        <v>0.70499999999999996</v>
      </c>
      <c r="BC1863">
        <v>0</v>
      </c>
      <c r="BI1863">
        <v>0.16666666666666666</v>
      </c>
      <c r="BJ1863">
        <v>0</v>
      </c>
      <c r="BK1863">
        <v>0.32833333333333331</v>
      </c>
      <c r="BM1863">
        <v>0.12666666666666668</v>
      </c>
      <c r="BN1863" s="1" t="s">
        <v>2425</v>
      </c>
      <c r="BO1863" s="1" t="s">
        <v>5309</v>
      </c>
      <c r="BP1863" s="1" t="s">
        <v>722</v>
      </c>
      <c r="BQ1863" s="1" t="s">
        <v>723</v>
      </c>
      <c r="BR1863" s="1" t="s">
        <v>1505</v>
      </c>
      <c r="BS1863" s="1" t="s">
        <v>1506</v>
      </c>
      <c r="BT1863">
        <v>407</v>
      </c>
      <c r="BU1863" s="1" t="s">
        <v>1638</v>
      </c>
      <c r="BV1863" s="1" t="s">
        <v>398</v>
      </c>
      <c r="BW1863" s="1" t="s">
        <v>413</v>
      </c>
      <c r="BX1863" s="1" t="s">
        <v>4310</v>
      </c>
      <c r="BY1863" s="1" t="s">
        <v>2596</v>
      </c>
      <c r="BZ1863" s="1" t="s">
        <v>2056</v>
      </c>
      <c r="CA1863" s="1" t="s">
        <v>2051</v>
      </c>
      <c r="CB1863" s="1"/>
      <c r="CC1863" s="1"/>
      <c r="CD1863">
        <v>0</v>
      </c>
      <c r="CF1863" s="1" t="s">
        <v>411</v>
      </c>
      <c r="CG1863">
        <v>1</v>
      </c>
      <c r="CH1863" s="1" t="s">
        <v>2425</v>
      </c>
      <c r="CI1863" s="1" t="s">
        <v>640</v>
      </c>
      <c r="CJ1863" t="b">
        <v>0</v>
      </c>
      <c r="CK1863" t="b">
        <v>0</v>
      </c>
      <c r="CL1863" t="b">
        <v>0</v>
      </c>
      <c r="CM1863" t="b">
        <v>0</v>
      </c>
      <c r="CN1863">
        <v>0</v>
      </c>
      <c r="CO1863" t="b">
        <v>1</v>
      </c>
      <c r="CP1863">
        <v>0.29774898300000002</v>
      </c>
      <c r="CT1863">
        <v>8.1666666666666665E-2</v>
      </c>
      <c r="CU1863">
        <v>0</v>
      </c>
      <c r="CV1863">
        <v>0</v>
      </c>
      <c r="CZ1863">
        <v>2.9431438099999999E-2</v>
      </c>
      <c r="DA1863">
        <v>0</v>
      </c>
      <c r="DB1863">
        <v>0</v>
      </c>
      <c r="DC1863">
        <v>0</v>
      </c>
      <c r="DD1863">
        <v>0</v>
      </c>
      <c r="DE1863">
        <v>0</v>
      </c>
      <c r="DF1863">
        <v>2.9431438099999999E-2</v>
      </c>
      <c r="DG1863">
        <v>0</v>
      </c>
    </row>
    <row r="1864" spans="1:111" x14ac:dyDescent="0.3">
      <c r="A1864" s="1" t="s">
        <v>722</v>
      </c>
      <c r="B1864" s="1" t="s">
        <v>723</v>
      </c>
      <c r="C1864">
        <v>133</v>
      </c>
      <c r="D1864" s="1" t="s">
        <v>1505</v>
      </c>
      <c r="E1864" s="1" t="s">
        <v>1506</v>
      </c>
      <c r="F1864" t="b">
        <v>1</v>
      </c>
      <c r="G1864" s="1" t="s">
        <v>398</v>
      </c>
      <c r="H1864">
        <v>1.1733333333333333</v>
      </c>
      <c r="I1864" s="1" t="s">
        <v>5307</v>
      </c>
      <c r="J1864" s="1" t="s">
        <v>2383</v>
      </c>
      <c r="K1864" s="1" t="s">
        <v>4310</v>
      </c>
      <c r="L1864" s="1" t="s">
        <v>2596</v>
      </c>
      <c r="M1864" s="1" t="s">
        <v>2056</v>
      </c>
      <c r="N1864" s="1"/>
      <c r="O1864" s="1" t="s">
        <v>2051</v>
      </c>
      <c r="P1864">
        <v>10</v>
      </c>
      <c r="Q1864">
        <v>8</v>
      </c>
      <c r="R1864" t="b">
        <v>0</v>
      </c>
      <c r="T1864" s="1" t="s">
        <v>395</v>
      </c>
      <c r="U1864" s="1" t="s">
        <v>411</v>
      </c>
      <c r="V1864" t="b">
        <v>1</v>
      </c>
      <c r="W1864">
        <v>17.271156300000001</v>
      </c>
      <c r="X1864">
        <v>1</v>
      </c>
      <c r="Y1864">
        <v>0.25483319199999999</v>
      </c>
      <c r="Z1864">
        <v>1.6666666666666666E-2</v>
      </c>
      <c r="AA1864">
        <v>0</v>
      </c>
      <c r="AB1864">
        <v>0</v>
      </c>
      <c r="AC1864">
        <v>0</v>
      </c>
      <c r="AD1864">
        <v>0</v>
      </c>
      <c r="AE1864">
        <v>0</v>
      </c>
      <c r="AF1864">
        <v>0</v>
      </c>
      <c r="AG1864">
        <v>0</v>
      </c>
      <c r="AH1864">
        <v>0</v>
      </c>
      <c r="AI1864">
        <v>0</v>
      </c>
      <c r="AJ1864">
        <v>0</v>
      </c>
      <c r="AK1864">
        <v>0.25483319199999999</v>
      </c>
      <c r="AL1864">
        <v>0.02</v>
      </c>
      <c r="AM1864">
        <v>0</v>
      </c>
      <c r="AO1864">
        <v>0</v>
      </c>
      <c r="AP1864">
        <v>0</v>
      </c>
      <c r="AQ1864">
        <v>3.6666666666666667E-2</v>
      </c>
      <c r="AR1864">
        <v>0</v>
      </c>
      <c r="AS1864">
        <v>0</v>
      </c>
      <c r="AT1864">
        <v>3.6666666666666667E-2</v>
      </c>
      <c r="AU1864">
        <v>0</v>
      </c>
      <c r="AV1864">
        <v>0</v>
      </c>
      <c r="AX1864" s="1" t="s">
        <v>397</v>
      </c>
      <c r="AY1864">
        <v>34</v>
      </c>
      <c r="AZ1864">
        <v>12.501000400000001</v>
      </c>
      <c r="BA1864">
        <v>0.16166666666666665</v>
      </c>
      <c r="BB1864">
        <v>0.70499999999999996</v>
      </c>
      <c r="BC1864">
        <v>0</v>
      </c>
      <c r="BI1864">
        <v>0.16666666666666666</v>
      </c>
      <c r="BJ1864">
        <v>0</v>
      </c>
      <c r="BK1864">
        <v>0.32833333333333331</v>
      </c>
      <c r="BM1864">
        <v>0.12666666666666668</v>
      </c>
      <c r="BN1864" s="1" t="s">
        <v>2425</v>
      </c>
      <c r="BO1864" s="1" t="s">
        <v>5310</v>
      </c>
      <c r="BP1864" s="1" t="s">
        <v>722</v>
      </c>
      <c r="BQ1864" s="1" t="s">
        <v>723</v>
      </c>
      <c r="BR1864" s="1" t="s">
        <v>1505</v>
      </c>
      <c r="BS1864" s="1" t="s">
        <v>1506</v>
      </c>
      <c r="BT1864">
        <v>408</v>
      </c>
      <c r="BU1864" s="1" t="s">
        <v>1693</v>
      </c>
      <c r="BV1864" s="1" t="s">
        <v>398</v>
      </c>
      <c r="BW1864" s="1" t="s">
        <v>418</v>
      </c>
      <c r="BX1864" s="1" t="s">
        <v>4310</v>
      </c>
      <c r="BY1864" s="1" t="s">
        <v>2596</v>
      </c>
      <c r="BZ1864" s="1" t="s">
        <v>2056</v>
      </c>
      <c r="CA1864" s="1" t="s">
        <v>2051</v>
      </c>
      <c r="CB1864" s="1"/>
      <c r="CC1864" s="1"/>
      <c r="CD1864">
        <v>0</v>
      </c>
      <c r="CF1864" s="1" t="s">
        <v>411</v>
      </c>
      <c r="CG1864">
        <v>0</v>
      </c>
      <c r="CH1864" s="1" t="s">
        <v>2425</v>
      </c>
      <c r="CI1864" s="1" t="s">
        <v>640</v>
      </c>
      <c r="CJ1864" t="b">
        <v>0</v>
      </c>
      <c r="CK1864" t="b">
        <v>0</v>
      </c>
      <c r="CL1864" t="b">
        <v>0</v>
      </c>
      <c r="CM1864" t="b">
        <v>0</v>
      </c>
      <c r="CN1864">
        <v>0</v>
      </c>
      <c r="CO1864" t="b">
        <v>1</v>
      </c>
      <c r="CP1864">
        <v>0.194290191</v>
      </c>
      <c r="CT1864">
        <v>5.3333333333333337E-2</v>
      </c>
      <c r="CU1864">
        <v>0</v>
      </c>
      <c r="CV1864">
        <v>0</v>
      </c>
      <c r="CZ1864">
        <v>8.4346190099999996E-2</v>
      </c>
      <c r="DA1864">
        <v>0</v>
      </c>
      <c r="DB1864">
        <v>0</v>
      </c>
      <c r="DC1864">
        <v>0</v>
      </c>
      <c r="DD1864">
        <v>0</v>
      </c>
      <c r="DE1864">
        <v>0</v>
      </c>
      <c r="DF1864">
        <v>8.4346190099999996E-2</v>
      </c>
      <c r="DG1864">
        <v>0</v>
      </c>
    </row>
    <row r="1865" spans="1:111" x14ac:dyDescent="0.3">
      <c r="A1865" s="1" t="s">
        <v>722</v>
      </c>
      <c r="B1865" s="1" t="s">
        <v>723</v>
      </c>
      <c r="C1865">
        <v>133</v>
      </c>
      <c r="D1865" s="1" t="s">
        <v>1505</v>
      </c>
      <c r="E1865" s="1" t="s">
        <v>1506</v>
      </c>
      <c r="F1865" t="b">
        <v>1</v>
      </c>
      <c r="G1865" s="1" t="s">
        <v>398</v>
      </c>
      <c r="H1865">
        <v>1.1733333333333333</v>
      </c>
      <c r="I1865" s="1" t="s">
        <v>5307</v>
      </c>
      <c r="J1865" s="1" t="s">
        <v>2383</v>
      </c>
      <c r="K1865" s="1" t="s">
        <v>4310</v>
      </c>
      <c r="L1865" s="1" t="s">
        <v>2596</v>
      </c>
      <c r="M1865" s="1" t="s">
        <v>2056</v>
      </c>
      <c r="N1865" s="1"/>
      <c r="O1865" s="1" t="s">
        <v>2051</v>
      </c>
      <c r="P1865">
        <v>10</v>
      </c>
      <c r="Q1865">
        <v>8</v>
      </c>
      <c r="R1865" t="b">
        <v>0</v>
      </c>
      <c r="T1865" s="1" t="s">
        <v>395</v>
      </c>
      <c r="U1865" s="1" t="s">
        <v>411</v>
      </c>
      <c r="V1865" t="b">
        <v>1</v>
      </c>
      <c r="W1865">
        <v>17.271156300000001</v>
      </c>
      <c r="X1865">
        <v>1</v>
      </c>
      <c r="Y1865">
        <v>0.25483319199999999</v>
      </c>
      <c r="Z1865">
        <v>1.6666666666666666E-2</v>
      </c>
      <c r="AA1865">
        <v>0</v>
      </c>
      <c r="AB1865">
        <v>0</v>
      </c>
      <c r="AC1865">
        <v>0</v>
      </c>
      <c r="AD1865">
        <v>0</v>
      </c>
      <c r="AE1865">
        <v>0</v>
      </c>
      <c r="AF1865">
        <v>0</v>
      </c>
      <c r="AG1865">
        <v>0</v>
      </c>
      <c r="AH1865">
        <v>0</v>
      </c>
      <c r="AI1865">
        <v>0</v>
      </c>
      <c r="AJ1865">
        <v>0</v>
      </c>
      <c r="AK1865">
        <v>0.25483319199999999</v>
      </c>
      <c r="AL1865">
        <v>0.02</v>
      </c>
      <c r="AM1865">
        <v>0</v>
      </c>
      <c r="AO1865">
        <v>0</v>
      </c>
      <c r="AP1865">
        <v>0</v>
      </c>
      <c r="AQ1865">
        <v>3.6666666666666667E-2</v>
      </c>
      <c r="AR1865">
        <v>0</v>
      </c>
      <c r="AS1865">
        <v>0</v>
      </c>
      <c r="AT1865">
        <v>3.6666666666666667E-2</v>
      </c>
      <c r="AU1865">
        <v>0</v>
      </c>
      <c r="AV1865">
        <v>0</v>
      </c>
      <c r="AX1865" s="1" t="s">
        <v>397</v>
      </c>
      <c r="AY1865">
        <v>34</v>
      </c>
      <c r="AZ1865">
        <v>12.501000400000001</v>
      </c>
      <c r="BA1865">
        <v>0.16166666666666665</v>
      </c>
      <c r="BB1865">
        <v>0.70499999999999996</v>
      </c>
      <c r="BC1865">
        <v>0</v>
      </c>
      <c r="BI1865">
        <v>0.16666666666666666</v>
      </c>
      <c r="BJ1865">
        <v>0</v>
      </c>
      <c r="BK1865">
        <v>0.32833333333333331</v>
      </c>
      <c r="BM1865">
        <v>0.12666666666666668</v>
      </c>
      <c r="BN1865" s="1" t="s">
        <v>2425</v>
      </c>
      <c r="BO1865" s="1" t="s">
        <v>5311</v>
      </c>
      <c r="BP1865" s="1" t="s">
        <v>722</v>
      </c>
      <c r="BQ1865" s="1" t="s">
        <v>723</v>
      </c>
      <c r="BR1865" s="1" t="s">
        <v>1505</v>
      </c>
      <c r="BS1865" s="1" t="s">
        <v>1506</v>
      </c>
      <c r="BT1865">
        <v>409</v>
      </c>
      <c r="BU1865" s="1" t="s">
        <v>1704</v>
      </c>
      <c r="BV1865" s="1" t="s">
        <v>398</v>
      </c>
      <c r="BW1865" s="1" t="s">
        <v>439</v>
      </c>
      <c r="BX1865" s="1" t="s">
        <v>4310</v>
      </c>
      <c r="BY1865" s="1" t="s">
        <v>2596</v>
      </c>
      <c r="BZ1865" s="1" t="s">
        <v>2056</v>
      </c>
      <c r="CA1865" s="1" t="s">
        <v>2051</v>
      </c>
      <c r="CB1865" s="1"/>
      <c r="CC1865" s="1"/>
      <c r="CD1865">
        <v>0</v>
      </c>
      <c r="CF1865" s="1" t="s">
        <v>411</v>
      </c>
      <c r="CG1865">
        <v>1</v>
      </c>
      <c r="CH1865" s="1" t="s">
        <v>2425</v>
      </c>
      <c r="CI1865" s="1" t="s">
        <v>640</v>
      </c>
      <c r="CJ1865" t="b">
        <v>0</v>
      </c>
      <c r="CK1865" t="b">
        <v>0</v>
      </c>
      <c r="CL1865" t="b">
        <v>0</v>
      </c>
      <c r="CM1865" t="b">
        <v>0</v>
      </c>
      <c r="CN1865">
        <v>0</v>
      </c>
      <c r="CO1865" t="b">
        <v>1</v>
      </c>
      <c r="CP1865">
        <v>0.28143537000000002</v>
      </c>
      <c r="CT1865">
        <v>7.6666666666666661E-2</v>
      </c>
      <c r="CU1865">
        <v>0</v>
      </c>
      <c r="CV1865">
        <v>0</v>
      </c>
      <c r="CZ1865">
        <v>1.17546292E-2</v>
      </c>
      <c r="DA1865">
        <v>0</v>
      </c>
      <c r="DB1865">
        <v>0</v>
      </c>
      <c r="DC1865">
        <v>0</v>
      </c>
      <c r="DD1865">
        <v>0</v>
      </c>
      <c r="DE1865">
        <v>0</v>
      </c>
      <c r="DF1865">
        <v>1.17546292E-2</v>
      </c>
      <c r="DG1865">
        <v>0</v>
      </c>
    </row>
    <row r="1866" spans="1:111" x14ac:dyDescent="0.3">
      <c r="A1866" s="1" t="s">
        <v>722</v>
      </c>
      <c r="B1866" s="1" t="s">
        <v>723</v>
      </c>
      <c r="C1866">
        <v>133</v>
      </c>
      <c r="D1866" s="1" t="s">
        <v>1505</v>
      </c>
      <c r="E1866" s="1" t="s">
        <v>1506</v>
      </c>
      <c r="F1866" t="b">
        <v>1</v>
      </c>
      <c r="G1866" s="1" t="s">
        <v>398</v>
      </c>
      <c r="H1866">
        <v>1.1733333333333333</v>
      </c>
      <c r="I1866" s="1" t="s">
        <v>5307</v>
      </c>
      <c r="J1866" s="1" t="s">
        <v>2383</v>
      </c>
      <c r="K1866" s="1" t="s">
        <v>4310</v>
      </c>
      <c r="L1866" s="1" t="s">
        <v>2596</v>
      </c>
      <c r="M1866" s="1" t="s">
        <v>2056</v>
      </c>
      <c r="N1866" s="1"/>
      <c r="O1866" s="1" t="s">
        <v>2051</v>
      </c>
      <c r="P1866">
        <v>10</v>
      </c>
      <c r="Q1866">
        <v>8</v>
      </c>
      <c r="R1866" t="b">
        <v>0</v>
      </c>
      <c r="T1866" s="1" t="s">
        <v>395</v>
      </c>
      <c r="U1866" s="1" t="s">
        <v>411</v>
      </c>
      <c r="V1866" t="b">
        <v>1</v>
      </c>
      <c r="W1866">
        <v>17.271156300000001</v>
      </c>
      <c r="X1866">
        <v>1</v>
      </c>
      <c r="Y1866">
        <v>0.25483319199999999</v>
      </c>
      <c r="Z1866">
        <v>1.6666666666666666E-2</v>
      </c>
      <c r="AA1866">
        <v>0</v>
      </c>
      <c r="AB1866">
        <v>0</v>
      </c>
      <c r="AC1866">
        <v>0</v>
      </c>
      <c r="AD1866">
        <v>0</v>
      </c>
      <c r="AE1866">
        <v>0</v>
      </c>
      <c r="AF1866">
        <v>0</v>
      </c>
      <c r="AG1866">
        <v>0</v>
      </c>
      <c r="AH1866">
        <v>0</v>
      </c>
      <c r="AI1866">
        <v>0</v>
      </c>
      <c r="AJ1866">
        <v>0</v>
      </c>
      <c r="AK1866">
        <v>0.25483319199999999</v>
      </c>
      <c r="AL1866">
        <v>0.02</v>
      </c>
      <c r="AM1866">
        <v>0</v>
      </c>
      <c r="AO1866">
        <v>0</v>
      </c>
      <c r="AP1866">
        <v>0</v>
      </c>
      <c r="AQ1866">
        <v>3.6666666666666667E-2</v>
      </c>
      <c r="AR1866">
        <v>0</v>
      </c>
      <c r="AS1866">
        <v>0</v>
      </c>
      <c r="AT1866">
        <v>3.6666666666666667E-2</v>
      </c>
      <c r="AU1866">
        <v>0</v>
      </c>
      <c r="AV1866">
        <v>0</v>
      </c>
      <c r="AX1866" s="1" t="s">
        <v>397</v>
      </c>
      <c r="AY1866">
        <v>34</v>
      </c>
      <c r="AZ1866">
        <v>12.501000400000001</v>
      </c>
      <c r="BA1866">
        <v>0.16166666666666665</v>
      </c>
      <c r="BB1866">
        <v>0.70499999999999996</v>
      </c>
      <c r="BC1866">
        <v>0</v>
      </c>
      <c r="BI1866">
        <v>0.16666666666666666</v>
      </c>
      <c r="BJ1866">
        <v>0</v>
      </c>
      <c r="BK1866">
        <v>0.32833333333333331</v>
      </c>
      <c r="BM1866">
        <v>0.12666666666666668</v>
      </c>
      <c r="BN1866" s="1" t="s">
        <v>2425</v>
      </c>
      <c r="BO1866" s="1" t="s">
        <v>5312</v>
      </c>
      <c r="BP1866" s="1" t="s">
        <v>722</v>
      </c>
      <c r="BQ1866" s="1" t="s">
        <v>723</v>
      </c>
      <c r="BR1866" s="1" t="s">
        <v>1505</v>
      </c>
      <c r="BS1866" s="1" t="s">
        <v>1506</v>
      </c>
      <c r="BT1866">
        <v>410</v>
      </c>
      <c r="BU1866" s="1" t="s">
        <v>1649</v>
      </c>
      <c r="BV1866" s="1" t="s">
        <v>398</v>
      </c>
      <c r="BW1866" s="1" t="s">
        <v>464</v>
      </c>
      <c r="BX1866" s="1" t="s">
        <v>4310</v>
      </c>
      <c r="BY1866" s="1" t="s">
        <v>2596</v>
      </c>
      <c r="BZ1866" s="1" t="s">
        <v>2056</v>
      </c>
      <c r="CA1866" s="1" t="s">
        <v>2051</v>
      </c>
      <c r="CB1866" s="1"/>
      <c r="CC1866" s="1"/>
      <c r="CD1866">
        <v>0</v>
      </c>
      <c r="CF1866" s="1" t="s">
        <v>411</v>
      </c>
      <c r="CG1866">
        <v>1</v>
      </c>
      <c r="CH1866" s="1" t="s">
        <v>2425</v>
      </c>
      <c r="CI1866" s="1" t="s">
        <v>640</v>
      </c>
      <c r="CJ1866" t="b">
        <v>0</v>
      </c>
      <c r="CK1866" t="b">
        <v>0</v>
      </c>
      <c r="CL1866" t="b">
        <v>0</v>
      </c>
      <c r="CM1866" t="b">
        <v>0</v>
      </c>
      <c r="CN1866">
        <v>0</v>
      </c>
      <c r="CO1866" t="b">
        <v>1</v>
      </c>
      <c r="CP1866">
        <v>0.27545279299999997</v>
      </c>
      <c r="CT1866">
        <v>7.4999999999999997E-2</v>
      </c>
      <c r="CU1866">
        <v>0</v>
      </c>
      <c r="CV1866">
        <v>0</v>
      </c>
      <c r="CZ1866">
        <v>8.4346188199999998E-3</v>
      </c>
      <c r="DA1866">
        <v>0</v>
      </c>
      <c r="DB1866">
        <v>0</v>
      </c>
      <c r="DC1866">
        <v>0</v>
      </c>
      <c r="DD1866">
        <v>0</v>
      </c>
      <c r="DE1866">
        <v>0</v>
      </c>
      <c r="DF1866">
        <v>8.4346188199999998E-3</v>
      </c>
      <c r="DG1866">
        <v>0</v>
      </c>
    </row>
    <row r="1867" spans="1:111" x14ac:dyDescent="0.3">
      <c r="A1867" s="1" t="s">
        <v>722</v>
      </c>
      <c r="B1867" s="1" t="s">
        <v>723</v>
      </c>
      <c r="C1867">
        <v>133</v>
      </c>
      <c r="D1867" s="1" t="s">
        <v>1505</v>
      </c>
      <c r="E1867" s="1" t="s">
        <v>1506</v>
      </c>
      <c r="F1867" t="b">
        <v>1</v>
      </c>
      <c r="G1867" s="1" t="s">
        <v>398</v>
      </c>
      <c r="H1867">
        <v>1.1733333333333333</v>
      </c>
      <c r="I1867" s="1" t="s">
        <v>5307</v>
      </c>
      <c r="J1867" s="1" t="s">
        <v>2383</v>
      </c>
      <c r="K1867" s="1" t="s">
        <v>4310</v>
      </c>
      <c r="L1867" s="1" t="s">
        <v>2596</v>
      </c>
      <c r="M1867" s="1" t="s">
        <v>2056</v>
      </c>
      <c r="N1867" s="1"/>
      <c r="O1867" s="1" t="s">
        <v>2051</v>
      </c>
      <c r="P1867">
        <v>10</v>
      </c>
      <c r="Q1867">
        <v>8</v>
      </c>
      <c r="R1867" t="b">
        <v>0</v>
      </c>
      <c r="T1867" s="1" t="s">
        <v>395</v>
      </c>
      <c r="U1867" s="1" t="s">
        <v>411</v>
      </c>
      <c r="V1867" t="b">
        <v>1</v>
      </c>
      <c r="W1867">
        <v>17.271156300000001</v>
      </c>
      <c r="X1867">
        <v>1</v>
      </c>
      <c r="Y1867">
        <v>0.25483319199999999</v>
      </c>
      <c r="Z1867">
        <v>1.6666666666666666E-2</v>
      </c>
      <c r="AA1867">
        <v>0</v>
      </c>
      <c r="AB1867">
        <v>0</v>
      </c>
      <c r="AC1867">
        <v>0</v>
      </c>
      <c r="AD1867">
        <v>0</v>
      </c>
      <c r="AE1867">
        <v>0</v>
      </c>
      <c r="AF1867">
        <v>0</v>
      </c>
      <c r="AG1867">
        <v>0</v>
      </c>
      <c r="AH1867">
        <v>0</v>
      </c>
      <c r="AI1867">
        <v>0</v>
      </c>
      <c r="AJ1867">
        <v>0</v>
      </c>
      <c r="AK1867">
        <v>0.25483319199999999</v>
      </c>
      <c r="AL1867">
        <v>0.02</v>
      </c>
      <c r="AM1867">
        <v>0</v>
      </c>
      <c r="AO1867">
        <v>0</v>
      </c>
      <c r="AP1867">
        <v>0</v>
      </c>
      <c r="AQ1867">
        <v>3.6666666666666667E-2</v>
      </c>
      <c r="AR1867">
        <v>0</v>
      </c>
      <c r="AS1867">
        <v>0</v>
      </c>
      <c r="AT1867">
        <v>3.6666666666666667E-2</v>
      </c>
      <c r="AU1867">
        <v>0</v>
      </c>
      <c r="AV1867">
        <v>0</v>
      </c>
      <c r="AX1867" s="1" t="s">
        <v>397</v>
      </c>
      <c r="AY1867">
        <v>34</v>
      </c>
      <c r="AZ1867">
        <v>12.501000400000001</v>
      </c>
      <c r="BA1867">
        <v>0.16166666666666665</v>
      </c>
      <c r="BB1867">
        <v>0.70499999999999996</v>
      </c>
      <c r="BC1867">
        <v>0</v>
      </c>
      <c r="BI1867">
        <v>0.16666666666666666</v>
      </c>
      <c r="BJ1867">
        <v>0</v>
      </c>
      <c r="BK1867">
        <v>0.32833333333333331</v>
      </c>
      <c r="BM1867">
        <v>0.12666666666666668</v>
      </c>
      <c r="BN1867" s="1" t="s">
        <v>2425</v>
      </c>
      <c r="BO1867" s="1" t="s">
        <v>5313</v>
      </c>
      <c r="BP1867" s="1" t="s">
        <v>722</v>
      </c>
      <c r="BQ1867" s="1" t="s">
        <v>723</v>
      </c>
      <c r="BR1867" s="1" t="s">
        <v>1505</v>
      </c>
      <c r="BS1867" s="1" t="s">
        <v>1506</v>
      </c>
      <c r="BT1867">
        <v>411</v>
      </c>
      <c r="BU1867" s="1" t="s">
        <v>1694</v>
      </c>
      <c r="BV1867" s="1" t="s">
        <v>398</v>
      </c>
      <c r="BW1867" s="1" t="s">
        <v>436</v>
      </c>
      <c r="BX1867" s="1" t="s">
        <v>4310</v>
      </c>
      <c r="BY1867" s="1" t="s">
        <v>2596</v>
      </c>
      <c r="BZ1867" s="1" t="s">
        <v>2056</v>
      </c>
      <c r="CA1867" s="1" t="s">
        <v>2051</v>
      </c>
      <c r="CB1867" s="1"/>
      <c r="CC1867" s="1"/>
      <c r="CD1867">
        <v>0</v>
      </c>
      <c r="CF1867" s="1" t="s">
        <v>411</v>
      </c>
      <c r="CG1867">
        <v>0</v>
      </c>
      <c r="CH1867" s="1" t="s">
        <v>2425</v>
      </c>
      <c r="CI1867" s="1" t="s">
        <v>640</v>
      </c>
      <c r="CJ1867" t="b">
        <v>0</v>
      </c>
      <c r="CK1867" t="b">
        <v>0</v>
      </c>
      <c r="CL1867" t="b">
        <v>0</v>
      </c>
      <c r="CM1867" t="b">
        <v>0</v>
      </c>
      <c r="CN1867">
        <v>0</v>
      </c>
      <c r="CO1867" t="b">
        <v>1</v>
      </c>
      <c r="CP1867">
        <v>0.137747437</v>
      </c>
      <c r="CT1867">
        <v>3.833333333333333E-2</v>
      </c>
      <c r="CU1867">
        <v>0</v>
      </c>
      <c r="CV1867">
        <v>0</v>
      </c>
      <c r="CZ1867">
        <v>7.6539687800000006E-2</v>
      </c>
      <c r="DA1867">
        <v>0</v>
      </c>
      <c r="DB1867">
        <v>0</v>
      </c>
      <c r="DC1867">
        <v>0</v>
      </c>
      <c r="DD1867">
        <v>0</v>
      </c>
      <c r="DE1867">
        <v>0</v>
      </c>
      <c r="DF1867">
        <v>7.6539687800000006E-2</v>
      </c>
      <c r="DG1867">
        <v>0</v>
      </c>
    </row>
    <row r="1868" spans="1:111" x14ac:dyDescent="0.3">
      <c r="A1868" s="1" t="s">
        <v>722</v>
      </c>
      <c r="B1868" s="1" t="s">
        <v>723</v>
      </c>
      <c r="C1868">
        <v>133</v>
      </c>
      <c r="D1868" s="1" t="s">
        <v>1505</v>
      </c>
      <c r="E1868" s="1" t="s">
        <v>1506</v>
      </c>
      <c r="F1868" t="b">
        <v>1</v>
      </c>
      <c r="G1868" s="1" t="s">
        <v>398</v>
      </c>
      <c r="H1868">
        <v>1.1733333333333333</v>
      </c>
      <c r="I1868" s="1" t="s">
        <v>5307</v>
      </c>
      <c r="J1868" s="1" t="s">
        <v>2383</v>
      </c>
      <c r="K1868" s="1" t="s">
        <v>4310</v>
      </c>
      <c r="L1868" s="1" t="s">
        <v>2596</v>
      </c>
      <c r="M1868" s="1" t="s">
        <v>2056</v>
      </c>
      <c r="N1868" s="1"/>
      <c r="O1868" s="1" t="s">
        <v>2051</v>
      </c>
      <c r="P1868">
        <v>10</v>
      </c>
      <c r="Q1868">
        <v>8</v>
      </c>
      <c r="R1868" t="b">
        <v>0</v>
      </c>
      <c r="T1868" s="1" t="s">
        <v>395</v>
      </c>
      <c r="U1868" s="1" t="s">
        <v>411</v>
      </c>
      <c r="V1868" t="b">
        <v>1</v>
      </c>
      <c r="W1868">
        <v>17.271156300000001</v>
      </c>
      <c r="X1868">
        <v>1</v>
      </c>
      <c r="Y1868">
        <v>0.25483319199999999</v>
      </c>
      <c r="Z1868">
        <v>1.6666666666666666E-2</v>
      </c>
      <c r="AA1868">
        <v>0</v>
      </c>
      <c r="AB1868">
        <v>0</v>
      </c>
      <c r="AC1868">
        <v>0</v>
      </c>
      <c r="AD1868">
        <v>0</v>
      </c>
      <c r="AE1868">
        <v>0</v>
      </c>
      <c r="AF1868">
        <v>0</v>
      </c>
      <c r="AG1868">
        <v>0</v>
      </c>
      <c r="AH1868">
        <v>0</v>
      </c>
      <c r="AI1868">
        <v>0</v>
      </c>
      <c r="AJ1868">
        <v>0</v>
      </c>
      <c r="AK1868">
        <v>0.25483319199999999</v>
      </c>
      <c r="AL1868">
        <v>0.02</v>
      </c>
      <c r="AM1868">
        <v>0</v>
      </c>
      <c r="AO1868">
        <v>0</v>
      </c>
      <c r="AP1868">
        <v>0</v>
      </c>
      <c r="AQ1868">
        <v>3.6666666666666667E-2</v>
      </c>
      <c r="AR1868">
        <v>0</v>
      </c>
      <c r="AS1868">
        <v>0</v>
      </c>
      <c r="AT1868">
        <v>3.6666666666666667E-2</v>
      </c>
      <c r="AU1868">
        <v>0</v>
      </c>
      <c r="AV1868">
        <v>0</v>
      </c>
      <c r="AX1868" s="1" t="s">
        <v>397</v>
      </c>
      <c r="AY1868">
        <v>34</v>
      </c>
      <c r="AZ1868">
        <v>12.501000400000001</v>
      </c>
      <c r="BA1868">
        <v>0.16166666666666665</v>
      </c>
      <c r="BB1868">
        <v>0.70499999999999996</v>
      </c>
      <c r="BC1868">
        <v>0</v>
      </c>
      <c r="BI1868">
        <v>0.16666666666666666</v>
      </c>
      <c r="BJ1868">
        <v>0</v>
      </c>
      <c r="BK1868">
        <v>0.32833333333333331</v>
      </c>
      <c r="BM1868">
        <v>0.12666666666666668</v>
      </c>
      <c r="BN1868" s="1" t="s">
        <v>2425</v>
      </c>
      <c r="BO1868" s="1" t="s">
        <v>5314</v>
      </c>
      <c r="BP1868" s="1" t="s">
        <v>722</v>
      </c>
      <c r="BQ1868" s="1" t="s">
        <v>723</v>
      </c>
      <c r="BR1868" s="1" t="s">
        <v>1505</v>
      </c>
      <c r="BS1868" s="1" t="s">
        <v>1506</v>
      </c>
      <c r="BT1868">
        <v>412</v>
      </c>
      <c r="BU1868" s="1" t="s">
        <v>1705</v>
      </c>
      <c r="BV1868" s="1" t="s">
        <v>398</v>
      </c>
      <c r="BW1868" s="1" t="s">
        <v>435</v>
      </c>
      <c r="BX1868" s="1" t="s">
        <v>4310</v>
      </c>
      <c r="BY1868" s="1" t="s">
        <v>2596</v>
      </c>
      <c r="BZ1868" s="1" t="s">
        <v>2056</v>
      </c>
      <c r="CA1868" s="1" t="s">
        <v>2051</v>
      </c>
      <c r="CB1868" s="1"/>
      <c r="CC1868" s="1"/>
      <c r="CD1868">
        <v>0</v>
      </c>
      <c r="CF1868" s="1" t="s">
        <v>411</v>
      </c>
      <c r="CG1868">
        <v>1</v>
      </c>
      <c r="CH1868" s="1" t="s">
        <v>2425</v>
      </c>
      <c r="CI1868" s="1" t="s">
        <v>640</v>
      </c>
      <c r="CJ1868" t="b">
        <v>0</v>
      </c>
      <c r="CK1868" t="b">
        <v>0</v>
      </c>
      <c r="CL1868" t="b">
        <v>0</v>
      </c>
      <c r="CM1868" t="b">
        <v>0</v>
      </c>
      <c r="CN1868">
        <v>0</v>
      </c>
      <c r="CO1868" t="b">
        <v>1</v>
      </c>
      <c r="CP1868">
        <v>0.27154988099999999</v>
      </c>
      <c r="CT1868">
        <v>7.4999999999999997E-2</v>
      </c>
      <c r="CU1868">
        <v>0</v>
      </c>
      <c r="CV1868">
        <v>0</v>
      </c>
      <c r="CZ1868">
        <v>5.1146098400000001E-3</v>
      </c>
      <c r="DA1868">
        <v>0</v>
      </c>
      <c r="DB1868">
        <v>0</v>
      </c>
      <c r="DC1868">
        <v>0</v>
      </c>
      <c r="DD1868">
        <v>0</v>
      </c>
      <c r="DE1868">
        <v>0</v>
      </c>
      <c r="DF1868">
        <v>5.1146098400000001E-3</v>
      </c>
      <c r="DG1868">
        <v>0</v>
      </c>
    </row>
    <row r="1869" spans="1:111" x14ac:dyDescent="0.3">
      <c r="A1869" s="1" t="s">
        <v>722</v>
      </c>
      <c r="B1869" s="1" t="s">
        <v>723</v>
      </c>
      <c r="C1869">
        <v>133</v>
      </c>
      <c r="D1869" s="1" t="s">
        <v>1505</v>
      </c>
      <c r="E1869" s="1" t="s">
        <v>1506</v>
      </c>
      <c r="F1869" t="b">
        <v>1</v>
      </c>
      <c r="G1869" s="1" t="s">
        <v>398</v>
      </c>
      <c r="H1869">
        <v>1.1733333333333333</v>
      </c>
      <c r="I1869" s="1" t="s">
        <v>5307</v>
      </c>
      <c r="J1869" s="1" t="s">
        <v>2383</v>
      </c>
      <c r="K1869" s="1" t="s">
        <v>4310</v>
      </c>
      <c r="L1869" s="1" t="s">
        <v>2596</v>
      </c>
      <c r="M1869" s="1" t="s">
        <v>2056</v>
      </c>
      <c r="N1869" s="1"/>
      <c r="O1869" s="1" t="s">
        <v>2051</v>
      </c>
      <c r="P1869">
        <v>10</v>
      </c>
      <c r="Q1869">
        <v>8</v>
      </c>
      <c r="R1869" t="b">
        <v>0</v>
      </c>
      <c r="T1869" s="1" t="s">
        <v>395</v>
      </c>
      <c r="U1869" s="1" t="s">
        <v>411</v>
      </c>
      <c r="V1869" t="b">
        <v>1</v>
      </c>
      <c r="W1869">
        <v>17.271156300000001</v>
      </c>
      <c r="X1869">
        <v>1</v>
      </c>
      <c r="Y1869">
        <v>0.25483319199999999</v>
      </c>
      <c r="Z1869">
        <v>1.6666666666666666E-2</v>
      </c>
      <c r="AA1869">
        <v>0</v>
      </c>
      <c r="AB1869">
        <v>0</v>
      </c>
      <c r="AC1869">
        <v>0</v>
      </c>
      <c r="AD1869">
        <v>0</v>
      </c>
      <c r="AE1869">
        <v>0</v>
      </c>
      <c r="AF1869">
        <v>0</v>
      </c>
      <c r="AG1869">
        <v>0</v>
      </c>
      <c r="AH1869">
        <v>0</v>
      </c>
      <c r="AI1869">
        <v>0</v>
      </c>
      <c r="AJ1869">
        <v>0</v>
      </c>
      <c r="AK1869">
        <v>0.25483319199999999</v>
      </c>
      <c r="AL1869">
        <v>0.02</v>
      </c>
      <c r="AM1869">
        <v>0</v>
      </c>
      <c r="AO1869">
        <v>0</v>
      </c>
      <c r="AP1869">
        <v>0</v>
      </c>
      <c r="AQ1869">
        <v>3.6666666666666667E-2</v>
      </c>
      <c r="AR1869">
        <v>0</v>
      </c>
      <c r="AS1869">
        <v>0</v>
      </c>
      <c r="AT1869">
        <v>3.6666666666666667E-2</v>
      </c>
      <c r="AU1869">
        <v>0</v>
      </c>
      <c r="AV1869">
        <v>0</v>
      </c>
      <c r="AX1869" s="1" t="s">
        <v>397</v>
      </c>
      <c r="AY1869">
        <v>34</v>
      </c>
      <c r="AZ1869">
        <v>12.501000400000001</v>
      </c>
      <c r="BA1869">
        <v>0.16166666666666665</v>
      </c>
      <c r="BB1869">
        <v>0.70499999999999996</v>
      </c>
      <c r="BC1869">
        <v>0</v>
      </c>
      <c r="BI1869">
        <v>0.16666666666666666</v>
      </c>
      <c r="BJ1869">
        <v>0</v>
      </c>
      <c r="BK1869">
        <v>0.32833333333333331</v>
      </c>
      <c r="BM1869">
        <v>0.12666666666666668</v>
      </c>
      <c r="BN1869" s="1" t="s">
        <v>2425</v>
      </c>
      <c r="BO1869" s="1" t="s">
        <v>5315</v>
      </c>
      <c r="BP1869" s="1" t="s">
        <v>722</v>
      </c>
      <c r="BQ1869" s="1" t="s">
        <v>723</v>
      </c>
      <c r="BR1869" s="1" t="s">
        <v>1505</v>
      </c>
      <c r="BS1869" s="1" t="s">
        <v>1506</v>
      </c>
      <c r="BT1869">
        <v>413</v>
      </c>
      <c r="BU1869" s="1" t="s">
        <v>1702</v>
      </c>
      <c r="BV1869" s="1" t="s">
        <v>398</v>
      </c>
      <c r="BW1869" s="1" t="s">
        <v>469</v>
      </c>
      <c r="BX1869" s="1" t="s">
        <v>4310</v>
      </c>
      <c r="BY1869" s="1" t="s">
        <v>2596</v>
      </c>
      <c r="BZ1869" s="1" t="s">
        <v>2056</v>
      </c>
      <c r="CA1869" s="1" t="s">
        <v>2051</v>
      </c>
      <c r="CB1869" s="1"/>
      <c r="CC1869" s="1"/>
      <c r="CD1869">
        <v>0</v>
      </c>
      <c r="CF1869" s="1" t="s">
        <v>411</v>
      </c>
      <c r="CG1869">
        <v>1</v>
      </c>
      <c r="CH1869" s="1" t="s">
        <v>2425</v>
      </c>
      <c r="CI1869" s="1" t="s">
        <v>640</v>
      </c>
      <c r="CJ1869" t="b">
        <v>0</v>
      </c>
      <c r="CK1869" t="b">
        <v>0</v>
      </c>
      <c r="CL1869" t="b">
        <v>0</v>
      </c>
      <c r="CM1869" t="b">
        <v>0</v>
      </c>
      <c r="CN1869">
        <v>0</v>
      </c>
      <c r="CO1869" t="b">
        <v>1</v>
      </c>
      <c r="CP1869">
        <v>0.27154988099999999</v>
      </c>
      <c r="CT1869">
        <v>7.4999999999999997E-2</v>
      </c>
      <c r="CU1869">
        <v>0</v>
      </c>
      <c r="CV1869">
        <v>0</v>
      </c>
      <c r="CZ1869">
        <v>5.1146098400000001E-3</v>
      </c>
      <c r="DA1869">
        <v>0</v>
      </c>
      <c r="DB1869">
        <v>0</v>
      </c>
      <c r="DC1869">
        <v>0</v>
      </c>
      <c r="DD1869">
        <v>0</v>
      </c>
      <c r="DE1869">
        <v>0</v>
      </c>
      <c r="DF1869">
        <v>5.1146098400000001E-3</v>
      </c>
      <c r="DG1869">
        <v>0</v>
      </c>
    </row>
    <row r="1870" spans="1:111" x14ac:dyDescent="0.3">
      <c r="A1870" s="1" t="s">
        <v>722</v>
      </c>
      <c r="B1870" s="1" t="s">
        <v>723</v>
      </c>
      <c r="C1870">
        <v>133</v>
      </c>
      <c r="D1870" s="1" t="s">
        <v>1505</v>
      </c>
      <c r="E1870" s="1" t="s">
        <v>1506</v>
      </c>
      <c r="F1870" t="b">
        <v>1</v>
      </c>
      <c r="G1870" s="1" t="s">
        <v>398</v>
      </c>
      <c r="H1870">
        <v>1.1733333333333333</v>
      </c>
      <c r="I1870" s="1" t="s">
        <v>5307</v>
      </c>
      <c r="J1870" s="1" t="s">
        <v>2383</v>
      </c>
      <c r="K1870" s="1" t="s">
        <v>4310</v>
      </c>
      <c r="L1870" s="1" t="s">
        <v>2596</v>
      </c>
      <c r="M1870" s="1" t="s">
        <v>2056</v>
      </c>
      <c r="N1870" s="1"/>
      <c r="O1870" s="1" t="s">
        <v>2051</v>
      </c>
      <c r="P1870">
        <v>10</v>
      </c>
      <c r="Q1870">
        <v>8</v>
      </c>
      <c r="R1870" t="b">
        <v>0</v>
      </c>
      <c r="T1870" s="1" t="s">
        <v>395</v>
      </c>
      <c r="U1870" s="1" t="s">
        <v>411</v>
      </c>
      <c r="V1870" t="b">
        <v>1</v>
      </c>
      <c r="W1870">
        <v>17.271156300000001</v>
      </c>
      <c r="X1870">
        <v>1</v>
      </c>
      <c r="Y1870">
        <v>0.25483319199999999</v>
      </c>
      <c r="Z1870">
        <v>1.6666666666666666E-2</v>
      </c>
      <c r="AA1870">
        <v>0</v>
      </c>
      <c r="AB1870">
        <v>0</v>
      </c>
      <c r="AC1870">
        <v>0</v>
      </c>
      <c r="AD1870">
        <v>0</v>
      </c>
      <c r="AE1870">
        <v>0</v>
      </c>
      <c r="AF1870">
        <v>0</v>
      </c>
      <c r="AG1870">
        <v>0</v>
      </c>
      <c r="AH1870">
        <v>0</v>
      </c>
      <c r="AI1870">
        <v>0</v>
      </c>
      <c r="AJ1870">
        <v>0</v>
      </c>
      <c r="AK1870">
        <v>0.25483319199999999</v>
      </c>
      <c r="AL1870">
        <v>0.02</v>
      </c>
      <c r="AM1870">
        <v>0</v>
      </c>
      <c r="AO1870">
        <v>0</v>
      </c>
      <c r="AP1870">
        <v>0</v>
      </c>
      <c r="AQ1870">
        <v>3.6666666666666667E-2</v>
      </c>
      <c r="AR1870">
        <v>0</v>
      </c>
      <c r="AS1870">
        <v>0</v>
      </c>
      <c r="AT1870">
        <v>3.6666666666666667E-2</v>
      </c>
      <c r="AU1870">
        <v>0</v>
      </c>
      <c r="AV1870">
        <v>0</v>
      </c>
      <c r="AX1870" s="1" t="s">
        <v>397</v>
      </c>
      <c r="AY1870">
        <v>34</v>
      </c>
      <c r="AZ1870">
        <v>12.501000400000001</v>
      </c>
      <c r="BA1870">
        <v>0.16166666666666665</v>
      </c>
      <c r="BB1870">
        <v>0.70499999999999996</v>
      </c>
      <c r="BC1870">
        <v>0</v>
      </c>
      <c r="BI1870">
        <v>0.16666666666666666</v>
      </c>
      <c r="BJ1870">
        <v>0</v>
      </c>
      <c r="BK1870">
        <v>0.32833333333333331</v>
      </c>
      <c r="BM1870">
        <v>0.12666666666666668</v>
      </c>
      <c r="BN1870" s="1" t="s">
        <v>2425</v>
      </c>
      <c r="BO1870" s="1" t="s">
        <v>5316</v>
      </c>
      <c r="BP1870" s="1" t="s">
        <v>722</v>
      </c>
      <c r="BQ1870" s="1" t="s">
        <v>723</v>
      </c>
      <c r="BR1870" s="1" t="s">
        <v>1505</v>
      </c>
      <c r="BS1870" s="1" t="s">
        <v>1506</v>
      </c>
      <c r="BT1870">
        <v>414</v>
      </c>
      <c r="BU1870" s="1" t="s">
        <v>1703</v>
      </c>
      <c r="BV1870" s="1" t="s">
        <v>398</v>
      </c>
      <c r="BW1870" s="1" t="s">
        <v>434</v>
      </c>
      <c r="BX1870" s="1" t="s">
        <v>4310</v>
      </c>
      <c r="BY1870" s="1" t="s">
        <v>2596</v>
      </c>
      <c r="BZ1870" s="1" t="s">
        <v>2056</v>
      </c>
      <c r="CA1870" s="1" t="s">
        <v>2051</v>
      </c>
      <c r="CB1870" s="1"/>
      <c r="CC1870" s="1"/>
      <c r="CD1870">
        <v>0</v>
      </c>
      <c r="CF1870" s="1" t="s">
        <v>411</v>
      </c>
      <c r="CG1870">
        <v>1</v>
      </c>
      <c r="CH1870" s="1" t="s">
        <v>2425</v>
      </c>
      <c r="CI1870" s="1" t="s">
        <v>640</v>
      </c>
      <c r="CJ1870" t="b">
        <v>0</v>
      </c>
      <c r="CK1870" t="b">
        <v>0</v>
      </c>
      <c r="CL1870" t="b">
        <v>0</v>
      </c>
      <c r="CM1870" t="b">
        <v>0</v>
      </c>
      <c r="CN1870">
        <v>0</v>
      </c>
      <c r="CO1870" t="b">
        <v>1</v>
      </c>
      <c r="CP1870">
        <v>0.27154988099999999</v>
      </c>
      <c r="CT1870">
        <v>7.4999999999999997E-2</v>
      </c>
      <c r="CU1870">
        <v>0</v>
      </c>
      <c r="CV1870">
        <v>0</v>
      </c>
      <c r="CZ1870">
        <v>5.1146098400000001E-3</v>
      </c>
      <c r="DA1870">
        <v>0</v>
      </c>
      <c r="DB1870">
        <v>0</v>
      </c>
      <c r="DC1870">
        <v>0</v>
      </c>
      <c r="DD1870">
        <v>0</v>
      </c>
      <c r="DE1870">
        <v>0</v>
      </c>
      <c r="DF1870">
        <v>5.1146098400000001E-3</v>
      </c>
      <c r="DG1870">
        <v>0</v>
      </c>
    </row>
    <row r="1871" spans="1:111" x14ac:dyDescent="0.3">
      <c r="A1871" s="1" t="s">
        <v>722</v>
      </c>
      <c r="B1871" s="1" t="s">
        <v>723</v>
      </c>
      <c r="C1871">
        <v>133</v>
      </c>
      <c r="D1871" s="1" t="s">
        <v>1505</v>
      </c>
      <c r="E1871" s="1" t="s">
        <v>1506</v>
      </c>
      <c r="F1871" t="b">
        <v>1</v>
      </c>
      <c r="G1871" s="1" t="s">
        <v>398</v>
      </c>
      <c r="H1871">
        <v>1.1733333333333333</v>
      </c>
      <c r="I1871" s="1" t="s">
        <v>5307</v>
      </c>
      <c r="J1871" s="1" t="s">
        <v>2383</v>
      </c>
      <c r="K1871" s="1" t="s">
        <v>4310</v>
      </c>
      <c r="L1871" s="1" t="s">
        <v>2596</v>
      </c>
      <c r="M1871" s="1" t="s">
        <v>2056</v>
      </c>
      <c r="N1871" s="1"/>
      <c r="O1871" s="1" t="s">
        <v>2051</v>
      </c>
      <c r="P1871">
        <v>10</v>
      </c>
      <c r="Q1871">
        <v>8</v>
      </c>
      <c r="R1871" t="b">
        <v>0</v>
      </c>
      <c r="T1871" s="1" t="s">
        <v>395</v>
      </c>
      <c r="U1871" s="1" t="s">
        <v>411</v>
      </c>
      <c r="V1871" t="b">
        <v>1</v>
      </c>
      <c r="W1871">
        <v>17.271156300000001</v>
      </c>
      <c r="X1871">
        <v>1</v>
      </c>
      <c r="Y1871">
        <v>0.25483319199999999</v>
      </c>
      <c r="Z1871">
        <v>1.6666666666666666E-2</v>
      </c>
      <c r="AA1871">
        <v>0</v>
      </c>
      <c r="AB1871">
        <v>0</v>
      </c>
      <c r="AC1871">
        <v>0</v>
      </c>
      <c r="AD1871">
        <v>0</v>
      </c>
      <c r="AE1871">
        <v>0</v>
      </c>
      <c r="AF1871">
        <v>0</v>
      </c>
      <c r="AG1871">
        <v>0</v>
      </c>
      <c r="AH1871">
        <v>0</v>
      </c>
      <c r="AI1871">
        <v>0</v>
      </c>
      <c r="AJ1871">
        <v>0</v>
      </c>
      <c r="AK1871">
        <v>0.25483319199999999</v>
      </c>
      <c r="AL1871">
        <v>0.02</v>
      </c>
      <c r="AM1871">
        <v>0</v>
      </c>
      <c r="AO1871">
        <v>0</v>
      </c>
      <c r="AP1871">
        <v>0</v>
      </c>
      <c r="AQ1871">
        <v>3.6666666666666667E-2</v>
      </c>
      <c r="AR1871">
        <v>0</v>
      </c>
      <c r="AS1871">
        <v>0</v>
      </c>
      <c r="AT1871">
        <v>3.6666666666666667E-2</v>
      </c>
      <c r="AU1871">
        <v>0</v>
      </c>
      <c r="AV1871">
        <v>0</v>
      </c>
      <c r="AX1871" s="1" t="s">
        <v>397</v>
      </c>
      <c r="AY1871">
        <v>34</v>
      </c>
      <c r="AZ1871">
        <v>12.501000400000001</v>
      </c>
      <c r="BA1871">
        <v>0.16166666666666665</v>
      </c>
      <c r="BB1871">
        <v>0.70499999999999996</v>
      </c>
      <c r="BC1871">
        <v>0</v>
      </c>
      <c r="BI1871">
        <v>0.16666666666666666</v>
      </c>
      <c r="BJ1871">
        <v>0</v>
      </c>
      <c r="BK1871">
        <v>0.32833333333333331</v>
      </c>
      <c r="BM1871">
        <v>0.12666666666666668</v>
      </c>
      <c r="BN1871" s="1" t="s">
        <v>2425</v>
      </c>
      <c r="BO1871" s="1" t="s">
        <v>5317</v>
      </c>
      <c r="BP1871" s="1" t="s">
        <v>722</v>
      </c>
      <c r="BQ1871" s="1" t="s">
        <v>723</v>
      </c>
      <c r="BR1871" s="1" t="s">
        <v>1505</v>
      </c>
      <c r="BS1871" s="1" t="s">
        <v>1506</v>
      </c>
      <c r="BT1871">
        <v>415</v>
      </c>
      <c r="BU1871" s="1" t="s">
        <v>1648</v>
      </c>
      <c r="BV1871" s="1" t="s">
        <v>398</v>
      </c>
      <c r="BW1871" s="1" t="s">
        <v>498</v>
      </c>
      <c r="BX1871" s="1" t="s">
        <v>4310</v>
      </c>
      <c r="BY1871" s="1" t="s">
        <v>2596</v>
      </c>
      <c r="BZ1871" s="1" t="s">
        <v>2056</v>
      </c>
      <c r="CA1871" s="1" t="s">
        <v>2051</v>
      </c>
      <c r="CB1871" s="1"/>
      <c r="CC1871" s="1"/>
      <c r="CD1871">
        <v>0</v>
      </c>
      <c r="CF1871" s="1" t="s">
        <v>411</v>
      </c>
      <c r="CG1871">
        <v>1</v>
      </c>
      <c r="CH1871" s="1" t="s">
        <v>2425</v>
      </c>
      <c r="CI1871" s="1" t="s">
        <v>640</v>
      </c>
      <c r="CJ1871" t="b">
        <v>0</v>
      </c>
      <c r="CK1871" t="b">
        <v>0</v>
      </c>
      <c r="CL1871" t="b">
        <v>0</v>
      </c>
      <c r="CM1871" t="b">
        <v>0</v>
      </c>
      <c r="CN1871">
        <v>0</v>
      </c>
      <c r="CO1871" t="b">
        <v>1</v>
      </c>
      <c r="CP1871">
        <v>0.27931472699999998</v>
      </c>
      <c r="CT1871">
        <v>7.6666666666666661E-2</v>
      </c>
      <c r="CU1871">
        <v>0</v>
      </c>
      <c r="CV1871">
        <v>0</v>
      </c>
      <c r="CZ1871">
        <v>1.17546292E-2</v>
      </c>
      <c r="DA1871">
        <v>0</v>
      </c>
      <c r="DB1871">
        <v>0</v>
      </c>
      <c r="DC1871">
        <v>0</v>
      </c>
      <c r="DD1871">
        <v>0</v>
      </c>
      <c r="DE1871">
        <v>0</v>
      </c>
      <c r="DF1871">
        <v>1.17546292E-2</v>
      </c>
      <c r="DG1871">
        <v>0</v>
      </c>
    </row>
    <row r="1872" spans="1:111" x14ac:dyDescent="0.3">
      <c r="A1872" s="1" t="s">
        <v>1505</v>
      </c>
      <c r="B1872" s="1" t="s">
        <v>1506</v>
      </c>
      <c r="C1872">
        <v>241</v>
      </c>
      <c r="D1872" s="1" t="s">
        <v>1505</v>
      </c>
      <c r="E1872" s="1" t="s">
        <v>1506</v>
      </c>
      <c r="F1872" t="b">
        <v>1</v>
      </c>
      <c r="G1872" s="1" t="s">
        <v>398</v>
      </c>
      <c r="H1872">
        <v>0.315</v>
      </c>
      <c r="I1872" s="1" t="s">
        <v>5318</v>
      </c>
      <c r="J1872" s="1" t="s">
        <v>5319</v>
      </c>
      <c r="K1872" s="1" t="s">
        <v>3045</v>
      </c>
      <c r="L1872" s="1" t="s">
        <v>2566</v>
      </c>
      <c r="M1872" s="1" t="s">
        <v>2056</v>
      </c>
      <c r="N1872" s="1"/>
      <c r="O1872" s="1" t="s">
        <v>2051</v>
      </c>
      <c r="P1872">
        <v>1</v>
      </c>
      <c r="Q1872">
        <v>1</v>
      </c>
      <c r="R1872" t="b">
        <v>0</v>
      </c>
      <c r="T1872" s="1" t="s">
        <v>395</v>
      </c>
      <c r="U1872" s="1" t="s">
        <v>411</v>
      </c>
      <c r="V1872" t="b">
        <v>1</v>
      </c>
      <c r="W1872">
        <v>0.5</v>
      </c>
      <c r="X1872">
        <v>1</v>
      </c>
      <c r="Y1872">
        <v>5.0095362699999999</v>
      </c>
      <c r="Z1872">
        <v>0.33</v>
      </c>
      <c r="AA1872">
        <v>0</v>
      </c>
      <c r="AB1872">
        <v>0</v>
      </c>
      <c r="AC1872">
        <v>0</v>
      </c>
      <c r="AD1872">
        <v>0</v>
      </c>
      <c r="AE1872">
        <v>0</v>
      </c>
      <c r="AF1872">
        <v>0</v>
      </c>
      <c r="AG1872">
        <v>0</v>
      </c>
      <c r="AH1872">
        <v>0</v>
      </c>
      <c r="AI1872">
        <v>0</v>
      </c>
      <c r="AJ1872">
        <v>0</v>
      </c>
      <c r="AK1872">
        <v>5.0095362699999999</v>
      </c>
      <c r="AL1872">
        <v>0.38333333333333336</v>
      </c>
      <c r="AM1872">
        <v>0</v>
      </c>
      <c r="AO1872">
        <v>0</v>
      </c>
      <c r="AP1872">
        <v>0</v>
      </c>
      <c r="AQ1872">
        <v>0.71333333333333337</v>
      </c>
      <c r="AR1872">
        <v>0</v>
      </c>
      <c r="AS1872">
        <v>0</v>
      </c>
      <c r="AT1872">
        <v>0.71333333333333337</v>
      </c>
      <c r="AU1872">
        <v>0</v>
      </c>
      <c r="AV1872">
        <v>0</v>
      </c>
      <c r="AX1872" s="1" t="s">
        <v>1563</v>
      </c>
      <c r="AY1872">
        <v>0</v>
      </c>
      <c r="AZ1872">
        <v>0</v>
      </c>
      <c r="BA1872">
        <v>0</v>
      </c>
      <c r="BB1872">
        <v>0.13333333333333333</v>
      </c>
      <c r="BC1872">
        <v>1.6666666666666668E-3</v>
      </c>
      <c r="BI1872">
        <v>0.15166666666666667</v>
      </c>
      <c r="BJ1872">
        <v>0</v>
      </c>
      <c r="BK1872">
        <v>0.15166666666666667</v>
      </c>
      <c r="BM1872">
        <v>1.4999999999999999E-2</v>
      </c>
      <c r="BN1872" s="1" t="s">
        <v>3194</v>
      </c>
      <c r="BO1872" s="1" t="s">
        <v>5320</v>
      </c>
      <c r="BP1872" s="1" t="s">
        <v>1505</v>
      </c>
      <c r="BQ1872" s="1" t="s">
        <v>1506</v>
      </c>
      <c r="BR1872" s="1" t="s">
        <v>1505</v>
      </c>
      <c r="BS1872" s="1" t="s">
        <v>1506</v>
      </c>
      <c r="BT1872">
        <v>779</v>
      </c>
      <c r="BU1872" s="1" t="s">
        <v>1729</v>
      </c>
      <c r="BV1872" s="1" t="s">
        <v>398</v>
      </c>
      <c r="BW1872" s="1" t="s">
        <v>5321</v>
      </c>
      <c r="BX1872" s="1" t="s">
        <v>3045</v>
      </c>
      <c r="BY1872" s="1" t="s">
        <v>2566</v>
      </c>
      <c r="BZ1872" s="1" t="s">
        <v>2056</v>
      </c>
      <c r="CA1872" s="1" t="s">
        <v>2051</v>
      </c>
      <c r="CB1872" s="1"/>
      <c r="CC1872" s="1"/>
      <c r="CD1872">
        <v>0</v>
      </c>
      <c r="CF1872" s="1" t="s">
        <v>411</v>
      </c>
      <c r="CG1872">
        <v>1</v>
      </c>
      <c r="CH1872" s="1" t="s">
        <v>3194</v>
      </c>
      <c r="CI1872" s="1" t="s">
        <v>640</v>
      </c>
      <c r="CJ1872" t="b">
        <v>0</v>
      </c>
      <c r="CK1872" t="b">
        <v>0</v>
      </c>
      <c r="CL1872" t="b">
        <v>0</v>
      </c>
      <c r="CM1872" t="b">
        <v>0</v>
      </c>
      <c r="CN1872">
        <v>0</v>
      </c>
      <c r="CO1872" t="b">
        <v>1</v>
      </c>
      <c r="CP1872">
        <v>0.95958197099999998</v>
      </c>
      <c r="CT1872">
        <v>0.13333333333333333</v>
      </c>
      <c r="CU1872">
        <v>1.6666666666666668E-3</v>
      </c>
      <c r="CV1872">
        <v>0</v>
      </c>
      <c r="CZ1872">
        <v>5.0095362699999999</v>
      </c>
      <c r="DA1872">
        <v>0</v>
      </c>
      <c r="DB1872">
        <v>0</v>
      </c>
      <c r="DC1872">
        <v>0</v>
      </c>
      <c r="DD1872">
        <v>0</v>
      </c>
      <c r="DE1872">
        <v>0</v>
      </c>
      <c r="DF1872">
        <v>5.0095362699999999</v>
      </c>
      <c r="DG1872">
        <v>0</v>
      </c>
    </row>
    <row r="1873" spans="1:111" x14ac:dyDescent="0.3">
      <c r="A1873" s="1" t="s">
        <v>1505</v>
      </c>
      <c r="B1873" s="1" t="s">
        <v>1506</v>
      </c>
      <c r="C1873">
        <v>245</v>
      </c>
      <c r="D1873" s="1" t="s">
        <v>1505</v>
      </c>
      <c r="E1873" s="1" t="s">
        <v>1506</v>
      </c>
      <c r="F1873" t="b">
        <v>1</v>
      </c>
      <c r="G1873" s="1" t="s">
        <v>398</v>
      </c>
      <c r="H1873">
        <v>0.13166666666666665</v>
      </c>
      <c r="I1873" s="1" t="s">
        <v>5322</v>
      </c>
      <c r="J1873" s="1" t="s">
        <v>912</v>
      </c>
      <c r="K1873" s="1" t="s">
        <v>3045</v>
      </c>
      <c r="L1873" s="1" t="s">
        <v>2566</v>
      </c>
      <c r="M1873" s="1" t="s">
        <v>2056</v>
      </c>
      <c r="N1873" s="1"/>
      <c r="O1873" s="1" t="s">
        <v>2051</v>
      </c>
      <c r="P1873">
        <v>1</v>
      </c>
      <c r="Q1873">
        <v>1</v>
      </c>
      <c r="R1873" t="b">
        <v>0</v>
      </c>
      <c r="T1873" s="1" t="s">
        <v>395</v>
      </c>
      <c r="U1873" s="1" t="s">
        <v>411</v>
      </c>
      <c r="V1873" t="b">
        <v>1</v>
      </c>
      <c r="W1873">
        <v>0.5</v>
      </c>
      <c r="X1873">
        <v>1</v>
      </c>
      <c r="Y1873">
        <v>1.0506485699999999</v>
      </c>
      <c r="Z1873">
        <v>7.0000000000000007E-2</v>
      </c>
      <c r="AA1873">
        <v>0</v>
      </c>
      <c r="AB1873">
        <v>0</v>
      </c>
      <c r="AC1873">
        <v>0</v>
      </c>
      <c r="AD1873">
        <v>0</v>
      </c>
      <c r="AE1873">
        <v>0</v>
      </c>
      <c r="AF1873">
        <v>0</v>
      </c>
      <c r="AG1873">
        <v>0</v>
      </c>
      <c r="AH1873">
        <v>0</v>
      </c>
      <c r="AI1873">
        <v>0</v>
      </c>
      <c r="AJ1873">
        <v>0</v>
      </c>
      <c r="AK1873">
        <v>1.0506485699999999</v>
      </c>
      <c r="AL1873">
        <v>0.08</v>
      </c>
      <c r="AM1873">
        <v>0</v>
      </c>
      <c r="AO1873">
        <v>0</v>
      </c>
      <c r="AP1873">
        <v>0</v>
      </c>
      <c r="AQ1873">
        <v>0.15</v>
      </c>
      <c r="AR1873">
        <v>0</v>
      </c>
      <c r="AS1873">
        <v>0</v>
      </c>
      <c r="AT1873">
        <v>0.15</v>
      </c>
      <c r="AU1873">
        <v>0</v>
      </c>
      <c r="AV1873">
        <v>0</v>
      </c>
      <c r="AX1873" s="1" t="s">
        <v>1563</v>
      </c>
      <c r="AY1873">
        <v>0</v>
      </c>
      <c r="AZ1873">
        <v>0</v>
      </c>
      <c r="BA1873">
        <v>0</v>
      </c>
      <c r="BB1873">
        <v>9.166666666666666E-2</v>
      </c>
      <c r="BC1873">
        <v>0</v>
      </c>
      <c r="BI1873">
        <v>2.3333333333333334E-2</v>
      </c>
      <c r="BJ1873">
        <v>0</v>
      </c>
      <c r="BK1873">
        <v>2.3333333333333334E-2</v>
      </c>
      <c r="BM1873">
        <v>1.4999999999999999E-2</v>
      </c>
      <c r="BN1873" s="1" t="s">
        <v>3194</v>
      </c>
      <c r="BO1873" s="1" t="s">
        <v>5323</v>
      </c>
      <c r="BP1873" s="1" t="s">
        <v>1505</v>
      </c>
      <c r="BQ1873" s="1" t="s">
        <v>1506</v>
      </c>
      <c r="BR1873" s="1" t="s">
        <v>1505</v>
      </c>
      <c r="BS1873" s="1" t="s">
        <v>1506</v>
      </c>
      <c r="BT1873">
        <v>783</v>
      </c>
      <c r="BU1873" s="1" t="s">
        <v>1740</v>
      </c>
      <c r="BV1873" s="1" t="s">
        <v>398</v>
      </c>
      <c r="BW1873" s="1" t="s">
        <v>549</v>
      </c>
      <c r="BX1873" s="1" t="s">
        <v>3045</v>
      </c>
      <c r="BY1873" s="1" t="s">
        <v>2566</v>
      </c>
      <c r="BZ1873" s="1" t="s">
        <v>2056</v>
      </c>
      <c r="CA1873" s="1" t="s">
        <v>2051</v>
      </c>
      <c r="CB1873" s="1"/>
      <c r="CC1873" s="1"/>
      <c r="CD1873">
        <v>0</v>
      </c>
      <c r="CF1873" s="1" t="s">
        <v>411</v>
      </c>
      <c r="CG1873">
        <v>1</v>
      </c>
      <c r="CH1873" s="1" t="s">
        <v>3194</v>
      </c>
      <c r="CI1873" s="1" t="s">
        <v>640</v>
      </c>
      <c r="CJ1873" t="b">
        <v>0</v>
      </c>
      <c r="CK1873" t="b">
        <v>0</v>
      </c>
      <c r="CL1873" t="b">
        <v>0</v>
      </c>
      <c r="CM1873" t="b">
        <v>0</v>
      </c>
      <c r="CN1873">
        <v>0</v>
      </c>
      <c r="CO1873" t="b">
        <v>1</v>
      </c>
      <c r="CP1873">
        <v>0.65622353600000005</v>
      </c>
      <c r="CT1873">
        <v>0.09</v>
      </c>
      <c r="CU1873">
        <v>0</v>
      </c>
      <c r="CV1873">
        <v>0</v>
      </c>
      <c r="CZ1873">
        <v>1.0506485699999999</v>
      </c>
      <c r="DA1873">
        <v>0</v>
      </c>
      <c r="DB1873">
        <v>0</v>
      </c>
      <c r="DC1873">
        <v>0</v>
      </c>
      <c r="DD1873">
        <v>0</v>
      </c>
      <c r="DE1873">
        <v>0</v>
      </c>
      <c r="DF1873">
        <v>1.0506485699999999</v>
      </c>
      <c r="DG1873">
        <v>0</v>
      </c>
    </row>
    <row r="1874" spans="1:111" x14ac:dyDescent="0.3">
      <c r="A1874" s="1" t="s">
        <v>525</v>
      </c>
      <c r="B1874" s="1" t="s">
        <v>526</v>
      </c>
      <c r="C1874">
        <v>229</v>
      </c>
      <c r="D1874" s="1" t="s">
        <v>525</v>
      </c>
      <c r="E1874" s="1" t="s">
        <v>526</v>
      </c>
      <c r="F1874" t="b">
        <v>1</v>
      </c>
      <c r="G1874" s="1" t="s">
        <v>398</v>
      </c>
      <c r="H1874">
        <v>8.1666666666666665E-2</v>
      </c>
      <c r="I1874" s="1" t="s">
        <v>5324</v>
      </c>
      <c r="J1874" s="1" t="s">
        <v>489</v>
      </c>
      <c r="K1874" s="1" t="s">
        <v>2774</v>
      </c>
      <c r="L1874" s="1" t="s">
        <v>2775</v>
      </c>
      <c r="M1874" s="1" t="s">
        <v>2056</v>
      </c>
      <c r="N1874" s="1"/>
      <c r="O1874" s="1" t="s">
        <v>2051</v>
      </c>
      <c r="P1874">
        <v>1</v>
      </c>
      <c r="Q1874">
        <v>1</v>
      </c>
      <c r="R1874" t="b">
        <v>0</v>
      </c>
      <c r="T1874" s="1" t="s">
        <v>411</v>
      </c>
      <c r="U1874" s="1" t="s">
        <v>411</v>
      </c>
      <c r="V1874" t="b">
        <v>1</v>
      </c>
      <c r="W1874">
        <v>0.5</v>
      </c>
      <c r="X1874">
        <v>1</v>
      </c>
      <c r="Y1874">
        <v>0.156399384</v>
      </c>
      <c r="Z1874">
        <v>0.01</v>
      </c>
      <c r="AA1874">
        <v>0</v>
      </c>
      <c r="AB1874">
        <v>0</v>
      </c>
      <c r="AC1874">
        <v>0</v>
      </c>
      <c r="AD1874">
        <v>0</v>
      </c>
      <c r="AE1874">
        <v>0</v>
      </c>
      <c r="AF1874">
        <v>0</v>
      </c>
      <c r="AG1874">
        <v>0</v>
      </c>
      <c r="AH1874">
        <v>0</v>
      </c>
      <c r="AI1874">
        <v>0</v>
      </c>
      <c r="AJ1874">
        <v>0</v>
      </c>
      <c r="AK1874">
        <v>0.156399384</v>
      </c>
      <c r="AL1874">
        <v>1.1666666666666667E-2</v>
      </c>
      <c r="AM1874">
        <v>0</v>
      </c>
      <c r="AO1874">
        <v>0</v>
      </c>
      <c r="AP1874">
        <v>0</v>
      </c>
      <c r="AQ1874">
        <v>2.1666666666666667E-2</v>
      </c>
      <c r="AR1874">
        <v>0</v>
      </c>
      <c r="AS1874">
        <v>0</v>
      </c>
      <c r="AT1874">
        <v>2.1666666666666667E-2</v>
      </c>
      <c r="AU1874">
        <v>0</v>
      </c>
      <c r="AV1874">
        <v>0</v>
      </c>
      <c r="AX1874" s="1" t="s">
        <v>1563</v>
      </c>
      <c r="AY1874">
        <v>0</v>
      </c>
      <c r="AZ1874">
        <v>0</v>
      </c>
      <c r="BA1874">
        <v>0</v>
      </c>
      <c r="BB1874">
        <v>5.6666666666666664E-2</v>
      </c>
      <c r="BC1874">
        <v>0</v>
      </c>
      <c r="BI1874">
        <v>8.3333333333333332E-3</v>
      </c>
      <c r="BJ1874">
        <v>0</v>
      </c>
      <c r="BK1874">
        <v>8.3333333333333332E-3</v>
      </c>
      <c r="BM1874">
        <v>1.4999999999999999E-2</v>
      </c>
      <c r="BN1874" s="1" t="s">
        <v>2621</v>
      </c>
      <c r="BO1874" s="1" t="s">
        <v>5325</v>
      </c>
      <c r="BP1874" s="1" t="s">
        <v>525</v>
      </c>
      <c r="BQ1874" s="1" t="s">
        <v>526</v>
      </c>
      <c r="BR1874" s="1" t="s">
        <v>525</v>
      </c>
      <c r="BS1874" s="1" t="s">
        <v>526</v>
      </c>
      <c r="BT1874">
        <v>748</v>
      </c>
      <c r="BU1874" s="1" t="s">
        <v>1857</v>
      </c>
      <c r="BV1874" s="1" t="s">
        <v>398</v>
      </c>
      <c r="BW1874" s="1" t="s">
        <v>407</v>
      </c>
      <c r="BX1874" s="1" t="s">
        <v>2774</v>
      </c>
      <c r="BY1874" s="1" t="s">
        <v>2775</v>
      </c>
      <c r="BZ1874" s="1" t="s">
        <v>2056</v>
      </c>
      <c r="CA1874" s="1" t="s">
        <v>2051</v>
      </c>
      <c r="CB1874" s="1"/>
      <c r="CC1874" s="1"/>
      <c r="CD1874">
        <v>0</v>
      </c>
      <c r="CF1874" s="1" t="s">
        <v>411</v>
      </c>
      <c r="CG1874">
        <v>1</v>
      </c>
      <c r="CH1874" s="1" t="s">
        <v>2621</v>
      </c>
      <c r="CI1874" s="1" t="s">
        <v>640</v>
      </c>
      <c r="CJ1874" t="b">
        <v>0</v>
      </c>
      <c r="CK1874" t="b">
        <v>0</v>
      </c>
      <c r="CL1874" t="b">
        <v>0</v>
      </c>
      <c r="CM1874" t="b">
        <v>0</v>
      </c>
      <c r="CN1874">
        <v>0</v>
      </c>
      <c r="CO1874" t="b">
        <v>1</v>
      </c>
      <c r="CP1874">
        <v>0.408153981</v>
      </c>
      <c r="CT1874">
        <v>5.6666666666666664E-2</v>
      </c>
      <c r="CU1874">
        <v>0</v>
      </c>
      <c r="CV1874">
        <v>0</v>
      </c>
      <c r="CZ1874">
        <v>0.156399384</v>
      </c>
      <c r="DA1874">
        <v>0</v>
      </c>
      <c r="DB1874">
        <v>0</v>
      </c>
      <c r="DC1874">
        <v>0</v>
      </c>
      <c r="DD1874">
        <v>0</v>
      </c>
      <c r="DE1874">
        <v>0</v>
      </c>
      <c r="DF1874">
        <v>0.156399384</v>
      </c>
      <c r="DG1874">
        <v>0</v>
      </c>
    </row>
    <row r="1875" spans="1:111" x14ac:dyDescent="0.3">
      <c r="A1875" s="1" t="s">
        <v>525</v>
      </c>
      <c r="B1875" s="1" t="s">
        <v>526</v>
      </c>
      <c r="C1875">
        <v>268</v>
      </c>
      <c r="D1875" s="1" t="s">
        <v>525</v>
      </c>
      <c r="E1875" s="1" t="s">
        <v>526</v>
      </c>
      <c r="F1875" t="b">
        <v>1</v>
      </c>
      <c r="G1875" s="1" t="s">
        <v>398</v>
      </c>
      <c r="H1875">
        <v>0.02</v>
      </c>
      <c r="I1875" s="1" t="s">
        <v>5326</v>
      </c>
      <c r="J1875" s="1" t="s">
        <v>393</v>
      </c>
      <c r="K1875" s="1" t="s">
        <v>1686</v>
      </c>
      <c r="L1875" s="1" t="s">
        <v>1687</v>
      </c>
      <c r="M1875" s="1" t="s">
        <v>2056</v>
      </c>
      <c r="N1875" s="1"/>
      <c r="O1875" s="1" t="s">
        <v>2051</v>
      </c>
      <c r="P1875">
        <v>1</v>
      </c>
      <c r="Q1875">
        <v>0</v>
      </c>
      <c r="R1875" t="b">
        <v>0</v>
      </c>
      <c r="T1875" s="1" t="s">
        <v>411</v>
      </c>
      <c r="U1875" s="1" t="s">
        <v>411</v>
      </c>
      <c r="V1875" t="b">
        <v>1</v>
      </c>
      <c r="W1875">
        <v>0.5</v>
      </c>
      <c r="X1875">
        <v>1</v>
      </c>
      <c r="Y1875">
        <v>3.5263884799999999E-2</v>
      </c>
      <c r="Z1875">
        <v>1.6666666666666668E-3</v>
      </c>
      <c r="AA1875">
        <v>0</v>
      </c>
      <c r="AB1875">
        <v>0</v>
      </c>
      <c r="AC1875">
        <v>0</v>
      </c>
      <c r="AD1875">
        <v>0</v>
      </c>
      <c r="AE1875">
        <v>0</v>
      </c>
      <c r="AF1875">
        <v>0</v>
      </c>
      <c r="AG1875">
        <v>0</v>
      </c>
      <c r="AH1875">
        <v>0</v>
      </c>
      <c r="AI1875">
        <v>0</v>
      </c>
      <c r="AJ1875">
        <v>0</v>
      </c>
      <c r="AK1875">
        <v>3.5263884799999999E-2</v>
      </c>
      <c r="AL1875">
        <v>3.3333333333333335E-3</v>
      </c>
      <c r="AM1875">
        <v>0</v>
      </c>
      <c r="AO1875">
        <v>0</v>
      </c>
      <c r="AP1875">
        <v>0</v>
      </c>
      <c r="AQ1875">
        <v>5.0000000000000001E-3</v>
      </c>
      <c r="AR1875">
        <v>0</v>
      </c>
      <c r="AS1875">
        <v>0</v>
      </c>
      <c r="AT1875">
        <v>5.0000000000000001E-3</v>
      </c>
      <c r="AU1875">
        <v>0</v>
      </c>
      <c r="AV1875">
        <v>0</v>
      </c>
      <c r="AX1875" s="1" t="s">
        <v>1563</v>
      </c>
      <c r="AY1875">
        <v>0</v>
      </c>
      <c r="AZ1875">
        <v>0</v>
      </c>
      <c r="BA1875">
        <v>0</v>
      </c>
      <c r="BB1875">
        <v>1.1666666666666667E-2</v>
      </c>
      <c r="BC1875">
        <v>0</v>
      </c>
      <c r="BI1875">
        <v>6.6666666666666671E-3</v>
      </c>
      <c r="BJ1875">
        <v>0</v>
      </c>
      <c r="BK1875">
        <v>6.6666666666666671E-3</v>
      </c>
      <c r="BM1875">
        <v>0</v>
      </c>
      <c r="BN1875" s="1" t="s">
        <v>2621</v>
      </c>
      <c r="BO1875" s="1" t="s">
        <v>5327</v>
      </c>
      <c r="BP1875" s="1" t="s">
        <v>525</v>
      </c>
      <c r="BQ1875" s="1" t="s">
        <v>526</v>
      </c>
      <c r="BR1875" s="1" t="s">
        <v>525</v>
      </c>
      <c r="BS1875" s="1" t="s">
        <v>526</v>
      </c>
      <c r="BT1875">
        <v>873</v>
      </c>
      <c r="BU1875" s="1" t="s">
        <v>1855</v>
      </c>
      <c r="BV1875" s="1" t="s">
        <v>398</v>
      </c>
      <c r="BW1875" s="1"/>
      <c r="BX1875" s="1" t="s">
        <v>1686</v>
      </c>
      <c r="BY1875" s="1" t="s">
        <v>1687</v>
      </c>
      <c r="BZ1875" s="1" t="s">
        <v>2056</v>
      </c>
      <c r="CA1875" s="1" t="s">
        <v>2051</v>
      </c>
      <c r="CB1875" s="1"/>
      <c r="CC1875" s="1" t="s">
        <v>5328</v>
      </c>
      <c r="CD1875">
        <v>0</v>
      </c>
      <c r="CF1875" s="1" t="s">
        <v>411</v>
      </c>
      <c r="CG1875">
        <v>0</v>
      </c>
      <c r="CH1875" s="1" t="s">
        <v>2621</v>
      </c>
      <c r="CI1875" s="1" t="s">
        <v>640</v>
      </c>
      <c r="CJ1875" t="b">
        <v>0</v>
      </c>
      <c r="CK1875" t="b">
        <v>0</v>
      </c>
      <c r="CL1875" t="b">
        <v>0</v>
      </c>
      <c r="CM1875" t="b">
        <v>0</v>
      </c>
      <c r="CN1875">
        <v>0</v>
      </c>
      <c r="CO1875" t="b">
        <v>1</v>
      </c>
      <c r="CP1875">
        <v>7.7898353300000001E-2</v>
      </c>
      <c r="CT1875">
        <v>0.01</v>
      </c>
      <c r="CU1875">
        <v>0</v>
      </c>
      <c r="CV1875">
        <v>0</v>
      </c>
      <c r="CZ1875">
        <v>3.5263884799999999E-2</v>
      </c>
      <c r="DA1875">
        <v>0</v>
      </c>
      <c r="DB1875">
        <v>0</v>
      </c>
      <c r="DC1875">
        <v>0</v>
      </c>
      <c r="DD1875">
        <v>0</v>
      </c>
      <c r="DE1875">
        <v>0</v>
      </c>
      <c r="DF1875">
        <v>3.5263884799999999E-2</v>
      </c>
      <c r="DG1875">
        <v>0</v>
      </c>
    </row>
    <row r="1876" spans="1:111" x14ac:dyDescent="0.3">
      <c r="A1876" s="1" t="s">
        <v>525</v>
      </c>
      <c r="B1876" s="1" t="s">
        <v>526</v>
      </c>
      <c r="C1876">
        <v>153</v>
      </c>
      <c r="D1876" s="1" t="s">
        <v>1505</v>
      </c>
      <c r="E1876" s="1" t="s">
        <v>1506</v>
      </c>
      <c r="F1876" t="b">
        <v>1</v>
      </c>
      <c r="G1876" s="1" t="s">
        <v>398</v>
      </c>
      <c r="H1876">
        <v>7.0000000000000007E-2</v>
      </c>
      <c r="I1876" s="1" t="s">
        <v>5329</v>
      </c>
      <c r="J1876" s="1" t="s">
        <v>496</v>
      </c>
      <c r="K1876" s="1" t="s">
        <v>5330</v>
      </c>
      <c r="L1876" s="1" t="s">
        <v>1918</v>
      </c>
      <c r="M1876" s="1" t="s">
        <v>2056</v>
      </c>
      <c r="N1876" s="1"/>
      <c r="O1876" s="1" t="s">
        <v>2051</v>
      </c>
      <c r="P1876">
        <v>1</v>
      </c>
      <c r="Q1876">
        <v>1</v>
      </c>
      <c r="R1876" t="b">
        <v>0</v>
      </c>
      <c r="T1876" s="1" t="s">
        <v>411</v>
      </c>
      <c r="U1876" s="1" t="s">
        <v>411</v>
      </c>
      <c r="V1876" t="b">
        <v>1</v>
      </c>
      <c r="W1876">
        <v>0.5</v>
      </c>
      <c r="X1876">
        <v>1</v>
      </c>
      <c r="Y1876">
        <v>5.3748268600000003E-2</v>
      </c>
      <c r="Z1876">
        <v>3.3333333333333335E-3</v>
      </c>
      <c r="AA1876">
        <v>0</v>
      </c>
      <c r="AB1876">
        <v>0</v>
      </c>
      <c r="AC1876">
        <v>0</v>
      </c>
      <c r="AD1876">
        <v>0</v>
      </c>
      <c r="AE1876">
        <v>0</v>
      </c>
      <c r="AF1876">
        <v>0</v>
      </c>
      <c r="AG1876">
        <v>0</v>
      </c>
      <c r="AH1876">
        <v>0</v>
      </c>
      <c r="AI1876">
        <v>0</v>
      </c>
      <c r="AJ1876">
        <v>0</v>
      </c>
      <c r="AK1876">
        <v>5.3748268600000003E-2</v>
      </c>
      <c r="AL1876">
        <v>3.3333333333333335E-3</v>
      </c>
      <c r="AM1876">
        <v>0</v>
      </c>
      <c r="AO1876">
        <v>0</v>
      </c>
      <c r="AP1876">
        <v>0</v>
      </c>
      <c r="AQ1876">
        <v>6.6666666666666671E-3</v>
      </c>
      <c r="AR1876">
        <v>0</v>
      </c>
      <c r="AS1876">
        <v>0</v>
      </c>
      <c r="AT1876">
        <v>6.6666666666666671E-3</v>
      </c>
      <c r="AU1876">
        <v>0</v>
      </c>
      <c r="AV1876">
        <v>0</v>
      </c>
      <c r="AX1876" s="1" t="s">
        <v>1563</v>
      </c>
      <c r="AY1876">
        <v>0</v>
      </c>
      <c r="AZ1876">
        <v>0</v>
      </c>
      <c r="BA1876">
        <v>0</v>
      </c>
      <c r="BB1876">
        <v>4.3333333333333335E-2</v>
      </c>
      <c r="BC1876">
        <v>0</v>
      </c>
      <c r="BI1876">
        <v>0.01</v>
      </c>
      <c r="BJ1876">
        <v>0</v>
      </c>
      <c r="BK1876">
        <v>0.01</v>
      </c>
      <c r="BM1876">
        <v>1.4999999999999999E-2</v>
      </c>
      <c r="BN1876" s="1" t="s">
        <v>2621</v>
      </c>
      <c r="BO1876" s="1" t="s">
        <v>5331</v>
      </c>
      <c r="BP1876" s="1" t="s">
        <v>525</v>
      </c>
      <c r="BQ1876" s="1" t="s">
        <v>526</v>
      </c>
      <c r="BR1876" s="1" t="s">
        <v>1505</v>
      </c>
      <c r="BS1876" s="1" t="s">
        <v>1506</v>
      </c>
      <c r="BT1876">
        <v>540</v>
      </c>
      <c r="BU1876" s="1" t="s">
        <v>1765</v>
      </c>
      <c r="BV1876" s="1" t="s">
        <v>398</v>
      </c>
      <c r="BW1876" s="1" t="s">
        <v>404</v>
      </c>
      <c r="BX1876" s="1" t="s">
        <v>5330</v>
      </c>
      <c r="BY1876" s="1" t="s">
        <v>1918</v>
      </c>
      <c r="BZ1876" s="1" t="s">
        <v>2056</v>
      </c>
      <c r="CA1876" s="1" t="s">
        <v>2051</v>
      </c>
      <c r="CB1876" s="1"/>
      <c r="CC1876" s="1" t="s">
        <v>5332</v>
      </c>
      <c r="CD1876">
        <v>0</v>
      </c>
      <c r="CF1876" s="1" t="s">
        <v>411</v>
      </c>
      <c r="CG1876">
        <v>1</v>
      </c>
      <c r="CH1876" s="1" t="s">
        <v>2621</v>
      </c>
      <c r="CI1876" s="1" t="s">
        <v>640</v>
      </c>
      <c r="CJ1876" t="b">
        <v>0</v>
      </c>
      <c r="CK1876" t="b">
        <v>0</v>
      </c>
      <c r="CL1876" t="b">
        <v>0</v>
      </c>
      <c r="CM1876" t="b">
        <v>0</v>
      </c>
      <c r="CN1876">
        <v>0</v>
      </c>
      <c r="CO1876" t="b">
        <v>1</v>
      </c>
      <c r="CP1876">
        <v>0.309240758</v>
      </c>
      <c r="CT1876">
        <v>4.3333333333333335E-2</v>
      </c>
      <c r="CU1876">
        <v>0</v>
      </c>
      <c r="CV1876">
        <v>0</v>
      </c>
      <c r="CZ1876">
        <v>5.3748268600000003E-2</v>
      </c>
      <c r="DA1876">
        <v>0</v>
      </c>
      <c r="DB1876">
        <v>0</v>
      </c>
      <c r="DC1876">
        <v>0</v>
      </c>
      <c r="DD1876">
        <v>0</v>
      </c>
      <c r="DE1876">
        <v>0</v>
      </c>
      <c r="DF1876">
        <v>5.3748268600000003E-2</v>
      </c>
      <c r="DG1876">
        <v>0</v>
      </c>
    </row>
    <row r="1877" spans="1:111" x14ac:dyDescent="0.3">
      <c r="A1877" s="1" t="s">
        <v>525</v>
      </c>
      <c r="B1877" s="1" t="s">
        <v>526</v>
      </c>
      <c r="C1877">
        <v>157</v>
      </c>
      <c r="D1877" s="1" t="s">
        <v>1505</v>
      </c>
      <c r="E1877" s="1" t="s">
        <v>1506</v>
      </c>
      <c r="F1877" t="b">
        <v>1</v>
      </c>
      <c r="G1877" s="1" t="s">
        <v>398</v>
      </c>
      <c r="H1877">
        <v>7.8333333333333338E-2</v>
      </c>
      <c r="I1877" s="1" t="s">
        <v>5333</v>
      </c>
      <c r="J1877" s="1" t="s">
        <v>444</v>
      </c>
      <c r="K1877" s="1" t="s">
        <v>5330</v>
      </c>
      <c r="L1877" s="1" t="s">
        <v>1918</v>
      </c>
      <c r="M1877" s="1" t="s">
        <v>2056</v>
      </c>
      <c r="N1877" s="1"/>
      <c r="O1877" s="1" t="s">
        <v>2051</v>
      </c>
      <c r="P1877">
        <v>1</v>
      </c>
      <c r="Q1877">
        <v>1</v>
      </c>
      <c r="R1877" t="b">
        <v>0</v>
      </c>
      <c r="T1877" s="1" t="s">
        <v>411</v>
      </c>
      <c r="U1877" s="1" t="s">
        <v>411</v>
      </c>
      <c r="V1877" t="b">
        <v>1</v>
      </c>
      <c r="W1877">
        <v>0.5</v>
      </c>
      <c r="X1877">
        <v>1</v>
      </c>
      <c r="Y1877">
        <v>0.13001875600000001</v>
      </c>
      <c r="Z1877">
        <v>8.3333333333333332E-3</v>
      </c>
      <c r="AA1877">
        <v>0</v>
      </c>
      <c r="AB1877">
        <v>0</v>
      </c>
      <c r="AC1877">
        <v>0</v>
      </c>
      <c r="AD1877">
        <v>0</v>
      </c>
      <c r="AE1877">
        <v>0</v>
      </c>
      <c r="AF1877">
        <v>0</v>
      </c>
      <c r="AG1877">
        <v>0</v>
      </c>
      <c r="AH1877">
        <v>0</v>
      </c>
      <c r="AI1877">
        <v>0</v>
      </c>
      <c r="AJ1877">
        <v>0</v>
      </c>
      <c r="AK1877">
        <v>0.13001875600000001</v>
      </c>
      <c r="AL1877">
        <v>0.01</v>
      </c>
      <c r="AM1877">
        <v>0</v>
      </c>
      <c r="AO1877">
        <v>0</v>
      </c>
      <c r="AP1877">
        <v>0</v>
      </c>
      <c r="AQ1877">
        <v>1.8333333333333333E-2</v>
      </c>
      <c r="AR1877">
        <v>0</v>
      </c>
      <c r="AS1877">
        <v>0</v>
      </c>
      <c r="AT1877">
        <v>1.8333333333333333E-2</v>
      </c>
      <c r="AU1877">
        <v>0</v>
      </c>
      <c r="AV1877">
        <v>0</v>
      </c>
      <c r="AX1877" s="1" t="s">
        <v>1563</v>
      </c>
      <c r="AY1877">
        <v>0</v>
      </c>
      <c r="AZ1877">
        <v>0</v>
      </c>
      <c r="BA1877">
        <v>0</v>
      </c>
      <c r="BB1877">
        <v>5.1666666666666666E-2</v>
      </c>
      <c r="BC1877">
        <v>0</v>
      </c>
      <c r="BI1877">
        <v>0.01</v>
      </c>
      <c r="BJ1877">
        <v>0</v>
      </c>
      <c r="BK1877">
        <v>0.01</v>
      </c>
      <c r="BM1877">
        <v>1.4999999999999999E-2</v>
      </c>
      <c r="BN1877" s="1" t="s">
        <v>2621</v>
      </c>
      <c r="BO1877" s="1" t="s">
        <v>5334</v>
      </c>
      <c r="BP1877" s="1" t="s">
        <v>525</v>
      </c>
      <c r="BQ1877" s="1" t="s">
        <v>526</v>
      </c>
      <c r="BR1877" s="1" t="s">
        <v>1505</v>
      </c>
      <c r="BS1877" s="1" t="s">
        <v>1506</v>
      </c>
      <c r="BT1877">
        <v>544</v>
      </c>
      <c r="BU1877" s="1" t="s">
        <v>1742</v>
      </c>
      <c r="BV1877" s="1" t="s">
        <v>398</v>
      </c>
      <c r="BW1877" s="1" t="s">
        <v>400</v>
      </c>
      <c r="BX1877" s="1" t="s">
        <v>5330</v>
      </c>
      <c r="BY1877" s="1" t="s">
        <v>1918</v>
      </c>
      <c r="BZ1877" s="1" t="s">
        <v>2056</v>
      </c>
      <c r="CA1877" s="1" t="s">
        <v>2051</v>
      </c>
      <c r="CB1877" s="1"/>
      <c r="CC1877" s="1" t="s">
        <v>2321</v>
      </c>
      <c r="CD1877">
        <v>0</v>
      </c>
      <c r="CF1877" s="1" t="s">
        <v>411</v>
      </c>
      <c r="CG1877">
        <v>1</v>
      </c>
      <c r="CH1877" s="1" t="s">
        <v>2621</v>
      </c>
      <c r="CI1877" s="1" t="s">
        <v>640</v>
      </c>
      <c r="CJ1877" t="b">
        <v>0</v>
      </c>
      <c r="CK1877" t="b">
        <v>0</v>
      </c>
      <c r="CL1877" t="b">
        <v>0</v>
      </c>
      <c r="CM1877" t="b">
        <v>0</v>
      </c>
      <c r="CN1877">
        <v>0</v>
      </c>
      <c r="CO1877" t="b">
        <v>1</v>
      </c>
      <c r="CP1877">
        <v>0.37735867499999998</v>
      </c>
      <c r="CT1877">
        <v>5.1666666666666666E-2</v>
      </c>
      <c r="CU1877">
        <v>0</v>
      </c>
      <c r="CV1877">
        <v>0</v>
      </c>
      <c r="CZ1877">
        <v>0.13001875600000001</v>
      </c>
      <c r="DA1877">
        <v>0</v>
      </c>
      <c r="DB1877">
        <v>0</v>
      </c>
      <c r="DC1877">
        <v>0</v>
      </c>
      <c r="DD1877">
        <v>0</v>
      </c>
      <c r="DE1877">
        <v>0</v>
      </c>
      <c r="DF1877">
        <v>0.13001875600000001</v>
      </c>
      <c r="DG1877">
        <v>0</v>
      </c>
    </row>
    <row r="1878" spans="1:111" x14ac:dyDescent="0.3">
      <c r="A1878" s="1"/>
      <c r="B1878" s="1"/>
      <c r="C1878"/>
      <c r="D1878" s="1"/>
      <c r="E1878" s="1"/>
      <c r="F1878" t="b">
        <v>0</v>
      </c>
      <c r="G1878" s="1" t="s">
        <v>392</v>
      </c>
      <c r="H1878">
        <v>0</v>
      </c>
      <c r="I1878" s="1" t="s">
        <v>5335</v>
      </c>
      <c r="J1878" s="1" t="s">
        <v>559</v>
      </c>
      <c r="K1878" s="1" t="s">
        <v>3064</v>
      </c>
      <c r="L1878" s="1" t="s">
        <v>3065</v>
      </c>
      <c r="M1878" s="1" t="s">
        <v>2056</v>
      </c>
      <c r="N1878" s="1"/>
      <c r="O1878" s="1" t="s">
        <v>2051</v>
      </c>
      <c r="R1878" t="b">
        <v>0</v>
      </c>
      <c r="T1878" s="1" t="s">
        <v>396</v>
      </c>
      <c r="U1878" s="1" t="s">
        <v>396</v>
      </c>
      <c r="V1878" t="b">
        <v>0</v>
      </c>
      <c r="W1878">
        <v>0.5</v>
      </c>
      <c r="X1878">
        <v>0</v>
      </c>
      <c r="AP1878">
        <v>0</v>
      </c>
      <c r="AQ1878">
        <v>0</v>
      </c>
      <c r="AR1878">
        <v>0</v>
      </c>
      <c r="AS1878">
        <v>0</v>
      </c>
      <c r="AT1878">
        <v>0</v>
      </c>
      <c r="AU1878">
        <v>0</v>
      </c>
      <c r="AV1878">
        <v>0</v>
      </c>
      <c r="AX1878" s="1"/>
      <c r="AY1878">
        <v>0</v>
      </c>
      <c r="AZ1878">
        <v>0</v>
      </c>
      <c r="BA1878">
        <v>0</v>
      </c>
      <c r="BB1878">
        <v>0</v>
      </c>
      <c r="BC1878">
        <v>0</v>
      </c>
      <c r="BI1878">
        <v>0</v>
      </c>
      <c r="BK1878">
        <v>0</v>
      </c>
      <c r="BM1878">
        <v>0</v>
      </c>
      <c r="BN1878" s="1"/>
      <c r="BO1878" s="1" t="s">
        <v>5335</v>
      </c>
      <c r="BP1878" s="1"/>
      <c r="BQ1878" s="1"/>
      <c r="BR1878" s="1"/>
      <c r="BS1878" s="1"/>
      <c r="BU1878" s="1"/>
      <c r="BV1878" s="1" t="s">
        <v>392</v>
      </c>
      <c r="BW1878" s="1" t="s">
        <v>560</v>
      </c>
      <c r="BX1878" s="1" t="s">
        <v>3064</v>
      </c>
      <c r="BY1878" s="1" t="s">
        <v>3065</v>
      </c>
      <c r="BZ1878" s="1" t="s">
        <v>2056</v>
      </c>
      <c r="CA1878" s="1" t="s">
        <v>2051</v>
      </c>
      <c r="CB1878" s="1"/>
      <c r="CC1878" s="1"/>
      <c r="CD1878">
        <v>0</v>
      </c>
      <c r="CF1878" s="1" t="s">
        <v>396</v>
      </c>
      <c r="CH1878" s="1"/>
      <c r="CI1878" s="1"/>
      <c r="CJ1878" t="b">
        <v>0</v>
      </c>
      <c r="CN1878">
        <v>0</v>
      </c>
      <c r="CP1878">
        <v>0</v>
      </c>
      <c r="CT1878">
        <v>0</v>
      </c>
      <c r="CU1878">
        <v>0</v>
      </c>
      <c r="CV1878">
        <v>0</v>
      </c>
    </row>
    <row r="1879" spans="1:111" x14ac:dyDescent="0.3">
      <c r="A1879" s="1" t="s">
        <v>525</v>
      </c>
      <c r="B1879" s="1" t="s">
        <v>526</v>
      </c>
      <c r="C1879">
        <v>252</v>
      </c>
      <c r="D1879" s="1" t="s">
        <v>525</v>
      </c>
      <c r="E1879" s="1" t="s">
        <v>526</v>
      </c>
      <c r="F1879" t="b">
        <v>1</v>
      </c>
      <c r="G1879" s="1" t="s">
        <v>398</v>
      </c>
      <c r="H1879">
        <v>0.28333333333333333</v>
      </c>
      <c r="I1879" s="1" t="s">
        <v>5336</v>
      </c>
      <c r="J1879" s="1" t="s">
        <v>5337</v>
      </c>
      <c r="K1879" s="1" t="s">
        <v>5338</v>
      </c>
      <c r="L1879" s="1" t="s">
        <v>5339</v>
      </c>
      <c r="M1879" s="1" t="s">
        <v>2056</v>
      </c>
      <c r="N1879" s="1"/>
      <c r="O1879" s="1" t="s">
        <v>2051</v>
      </c>
      <c r="P1879">
        <v>2</v>
      </c>
      <c r="Q1879">
        <v>2</v>
      </c>
      <c r="R1879" t="b">
        <v>0</v>
      </c>
      <c r="T1879" s="1" t="s">
        <v>411</v>
      </c>
      <c r="U1879" s="1" t="s">
        <v>411</v>
      </c>
      <c r="V1879" t="b">
        <v>1</v>
      </c>
      <c r="W1879">
        <v>10.3448277</v>
      </c>
      <c r="X1879">
        <v>1</v>
      </c>
      <c r="Y1879">
        <v>8.8832691300000002E-2</v>
      </c>
      <c r="Z1879">
        <v>5.0000000000000001E-3</v>
      </c>
      <c r="AA1879">
        <v>0</v>
      </c>
      <c r="AB1879">
        <v>0</v>
      </c>
      <c r="AC1879">
        <v>0</v>
      </c>
      <c r="AD1879">
        <v>0</v>
      </c>
      <c r="AE1879">
        <v>0</v>
      </c>
      <c r="AF1879">
        <v>0</v>
      </c>
      <c r="AG1879">
        <v>0</v>
      </c>
      <c r="AH1879">
        <v>0</v>
      </c>
      <c r="AI1879">
        <v>0</v>
      </c>
      <c r="AJ1879">
        <v>0</v>
      </c>
      <c r="AK1879">
        <v>8.8832691300000002E-2</v>
      </c>
      <c r="AL1879">
        <v>6.6666666666666671E-3</v>
      </c>
      <c r="AM1879">
        <v>0</v>
      </c>
      <c r="AO1879">
        <v>0</v>
      </c>
      <c r="AP1879">
        <v>0</v>
      </c>
      <c r="AQ1879">
        <v>1.1666666666666667E-2</v>
      </c>
      <c r="AR1879">
        <v>0</v>
      </c>
      <c r="AS1879">
        <v>0</v>
      </c>
      <c r="AT1879">
        <v>1.1666666666666667E-2</v>
      </c>
      <c r="AU1879">
        <v>90</v>
      </c>
      <c r="AV1879">
        <v>9.5000000000000001E-2</v>
      </c>
      <c r="AW1879">
        <v>0</v>
      </c>
      <c r="AX1879" s="1" t="s">
        <v>1563</v>
      </c>
      <c r="AY1879">
        <v>18</v>
      </c>
      <c r="AZ1879">
        <v>13.9130001</v>
      </c>
      <c r="BA1879">
        <v>5.3333333333333337E-2</v>
      </c>
      <c r="BB1879">
        <v>9.166666666666666E-2</v>
      </c>
      <c r="BC1879">
        <v>0</v>
      </c>
      <c r="BI1879">
        <v>0.01</v>
      </c>
      <c r="BJ1879">
        <v>0</v>
      </c>
      <c r="BK1879">
        <v>0.15833333333333333</v>
      </c>
      <c r="BM1879">
        <v>3.1666666666666669E-2</v>
      </c>
      <c r="BN1879" s="1" t="s">
        <v>2621</v>
      </c>
      <c r="BO1879" s="1" t="s">
        <v>5340</v>
      </c>
      <c r="BP1879" s="1" t="s">
        <v>525</v>
      </c>
      <c r="BQ1879" s="1" t="s">
        <v>526</v>
      </c>
      <c r="BR1879" s="1" t="s">
        <v>525</v>
      </c>
      <c r="BS1879" s="1" t="s">
        <v>526</v>
      </c>
      <c r="BT1879">
        <v>836</v>
      </c>
      <c r="BU1879" s="1" t="s">
        <v>1870</v>
      </c>
      <c r="BV1879" s="1" t="s">
        <v>398</v>
      </c>
      <c r="BW1879" s="1"/>
      <c r="BX1879" s="1" t="s">
        <v>5338</v>
      </c>
      <c r="BY1879" s="1" t="s">
        <v>5339</v>
      </c>
      <c r="BZ1879" s="1" t="s">
        <v>2056</v>
      </c>
      <c r="CA1879" s="1" t="s">
        <v>2051</v>
      </c>
      <c r="CB1879" s="1"/>
      <c r="CC1879" s="1" t="s">
        <v>5341</v>
      </c>
      <c r="CD1879">
        <v>0</v>
      </c>
      <c r="CF1879" s="1" t="s">
        <v>411</v>
      </c>
      <c r="CG1879">
        <v>0</v>
      </c>
      <c r="CH1879" s="1" t="s">
        <v>2621</v>
      </c>
      <c r="CI1879" s="1" t="s">
        <v>640</v>
      </c>
      <c r="CJ1879" t="b">
        <v>0</v>
      </c>
      <c r="CK1879" t="b">
        <v>0</v>
      </c>
      <c r="CL1879" t="b">
        <v>0</v>
      </c>
      <c r="CM1879" t="b">
        <v>0</v>
      </c>
      <c r="CN1879">
        <v>0</v>
      </c>
      <c r="CO1879" t="b">
        <v>1</v>
      </c>
      <c r="CP1879">
        <v>5.0895214100000002E-2</v>
      </c>
      <c r="CT1879">
        <v>1.3333333333333334E-2</v>
      </c>
      <c r="CU1879">
        <v>0</v>
      </c>
      <c r="CV1879">
        <v>0</v>
      </c>
      <c r="CZ1879">
        <v>2.6380619000000001E-2</v>
      </c>
      <c r="DA1879">
        <v>0</v>
      </c>
      <c r="DB1879">
        <v>0</v>
      </c>
      <c r="DC1879">
        <v>0</v>
      </c>
      <c r="DD1879">
        <v>0</v>
      </c>
      <c r="DE1879">
        <v>0</v>
      </c>
      <c r="DF1879">
        <v>2.6380619000000001E-2</v>
      </c>
      <c r="DG1879">
        <v>0</v>
      </c>
    </row>
    <row r="1880" spans="1:111" x14ac:dyDescent="0.3">
      <c r="A1880" s="1" t="s">
        <v>525</v>
      </c>
      <c r="B1880" s="1" t="s">
        <v>526</v>
      </c>
      <c r="C1880">
        <v>252</v>
      </c>
      <c r="D1880" s="1" t="s">
        <v>525</v>
      </c>
      <c r="E1880" s="1" t="s">
        <v>526</v>
      </c>
      <c r="F1880" t="b">
        <v>1</v>
      </c>
      <c r="G1880" s="1" t="s">
        <v>398</v>
      </c>
      <c r="H1880">
        <v>0.28333333333333333</v>
      </c>
      <c r="I1880" s="1" t="s">
        <v>5336</v>
      </c>
      <c r="J1880" s="1" t="s">
        <v>5337</v>
      </c>
      <c r="K1880" s="1" t="s">
        <v>5338</v>
      </c>
      <c r="L1880" s="1" t="s">
        <v>5339</v>
      </c>
      <c r="M1880" s="1" t="s">
        <v>2056</v>
      </c>
      <c r="N1880" s="1"/>
      <c r="O1880" s="1" t="s">
        <v>2051</v>
      </c>
      <c r="P1880">
        <v>2</v>
      </c>
      <c r="Q1880">
        <v>2</v>
      </c>
      <c r="R1880" t="b">
        <v>0</v>
      </c>
      <c r="T1880" s="1" t="s">
        <v>411</v>
      </c>
      <c r="U1880" s="1" t="s">
        <v>411</v>
      </c>
      <c r="V1880" t="b">
        <v>1</v>
      </c>
      <c r="W1880">
        <v>10.3448277</v>
      </c>
      <c r="X1880">
        <v>1</v>
      </c>
      <c r="Y1880">
        <v>8.8832691300000002E-2</v>
      </c>
      <c r="Z1880">
        <v>5.0000000000000001E-3</v>
      </c>
      <c r="AA1880">
        <v>0</v>
      </c>
      <c r="AB1880">
        <v>0</v>
      </c>
      <c r="AC1880">
        <v>0</v>
      </c>
      <c r="AD1880">
        <v>0</v>
      </c>
      <c r="AE1880">
        <v>0</v>
      </c>
      <c r="AF1880">
        <v>0</v>
      </c>
      <c r="AG1880">
        <v>0</v>
      </c>
      <c r="AH1880">
        <v>0</v>
      </c>
      <c r="AI1880">
        <v>0</v>
      </c>
      <c r="AJ1880">
        <v>0</v>
      </c>
      <c r="AK1880">
        <v>8.8832691300000002E-2</v>
      </c>
      <c r="AL1880">
        <v>6.6666666666666671E-3</v>
      </c>
      <c r="AM1880">
        <v>0</v>
      </c>
      <c r="AO1880">
        <v>0</v>
      </c>
      <c r="AP1880">
        <v>0</v>
      </c>
      <c r="AQ1880">
        <v>1.1666666666666667E-2</v>
      </c>
      <c r="AR1880">
        <v>0</v>
      </c>
      <c r="AS1880">
        <v>0</v>
      </c>
      <c r="AT1880">
        <v>1.1666666666666667E-2</v>
      </c>
      <c r="AU1880">
        <v>90</v>
      </c>
      <c r="AV1880">
        <v>9.5000000000000001E-2</v>
      </c>
      <c r="AW1880">
        <v>0</v>
      </c>
      <c r="AX1880" s="1" t="s">
        <v>1563</v>
      </c>
      <c r="AY1880">
        <v>18</v>
      </c>
      <c r="AZ1880">
        <v>13.9130001</v>
      </c>
      <c r="BA1880">
        <v>5.3333333333333337E-2</v>
      </c>
      <c r="BB1880">
        <v>9.166666666666666E-2</v>
      </c>
      <c r="BC1880">
        <v>0</v>
      </c>
      <c r="BI1880">
        <v>0.01</v>
      </c>
      <c r="BJ1880">
        <v>0</v>
      </c>
      <c r="BK1880">
        <v>0.15833333333333333</v>
      </c>
      <c r="BM1880">
        <v>3.1666666666666669E-2</v>
      </c>
      <c r="BN1880" s="1" t="s">
        <v>2621</v>
      </c>
      <c r="BO1880" s="1" t="s">
        <v>5342</v>
      </c>
      <c r="BP1880" s="1" t="s">
        <v>525</v>
      </c>
      <c r="BQ1880" s="1" t="s">
        <v>526</v>
      </c>
      <c r="BR1880" s="1" t="s">
        <v>525</v>
      </c>
      <c r="BS1880" s="1" t="s">
        <v>526</v>
      </c>
      <c r="BT1880">
        <v>837</v>
      </c>
      <c r="BU1880" s="1" t="s">
        <v>1871</v>
      </c>
      <c r="BV1880" s="1" t="s">
        <v>398</v>
      </c>
      <c r="BW1880" s="1" t="s">
        <v>5343</v>
      </c>
      <c r="BX1880" s="1" t="s">
        <v>5338</v>
      </c>
      <c r="BY1880" s="1" t="s">
        <v>5339</v>
      </c>
      <c r="BZ1880" s="1" t="s">
        <v>2056</v>
      </c>
      <c r="CA1880" s="1" t="s">
        <v>2051</v>
      </c>
      <c r="CB1880" s="1"/>
      <c r="CC1880" s="1" t="s">
        <v>5344</v>
      </c>
      <c r="CD1880">
        <v>0</v>
      </c>
      <c r="CF1880" s="1" t="s">
        <v>411</v>
      </c>
      <c r="CG1880">
        <v>1</v>
      </c>
      <c r="CH1880" s="1" t="s">
        <v>2621</v>
      </c>
      <c r="CI1880" s="1" t="s">
        <v>640</v>
      </c>
      <c r="CJ1880" t="b">
        <v>0</v>
      </c>
      <c r="CK1880" t="b">
        <v>0</v>
      </c>
      <c r="CL1880" t="b">
        <v>0</v>
      </c>
      <c r="CM1880" t="b">
        <v>0</v>
      </c>
      <c r="CN1880">
        <v>0</v>
      </c>
      <c r="CO1880" t="b">
        <v>1</v>
      </c>
      <c r="CP1880">
        <v>0.28402629499999998</v>
      </c>
      <c r="CT1880">
        <v>0.04</v>
      </c>
      <c r="CU1880">
        <v>0</v>
      </c>
      <c r="CV1880">
        <v>0</v>
      </c>
      <c r="CZ1880">
        <v>3.1226037099999999E-2</v>
      </c>
      <c r="DA1880">
        <v>0</v>
      </c>
      <c r="DB1880">
        <v>0</v>
      </c>
      <c r="DC1880">
        <v>0</v>
      </c>
      <c r="DD1880">
        <v>0</v>
      </c>
      <c r="DE1880">
        <v>0</v>
      </c>
      <c r="DF1880">
        <v>3.1226037099999999E-2</v>
      </c>
      <c r="DG1880">
        <v>0</v>
      </c>
    </row>
    <row r="1881" spans="1:111" x14ac:dyDescent="0.3">
      <c r="A1881" s="1" t="s">
        <v>525</v>
      </c>
      <c r="B1881" s="1" t="s">
        <v>526</v>
      </c>
      <c r="C1881">
        <v>252</v>
      </c>
      <c r="D1881" s="1" t="s">
        <v>525</v>
      </c>
      <c r="E1881" s="1" t="s">
        <v>526</v>
      </c>
      <c r="F1881" t="b">
        <v>1</v>
      </c>
      <c r="G1881" s="1" t="s">
        <v>398</v>
      </c>
      <c r="H1881">
        <v>0.28333333333333333</v>
      </c>
      <c r="I1881" s="1" t="s">
        <v>5336</v>
      </c>
      <c r="J1881" s="1" t="s">
        <v>5337</v>
      </c>
      <c r="K1881" s="1" t="s">
        <v>5338</v>
      </c>
      <c r="L1881" s="1" t="s">
        <v>5339</v>
      </c>
      <c r="M1881" s="1" t="s">
        <v>2056</v>
      </c>
      <c r="N1881" s="1"/>
      <c r="O1881" s="1" t="s">
        <v>2051</v>
      </c>
      <c r="P1881">
        <v>2</v>
      </c>
      <c r="Q1881">
        <v>2</v>
      </c>
      <c r="R1881" t="b">
        <v>0</v>
      </c>
      <c r="T1881" s="1" t="s">
        <v>411</v>
      </c>
      <c r="U1881" s="1" t="s">
        <v>411</v>
      </c>
      <c r="V1881" t="b">
        <v>1</v>
      </c>
      <c r="W1881">
        <v>10.3448277</v>
      </c>
      <c r="X1881">
        <v>1</v>
      </c>
      <c r="Y1881">
        <v>8.8832691300000002E-2</v>
      </c>
      <c r="Z1881">
        <v>5.0000000000000001E-3</v>
      </c>
      <c r="AA1881">
        <v>0</v>
      </c>
      <c r="AB1881">
        <v>0</v>
      </c>
      <c r="AC1881">
        <v>0</v>
      </c>
      <c r="AD1881">
        <v>0</v>
      </c>
      <c r="AE1881">
        <v>0</v>
      </c>
      <c r="AF1881">
        <v>0</v>
      </c>
      <c r="AG1881">
        <v>0</v>
      </c>
      <c r="AH1881">
        <v>0</v>
      </c>
      <c r="AI1881">
        <v>0</v>
      </c>
      <c r="AJ1881">
        <v>0</v>
      </c>
      <c r="AK1881">
        <v>8.8832691300000002E-2</v>
      </c>
      <c r="AL1881">
        <v>6.6666666666666671E-3</v>
      </c>
      <c r="AM1881">
        <v>0</v>
      </c>
      <c r="AO1881">
        <v>0</v>
      </c>
      <c r="AP1881">
        <v>0</v>
      </c>
      <c r="AQ1881">
        <v>1.1666666666666667E-2</v>
      </c>
      <c r="AR1881">
        <v>0</v>
      </c>
      <c r="AS1881">
        <v>0</v>
      </c>
      <c r="AT1881">
        <v>1.1666666666666667E-2</v>
      </c>
      <c r="AU1881">
        <v>90</v>
      </c>
      <c r="AV1881">
        <v>9.5000000000000001E-2</v>
      </c>
      <c r="AW1881">
        <v>0</v>
      </c>
      <c r="AX1881" s="1" t="s">
        <v>1563</v>
      </c>
      <c r="AY1881">
        <v>18</v>
      </c>
      <c r="AZ1881">
        <v>13.9130001</v>
      </c>
      <c r="BA1881">
        <v>5.3333333333333337E-2</v>
      </c>
      <c r="BB1881">
        <v>9.166666666666666E-2</v>
      </c>
      <c r="BC1881">
        <v>0</v>
      </c>
      <c r="BI1881">
        <v>0.01</v>
      </c>
      <c r="BJ1881">
        <v>0</v>
      </c>
      <c r="BK1881">
        <v>0.15833333333333333</v>
      </c>
      <c r="BM1881">
        <v>3.1666666666666669E-2</v>
      </c>
      <c r="BN1881" s="1" t="s">
        <v>2621</v>
      </c>
      <c r="BO1881" s="1" t="s">
        <v>5345</v>
      </c>
      <c r="BP1881" s="1" t="s">
        <v>525</v>
      </c>
      <c r="BQ1881" s="1" t="s">
        <v>526</v>
      </c>
      <c r="BR1881" s="1" t="s">
        <v>525</v>
      </c>
      <c r="BS1881" s="1" t="s">
        <v>526</v>
      </c>
      <c r="BT1881">
        <v>838</v>
      </c>
      <c r="BU1881" s="1" t="s">
        <v>1866</v>
      </c>
      <c r="BV1881" s="1" t="s">
        <v>398</v>
      </c>
      <c r="BW1881" s="1" t="s">
        <v>5343</v>
      </c>
      <c r="BX1881" s="1" t="s">
        <v>5338</v>
      </c>
      <c r="BY1881" s="1" t="s">
        <v>5339</v>
      </c>
      <c r="BZ1881" s="1" t="s">
        <v>2056</v>
      </c>
      <c r="CA1881" s="1" t="s">
        <v>2051</v>
      </c>
      <c r="CB1881" s="1"/>
      <c r="CC1881" s="1" t="s">
        <v>1272</v>
      </c>
      <c r="CD1881">
        <v>0</v>
      </c>
      <c r="CF1881" s="1" t="s">
        <v>411</v>
      </c>
      <c r="CG1881">
        <v>1</v>
      </c>
      <c r="CH1881" s="1" t="s">
        <v>2621</v>
      </c>
      <c r="CI1881" s="1" t="s">
        <v>640</v>
      </c>
      <c r="CJ1881" t="b">
        <v>0</v>
      </c>
      <c r="CK1881" t="b">
        <v>0</v>
      </c>
      <c r="CL1881" t="b">
        <v>0</v>
      </c>
      <c r="CM1881" t="b">
        <v>0</v>
      </c>
      <c r="CN1881">
        <v>0</v>
      </c>
      <c r="CO1881" t="b">
        <v>1</v>
      </c>
      <c r="CP1881">
        <v>0.28402629499999998</v>
      </c>
      <c r="CT1881">
        <v>0.04</v>
      </c>
      <c r="CU1881">
        <v>0</v>
      </c>
      <c r="CV1881">
        <v>0</v>
      </c>
      <c r="CZ1881">
        <v>3.1226037099999999E-2</v>
      </c>
      <c r="DA1881">
        <v>0</v>
      </c>
      <c r="DB1881">
        <v>0</v>
      </c>
      <c r="DC1881">
        <v>0</v>
      </c>
      <c r="DD1881">
        <v>0</v>
      </c>
      <c r="DE1881">
        <v>0</v>
      </c>
      <c r="DF1881">
        <v>3.1226037099999999E-2</v>
      </c>
      <c r="DG1881">
        <v>0</v>
      </c>
    </row>
    <row r="1882" spans="1:111" x14ac:dyDescent="0.3">
      <c r="A1882" s="1" t="s">
        <v>525</v>
      </c>
      <c r="B1882" s="1" t="s">
        <v>526</v>
      </c>
      <c r="C1882">
        <v>118</v>
      </c>
      <c r="D1882" s="1" t="s">
        <v>525</v>
      </c>
      <c r="E1882" s="1" t="s">
        <v>526</v>
      </c>
      <c r="F1882" t="b">
        <v>1</v>
      </c>
      <c r="G1882" s="1" t="s">
        <v>398</v>
      </c>
      <c r="H1882">
        <v>9.5000000000000001E-2</v>
      </c>
      <c r="I1882" s="1" t="s">
        <v>5346</v>
      </c>
      <c r="J1882" s="1" t="s">
        <v>426</v>
      </c>
      <c r="K1882" s="1" t="s">
        <v>2668</v>
      </c>
      <c r="L1882" s="1" t="s">
        <v>2669</v>
      </c>
      <c r="M1882" s="1" t="s">
        <v>2056</v>
      </c>
      <c r="N1882" s="1"/>
      <c r="O1882" s="1" t="s">
        <v>2051</v>
      </c>
      <c r="P1882">
        <v>1</v>
      </c>
      <c r="Q1882">
        <v>1</v>
      </c>
      <c r="R1882" t="b">
        <v>0</v>
      </c>
      <c r="T1882" s="1" t="s">
        <v>411</v>
      </c>
      <c r="U1882" s="1" t="s">
        <v>395</v>
      </c>
      <c r="V1882" t="b">
        <v>1</v>
      </c>
      <c r="W1882">
        <v>0.5</v>
      </c>
      <c r="X1882">
        <v>1</v>
      </c>
      <c r="Y1882">
        <v>0.436536431</v>
      </c>
      <c r="Z1882">
        <v>2.8333333333333332E-2</v>
      </c>
      <c r="AA1882">
        <v>0</v>
      </c>
      <c r="AB1882">
        <v>0</v>
      </c>
      <c r="AC1882">
        <v>0</v>
      </c>
      <c r="AD1882">
        <v>0</v>
      </c>
      <c r="AE1882">
        <v>0</v>
      </c>
      <c r="AF1882">
        <v>0</v>
      </c>
      <c r="AG1882">
        <v>0</v>
      </c>
      <c r="AH1882">
        <v>0</v>
      </c>
      <c r="AI1882">
        <v>0</v>
      </c>
      <c r="AJ1882">
        <v>0</v>
      </c>
      <c r="AK1882">
        <v>0.436536431</v>
      </c>
      <c r="AL1882">
        <v>3.3333333333333333E-2</v>
      </c>
      <c r="AM1882">
        <v>0</v>
      </c>
      <c r="AO1882">
        <v>0</v>
      </c>
      <c r="AP1882">
        <v>0</v>
      </c>
      <c r="AQ1882">
        <v>6.1666666666666668E-2</v>
      </c>
      <c r="AR1882">
        <v>0</v>
      </c>
      <c r="AS1882">
        <v>0</v>
      </c>
      <c r="AT1882">
        <v>6.1666666666666668E-2</v>
      </c>
      <c r="AU1882">
        <v>0</v>
      </c>
      <c r="AV1882">
        <v>0</v>
      </c>
      <c r="AX1882" s="1" t="s">
        <v>1563</v>
      </c>
      <c r="AY1882">
        <v>0</v>
      </c>
      <c r="AZ1882">
        <v>0</v>
      </c>
      <c r="BA1882">
        <v>0</v>
      </c>
      <c r="BB1882">
        <v>7.4999999999999997E-2</v>
      </c>
      <c r="BC1882">
        <v>0</v>
      </c>
      <c r="BI1882">
        <v>5.0000000000000001E-3</v>
      </c>
      <c r="BJ1882">
        <v>0</v>
      </c>
      <c r="BK1882">
        <v>5.0000000000000001E-3</v>
      </c>
      <c r="BM1882">
        <v>1.4999999999999999E-2</v>
      </c>
      <c r="BN1882" s="1" t="s">
        <v>2621</v>
      </c>
      <c r="BO1882" s="1" t="s">
        <v>5347</v>
      </c>
      <c r="BP1882" s="1" t="s">
        <v>525</v>
      </c>
      <c r="BQ1882" s="1" t="s">
        <v>526</v>
      </c>
      <c r="BR1882" s="1" t="s">
        <v>525</v>
      </c>
      <c r="BS1882" s="1" t="s">
        <v>526</v>
      </c>
      <c r="BT1882">
        <v>436</v>
      </c>
      <c r="BU1882" s="1" t="s">
        <v>1860</v>
      </c>
      <c r="BV1882" s="1" t="s">
        <v>398</v>
      </c>
      <c r="BW1882" s="1" t="s">
        <v>406</v>
      </c>
      <c r="BX1882" s="1" t="s">
        <v>2668</v>
      </c>
      <c r="BY1882" s="1" t="s">
        <v>2669</v>
      </c>
      <c r="BZ1882" s="1" t="s">
        <v>2056</v>
      </c>
      <c r="CA1882" s="1" t="s">
        <v>2051</v>
      </c>
      <c r="CB1882" s="1"/>
      <c r="CC1882" s="1" t="s">
        <v>5348</v>
      </c>
      <c r="CD1882">
        <v>0</v>
      </c>
      <c r="CF1882" s="1" t="s">
        <v>395</v>
      </c>
      <c r="CG1882">
        <v>1</v>
      </c>
      <c r="CH1882" s="1" t="s">
        <v>2621</v>
      </c>
      <c r="CI1882" s="1" t="s">
        <v>640</v>
      </c>
      <c r="CJ1882" t="b">
        <v>0</v>
      </c>
      <c r="CK1882" t="b">
        <v>0</v>
      </c>
      <c r="CL1882" t="b">
        <v>0</v>
      </c>
      <c r="CM1882" t="b">
        <v>0</v>
      </c>
      <c r="CN1882">
        <v>0</v>
      </c>
      <c r="CO1882" t="b">
        <v>1</v>
      </c>
      <c r="CP1882">
        <v>0.54069918400000005</v>
      </c>
      <c r="CT1882">
        <v>7.4999999999999997E-2</v>
      </c>
      <c r="CU1882">
        <v>0</v>
      </c>
      <c r="CV1882">
        <v>0</v>
      </c>
      <c r="CZ1882">
        <v>0.436536431</v>
      </c>
      <c r="DA1882">
        <v>0</v>
      </c>
      <c r="DB1882">
        <v>0</v>
      </c>
      <c r="DC1882">
        <v>0</v>
      </c>
      <c r="DD1882">
        <v>0</v>
      </c>
      <c r="DE1882">
        <v>0</v>
      </c>
      <c r="DF1882">
        <v>0.436536431</v>
      </c>
      <c r="DG1882">
        <v>0</v>
      </c>
    </row>
    <row r="1883" spans="1:111" x14ac:dyDescent="0.3">
      <c r="A1883" s="1" t="s">
        <v>525</v>
      </c>
      <c r="B1883" s="1" t="s">
        <v>526</v>
      </c>
      <c r="C1883">
        <v>253</v>
      </c>
      <c r="D1883" s="1" t="s">
        <v>525</v>
      </c>
      <c r="E1883" s="1" t="s">
        <v>526</v>
      </c>
      <c r="F1883" t="b">
        <v>1</v>
      </c>
      <c r="G1883" s="1" t="s">
        <v>398</v>
      </c>
      <c r="H1883">
        <v>9.6666666666666665E-2</v>
      </c>
      <c r="I1883" s="1" t="s">
        <v>5349</v>
      </c>
      <c r="J1883" s="1" t="s">
        <v>5350</v>
      </c>
      <c r="K1883" s="1" t="s">
        <v>5338</v>
      </c>
      <c r="L1883" s="1" t="s">
        <v>5339</v>
      </c>
      <c r="M1883" s="1" t="s">
        <v>2056</v>
      </c>
      <c r="N1883" s="1"/>
      <c r="O1883" s="1" t="s">
        <v>2051</v>
      </c>
      <c r="P1883">
        <v>2</v>
      </c>
      <c r="Q1883">
        <v>0</v>
      </c>
      <c r="R1883" t="b">
        <v>0</v>
      </c>
      <c r="T1883" s="1" t="s">
        <v>411</v>
      </c>
      <c r="U1883" s="1" t="s">
        <v>411</v>
      </c>
      <c r="V1883" t="b">
        <v>1</v>
      </c>
      <c r="W1883">
        <v>3.3112583199999999</v>
      </c>
      <c r="X1883">
        <v>1</v>
      </c>
      <c r="Y1883">
        <v>6.2452074099999998E-2</v>
      </c>
      <c r="Z1883">
        <v>3.3333333333333335E-3</v>
      </c>
      <c r="AA1883">
        <v>0</v>
      </c>
      <c r="AB1883">
        <v>0</v>
      </c>
      <c r="AC1883">
        <v>0</v>
      </c>
      <c r="AD1883">
        <v>0</v>
      </c>
      <c r="AE1883">
        <v>0</v>
      </c>
      <c r="AF1883">
        <v>0</v>
      </c>
      <c r="AG1883">
        <v>0</v>
      </c>
      <c r="AH1883">
        <v>0</v>
      </c>
      <c r="AI1883">
        <v>0</v>
      </c>
      <c r="AJ1883">
        <v>0</v>
      </c>
      <c r="AK1883">
        <v>6.2452074099999998E-2</v>
      </c>
      <c r="AL1883">
        <v>5.0000000000000001E-3</v>
      </c>
      <c r="AM1883">
        <v>0</v>
      </c>
      <c r="AO1883">
        <v>0</v>
      </c>
      <c r="AP1883">
        <v>0</v>
      </c>
      <c r="AQ1883">
        <v>8.3333333333333332E-3</v>
      </c>
      <c r="AR1883">
        <v>0</v>
      </c>
      <c r="AS1883">
        <v>0</v>
      </c>
      <c r="AT1883">
        <v>8.3333333333333332E-3</v>
      </c>
      <c r="AU1883">
        <v>0</v>
      </c>
      <c r="AV1883">
        <v>0</v>
      </c>
      <c r="AX1883" s="1" t="s">
        <v>503</v>
      </c>
      <c r="AY1883">
        <v>7</v>
      </c>
      <c r="AZ1883">
        <v>5.6500000999999997</v>
      </c>
      <c r="BA1883">
        <v>7.3333333333333334E-2</v>
      </c>
      <c r="BB1883">
        <v>1.4999999999999999E-2</v>
      </c>
      <c r="BC1883">
        <v>0</v>
      </c>
      <c r="BI1883">
        <v>8.3333333333333332E-3</v>
      </c>
      <c r="BJ1883">
        <v>0</v>
      </c>
      <c r="BK1883">
        <v>8.1666666666666665E-2</v>
      </c>
      <c r="BM1883">
        <v>0</v>
      </c>
      <c r="BN1883" s="1" t="s">
        <v>2621</v>
      </c>
      <c r="BO1883" s="1" t="s">
        <v>5351</v>
      </c>
      <c r="BP1883" s="1" t="s">
        <v>525</v>
      </c>
      <c r="BQ1883" s="1" t="s">
        <v>526</v>
      </c>
      <c r="BR1883" s="1" t="s">
        <v>525</v>
      </c>
      <c r="BS1883" s="1" t="s">
        <v>526</v>
      </c>
      <c r="BT1883">
        <v>839</v>
      </c>
      <c r="BU1883" s="1" t="s">
        <v>1872</v>
      </c>
      <c r="BV1883" s="1" t="s">
        <v>398</v>
      </c>
      <c r="BW1883" s="1" t="s">
        <v>5343</v>
      </c>
      <c r="BX1883" s="1" t="s">
        <v>5338</v>
      </c>
      <c r="BY1883" s="1" t="s">
        <v>5339</v>
      </c>
      <c r="BZ1883" s="1" t="s">
        <v>2056</v>
      </c>
      <c r="CA1883" s="1" t="s">
        <v>2051</v>
      </c>
      <c r="CB1883" s="1"/>
      <c r="CC1883" s="1" t="s">
        <v>5352</v>
      </c>
      <c r="CD1883">
        <v>0</v>
      </c>
      <c r="CF1883" s="1" t="s">
        <v>411</v>
      </c>
      <c r="CG1883">
        <v>0</v>
      </c>
      <c r="CH1883" s="1" t="s">
        <v>2621</v>
      </c>
      <c r="CI1883" s="1" t="s">
        <v>640</v>
      </c>
      <c r="CJ1883" t="b">
        <v>0</v>
      </c>
      <c r="CK1883" t="b">
        <v>0</v>
      </c>
      <c r="CL1883" t="b">
        <v>0</v>
      </c>
      <c r="CM1883" t="b">
        <v>0</v>
      </c>
      <c r="CN1883">
        <v>0</v>
      </c>
      <c r="CO1883" t="b">
        <v>1</v>
      </c>
      <c r="CP1883">
        <v>6.0593336800000001E-2</v>
      </c>
      <c r="CT1883">
        <v>6.6666666666666671E-3</v>
      </c>
      <c r="CU1883">
        <v>0</v>
      </c>
      <c r="CV1883">
        <v>0</v>
      </c>
      <c r="CZ1883">
        <v>3.1226037099999999E-2</v>
      </c>
      <c r="DA1883">
        <v>0</v>
      </c>
      <c r="DB1883">
        <v>0</v>
      </c>
      <c r="DC1883">
        <v>0</v>
      </c>
      <c r="DD1883">
        <v>0</v>
      </c>
      <c r="DE1883">
        <v>0</v>
      </c>
      <c r="DF1883">
        <v>3.1226037099999999E-2</v>
      </c>
      <c r="DG1883">
        <v>0</v>
      </c>
    </row>
    <row r="1884" spans="1:111" x14ac:dyDescent="0.3">
      <c r="A1884" s="1" t="s">
        <v>525</v>
      </c>
      <c r="B1884" s="1" t="s">
        <v>526</v>
      </c>
      <c r="C1884">
        <v>253</v>
      </c>
      <c r="D1884" s="1" t="s">
        <v>525</v>
      </c>
      <c r="E1884" s="1" t="s">
        <v>526</v>
      </c>
      <c r="F1884" t="b">
        <v>1</v>
      </c>
      <c r="G1884" s="1" t="s">
        <v>398</v>
      </c>
      <c r="H1884">
        <v>9.6666666666666665E-2</v>
      </c>
      <c r="I1884" s="1" t="s">
        <v>5349</v>
      </c>
      <c r="J1884" s="1" t="s">
        <v>5350</v>
      </c>
      <c r="K1884" s="1" t="s">
        <v>5338</v>
      </c>
      <c r="L1884" s="1" t="s">
        <v>5339</v>
      </c>
      <c r="M1884" s="1" t="s">
        <v>2056</v>
      </c>
      <c r="N1884" s="1"/>
      <c r="O1884" s="1" t="s">
        <v>2051</v>
      </c>
      <c r="P1884">
        <v>2</v>
      </c>
      <c r="Q1884">
        <v>0</v>
      </c>
      <c r="R1884" t="b">
        <v>0</v>
      </c>
      <c r="T1884" s="1" t="s">
        <v>411</v>
      </c>
      <c r="U1884" s="1" t="s">
        <v>411</v>
      </c>
      <c r="V1884" t="b">
        <v>1</v>
      </c>
      <c r="W1884">
        <v>3.3112583199999999</v>
      </c>
      <c r="X1884">
        <v>1</v>
      </c>
      <c r="Y1884">
        <v>6.2452074099999998E-2</v>
      </c>
      <c r="Z1884">
        <v>3.3333333333333335E-3</v>
      </c>
      <c r="AA1884">
        <v>0</v>
      </c>
      <c r="AB1884">
        <v>0</v>
      </c>
      <c r="AC1884">
        <v>0</v>
      </c>
      <c r="AD1884">
        <v>0</v>
      </c>
      <c r="AE1884">
        <v>0</v>
      </c>
      <c r="AF1884">
        <v>0</v>
      </c>
      <c r="AG1884">
        <v>0</v>
      </c>
      <c r="AH1884">
        <v>0</v>
      </c>
      <c r="AI1884">
        <v>0</v>
      </c>
      <c r="AJ1884">
        <v>0</v>
      </c>
      <c r="AK1884">
        <v>6.2452074099999998E-2</v>
      </c>
      <c r="AL1884">
        <v>5.0000000000000001E-3</v>
      </c>
      <c r="AM1884">
        <v>0</v>
      </c>
      <c r="AO1884">
        <v>0</v>
      </c>
      <c r="AP1884">
        <v>0</v>
      </c>
      <c r="AQ1884">
        <v>8.3333333333333332E-3</v>
      </c>
      <c r="AR1884">
        <v>0</v>
      </c>
      <c r="AS1884">
        <v>0</v>
      </c>
      <c r="AT1884">
        <v>8.3333333333333332E-3</v>
      </c>
      <c r="AU1884">
        <v>0</v>
      </c>
      <c r="AV1884">
        <v>0</v>
      </c>
      <c r="AX1884" s="1" t="s">
        <v>503</v>
      </c>
      <c r="AY1884">
        <v>7</v>
      </c>
      <c r="AZ1884">
        <v>5.6500000999999997</v>
      </c>
      <c r="BA1884">
        <v>7.3333333333333334E-2</v>
      </c>
      <c r="BB1884">
        <v>1.4999999999999999E-2</v>
      </c>
      <c r="BC1884">
        <v>0</v>
      </c>
      <c r="BI1884">
        <v>8.3333333333333332E-3</v>
      </c>
      <c r="BJ1884">
        <v>0</v>
      </c>
      <c r="BK1884">
        <v>8.1666666666666665E-2</v>
      </c>
      <c r="BM1884">
        <v>0</v>
      </c>
      <c r="BN1884" s="1" t="s">
        <v>2621</v>
      </c>
      <c r="BO1884" s="1" t="s">
        <v>5353</v>
      </c>
      <c r="BP1884" s="1" t="s">
        <v>525</v>
      </c>
      <c r="BQ1884" s="1" t="s">
        <v>526</v>
      </c>
      <c r="BR1884" s="1" t="s">
        <v>525</v>
      </c>
      <c r="BS1884" s="1" t="s">
        <v>526</v>
      </c>
      <c r="BT1884">
        <v>840</v>
      </c>
      <c r="BU1884" s="1" t="s">
        <v>1856</v>
      </c>
      <c r="BV1884" s="1" t="s">
        <v>398</v>
      </c>
      <c r="BW1884" s="1" t="s">
        <v>5343</v>
      </c>
      <c r="BX1884" s="1" t="s">
        <v>5338</v>
      </c>
      <c r="BY1884" s="1" t="s">
        <v>5339</v>
      </c>
      <c r="BZ1884" s="1" t="s">
        <v>2056</v>
      </c>
      <c r="CA1884" s="1" t="s">
        <v>2051</v>
      </c>
      <c r="CB1884" s="1"/>
      <c r="CC1884" s="1" t="s">
        <v>5354</v>
      </c>
      <c r="CD1884">
        <v>0</v>
      </c>
      <c r="CF1884" s="1" t="s">
        <v>411</v>
      </c>
      <c r="CG1884">
        <v>0</v>
      </c>
      <c r="CH1884" s="1" t="s">
        <v>2621</v>
      </c>
      <c r="CI1884" s="1" t="s">
        <v>640</v>
      </c>
      <c r="CJ1884" t="b">
        <v>0</v>
      </c>
      <c r="CK1884" t="b">
        <v>0</v>
      </c>
      <c r="CL1884" t="b">
        <v>0</v>
      </c>
      <c r="CM1884" t="b">
        <v>0</v>
      </c>
      <c r="CN1884">
        <v>0</v>
      </c>
      <c r="CO1884" t="b">
        <v>1</v>
      </c>
      <c r="CP1884">
        <v>6.0593336800000001E-2</v>
      </c>
      <c r="CT1884">
        <v>6.6666666666666671E-3</v>
      </c>
      <c r="CU1884">
        <v>0</v>
      </c>
      <c r="CV1884">
        <v>0</v>
      </c>
      <c r="CZ1884">
        <v>3.1226037099999999E-2</v>
      </c>
      <c r="DA1884">
        <v>0</v>
      </c>
      <c r="DB1884">
        <v>0</v>
      </c>
      <c r="DC1884">
        <v>0</v>
      </c>
      <c r="DD1884">
        <v>0</v>
      </c>
      <c r="DE1884">
        <v>0</v>
      </c>
      <c r="DF1884">
        <v>3.1226037099999999E-2</v>
      </c>
      <c r="DG1884">
        <v>0</v>
      </c>
    </row>
    <row r="1885" spans="1:111" x14ac:dyDescent="0.3">
      <c r="A1885" s="1" t="s">
        <v>525</v>
      </c>
      <c r="B1885" s="1" t="s">
        <v>526</v>
      </c>
      <c r="C1885">
        <v>251</v>
      </c>
      <c r="D1885" s="1" t="s">
        <v>525</v>
      </c>
      <c r="E1885" s="1" t="s">
        <v>526</v>
      </c>
      <c r="F1885" t="b">
        <v>1</v>
      </c>
      <c r="G1885" s="1" t="s">
        <v>398</v>
      </c>
      <c r="H1885">
        <v>0.16166666666666665</v>
      </c>
      <c r="I1885" s="1" t="s">
        <v>5355</v>
      </c>
      <c r="J1885" s="1" t="s">
        <v>5350</v>
      </c>
      <c r="K1885" s="1" t="s">
        <v>5338</v>
      </c>
      <c r="L1885" s="1" t="s">
        <v>5339</v>
      </c>
      <c r="M1885" s="1" t="s">
        <v>2056</v>
      </c>
      <c r="N1885" s="1"/>
      <c r="O1885" s="1" t="s">
        <v>2051</v>
      </c>
      <c r="P1885">
        <v>2</v>
      </c>
      <c r="Q1885">
        <v>1</v>
      </c>
      <c r="R1885" t="b">
        <v>0</v>
      </c>
      <c r="T1885" s="1" t="s">
        <v>411</v>
      </c>
      <c r="U1885" s="1" t="s">
        <v>411</v>
      </c>
      <c r="V1885" t="b">
        <v>1</v>
      </c>
      <c r="W1885">
        <v>6.5573768599999998</v>
      </c>
      <c r="X1885">
        <v>1</v>
      </c>
      <c r="Y1885">
        <v>6.2452074099999998E-2</v>
      </c>
      <c r="Z1885">
        <v>3.3333333333333335E-3</v>
      </c>
      <c r="AA1885">
        <v>0</v>
      </c>
      <c r="AB1885">
        <v>0</v>
      </c>
      <c r="AC1885">
        <v>0</v>
      </c>
      <c r="AD1885">
        <v>0</v>
      </c>
      <c r="AE1885">
        <v>0</v>
      </c>
      <c r="AF1885">
        <v>0</v>
      </c>
      <c r="AG1885">
        <v>0</v>
      </c>
      <c r="AH1885">
        <v>0</v>
      </c>
      <c r="AI1885">
        <v>0</v>
      </c>
      <c r="AJ1885">
        <v>0</v>
      </c>
      <c r="AK1885">
        <v>6.2452074099999998E-2</v>
      </c>
      <c r="AL1885">
        <v>5.0000000000000001E-3</v>
      </c>
      <c r="AM1885">
        <v>0</v>
      </c>
      <c r="AO1885">
        <v>0</v>
      </c>
      <c r="AP1885">
        <v>0</v>
      </c>
      <c r="AQ1885">
        <v>8.3333333333333332E-3</v>
      </c>
      <c r="AR1885">
        <v>0</v>
      </c>
      <c r="AS1885">
        <v>0</v>
      </c>
      <c r="AT1885">
        <v>8.3333333333333332E-3</v>
      </c>
      <c r="AU1885">
        <v>60</v>
      </c>
      <c r="AV1885">
        <v>5.8333333333333334E-2</v>
      </c>
      <c r="AW1885">
        <v>0</v>
      </c>
      <c r="AX1885" s="1" t="s">
        <v>1563</v>
      </c>
      <c r="AY1885">
        <v>13.3</v>
      </c>
      <c r="AZ1885">
        <v>17.829999900000001</v>
      </c>
      <c r="BA1885">
        <v>3.1666666666666669E-2</v>
      </c>
      <c r="BB1885">
        <v>4.8333333333333332E-2</v>
      </c>
      <c r="BC1885">
        <v>0</v>
      </c>
      <c r="BI1885">
        <v>8.3333333333333332E-3</v>
      </c>
      <c r="BJ1885">
        <v>0</v>
      </c>
      <c r="BK1885">
        <v>9.8333333333333328E-2</v>
      </c>
      <c r="BM1885">
        <v>1.4999999999999999E-2</v>
      </c>
      <c r="BN1885" s="1" t="s">
        <v>2621</v>
      </c>
      <c r="BO1885" s="1" t="s">
        <v>5356</v>
      </c>
      <c r="BP1885" s="1" t="s">
        <v>525</v>
      </c>
      <c r="BQ1885" s="1" t="s">
        <v>526</v>
      </c>
      <c r="BR1885" s="1" t="s">
        <v>525</v>
      </c>
      <c r="BS1885" s="1" t="s">
        <v>526</v>
      </c>
      <c r="BT1885">
        <v>834</v>
      </c>
      <c r="BU1885" s="1" t="s">
        <v>1865</v>
      </c>
      <c r="BV1885" s="1" t="s">
        <v>398</v>
      </c>
      <c r="BW1885" s="1" t="s">
        <v>5343</v>
      </c>
      <c r="BX1885" s="1" t="s">
        <v>5338</v>
      </c>
      <c r="BY1885" s="1" t="s">
        <v>5339</v>
      </c>
      <c r="BZ1885" s="1" t="s">
        <v>2056</v>
      </c>
      <c r="CA1885" s="1" t="s">
        <v>2051</v>
      </c>
      <c r="CB1885" s="1"/>
      <c r="CC1885" s="1" t="s">
        <v>5357</v>
      </c>
      <c r="CD1885">
        <v>0</v>
      </c>
      <c r="CF1885" s="1" t="s">
        <v>411</v>
      </c>
      <c r="CG1885">
        <v>1</v>
      </c>
      <c r="CH1885" s="1" t="s">
        <v>2621</v>
      </c>
      <c r="CI1885" s="1" t="s">
        <v>640</v>
      </c>
      <c r="CJ1885" t="b">
        <v>0</v>
      </c>
      <c r="CK1885" t="b">
        <v>0</v>
      </c>
      <c r="CL1885" t="b">
        <v>0</v>
      </c>
      <c r="CM1885" t="b">
        <v>0</v>
      </c>
      <c r="CN1885">
        <v>0</v>
      </c>
      <c r="CO1885" t="b">
        <v>1</v>
      </c>
      <c r="CP1885">
        <v>0.28402629499999998</v>
      </c>
      <c r="CT1885">
        <v>0.04</v>
      </c>
      <c r="CU1885">
        <v>0</v>
      </c>
      <c r="CV1885">
        <v>0</v>
      </c>
      <c r="CZ1885">
        <v>3.1226037099999999E-2</v>
      </c>
      <c r="DA1885">
        <v>0</v>
      </c>
      <c r="DB1885">
        <v>0</v>
      </c>
      <c r="DC1885">
        <v>0</v>
      </c>
      <c r="DD1885">
        <v>0</v>
      </c>
      <c r="DE1885">
        <v>0</v>
      </c>
      <c r="DF1885">
        <v>3.1226037099999999E-2</v>
      </c>
      <c r="DG1885">
        <v>0</v>
      </c>
    </row>
    <row r="1886" spans="1:111" x14ac:dyDescent="0.3">
      <c r="A1886" s="1" t="s">
        <v>525</v>
      </c>
      <c r="B1886" s="1" t="s">
        <v>526</v>
      </c>
      <c r="C1886">
        <v>251</v>
      </c>
      <c r="D1886" s="1" t="s">
        <v>525</v>
      </c>
      <c r="E1886" s="1" t="s">
        <v>526</v>
      </c>
      <c r="F1886" t="b">
        <v>1</v>
      </c>
      <c r="G1886" s="1" t="s">
        <v>398</v>
      </c>
      <c r="H1886">
        <v>0.16166666666666665</v>
      </c>
      <c r="I1886" s="1" t="s">
        <v>5355</v>
      </c>
      <c r="J1886" s="1" t="s">
        <v>5350</v>
      </c>
      <c r="K1886" s="1" t="s">
        <v>5338</v>
      </c>
      <c r="L1886" s="1" t="s">
        <v>5339</v>
      </c>
      <c r="M1886" s="1" t="s">
        <v>2056</v>
      </c>
      <c r="N1886" s="1"/>
      <c r="O1886" s="1" t="s">
        <v>2051</v>
      </c>
      <c r="P1886">
        <v>2</v>
      </c>
      <c r="Q1886">
        <v>1</v>
      </c>
      <c r="R1886" t="b">
        <v>0</v>
      </c>
      <c r="T1886" s="1" t="s">
        <v>411</v>
      </c>
      <c r="U1886" s="1" t="s">
        <v>411</v>
      </c>
      <c r="V1886" t="b">
        <v>1</v>
      </c>
      <c r="W1886">
        <v>6.5573768599999998</v>
      </c>
      <c r="X1886">
        <v>1</v>
      </c>
      <c r="Y1886">
        <v>6.2452074099999998E-2</v>
      </c>
      <c r="Z1886">
        <v>3.3333333333333335E-3</v>
      </c>
      <c r="AA1886">
        <v>0</v>
      </c>
      <c r="AB1886">
        <v>0</v>
      </c>
      <c r="AC1886">
        <v>0</v>
      </c>
      <c r="AD1886">
        <v>0</v>
      </c>
      <c r="AE1886">
        <v>0</v>
      </c>
      <c r="AF1886">
        <v>0</v>
      </c>
      <c r="AG1886">
        <v>0</v>
      </c>
      <c r="AH1886">
        <v>0</v>
      </c>
      <c r="AI1886">
        <v>0</v>
      </c>
      <c r="AJ1886">
        <v>0</v>
      </c>
      <c r="AK1886">
        <v>6.2452074099999998E-2</v>
      </c>
      <c r="AL1886">
        <v>5.0000000000000001E-3</v>
      </c>
      <c r="AM1886">
        <v>0</v>
      </c>
      <c r="AO1886">
        <v>0</v>
      </c>
      <c r="AP1886">
        <v>0</v>
      </c>
      <c r="AQ1886">
        <v>8.3333333333333332E-3</v>
      </c>
      <c r="AR1886">
        <v>0</v>
      </c>
      <c r="AS1886">
        <v>0</v>
      </c>
      <c r="AT1886">
        <v>8.3333333333333332E-3</v>
      </c>
      <c r="AU1886">
        <v>60</v>
      </c>
      <c r="AV1886">
        <v>5.8333333333333334E-2</v>
      </c>
      <c r="AW1886">
        <v>0</v>
      </c>
      <c r="AX1886" s="1" t="s">
        <v>1563</v>
      </c>
      <c r="AY1886">
        <v>13.3</v>
      </c>
      <c r="AZ1886">
        <v>17.829999900000001</v>
      </c>
      <c r="BA1886">
        <v>3.1666666666666669E-2</v>
      </c>
      <c r="BB1886">
        <v>4.8333333333333332E-2</v>
      </c>
      <c r="BC1886">
        <v>0</v>
      </c>
      <c r="BI1886">
        <v>8.3333333333333332E-3</v>
      </c>
      <c r="BJ1886">
        <v>0</v>
      </c>
      <c r="BK1886">
        <v>9.8333333333333328E-2</v>
      </c>
      <c r="BM1886">
        <v>1.4999999999999999E-2</v>
      </c>
      <c r="BN1886" s="1" t="s">
        <v>2621</v>
      </c>
      <c r="BO1886" s="1" t="s">
        <v>5358</v>
      </c>
      <c r="BP1886" s="1" t="s">
        <v>525</v>
      </c>
      <c r="BQ1886" s="1" t="s">
        <v>526</v>
      </c>
      <c r="BR1886" s="1" t="s">
        <v>525</v>
      </c>
      <c r="BS1886" s="1" t="s">
        <v>526</v>
      </c>
      <c r="BT1886">
        <v>835</v>
      </c>
      <c r="BU1886" s="1" t="s">
        <v>1864</v>
      </c>
      <c r="BV1886" s="1" t="s">
        <v>398</v>
      </c>
      <c r="BW1886" s="1" t="s">
        <v>5343</v>
      </c>
      <c r="BX1886" s="1" t="s">
        <v>5338</v>
      </c>
      <c r="BY1886" s="1" t="s">
        <v>5339</v>
      </c>
      <c r="BZ1886" s="1" t="s">
        <v>2056</v>
      </c>
      <c r="CA1886" s="1" t="s">
        <v>2051</v>
      </c>
      <c r="CB1886" s="1"/>
      <c r="CC1886" s="1" t="s">
        <v>5359</v>
      </c>
      <c r="CD1886">
        <v>0</v>
      </c>
      <c r="CF1886" s="1" t="s">
        <v>411</v>
      </c>
      <c r="CG1886">
        <v>0</v>
      </c>
      <c r="CH1886" s="1" t="s">
        <v>2621</v>
      </c>
      <c r="CI1886" s="1" t="s">
        <v>640</v>
      </c>
      <c r="CJ1886" t="b">
        <v>0</v>
      </c>
      <c r="CK1886" t="b">
        <v>0</v>
      </c>
      <c r="CL1886" t="b">
        <v>0</v>
      </c>
      <c r="CM1886" t="b">
        <v>0</v>
      </c>
      <c r="CN1886">
        <v>0</v>
      </c>
      <c r="CO1886" t="b">
        <v>1</v>
      </c>
      <c r="CP1886">
        <v>6.0593336800000001E-2</v>
      </c>
      <c r="CT1886">
        <v>8.3333333333333332E-3</v>
      </c>
      <c r="CU1886">
        <v>0</v>
      </c>
      <c r="CV1886">
        <v>0</v>
      </c>
      <c r="CZ1886">
        <v>3.1226037099999999E-2</v>
      </c>
      <c r="DA1886">
        <v>0</v>
      </c>
      <c r="DB1886">
        <v>0</v>
      </c>
      <c r="DC1886">
        <v>0</v>
      </c>
      <c r="DD1886">
        <v>0</v>
      </c>
      <c r="DE1886">
        <v>0</v>
      </c>
      <c r="DF1886">
        <v>3.1226037099999999E-2</v>
      </c>
      <c r="DG1886">
        <v>0</v>
      </c>
    </row>
    <row r="1887" spans="1:111" x14ac:dyDescent="0.3">
      <c r="A1887" s="1" t="s">
        <v>1505</v>
      </c>
      <c r="B1887" s="1" t="s">
        <v>1506</v>
      </c>
      <c r="C1887">
        <v>288</v>
      </c>
      <c r="D1887" s="1" t="s">
        <v>1505</v>
      </c>
      <c r="E1887" s="1" t="s">
        <v>1506</v>
      </c>
      <c r="F1887" t="b">
        <v>1</v>
      </c>
      <c r="G1887" s="1" t="s">
        <v>398</v>
      </c>
      <c r="H1887">
        <v>0.31666666666666665</v>
      </c>
      <c r="I1887" s="1" t="s">
        <v>5360</v>
      </c>
      <c r="J1887" s="1" t="s">
        <v>601</v>
      </c>
      <c r="K1887" s="1" t="s">
        <v>4101</v>
      </c>
      <c r="L1887" s="1" t="s">
        <v>2043</v>
      </c>
      <c r="M1887" s="1" t="s">
        <v>2056</v>
      </c>
      <c r="N1887" s="1"/>
      <c r="O1887" s="1" t="s">
        <v>2051</v>
      </c>
      <c r="P1887">
        <v>2</v>
      </c>
      <c r="Q1887">
        <v>2</v>
      </c>
      <c r="R1887" t="b">
        <v>0</v>
      </c>
      <c r="T1887" s="1" t="s">
        <v>395</v>
      </c>
      <c r="U1887" s="1" t="s">
        <v>411</v>
      </c>
      <c r="V1887" t="b">
        <v>1</v>
      </c>
      <c r="W1887">
        <v>2.2246940099999999</v>
      </c>
      <c r="X1887">
        <v>1</v>
      </c>
      <c r="Y1887">
        <v>0.45807164900000003</v>
      </c>
      <c r="Z1887">
        <v>0.03</v>
      </c>
      <c r="AA1887">
        <v>0</v>
      </c>
      <c r="AB1887">
        <v>0</v>
      </c>
      <c r="AC1887">
        <v>0</v>
      </c>
      <c r="AD1887">
        <v>0</v>
      </c>
      <c r="AE1887">
        <v>0</v>
      </c>
      <c r="AF1887">
        <v>0</v>
      </c>
      <c r="AG1887">
        <v>0</v>
      </c>
      <c r="AH1887">
        <v>0</v>
      </c>
      <c r="AI1887">
        <v>0</v>
      </c>
      <c r="AJ1887">
        <v>0</v>
      </c>
      <c r="AK1887">
        <v>0.45807164900000003</v>
      </c>
      <c r="AL1887">
        <v>3.5000000000000003E-2</v>
      </c>
      <c r="AM1887">
        <v>0</v>
      </c>
      <c r="AO1887">
        <v>0</v>
      </c>
      <c r="AP1887">
        <v>0</v>
      </c>
      <c r="AQ1887">
        <v>6.5000000000000002E-2</v>
      </c>
      <c r="AR1887">
        <v>0</v>
      </c>
      <c r="AS1887">
        <v>0</v>
      </c>
      <c r="AT1887">
        <v>6.5000000000000002E-2</v>
      </c>
      <c r="AU1887">
        <v>0</v>
      </c>
      <c r="AV1887">
        <v>0</v>
      </c>
      <c r="AX1887" s="1" t="s">
        <v>1563</v>
      </c>
      <c r="AY1887">
        <v>52.5</v>
      </c>
      <c r="AZ1887">
        <v>28.834999100000001</v>
      </c>
      <c r="BA1887">
        <v>0.10833333333333334</v>
      </c>
      <c r="BB1887">
        <v>0.125</v>
      </c>
      <c r="BC1887">
        <v>0</v>
      </c>
      <c r="BI1887">
        <v>4.8333333333333332E-2</v>
      </c>
      <c r="BJ1887">
        <v>0</v>
      </c>
      <c r="BK1887">
        <v>0.15666666666666668</v>
      </c>
      <c r="BM1887">
        <v>3.1666666666666669E-2</v>
      </c>
      <c r="BN1887" s="1" t="s">
        <v>3194</v>
      </c>
      <c r="BO1887" s="1" t="s">
        <v>5361</v>
      </c>
      <c r="BP1887" s="1" t="s">
        <v>1505</v>
      </c>
      <c r="BQ1887" s="1" t="s">
        <v>1506</v>
      </c>
      <c r="BR1887" s="1" t="s">
        <v>1505</v>
      </c>
      <c r="BS1887" s="1" t="s">
        <v>1506</v>
      </c>
      <c r="BT1887">
        <v>888</v>
      </c>
      <c r="BU1887" s="1" t="s">
        <v>1728</v>
      </c>
      <c r="BV1887" s="1" t="s">
        <v>398</v>
      </c>
      <c r="BW1887" s="1" t="s">
        <v>402</v>
      </c>
      <c r="BX1887" s="1" t="s">
        <v>4101</v>
      </c>
      <c r="BY1887" s="1" t="s">
        <v>2043</v>
      </c>
      <c r="BZ1887" s="1" t="s">
        <v>2056</v>
      </c>
      <c r="CA1887" s="1" t="s">
        <v>2051</v>
      </c>
      <c r="CB1887" s="1"/>
      <c r="CC1887" s="1"/>
      <c r="CD1887">
        <v>0</v>
      </c>
      <c r="CF1887" s="1" t="s">
        <v>411</v>
      </c>
      <c r="CG1887">
        <v>1</v>
      </c>
      <c r="CH1887" s="1" t="s">
        <v>3194</v>
      </c>
      <c r="CI1887" s="1" t="s">
        <v>640</v>
      </c>
      <c r="CJ1887" t="b">
        <v>0</v>
      </c>
      <c r="CK1887" t="b">
        <v>0</v>
      </c>
      <c r="CL1887" t="b">
        <v>0</v>
      </c>
      <c r="CM1887" t="b">
        <v>0</v>
      </c>
      <c r="CN1887">
        <v>0</v>
      </c>
      <c r="CO1887" t="b">
        <v>1</v>
      </c>
      <c r="CP1887">
        <v>0.42123574000000003</v>
      </c>
      <c r="CT1887">
        <v>5.8333333333333334E-2</v>
      </c>
      <c r="CU1887">
        <v>0</v>
      </c>
      <c r="CV1887">
        <v>0</v>
      </c>
      <c r="CZ1887">
        <v>0.18430542899999999</v>
      </c>
      <c r="DA1887">
        <v>0</v>
      </c>
      <c r="DB1887">
        <v>0</v>
      </c>
      <c r="DC1887">
        <v>0</v>
      </c>
      <c r="DD1887">
        <v>0</v>
      </c>
      <c r="DE1887">
        <v>0</v>
      </c>
      <c r="DF1887">
        <v>0.18430542899999999</v>
      </c>
      <c r="DG1887">
        <v>0</v>
      </c>
    </row>
    <row r="1888" spans="1:111" x14ac:dyDescent="0.3">
      <c r="A1888" s="1" t="s">
        <v>1505</v>
      </c>
      <c r="B1888" s="1" t="s">
        <v>1506</v>
      </c>
      <c r="C1888">
        <v>288</v>
      </c>
      <c r="D1888" s="1" t="s">
        <v>1505</v>
      </c>
      <c r="E1888" s="1" t="s">
        <v>1506</v>
      </c>
      <c r="F1888" t="b">
        <v>1</v>
      </c>
      <c r="G1888" s="1" t="s">
        <v>398</v>
      </c>
      <c r="H1888">
        <v>0.31666666666666665</v>
      </c>
      <c r="I1888" s="1" t="s">
        <v>5360</v>
      </c>
      <c r="J1888" s="1" t="s">
        <v>601</v>
      </c>
      <c r="K1888" s="1" t="s">
        <v>4101</v>
      </c>
      <c r="L1888" s="1" t="s">
        <v>2043</v>
      </c>
      <c r="M1888" s="1" t="s">
        <v>2056</v>
      </c>
      <c r="N1888" s="1"/>
      <c r="O1888" s="1" t="s">
        <v>2051</v>
      </c>
      <c r="P1888">
        <v>2</v>
      </c>
      <c r="Q1888">
        <v>2</v>
      </c>
      <c r="R1888" t="b">
        <v>0</v>
      </c>
      <c r="T1888" s="1" t="s">
        <v>395</v>
      </c>
      <c r="U1888" s="1" t="s">
        <v>411</v>
      </c>
      <c r="V1888" t="b">
        <v>1</v>
      </c>
      <c r="W1888">
        <v>2.2246940099999999</v>
      </c>
      <c r="X1888">
        <v>1</v>
      </c>
      <c r="Y1888">
        <v>0.45807164900000003</v>
      </c>
      <c r="Z1888">
        <v>0.03</v>
      </c>
      <c r="AA1888">
        <v>0</v>
      </c>
      <c r="AB1888">
        <v>0</v>
      </c>
      <c r="AC1888">
        <v>0</v>
      </c>
      <c r="AD1888">
        <v>0</v>
      </c>
      <c r="AE1888">
        <v>0</v>
      </c>
      <c r="AF1888">
        <v>0</v>
      </c>
      <c r="AG1888">
        <v>0</v>
      </c>
      <c r="AH1888">
        <v>0</v>
      </c>
      <c r="AI1888">
        <v>0</v>
      </c>
      <c r="AJ1888">
        <v>0</v>
      </c>
      <c r="AK1888">
        <v>0.45807164900000003</v>
      </c>
      <c r="AL1888">
        <v>3.5000000000000003E-2</v>
      </c>
      <c r="AM1888">
        <v>0</v>
      </c>
      <c r="AO1888">
        <v>0</v>
      </c>
      <c r="AP1888">
        <v>0</v>
      </c>
      <c r="AQ1888">
        <v>6.5000000000000002E-2</v>
      </c>
      <c r="AR1888">
        <v>0</v>
      </c>
      <c r="AS1888">
        <v>0</v>
      </c>
      <c r="AT1888">
        <v>6.5000000000000002E-2</v>
      </c>
      <c r="AU1888">
        <v>0</v>
      </c>
      <c r="AV1888">
        <v>0</v>
      </c>
      <c r="AX1888" s="1" t="s">
        <v>1563</v>
      </c>
      <c r="AY1888">
        <v>52.5</v>
      </c>
      <c r="AZ1888">
        <v>28.834999100000001</v>
      </c>
      <c r="BA1888">
        <v>0.10833333333333334</v>
      </c>
      <c r="BB1888">
        <v>0.125</v>
      </c>
      <c r="BC1888">
        <v>0</v>
      </c>
      <c r="BI1888">
        <v>4.8333333333333332E-2</v>
      </c>
      <c r="BJ1888">
        <v>0</v>
      </c>
      <c r="BK1888">
        <v>0.15666666666666668</v>
      </c>
      <c r="BM1888">
        <v>3.1666666666666669E-2</v>
      </c>
      <c r="BN1888" s="1" t="s">
        <v>3194</v>
      </c>
      <c r="BO1888" s="1" t="s">
        <v>5362</v>
      </c>
      <c r="BP1888" s="1" t="s">
        <v>1505</v>
      </c>
      <c r="BQ1888" s="1" t="s">
        <v>1506</v>
      </c>
      <c r="BR1888" s="1" t="s">
        <v>1505</v>
      </c>
      <c r="BS1888" s="1" t="s">
        <v>1506</v>
      </c>
      <c r="BT1888">
        <v>889</v>
      </c>
      <c r="BU1888" s="1" t="s">
        <v>1727</v>
      </c>
      <c r="BV1888" s="1" t="s">
        <v>398</v>
      </c>
      <c r="BW1888" s="1" t="s">
        <v>404</v>
      </c>
      <c r="BX1888" s="1" t="s">
        <v>4101</v>
      </c>
      <c r="BY1888" s="1" t="s">
        <v>2043</v>
      </c>
      <c r="BZ1888" s="1" t="s">
        <v>2056</v>
      </c>
      <c r="CA1888" s="1" t="s">
        <v>2051</v>
      </c>
      <c r="CB1888" s="1"/>
      <c r="CC1888" s="1"/>
      <c r="CD1888">
        <v>0</v>
      </c>
      <c r="CF1888" s="1" t="s">
        <v>411</v>
      </c>
      <c r="CG1888">
        <v>1</v>
      </c>
      <c r="CH1888" s="1" t="s">
        <v>3194</v>
      </c>
      <c r="CI1888" s="1" t="s">
        <v>640</v>
      </c>
      <c r="CJ1888" t="b">
        <v>0</v>
      </c>
      <c r="CK1888" t="b">
        <v>0</v>
      </c>
      <c r="CL1888" t="b">
        <v>0</v>
      </c>
      <c r="CM1888" t="b">
        <v>0</v>
      </c>
      <c r="CN1888">
        <v>0</v>
      </c>
      <c r="CO1888" t="b">
        <v>1</v>
      </c>
      <c r="CP1888">
        <v>0.47937661399999998</v>
      </c>
      <c r="CT1888">
        <v>6.6666666666666666E-2</v>
      </c>
      <c r="CU1888">
        <v>0</v>
      </c>
      <c r="CV1888">
        <v>0</v>
      </c>
      <c r="CZ1888">
        <v>0.27376622</v>
      </c>
      <c r="DA1888">
        <v>0</v>
      </c>
      <c r="DB1888">
        <v>0</v>
      </c>
      <c r="DC1888">
        <v>0</v>
      </c>
      <c r="DD1888">
        <v>0</v>
      </c>
      <c r="DE1888">
        <v>0</v>
      </c>
      <c r="DF1888">
        <v>0.27376622</v>
      </c>
      <c r="DG1888">
        <v>0</v>
      </c>
    </row>
    <row r="1889" spans="1:111" x14ac:dyDescent="0.3">
      <c r="A1889" s="1" t="s">
        <v>2422</v>
      </c>
      <c r="B1889" s="1" t="s">
        <v>2513</v>
      </c>
      <c r="C1889">
        <v>91</v>
      </c>
      <c r="D1889" s="1" t="s">
        <v>1505</v>
      </c>
      <c r="E1889" s="1" t="s">
        <v>1506</v>
      </c>
      <c r="F1889" t="b">
        <v>1</v>
      </c>
      <c r="G1889" s="1" t="s">
        <v>398</v>
      </c>
      <c r="H1889">
        <v>0.36</v>
      </c>
      <c r="I1889" s="1" t="s">
        <v>5363</v>
      </c>
      <c r="J1889" s="1" t="s">
        <v>565</v>
      </c>
      <c r="K1889" s="1" t="s">
        <v>2424</v>
      </c>
      <c r="L1889" s="1" t="s">
        <v>2041</v>
      </c>
      <c r="M1889" s="1" t="s">
        <v>2056</v>
      </c>
      <c r="N1889" s="1"/>
      <c r="O1889" s="1" t="s">
        <v>2051</v>
      </c>
      <c r="P1889">
        <v>4</v>
      </c>
      <c r="Q1889">
        <v>4</v>
      </c>
      <c r="R1889" t="b">
        <v>0</v>
      </c>
      <c r="T1889" s="1" t="s">
        <v>411</v>
      </c>
      <c r="U1889" s="1" t="s">
        <v>395</v>
      </c>
      <c r="V1889" t="b">
        <v>1</v>
      </c>
      <c r="W1889">
        <v>0.5</v>
      </c>
      <c r="X1889">
        <v>4</v>
      </c>
      <c r="Y1889">
        <v>0.67342364799999999</v>
      </c>
      <c r="Z1889">
        <v>4.3333333333333335E-2</v>
      </c>
      <c r="AA1889">
        <v>0</v>
      </c>
      <c r="AB1889">
        <v>0</v>
      </c>
      <c r="AC1889">
        <v>0</v>
      </c>
      <c r="AD1889">
        <v>0</v>
      </c>
      <c r="AE1889">
        <v>0</v>
      </c>
      <c r="AF1889">
        <v>0</v>
      </c>
      <c r="AG1889">
        <v>0</v>
      </c>
      <c r="AH1889">
        <v>0</v>
      </c>
      <c r="AI1889">
        <v>0</v>
      </c>
      <c r="AJ1889">
        <v>0</v>
      </c>
      <c r="AK1889">
        <v>0.67342364799999999</v>
      </c>
      <c r="AL1889">
        <v>5.3333333333333337E-2</v>
      </c>
      <c r="AM1889">
        <v>0</v>
      </c>
      <c r="AO1889">
        <v>0</v>
      </c>
      <c r="AP1889">
        <v>0</v>
      </c>
      <c r="AQ1889">
        <v>9.6666666666666665E-2</v>
      </c>
      <c r="AR1889">
        <v>0</v>
      </c>
      <c r="AS1889">
        <v>0</v>
      </c>
      <c r="AT1889">
        <v>9.6666666666666665E-2</v>
      </c>
      <c r="AU1889">
        <v>0</v>
      </c>
      <c r="AV1889">
        <v>0</v>
      </c>
      <c r="AX1889" s="1" t="s">
        <v>1563</v>
      </c>
      <c r="AY1889">
        <v>0</v>
      </c>
      <c r="AZ1889">
        <v>0</v>
      </c>
      <c r="BA1889">
        <v>0</v>
      </c>
      <c r="BB1889">
        <v>0.10333333333333333</v>
      </c>
      <c r="BC1889">
        <v>7.166666666666667E-2</v>
      </c>
      <c r="BI1889">
        <v>0.1</v>
      </c>
      <c r="BJ1889">
        <v>0</v>
      </c>
      <c r="BK1889">
        <v>0.1</v>
      </c>
      <c r="BM1889">
        <v>6.3333333333333339E-2</v>
      </c>
      <c r="BN1889" s="1" t="s">
        <v>2613</v>
      </c>
      <c r="BO1889" s="1" t="s">
        <v>5364</v>
      </c>
      <c r="BP1889" s="1" t="s">
        <v>2422</v>
      </c>
      <c r="BQ1889" s="1" t="s">
        <v>2513</v>
      </c>
      <c r="BR1889" s="1" t="s">
        <v>1505</v>
      </c>
      <c r="BS1889" s="1" t="s">
        <v>1506</v>
      </c>
      <c r="BT1889">
        <v>290</v>
      </c>
      <c r="BU1889" s="1" t="s">
        <v>1846</v>
      </c>
      <c r="BV1889" s="1" t="s">
        <v>398</v>
      </c>
      <c r="BW1889" s="1" t="s">
        <v>566</v>
      </c>
      <c r="BX1889" s="1" t="s">
        <v>2424</v>
      </c>
      <c r="BY1889" s="1" t="s">
        <v>2041</v>
      </c>
      <c r="BZ1889" s="1" t="s">
        <v>2056</v>
      </c>
      <c r="CA1889" s="1" t="s">
        <v>2051</v>
      </c>
      <c r="CB1889" s="1"/>
      <c r="CC1889" s="1" t="s">
        <v>5365</v>
      </c>
      <c r="CD1889">
        <v>0</v>
      </c>
      <c r="CF1889" s="1" t="s">
        <v>395</v>
      </c>
      <c r="CG1889">
        <v>4</v>
      </c>
      <c r="CH1889" s="1" t="s">
        <v>2613</v>
      </c>
      <c r="CI1889" s="1" t="s">
        <v>640</v>
      </c>
      <c r="CJ1889" t="b">
        <v>0</v>
      </c>
      <c r="CK1889" t="b">
        <v>0</v>
      </c>
      <c r="CL1889" t="b">
        <v>0</v>
      </c>
      <c r="CM1889" t="b">
        <v>0</v>
      </c>
      <c r="CN1889">
        <v>0</v>
      </c>
      <c r="CO1889" t="b">
        <v>1</v>
      </c>
      <c r="CP1889">
        <v>0.628235459</v>
      </c>
      <c r="CT1889">
        <v>0.10333333333333333</v>
      </c>
      <c r="CU1889">
        <v>7.166666666666667E-2</v>
      </c>
      <c r="CV1889">
        <v>0</v>
      </c>
      <c r="CZ1889">
        <v>0.67342364799999999</v>
      </c>
      <c r="DA1889">
        <v>0</v>
      </c>
      <c r="DB1889">
        <v>0</v>
      </c>
      <c r="DC1889">
        <v>0</v>
      </c>
      <c r="DD1889">
        <v>0</v>
      </c>
      <c r="DE1889">
        <v>0</v>
      </c>
      <c r="DF1889">
        <v>0.67342364799999999</v>
      </c>
      <c r="DG1889">
        <v>0</v>
      </c>
    </row>
    <row r="1890" spans="1:111" x14ac:dyDescent="0.3">
      <c r="A1890" s="1" t="s">
        <v>525</v>
      </c>
      <c r="B1890" s="1" t="s">
        <v>526</v>
      </c>
      <c r="C1890">
        <v>299</v>
      </c>
      <c r="D1890" s="1" t="s">
        <v>525</v>
      </c>
      <c r="E1890" s="1" t="s">
        <v>526</v>
      </c>
      <c r="F1890" t="b">
        <v>1</v>
      </c>
      <c r="G1890" s="1" t="s">
        <v>398</v>
      </c>
      <c r="H1890">
        <v>0.26666666666666666</v>
      </c>
      <c r="I1890" s="1" t="s">
        <v>5366</v>
      </c>
      <c r="J1890" s="1" t="s">
        <v>903</v>
      </c>
      <c r="K1890" s="1" t="s">
        <v>3035</v>
      </c>
      <c r="L1890" s="1" t="s">
        <v>603</v>
      </c>
      <c r="M1890" s="1" t="s">
        <v>2056</v>
      </c>
      <c r="N1890" s="1"/>
      <c r="O1890" s="1" t="s">
        <v>2051</v>
      </c>
      <c r="P1890">
        <v>3</v>
      </c>
      <c r="Q1890">
        <v>3</v>
      </c>
      <c r="R1890" t="b">
        <v>0</v>
      </c>
      <c r="T1890" s="1" t="s">
        <v>411</v>
      </c>
      <c r="U1890" s="1" t="s">
        <v>411</v>
      </c>
      <c r="V1890" t="b">
        <v>1</v>
      </c>
      <c r="W1890">
        <v>11.9521914</v>
      </c>
      <c r="X1890">
        <v>1</v>
      </c>
      <c r="Y1890">
        <v>0.22199201599999999</v>
      </c>
      <c r="Z1890">
        <v>1.4999999999999999E-2</v>
      </c>
      <c r="AA1890">
        <v>0</v>
      </c>
      <c r="AB1890">
        <v>0</v>
      </c>
      <c r="AC1890">
        <v>0</v>
      </c>
      <c r="AD1890">
        <v>0</v>
      </c>
      <c r="AE1890">
        <v>0</v>
      </c>
      <c r="AF1890">
        <v>0</v>
      </c>
      <c r="AG1890">
        <v>0</v>
      </c>
      <c r="AH1890">
        <v>0</v>
      </c>
      <c r="AI1890">
        <v>0</v>
      </c>
      <c r="AJ1890">
        <v>0</v>
      </c>
      <c r="AK1890">
        <v>0.22199201599999999</v>
      </c>
      <c r="AL1890">
        <v>1.6666666666666666E-2</v>
      </c>
      <c r="AM1890">
        <v>0</v>
      </c>
      <c r="AO1890">
        <v>0</v>
      </c>
      <c r="AP1890">
        <v>0</v>
      </c>
      <c r="AQ1890">
        <v>3.1666666666666669E-2</v>
      </c>
      <c r="AR1890">
        <v>0</v>
      </c>
      <c r="AS1890">
        <v>0</v>
      </c>
      <c r="AT1890">
        <v>3.1666666666666669E-2</v>
      </c>
      <c r="AU1890">
        <v>0</v>
      </c>
      <c r="AV1890">
        <v>0</v>
      </c>
      <c r="AX1890" s="1" t="s">
        <v>1563</v>
      </c>
      <c r="AY1890">
        <v>13.3</v>
      </c>
      <c r="AZ1890">
        <v>11.387999499999999</v>
      </c>
      <c r="BA1890">
        <v>6.8333333333333329E-2</v>
      </c>
      <c r="BB1890">
        <v>0.13666666666666666</v>
      </c>
      <c r="BC1890">
        <v>0</v>
      </c>
      <c r="BI1890">
        <v>1.3333333333333334E-2</v>
      </c>
      <c r="BJ1890">
        <v>0</v>
      </c>
      <c r="BK1890">
        <v>8.1666666666666665E-2</v>
      </c>
      <c r="BM1890">
        <v>4.6666666666666669E-2</v>
      </c>
      <c r="BN1890" s="1" t="s">
        <v>2621</v>
      </c>
      <c r="BO1890" s="1" t="s">
        <v>5367</v>
      </c>
      <c r="BP1890" s="1" t="s">
        <v>525</v>
      </c>
      <c r="BQ1890" s="1" t="s">
        <v>526</v>
      </c>
      <c r="BR1890" s="1" t="s">
        <v>525</v>
      </c>
      <c r="BS1890" s="1" t="s">
        <v>526</v>
      </c>
      <c r="BT1890">
        <v>980</v>
      </c>
      <c r="BU1890" s="1" t="s">
        <v>1861</v>
      </c>
      <c r="BV1890" s="1" t="s">
        <v>398</v>
      </c>
      <c r="BW1890" s="1" t="s">
        <v>430</v>
      </c>
      <c r="BX1890" s="1" t="s">
        <v>3035</v>
      </c>
      <c r="BY1890" s="1" t="s">
        <v>603</v>
      </c>
      <c r="BZ1890" s="1" t="s">
        <v>2056</v>
      </c>
      <c r="CA1890" s="1" t="s">
        <v>2051</v>
      </c>
      <c r="CB1890" s="1"/>
      <c r="CC1890" s="1"/>
      <c r="CD1890">
        <v>0</v>
      </c>
      <c r="CF1890" s="1" t="s">
        <v>411</v>
      </c>
      <c r="CG1890">
        <v>1</v>
      </c>
      <c r="CH1890" s="1" t="s">
        <v>2621</v>
      </c>
      <c r="CI1890" s="1" t="s">
        <v>640</v>
      </c>
      <c r="CJ1890" t="b">
        <v>0</v>
      </c>
      <c r="CK1890" t="b">
        <v>0</v>
      </c>
      <c r="CL1890" t="b">
        <v>0</v>
      </c>
      <c r="CM1890" t="b">
        <v>0</v>
      </c>
      <c r="CN1890">
        <v>0</v>
      </c>
      <c r="CO1890" t="b">
        <v>1</v>
      </c>
      <c r="CP1890">
        <v>0.28161537599999997</v>
      </c>
      <c r="CT1890">
        <v>3.833333333333333E-2</v>
      </c>
      <c r="CU1890">
        <v>0</v>
      </c>
      <c r="CV1890">
        <v>0</v>
      </c>
      <c r="CZ1890">
        <v>2.7277918500000001E-2</v>
      </c>
      <c r="DA1890">
        <v>0</v>
      </c>
      <c r="DB1890">
        <v>0</v>
      </c>
      <c r="DC1890">
        <v>0</v>
      </c>
      <c r="DD1890">
        <v>0</v>
      </c>
      <c r="DE1890">
        <v>0</v>
      </c>
      <c r="DF1890">
        <v>2.7277918500000001E-2</v>
      </c>
      <c r="DG1890">
        <v>0</v>
      </c>
    </row>
    <row r="1891" spans="1:111" x14ac:dyDescent="0.3">
      <c r="A1891" s="1" t="s">
        <v>525</v>
      </c>
      <c r="B1891" s="1" t="s">
        <v>526</v>
      </c>
      <c r="C1891">
        <v>299</v>
      </c>
      <c r="D1891" s="1" t="s">
        <v>525</v>
      </c>
      <c r="E1891" s="1" t="s">
        <v>526</v>
      </c>
      <c r="F1891" t="b">
        <v>1</v>
      </c>
      <c r="G1891" s="1" t="s">
        <v>398</v>
      </c>
      <c r="H1891">
        <v>0.26666666666666666</v>
      </c>
      <c r="I1891" s="1" t="s">
        <v>5366</v>
      </c>
      <c r="J1891" s="1" t="s">
        <v>903</v>
      </c>
      <c r="K1891" s="1" t="s">
        <v>3035</v>
      </c>
      <c r="L1891" s="1" t="s">
        <v>603</v>
      </c>
      <c r="M1891" s="1" t="s">
        <v>2056</v>
      </c>
      <c r="N1891" s="1"/>
      <c r="O1891" s="1" t="s">
        <v>2051</v>
      </c>
      <c r="P1891">
        <v>3</v>
      </c>
      <c r="Q1891">
        <v>3</v>
      </c>
      <c r="R1891" t="b">
        <v>0</v>
      </c>
      <c r="T1891" s="1" t="s">
        <v>411</v>
      </c>
      <c r="U1891" s="1" t="s">
        <v>411</v>
      </c>
      <c r="V1891" t="b">
        <v>1</v>
      </c>
      <c r="W1891">
        <v>11.9521914</v>
      </c>
      <c r="X1891">
        <v>1</v>
      </c>
      <c r="Y1891">
        <v>0.22199201599999999</v>
      </c>
      <c r="Z1891">
        <v>1.4999999999999999E-2</v>
      </c>
      <c r="AA1891">
        <v>0</v>
      </c>
      <c r="AB1891">
        <v>0</v>
      </c>
      <c r="AC1891">
        <v>0</v>
      </c>
      <c r="AD1891">
        <v>0</v>
      </c>
      <c r="AE1891">
        <v>0</v>
      </c>
      <c r="AF1891">
        <v>0</v>
      </c>
      <c r="AG1891">
        <v>0</v>
      </c>
      <c r="AH1891">
        <v>0</v>
      </c>
      <c r="AI1891">
        <v>0</v>
      </c>
      <c r="AJ1891">
        <v>0</v>
      </c>
      <c r="AK1891">
        <v>0.22199201599999999</v>
      </c>
      <c r="AL1891">
        <v>1.6666666666666666E-2</v>
      </c>
      <c r="AM1891">
        <v>0</v>
      </c>
      <c r="AO1891">
        <v>0</v>
      </c>
      <c r="AP1891">
        <v>0</v>
      </c>
      <c r="AQ1891">
        <v>3.1666666666666669E-2</v>
      </c>
      <c r="AR1891">
        <v>0</v>
      </c>
      <c r="AS1891">
        <v>0</v>
      </c>
      <c r="AT1891">
        <v>3.1666666666666669E-2</v>
      </c>
      <c r="AU1891">
        <v>0</v>
      </c>
      <c r="AV1891">
        <v>0</v>
      </c>
      <c r="AX1891" s="1" t="s">
        <v>1563</v>
      </c>
      <c r="AY1891">
        <v>13.3</v>
      </c>
      <c r="AZ1891">
        <v>11.387999499999999</v>
      </c>
      <c r="BA1891">
        <v>6.8333333333333329E-2</v>
      </c>
      <c r="BB1891">
        <v>0.13666666666666666</v>
      </c>
      <c r="BC1891">
        <v>0</v>
      </c>
      <c r="BI1891">
        <v>1.3333333333333334E-2</v>
      </c>
      <c r="BJ1891">
        <v>0</v>
      </c>
      <c r="BK1891">
        <v>8.1666666666666665E-2</v>
      </c>
      <c r="BM1891">
        <v>4.6666666666666669E-2</v>
      </c>
      <c r="BN1891" s="1" t="s">
        <v>2621</v>
      </c>
      <c r="BO1891" s="1" t="s">
        <v>5368</v>
      </c>
      <c r="BP1891" s="1" t="s">
        <v>525</v>
      </c>
      <c r="BQ1891" s="1" t="s">
        <v>526</v>
      </c>
      <c r="BR1891" s="1" t="s">
        <v>525</v>
      </c>
      <c r="BS1891" s="1" t="s">
        <v>526</v>
      </c>
      <c r="BT1891">
        <v>981</v>
      </c>
      <c r="BU1891" s="1" t="s">
        <v>1863</v>
      </c>
      <c r="BV1891" s="1" t="s">
        <v>398</v>
      </c>
      <c r="BW1891" s="1" t="s">
        <v>429</v>
      </c>
      <c r="BX1891" s="1" t="s">
        <v>3035</v>
      </c>
      <c r="BY1891" s="1" t="s">
        <v>603</v>
      </c>
      <c r="BZ1891" s="1" t="s">
        <v>2056</v>
      </c>
      <c r="CA1891" s="1" t="s">
        <v>2051</v>
      </c>
      <c r="CB1891" s="1"/>
      <c r="CC1891" s="1"/>
      <c r="CD1891">
        <v>0</v>
      </c>
      <c r="CF1891" s="1" t="s">
        <v>411</v>
      </c>
      <c r="CG1891">
        <v>1</v>
      </c>
      <c r="CH1891" s="1" t="s">
        <v>2621</v>
      </c>
      <c r="CI1891" s="1" t="s">
        <v>640</v>
      </c>
      <c r="CJ1891" t="b">
        <v>0</v>
      </c>
      <c r="CK1891" t="b">
        <v>0</v>
      </c>
      <c r="CL1891" t="b">
        <v>0</v>
      </c>
      <c r="CM1891" t="b">
        <v>0</v>
      </c>
      <c r="CN1891">
        <v>0</v>
      </c>
      <c r="CO1891" t="b">
        <v>1</v>
      </c>
      <c r="CP1891">
        <v>0.314666748</v>
      </c>
      <c r="CT1891">
        <v>4.3333333333333335E-2</v>
      </c>
      <c r="CU1891">
        <v>0</v>
      </c>
      <c r="CV1891">
        <v>0</v>
      </c>
      <c r="CZ1891">
        <v>6.0298554599999998E-2</v>
      </c>
      <c r="DA1891">
        <v>0</v>
      </c>
      <c r="DB1891">
        <v>0</v>
      </c>
      <c r="DC1891">
        <v>0</v>
      </c>
      <c r="DD1891">
        <v>0</v>
      </c>
      <c r="DE1891">
        <v>0</v>
      </c>
      <c r="DF1891">
        <v>6.0298554599999998E-2</v>
      </c>
      <c r="DG1891">
        <v>0</v>
      </c>
    </row>
    <row r="1892" spans="1:111" x14ac:dyDescent="0.3">
      <c r="A1892" s="1" t="s">
        <v>525</v>
      </c>
      <c r="B1892" s="1" t="s">
        <v>526</v>
      </c>
      <c r="C1892">
        <v>299</v>
      </c>
      <c r="D1892" s="1" t="s">
        <v>525</v>
      </c>
      <c r="E1892" s="1" t="s">
        <v>526</v>
      </c>
      <c r="F1892" t="b">
        <v>1</v>
      </c>
      <c r="G1892" s="1" t="s">
        <v>398</v>
      </c>
      <c r="H1892">
        <v>0.26666666666666666</v>
      </c>
      <c r="I1892" s="1" t="s">
        <v>5366</v>
      </c>
      <c r="J1892" s="1" t="s">
        <v>903</v>
      </c>
      <c r="K1892" s="1" t="s">
        <v>3035</v>
      </c>
      <c r="L1892" s="1" t="s">
        <v>603</v>
      </c>
      <c r="M1892" s="1" t="s">
        <v>2056</v>
      </c>
      <c r="N1892" s="1"/>
      <c r="O1892" s="1" t="s">
        <v>2051</v>
      </c>
      <c r="P1892">
        <v>3</v>
      </c>
      <c r="Q1892">
        <v>3</v>
      </c>
      <c r="R1892" t="b">
        <v>0</v>
      </c>
      <c r="T1892" s="1" t="s">
        <v>411</v>
      </c>
      <c r="U1892" s="1" t="s">
        <v>411</v>
      </c>
      <c r="V1892" t="b">
        <v>1</v>
      </c>
      <c r="W1892">
        <v>11.9521914</v>
      </c>
      <c r="X1892">
        <v>1</v>
      </c>
      <c r="Y1892">
        <v>0.22199201599999999</v>
      </c>
      <c r="Z1892">
        <v>1.4999999999999999E-2</v>
      </c>
      <c r="AA1892">
        <v>0</v>
      </c>
      <c r="AB1892">
        <v>0</v>
      </c>
      <c r="AC1892">
        <v>0</v>
      </c>
      <c r="AD1892">
        <v>0</v>
      </c>
      <c r="AE1892">
        <v>0</v>
      </c>
      <c r="AF1892">
        <v>0</v>
      </c>
      <c r="AG1892">
        <v>0</v>
      </c>
      <c r="AH1892">
        <v>0</v>
      </c>
      <c r="AI1892">
        <v>0</v>
      </c>
      <c r="AJ1892">
        <v>0</v>
      </c>
      <c r="AK1892">
        <v>0.22199201599999999</v>
      </c>
      <c r="AL1892">
        <v>1.6666666666666666E-2</v>
      </c>
      <c r="AM1892">
        <v>0</v>
      </c>
      <c r="AO1892">
        <v>0</v>
      </c>
      <c r="AP1892">
        <v>0</v>
      </c>
      <c r="AQ1892">
        <v>3.1666666666666669E-2</v>
      </c>
      <c r="AR1892">
        <v>0</v>
      </c>
      <c r="AS1892">
        <v>0</v>
      </c>
      <c r="AT1892">
        <v>3.1666666666666669E-2</v>
      </c>
      <c r="AU1892">
        <v>0</v>
      </c>
      <c r="AV1892">
        <v>0</v>
      </c>
      <c r="AX1892" s="1" t="s">
        <v>1563</v>
      </c>
      <c r="AY1892">
        <v>13.3</v>
      </c>
      <c r="AZ1892">
        <v>11.387999499999999</v>
      </c>
      <c r="BA1892">
        <v>6.8333333333333329E-2</v>
      </c>
      <c r="BB1892">
        <v>0.13666666666666666</v>
      </c>
      <c r="BC1892">
        <v>0</v>
      </c>
      <c r="BI1892">
        <v>1.3333333333333334E-2</v>
      </c>
      <c r="BJ1892">
        <v>0</v>
      </c>
      <c r="BK1892">
        <v>8.1666666666666665E-2</v>
      </c>
      <c r="BM1892">
        <v>4.6666666666666669E-2</v>
      </c>
      <c r="BN1892" s="1" t="s">
        <v>2621</v>
      </c>
      <c r="BO1892" s="1" t="s">
        <v>5369</v>
      </c>
      <c r="BP1892" s="1" t="s">
        <v>525</v>
      </c>
      <c r="BQ1892" s="1" t="s">
        <v>526</v>
      </c>
      <c r="BR1892" s="1" t="s">
        <v>525</v>
      </c>
      <c r="BS1892" s="1" t="s">
        <v>526</v>
      </c>
      <c r="BT1892">
        <v>982</v>
      </c>
      <c r="BU1892" s="1" t="s">
        <v>1862</v>
      </c>
      <c r="BV1892" s="1" t="s">
        <v>398</v>
      </c>
      <c r="BW1892" s="1" t="s">
        <v>567</v>
      </c>
      <c r="BX1892" s="1" t="s">
        <v>3035</v>
      </c>
      <c r="BY1892" s="1" t="s">
        <v>603</v>
      </c>
      <c r="BZ1892" s="1" t="s">
        <v>2056</v>
      </c>
      <c r="CA1892" s="1" t="s">
        <v>2051</v>
      </c>
      <c r="CB1892" s="1"/>
      <c r="CC1892" s="1"/>
      <c r="CD1892">
        <v>0</v>
      </c>
      <c r="CF1892" s="1" t="s">
        <v>411</v>
      </c>
      <c r="CG1892">
        <v>1</v>
      </c>
      <c r="CH1892" s="1" t="s">
        <v>2621</v>
      </c>
      <c r="CI1892" s="1" t="s">
        <v>640</v>
      </c>
      <c r="CJ1892" t="b">
        <v>0</v>
      </c>
      <c r="CK1892" t="b">
        <v>0</v>
      </c>
      <c r="CL1892" t="b">
        <v>0</v>
      </c>
      <c r="CM1892" t="b">
        <v>0</v>
      </c>
      <c r="CN1892">
        <v>0</v>
      </c>
      <c r="CO1892" t="b">
        <v>1</v>
      </c>
      <c r="CP1892">
        <v>0.38866099700000001</v>
      </c>
      <c r="CT1892">
        <v>5.3333333333333337E-2</v>
      </c>
      <c r="CU1892">
        <v>0</v>
      </c>
      <c r="CV1892">
        <v>0</v>
      </c>
      <c r="CZ1892">
        <v>0.134415537</v>
      </c>
      <c r="DA1892">
        <v>0</v>
      </c>
      <c r="DB1892">
        <v>0</v>
      </c>
      <c r="DC1892">
        <v>0</v>
      </c>
      <c r="DD1892">
        <v>0</v>
      </c>
      <c r="DE1892">
        <v>0</v>
      </c>
      <c r="DF1892">
        <v>0.134415537</v>
      </c>
      <c r="DG1892">
        <v>0</v>
      </c>
    </row>
    <row r="1893" spans="1:111" x14ac:dyDescent="0.3">
      <c r="A1893" s="1" t="s">
        <v>525</v>
      </c>
      <c r="B1893" s="1" t="s">
        <v>526</v>
      </c>
      <c r="C1893">
        <v>137</v>
      </c>
      <c r="D1893" s="1" t="s">
        <v>1505</v>
      </c>
      <c r="E1893" s="1" t="s">
        <v>1506</v>
      </c>
      <c r="F1893" t="b">
        <v>1</v>
      </c>
      <c r="G1893" s="1" t="s">
        <v>398</v>
      </c>
      <c r="H1893">
        <v>0.58333333333333337</v>
      </c>
      <c r="I1893" s="1" t="s">
        <v>5370</v>
      </c>
      <c r="J1893" s="1" t="s">
        <v>615</v>
      </c>
      <c r="K1893" s="1" t="s">
        <v>2741</v>
      </c>
      <c r="L1893" s="1" t="s">
        <v>2742</v>
      </c>
      <c r="M1893" s="1" t="s">
        <v>2056</v>
      </c>
      <c r="N1893" s="1"/>
      <c r="O1893" s="1" t="s">
        <v>2051</v>
      </c>
      <c r="P1893">
        <v>3</v>
      </c>
      <c r="Q1893">
        <v>3</v>
      </c>
      <c r="R1893" t="b">
        <v>0</v>
      </c>
      <c r="T1893" s="1" t="s">
        <v>411</v>
      </c>
      <c r="U1893" s="1" t="s">
        <v>411</v>
      </c>
      <c r="V1893" t="b">
        <v>1</v>
      </c>
      <c r="W1893">
        <v>5.46448088</v>
      </c>
      <c r="X1893">
        <v>1</v>
      </c>
      <c r="Y1893">
        <v>0.943780124</v>
      </c>
      <c r="Z1893">
        <v>6.1666666666666668E-2</v>
      </c>
      <c r="AA1893">
        <v>0</v>
      </c>
      <c r="AB1893">
        <v>0</v>
      </c>
      <c r="AC1893">
        <v>0</v>
      </c>
      <c r="AD1893">
        <v>0</v>
      </c>
      <c r="AE1893">
        <v>0</v>
      </c>
      <c r="AF1893">
        <v>0</v>
      </c>
      <c r="AG1893">
        <v>0</v>
      </c>
      <c r="AH1893">
        <v>0</v>
      </c>
      <c r="AI1893">
        <v>0</v>
      </c>
      <c r="AJ1893">
        <v>0</v>
      </c>
      <c r="AK1893">
        <v>0.943780124</v>
      </c>
      <c r="AL1893">
        <v>7.3333333333333334E-2</v>
      </c>
      <c r="AM1893">
        <v>0</v>
      </c>
      <c r="AO1893">
        <v>0</v>
      </c>
      <c r="AP1893">
        <v>0</v>
      </c>
      <c r="AQ1893">
        <v>0.13500000000000001</v>
      </c>
      <c r="AR1893">
        <v>0</v>
      </c>
      <c r="AS1893">
        <v>0</v>
      </c>
      <c r="AT1893">
        <v>0.13500000000000001</v>
      </c>
      <c r="AU1893">
        <v>0</v>
      </c>
      <c r="AV1893">
        <v>0</v>
      </c>
      <c r="AX1893" s="1" t="s">
        <v>1563</v>
      </c>
      <c r="AY1893">
        <v>37.799999999999997</v>
      </c>
      <c r="AZ1893">
        <v>14.817999800000001</v>
      </c>
      <c r="BA1893">
        <v>0.15333333333333332</v>
      </c>
      <c r="BB1893">
        <v>0.20166666666666666</v>
      </c>
      <c r="BC1893">
        <v>1.6666666666666668E-3</v>
      </c>
      <c r="BI1893">
        <v>0.16500000000000001</v>
      </c>
      <c r="BJ1893">
        <v>0</v>
      </c>
      <c r="BK1893">
        <v>0.31833333333333336</v>
      </c>
      <c r="BM1893">
        <v>4.6666666666666669E-2</v>
      </c>
      <c r="BN1893" s="1" t="s">
        <v>2621</v>
      </c>
      <c r="BO1893" s="1" t="s">
        <v>5371</v>
      </c>
      <c r="BP1893" s="1" t="s">
        <v>525</v>
      </c>
      <c r="BQ1893" s="1" t="s">
        <v>526</v>
      </c>
      <c r="BR1893" s="1" t="s">
        <v>1505</v>
      </c>
      <c r="BS1893" s="1" t="s">
        <v>1506</v>
      </c>
      <c r="BT1893">
        <v>512</v>
      </c>
      <c r="BU1893" s="1" t="s">
        <v>1664</v>
      </c>
      <c r="BV1893" s="1" t="s">
        <v>398</v>
      </c>
      <c r="BW1893" s="1" t="s">
        <v>436</v>
      </c>
      <c r="BX1893" s="1" t="s">
        <v>2741</v>
      </c>
      <c r="BY1893" s="1" t="s">
        <v>2742</v>
      </c>
      <c r="BZ1893" s="1" t="s">
        <v>2056</v>
      </c>
      <c r="CA1893" s="1" t="s">
        <v>2051</v>
      </c>
      <c r="CB1893" s="1"/>
      <c r="CC1893" s="1"/>
      <c r="CD1893">
        <v>0</v>
      </c>
      <c r="CF1893" s="1" t="s">
        <v>411</v>
      </c>
      <c r="CG1893">
        <v>1</v>
      </c>
      <c r="CH1893" s="1" t="s">
        <v>2621</v>
      </c>
      <c r="CI1893" s="1" t="s">
        <v>640</v>
      </c>
      <c r="CJ1893" t="b">
        <v>0</v>
      </c>
      <c r="CK1893" t="b">
        <v>0</v>
      </c>
      <c r="CL1893" t="b">
        <v>0</v>
      </c>
      <c r="CM1893" t="b">
        <v>0</v>
      </c>
      <c r="CN1893">
        <v>0</v>
      </c>
      <c r="CO1893" t="b">
        <v>1</v>
      </c>
      <c r="CP1893">
        <v>0.57602500899999998</v>
      </c>
      <c r="CT1893">
        <v>0.08</v>
      </c>
      <c r="CU1893">
        <v>1.6666666666666668E-3</v>
      </c>
      <c r="CV1893">
        <v>0</v>
      </c>
      <c r="CZ1893">
        <v>0.53317564699999997</v>
      </c>
      <c r="DA1893">
        <v>0</v>
      </c>
      <c r="DB1893">
        <v>0</v>
      </c>
      <c r="DC1893">
        <v>0</v>
      </c>
      <c r="DD1893">
        <v>0</v>
      </c>
      <c r="DE1893">
        <v>0</v>
      </c>
      <c r="DF1893">
        <v>0.53317564699999997</v>
      </c>
      <c r="DG1893">
        <v>0</v>
      </c>
    </row>
    <row r="1894" spans="1:111" x14ac:dyDescent="0.3">
      <c r="A1894" s="1" t="s">
        <v>525</v>
      </c>
      <c r="B1894" s="1" t="s">
        <v>526</v>
      </c>
      <c r="C1894">
        <v>137</v>
      </c>
      <c r="D1894" s="1" t="s">
        <v>1505</v>
      </c>
      <c r="E1894" s="1" t="s">
        <v>1506</v>
      </c>
      <c r="F1894" t="b">
        <v>1</v>
      </c>
      <c r="G1894" s="1" t="s">
        <v>398</v>
      </c>
      <c r="H1894">
        <v>0.58333333333333337</v>
      </c>
      <c r="I1894" s="1" t="s">
        <v>5370</v>
      </c>
      <c r="J1894" s="1" t="s">
        <v>615</v>
      </c>
      <c r="K1894" s="1" t="s">
        <v>2741</v>
      </c>
      <c r="L1894" s="1" t="s">
        <v>2742</v>
      </c>
      <c r="M1894" s="1" t="s">
        <v>2056</v>
      </c>
      <c r="N1894" s="1"/>
      <c r="O1894" s="1" t="s">
        <v>2051</v>
      </c>
      <c r="P1894">
        <v>3</v>
      </c>
      <c r="Q1894">
        <v>3</v>
      </c>
      <c r="R1894" t="b">
        <v>0</v>
      </c>
      <c r="T1894" s="1" t="s">
        <v>411</v>
      </c>
      <c r="U1894" s="1" t="s">
        <v>411</v>
      </c>
      <c r="V1894" t="b">
        <v>1</v>
      </c>
      <c r="W1894">
        <v>5.46448088</v>
      </c>
      <c r="X1894">
        <v>1</v>
      </c>
      <c r="Y1894">
        <v>0.943780124</v>
      </c>
      <c r="Z1894">
        <v>6.1666666666666668E-2</v>
      </c>
      <c r="AA1894">
        <v>0</v>
      </c>
      <c r="AB1894">
        <v>0</v>
      </c>
      <c r="AC1894">
        <v>0</v>
      </c>
      <c r="AD1894">
        <v>0</v>
      </c>
      <c r="AE1894">
        <v>0</v>
      </c>
      <c r="AF1894">
        <v>0</v>
      </c>
      <c r="AG1894">
        <v>0</v>
      </c>
      <c r="AH1894">
        <v>0</v>
      </c>
      <c r="AI1894">
        <v>0</v>
      </c>
      <c r="AJ1894">
        <v>0</v>
      </c>
      <c r="AK1894">
        <v>0.943780124</v>
      </c>
      <c r="AL1894">
        <v>7.3333333333333334E-2</v>
      </c>
      <c r="AM1894">
        <v>0</v>
      </c>
      <c r="AO1894">
        <v>0</v>
      </c>
      <c r="AP1894">
        <v>0</v>
      </c>
      <c r="AQ1894">
        <v>0.13500000000000001</v>
      </c>
      <c r="AR1894">
        <v>0</v>
      </c>
      <c r="AS1894">
        <v>0</v>
      </c>
      <c r="AT1894">
        <v>0.13500000000000001</v>
      </c>
      <c r="AU1894">
        <v>0</v>
      </c>
      <c r="AV1894">
        <v>0</v>
      </c>
      <c r="AX1894" s="1" t="s">
        <v>1563</v>
      </c>
      <c r="AY1894">
        <v>37.799999999999997</v>
      </c>
      <c r="AZ1894">
        <v>14.817999800000001</v>
      </c>
      <c r="BA1894">
        <v>0.15333333333333332</v>
      </c>
      <c r="BB1894">
        <v>0.20166666666666666</v>
      </c>
      <c r="BC1894">
        <v>1.6666666666666668E-3</v>
      </c>
      <c r="BI1894">
        <v>0.16500000000000001</v>
      </c>
      <c r="BJ1894">
        <v>0</v>
      </c>
      <c r="BK1894">
        <v>0.31833333333333336</v>
      </c>
      <c r="BM1894">
        <v>4.6666666666666669E-2</v>
      </c>
      <c r="BN1894" s="1" t="s">
        <v>2621</v>
      </c>
      <c r="BO1894" s="1" t="s">
        <v>5372</v>
      </c>
      <c r="BP1894" s="1" t="s">
        <v>525</v>
      </c>
      <c r="BQ1894" s="1" t="s">
        <v>526</v>
      </c>
      <c r="BR1894" s="1" t="s">
        <v>1505</v>
      </c>
      <c r="BS1894" s="1" t="s">
        <v>1506</v>
      </c>
      <c r="BT1894">
        <v>513</v>
      </c>
      <c r="BU1894" s="1" t="s">
        <v>1719</v>
      </c>
      <c r="BV1894" s="1" t="s">
        <v>398</v>
      </c>
      <c r="BW1894" s="1" t="s">
        <v>762</v>
      </c>
      <c r="BX1894" s="1" t="s">
        <v>2741</v>
      </c>
      <c r="BY1894" s="1" t="s">
        <v>2742</v>
      </c>
      <c r="BZ1894" s="1" t="s">
        <v>2056</v>
      </c>
      <c r="CA1894" s="1" t="s">
        <v>2051</v>
      </c>
      <c r="CB1894" s="1"/>
      <c r="CC1894" s="1"/>
      <c r="CD1894">
        <v>0</v>
      </c>
      <c r="CF1894" s="1" t="s">
        <v>411</v>
      </c>
      <c r="CG1894">
        <v>1</v>
      </c>
      <c r="CH1894" s="1" t="s">
        <v>2621</v>
      </c>
      <c r="CI1894" s="1" t="s">
        <v>640</v>
      </c>
      <c r="CJ1894" t="b">
        <v>0</v>
      </c>
      <c r="CK1894" t="b">
        <v>0</v>
      </c>
      <c r="CL1894" t="b">
        <v>0</v>
      </c>
      <c r="CM1894" t="b">
        <v>0</v>
      </c>
      <c r="CN1894">
        <v>0</v>
      </c>
      <c r="CO1894" t="b">
        <v>1</v>
      </c>
      <c r="CP1894">
        <v>0.42138233800000002</v>
      </c>
      <c r="CT1894">
        <v>5.8333333333333334E-2</v>
      </c>
      <c r="CU1894">
        <v>0</v>
      </c>
      <c r="CV1894">
        <v>0</v>
      </c>
      <c r="CZ1894">
        <v>0.17470429800000001</v>
      </c>
      <c r="DA1894">
        <v>0</v>
      </c>
      <c r="DB1894">
        <v>0</v>
      </c>
      <c r="DC1894">
        <v>0</v>
      </c>
      <c r="DD1894">
        <v>0</v>
      </c>
      <c r="DE1894">
        <v>0</v>
      </c>
      <c r="DF1894">
        <v>0.17470429800000001</v>
      </c>
      <c r="DG1894">
        <v>0</v>
      </c>
    </row>
    <row r="1895" spans="1:111" x14ac:dyDescent="0.3">
      <c r="A1895" s="1" t="s">
        <v>525</v>
      </c>
      <c r="B1895" s="1" t="s">
        <v>526</v>
      </c>
      <c r="C1895">
        <v>137</v>
      </c>
      <c r="D1895" s="1" t="s">
        <v>1505</v>
      </c>
      <c r="E1895" s="1" t="s">
        <v>1506</v>
      </c>
      <c r="F1895" t="b">
        <v>1</v>
      </c>
      <c r="G1895" s="1" t="s">
        <v>398</v>
      </c>
      <c r="H1895">
        <v>0.58333333333333337</v>
      </c>
      <c r="I1895" s="1" t="s">
        <v>5370</v>
      </c>
      <c r="J1895" s="1" t="s">
        <v>615</v>
      </c>
      <c r="K1895" s="1" t="s">
        <v>2741</v>
      </c>
      <c r="L1895" s="1" t="s">
        <v>2742</v>
      </c>
      <c r="M1895" s="1" t="s">
        <v>2056</v>
      </c>
      <c r="N1895" s="1"/>
      <c r="O1895" s="1" t="s">
        <v>2051</v>
      </c>
      <c r="P1895">
        <v>3</v>
      </c>
      <c r="Q1895">
        <v>3</v>
      </c>
      <c r="R1895" t="b">
        <v>0</v>
      </c>
      <c r="T1895" s="1" t="s">
        <v>411</v>
      </c>
      <c r="U1895" s="1" t="s">
        <v>411</v>
      </c>
      <c r="V1895" t="b">
        <v>1</v>
      </c>
      <c r="W1895">
        <v>5.46448088</v>
      </c>
      <c r="X1895">
        <v>1</v>
      </c>
      <c r="Y1895">
        <v>0.943780124</v>
      </c>
      <c r="Z1895">
        <v>6.1666666666666668E-2</v>
      </c>
      <c r="AA1895">
        <v>0</v>
      </c>
      <c r="AB1895">
        <v>0</v>
      </c>
      <c r="AC1895">
        <v>0</v>
      </c>
      <c r="AD1895">
        <v>0</v>
      </c>
      <c r="AE1895">
        <v>0</v>
      </c>
      <c r="AF1895">
        <v>0</v>
      </c>
      <c r="AG1895">
        <v>0</v>
      </c>
      <c r="AH1895">
        <v>0</v>
      </c>
      <c r="AI1895">
        <v>0</v>
      </c>
      <c r="AJ1895">
        <v>0</v>
      </c>
      <c r="AK1895">
        <v>0.943780124</v>
      </c>
      <c r="AL1895">
        <v>7.3333333333333334E-2</v>
      </c>
      <c r="AM1895">
        <v>0</v>
      </c>
      <c r="AO1895">
        <v>0</v>
      </c>
      <c r="AP1895">
        <v>0</v>
      </c>
      <c r="AQ1895">
        <v>0.13500000000000001</v>
      </c>
      <c r="AR1895">
        <v>0</v>
      </c>
      <c r="AS1895">
        <v>0</v>
      </c>
      <c r="AT1895">
        <v>0.13500000000000001</v>
      </c>
      <c r="AU1895">
        <v>0</v>
      </c>
      <c r="AV1895">
        <v>0</v>
      </c>
      <c r="AX1895" s="1" t="s">
        <v>1563</v>
      </c>
      <c r="AY1895">
        <v>37.799999999999997</v>
      </c>
      <c r="AZ1895">
        <v>14.817999800000001</v>
      </c>
      <c r="BA1895">
        <v>0.15333333333333332</v>
      </c>
      <c r="BB1895">
        <v>0.20166666666666666</v>
      </c>
      <c r="BC1895">
        <v>1.6666666666666668E-3</v>
      </c>
      <c r="BI1895">
        <v>0.16500000000000001</v>
      </c>
      <c r="BJ1895">
        <v>0</v>
      </c>
      <c r="BK1895">
        <v>0.31833333333333336</v>
      </c>
      <c r="BM1895">
        <v>4.6666666666666669E-2</v>
      </c>
      <c r="BN1895" s="1" t="s">
        <v>2621</v>
      </c>
      <c r="BO1895" s="1" t="s">
        <v>5373</v>
      </c>
      <c r="BP1895" s="1" t="s">
        <v>525</v>
      </c>
      <c r="BQ1895" s="1" t="s">
        <v>526</v>
      </c>
      <c r="BR1895" s="1" t="s">
        <v>1505</v>
      </c>
      <c r="BS1895" s="1" t="s">
        <v>1506</v>
      </c>
      <c r="BT1895">
        <v>514</v>
      </c>
      <c r="BU1895" s="1" t="s">
        <v>1720</v>
      </c>
      <c r="BV1895" s="1" t="s">
        <v>398</v>
      </c>
      <c r="BW1895" s="1" t="s">
        <v>435</v>
      </c>
      <c r="BX1895" s="1" t="s">
        <v>2741</v>
      </c>
      <c r="BY1895" s="1" t="s">
        <v>2742</v>
      </c>
      <c r="BZ1895" s="1" t="s">
        <v>2056</v>
      </c>
      <c r="CA1895" s="1" t="s">
        <v>2051</v>
      </c>
      <c r="CB1895" s="1"/>
      <c r="CC1895" s="1"/>
      <c r="CD1895">
        <v>0</v>
      </c>
      <c r="CF1895" s="1" t="s">
        <v>411</v>
      </c>
      <c r="CG1895">
        <v>1</v>
      </c>
      <c r="CH1895" s="1" t="s">
        <v>2621</v>
      </c>
      <c r="CI1895" s="1" t="s">
        <v>640</v>
      </c>
      <c r="CJ1895" t="b">
        <v>0</v>
      </c>
      <c r="CK1895" t="b">
        <v>0</v>
      </c>
      <c r="CL1895" t="b">
        <v>0</v>
      </c>
      <c r="CM1895" t="b">
        <v>0</v>
      </c>
      <c r="CN1895">
        <v>0</v>
      </c>
      <c r="CO1895" t="b">
        <v>1</v>
      </c>
      <c r="CP1895">
        <v>0.46646848299999999</v>
      </c>
      <c r="CT1895">
        <v>6.5000000000000002E-2</v>
      </c>
      <c r="CU1895">
        <v>0</v>
      </c>
      <c r="CV1895">
        <v>0</v>
      </c>
      <c r="CZ1895">
        <v>0.235900164</v>
      </c>
      <c r="DA1895">
        <v>0</v>
      </c>
      <c r="DB1895">
        <v>0</v>
      </c>
      <c r="DC1895">
        <v>0</v>
      </c>
      <c r="DD1895">
        <v>0</v>
      </c>
      <c r="DE1895">
        <v>0</v>
      </c>
      <c r="DF1895">
        <v>0.235900164</v>
      </c>
      <c r="DG1895">
        <v>0</v>
      </c>
    </row>
    <row r="1896" spans="1:111" x14ac:dyDescent="0.3">
      <c r="A1896" s="1" t="s">
        <v>525</v>
      </c>
      <c r="B1896" s="1" t="s">
        <v>526</v>
      </c>
      <c r="C1896">
        <v>305</v>
      </c>
      <c r="D1896" s="1" t="s">
        <v>525</v>
      </c>
      <c r="E1896" s="1" t="s">
        <v>526</v>
      </c>
      <c r="F1896" t="b">
        <v>1</v>
      </c>
      <c r="G1896" s="1" t="s">
        <v>398</v>
      </c>
      <c r="H1896">
        <v>0.23</v>
      </c>
      <c r="I1896" s="1" t="s">
        <v>5374</v>
      </c>
      <c r="J1896" s="1" t="s">
        <v>660</v>
      </c>
      <c r="K1896" s="1" t="s">
        <v>3035</v>
      </c>
      <c r="L1896" s="1" t="s">
        <v>603</v>
      </c>
      <c r="M1896" s="1" t="s">
        <v>2056</v>
      </c>
      <c r="N1896" s="1"/>
      <c r="O1896" s="1" t="s">
        <v>2051</v>
      </c>
      <c r="P1896">
        <v>4</v>
      </c>
      <c r="Q1896">
        <v>1</v>
      </c>
      <c r="R1896" t="b">
        <v>0</v>
      </c>
      <c r="T1896" s="1" t="s">
        <v>411</v>
      </c>
      <c r="U1896" s="1" t="s">
        <v>411</v>
      </c>
      <c r="V1896" t="b">
        <v>1</v>
      </c>
      <c r="W1896">
        <v>0.5</v>
      </c>
      <c r="X1896">
        <v>4</v>
      </c>
      <c r="Y1896">
        <v>0.45080348799999997</v>
      </c>
      <c r="Z1896">
        <v>2.8333333333333332E-2</v>
      </c>
      <c r="AA1896">
        <v>0</v>
      </c>
      <c r="AB1896">
        <v>0</v>
      </c>
      <c r="AC1896">
        <v>0</v>
      </c>
      <c r="AD1896">
        <v>0</v>
      </c>
      <c r="AE1896">
        <v>0</v>
      </c>
      <c r="AF1896">
        <v>0</v>
      </c>
      <c r="AG1896">
        <v>0</v>
      </c>
      <c r="AH1896">
        <v>0</v>
      </c>
      <c r="AI1896">
        <v>0</v>
      </c>
      <c r="AJ1896">
        <v>0</v>
      </c>
      <c r="AK1896">
        <v>0.45080348799999997</v>
      </c>
      <c r="AL1896">
        <v>3.5000000000000003E-2</v>
      </c>
      <c r="AM1896">
        <v>0</v>
      </c>
      <c r="AO1896">
        <v>0</v>
      </c>
      <c r="AP1896">
        <v>0</v>
      </c>
      <c r="AQ1896">
        <v>6.3333333333333339E-2</v>
      </c>
      <c r="AR1896">
        <v>0</v>
      </c>
      <c r="AS1896">
        <v>0</v>
      </c>
      <c r="AT1896">
        <v>6.3333333333333339E-2</v>
      </c>
      <c r="AU1896">
        <v>0</v>
      </c>
      <c r="AV1896">
        <v>0</v>
      </c>
      <c r="AX1896" s="1" t="s">
        <v>1563</v>
      </c>
      <c r="AY1896">
        <v>0</v>
      </c>
      <c r="AZ1896">
        <v>0</v>
      </c>
      <c r="BA1896">
        <v>0</v>
      </c>
      <c r="BB1896">
        <v>9.5000000000000001E-2</v>
      </c>
      <c r="BC1896">
        <v>5.1666666666666666E-2</v>
      </c>
      <c r="BI1896">
        <v>5.5E-2</v>
      </c>
      <c r="BJ1896">
        <v>0</v>
      </c>
      <c r="BK1896">
        <v>5.5E-2</v>
      </c>
      <c r="BM1896">
        <v>1.4999999999999999E-2</v>
      </c>
      <c r="BN1896" s="1" t="s">
        <v>2621</v>
      </c>
      <c r="BO1896" s="1" t="s">
        <v>5375</v>
      </c>
      <c r="BP1896" s="1" t="s">
        <v>525</v>
      </c>
      <c r="BQ1896" s="1" t="s">
        <v>526</v>
      </c>
      <c r="BR1896" s="1" t="s">
        <v>525</v>
      </c>
      <c r="BS1896" s="1" t="s">
        <v>526</v>
      </c>
      <c r="BT1896">
        <v>989</v>
      </c>
      <c r="BU1896" s="1" t="s">
        <v>1880</v>
      </c>
      <c r="BV1896" s="1" t="s">
        <v>398</v>
      </c>
      <c r="BW1896" s="1" t="s">
        <v>465</v>
      </c>
      <c r="BX1896" s="1" t="s">
        <v>3035</v>
      </c>
      <c r="BY1896" s="1" t="s">
        <v>603</v>
      </c>
      <c r="BZ1896" s="1" t="s">
        <v>2056</v>
      </c>
      <c r="CA1896" s="1" t="s">
        <v>2051</v>
      </c>
      <c r="CB1896" s="1"/>
      <c r="CC1896" s="1"/>
      <c r="CD1896">
        <v>0</v>
      </c>
      <c r="CF1896" s="1" t="s">
        <v>411</v>
      </c>
      <c r="CG1896">
        <v>1</v>
      </c>
      <c r="CH1896" s="1" t="s">
        <v>2621</v>
      </c>
      <c r="CI1896" s="1" t="s">
        <v>640</v>
      </c>
      <c r="CJ1896" t="b">
        <v>0</v>
      </c>
      <c r="CK1896" t="b">
        <v>0</v>
      </c>
      <c r="CL1896" t="b">
        <v>0</v>
      </c>
      <c r="CM1896" t="b">
        <v>0</v>
      </c>
      <c r="CN1896">
        <v>0</v>
      </c>
      <c r="CO1896" t="b">
        <v>1</v>
      </c>
      <c r="CP1896">
        <v>0.57290202400000001</v>
      </c>
      <c r="CT1896">
        <v>9.3333333333333338E-2</v>
      </c>
      <c r="CU1896">
        <v>5.1666666666666666E-2</v>
      </c>
      <c r="CV1896">
        <v>0</v>
      </c>
      <c r="CZ1896">
        <v>0.45080348799999997</v>
      </c>
      <c r="DA1896">
        <v>0</v>
      </c>
      <c r="DB1896">
        <v>0</v>
      </c>
      <c r="DC1896">
        <v>0</v>
      </c>
      <c r="DD1896">
        <v>0</v>
      </c>
      <c r="DE1896">
        <v>0</v>
      </c>
      <c r="DF1896">
        <v>0.45080348799999997</v>
      </c>
      <c r="DG1896">
        <v>0</v>
      </c>
    </row>
    <row r="1897" spans="1:111" x14ac:dyDescent="0.3">
      <c r="A1897" s="1" t="s">
        <v>525</v>
      </c>
      <c r="B1897" s="1" t="s">
        <v>526</v>
      </c>
      <c r="C1897">
        <v>307</v>
      </c>
      <c r="D1897" s="1" t="s">
        <v>525</v>
      </c>
      <c r="E1897" s="1" t="s">
        <v>526</v>
      </c>
      <c r="F1897" t="b">
        <v>1</v>
      </c>
      <c r="G1897" s="1" t="s">
        <v>398</v>
      </c>
      <c r="H1897">
        <v>0.17333333333333334</v>
      </c>
      <c r="I1897" s="1" t="s">
        <v>5376</v>
      </c>
      <c r="J1897" s="1" t="s">
        <v>420</v>
      </c>
      <c r="K1897" s="1" t="s">
        <v>3035</v>
      </c>
      <c r="L1897" s="1" t="s">
        <v>603</v>
      </c>
      <c r="M1897" s="1" t="s">
        <v>2056</v>
      </c>
      <c r="N1897" s="1"/>
      <c r="O1897" s="1" t="s">
        <v>2051</v>
      </c>
      <c r="P1897">
        <v>4</v>
      </c>
      <c r="Q1897">
        <v>1</v>
      </c>
      <c r="R1897" t="b">
        <v>0</v>
      </c>
      <c r="T1897" s="1" t="s">
        <v>411</v>
      </c>
      <c r="U1897" s="1" t="s">
        <v>411</v>
      </c>
      <c r="V1897" t="b">
        <v>1</v>
      </c>
      <c r="W1897">
        <v>0.5</v>
      </c>
      <c r="X1897">
        <v>4</v>
      </c>
      <c r="Y1897">
        <v>0.28821274600000002</v>
      </c>
      <c r="Z1897">
        <v>1.8333333333333333E-2</v>
      </c>
      <c r="AA1897">
        <v>0</v>
      </c>
      <c r="AB1897">
        <v>0</v>
      </c>
      <c r="AC1897">
        <v>0</v>
      </c>
      <c r="AD1897">
        <v>0</v>
      </c>
      <c r="AE1897">
        <v>0</v>
      </c>
      <c r="AF1897">
        <v>0</v>
      </c>
      <c r="AG1897">
        <v>0</v>
      </c>
      <c r="AH1897">
        <v>0</v>
      </c>
      <c r="AI1897">
        <v>0</v>
      </c>
      <c r="AJ1897">
        <v>0</v>
      </c>
      <c r="AK1897">
        <v>0.28821274600000002</v>
      </c>
      <c r="AL1897">
        <v>2.1666666666666667E-2</v>
      </c>
      <c r="AM1897">
        <v>0</v>
      </c>
      <c r="AO1897">
        <v>0</v>
      </c>
      <c r="AP1897">
        <v>0</v>
      </c>
      <c r="AQ1897">
        <v>0.04</v>
      </c>
      <c r="AR1897">
        <v>0</v>
      </c>
      <c r="AS1897">
        <v>0</v>
      </c>
      <c r="AT1897">
        <v>0.04</v>
      </c>
      <c r="AU1897">
        <v>0</v>
      </c>
      <c r="AV1897">
        <v>0</v>
      </c>
      <c r="AX1897" s="1" t="s">
        <v>1563</v>
      </c>
      <c r="AY1897">
        <v>0</v>
      </c>
      <c r="AZ1897">
        <v>0</v>
      </c>
      <c r="BA1897">
        <v>0</v>
      </c>
      <c r="BB1897">
        <v>8.1666666666666665E-2</v>
      </c>
      <c r="BC1897">
        <v>3.3333333333333333E-2</v>
      </c>
      <c r="BI1897">
        <v>3.5000000000000003E-2</v>
      </c>
      <c r="BJ1897">
        <v>0</v>
      </c>
      <c r="BK1897">
        <v>3.5000000000000003E-2</v>
      </c>
      <c r="BM1897">
        <v>1.4999999999999999E-2</v>
      </c>
      <c r="BN1897" s="1" t="s">
        <v>2621</v>
      </c>
      <c r="BO1897" s="1" t="s">
        <v>5377</v>
      </c>
      <c r="BP1897" s="1" t="s">
        <v>525</v>
      </c>
      <c r="BQ1897" s="1" t="s">
        <v>526</v>
      </c>
      <c r="BR1897" s="1" t="s">
        <v>525</v>
      </c>
      <c r="BS1897" s="1" t="s">
        <v>526</v>
      </c>
      <c r="BT1897">
        <v>991</v>
      </c>
      <c r="BU1897" s="1" t="s">
        <v>1945</v>
      </c>
      <c r="BV1897" s="1" t="s">
        <v>398</v>
      </c>
      <c r="BW1897" s="1" t="s">
        <v>421</v>
      </c>
      <c r="BX1897" s="1" t="s">
        <v>3035</v>
      </c>
      <c r="BY1897" s="1" t="s">
        <v>603</v>
      </c>
      <c r="BZ1897" s="1" t="s">
        <v>2056</v>
      </c>
      <c r="CA1897" s="1" t="s">
        <v>2051</v>
      </c>
      <c r="CB1897" s="1"/>
      <c r="CC1897" s="1"/>
      <c r="CD1897">
        <v>0</v>
      </c>
      <c r="CF1897" s="1" t="s">
        <v>411</v>
      </c>
      <c r="CG1897">
        <v>1</v>
      </c>
      <c r="CH1897" s="1" t="s">
        <v>2621</v>
      </c>
      <c r="CI1897" s="1" t="s">
        <v>640</v>
      </c>
      <c r="CJ1897" t="b">
        <v>0</v>
      </c>
      <c r="CK1897" t="b">
        <v>0</v>
      </c>
      <c r="CL1897" t="b">
        <v>0</v>
      </c>
      <c r="CM1897" t="b">
        <v>0</v>
      </c>
      <c r="CN1897">
        <v>0</v>
      </c>
      <c r="CO1897" t="b">
        <v>1</v>
      </c>
      <c r="CP1897">
        <v>0.49585691100000001</v>
      </c>
      <c r="CT1897">
        <v>8.1666666666666665E-2</v>
      </c>
      <c r="CU1897">
        <v>3.3333333333333333E-2</v>
      </c>
      <c r="CV1897">
        <v>0</v>
      </c>
      <c r="CZ1897">
        <v>0.28821274600000002</v>
      </c>
      <c r="DA1897">
        <v>0</v>
      </c>
      <c r="DB1897">
        <v>0</v>
      </c>
      <c r="DC1897">
        <v>0</v>
      </c>
      <c r="DD1897">
        <v>0</v>
      </c>
      <c r="DE1897">
        <v>0</v>
      </c>
      <c r="DF1897">
        <v>0.28821274600000002</v>
      </c>
      <c r="DG1897">
        <v>0</v>
      </c>
    </row>
    <row r="1898" spans="1:111" x14ac:dyDescent="0.3">
      <c r="A1898" s="1" t="s">
        <v>525</v>
      </c>
      <c r="B1898" s="1" t="s">
        <v>526</v>
      </c>
      <c r="C1898">
        <v>311</v>
      </c>
      <c r="D1898" s="1" t="s">
        <v>525</v>
      </c>
      <c r="E1898" s="1" t="s">
        <v>526</v>
      </c>
      <c r="F1898" t="b">
        <v>1</v>
      </c>
      <c r="G1898" s="1" t="s">
        <v>398</v>
      </c>
      <c r="H1898">
        <v>6.3333333333333339E-2</v>
      </c>
      <c r="I1898" s="1" t="s">
        <v>5378</v>
      </c>
      <c r="J1898" s="1" t="s">
        <v>523</v>
      </c>
      <c r="K1898" s="1" t="s">
        <v>3035</v>
      </c>
      <c r="L1898" s="1" t="s">
        <v>603</v>
      </c>
      <c r="M1898" s="1" t="s">
        <v>2056</v>
      </c>
      <c r="N1898" s="1"/>
      <c r="O1898" s="1" t="s">
        <v>2051</v>
      </c>
      <c r="P1898">
        <v>1</v>
      </c>
      <c r="Q1898">
        <v>0</v>
      </c>
      <c r="R1898" t="b">
        <v>0</v>
      </c>
      <c r="T1898" s="1" t="s">
        <v>411</v>
      </c>
      <c r="U1898" s="1" t="s">
        <v>411</v>
      </c>
      <c r="V1898" t="b">
        <v>1</v>
      </c>
      <c r="W1898">
        <v>0.5</v>
      </c>
      <c r="X1898">
        <v>1</v>
      </c>
      <c r="Y1898">
        <v>0.244334787</v>
      </c>
      <c r="Z1898">
        <v>1.4999999999999999E-2</v>
      </c>
      <c r="AA1898">
        <v>0</v>
      </c>
      <c r="AB1898">
        <v>0</v>
      </c>
      <c r="AC1898">
        <v>0</v>
      </c>
      <c r="AD1898">
        <v>0</v>
      </c>
      <c r="AE1898">
        <v>0</v>
      </c>
      <c r="AF1898">
        <v>0</v>
      </c>
      <c r="AG1898">
        <v>0</v>
      </c>
      <c r="AH1898">
        <v>0</v>
      </c>
      <c r="AI1898">
        <v>0</v>
      </c>
      <c r="AJ1898">
        <v>0</v>
      </c>
      <c r="AK1898">
        <v>0.244334787</v>
      </c>
      <c r="AL1898">
        <v>1.8333333333333333E-2</v>
      </c>
      <c r="AM1898">
        <v>0</v>
      </c>
      <c r="AO1898">
        <v>0</v>
      </c>
      <c r="AP1898">
        <v>0</v>
      </c>
      <c r="AQ1898">
        <v>3.3333333333333333E-2</v>
      </c>
      <c r="AR1898">
        <v>0</v>
      </c>
      <c r="AS1898">
        <v>0</v>
      </c>
      <c r="AT1898">
        <v>3.3333333333333333E-2</v>
      </c>
      <c r="AU1898">
        <v>0</v>
      </c>
      <c r="AV1898">
        <v>0</v>
      </c>
      <c r="AX1898" s="1" t="s">
        <v>1563</v>
      </c>
      <c r="AY1898">
        <v>0</v>
      </c>
      <c r="AZ1898">
        <v>0</v>
      </c>
      <c r="BA1898">
        <v>0</v>
      </c>
      <c r="BB1898">
        <v>4.6666666666666669E-2</v>
      </c>
      <c r="BC1898">
        <v>0</v>
      </c>
      <c r="BI1898">
        <v>1.4999999999999999E-2</v>
      </c>
      <c r="BJ1898">
        <v>0</v>
      </c>
      <c r="BK1898">
        <v>1.4999999999999999E-2</v>
      </c>
      <c r="BM1898">
        <v>0</v>
      </c>
      <c r="BN1898" s="1" t="s">
        <v>2621</v>
      </c>
      <c r="BO1898" s="1" t="s">
        <v>5379</v>
      </c>
      <c r="BP1898" s="1" t="s">
        <v>525</v>
      </c>
      <c r="BQ1898" s="1" t="s">
        <v>526</v>
      </c>
      <c r="BR1898" s="1" t="s">
        <v>525</v>
      </c>
      <c r="BS1898" s="1" t="s">
        <v>526</v>
      </c>
      <c r="BT1898">
        <v>995</v>
      </c>
      <c r="BU1898" s="1" t="s">
        <v>1949</v>
      </c>
      <c r="BV1898" s="1" t="s">
        <v>398</v>
      </c>
      <c r="BW1898" s="1" t="s">
        <v>524</v>
      </c>
      <c r="BX1898" s="1" t="s">
        <v>3035</v>
      </c>
      <c r="BY1898" s="1" t="s">
        <v>603</v>
      </c>
      <c r="BZ1898" s="1" t="s">
        <v>2056</v>
      </c>
      <c r="CA1898" s="1" t="s">
        <v>2051</v>
      </c>
      <c r="CB1898" s="1"/>
      <c r="CC1898" s="1"/>
      <c r="CD1898">
        <v>0</v>
      </c>
      <c r="CF1898" s="1" t="s">
        <v>411</v>
      </c>
      <c r="CG1898">
        <v>0</v>
      </c>
      <c r="CH1898" s="1" t="s">
        <v>2621</v>
      </c>
      <c r="CI1898" s="1" t="s">
        <v>640</v>
      </c>
      <c r="CJ1898" t="b">
        <v>0</v>
      </c>
      <c r="CK1898" t="b">
        <v>0</v>
      </c>
      <c r="CL1898" t="b">
        <v>0</v>
      </c>
      <c r="CM1898" t="b">
        <v>0</v>
      </c>
      <c r="CN1898">
        <v>0</v>
      </c>
      <c r="CO1898" t="b">
        <v>1</v>
      </c>
      <c r="CP1898">
        <v>0.337385237</v>
      </c>
      <c r="CT1898">
        <v>4.6666666666666669E-2</v>
      </c>
      <c r="CU1898">
        <v>0</v>
      </c>
      <c r="CV1898">
        <v>0</v>
      </c>
      <c r="CZ1898">
        <v>0.244334787</v>
      </c>
      <c r="DA1898">
        <v>0</v>
      </c>
      <c r="DB1898">
        <v>0</v>
      </c>
      <c r="DC1898">
        <v>0</v>
      </c>
      <c r="DD1898">
        <v>0</v>
      </c>
      <c r="DE1898">
        <v>0</v>
      </c>
      <c r="DF1898">
        <v>0.244334787</v>
      </c>
      <c r="DG1898">
        <v>0</v>
      </c>
    </row>
    <row r="1899" spans="1:111" x14ac:dyDescent="0.3">
      <c r="A1899" s="1" t="s">
        <v>525</v>
      </c>
      <c r="B1899" s="1" t="s">
        <v>526</v>
      </c>
      <c r="C1899">
        <v>315</v>
      </c>
      <c r="D1899" s="1" t="s">
        <v>525</v>
      </c>
      <c r="E1899" s="1" t="s">
        <v>526</v>
      </c>
      <c r="F1899" t="b">
        <v>1</v>
      </c>
      <c r="G1899" s="1" t="s">
        <v>398</v>
      </c>
      <c r="H1899">
        <v>0.1</v>
      </c>
      <c r="I1899" s="1" t="s">
        <v>5380</v>
      </c>
      <c r="J1899" s="1" t="s">
        <v>441</v>
      </c>
      <c r="K1899" s="1" t="s">
        <v>3035</v>
      </c>
      <c r="L1899" s="1" t="s">
        <v>603</v>
      </c>
      <c r="M1899" s="1" t="s">
        <v>2056</v>
      </c>
      <c r="N1899" s="1"/>
      <c r="O1899" s="1" t="s">
        <v>2051</v>
      </c>
      <c r="P1899">
        <v>1</v>
      </c>
      <c r="Q1899">
        <v>1</v>
      </c>
      <c r="R1899" t="b">
        <v>0</v>
      </c>
      <c r="T1899" s="1" t="s">
        <v>411</v>
      </c>
      <c r="U1899" s="1" t="s">
        <v>411</v>
      </c>
      <c r="V1899" t="b">
        <v>1</v>
      </c>
      <c r="W1899">
        <v>0.5</v>
      </c>
      <c r="X1899">
        <v>1</v>
      </c>
      <c r="Y1899">
        <v>0.15478424700000001</v>
      </c>
      <c r="Z1899">
        <v>0.01</v>
      </c>
      <c r="AA1899">
        <v>0</v>
      </c>
      <c r="AB1899">
        <v>0</v>
      </c>
      <c r="AC1899">
        <v>0</v>
      </c>
      <c r="AD1899">
        <v>0</v>
      </c>
      <c r="AE1899">
        <v>0</v>
      </c>
      <c r="AF1899">
        <v>0</v>
      </c>
      <c r="AG1899">
        <v>0</v>
      </c>
      <c r="AH1899">
        <v>0</v>
      </c>
      <c r="AI1899">
        <v>0</v>
      </c>
      <c r="AJ1899">
        <v>0</v>
      </c>
      <c r="AK1899">
        <v>0.15478424700000001</v>
      </c>
      <c r="AL1899">
        <v>1.1666666666666667E-2</v>
      </c>
      <c r="AM1899">
        <v>0</v>
      </c>
      <c r="AO1899">
        <v>0</v>
      </c>
      <c r="AP1899">
        <v>0</v>
      </c>
      <c r="AQ1899">
        <v>2.1666666666666667E-2</v>
      </c>
      <c r="AR1899">
        <v>0</v>
      </c>
      <c r="AS1899">
        <v>0</v>
      </c>
      <c r="AT1899">
        <v>2.1666666666666667E-2</v>
      </c>
      <c r="AU1899">
        <v>0</v>
      </c>
      <c r="AV1899">
        <v>0</v>
      </c>
      <c r="AX1899" s="1" t="s">
        <v>1563</v>
      </c>
      <c r="AY1899">
        <v>0</v>
      </c>
      <c r="AZ1899">
        <v>0</v>
      </c>
      <c r="BA1899">
        <v>0</v>
      </c>
      <c r="BB1899">
        <v>5.8333333333333334E-2</v>
      </c>
      <c r="BC1899">
        <v>0</v>
      </c>
      <c r="BI1899">
        <v>2.5000000000000001E-2</v>
      </c>
      <c r="BJ1899">
        <v>0</v>
      </c>
      <c r="BK1899">
        <v>2.5000000000000001E-2</v>
      </c>
      <c r="BM1899">
        <v>1.4999999999999999E-2</v>
      </c>
      <c r="BN1899" s="1" t="s">
        <v>2621</v>
      </c>
      <c r="BO1899" s="1" t="s">
        <v>5381</v>
      </c>
      <c r="BP1899" s="1" t="s">
        <v>525</v>
      </c>
      <c r="BQ1899" s="1" t="s">
        <v>526</v>
      </c>
      <c r="BR1899" s="1" t="s">
        <v>525</v>
      </c>
      <c r="BS1899" s="1" t="s">
        <v>526</v>
      </c>
      <c r="BT1899">
        <v>1000</v>
      </c>
      <c r="BU1899" s="1" t="s">
        <v>1946</v>
      </c>
      <c r="BV1899" s="1" t="s">
        <v>398</v>
      </c>
      <c r="BW1899" s="1" t="s">
        <v>408</v>
      </c>
      <c r="BX1899" s="1" t="s">
        <v>3035</v>
      </c>
      <c r="BY1899" s="1" t="s">
        <v>603</v>
      </c>
      <c r="BZ1899" s="1" t="s">
        <v>2056</v>
      </c>
      <c r="CA1899" s="1" t="s">
        <v>2051</v>
      </c>
      <c r="CB1899" s="1"/>
      <c r="CC1899" s="1"/>
      <c r="CD1899">
        <v>0</v>
      </c>
      <c r="CF1899" s="1" t="s">
        <v>411</v>
      </c>
      <c r="CG1899">
        <v>1</v>
      </c>
      <c r="CH1899" s="1" t="s">
        <v>2621</v>
      </c>
      <c r="CI1899" s="1" t="s">
        <v>640</v>
      </c>
      <c r="CJ1899" t="b">
        <v>0</v>
      </c>
      <c r="CK1899" t="b">
        <v>0</v>
      </c>
      <c r="CL1899" t="b">
        <v>0</v>
      </c>
      <c r="CM1899" t="b">
        <v>0</v>
      </c>
      <c r="CN1899">
        <v>0</v>
      </c>
      <c r="CO1899" t="b">
        <v>1</v>
      </c>
      <c r="CP1899">
        <v>0.41293057799999999</v>
      </c>
      <c r="CT1899">
        <v>5.6666666666666664E-2</v>
      </c>
      <c r="CU1899">
        <v>0</v>
      </c>
      <c r="CV1899">
        <v>0</v>
      </c>
      <c r="CZ1899">
        <v>0.15478424700000001</v>
      </c>
      <c r="DA1899">
        <v>0</v>
      </c>
      <c r="DB1899">
        <v>0</v>
      </c>
      <c r="DC1899">
        <v>0</v>
      </c>
      <c r="DD1899">
        <v>0</v>
      </c>
      <c r="DE1899">
        <v>0</v>
      </c>
      <c r="DF1899">
        <v>0.15478424700000001</v>
      </c>
      <c r="DG1899">
        <v>0</v>
      </c>
    </row>
    <row r="1900" spans="1:111" x14ac:dyDescent="0.3">
      <c r="A1900" s="1" t="s">
        <v>525</v>
      </c>
      <c r="B1900" s="1" t="s">
        <v>526</v>
      </c>
      <c r="C1900">
        <v>300</v>
      </c>
      <c r="D1900" s="1" t="s">
        <v>525</v>
      </c>
      <c r="E1900" s="1" t="s">
        <v>526</v>
      </c>
      <c r="F1900" t="b">
        <v>1</v>
      </c>
      <c r="G1900" s="1" t="s">
        <v>398</v>
      </c>
      <c r="H1900">
        <v>8.3333333333333332E-3</v>
      </c>
      <c r="I1900" s="1" t="s">
        <v>5382</v>
      </c>
      <c r="J1900" s="1" t="s">
        <v>943</v>
      </c>
      <c r="K1900" s="1" t="s">
        <v>3035</v>
      </c>
      <c r="L1900" s="1" t="s">
        <v>603</v>
      </c>
      <c r="M1900" s="1" t="s">
        <v>2056</v>
      </c>
      <c r="N1900" s="1"/>
      <c r="O1900" s="1" t="s">
        <v>2051</v>
      </c>
      <c r="P1900">
        <v>1</v>
      </c>
      <c r="Q1900">
        <v>0</v>
      </c>
      <c r="R1900" t="b">
        <v>0</v>
      </c>
      <c r="T1900" s="1" t="s">
        <v>411</v>
      </c>
      <c r="U1900" s="1" t="s">
        <v>411</v>
      </c>
      <c r="V1900" t="b">
        <v>1</v>
      </c>
      <c r="W1900">
        <v>0.5</v>
      </c>
      <c r="X1900">
        <v>1</v>
      </c>
      <c r="Y1900">
        <v>2.36887187E-2</v>
      </c>
      <c r="Z1900">
        <v>1.6666666666666668E-3</v>
      </c>
      <c r="AA1900">
        <v>0</v>
      </c>
      <c r="AB1900">
        <v>0</v>
      </c>
      <c r="AC1900">
        <v>0</v>
      </c>
      <c r="AD1900">
        <v>0</v>
      </c>
      <c r="AE1900">
        <v>0</v>
      </c>
      <c r="AF1900">
        <v>0</v>
      </c>
      <c r="AG1900">
        <v>0</v>
      </c>
      <c r="AH1900">
        <v>0</v>
      </c>
      <c r="AI1900">
        <v>0</v>
      </c>
      <c r="AJ1900">
        <v>0</v>
      </c>
      <c r="AK1900">
        <v>2.36887187E-2</v>
      </c>
      <c r="AL1900">
        <v>1.6666666666666668E-3</v>
      </c>
      <c r="AM1900">
        <v>0</v>
      </c>
      <c r="AO1900">
        <v>0</v>
      </c>
      <c r="AP1900">
        <v>0</v>
      </c>
      <c r="AQ1900">
        <v>3.3333333333333335E-3</v>
      </c>
      <c r="AR1900">
        <v>0</v>
      </c>
      <c r="AS1900">
        <v>0</v>
      </c>
      <c r="AT1900">
        <v>3.3333333333333335E-3</v>
      </c>
      <c r="AU1900">
        <v>0</v>
      </c>
      <c r="AV1900">
        <v>0</v>
      </c>
      <c r="AX1900" s="1" t="s">
        <v>1563</v>
      </c>
      <c r="AY1900">
        <v>0</v>
      </c>
      <c r="AZ1900">
        <v>0</v>
      </c>
      <c r="BA1900">
        <v>0</v>
      </c>
      <c r="BB1900">
        <v>6.6666666666666671E-3</v>
      </c>
      <c r="BC1900">
        <v>0</v>
      </c>
      <c r="BI1900">
        <v>1.6666666666666668E-3</v>
      </c>
      <c r="BJ1900">
        <v>0</v>
      </c>
      <c r="BK1900">
        <v>1.6666666666666668E-3</v>
      </c>
      <c r="BM1900">
        <v>0</v>
      </c>
      <c r="BN1900" s="1" t="s">
        <v>2621</v>
      </c>
      <c r="BO1900" s="1" t="s">
        <v>5383</v>
      </c>
      <c r="BP1900" s="1" t="s">
        <v>525</v>
      </c>
      <c r="BQ1900" s="1" t="s">
        <v>526</v>
      </c>
      <c r="BR1900" s="1" t="s">
        <v>525</v>
      </c>
      <c r="BS1900" s="1" t="s">
        <v>526</v>
      </c>
      <c r="BT1900">
        <v>983</v>
      </c>
      <c r="BU1900" s="1" t="s">
        <v>1947</v>
      </c>
      <c r="BV1900" s="1" t="s">
        <v>398</v>
      </c>
      <c r="BW1900" s="1" t="s">
        <v>791</v>
      </c>
      <c r="BX1900" s="1" t="s">
        <v>3035</v>
      </c>
      <c r="BY1900" s="1" t="s">
        <v>603</v>
      </c>
      <c r="BZ1900" s="1" t="s">
        <v>2056</v>
      </c>
      <c r="CA1900" s="1" t="s">
        <v>2051</v>
      </c>
      <c r="CB1900" s="1"/>
      <c r="CC1900" s="1"/>
      <c r="CD1900">
        <v>0</v>
      </c>
      <c r="CF1900" s="1" t="s">
        <v>411</v>
      </c>
      <c r="CG1900">
        <v>0</v>
      </c>
      <c r="CH1900" s="1" t="s">
        <v>2621</v>
      </c>
      <c r="CI1900" s="1" t="s">
        <v>640</v>
      </c>
      <c r="CJ1900" t="b">
        <v>0</v>
      </c>
      <c r="CK1900" t="b">
        <v>0</v>
      </c>
      <c r="CL1900" t="b">
        <v>0</v>
      </c>
      <c r="CM1900" t="b">
        <v>0</v>
      </c>
      <c r="CN1900">
        <v>0</v>
      </c>
      <c r="CO1900" t="b">
        <v>1</v>
      </c>
      <c r="CP1900">
        <v>5.1145017100000002E-2</v>
      </c>
      <c r="CT1900">
        <v>6.6666666666666671E-3</v>
      </c>
      <c r="CU1900">
        <v>0</v>
      </c>
      <c r="CV1900">
        <v>0</v>
      </c>
      <c r="CZ1900">
        <v>2.36887187E-2</v>
      </c>
      <c r="DA1900">
        <v>0</v>
      </c>
      <c r="DB1900">
        <v>0</v>
      </c>
      <c r="DC1900">
        <v>0</v>
      </c>
      <c r="DD1900">
        <v>0</v>
      </c>
      <c r="DE1900">
        <v>0</v>
      </c>
      <c r="DF1900">
        <v>2.36887187E-2</v>
      </c>
      <c r="DG1900">
        <v>0</v>
      </c>
    </row>
    <row r="1901" spans="1:111" x14ac:dyDescent="0.3">
      <c r="A1901" s="1" t="s">
        <v>525</v>
      </c>
      <c r="B1901" s="1" t="s">
        <v>526</v>
      </c>
      <c r="C1901">
        <v>301</v>
      </c>
      <c r="D1901" s="1" t="s">
        <v>525</v>
      </c>
      <c r="E1901" s="1" t="s">
        <v>526</v>
      </c>
      <c r="F1901" t="b">
        <v>1</v>
      </c>
      <c r="G1901" s="1" t="s">
        <v>398</v>
      </c>
      <c r="H1901">
        <v>0.18166666666666667</v>
      </c>
      <c r="I1901" s="1" t="s">
        <v>5384</v>
      </c>
      <c r="J1901" s="1" t="s">
        <v>898</v>
      </c>
      <c r="K1901" s="1" t="s">
        <v>3035</v>
      </c>
      <c r="L1901" s="1" t="s">
        <v>603</v>
      </c>
      <c r="M1901" s="1" t="s">
        <v>2056</v>
      </c>
      <c r="N1901" s="1"/>
      <c r="O1901" s="1" t="s">
        <v>2051</v>
      </c>
      <c r="P1901">
        <v>2</v>
      </c>
      <c r="Q1901">
        <v>2</v>
      </c>
      <c r="R1901" t="b">
        <v>0</v>
      </c>
      <c r="T1901" s="1" t="s">
        <v>411</v>
      </c>
      <c r="U1901" s="1" t="s">
        <v>411</v>
      </c>
      <c r="V1901" t="b">
        <v>1</v>
      </c>
      <c r="W1901">
        <v>21.505376800000001</v>
      </c>
      <c r="X1901">
        <v>1</v>
      </c>
      <c r="Y1901">
        <v>0.17622971500000001</v>
      </c>
      <c r="Z1901">
        <v>1.1666666666666667E-2</v>
      </c>
      <c r="AA1901">
        <v>0</v>
      </c>
      <c r="AB1901">
        <v>0</v>
      </c>
      <c r="AC1901">
        <v>0</v>
      </c>
      <c r="AD1901">
        <v>0</v>
      </c>
      <c r="AE1901">
        <v>0</v>
      </c>
      <c r="AF1901">
        <v>0</v>
      </c>
      <c r="AG1901">
        <v>0</v>
      </c>
      <c r="AH1901">
        <v>0</v>
      </c>
      <c r="AI1901">
        <v>0</v>
      </c>
      <c r="AJ1901">
        <v>0</v>
      </c>
      <c r="AK1901">
        <v>0.17622971500000001</v>
      </c>
      <c r="AL1901">
        <v>1.3333333333333334E-2</v>
      </c>
      <c r="AM1901">
        <v>0</v>
      </c>
      <c r="AO1901">
        <v>0</v>
      </c>
      <c r="AP1901">
        <v>0</v>
      </c>
      <c r="AQ1901">
        <v>2.5000000000000001E-2</v>
      </c>
      <c r="AR1901">
        <v>0</v>
      </c>
      <c r="AS1901">
        <v>0</v>
      </c>
      <c r="AT1901">
        <v>2.5000000000000001E-2</v>
      </c>
      <c r="AU1901">
        <v>0</v>
      </c>
      <c r="AV1901">
        <v>0</v>
      </c>
      <c r="AX1901" s="1" t="s">
        <v>1563</v>
      </c>
      <c r="AY1901">
        <v>4.5</v>
      </c>
      <c r="AZ1901">
        <v>9.5059995700000002</v>
      </c>
      <c r="BA1901">
        <v>2.8333333333333332E-2</v>
      </c>
      <c r="BB1901">
        <v>9.5000000000000001E-2</v>
      </c>
      <c r="BC1901">
        <v>0</v>
      </c>
      <c r="BI1901">
        <v>2.5000000000000001E-2</v>
      </c>
      <c r="BJ1901">
        <v>0</v>
      </c>
      <c r="BK1901">
        <v>5.3333333333333337E-2</v>
      </c>
      <c r="BM1901">
        <v>3.1666666666666669E-2</v>
      </c>
      <c r="BN1901" s="1" t="s">
        <v>2621</v>
      </c>
      <c r="BO1901" s="1" t="s">
        <v>5385</v>
      </c>
      <c r="BP1901" s="1" t="s">
        <v>525</v>
      </c>
      <c r="BQ1901" s="1" t="s">
        <v>526</v>
      </c>
      <c r="BR1901" s="1" t="s">
        <v>525</v>
      </c>
      <c r="BS1901" s="1" t="s">
        <v>526</v>
      </c>
      <c r="BT1901">
        <v>984</v>
      </c>
      <c r="BU1901" s="1" t="s">
        <v>1883</v>
      </c>
      <c r="BV1901" s="1" t="s">
        <v>398</v>
      </c>
      <c r="BW1901" s="1" t="s">
        <v>511</v>
      </c>
      <c r="BX1901" s="1" t="s">
        <v>3035</v>
      </c>
      <c r="BY1901" s="1" t="s">
        <v>603</v>
      </c>
      <c r="BZ1901" s="1" t="s">
        <v>2056</v>
      </c>
      <c r="CA1901" s="1" t="s">
        <v>2051</v>
      </c>
      <c r="CB1901" s="1"/>
      <c r="CC1901" s="1"/>
      <c r="CD1901">
        <v>0</v>
      </c>
      <c r="CF1901" s="1" t="s">
        <v>411</v>
      </c>
      <c r="CG1901">
        <v>1</v>
      </c>
      <c r="CH1901" s="1" t="s">
        <v>2621</v>
      </c>
      <c r="CI1901" s="1" t="s">
        <v>640</v>
      </c>
      <c r="CJ1901" t="b">
        <v>0</v>
      </c>
      <c r="CK1901" t="b">
        <v>0</v>
      </c>
      <c r="CL1901" t="b">
        <v>0</v>
      </c>
      <c r="CM1901" t="b">
        <v>0</v>
      </c>
      <c r="CN1901">
        <v>0</v>
      </c>
      <c r="CO1901" t="b">
        <v>1</v>
      </c>
      <c r="CP1901">
        <v>0.268047959</v>
      </c>
      <c r="CT1901">
        <v>3.6666666666666667E-2</v>
      </c>
      <c r="CU1901">
        <v>0</v>
      </c>
      <c r="CV1901">
        <v>0</v>
      </c>
      <c r="CZ1901">
        <v>1.4625988899999999E-2</v>
      </c>
      <c r="DA1901">
        <v>0</v>
      </c>
      <c r="DB1901">
        <v>0</v>
      </c>
      <c r="DC1901">
        <v>0</v>
      </c>
      <c r="DD1901">
        <v>0</v>
      </c>
      <c r="DE1901">
        <v>0</v>
      </c>
      <c r="DF1901">
        <v>1.4625988899999999E-2</v>
      </c>
      <c r="DG1901">
        <v>0</v>
      </c>
    </row>
    <row r="1902" spans="1:111" x14ac:dyDescent="0.3">
      <c r="A1902" s="1" t="s">
        <v>525</v>
      </c>
      <c r="B1902" s="1" t="s">
        <v>526</v>
      </c>
      <c r="C1902">
        <v>301</v>
      </c>
      <c r="D1902" s="1" t="s">
        <v>525</v>
      </c>
      <c r="E1902" s="1" t="s">
        <v>526</v>
      </c>
      <c r="F1902" t="b">
        <v>1</v>
      </c>
      <c r="G1902" s="1" t="s">
        <v>398</v>
      </c>
      <c r="H1902">
        <v>0.18166666666666667</v>
      </c>
      <c r="I1902" s="1" t="s">
        <v>5384</v>
      </c>
      <c r="J1902" s="1" t="s">
        <v>898</v>
      </c>
      <c r="K1902" s="1" t="s">
        <v>3035</v>
      </c>
      <c r="L1902" s="1" t="s">
        <v>603</v>
      </c>
      <c r="M1902" s="1" t="s">
        <v>2056</v>
      </c>
      <c r="N1902" s="1"/>
      <c r="O1902" s="1" t="s">
        <v>2051</v>
      </c>
      <c r="P1902">
        <v>2</v>
      </c>
      <c r="Q1902">
        <v>2</v>
      </c>
      <c r="R1902" t="b">
        <v>0</v>
      </c>
      <c r="T1902" s="1" t="s">
        <v>411</v>
      </c>
      <c r="U1902" s="1" t="s">
        <v>411</v>
      </c>
      <c r="V1902" t="b">
        <v>1</v>
      </c>
      <c r="W1902">
        <v>21.505376800000001</v>
      </c>
      <c r="X1902">
        <v>1</v>
      </c>
      <c r="Y1902">
        <v>0.17622971500000001</v>
      </c>
      <c r="Z1902">
        <v>1.1666666666666667E-2</v>
      </c>
      <c r="AA1902">
        <v>0</v>
      </c>
      <c r="AB1902">
        <v>0</v>
      </c>
      <c r="AC1902">
        <v>0</v>
      </c>
      <c r="AD1902">
        <v>0</v>
      </c>
      <c r="AE1902">
        <v>0</v>
      </c>
      <c r="AF1902">
        <v>0</v>
      </c>
      <c r="AG1902">
        <v>0</v>
      </c>
      <c r="AH1902">
        <v>0</v>
      </c>
      <c r="AI1902">
        <v>0</v>
      </c>
      <c r="AJ1902">
        <v>0</v>
      </c>
      <c r="AK1902">
        <v>0.17622971500000001</v>
      </c>
      <c r="AL1902">
        <v>1.3333333333333334E-2</v>
      </c>
      <c r="AM1902">
        <v>0</v>
      </c>
      <c r="AO1902">
        <v>0</v>
      </c>
      <c r="AP1902">
        <v>0</v>
      </c>
      <c r="AQ1902">
        <v>2.5000000000000001E-2</v>
      </c>
      <c r="AR1902">
        <v>0</v>
      </c>
      <c r="AS1902">
        <v>0</v>
      </c>
      <c r="AT1902">
        <v>2.5000000000000001E-2</v>
      </c>
      <c r="AU1902">
        <v>0</v>
      </c>
      <c r="AV1902">
        <v>0</v>
      </c>
      <c r="AX1902" s="1" t="s">
        <v>1563</v>
      </c>
      <c r="AY1902">
        <v>4.5</v>
      </c>
      <c r="AZ1902">
        <v>9.5059995700000002</v>
      </c>
      <c r="BA1902">
        <v>2.8333333333333332E-2</v>
      </c>
      <c r="BB1902">
        <v>9.5000000000000001E-2</v>
      </c>
      <c r="BC1902">
        <v>0</v>
      </c>
      <c r="BI1902">
        <v>2.5000000000000001E-2</v>
      </c>
      <c r="BJ1902">
        <v>0</v>
      </c>
      <c r="BK1902">
        <v>5.3333333333333337E-2</v>
      </c>
      <c r="BM1902">
        <v>3.1666666666666669E-2</v>
      </c>
      <c r="BN1902" s="1" t="s">
        <v>2621</v>
      </c>
      <c r="BO1902" s="1" t="s">
        <v>5386</v>
      </c>
      <c r="BP1902" s="1" t="s">
        <v>525</v>
      </c>
      <c r="BQ1902" s="1" t="s">
        <v>526</v>
      </c>
      <c r="BR1902" s="1" t="s">
        <v>525</v>
      </c>
      <c r="BS1902" s="1" t="s">
        <v>526</v>
      </c>
      <c r="BT1902">
        <v>985</v>
      </c>
      <c r="BU1902" s="1" t="s">
        <v>1948</v>
      </c>
      <c r="BV1902" s="1" t="s">
        <v>398</v>
      </c>
      <c r="BW1902" s="1" t="s">
        <v>512</v>
      </c>
      <c r="BX1902" s="1" t="s">
        <v>3035</v>
      </c>
      <c r="BY1902" s="1" t="s">
        <v>603</v>
      </c>
      <c r="BZ1902" s="1" t="s">
        <v>2056</v>
      </c>
      <c r="CA1902" s="1" t="s">
        <v>2051</v>
      </c>
      <c r="CB1902" s="1"/>
      <c r="CC1902" s="1"/>
      <c r="CD1902">
        <v>0</v>
      </c>
      <c r="CF1902" s="1" t="s">
        <v>411</v>
      </c>
      <c r="CG1902">
        <v>1</v>
      </c>
      <c r="CH1902" s="1" t="s">
        <v>2621</v>
      </c>
      <c r="CI1902" s="1" t="s">
        <v>640</v>
      </c>
      <c r="CJ1902" t="b">
        <v>0</v>
      </c>
      <c r="CK1902" t="b">
        <v>0</v>
      </c>
      <c r="CL1902" t="b">
        <v>0</v>
      </c>
      <c r="CM1902" t="b">
        <v>0</v>
      </c>
      <c r="CN1902">
        <v>0</v>
      </c>
      <c r="CO1902" t="b">
        <v>1</v>
      </c>
      <c r="CP1902">
        <v>0.408969164</v>
      </c>
      <c r="CT1902">
        <v>5.6666666666666664E-2</v>
      </c>
      <c r="CU1902">
        <v>0</v>
      </c>
      <c r="CV1902">
        <v>0</v>
      </c>
      <c r="CZ1902">
        <v>0.16160371900000001</v>
      </c>
      <c r="DA1902">
        <v>0</v>
      </c>
      <c r="DB1902">
        <v>0</v>
      </c>
      <c r="DC1902">
        <v>0</v>
      </c>
      <c r="DD1902">
        <v>0</v>
      </c>
      <c r="DE1902">
        <v>0</v>
      </c>
      <c r="DF1902">
        <v>0.16160371900000001</v>
      </c>
      <c r="DG1902">
        <v>0</v>
      </c>
    </row>
    <row r="1903" spans="1:111" x14ac:dyDescent="0.3">
      <c r="A1903" s="1" t="s">
        <v>525</v>
      </c>
      <c r="B1903" s="1" t="s">
        <v>526</v>
      </c>
      <c r="C1903">
        <v>302</v>
      </c>
      <c r="D1903" s="1" t="s">
        <v>525</v>
      </c>
      <c r="E1903" s="1" t="s">
        <v>526</v>
      </c>
      <c r="F1903" t="b">
        <v>1</v>
      </c>
      <c r="G1903" s="1" t="s">
        <v>398</v>
      </c>
      <c r="H1903">
        <v>1.8333333333333333E-2</v>
      </c>
      <c r="I1903" s="1" t="s">
        <v>5387</v>
      </c>
      <c r="J1903" s="1" t="s">
        <v>696</v>
      </c>
      <c r="K1903" s="1" t="s">
        <v>3035</v>
      </c>
      <c r="L1903" s="1" t="s">
        <v>603</v>
      </c>
      <c r="M1903" s="1" t="s">
        <v>2056</v>
      </c>
      <c r="N1903" s="1"/>
      <c r="O1903" s="1" t="s">
        <v>2051</v>
      </c>
      <c r="P1903">
        <v>1</v>
      </c>
      <c r="Q1903">
        <v>0</v>
      </c>
      <c r="R1903" t="b">
        <v>0</v>
      </c>
      <c r="T1903" s="1" t="s">
        <v>411</v>
      </c>
      <c r="U1903" s="1" t="s">
        <v>411</v>
      </c>
      <c r="V1903" t="b">
        <v>1</v>
      </c>
      <c r="W1903">
        <v>0.5</v>
      </c>
      <c r="X1903">
        <v>1</v>
      </c>
      <c r="Y1903">
        <v>5.6619629300000002E-2</v>
      </c>
      <c r="Z1903">
        <v>3.3333333333333335E-3</v>
      </c>
      <c r="AA1903">
        <v>0</v>
      </c>
      <c r="AB1903">
        <v>0</v>
      </c>
      <c r="AC1903">
        <v>0</v>
      </c>
      <c r="AD1903">
        <v>0</v>
      </c>
      <c r="AE1903">
        <v>0</v>
      </c>
      <c r="AF1903">
        <v>0</v>
      </c>
      <c r="AG1903">
        <v>0</v>
      </c>
      <c r="AH1903">
        <v>0</v>
      </c>
      <c r="AI1903">
        <v>0</v>
      </c>
      <c r="AJ1903">
        <v>0</v>
      </c>
      <c r="AK1903">
        <v>5.6619629300000002E-2</v>
      </c>
      <c r="AL1903">
        <v>5.0000000000000001E-3</v>
      </c>
      <c r="AM1903">
        <v>0</v>
      </c>
      <c r="AO1903">
        <v>0</v>
      </c>
      <c r="AP1903">
        <v>0</v>
      </c>
      <c r="AQ1903">
        <v>8.3333333333333332E-3</v>
      </c>
      <c r="AR1903">
        <v>0</v>
      </c>
      <c r="AS1903">
        <v>0</v>
      </c>
      <c r="AT1903">
        <v>8.3333333333333332E-3</v>
      </c>
      <c r="AU1903">
        <v>0</v>
      </c>
      <c r="AV1903">
        <v>0</v>
      </c>
      <c r="AX1903" s="1" t="s">
        <v>1563</v>
      </c>
      <c r="AY1903">
        <v>0</v>
      </c>
      <c r="AZ1903">
        <v>0</v>
      </c>
      <c r="BA1903">
        <v>0</v>
      </c>
      <c r="BB1903">
        <v>1.6666666666666666E-2</v>
      </c>
      <c r="BC1903">
        <v>0</v>
      </c>
      <c r="BI1903">
        <v>1.6666666666666668E-3</v>
      </c>
      <c r="BJ1903">
        <v>0</v>
      </c>
      <c r="BK1903">
        <v>1.6666666666666668E-3</v>
      </c>
      <c r="BM1903">
        <v>0</v>
      </c>
      <c r="BN1903" s="1" t="s">
        <v>2621</v>
      </c>
      <c r="BO1903" s="1" t="s">
        <v>5388</v>
      </c>
      <c r="BP1903" s="1" t="s">
        <v>525</v>
      </c>
      <c r="BQ1903" s="1" t="s">
        <v>526</v>
      </c>
      <c r="BR1903" s="1" t="s">
        <v>525</v>
      </c>
      <c r="BS1903" s="1" t="s">
        <v>526</v>
      </c>
      <c r="BT1903">
        <v>986</v>
      </c>
      <c r="BU1903" s="1" t="s">
        <v>1943</v>
      </c>
      <c r="BV1903" s="1" t="s">
        <v>398</v>
      </c>
      <c r="BW1903" s="1" t="s">
        <v>416</v>
      </c>
      <c r="BX1903" s="1" t="s">
        <v>3035</v>
      </c>
      <c r="BY1903" s="1" t="s">
        <v>603</v>
      </c>
      <c r="BZ1903" s="1" t="s">
        <v>2056</v>
      </c>
      <c r="CA1903" s="1" t="s">
        <v>2051</v>
      </c>
      <c r="CB1903" s="1"/>
      <c r="CC1903" s="1"/>
      <c r="CD1903">
        <v>0</v>
      </c>
      <c r="CF1903" s="1" t="s">
        <v>411</v>
      </c>
      <c r="CG1903">
        <v>0</v>
      </c>
      <c r="CH1903" s="1" t="s">
        <v>2621</v>
      </c>
      <c r="CI1903" s="1" t="s">
        <v>640</v>
      </c>
      <c r="CJ1903" t="b">
        <v>0</v>
      </c>
      <c r="CK1903" t="b">
        <v>0</v>
      </c>
      <c r="CL1903" t="b">
        <v>0</v>
      </c>
      <c r="CM1903" t="b">
        <v>0</v>
      </c>
      <c r="CN1903">
        <v>0</v>
      </c>
      <c r="CO1903" t="b">
        <v>1</v>
      </c>
      <c r="CP1903">
        <v>0.115100443</v>
      </c>
      <c r="CT1903">
        <v>1.6666666666666666E-2</v>
      </c>
      <c r="CU1903">
        <v>0</v>
      </c>
      <c r="CV1903">
        <v>0</v>
      </c>
      <c r="CZ1903">
        <v>5.6619629300000002E-2</v>
      </c>
      <c r="DA1903">
        <v>0</v>
      </c>
      <c r="DB1903">
        <v>0</v>
      </c>
      <c r="DC1903">
        <v>0</v>
      </c>
      <c r="DD1903">
        <v>0</v>
      </c>
      <c r="DE1903">
        <v>0</v>
      </c>
      <c r="DF1903">
        <v>5.6619629300000002E-2</v>
      </c>
      <c r="DG1903">
        <v>0</v>
      </c>
    </row>
    <row r="1904" spans="1:111" x14ac:dyDescent="0.3">
      <c r="A1904" s="1" t="s">
        <v>722</v>
      </c>
      <c r="B1904" s="1" t="s">
        <v>723</v>
      </c>
      <c r="C1904">
        <v>111</v>
      </c>
      <c r="D1904" s="1" t="s">
        <v>525</v>
      </c>
      <c r="E1904" s="1" t="s">
        <v>526</v>
      </c>
      <c r="F1904" t="b">
        <v>1</v>
      </c>
      <c r="G1904" s="1" t="s">
        <v>398</v>
      </c>
      <c r="H1904">
        <v>12.888333333333334</v>
      </c>
      <c r="I1904" s="1" t="s">
        <v>5389</v>
      </c>
      <c r="J1904" s="1" t="s">
        <v>497</v>
      </c>
      <c r="K1904" s="1" t="s">
        <v>3035</v>
      </c>
      <c r="L1904" s="1" t="s">
        <v>603</v>
      </c>
      <c r="M1904" s="1" t="s">
        <v>2056</v>
      </c>
      <c r="N1904" s="1"/>
      <c r="O1904" s="1" t="s">
        <v>2051</v>
      </c>
      <c r="P1904">
        <v>91</v>
      </c>
      <c r="Q1904">
        <v>0</v>
      </c>
      <c r="R1904" t="b">
        <v>0</v>
      </c>
      <c r="T1904" s="1" t="s">
        <v>411</v>
      </c>
      <c r="U1904" s="1" t="s">
        <v>411</v>
      </c>
      <c r="V1904" t="b">
        <v>1</v>
      </c>
      <c r="W1904">
        <v>0.5</v>
      </c>
      <c r="X1904">
        <v>91</v>
      </c>
      <c r="Y1904">
        <v>7.0981812499999997</v>
      </c>
      <c r="Z1904">
        <v>0.46333333333333332</v>
      </c>
      <c r="AA1904">
        <v>0</v>
      </c>
      <c r="AB1904">
        <v>0</v>
      </c>
      <c r="AC1904">
        <v>0</v>
      </c>
      <c r="AD1904">
        <v>0</v>
      </c>
      <c r="AE1904">
        <v>0</v>
      </c>
      <c r="AF1904">
        <v>0</v>
      </c>
      <c r="AG1904">
        <v>0</v>
      </c>
      <c r="AH1904">
        <v>0</v>
      </c>
      <c r="AI1904">
        <v>0</v>
      </c>
      <c r="AJ1904">
        <v>0</v>
      </c>
      <c r="AK1904">
        <v>7.0981812499999997</v>
      </c>
      <c r="AL1904">
        <v>0.54666666666666663</v>
      </c>
      <c r="AM1904">
        <v>0</v>
      </c>
      <c r="AO1904">
        <v>0</v>
      </c>
      <c r="AP1904">
        <v>0</v>
      </c>
      <c r="AQ1904">
        <v>1.01</v>
      </c>
      <c r="AR1904">
        <v>0</v>
      </c>
      <c r="AS1904">
        <v>0</v>
      </c>
      <c r="AT1904">
        <v>1.01</v>
      </c>
      <c r="AU1904">
        <v>290</v>
      </c>
      <c r="AV1904">
        <v>0.76333333333333331</v>
      </c>
      <c r="AW1904">
        <v>0</v>
      </c>
      <c r="AX1904" s="1" t="s">
        <v>397</v>
      </c>
      <c r="AY1904">
        <v>286.89999999999998</v>
      </c>
      <c r="AZ1904">
        <v>0</v>
      </c>
      <c r="BA1904">
        <v>0</v>
      </c>
      <c r="BB1904">
        <v>0.68666666666666665</v>
      </c>
      <c r="BC1904">
        <v>0.95166666666666666</v>
      </c>
      <c r="BF1904">
        <v>8</v>
      </c>
      <c r="BI1904">
        <v>2.1066666666666665</v>
      </c>
      <c r="BJ1904">
        <v>0</v>
      </c>
      <c r="BK1904">
        <v>10.87</v>
      </c>
      <c r="BM1904">
        <v>0</v>
      </c>
      <c r="BN1904" s="1" t="s">
        <v>2425</v>
      </c>
      <c r="BO1904" s="1" t="s">
        <v>5390</v>
      </c>
      <c r="BP1904" s="1" t="s">
        <v>722</v>
      </c>
      <c r="BQ1904" s="1" t="s">
        <v>723</v>
      </c>
      <c r="BR1904" s="1" t="s">
        <v>525</v>
      </c>
      <c r="BS1904" s="1" t="s">
        <v>526</v>
      </c>
      <c r="BT1904">
        <v>356</v>
      </c>
      <c r="BU1904" s="1" t="s">
        <v>1826</v>
      </c>
      <c r="BV1904" s="1" t="s">
        <v>398</v>
      </c>
      <c r="BW1904" s="1" t="s">
        <v>498</v>
      </c>
      <c r="BX1904" s="1" t="s">
        <v>3035</v>
      </c>
      <c r="BY1904" s="1" t="s">
        <v>603</v>
      </c>
      <c r="BZ1904" s="1" t="s">
        <v>2056</v>
      </c>
      <c r="CA1904" s="1" t="s">
        <v>2051</v>
      </c>
      <c r="CB1904" s="1"/>
      <c r="CC1904" s="1" t="s">
        <v>5391</v>
      </c>
      <c r="CD1904">
        <v>0</v>
      </c>
      <c r="CF1904" s="1" t="s">
        <v>411</v>
      </c>
      <c r="CG1904">
        <v>0</v>
      </c>
      <c r="CH1904" s="1" t="s">
        <v>2425</v>
      </c>
      <c r="CI1904" s="1" t="s">
        <v>640</v>
      </c>
      <c r="CJ1904" t="b">
        <v>0</v>
      </c>
      <c r="CK1904" t="b">
        <v>0</v>
      </c>
      <c r="CL1904" t="b">
        <v>0</v>
      </c>
      <c r="CM1904" t="b">
        <v>0</v>
      </c>
      <c r="CN1904">
        <v>1</v>
      </c>
      <c r="CO1904" t="b">
        <v>1</v>
      </c>
      <c r="CP1904">
        <v>0.989180803</v>
      </c>
      <c r="CT1904">
        <v>0.68500000000000005</v>
      </c>
      <c r="CU1904">
        <v>0.95166666666666666</v>
      </c>
      <c r="CV1904">
        <v>0</v>
      </c>
      <c r="CW1904">
        <v>8</v>
      </c>
      <c r="CZ1904">
        <v>7.0981812499999997</v>
      </c>
      <c r="DA1904">
        <v>0</v>
      </c>
      <c r="DB1904">
        <v>0</v>
      </c>
      <c r="DC1904">
        <v>0</v>
      </c>
      <c r="DD1904">
        <v>0</v>
      </c>
      <c r="DE1904">
        <v>0</v>
      </c>
      <c r="DF1904">
        <v>7.0981812499999997</v>
      </c>
      <c r="DG1904">
        <v>0</v>
      </c>
    </row>
    <row r="1905" spans="1:111" x14ac:dyDescent="0.3">
      <c r="A1905" s="1" t="s">
        <v>525</v>
      </c>
      <c r="B1905" s="1" t="s">
        <v>526</v>
      </c>
      <c r="C1905">
        <v>303</v>
      </c>
      <c r="D1905" s="1" t="s">
        <v>525</v>
      </c>
      <c r="E1905" s="1" t="s">
        <v>526</v>
      </c>
      <c r="F1905" t="b">
        <v>1</v>
      </c>
      <c r="G1905" s="1" t="s">
        <v>398</v>
      </c>
      <c r="H1905">
        <v>4.1666666666666664E-2</v>
      </c>
      <c r="I1905" s="1" t="s">
        <v>5392</v>
      </c>
      <c r="J1905" s="1" t="s">
        <v>583</v>
      </c>
      <c r="K1905" s="1" t="s">
        <v>3035</v>
      </c>
      <c r="L1905" s="1" t="s">
        <v>603</v>
      </c>
      <c r="M1905" s="1" t="s">
        <v>2056</v>
      </c>
      <c r="N1905" s="1"/>
      <c r="O1905" s="1" t="s">
        <v>2051</v>
      </c>
      <c r="P1905">
        <v>1</v>
      </c>
      <c r="Q1905">
        <v>0</v>
      </c>
      <c r="R1905" t="b">
        <v>0</v>
      </c>
      <c r="T1905" s="1" t="s">
        <v>411</v>
      </c>
      <c r="U1905" s="1" t="s">
        <v>411</v>
      </c>
      <c r="V1905" t="b">
        <v>1</v>
      </c>
      <c r="W1905">
        <v>0.5</v>
      </c>
      <c r="X1905">
        <v>1</v>
      </c>
      <c r="Y1905">
        <v>9.8613262199999996E-2</v>
      </c>
      <c r="Z1905">
        <v>6.6666666666666671E-3</v>
      </c>
      <c r="AA1905">
        <v>0</v>
      </c>
      <c r="AB1905">
        <v>0</v>
      </c>
      <c r="AC1905">
        <v>0</v>
      </c>
      <c r="AD1905">
        <v>0</v>
      </c>
      <c r="AE1905">
        <v>0</v>
      </c>
      <c r="AF1905">
        <v>0</v>
      </c>
      <c r="AG1905">
        <v>0</v>
      </c>
      <c r="AH1905">
        <v>0</v>
      </c>
      <c r="AI1905">
        <v>0</v>
      </c>
      <c r="AJ1905">
        <v>0</v>
      </c>
      <c r="AK1905">
        <v>9.8613262199999996E-2</v>
      </c>
      <c r="AL1905">
        <v>8.3333333333333332E-3</v>
      </c>
      <c r="AM1905">
        <v>0</v>
      </c>
      <c r="AO1905">
        <v>0</v>
      </c>
      <c r="AP1905">
        <v>0</v>
      </c>
      <c r="AQ1905">
        <v>1.4999999999999999E-2</v>
      </c>
      <c r="AR1905">
        <v>0</v>
      </c>
      <c r="AS1905">
        <v>0</v>
      </c>
      <c r="AT1905">
        <v>1.4999999999999999E-2</v>
      </c>
      <c r="AU1905">
        <v>0</v>
      </c>
      <c r="AV1905">
        <v>0</v>
      </c>
      <c r="AX1905" s="1" t="s">
        <v>1563</v>
      </c>
      <c r="AY1905">
        <v>0</v>
      </c>
      <c r="AZ1905">
        <v>0</v>
      </c>
      <c r="BA1905">
        <v>0</v>
      </c>
      <c r="BB1905">
        <v>2.6666666666666668E-2</v>
      </c>
      <c r="BC1905">
        <v>0</v>
      </c>
      <c r="BI1905">
        <v>1.3333333333333334E-2</v>
      </c>
      <c r="BJ1905">
        <v>0</v>
      </c>
      <c r="BK1905">
        <v>1.3333333333333334E-2</v>
      </c>
      <c r="BM1905">
        <v>0</v>
      </c>
      <c r="BN1905" s="1" t="s">
        <v>2621</v>
      </c>
      <c r="BO1905" s="1" t="s">
        <v>5393</v>
      </c>
      <c r="BP1905" s="1" t="s">
        <v>525</v>
      </c>
      <c r="BQ1905" s="1" t="s">
        <v>526</v>
      </c>
      <c r="BR1905" s="1" t="s">
        <v>525</v>
      </c>
      <c r="BS1905" s="1" t="s">
        <v>526</v>
      </c>
      <c r="BT1905">
        <v>987</v>
      </c>
      <c r="BU1905" s="1" t="s">
        <v>1878</v>
      </c>
      <c r="BV1905" s="1" t="s">
        <v>398</v>
      </c>
      <c r="BW1905" s="1" t="s">
        <v>513</v>
      </c>
      <c r="BX1905" s="1" t="s">
        <v>3035</v>
      </c>
      <c r="BY1905" s="1" t="s">
        <v>603</v>
      </c>
      <c r="BZ1905" s="1" t="s">
        <v>2056</v>
      </c>
      <c r="CA1905" s="1" t="s">
        <v>2051</v>
      </c>
      <c r="CB1905" s="1"/>
      <c r="CC1905" s="1"/>
      <c r="CD1905">
        <v>0</v>
      </c>
      <c r="CF1905" s="1" t="s">
        <v>411</v>
      </c>
      <c r="CG1905">
        <v>0</v>
      </c>
      <c r="CH1905" s="1" t="s">
        <v>2621</v>
      </c>
      <c r="CI1905" s="1" t="s">
        <v>640</v>
      </c>
      <c r="CJ1905" t="b">
        <v>0</v>
      </c>
      <c r="CK1905" t="b">
        <v>0</v>
      </c>
      <c r="CL1905" t="b">
        <v>0</v>
      </c>
      <c r="CM1905" t="b">
        <v>0</v>
      </c>
      <c r="CN1905">
        <v>0</v>
      </c>
      <c r="CO1905" t="b">
        <v>1</v>
      </c>
      <c r="CP1905">
        <v>0.19615244900000001</v>
      </c>
      <c r="CT1905">
        <v>2.6666666666666668E-2</v>
      </c>
      <c r="CU1905">
        <v>0</v>
      </c>
      <c r="CV1905">
        <v>0</v>
      </c>
      <c r="CZ1905">
        <v>9.8613262199999996E-2</v>
      </c>
      <c r="DA1905">
        <v>0</v>
      </c>
      <c r="DB1905">
        <v>0</v>
      </c>
      <c r="DC1905">
        <v>0</v>
      </c>
      <c r="DD1905">
        <v>0</v>
      </c>
      <c r="DE1905">
        <v>0</v>
      </c>
      <c r="DF1905">
        <v>9.8613262199999996E-2</v>
      </c>
      <c r="DG1905">
        <v>0</v>
      </c>
    </row>
    <row r="1906" spans="1:111" x14ac:dyDescent="0.3">
      <c r="A1906" s="1" t="s">
        <v>525</v>
      </c>
      <c r="B1906" s="1" t="s">
        <v>526</v>
      </c>
      <c r="C1906">
        <v>309</v>
      </c>
      <c r="D1906" s="1" t="s">
        <v>525</v>
      </c>
      <c r="E1906" s="1" t="s">
        <v>526</v>
      </c>
      <c r="F1906" t="b">
        <v>1</v>
      </c>
      <c r="G1906" s="1" t="s">
        <v>398</v>
      </c>
      <c r="H1906">
        <v>0.05</v>
      </c>
      <c r="I1906" s="1" t="s">
        <v>5394</v>
      </c>
      <c r="J1906" s="1" t="s">
        <v>463</v>
      </c>
      <c r="K1906" s="1" t="s">
        <v>3035</v>
      </c>
      <c r="L1906" s="1" t="s">
        <v>603</v>
      </c>
      <c r="M1906" s="1" t="s">
        <v>2056</v>
      </c>
      <c r="N1906" s="1"/>
      <c r="O1906" s="1" t="s">
        <v>2051</v>
      </c>
      <c r="P1906">
        <v>1</v>
      </c>
      <c r="Q1906">
        <v>0</v>
      </c>
      <c r="R1906" t="b">
        <v>0</v>
      </c>
      <c r="T1906" s="1" t="s">
        <v>411</v>
      </c>
      <c r="U1906" s="1" t="s">
        <v>411</v>
      </c>
      <c r="V1906" t="b">
        <v>1</v>
      </c>
      <c r="W1906">
        <v>0.5</v>
      </c>
      <c r="X1906">
        <v>1</v>
      </c>
      <c r="Y1906">
        <v>0.17919080000000001</v>
      </c>
      <c r="Z1906">
        <v>1.1666666666666667E-2</v>
      </c>
      <c r="AA1906">
        <v>0</v>
      </c>
      <c r="AB1906">
        <v>0</v>
      </c>
      <c r="AC1906">
        <v>0</v>
      </c>
      <c r="AD1906">
        <v>0</v>
      </c>
      <c r="AE1906">
        <v>0</v>
      </c>
      <c r="AF1906">
        <v>0</v>
      </c>
      <c r="AG1906">
        <v>0</v>
      </c>
      <c r="AH1906">
        <v>0</v>
      </c>
      <c r="AI1906">
        <v>0</v>
      </c>
      <c r="AJ1906">
        <v>0</v>
      </c>
      <c r="AK1906">
        <v>0.17919080000000001</v>
      </c>
      <c r="AL1906">
        <v>1.3333333333333334E-2</v>
      </c>
      <c r="AM1906">
        <v>0</v>
      </c>
      <c r="AO1906">
        <v>0</v>
      </c>
      <c r="AP1906">
        <v>0</v>
      </c>
      <c r="AQ1906">
        <v>2.5000000000000001E-2</v>
      </c>
      <c r="AR1906">
        <v>0</v>
      </c>
      <c r="AS1906">
        <v>0</v>
      </c>
      <c r="AT1906">
        <v>2.5000000000000001E-2</v>
      </c>
      <c r="AU1906">
        <v>0</v>
      </c>
      <c r="AV1906">
        <v>0</v>
      </c>
      <c r="AX1906" s="1" t="s">
        <v>1563</v>
      </c>
      <c r="AY1906">
        <v>0</v>
      </c>
      <c r="AZ1906">
        <v>0</v>
      </c>
      <c r="BA1906">
        <v>0</v>
      </c>
      <c r="BB1906">
        <v>0.04</v>
      </c>
      <c r="BC1906">
        <v>0</v>
      </c>
      <c r="BI1906">
        <v>8.3333333333333332E-3</v>
      </c>
      <c r="BJ1906">
        <v>0</v>
      </c>
      <c r="BK1906">
        <v>8.3333333333333332E-3</v>
      </c>
      <c r="BM1906">
        <v>0</v>
      </c>
      <c r="BN1906" s="1" t="s">
        <v>2621</v>
      </c>
      <c r="BO1906" s="1" t="s">
        <v>5395</v>
      </c>
      <c r="BP1906" s="1" t="s">
        <v>525</v>
      </c>
      <c r="BQ1906" s="1" t="s">
        <v>526</v>
      </c>
      <c r="BR1906" s="1" t="s">
        <v>525</v>
      </c>
      <c r="BS1906" s="1" t="s">
        <v>526</v>
      </c>
      <c r="BT1906">
        <v>993</v>
      </c>
      <c r="BU1906" s="1" t="s">
        <v>1825</v>
      </c>
      <c r="BV1906" s="1" t="s">
        <v>398</v>
      </c>
      <c r="BW1906" s="1" t="s">
        <v>464</v>
      </c>
      <c r="BX1906" s="1" t="s">
        <v>3035</v>
      </c>
      <c r="BY1906" s="1" t="s">
        <v>603</v>
      </c>
      <c r="BZ1906" s="1" t="s">
        <v>2056</v>
      </c>
      <c r="CA1906" s="1" t="s">
        <v>2051</v>
      </c>
      <c r="CB1906" s="1"/>
      <c r="CC1906" s="1" t="s">
        <v>5396</v>
      </c>
      <c r="CD1906">
        <v>0</v>
      </c>
      <c r="CF1906" s="1" t="s">
        <v>411</v>
      </c>
      <c r="CG1906">
        <v>0</v>
      </c>
      <c r="CH1906" s="1" t="s">
        <v>2621</v>
      </c>
      <c r="CI1906" s="1" t="s">
        <v>640</v>
      </c>
      <c r="CJ1906" t="b">
        <v>0</v>
      </c>
      <c r="CK1906" t="b">
        <v>0</v>
      </c>
      <c r="CL1906" t="b">
        <v>0</v>
      </c>
      <c r="CM1906" t="b">
        <v>0</v>
      </c>
      <c r="CN1906">
        <v>0</v>
      </c>
      <c r="CO1906" t="b">
        <v>1</v>
      </c>
      <c r="CP1906">
        <v>0.29272890099999999</v>
      </c>
      <c r="CT1906">
        <v>0.04</v>
      </c>
      <c r="CU1906">
        <v>0</v>
      </c>
      <c r="CV1906">
        <v>0</v>
      </c>
      <c r="CZ1906">
        <v>0.17919080000000001</v>
      </c>
      <c r="DA1906">
        <v>0</v>
      </c>
      <c r="DB1906">
        <v>0</v>
      </c>
      <c r="DC1906">
        <v>0</v>
      </c>
      <c r="DD1906">
        <v>0</v>
      </c>
      <c r="DE1906">
        <v>0</v>
      </c>
      <c r="DF1906">
        <v>0.17919080000000001</v>
      </c>
      <c r="DG1906">
        <v>0</v>
      </c>
    </row>
    <row r="1907" spans="1:111" x14ac:dyDescent="0.3">
      <c r="A1907" s="1" t="s">
        <v>525</v>
      </c>
      <c r="B1907" s="1" t="s">
        <v>526</v>
      </c>
      <c r="C1907">
        <v>304</v>
      </c>
      <c r="D1907" s="1" t="s">
        <v>525</v>
      </c>
      <c r="E1907" s="1" t="s">
        <v>526</v>
      </c>
      <c r="F1907" t="b">
        <v>1</v>
      </c>
      <c r="G1907" s="1" t="s">
        <v>398</v>
      </c>
      <c r="H1907">
        <v>6.1666666666666668E-2</v>
      </c>
      <c r="I1907" s="1" t="s">
        <v>5397</v>
      </c>
      <c r="J1907" s="1" t="s">
        <v>630</v>
      </c>
      <c r="K1907" s="1" t="s">
        <v>3035</v>
      </c>
      <c r="L1907" s="1" t="s">
        <v>603</v>
      </c>
      <c r="M1907" s="1" t="s">
        <v>2056</v>
      </c>
      <c r="N1907" s="1"/>
      <c r="O1907" s="1" t="s">
        <v>2051</v>
      </c>
      <c r="P1907">
        <v>1</v>
      </c>
      <c r="Q1907">
        <v>0</v>
      </c>
      <c r="R1907" t="b">
        <v>0</v>
      </c>
      <c r="T1907" s="1" t="s">
        <v>411</v>
      </c>
      <c r="U1907" s="1" t="s">
        <v>411</v>
      </c>
      <c r="V1907" t="b">
        <v>1</v>
      </c>
      <c r="W1907">
        <v>0.5</v>
      </c>
      <c r="X1907">
        <v>1</v>
      </c>
      <c r="Y1907">
        <v>0.19704708500000001</v>
      </c>
      <c r="Z1907">
        <v>1.3333333333333334E-2</v>
      </c>
      <c r="AA1907">
        <v>0</v>
      </c>
      <c r="AB1907">
        <v>0</v>
      </c>
      <c r="AC1907">
        <v>0</v>
      </c>
      <c r="AD1907">
        <v>0</v>
      </c>
      <c r="AE1907">
        <v>0</v>
      </c>
      <c r="AF1907">
        <v>0</v>
      </c>
      <c r="AG1907">
        <v>0</v>
      </c>
      <c r="AH1907">
        <v>0</v>
      </c>
      <c r="AI1907">
        <v>0</v>
      </c>
      <c r="AJ1907">
        <v>0</v>
      </c>
      <c r="AK1907">
        <v>0.19704708500000001</v>
      </c>
      <c r="AL1907">
        <v>1.4999999999999999E-2</v>
      </c>
      <c r="AM1907">
        <v>0</v>
      </c>
      <c r="AO1907">
        <v>0</v>
      </c>
      <c r="AP1907">
        <v>0</v>
      </c>
      <c r="AQ1907">
        <v>2.8333333333333332E-2</v>
      </c>
      <c r="AR1907">
        <v>0</v>
      </c>
      <c r="AS1907">
        <v>0</v>
      </c>
      <c r="AT1907">
        <v>2.8333333333333332E-2</v>
      </c>
      <c r="AU1907">
        <v>0</v>
      </c>
      <c r="AV1907">
        <v>0</v>
      </c>
      <c r="AX1907" s="1" t="s">
        <v>1563</v>
      </c>
      <c r="AY1907">
        <v>0</v>
      </c>
      <c r="AZ1907">
        <v>0</v>
      </c>
      <c r="BA1907">
        <v>0</v>
      </c>
      <c r="BB1907">
        <v>4.4999999999999998E-2</v>
      </c>
      <c r="BC1907">
        <v>0</v>
      </c>
      <c r="BI1907">
        <v>1.4999999999999999E-2</v>
      </c>
      <c r="BJ1907">
        <v>0</v>
      </c>
      <c r="BK1907">
        <v>1.4999999999999999E-2</v>
      </c>
      <c r="BM1907">
        <v>0</v>
      </c>
      <c r="BN1907" s="1" t="s">
        <v>2621</v>
      </c>
      <c r="BO1907" s="1" t="s">
        <v>5398</v>
      </c>
      <c r="BP1907" s="1" t="s">
        <v>525</v>
      </c>
      <c r="BQ1907" s="1" t="s">
        <v>526</v>
      </c>
      <c r="BR1907" s="1" t="s">
        <v>525</v>
      </c>
      <c r="BS1907" s="1" t="s">
        <v>526</v>
      </c>
      <c r="BT1907">
        <v>988</v>
      </c>
      <c r="BU1907" s="1" t="s">
        <v>1944</v>
      </c>
      <c r="BV1907" s="1" t="s">
        <v>398</v>
      </c>
      <c r="BW1907" s="1" t="s">
        <v>415</v>
      </c>
      <c r="BX1907" s="1" t="s">
        <v>3035</v>
      </c>
      <c r="BY1907" s="1" t="s">
        <v>603</v>
      </c>
      <c r="BZ1907" s="1" t="s">
        <v>2056</v>
      </c>
      <c r="CA1907" s="1" t="s">
        <v>2051</v>
      </c>
      <c r="CB1907" s="1"/>
      <c r="CC1907" s="1"/>
      <c r="CD1907">
        <v>0</v>
      </c>
      <c r="CF1907" s="1" t="s">
        <v>411</v>
      </c>
      <c r="CG1907">
        <v>0</v>
      </c>
      <c r="CH1907" s="1" t="s">
        <v>2621</v>
      </c>
      <c r="CI1907" s="1" t="s">
        <v>640</v>
      </c>
      <c r="CJ1907" t="b">
        <v>0</v>
      </c>
      <c r="CK1907" t="b">
        <v>0</v>
      </c>
      <c r="CL1907" t="b">
        <v>0</v>
      </c>
      <c r="CM1907" t="b">
        <v>0</v>
      </c>
      <c r="CN1907">
        <v>0</v>
      </c>
      <c r="CO1907" t="b">
        <v>1</v>
      </c>
      <c r="CP1907">
        <v>0.32118538000000002</v>
      </c>
      <c r="CT1907">
        <v>4.4999999999999998E-2</v>
      </c>
      <c r="CU1907">
        <v>0</v>
      </c>
      <c r="CV1907">
        <v>0</v>
      </c>
      <c r="CZ1907">
        <v>0.19704708500000001</v>
      </c>
      <c r="DA1907">
        <v>0</v>
      </c>
      <c r="DB1907">
        <v>0</v>
      </c>
      <c r="DC1907">
        <v>0</v>
      </c>
      <c r="DD1907">
        <v>0</v>
      </c>
      <c r="DE1907">
        <v>0</v>
      </c>
      <c r="DF1907">
        <v>0.19704708500000001</v>
      </c>
      <c r="DG1907">
        <v>0</v>
      </c>
    </row>
    <row r="1908" spans="1:111" x14ac:dyDescent="0.3">
      <c r="A1908" s="1" t="s">
        <v>525</v>
      </c>
      <c r="B1908" s="1" t="s">
        <v>526</v>
      </c>
      <c r="C1908">
        <v>310</v>
      </c>
      <c r="D1908" s="1" t="s">
        <v>525</v>
      </c>
      <c r="E1908" s="1" t="s">
        <v>526</v>
      </c>
      <c r="F1908" t="b">
        <v>1</v>
      </c>
      <c r="G1908" s="1" t="s">
        <v>398</v>
      </c>
      <c r="H1908">
        <v>0.12666666666666668</v>
      </c>
      <c r="I1908" s="1" t="s">
        <v>5399</v>
      </c>
      <c r="J1908" s="1" t="s">
        <v>851</v>
      </c>
      <c r="K1908" s="1" t="s">
        <v>3035</v>
      </c>
      <c r="L1908" s="1" t="s">
        <v>603</v>
      </c>
      <c r="M1908" s="1" t="s">
        <v>2056</v>
      </c>
      <c r="N1908" s="1"/>
      <c r="O1908" s="1" t="s">
        <v>2051</v>
      </c>
      <c r="P1908">
        <v>1</v>
      </c>
      <c r="Q1908">
        <v>1</v>
      </c>
      <c r="R1908" t="b">
        <v>0</v>
      </c>
      <c r="T1908" s="1" t="s">
        <v>411</v>
      </c>
      <c r="U1908" s="1" t="s">
        <v>411</v>
      </c>
      <c r="V1908" t="b">
        <v>1</v>
      </c>
      <c r="W1908">
        <v>0.5</v>
      </c>
      <c r="X1908">
        <v>1</v>
      </c>
      <c r="Y1908">
        <v>0.14608041899999999</v>
      </c>
      <c r="Z1908">
        <v>0.01</v>
      </c>
      <c r="AA1908">
        <v>0</v>
      </c>
      <c r="AB1908">
        <v>0</v>
      </c>
      <c r="AC1908">
        <v>0</v>
      </c>
      <c r="AD1908">
        <v>0</v>
      </c>
      <c r="AE1908">
        <v>0</v>
      </c>
      <c r="AF1908">
        <v>0</v>
      </c>
      <c r="AG1908">
        <v>0</v>
      </c>
      <c r="AH1908">
        <v>0</v>
      </c>
      <c r="AI1908">
        <v>0</v>
      </c>
      <c r="AJ1908">
        <v>0</v>
      </c>
      <c r="AK1908">
        <v>0.14608041899999999</v>
      </c>
      <c r="AL1908">
        <v>1.1666666666666667E-2</v>
      </c>
      <c r="AM1908">
        <v>0</v>
      </c>
      <c r="AO1908">
        <v>0</v>
      </c>
      <c r="AP1908">
        <v>0</v>
      </c>
      <c r="AQ1908">
        <v>2.1666666666666667E-2</v>
      </c>
      <c r="AR1908">
        <v>0</v>
      </c>
      <c r="AS1908">
        <v>0</v>
      </c>
      <c r="AT1908">
        <v>2.1666666666666667E-2</v>
      </c>
      <c r="AU1908">
        <v>0</v>
      </c>
      <c r="AV1908">
        <v>0</v>
      </c>
      <c r="AX1908" s="1" t="s">
        <v>1563</v>
      </c>
      <c r="AY1908">
        <v>0</v>
      </c>
      <c r="AZ1908">
        <v>0</v>
      </c>
      <c r="BA1908">
        <v>0</v>
      </c>
      <c r="BB1908">
        <v>5.8333333333333334E-2</v>
      </c>
      <c r="BC1908">
        <v>0</v>
      </c>
      <c r="BI1908">
        <v>4.8333333333333332E-2</v>
      </c>
      <c r="BJ1908">
        <v>0</v>
      </c>
      <c r="BK1908">
        <v>4.8333333333333332E-2</v>
      </c>
      <c r="BM1908">
        <v>1.4999999999999999E-2</v>
      </c>
      <c r="BN1908" s="1" t="s">
        <v>2621</v>
      </c>
      <c r="BO1908" s="1" t="s">
        <v>5400</v>
      </c>
      <c r="BP1908" s="1" t="s">
        <v>525</v>
      </c>
      <c r="BQ1908" s="1" t="s">
        <v>526</v>
      </c>
      <c r="BR1908" s="1" t="s">
        <v>525</v>
      </c>
      <c r="BS1908" s="1" t="s">
        <v>526</v>
      </c>
      <c r="BT1908">
        <v>994</v>
      </c>
      <c r="BU1908" s="1" t="s">
        <v>1879</v>
      </c>
      <c r="BV1908" s="1" t="s">
        <v>398</v>
      </c>
      <c r="BW1908" s="1" t="s">
        <v>594</v>
      </c>
      <c r="BX1908" s="1" t="s">
        <v>3035</v>
      </c>
      <c r="BY1908" s="1" t="s">
        <v>603</v>
      </c>
      <c r="BZ1908" s="1" t="s">
        <v>2056</v>
      </c>
      <c r="CA1908" s="1" t="s">
        <v>2051</v>
      </c>
      <c r="CB1908" s="1"/>
      <c r="CC1908" s="1"/>
      <c r="CD1908">
        <v>0</v>
      </c>
      <c r="CF1908" s="1" t="s">
        <v>411</v>
      </c>
      <c r="CG1908">
        <v>1</v>
      </c>
      <c r="CH1908" s="1" t="s">
        <v>2621</v>
      </c>
      <c r="CI1908" s="1" t="s">
        <v>640</v>
      </c>
      <c r="CJ1908" t="b">
        <v>0</v>
      </c>
      <c r="CK1908" t="b">
        <v>0</v>
      </c>
      <c r="CL1908" t="b">
        <v>0</v>
      </c>
      <c r="CM1908" t="b">
        <v>0</v>
      </c>
      <c r="CN1908">
        <v>0</v>
      </c>
      <c r="CO1908" t="b">
        <v>1</v>
      </c>
      <c r="CP1908">
        <v>0.41738739600000002</v>
      </c>
      <c r="CT1908">
        <v>5.8333333333333334E-2</v>
      </c>
      <c r="CU1908">
        <v>0</v>
      </c>
      <c r="CV1908">
        <v>0</v>
      </c>
      <c r="CZ1908">
        <v>0.14608041899999999</v>
      </c>
      <c r="DA1908">
        <v>0</v>
      </c>
      <c r="DB1908">
        <v>0</v>
      </c>
      <c r="DC1908">
        <v>0</v>
      </c>
      <c r="DD1908">
        <v>0</v>
      </c>
      <c r="DE1908">
        <v>0</v>
      </c>
      <c r="DF1908">
        <v>0.14608041899999999</v>
      </c>
      <c r="DG1908">
        <v>0</v>
      </c>
    </row>
    <row r="1909" spans="1:111" x14ac:dyDescent="0.3">
      <c r="A1909" s="1" t="s">
        <v>525</v>
      </c>
      <c r="B1909" s="1" t="s">
        <v>526</v>
      </c>
      <c r="C1909">
        <v>308</v>
      </c>
      <c r="D1909" s="1" t="s">
        <v>525</v>
      </c>
      <c r="E1909" s="1" t="s">
        <v>526</v>
      </c>
      <c r="F1909" t="b">
        <v>1</v>
      </c>
      <c r="G1909" s="1" t="s">
        <v>398</v>
      </c>
      <c r="H1909">
        <v>0.27666666666666667</v>
      </c>
      <c r="I1909" s="1" t="s">
        <v>5401</v>
      </c>
      <c r="J1909" s="1" t="s">
        <v>942</v>
      </c>
      <c r="K1909" s="1" t="s">
        <v>3035</v>
      </c>
      <c r="L1909" s="1" t="s">
        <v>603</v>
      </c>
      <c r="M1909" s="1" t="s">
        <v>2056</v>
      </c>
      <c r="N1909" s="1"/>
      <c r="O1909" s="1" t="s">
        <v>2051</v>
      </c>
      <c r="P1909">
        <v>1</v>
      </c>
      <c r="Q1909">
        <v>1</v>
      </c>
      <c r="R1909" t="b">
        <v>0</v>
      </c>
      <c r="T1909" s="1" t="s">
        <v>411</v>
      </c>
      <c r="U1909" s="1" t="s">
        <v>411</v>
      </c>
      <c r="V1909" t="b">
        <v>1</v>
      </c>
      <c r="W1909">
        <v>0.5</v>
      </c>
      <c r="X1909">
        <v>3</v>
      </c>
      <c r="Y1909">
        <v>0.56063300400000005</v>
      </c>
      <c r="Z1909">
        <v>3.6666666666666667E-2</v>
      </c>
      <c r="AA1909">
        <v>0</v>
      </c>
      <c r="AB1909">
        <v>0</v>
      </c>
      <c r="AC1909">
        <v>0</v>
      </c>
      <c r="AD1909">
        <v>0</v>
      </c>
      <c r="AE1909">
        <v>0</v>
      </c>
      <c r="AF1909">
        <v>0</v>
      </c>
      <c r="AG1909">
        <v>0</v>
      </c>
      <c r="AH1909">
        <v>0</v>
      </c>
      <c r="AI1909">
        <v>0</v>
      </c>
      <c r="AJ1909">
        <v>0</v>
      </c>
      <c r="AK1909">
        <v>0.56063300400000005</v>
      </c>
      <c r="AL1909">
        <v>4.3333333333333335E-2</v>
      </c>
      <c r="AM1909">
        <v>0</v>
      </c>
      <c r="AO1909">
        <v>0</v>
      </c>
      <c r="AP1909">
        <v>0</v>
      </c>
      <c r="AQ1909">
        <v>0.08</v>
      </c>
      <c r="AR1909">
        <v>0</v>
      </c>
      <c r="AS1909">
        <v>0</v>
      </c>
      <c r="AT1909">
        <v>0.08</v>
      </c>
      <c r="AU1909">
        <v>0</v>
      </c>
      <c r="AV1909">
        <v>0</v>
      </c>
      <c r="AX1909" s="1" t="s">
        <v>1563</v>
      </c>
      <c r="AY1909">
        <v>0</v>
      </c>
      <c r="AZ1909">
        <v>0</v>
      </c>
      <c r="BA1909">
        <v>0</v>
      </c>
      <c r="BB1909">
        <v>9.5000000000000001E-2</v>
      </c>
      <c r="BC1909">
        <v>5.3333333333333337E-2</v>
      </c>
      <c r="BI1909">
        <v>9.3333333333333338E-2</v>
      </c>
      <c r="BJ1909">
        <v>0</v>
      </c>
      <c r="BK1909">
        <v>9.3333333333333338E-2</v>
      </c>
      <c r="BM1909">
        <v>1.4999999999999999E-2</v>
      </c>
      <c r="BN1909" s="1" t="s">
        <v>2621</v>
      </c>
      <c r="BO1909" s="1" t="s">
        <v>5402</v>
      </c>
      <c r="BP1909" s="1" t="s">
        <v>525</v>
      </c>
      <c r="BQ1909" s="1" t="s">
        <v>526</v>
      </c>
      <c r="BR1909" s="1" t="s">
        <v>525</v>
      </c>
      <c r="BS1909" s="1" t="s">
        <v>526</v>
      </c>
      <c r="BT1909">
        <v>992</v>
      </c>
      <c r="BU1909" s="1" t="s">
        <v>1881</v>
      </c>
      <c r="BV1909" s="1" t="s">
        <v>398</v>
      </c>
      <c r="BW1909" s="1" t="s">
        <v>782</v>
      </c>
      <c r="BX1909" s="1" t="s">
        <v>3035</v>
      </c>
      <c r="BY1909" s="1" t="s">
        <v>603</v>
      </c>
      <c r="BZ1909" s="1" t="s">
        <v>2056</v>
      </c>
      <c r="CA1909" s="1" t="s">
        <v>2051</v>
      </c>
      <c r="CB1909" s="1"/>
      <c r="CC1909" s="1"/>
      <c r="CD1909">
        <v>0</v>
      </c>
      <c r="CF1909" s="1" t="s">
        <v>411</v>
      </c>
      <c r="CG1909">
        <v>1</v>
      </c>
      <c r="CH1909" s="1" t="s">
        <v>2621</v>
      </c>
      <c r="CI1909" s="1" t="s">
        <v>640</v>
      </c>
      <c r="CJ1909" t="b">
        <v>0</v>
      </c>
      <c r="CK1909" t="b">
        <v>0</v>
      </c>
      <c r="CL1909" t="b">
        <v>0</v>
      </c>
      <c r="CM1909" t="b">
        <v>0</v>
      </c>
      <c r="CN1909">
        <v>0</v>
      </c>
      <c r="CO1909" t="b">
        <v>1</v>
      </c>
      <c r="CP1909">
        <v>0.57937979699999997</v>
      </c>
      <c r="CT1909">
        <v>9.5000000000000001E-2</v>
      </c>
      <c r="CU1909">
        <v>5.3333333333333337E-2</v>
      </c>
      <c r="CV1909">
        <v>0</v>
      </c>
      <c r="CZ1909">
        <v>0.56063300400000005</v>
      </c>
      <c r="DA1909">
        <v>0</v>
      </c>
      <c r="DB1909">
        <v>0</v>
      </c>
      <c r="DC1909">
        <v>0</v>
      </c>
      <c r="DD1909">
        <v>0</v>
      </c>
      <c r="DE1909">
        <v>0</v>
      </c>
      <c r="DF1909">
        <v>0.56063300400000005</v>
      </c>
      <c r="DG1909">
        <v>0</v>
      </c>
    </row>
    <row r="1910" spans="1:111" x14ac:dyDescent="0.3">
      <c r="A1910" s="1" t="s">
        <v>525</v>
      </c>
      <c r="B1910" s="1" t="s">
        <v>526</v>
      </c>
      <c r="C1910">
        <v>312</v>
      </c>
      <c r="D1910" s="1" t="s">
        <v>525</v>
      </c>
      <c r="E1910" s="1" t="s">
        <v>526</v>
      </c>
      <c r="F1910" t="b">
        <v>1</v>
      </c>
      <c r="G1910" s="1" t="s">
        <v>398</v>
      </c>
      <c r="H1910">
        <v>0.17333333333333334</v>
      </c>
      <c r="I1910" s="1" t="s">
        <v>5403</v>
      </c>
      <c r="J1910" s="1" t="s">
        <v>506</v>
      </c>
      <c r="K1910" s="1" t="s">
        <v>3035</v>
      </c>
      <c r="L1910" s="1" t="s">
        <v>603</v>
      </c>
      <c r="M1910" s="1" t="s">
        <v>2056</v>
      </c>
      <c r="N1910" s="1"/>
      <c r="O1910" s="1" t="s">
        <v>2051</v>
      </c>
      <c r="P1910">
        <v>2</v>
      </c>
      <c r="Q1910">
        <v>0</v>
      </c>
      <c r="R1910" t="b">
        <v>0</v>
      </c>
      <c r="T1910" s="1" t="s">
        <v>411</v>
      </c>
      <c r="U1910" s="1" t="s">
        <v>411</v>
      </c>
      <c r="V1910" t="b">
        <v>1</v>
      </c>
      <c r="W1910">
        <v>0.5</v>
      </c>
      <c r="X1910">
        <v>2</v>
      </c>
      <c r="Y1910">
        <v>0.224324986</v>
      </c>
      <c r="Z1910">
        <v>1.4999999999999999E-2</v>
      </c>
      <c r="AA1910">
        <v>0</v>
      </c>
      <c r="AB1910">
        <v>0</v>
      </c>
      <c r="AC1910">
        <v>0</v>
      </c>
      <c r="AD1910">
        <v>0</v>
      </c>
      <c r="AE1910">
        <v>0</v>
      </c>
      <c r="AF1910">
        <v>0</v>
      </c>
      <c r="AG1910">
        <v>0</v>
      </c>
      <c r="AH1910">
        <v>0</v>
      </c>
      <c r="AI1910">
        <v>0</v>
      </c>
      <c r="AJ1910">
        <v>0</v>
      </c>
      <c r="AK1910">
        <v>0.224324986</v>
      </c>
      <c r="AL1910">
        <v>1.6666666666666666E-2</v>
      </c>
      <c r="AM1910">
        <v>0</v>
      </c>
      <c r="AO1910">
        <v>0</v>
      </c>
      <c r="AP1910">
        <v>0</v>
      </c>
      <c r="AQ1910">
        <v>3.1666666666666669E-2</v>
      </c>
      <c r="AR1910">
        <v>0</v>
      </c>
      <c r="AS1910">
        <v>0</v>
      </c>
      <c r="AT1910">
        <v>3.1666666666666669E-2</v>
      </c>
      <c r="AU1910">
        <v>0</v>
      </c>
      <c r="AV1910">
        <v>0</v>
      </c>
      <c r="AX1910" s="1" t="s">
        <v>1563</v>
      </c>
      <c r="AY1910">
        <v>0</v>
      </c>
      <c r="AZ1910">
        <v>0</v>
      </c>
      <c r="BA1910">
        <v>0</v>
      </c>
      <c r="BB1910">
        <v>6.1666666666666668E-2</v>
      </c>
      <c r="BC1910">
        <v>2.6666666666666668E-2</v>
      </c>
      <c r="BI1910">
        <v>6.8333333333333329E-2</v>
      </c>
      <c r="BJ1910">
        <v>0</v>
      </c>
      <c r="BK1910">
        <v>6.8333333333333329E-2</v>
      </c>
      <c r="BM1910">
        <v>0</v>
      </c>
      <c r="BN1910" s="1" t="s">
        <v>2621</v>
      </c>
      <c r="BO1910" s="1" t="s">
        <v>5404</v>
      </c>
      <c r="BP1910" s="1" t="s">
        <v>525</v>
      </c>
      <c r="BQ1910" s="1" t="s">
        <v>526</v>
      </c>
      <c r="BR1910" s="1" t="s">
        <v>525</v>
      </c>
      <c r="BS1910" s="1" t="s">
        <v>526</v>
      </c>
      <c r="BT1910">
        <v>996</v>
      </c>
      <c r="BU1910" s="1" t="s">
        <v>1942</v>
      </c>
      <c r="BV1910" s="1" t="s">
        <v>398</v>
      </c>
      <c r="BW1910" s="1" t="s">
        <v>439</v>
      </c>
      <c r="BX1910" s="1" t="s">
        <v>3035</v>
      </c>
      <c r="BY1910" s="1" t="s">
        <v>603</v>
      </c>
      <c r="BZ1910" s="1" t="s">
        <v>2056</v>
      </c>
      <c r="CA1910" s="1" t="s">
        <v>2051</v>
      </c>
      <c r="CB1910" s="1"/>
      <c r="CC1910" s="1"/>
      <c r="CD1910">
        <v>0</v>
      </c>
      <c r="CF1910" s="1" t="s">
        <v>411</v>
      </c>
      <c r="CG1910">
        <v>0</v>
      </c>
      <c r="CH1910" s="1" t="s">
        <v>2621</v>
      </c>
      <c r="CI1910" s="1" t="s">
        <v>640</v>
      </c>
      <c r="CJ1910" t="b">
        <v>0</v>
      </c>
      <c r="CK1910" t="b">
        <v>0</v>
      </c>
      <c r="CL1910" t="b">
        <v>0</v>
      </c>
      <c r="CM1910" t="b">
        <v>0</v>
      </c>
      <c r="CN1910">
        <v>0</v>
      </c>
      <c r="CO1910" t="b">
        <v>1</v>
      </c>
      <c r="CP1910">
        <v>0.38231015200000001</v>
      </c>
      <c r="CT1910">
        <v>6.1666666666666668E-2</v>
      </c>
      <c r="CU1910">
        <v>2.6666666666666668E-2</v>
      </c>
      <c r="CV1910">
        <v>0</v>
      </c>
      <c r="CZ1910">
        <v>0.224324986</v>
      </c>
      <c r="DA1910">
        <v>0</v>
      </c>
      <c r="DB1910">
        <v>0</v>
      </c>
      <c r="DC1910">
        <v>0</v>
      </c>
      <c r="DD1910">
        <v>0</v>
      </c>
      <c r="DE1910">
        <v>0</v>
      </c>
      <c r="DF1910">
        <v>0.224324986</v>
      </c>
      <c r="DG1910">
        <v>0</v>
      </c>
    </row>
    <row r="1911" spans="1:111" x14ac:dyDescent="0.3">
      <c r="A1911" s="1" t="s">
        <v>525</v>
      </c>
      <c r="B1911" s="1" t="s">
        <v>526</v>
      </c>
      <c r="C1911">
        <v>314</v>
      </c>
      <c r="D1911" s="1" t="s">
        <v>525</v>
      </c>
      <c r="E1911" s="1" t="s">
        <v>526</v>
      </c>
      <c r="F1911" t="b">
        <v>1</v>
      </c>
      <c r="G1911" s="1" t="s">
        <v>398</v>
      </c>
      <c r="H1911">
        <v>9.8333333333333328E-2</v>
      </c>
      <c r="I1911" s="1" t="s">
        <v>5405</v>
      </c>
      <c r="J1911" s="1" t="s">
        <v>437</v>
      </c>
      <c r="K1911" s="1" t="s">
        <v>3035</v>
      </c>
      <c r="L1911" s="1" t="s">
        <v>603</v>
      </c>
      <c r="M1911" s="1" t="s">
        <v>2056</v>
      </c>
      <c r="N1911" s="1"/>
      <c r="O1911" s="1" t="s">
        <v>2051</v>
      </c>
      <c r="P1911">
        <v>1</v>
      </c>
      <c r="Q1911">
        <v>1</v>
      </c>
      <c r="R1911" t="b">
        <v>0</v>
      </c>
      <c r="T1911" s="1" t="s">
        <v>411</v>
      </c>
      <c r="U1911" s="1" t="s">
        <v>411</v>
      </c>
      <c r="V1911" t="b">
        <v>1</v>
      </c>
      <c r="W1911">
        <v>0.5</v>
      </c>
      <c r="X1911">
        <v>1</v>
      </c>
      <c r="Y1911">
        <v>0.24002774099999999</v>
      </c>
      <c r="Z1911">
        <v>1.4999999999999999E-2</v>
      </c>
      <c r="AA1911">
        <v>0</v>
      </c>
      <c r="AB1911">
        <v>0</v>
      </c>
      <c r="AC1911">
        <v>0</v>
      </c>
      <c r="AD1911">
        <v>0</v>
      </c>
      <c r="AE1911">
        <v>0</v>
      </c>
      <c r="AF1911">
        <v>0</v>
      </c>
      <c r="AG1911">
        <v>0</v>
      </c>
      <c r="AH1911">
        <v>0</v>
      </c>
      <c r="AI1911">
        <v>0</v>
      </c>
      <c r="AJ1911">
        <v>0</v>
      </c>
      <c r="AK1911">
        <v>0.24002774099999999</v>
      </c>
      <c r="AL1911">
        <v>1.8333333333333333E-2</v>
      </c>
      <c r="AM1911">
        <v>0</v>
      </c>
      <c r="AO1911">
        <v>0</v>
      </c>
      <c r="AP1911">
        <v>0</v>
      </c>
      <c r="AQ1911">
        <v>3.3333333333333333E-2</v>
      </c>
      <c r="AR1911">
        <v>0</v>
      </c>
      <c r="AS1911">
        <v>0</v>
      </c>
      <c r="AT1911">
        <v>3.3333333333333333E-2</v>
      </c>
      <c r="AU1911">
        <v>0</v>
      </c>
      <c r="AV1911">
        <v>0</v>
      </c>
      <c r="AX1911" s="1" t="s">
        <v>1563</v>
      </c>
      <c r="AY1911">
        <v>0</v>
      </c>
      <c r="AZ1911">
        <v>0</v>
      </c>
      <c r="BA1911">
        <v>0</v>
      </c>
      <c r="BB1911">
        <v>6.3333333333333339E-2</v>
      </c>
      <c r="BC1911">
        <v>0</v>
      </c>
      <c r="BI1911">
        <v>1.8333333333333333E-2</v>
      </c>
      <c r="BJ1911">
        <v>0</v>
      </c>
      <c r="BK1911">
        <v>1.8333333333333333E-2</v>
      </c>
      <c r="BM1911">
        <v>1.4999999999999999E-2</v>
      </c>
      <c r="BN1911" s="1" t="s">
        <v>2621</v>
      </c>
      <c r="BO1911" s="1" t="s">
        <v>5406</v>
      </c>
      <c r="BP1911" s="1" t="s">
        <v>525</v>
      </c>
      <c r="BQ1911" s="1" t="s">
        <v>526</v>
      </c>
      <c r="BR1911" s="1" t="s">
        <v>525</v>
      </c>
      <c r="BS1911" s="1" t="s">
        <v>526</v>
      </c>
      <c r="BT1911">
        <v>999</v>
      </c>
      <c r="BU1911" s="1" t="s">
        <v>1951</v>
      </c>
      <c r="BV1911" s="1" t="s">
        <v>398</v>
      </c>
      <c r="BW1911" s="1" t="s">
        <v>413</v>
      </c>
      <c r="BX1911" s="1" t="s">
        <v>3035</v>
      </c>
      <c r="BY1911" s="1" t="s">
        <v>603</v>
      </c>
      <c r="BZ1911" s="1" t="s">
        <v>2056</v>
      </c>
      <c r="CA1911" s="1" t="s">
        <v>2051</v>
      </c>
      <c r="CB1911" s="1"/>
      <c r="CC1911" s="1"/>
      <c r="CD1911">
        <v>0</v>
      </c>
      <c r="CF1911" s="1" t="s">
        <v>411</v>
      </c>
      <c r="CG1911">
        <v>1</v>
      </c>
      <c r="CH1911" s="1" t="s">
        <v>2621</v>
      </c>
      <c r="CI1911" s="1" t="s">
        <v>640</v>
      </c>
      <c r="CJ1911" t="b">
        <v>0</v>
      </c>
      <c r="CK1911" t="b">
        <v>0</v>
      </c>
      <c r="CL1911" t="b">
        <v>0</v>
      </c>
      <c r="CM1911" t="b">
        <v>0</v>
      </c>
      <c r="CN1911">
        <v>0</v>
      </c>
      <c r="CO1911" t="b">
        <v>1</v>
      </c>
      <c r="CP1911">
        <v>0.45461371499999997</v>
      </c>
      <c r="CT1911">
        <v>6.3333333333333339E-2</v>
      </c>
      <c r="CU1911">
        <v>0</v>
      </c>
      <c r="CV1911">
        <v>0</v>
      </c>
      <c r="CZ1911">
        <v>0.24002774099999999</v>
      </c>
      <c r="DA1911">
        <v>0</v>
      </c>
      <c r="DB1911">
        <v>0</v>
      </c>
      <c r="DC1911">
        <v>0</v>
      </c>
      <c r="DD1911">
        <v>0</v>
      </c>
      <c r="DE1911">
        <v>0</v>
      </c>
      <c r="DF1911">
        <v>0.24002774099999999</v>
      </c>
      <c r="DG1911">
        <v>0</v>
      </c>
    </row>
    <row r="1912" spans="1:111" x14ac:dyDescent="0.3">
      <c r="A1912" s="1" t="s">
        <v>525</v>
      </c>
      <c r="B1912" s="1" t="s">
        <v>526</v>
      </c>
      <c r="C1912">
        <v>317</v>
      </c>
      <c r="D1912" s="1" t="s">
        <v>525</v>
      </c>
      <c r="E1912" s="1" t="s">
        <v>526</v>
      </c>
      <c r="F1912" t="b">
        <v>1</v>
      </c>
      <c r="G1912" s="1" t="s">
        <v>398</v>
      </c>
      <c r="H1912">
        <v>0.45333333333333331</v>
      </c>
      <c r="I1912" s="1" t="s">
        <v>5407</v>
      </c>
      <c r="J1912" s="1" t="s">
        <v>393</v>
      </c>
      <c r="K1912" s="1" t="s">
        <v>3035</v>
      </c>
      <c r="L1912" s="1" t="s">
        <v>603</v>
      </c>
      <c r="M1912" s="1" t="s">
        <v>2056</v>
      </c>
      <c r="N1912" s="1"/>
      <c r="O1912" s="1" t="s">
        <v>2051</v>
      </c>
      <c r="P1912">
        <v>6</v>
      </c>
      <c r="Q1912">
        <v>4</v>
      </c>
      <c r="R1912" t="b">
        <v>1</v>
      </c>
      <c r="T1912" s="1" t="s">
        <v>411</v>
      </c>
      <c r="U1912" s="1" t="s">
        <v>411</v>
      </c>
      <c r="V1912" t="b">
        <v>1</v>
      </c>
      <c r="W1912">
        <v>13.618677099999999</v>
      </c>
      <c r="X1912">
        <v>1.5</v>
      </c>
      <c r="Y1912">
        <v>0.39140224499999998</v>
      </c>
      <c r="Z1912">
        <v>2.5000000000000001E-2</v>
      </c>
      <c r="AA1912">
        <v>0</v>
      </c>
      <c r="AB1912">
        <v>0</v>
      </c>
      <c r="AC1912">
        <v>0</v>
      </c>
      <c r="AD1912">
        <v>0</v>
      </c>
      <c r="AE1912">
        <v>0</v>
      </c>
      <c r="AF1912">
        <v>0</v>
      </c>
      <c r="AG1912">
        <v>0</v>
      </c>
      <c r="AH1912">
        <v>0</v>
      </c>
      <c r="AI1912">
        <v>0</v>
      </c>
      <c r="AJ1912">
        <v>0</v>
      </c>
      <c r="AK1912">
        <v>0.39140224499999998</v>
      </c>
      <c r="AL1912">
        <v>0.03</v>
      </c>
      <c r="AM1912">
        <v>0</v>
      </c>
      <c r="AO1912">
        <v>0</v>
      </c>
      <c r="AP1912">
        <v>0</v>
      </c>
      <c r="AQ1912">
        <v>5.5E-2</v>
      </c>
      <c r="AR1912">
        <v>0</v>
      </c>
      <c r="AS1912">
        <v>0</v>
      </c>
      <c r="AT1912">
        <v>5.5E-2</v>
      </c>
      <c r="AU1912">
        <v>0</v>
      </c>
      <c r="AV1912">
        <v>0</v>
      </c>
      <c r="AX1912" s="1" t="s">
        <v>1563</v>
      </c>
      <c r="AZ1912">
        <v>9.5059995700000002</v>
      </c>
      <c r="BA1912">
        <v>0.10666666666666667</v>
      </c>
      <c r="BB1912">
        <v>0.20499999999999999</v>
      </c>
      <c r="BC1912">
        <v>1.4999999999999999E-2</v>
      </c>
      <c r="BI1912">
        <v>5.5E-2</v>
      </c>
      <c r="BJ1912">
        <v>0</v>
      </c>
      <c r="BK1912">
        <v>0.16166666666666665</v>
      </c>
      <c r="BM1912">
        <v>6.3333333333333339E-2</v>
      </c>
      <c r="BN1912" s="1" t="s">
        <v>2621</v>
      </c>
      <c r="BO1912" s="1" t="s">
        <v>5408</v>
      </c>
      <c r="BP1912" s="1" t="s">
        <v>525</v>
      </c>
      <c r="BQ1912" s="1" t="s">
        <v>526</v>
      </c>
      <c r="BR1912" s="1" t="s">
        <v>525</v>
      </c>
      <c r="BS1912" s="1" t="s">
        <v>526</v>
      </c>
      <c r="BT1912">
        <v>1002</v>
      </c>
      <c r="BU1912" s="1" t="s">
        <v>1712</v>
      </c>
      <c r="BV1912" s="1" t="s">
        <v>398</v>
      </c>
      <c r="BW1912" s="1" t="s">
        <v>434</v>
      </c>
      <c r="BX1912" s="1" t="s">
        <v>3035</v>
      </c>
      <c r="BY1912" s="1" t="s">
        <v>603</v>
      </c>
      <c r="BZ1912" s="1" t="s">
        <v>2056</v>
      </c>
      <c r="CA1912" s="1" t="s">
        <v>2051</v>
      </c>
      <c r="CB1912" s="1"/>
      <c r="CC1912" s="1"/>
      <c r="CD1912">
        <v>0</v>
      </c>
      <c r="CF1912" s="1" t="s">
        <v>411</v>
      </c>
      <c r="CG1912">
        <v>1</v>
      </c>
      <c r="CH1912" s="1" t="s">
        <v>2621</v>
      </c>
      <c r="CI1912" s="1" t="s">
        <v>640</v>
      </c>
      <c r="CJ1912" t="b">
        <v>0</v>
      </c>
      <c r="CK1912" t="b">
        <v>0</v>
      </c>
      <c r="CL1912" t="b">
        <v>0</v>
      </c>
      <c r="CM1912" t="b">
        <v>0</v>
      </c>
      <c r="CN1912">
        <v>0</v>
      </c>
      <c r="CO1912" t="b">
        <v>1</v>
      </c>
      <c r="CP1912">
        <v>0.38635492300000002</v>
      </c>
      <c r="CT1912">
        <v>6.3333333333333339E-2</v>
      </c>
      <c r="CU1912">
        <v>1.4999999999999999E-2</v>
      </c>
      <c r="CV1912">
        <v>0</v>
      </c>
      <c r="CZ1912">
        <v>0.139530137</v>
      </c>
      <c r="DA1912">
        <v>0</v>
      </c>
      <c r="DB1912">
        <v>0</v>
      </c>
      <c r="DC1912">
        <v>0</v>
      </c>
      <c r="DD1912">
        <v>0</v>
      </c>
      <c r="DE1912">
        <v>0</v>
      </c>
      <c r="DF1912">
        <v>0.139530137</v>
      </c>
      <c r="DG1912">
        <v>0</v>
      </c>
    </row>
    <row r="1913" spans="1:111" x14ac:dyDescent="0.3">
      <c r="A1913" s="1" t="s">
        <v>525</v>
      </c>
      <c r="B1913" s="1" t="s">
        <v>526</v>
      </c>
      <c r="C1913">
        <v>317</v>
      </c>
      <c r="D1913" s="1" t="s">
        <v>525</v>
      </c>
      <c r="E1913" s="1" t="s">
        <v>526</v>
      </c>
      <c r="F1913" t="b">
        <v>1</v>
      </c>
      <c r="G1913" s="1" t="s">
        <v>398</v>
      </c>
      <c r="H1913">
        <v>0.45333333333333331</v>
      </c>
      <c r="I1913" s="1" t="s">
        <v>5407</v>
      </c>
      <c r="J1913" s="1" t="s">
        <v>393</v>
      </c>
      <c r="K1913" s="1" t="s">
        <v>3035</v>
      </c>
      <c r="L1913" s="1" t="s">
        <v>603</v>
      </c>
      <c r="M1913" s="1" t="s">
        <v>2056</v>
      </c>
      <c r="N1913" s="1"/>
      <c r="O1913" s="1" t="s">
        <v>2051</v>
      </c>
      <c r="P1913">
        <v>6</v>
      </c>
      <c r="Q1913">
        <v>4</v>
      </c>
      <c r="R1913" t="b">
        <v>1</v>
      </c>
      <c r="T1913" s="1" t="s">
        <v>411</v>
      </c>
      <c r="U1913" s="1" t="s">
        <v>411</v>
      </c>
      <c r="V1913" t="b">
        <v>1</v>
      </c>
      <c r="W1913">
        <v>13.618677099999999</v>
      </c>
      <c r="X1913">
        <v>1.5</v>
      </c>
      <c r="Y1913">
        <v>0.39140224499999998</v>
      </c>
      <c r="Z1913">
        <v>2.5000000000000001E-2</v>
      </c>
      <c r="AA1913">
        <v>0</v>
      </c>
      <c r="AB1913">
        <v>0</v>
      </c>
      <c r="AC1913">
        <v>0</v>
      </c>
      <c r="AD1913">
        <v>0</v>
      </c>
      <c r="AE1913">
        <v>0</v>
      </c>
      <c r="AF1913">
        <v>0</v>
      </c>
      <c r="AG1913">
        <v>0</v>
      </c>
      <c r="AH1913">
        <v>0</v>
      </c>
      <c r="AI1913">
        <v>0</v>
      </c>
      <c r="AJ1913">
        <v>0</v>
      </c>
      <c r="AK1913">
        <v>0.39140224499999998</v>
      </c>
      <c r="AL1913">
        <v>0.03</v>
      </c>
      <c r="AM1913">
        <v>0</v>
      </c>
      <c r="AO1913">
        <v>0</v>
      </c>
      <c r="AP1913">
        <v>0</v>
      </c>
      <c r="AQ1913">
        <v>5.5E-2</v>
      </c>
      <c r="AR1913">
        <v>0</v>
      </c>
      <c r="AS1913">
        <v>0</v>
      </c>
      <c r="AT1913">
        <v>5.5E-2</v>
      </c>
      <c r="AU1913">
        <v>0</v>
      </c>
      <c r="AV1913">
        <v>0</v>
      </c>
      <c r="AX1913" s="1" t="s">
        <v>1563</v>
      </c>
      <c r="AZ1913">
        <v>9.5059995700000002</v>
      </c>
      <c r="BA1913">
        <v>0.10666666666666667</v>
      </c>
      <c r="BB1913">
        <v>0.20499999999999999</v>
      </c>
      <c r="BC1913">
        <v>1.4999999999999999E-2</v>
      </c>
      <c r="BI1913">
        <v>5.5E-2</v>
      </c>
      <c r="BJ1913">
        <v>0</v>
      </c>
      <c r="BK1913">
        <v>0.16166666666666665</v>
      </c>
      <c r="BM1913">
        <v>6.3333333333333339E-2</v>
      </c>
      <c r="BN1913" s="1" t="s">
        <v>2621</v>
      </c>
      <c r="BO1913" s="1" t="s">
        <v>5409</v>
      </c>
      <c r="BP1913" s="1" t="s">
        <v>525</v>
      </c>
      <c r="BQ1913" s="1" t="s">
        <v>526</v>
      </c>
      <c r="BR1913" s="1" t="s">
        <v>525</v>
      </c>
      <c r="BS1913" s="1" t="s">
        <v>526</v>
      </c>
      <c r="BT1913">
        <v>1003</v>
      </c>
      <c r="BU1913" s="1" t="s">
        <v>1711</v>
      </c>
      <c r="BV1913" s="1" t="s">
        <v>398</v>
      </c>
      <c r="BW1913" s="1" t="s">
        <v>435</v>
      </c>
      <c r="BX1913" s="1" t="s">
        <v>3035</v>
      </c>
      <c r="BY1913" s="1" t="s">
        <v>603</v>
      </c>
      <c r="BZ1913" s="1" t="s">
        <v>2056</v>
      </c>
      <c r="CA1913" s="1" t="s">
        <v>2051</v>
      </c>
      <c r="CB1913" s="1"/>
      <c r="CC1913" s="1"/>
      <c r="CD1913">
        <v>0</v>
      </c>
      <c r="CF1913" s="1" t="s">
        <v>411</v>
      </c>
      <c r="CG1913">
        <v>1</v>
      </c>
      <c r="CH1913" s="1" t="s">
        <v>2621</v>
      </c>
      <c r="CI1913" s="1" t="s">
        <v>640</v>
      </c>
      <c r="CJ1913" t="b">
        <v>0</v>
      </c>
      <c r="CK1913" t="b">
        <v>0</v>
      </c>
      <c r="CL1913" t="b">
        <v>0</v>
      </c>
      <c r="CM1913" t="b">
        <v>0</v>
      </c>
      <c r="CN1913">
        <v>0</v>
      </c>
      <c r="CO1913" t="b">
        <v>1</v>
      </c>
      <c r="CP1913">
        <v>0.40033534199999998</v>
      </c>
      <c r="CT1913">
        <v>5.5E-2</v>
      </c>
      <c r="CU1913">
        <v>0</v>
      </c>
      <c r="CV1913">
        <v>0</v>
      </c>
      <c r="CZ1913">
        <v>0.15128475399999999</v>
      </c>
      <c r="DA1913">
        <v>0</v>
      </c>
      <c r="DB1913">
        <v>0</v>
      </c>
      <c r="DC1913">
        <v>0</v>
      </c>
      <c r="DD1913">
        <v>0</v>
      </c>
      <c r="DE1913">
        <v>0</v>
      </c>
      <c r="DF1913">
        <v>0.15128475399999999</v>
      </c>
      <c r="DG1913">
        <v>0</v>
      </c>
    </row>
    <row r="1914" spans="1:111" x14ac:dyDescent="0.3">
      <c r="A1914" s="1" t="s">
        <v>525</v>
      </c>
      <c r="B1914" s="1" t="s">
        <v>526</v>
      </c>
      <c r="C1914">
        <v>317</v>
      </c>
      <c r="D1914" s="1" t="s">
        <v>525</v>
      </c>
      <c r="E1914" s="1" t="s">
        <v>526</v>
      </c>
      <c r="F1914" t="b">
        <v>1</v>
      </c>
      <c r="G1914" s="1" t="s">
        <v>398</v>
      </c>
      <c r="H1914">
        <v>0.45333333333333331</v>
      </c>
      <c r="I1914" s="1" t="s">
        <v>5407</v>
      </c>
      <c r="J1914" s="1" t="s">
        <v>393</v>
      </c>
      <c r="K1914" s="1" t="s">
        <v>3035</v>
      </c>
      <c r="L1914" s="1" t="s">
        <v>603</v>
      </c>
      <c r="M1914" s="1" t="s">
        <v>2056</v>
      </c>
      <c r="N1914" s="1"/>
      <c r="O1914" s="1" t="s">
        <v>2051</v>
      </c>
      <c r="P1914">
        <v>6</v>
      </c>
      <c r="Q1914">
        <v>4</v>
      </c>
      <c r="R1914" t="b">
        <v>1</v>
      </c>
      <c r="T1914" s="1" t="s">
        <v>411</v>
      </c>
      <c r="U1914" s="1" t="s">
        <v>411</v>
      </c>
      <c r="V1914" t="b">
        <v>1</v>
      </c>
      <c r="W1914">
        <v>13.618677099999999</v>
      </c>
      <c r="X1914">
        <v>1.5</v>
      </c>
      <c r="Y1914">
        <v>0.39140224499999998</v>
      </c>
      <c r="Z1914">
        <v>2.5000000000000001E-2</v>
      </c>
      <c r="AA1914">
        <v>0</v>
      </c>
      <c r="AB1914">
        <v>0</v>
      </c>
      <c r="AC1914">
        <v>0</v>
      </c>
      <c r="AD1914">
        <v>0</v>
      </c>
      <c r="AE1914">
        <v>0</v>
      </c>
      <c r="AF1914">
        <v>0</v>
      </c>
      <c r="AG1914">
        <v>0</v>
      </c>
      <c r="AH1914">
        <v>0</v>
      </c>
      <c r="AI1914">
        <v>0</v>
      </c>
      <c r="AJ1914">
        <v>0</v>
      </c>
      <c r="AK1914">
        <v>0.39140224499999998</v>
      </c>
      <c r="AL1914">
        <v>0.03</v>
      </c>
      <c r="AM1914">
        <v>0</v>
      </c>
      <c r="AO1914">
        <v>0</v>
      </c>
      <c r="AP1914">
        <v>0</v>
      </c>
      <c r="AQ1914">
        <v>5.5E-2</v>
      </c>
      <c r="AR1914">
        <v>0</v>
      </c>
      <c r="AS1914">
        <v>0</v>
      </c>
      <c r="AT1914">
        <v>5.5E-2</v>
      </c>
      <c r="AU1914">
        <v>0</v>
      </c>
      <c r="AV1914">
        <v>0</v>
      </c>
      <c r="AX1914" s="1" t="s">
        <v>1563</v>
      </c>
      <c r="AZ1914">
        <v>9.5059995700000002</v>
      </c>
      <c r="BA1914">
        <v>0.10666666666666667</v>
      </c>
      <c r="BB1914">
        <v>0.20499999999999999</v>
      </c>
      <c r="BC1914">
        <v>1.4999999999999999E-2</v>
      </c>
      <c r="BI1914">
        <v>5.5E-2</v>
      </c>
      <c r="BJ1914">
        <v>0</v>
      </c>
      <c r="BK1914">
        <v>0.16166666666666665</v>
      </c>
      <c r="BM1914">
        <v>6.3333333333333339E-2</v>
      </c>
      <c r="BN1914" s="1" t="s">
        <v>2621</v>
      </c>
      <c r="BO1914" s="1" t="s">
        <v>5410</v>
      </c>
      <c r="BP1914" s="1" t="s">
        <v>525</v>
      </c>
      <c r="BQ1914" s="1" t="s">
        <v>526</v>
      </c>
      <c r="BR1914" s="1" t="s">
        <v>525</v>
      </c>
      <c r="BS1914" s="1" t="s">
        <v>526</v>
      </c>
      <c r="BT1914">
        <v>1005</v>
      </c>
      <c r="BU1914" s="1" t="s">
        <v>1717</v>
      </c>
      <c r="BV1914" s="1" t="s">
        <v>398</v>
      </c>
      <c r="BW1914" s="1" t="s">
        <v>436</v>
      </c>
      <c r="BX1914" s="1" t="s">
        <v>3035</v>
      </c>
      <c r="BY1914" s="1" t="s">
        <v>603</v>
      </c>
      <c r="BZ1914" s="1" t="s">
        <v>2056</v>
      </c>
      <c r="CA1914" s="1" t="s">
        <v>2051</v>
      </c>
      <c r="CB1914" s="1"/>
      <c r="CC1914" s="1"/>
      <c r="CD1914">
        <v>0</v>
      </c>
      <c r="CF1914" s="1" t="s">
        <v>411</v>
      </c>
      <c r="CG1914">
        <v>1</v>
      </c>
      <c r="CH1914" s="1" t="s">
        <v>2621</v>
      </c>
      <c r="CI1914" s="1" t="s">
        <v>640</v>
      </c>
      <c r="CJ1914" t="b">
        <v>0</v>
      </c>
      <c r="CK1914" t="b">
        <v>0</v>
      </c>
      <c r="CL1914" t="b">
        <v>0</v>
      </c>
      <c r="CM1914" t="b">
        <v>0</v>
      </c>
      <c r="CN1914">
        <v>0</v>
      </c>
      <c r="CO1914" t="b">
        <v>1</v>
      </c>
      <c r="CP1914">
        <v>0.35525250400000002</v>
      </c>
      <c r="CT1914">
        <v>4.8333333333333332E-2</v>
      </c>
      <c r="CU1914">
        <v>0</v>
      </c>
      <c r="CV1914">
        <v>0</v>
      </c>
      <c r="CZ1914">
        <v>8.9281342900000005E-2</v>
      </c>
      <c r="DA1914">
        <v>0</v>
      </c>
      <c r="DB1914">
        <v>0</v>
      </c>
      <c r="DC1914">
        <v>0</v>
      </c>
      <c r="DD1914">
        <v>0</v>
      </c>
      <c r="DE1914">
        <v>0</v>
      </c>
      <c r="DF1914">
        <v>8.9281342900000005E-2</v>
      </c>
      <c r="DG1914">
        <v>0</v>
      </c>
    </row>
    <row r="1915" spans="1:111" x14ac:dyDescent="0.3">
      <c r="A1915" s="1" t="s">
        <v>525</v>
      </c>
      <c r="B1915" s="1" t="s">
        <v>526</v>
      </c>
      <c r="C1915">
        <v>317</v>
      </c>
      <c r="D1915" s="1" t="s">
        <v>525</v>
      </c>
      <c r="E1915" s="1" t="s">
        <v>526</v>
      </c>
      <c r="F1915" t="b">
        <v>1</v>
      </c>
      <c r="G1915" s="1" t="s">
        <v>398</v>
      </c>
      <c r="H1915">
        <v>0.45333333333333331</v>
      </c>
      <c r="I1915" s="1" t="s">
        <v>5407</v>
      </c>
      <c r="J1915" s="1" t="s">
        <v>393</v>
      </c>
      <c r="K1915" s="1" t="s">
        <v>3035</v>
      </c>
      <c r="L1915" s="1" t="s">
        <v>603</v>
      </c>
      <c r="M1915" s="1" t="s">
        <v>2056</v>
      </c>
      <c r="N1915" s="1"/>
      <c r="O1915" s="1" t="s">
        <v>2051</v>
      </c>
      <c r="P1915">
        <v>6</v>
      </c>
      <c r="Q1915">
        <v>4</v>
      </c>
      <c r="R1915" t="b">
        <v>1</v>
      </c>
      <c r="T1915" s="1" t="s">
        <v>411</v>
      </c>
      <c r="U1915" s="1" t="s">
        <v>411</v>
      </c>
      <c r="V1915" t="b">
        <v>1</v>
      </c>
      <c r="W1915">
        <v>13.618677099999999</v>
      </c>
      <c r="X1915">
        <v>1.5</v>
      </c>
      <c r="Y1915">
        <v>0.39140224499999998</v>
      </c>
      <c r="Z1915">
        <v>2.5000000000000001E-2</v>
      </c>
      <c r="AA1915">
        <v>0</v>
      </c>
      <c r="AB1915">
        <v>0</v>
      </c>
      <c r="AC1915">
        <v>0</v>
      </c>
      <c r="AD1915">
        <v>0</v>
      </c>
      <c r="AE1915">
        <v>0</v>
      </c>
      <c r="AF1915">
        <v>0</v>
      </c>
      <c r="AG1915">
        <v>0</v>
      </c>
      <c r="AH1915">
        <v>0</v>
      </c>
      <c r="AI1915">
        <v>0</v>
      </c>
      <c r="AJ1915">
        <v>0</v>
      </c>
      <c r="AK1915">
        <v>0.39140224499999998</v>
      </c>
      <c r="AL1915">
        <v>0.03</v>
      </c>
      <c r="AM1915">
        <v>0</v>
      </c>
      <c r="AO1915">
        <v>0</v>
      </c>
      <c r="AP1915">
        <v>0</v>
      </c>
      <c r="AQ1915">
        <v>5.5E-2</v>
      </c>
      <c r="AR1915">
        <v>0</v>
      </c>
      <c r="AS1915">
        <v>0</v>
      </c>
      <c r="AT1915">
        <v>5.5E-2</v>
      </c>
      <c r="AU1915">
        <v>0</v>
      </c>
      <c r="AV1915">
        <v>0</v>
      </c>
      <c r="AX1915" s="1" t="s">
        <v>1563</v>
      </c>
      <c r="AZ1915">
        <v>9.5059995700000002</v>
      </c>
      <c r="BA1915">
        <v>0.10666666666666667</v>
      </c>
      <c r="BB1915">
        <v>0.20499999999999999</v>
      </c>
      <c r="BC1915">
        <v>1.4999999999999999E-2</v>
      </c>
      <c r="BI1915">
        <v>5.5E-2</v>
      </c>
      <c r="BJ1915">
        <v>0</v>
      </c>
      <c r="BK1915">
        <v>0.16166666666666665</v>
      </c>
      <c r="BM1915">
        <v>6.3333333333333339E-2</v>
      </c>
      <c r="BN1915" s="1" t="s">
        <v>2621</v>
      </c>
      <c r="BO1915" s="1" t="s">
        <v>5411</v>
      </c>
      <c r="BP1915" s="1" t="s">
        <v>525</v>
      </c>
      <c r="BQ1915" s="1" t="s">
        <v>526</v>
      </c>
      <c r="BR1915" s="1" t="s">
        <v>525</v>
      </c>
      <c r="BS1915" s="1" t="s">
        <v>526</v>
      </c>
      <c r="BT1915">
        <v>1007</v>
      </c>
      <c r="BU1915" s="1" t="s">
        <v>1771</v>
      </c>
      <c r="BV1915" s="1" t="s">
        <v>398</v>
      </c>
      <c r="BW1915" s="1" t="s">
        <v>418</v>
      </c>
      <c r="BX1915" s="1" t="s">
        <v>3035</v>
      </c>
      <c r="BY1915" s="1" t="s">
        <v>603</v>
      </c>
      <c r="BZ1915" s="1" t="s">
        <v>2056</v>
      </c>
      <c r="CA1915" s="1" t="s">
        <v>2051</v>
      </c>
      <c r="CB1915" s="1"/>
      <c r="CC1915" s="1"/>
      <c r="CD1915">
        <v>0</v>
      </c>
      <c r="CF1915" s="1" t="s">
        <v>411</v>
      </c>
      <c r="CG1915">
        <v>1</v>
      </c>
      <c r="CH1915" s="1" t="s">
        <v>2621</v>
      </c>
      <c r="CI1915" s="1" t="s">
        <v>640</v>
      </c>
      <c r="CJ1915" t="b">
        <v>0</v>
      </c>
      <c r="CK1915" t="b">
        <v>0</v>
      </c>
      <c r="CL1915" t="b">
        <v>0</v>
      </c>
      <c r="CM1915" t="b">
        <v>0</v>
      </c>
      <c r="CN1915">
        <v>0</v>
      </c>
      <c r="CO1915" t="b">
        <v>1</v>
      </c>
      <c r="CP1915">
        <v>0.26406606999999999</v>
      </c>
      <c r="CT1915">
        <v>3.6666666666666667E-2</v>
      </c>
      <c r="CU1915">
        <v>0</v>
      </c>
      <c r="CV1915">
        <v>0</v>
      </c>
      <c r="CZ1915">
        <v>1.13059795E-2</v>
      </c>
      <c r="DA1915">
        <v>0</v>
      </c>
      <c r="DB1915">
        <v>0</v>
      </c>
      <c r="DC1915">
        <v>0</v>
      </c>
      <c r="DD1915">
        <v>0</v>
      </c>
      <c r="DE1915">
        <v>0</v>
      </c>
      <c r="DF1915">
        <v>1.13059795E-2</v>
      </c>
      <c r="DG1915">
        <v>0</v>
      </c>
    </row>
    <row r="1916" spans="1:111" x14ac:dyDescent="0.3">
      <c r="A1916" s="1" t="s">
        <v>722</v>
      </c>
      <c r="B1916" s="1" t="s">
        <v>723</v>
      </c>
      <c r="C1916">
        <v>104</v>
      </c>
      <c r="D1916" s="1" t="s">
        <v>525</v>
      </c>
      <c r="E1916" s="1" t="s">
        <v>526</v>
      </c>
      <c r="F1916" t="b">
        <v>1</v>
      </c>
      <c r="G1916" s="1" t="s">
        <v>398</v>
      </c>
      <c r="H1916">
        <v>0.13666666666666666</v>
      </c>
      <c r="I1916" s="1" t="s">
        <v>5412</v>
      </c>
      <c r="J1916" s="1" t="s">
        <v>444</v>
      </c>
      <c r="K1916" s="1" t="s">
        <v>4823</v>
      </c>
      <c r="L1916" s="1" t="s">
        <v>4105</v>
      </c>
      <c r="M1916" s="1" t="s">
        <v>2056</v>
      </c>
      <c r="N1916" s="1"/>
      <c r="O1916" s="1" t="s">
        <v>2051</v>
      </c>
      <c r="P1916">
        <v>1</v>
      </c>
      <c r="Q1916">
        <v>1</v>
      </c>
      <c r="R1916" t="b">
        <v>0</v>
      </c>
      <c r="T1916" s="1" t="s">
        <v>395</v>
      </c>
      <c r="U1916" s="1" t="s">
        <v>411</v>
      </c>
      <c r="V1916" t="b">
        <v>1</v>
      </c>
      <c r="W1916">
        <v>0.5</v>
      </c>
      <c r="X1916">
        <v>1</v>
      </c>
      <c r="Y1916">
        <v>9.0717017699999999E-2</v>
      </c>
      <c r="Z1916">
        <v>6.6666666666666671E-3</v>
      </c>
      <c r="AA1916">
        <v>0</v>
      </c>
      <c r="AB1916">
        <v>0</v>
      </c>
      <c r="AC1916">
        <v>0</v>
      </c>
      <c r="AD1916">
        <v>0</v>
      </c>
      <c r="AE1916">
        <v>0</v>
      </c>
      <c r="AF1916">
        <v>0</v>
      </c>
      <c r="AG1916">
        <v>0</v>
      </c>
      <c r="AH1916">
        <v>0</v>
      </c>
      <c r="AI1916">
        <v>0</v>
      </c>
      <c r="AJ1916">
        <v>0</v>
      </c>
      <c r="AK1916">
        <v>9.0717017699999999E-2</v>
      </c>
      <c r="AL1916">
        <v>6.6666666666666671E-3</v>
      </c>
      <c r="AM1916">
        <v>0</v>
      </c>
      <c r="AO1916">
        <v>0</v>
      </c>
      <c r="AP1916">
        <v>0</v>
      </c>
      <c r="AQ1916">
        <v>1.3333333333333334E-2</v>
      </c>
      <c r="AR1916">
        <v>0</v>
      </c>
      <c r="AS1916">
        <v>0</v>
      </c>
      <c r="AT1916">
        <v>1.3333333333333334E-2</v>
      </c>
      <c r="AU1916">
        <v>0</v>
      </c>
      <c r="AV1916">
        <v>0</v>
      </c>
      <c r="AX1916" s="1" t="s">
        <v>397</v>
      </c>
      <c r="AY1916">
        <v>0</v>
      </c>
      <c r="AZ1916">
        <v>0</v>
      </c>
      <c r="BA1916">
        <v>0</v>
      </c>
      <c r="BB1916">
        <v>0.1</v>
      </c>
      <c r="BC1916">
        <v>0</v>
      </c>
      <c r="BI1916">
        <v>0.02</v>
      </c>
      <c r="BJ1916">
        <v>0</v>
      </c>
      <c r="BK1916">
        <v>0.02</v>
      </c>
      <c r="BM1916">
        <v>1.4999999999999999E-2</v>
      </c>
      <c r="BN1916" s="1" t="s">
        <v>2425</v>
      </c>
      <c r="BO1916" s="1" t="s">
        <v>5413</v>
      </c>
      <c r="BP1916" s="1" t="s">
        <v>722</v>
      </c>
      <c r="BQ1916" s="1" t="s">
        <v>723</v>
      </c>
      <c r="BR1916" s="1" t="s">
        <v>525</v>
      </c>
      <c r="BS1916" s="1" t="s">
        <v>526</v>
      </c>
      <c r="BT1916">
        <v>333</v>
      </c>
      <c r="BU1916" s="1" t="s">
        <v>1907</v>
      </c>
      <c r="BV1916" s="1" t="s">
        <v>398</v>
      </c>
      <c r="BW1916" s="1" t="s">
        <v>400</v>
      </c>
      <c r="BX1916" s="1" t="s">
        <v>4823</v>
      </c>
      <c r="BY1916" s="1" t="s">
        <v>4105</v>
      </c>
      <c r="BZ1916" s="1" t="s">
        <v>2056</v>
      </c>
      <c r="CA1916" s="1" t="s">
        <v>2051</v>
      </c>
      <c r="CB1916" s="1"/>
      <c r="CC1916" s="1"/>
      <c r="CD1916">
        <v>0</v>
      </c>
      <c r="CF1916" s="1" t="s">
        <v>411</v>
      </c>
      <c r="CG1916">
        <v>1</v>
      </c>
      <c r="CH1916" s="1" t="s">
        <v>2425</v>
      </c>
      <c r="CI1916" s="1" t="s">
        <v>640</v>
      </c>
      <c r="CJ1916" t="b">
        <v>0</v>
      </c>
      <c r="CK1916" t="b">
        <v>0</v>
      </c>
      <c r="CL1916" t="b">
        <v>0</v>
      </c>
      <c r="CM1916" t="b">
        <v>0</v>
      </c>
      <c r="CN1916">
        <v>0</v>
      </c>
      <c r="CO1916" t="b">
        <v>1</v>
      </c>
      <c r="CP1916">
        <v>0.36220467099999998</v>
      </c>
      <c r="CT1916">
        <v>9.8333333333333328E-2</v>
      </c>
      <c r="CU1916">
        <v>0</v>
      </c>
      <c r="CV1916">
        <v>0</v>
      </c>
      <c r="CZ1916">
        <v>9.0717017699999999E-2</v>
      </c>
      <c r="DA1916">
        <v>0</v>
      </c>
      <c r="DB1916">
        <v>0</v>
      </c>
      <c r="DC1916">
        <v>0</v>
      </c>
      <c r="DD1916">
        <v>0</v>
      </c>
      <c r="DE1916">
        <v>0</v>
      </c>
      <c r="DF1916">
        <v>9.0717017699999999E-2</v>
      </c>
      <c r="DG1916">
        <v>0</v>
      </c>
    </row>
    <row r="1917" spans="1:111" x14ac:dyDescent="0.3">
      <c r="A1917" s="1" t="s">
        <v>1505</v>
      </c>
      <c r="B1917" s="1" t="s">
        <v>1506</v>
      </c>
      <c r="C1917">
        <v>244</v>
      </c>
      <c r="D1917" s="1" t="s">
        <v>1505</v>
      </c>
      <c r="E1917" s="1" t="s">
        <v>1506</v>
      </c>
      <c r="F1917" t="b">
        <v>1</v>
      </c>
      <c r="G1917" s="1" t="s">
        <v>398</v>
      </c>
      <c r="H1917">
        <v>4.3333333333333335E-2</v>
      </c>
      <c r="I1917" s="1" t="s">
        <v>5414</v>
      </c>
      <c r="J1917" s="1" t="s">
        <v>683</v>
      </c>
      <c r="K1917" s="1" t="s">
        <v>3045</v>
      </c>
      <c r="L1917" s="1" t="s">
        <v>2566</v>
      </c>
      <c r="M1917" s="1" t="s">
        <v>2056</v>
      </c>
      <c r="N1917" s="1"/>
      <c r="O1917" s="1" t="s">
        <v>2051</v>
      </c>
      <c r="P1917">
        <v>1</v>
      </c>
      <c r="Q1917">
        <v>0</v>
      </c>
      <c r="R1917" t="b">
        <v>0</v>
      </c>
      <c r="T1917" s="1" t="s">
        <v>395</v>
      </c>
      <c r="U1917" s="1" t="s">
        <v>411</v>
      </c>
      <c r="V1917" t="b">
        <v>1</v>
      </c>
      <c r="W1917">
        <v>0.5</v>
      </c>
      <c r="X1917">
        <v>1</v>
      </c>
      <c r="Y1917">
        <v>6.7476950600000002E-2</v>
      </c>
      <c r="Z1917">
        <v>5.0000000000000001E-3</v>
      </c>
      <c r="AA1917">
        <v>0</v>
      </c>
      <c r="AB1917">
        <v>0</v>
      </c>
      <c r="AC1917">
        <v>0</v>
      </c>
      <c r="AD1917">
        <v>0</v>
      </c>
      <c r="AE1917">
        <v>0</v>
      </c>
      <c r="AF1917">
        <v>0</v>
      </c>
      <c r="AG1917">
        <v>0</v>
      </c>
      <c r="AH1917">
        <v>0</v>
      </c>
      <c r="AI1917">
        <v>0</v>
      </c>
      <c r="AJ1917">
        <v>0</v>
      </c>
      <c r="AK1917">
        <v>6.7476950600000002E-2</v>
      </c>
      <c r="AL1917">
        <v>5.0000000000000001E-3</v>
      </c>
      <c r="AM1917">
        <v>0</v>
      </c>
      <c r="AO1917">
        <v>0</v>
      </c>
      <c r="AP1917">
        <v>0</v>
      </c>
      <c r="AQ1917">
        <v>0.01</v>
      </c>
      <c r="AR1917">
        <v>0</v>
      </c>
      <c r="AS1917">
        <v>0</v>
      </c>
      <c r="AT1917">
        <v>0.01</v>
      </c>
      <c r="AU1917">
        <v>0</v>
      </c>
      <c r="AV1917">
        <v>0</v>
      </c>
      <c r="AX1917" s="1" t="s">
        <v>1563</v>
      </c>
      <c r="AY1917">
        <v>0</v>
      </c>
      <c r="AZ1917">
        <v>0</v>
      </c>
      <c r="BA1917">
        <v>0</v>
      </c>
      <c r="BB1917">
        <v>3.833333333333333E-2</v>
      </c>
      <c r="BC1917">
        <v>0</v>
      </c>
      <c r="BI1917">
        <v>5.0000000000000001E-3</v>
      </c>
      <c r="BJ1917">
        <v>0</v>
      </c>
      <c r="BK1917">
        <v>5.0000000000000001E-3</v>
      </c>
      <c r="BM1917">
        <v>0</v>
      </c>
      <c r="BN1917" s="1" t="s">
        <v>3194</v>
      </c>
      <c r="BO1917" s="1" t="s">
        <v>5415</v>
      </c>
      <c r="BP1917" s="1" t="s">
        <v>1505</v>
      </c>
      <c r="BQ1917" s="1" t="s">
        <v>1506</v>
      </c>
      <c r="BR1917" s="1" t="s">
        <v>1505</v>
      </c>
      <c r="BS1917" s="1" t="s">
        <v>1506</v>
      </c>
      <c r="BT1917">
        <v>782</v>
      </c>
      <c r="BU1917" s="1" t="s">
        <v>1794</v>
      </c>
      <c r="BV1917" s="1" t="s">
        <v>398</v>
      </c>
      <c r="BW1917" s="1" t="s">
        <v>626</v>
      </c>
      <c r="BX1917" s="1" t="s">
        <v>3045</v>
      </c>
      <c r="BY1917" s="1" t="s">
        <v>2566</v>
      </c>
      <c r="BZ1917" s="1" t="s">
        <v>2056</v>
      </c>
      <c r="CA1917" s="1" t="s">
        <v>2051</v>
      </c>
      <c r="CB1917" s="1"/>
      <c r="CC1917" s="1" t="s">
        <v>1582</v>
      </c>
      <c r="CD1917">
        <v>0</v>
      </c>
      <c r="CF1917" s="1" t="s">
        <v>411</v>
      </c>
      <c r="CG1917">
        <v>0</v>
      </c>
      <c r="CH1917" s="1" t="s">
        <v>3194</v>
      </c>
      <c r="CI1917" s="1" t="s">
        <v>640</v>
      </c>
      <c r="CJ1917" t="b">
        <v>0</v>
      </c>
      <c r="CK1917" t="b">
        <v>0</v>
      </c>
      <c r="CL1917" t="b">
        <v>0</v>
      </c>
      <c r="CM1917" t="b">
        <v>0</v>
      </c>
      <c r="CN1917">
        <v>0</v>
      </c>
      <c r="CO1917" t="b">
        <v>1</v>
      </c>
      <c r="CP1917">
        <v>0.137863815</v>
      </c>
      <c r="CT1917">
        <v>3.6666666666666667E-2</v>
      </c>
      <c r="CU1917">
        <v>0</v>
      </c>
      <c r="CV1917">
        <v>0</v>
      </c>
      <c r="CZ1917">
        <v>6.7476950600000002E-2</v>
      </c>
      <c r="DA1917">
        <v>0</v>
      </c>
      <c r="DB1917">
        <v>0</v>
      </c>
      <c r="DC1917">
        <v>0</v>
      </c>
      <c r="DD1917">
        <v>0</v>
      </c>
      <c r="DE1917">
        <v>0</v>
      </c>
      <c r="DF1917">
        <v>6.7476950600000002E-2</v>
      </c>
      <c r="DG1917">
        <v>0</v>
      </c>
    </row>
    <row r="1918" spans="1:111" x14ac:dyDescent="0.3">
      <c r="A1918" s="1" t="s">
        <v>1505</v>
      </c>
      <c r="B1918" s="1" t="s">
        <v>1506</v>
      </c>
      <c r="C1918">
        <v>243</v>
      </c>
      <c r="D1918" s="1" t="s">
        <v>1505</v>
      </c>
      <c r="E1918" s="1" t="s">
        <v>1506</v>
      </c>
      <c r="F1918" t="b">
        <v>1</v>
      </c>
      <c r="G1918" s="1" t="s">
        <v>398</v>
      </c>
      <c r="H1918">
        <v>0.39</v>
      </c>
      <c r="I1918" s="1" t="s">
        <v>5416</v>
      </c>
      <c r="J1918" s="1" t="s">
        <v>683</v>
      </c>
      <c r="K1918" s="1" t="s">
        <v>3045</v>
      </c>
      <c r="L1918" s="1" t="s">
        <v>2566</v>
      </c>
      <c r="M1918" s="1" t="s">
        <v>2056</v>
      </c>
      <c r="N1918" s="1"/>
      <c r="O1918" s="1" t="s">
        <v>2051</v>
      </c>
      <c r="P1918">
        <v>9</v>
      </c>
      <c r="Q1918">
        <v>0</v>
      </c>
      <c r="R1918" t="b">
        <v>0</v>
      </c>
      <c r="T1918" s="1" t="s">
        <v>395</v>
      </c>
      <c r="U1918" s="1" t="s">
        <v>411</v>
      </c>
      <c r="V1918" t="b">
        <v>1</v>
      </c>
      <c r="W1918">
        <v>0.5</v>
      </c>
      <c r="X1918">
        <v>9</v>
      </c>
      <c r="Y1918">
        <v>0.60729265200000004</v>
      </c>
      <c r="Z1918">
        <v>0.04</v>
      </c>
      <c r="AA1918">
        <v>0</v>
      </c>
      <c r="AB1918">
        <v>0</v>
      </c>
      <c r="AC1918">
        <v>0</v>
      </c>
      <c r="AD1918">
        <v>0</v>
      </c>
      <c r="AE1918">
        <v>0</v>
      </c>
      <c r="AF1918">
        <v>0</v>
      </c>
      <c r="AG1918">
        <v>0</v>
      </c>
      <c r="AH1918">
        <v>0</v>
      </c>
      <c r="AI1918">
        <v>0</v>
      </c>
      <c r="AJ1918">
        <v>0</v>
      </c>
      <c r="AK1918">
        <v>0.60729265200000004</v>
      </c>
      <c r="AL1918">
        <v>4.6666666666666669E-2</v>
      </c>
      <c r="AM1918">
        <v>0</v>
      </c>
      <c r="AO1918">
        <v>0</v>
      </c>
      <c r="AP1918">
        <v>0</v>
      </c>
      <c r="AQ1918">
        <v>8.666666666666667E-2</v>
      </c>
      <c r="AR1918">
        <v>0</v>
      </c>
      <c r="AS1918">
        <v>0</v>
      </c>
      <c r="AT1918">
        <v>8.666666666666667E-2</v>
      </c>
      <c r="AU1918">
        <v>0</v>
      </c>
      <c r="AV1918">
        <v>0</v>
      </c>
      <c r="AX1918" s="1" t="s">
        <v>1563</v>
      </c>
      <c r="AY1918">
        <v>0</v>
      </c>
      <c r="AZ1918">
        <v>0</v>
      </c>
      <c r="BA1918">
        <v>0</v>
      </c>
      <c r="BB1918">
        <v>0.21166666666666667</v>
      </c>
      <c r="BC1918">
        <v>9.3333333333333338E-2</v>
      </c>
      <c r="BI1918">
        <v>6.3333333333333339E-2</v>
      </c>
      <c r="BJ1918">
        <v>0</v>
      </c>
      <c r="BK1918">
        <v>6.3333333333333339E-2</v>
      </c>
      <c r="BM1918">
        <v>0</v>
      </c>
      <c r="BN1918" s="1" t="s">
        <v>3194</v>
      </c>
      <c r="BO1918" s="1" t="s">
        <v>5417</v>
      </c>
      <c r="BP1918" s="1" t="s">
        <v>1505</v>
      </c>
      <c r="BQ1918" s="1" t="s">
        <v>1506</v>
      </c>
      <c r="BR1918" s="1" t="s">
        <v>1505</v>
      </c>
      <c r="BS1918" s="1" t="s">
        <v>1506</v>
      </c>
      <c r="BT1918">
        <v>781</v>
      </c>
      <c r="BU1918" s="1" t="s">
        <v>1733</v>
      </c>
      <c r="BV1918" s="1" t="s">
        <v>398</v>
      </c>
      <c r="BW1918" s="1" t="s">
        <v>626</v>
      </c>
      <c r="BX1918" s="1" t="s">
        <v>3045</v>
      </c>
      <c r="BY1918" s="1" t="s">
        <v>2566</v>
      </c>
      <c r="BZ1918" s="1" t="s">
        <v>2056</v>
      </c>
      <c r="CA1918" s="1" t="s">
        <v>2051</v>
      </c>
      <c r="CB1918" s="1"/>
      <c r="CC1918" s="1" t="s">
        <v>5418</v>
      </c>
      <c r="CD1918">
        <v>0</v>
      </c>
      <c r="CF1918" s="1" t="s">
        <v>411</v>
      </c>
      <c r="CG1918">
        <v>0</v>
      </c>
      <c r="CH1918" s="1" t="s">
        <v>3194</v>
      </c>
      <c r="CI1918" s="1" t="s">
        <v>640</v>
      </c>
      <c r="CJ1918" t="b">
        <v>0</v>
      </c>
      <c r="CK1918" t="b">
        <v>0</v>
      </c>
      <c r="CL1918" t="b">
        <v>0</v>
      </c>
      <c r="CM1918" t="b">
        <v>0</v>
      </c>
      <c r="CN1918">
        <v>0</v>
      </c>
      <c r="CO1918" t="b">
        <v>1</v>
      </c>
      <c r="CP1918">
        <v>0.59960311700000002</v>
      </c>
      <c r="CT1918">
        <v>0.21166666666666667</v>
      </c>
      <c r="CU1918">
        <v>9.3333333333333338E-2</v>
      </c>
      <c r="CV1918">
        <v>0</v>
      </c>
      <c r="CZ1918">
        <v>0.60729265200000004</v>
      </c>
      <c r="DA1918">
        <v>0</v>
      </c>
      <c r="DB1918">
        <v>0</v>
      </c>
      <c r="DC1918">
        <v>0</v>
      </c>
      <c r="DD1918">
        <v>0</v>
      </c>
      <c r="DE1918">
        <v>0</v>
      </c>
      <c r="DF1918">
        <v>0.60729265200000004</v>
      </c>
      <c r="DG1918">
        <v>0</v>
      </c>
    </row>
    <row r="1919" spans="1:111" x14ac:dyDescent="0.3">
      <c r="A1919" s="1" t="s">
        <v>2422</v>
      </c>
      <c r="B1919" s="1" t="s">
        <v>2513</v>
      </c>
      <c r="C1919">
        <v>80</v>
      </c>
      <c r="D1919" s="1" t="s">
        <v>1505</v>
      </c>
      <c r="E1919" s="1" t="s">
        <v>1506</v>
      </c>
      <c r="F1919" t="b">
        <v>1</v>
      </c>
      <c r="G1919" s="1" t="s">
        <v>398</v>
      </c>
      <c r="H1919">
        <v>0.15666666666666668</v>
      </c>
      <c r="I1919" s="1" t="s">
        <v>5419</v>
      </c>
      <c r="J1919" s="1" t="s">
        <v>432</v>
      </c>
      <c r="K1919" s="1" t="s">
        <v>2424</v>
      </c>
      <c r="L1919" s="1" t="s">
        <v>2041</v>
      </c>
      <c r="M1919" s="1" t="s">
        <v>2056</v>
      </c>
      <c r="N1919" s="1"/>
      <c r="O1919" s="1" t="s">
        <v>2051</v>
      </c>
      <c r="P1919">
        <v>1</v>
      </c>
      <c r="Q1919">
        <v>1</v>
      </c>
      <c r="R1919" t="b">
        <v>0</v>
      </c>
      <c r="T1919" s="1" t="s">
        <v>411</v>
      </c>
      <c r="U1919" s="1" t="s">
        <v>395</v>
      </c>
      <c r="V1919" t="b">
        <v>1</v>
      </c>
      <c r="W1919">
        <v>0.5</v>
      </c>
      <c r="X1919">
        <v>1</v>
      </c>
      <c r="Y1919">
        <v>0.46668571199999997</v>
      </c>
      <c r="Z1919">
        <v>0.03</v>
      </c>
      <c r="AA1919">
        <v>0</v>
      </c>
      <c r="AB1919">
        <v>0</v>
      </c>
      <c r="AC1919">
        <v>0</v>
      </c>
      <c r="AD1919">
        <v>0</v>
      </c>
      <c r="AE1919">
        <v>0</v>
      </c>
      <c r="AF1919">
        <v>0</v>
      </c>
      <c r="AG1919">
        <v>0</v>
      </c>
      <c r="AH1919">
        <v>0</v>
      </c>
      <c r="AI1919">
        <v>0</v>
      </c>
      <c r="AJ1919">
        <v>0</v>
      </c>
      <c r="AK1919">
        <v>0.46668571199999997</v>
      </c>
      <c r="AL1919">
        <v>3.6666666666666667E-2</v>
      </c>
      <c r="AM1919">
        <v>0</v>
      </c>
      <c r="AO1919">
        <v>0</v>
      </c>
      <c r="AP1919">
        <v>0</v>
      </c>
      <c r="AQ1919">
        <v>6.6666666666666666E-2</v>
      </c>
      <c r="AR1919">
        <v>0</v>
      </c>
      <c r="AS1919">
        <v>0</v>
      </c>
      <c r="AT1919">
        <v>6.6666666666666666E-2</v>
      </c>
      <c r="AU1919">
        <v>0</v>
      </c>
      <c r="AV1919">
        <v>0</v>
      </c>
      <c r="AX1919" s="1" t="s">
        <v>1563</v>
      </c>
      <c r="AY1919">
        <v>0</v>
      </c>
      <c r="AZ1919">
        <v>0</v>
      </c>
      <c r="BA1919">
        <v>0</v>
      </c>
      <c r="BB1919">
        <v>0.08</v>
      </c>
      <c r="BC1919">
        <v>0</v>
      </c>
      <c r="BI1919">
        <v>5.6666666666666664E-2</v>
      </c>
      <c r="BJ1919">
        <v>0</v>
      </c>
      <c r="BK1919">
        <v>5.6666666666666664E-2</v>
      </c>
      <c r="BM1919">
        <v>1.4999999999999999E-2</v>
      </c>
      <c r="BN1919" s="1" t="s">
        <v>2613</v>
      </c>
      <c r="BO1919" s="1" t="s">
        <v>5420</v>
      </c>
      <c r="BP1919" s="1" t="s">
        <v>2422</v>
      </c>
      <c r="BQ1919" s="1" t="s">
        <v>2513</v>
      </c>
      <c r="BR1919" s="1" t="s">
        <v>1505</v>
      </c>
      <c r="BS1919" s="1" t="s">
        <v>1506</v>
      </c>
      <c r="BT1919">
        <v>267</v>
      </c>
      <c r="BU1919" s="1" t="s">
        <v>1828</v>
      </c>
      <c r="BV1919" s="1" t="s">
        <v>398</v>
      </c>
      <c r="BW1919" s="1" t="s">
        <v>403</v>
      </c>
      <c r="BX1919" s="1" t="s">
        <v>2424</v>
      </c>
      <c r="BY1919" s="1" t="s">
        <v>2041</v>
      </c>
      <c r="BZ1919" s="1" t="s">
        <v>2056</v>
      </c>
      <c r="CA1919" s="1" t="s">
        <v>2051</v>
      </c>
      <c r="CB1919" s="1"/>
      <c r="CC1919" s="1"/>
      <c r="CD1919">
        <v>0</v>
      </c>
      <c r="CF1919" s="1" t="s">
        <v>395</v>
      </c>
      <c r="CG1919">
        <v>1</v>
      </c>
      <c r="CH1919" s="1" t="s">
        <v>2613</v>
      </c>
      <c r="CI1919" s="1" t="s">
        <v>640</v>
      </c>
      <c r="CJ1919" t="b">
        <v>0</v>
      </c>
      <c r="CK1919" t="b">
        <v>0</v>
      </c>
      <c r="CL1919" t="b">
        <v>0</v>
      </c>
      <c r="CM1919" t="b">
        <v>0</v>
      </c>
      <c r="CN1919">
        <v>0</v>
      </c>
      <c r="CO1919" t="b">
        <v>1</v>
      </c>
      <c r="CP1919">
        <v>0.575445235</v>
      </c>
      <c r="CT1919">
        <v>0.08</v>
      </c>
      <c r="CU1919">
        <v>0</v>
      </c>
      <c r="CV1919">
        <v>0</v>
      </c>
      <c r="CZ1919">
        <v>0.46668571199999997</v>
      </c>
      <c r="DA1919">
        <v>0</v>
      </c>
      <c r="DB1919">
        <v>0</v>
      </c>
      <c r="DC1919">
        <v>0</v>
      </c>
      <c r="DD1919">
        <v>0</v>
      </c>
      <c r="DE1919">
        <v>0</v>
      </c>
      <c r="DF1919">
        <v>0.46668571199999997</v>
      </c>
      <c r="DG1919">
        <v>0</v>
      </c>
    </row>
    <row r="1920" spans="1:111" x14ac:dyDescent="0.3">
      <c r="A1920" s="1" t="s">
        <v>525</v>
      </c>
      <c r="B1920" s="1" t="s">
        <v>526</v>
      </c>
      <c r="C1920">
        <v>133</v>
      </c>
      <c r="D1920" s="1" t="s">
        <v>525</v>
      </c>
      <c r="E1920" s="1" t="s">
        <v>526</v>
      </c>
      <c r="F1920" t="b">
        <v>1</v>
      </c>
      <c r="G1920" s="1" t="s">
        <v>398</v>
      </c>
      <c r="H1920">
        <v>0.6166666666666667</v>
      </c>
      <c r="I1920" s="1" t="s">
        <v>5421</v>
      </c>
      <c r="J1920" s="1" t="s">
        <v>911</v>
      </c>
      <c r="K1920" s="1" t="s">
        <v>3154</v>
      </c>
      <c r="L1920" s="1" t="s">
        <v>3155</v>
      </c>
      <c r="M1920" s="1" t="s">
        <v>2056</v>
      </c>
      <c r="N1920" s="1"/>
      <c r="O1920" s="1" t="s">
        <v>2051</v>
      </c>
      <c r="P1920">
        <v>6</v>
      </c>
      <c r="Q1920">
        <v>4</v>
      </c>
      <c r="R1920" t="b">
        <v>0</v>
      </c>
      <c r="T1920" s="1" t="s">
        <v>411</v>
      </c>
      <c r="U1920" s="1" t="s">
        <v>395</v>
      </c>
      <c r="V1920" t="b">
        <v>1</v>
      </c>
      <c r="W1920">
        <v>7.8023405099999996</v>
      </c>
      <c r="X1920">
        <v>1</v>
      </c>
      <c r="Y1920">
        <v>1.0208581699999999</v>
      </c>
      <c r="Z1920">
        <v>6.6666666666666666E-2</v>
      </c>
      <c r="AA1920">
        <v>0</v>
      </c>
      <c r="AB1920">
        <v>0</v>
      </c>
      <c r="AC1920">
        <v>0</v>
      </c>
      <c r="AD1920">
        <v>0</v>
      </c>
      <c r="AE1920">
        <v>0</v>
      </c>
      <c r="AF1920">
        <v>0</v>
      </c>
      <c r="AG1920">
        <v>0</v>
      </c>
      <c r="AH1920">
        <v>0</v>
      </c>
      <c r="AI1920">
        <v>0</v>
      </c>
      <c r="AJ1920">
        <v>0</v>
      </c>
      <c r="AK1920">
        <v>1.0208581699999999</v>
      </c>
      <c r="AL1920">
        <v>7.8333333333333338E-2</v>
      </c>
      <c r="AM1920">
        <v>0</v>
      </c>
      <c r="AO1920">
        <v>0</v>
      </c>
      <c r="AP1920">
        <v>0</v>
      </c>
      <c r="AQ1920">
        <v>0.14499999999999999</v>
      </c>
      <c r="AR1920">
        <v>0</v>
      </c>
      <c r="AS1920">
        <v>0</v>
      </c>
      <c r="AT1920">
        <v>0.14499999999999999</v>
      </c>
      <c r="AU1920">
        <v>0</v>
      </c>
      <c r="AV1920">
        <v>0</v>
      </c>
      <c r="AX1920" s="1" t="s">
        <v>1563</v>
      </c>
      <c r="AY1920">
        <v>53.8</v>
      </c>
      <c r="AZ1920">
        <v>13.9130001</v>
      </c>
      <c r="BA1920">
        <v>0.23</v>
      </c>
      <c r="BB1920">
        <v>0.27500000000000002</v>
      </c>
      <c r="BC1920">
        <v>0</v>
      </c>
      <c r="BI1920">
        <v>4.3333333333333335E-2</v>
      </c>
      <c r="BJ1920">
        <v>0</v>
      </c>
      <c r="BK1920">
        <v>0.27333333333333332</v>
      </c>
      <c r="BM1920">
        <v>6.3333333333333339E-2</v>
      </c>
      <c r="BN1920" s="1" t="s">
        <v>2621</v>
      </c>
      <c r="BO1920" s="1" t="s">
        <v>5422</v>
      </c>
      <c r="BP1920" s="1" t="s">
        <v>525</v>
      </c>
      <c r="BQ1920" s="1" t="s">
        <v>526</v>
      </c>
      <c r="BR1920" s="1" t="s">
        <v>525</v>
      </c>
      <c r="BS1920" s="1" t="s">
        <v>526</v>
      </c>
      <c r="BT1920">
        <v>486</v>
      </c>
      <c r="BU1920" s="1" t="s">
        <v>1585</v>
      </c>
      <c r="BV1920" s="1" t="s">
        <v>398</v>
      </c>
      <c r="BW1920" s="1" t="s">
        <v>467</v>
      </c>
      <c r="BX1920" s="1" t="s">
        <v>3154</v>
      </c>
      <c r="BY1920" s="1" t="s">
        <v>3155</v>
      </c>
      <c r="BZ1920" s="1" t="s">
        <v>2056</v>
      </c>
      <c r="CA1920" s="1" t="s">
        <v>2051</v>
      </c>
      <c r="CB1920" s="1"/>
      <c r="CC1920" s="1"/>
      <c r="CD1920">
        <v>0</v>
      </c>
      <c r="CF1920" s="1" t="s">
        <v>395</v>
      </c>
      <c r="CG1920">
        <v>0</v>
      </c>
      <c r="CH1920" s="1" t="s">
        <v>2621</v>
      </c>
      <c r="CI1920" s="1" t="s">
        <v>640</v>
      </c>
      <c r="CJ1920" t="b">
        <v>0</v>
      </c>
      <c r="CK1920" t="b">
        <v>0</v>
      </c>
      <c r="CL1920" t="b">
        <v>0</v>
      </c>
      <c r="CM1920" t="b">
        <v>0</v>
      </c>
      <c r="CN1920">
        <v>0</v>
      </c>
      <c r="CO1920" t="b">
        <v>1</v>
      </c>
      <c r="CP1920">
        <v>0.24518051699999999</v>
      </c>
      <c r="CT1920">
        <v>3.3333333333333333E-2</v>
      </c>
      <c r="CU1920">
        <v>0</v>
      </c>
      <c r="CV1920">
        <v>0</v>
      </c>
      <c r="CZ1920">
        <v>0.139350682</v>
      </c>
      <c r="DA1920">
        <v>0</v>
      </c>
      <c r="DB1920">
        <v>0</v>
      </c>
      <c r="DC1920">
        <v>0</v>
      </c>
      <c r="DD1920">
        <v>0</v>
      </c>
      <c r="DE1920">
        <v>0</v>
      </c>
      <c r="DF1920">
        <v>0.139350682</v>
      </c>
      <c r="DG1920">
        <v>0</v>
      </c>
    </row>
    <row r="1921" spans="1:111" x14ac:dyDescent="0.3">
      <c r="A1921" s="1" t="s">
        <v>525</v>
      </c>
      <c r="B1921" s="1" t="s">
        <v>526</v>
      </c>
      <c r="C1921">
        <v>133</v>
      </c>
      <c r="D1921" s="1" t="s">
        <v>525</v>
      </c>
      <c r="E1921" s="1" t="s">
        <v>526</v>
      </c>
      <c r="F1921" t="b">
        <v>1</v>
      </c>
      <c r="G1921" s="1" t="s">
        <v>398</v>
      </c>
      <c r="H1921">
        <v>0.6166666666666667</v>
      </c>
      <c r="I1921" s="1" t="s">
        <v>5421</v>
      </c>
      <c r="J1921" s="1" t="s">
        <v>911</v>
      </c>
      <c r="K1921" s="1" t="s">
        <v>3154</v>
      </c>
      <c r="L1921" s="1" t="s">
        <v>3155</v>
      </c>
      <c r="M1921" s="1" t="s">
        <v>2056</v>
      </c>
      <c r="N1921" s="1"/>
      <c r="O1921" s="1" t="s">
        <v>2051</v>
      </c>
      <c r="P1921">
        <v>6</v>
      </c>
      <c r="Q1921">
        <v>4</v>
      </c>
      <c r="R1921" t="b">
        <v>0</v>
      </c>
      <c r="T1921" s="1" t="s">
        <v>411</v>
      </c>
      <c r="U1921" s="1" t="s">
        <v>395</v>
      </c>
      <c r="V1921" t="b">
        <v>1</v>
      </c>
      <c r="W1921">
        <v>7.8023405099999996</v>
      </c>
      <c r="X1921">
        <v>1</v>
      </c>
      <c r="Y1921">
        <v>1.0208581699999999</v>
      </c>
      <c r="Z1921">
        <v>6.6666666666666666E-2</v>
      </c>
      <c r="AA1921">
        <v>0</v>
      </c>
      <c r="AB1921">
        <v>0</v>
      </c>
      <c r="AC1921">
        <v>0</v>
      </c>
      <c r="AD1921">
        <v>0</v>
      </c>
      <c r="AE1921">
        <v>0</v>
      </c>
      <c r="AF1921">
        <v>0</v>
      </c>
      <c r="AG1921">
        <v>0</v>
      </c>
      <c r="AH1921">
        <v>0</v>
      </c>
      <c r="AI1921">
        <v>0</v>
      </c>
      <c r="AJ1921">
        <v>0</v>
      </c>
      <c r="AK1921">
        <v>1.0208581699999999</v>
      </c>
      <c r="AL1921">
        <v>7.8333333333333338E-2</v>
      </c>
      <c r="AM1921">
        <v>0</v>
      </c>
      <c r="AO1921">
        <v>0</v>
      </c>
      <c r="AP1921">
        <v>0</v>
      </c>
      <c r="AQ1921">
        <v>0.14499999999999999</v>
      </c>
      <c r="AR1921">
        <v>0</v>
      </c>
      <c r="AS1921">
        <v>0</v>
      </c>
      <c r="AT1921">
        <v>0.14499999999999999</v>
      </c>
      <c r="AU1921">
        <v>0</v>
      </c>
      <c r="AV1921">
        <v>0</v>
      </c>
      <c r="AX1921" s="1" t="s">
        <v>1563</v>
      </c>
      <c r="AY1921">
        <v>53.8</v>
      </c>
      <c r="AZ1921">
        <v>13.9130001</v>
      </c>
      <c r="BA1921">
        <v>0.23</v>
      </c>
      <c r="BB1921">
        <v>0.27500000000000002</v>
      </c>
      <c r="BC1921">
        <v>0</v>
      </c>
      <c r="BI1921">
        <v>4.3333333333333335E-2</v>
      </c>
      <c r="BJ1921">
        <v>0</v>
      </c>
      <c r="BK1921">
        <v>0.27333333333333332</v>
      </c>
      <c r="BM1921">
        <v>6.3333333333333339E-2</v>
      </c>
      <c r="BN1921" s="1" t="s">
        <v>2621</v>
      </c>
      <c r="BO1921" s="1" t="s">
        <v>5423</v>
      </c>
      <c r="BP1921" s="1" t="s">
        <v>525</v>
      </c>
      <c r="BQ1921" s="1" t="s">
        <v>526</v>
      </c>
      <c r="BR1921" s="1" t="s">
        <v>525</v>
      </c>
      <c r="BS1921" s="1" t="s">
        <v>526</v>
      </c>
      <c r="BT1921">
        <v>487</v>
      </c>
      <c r="BU1921" s="1" t="s">
        <v>1922</v>
      </c>
      <c r="BV1921" s="1" t="s">
        <v>398</v>
      </c>
      <c r="BW1921" s="1" t="s">
        <v>524</v>
      </c>
      <c r="BX1921" s="1" t="s">
        <v>3154</v>
      </c>
      <c r="BY1921" s="1" t="s">
        <v>3155</v>
      </c>
      <c r="BZ1921" s="1" t="s">
        <v>2056</v>
      </c>
      <c r="CA1921" s="1" t="s">
        <v>2051</v>
      </c>
      <c r="CB1921" s="1"/>
      <c r="CC1921" s="1"/>
      <c r="CD1921">
        <v>0</v>
      </c>
      <c r="CF1921" s="1" t="s">
        <v>395</v>
      </c>
      <c r="CG1921">
        <v>1</v>
      </c>
      <c r="CH1921" s="1" t="s">
        <v>2621</v>
      </c>
      <c r="CI1921" s="1" t="s">
        <v>640</v>
      </c>
      <c r="CJ1921" t="b">
        <v>0</v>
      </c>
      <c r="CK1921" t="b">
        <v>0</v>
      </c>
      <c r="CL1921" t="b">
        <v>0</v>
      </c>
      <c r="CM1921" t="b">
        <v>0</v>
      </c>
      <c r="CN1921">
        <v>0</v>
      </c>
      <c r="CO1921" t="b">
        <v>1</v>
      </c>
      <c r="CP1921">
        <v>0.49226102199999999</v>
      </c>
      <c r="CT1921">
        <v>6.8333333333333329E-2</v>
      </c>
      <c r="CU1921">
        <v>0</v>
      </c>
      <c r="CV1921">
        <v>0</v>
      </c>
      <c r="CZ1921">
        <v>0.33819234399999998</v>
      </c>
      <c r="DA1921">
        <v>0</v>
      </c>
      <c r="DB1921">
        <v>0</v>
      </c>
      <c r="DC1921">
        <v>0</v>
      </c>
      <c r="DD1921">
        <v>0</v>
      </c>
      <c r="DE1921">
        <v>0</v>
      </c>
      <c r="DF1921">
        <v>0.33819234399999998</v>
      </c>
      <c r="DG1921">
        <v>0</v>
      </c>
    </row>
    <row r="1922" spans="1:111" x14ac:dyDescent="0.3">
      <c r="A1922" s="1" t="s">
        <v>525</v>
      </c>
      <c r="B1922" s="1" t="s">
        <v>526</v>
      </c>
      <c r="C1922">
        <v>133</v>
      </c>
      <c r="D1922" s="1" t="s">
        <v>525</v>
      </c>
      <c r="E1922" s="1" t="s">
        <v>526</v>
      </c>
      <c r="F1922" t="b">
        <v>1</v>
      </c>
      <c r="G1922" s="1" t="s">
        <v>398</v>
      </c>
      <c r="H1922">
        <v>0.6166666666666667</v>
      </c>
      <c r="I1922" s="1" t="s">
        <v>5421</v>
      </c>
      <c r="J1922" s="1" t="s">
        <v>911</v>
      </c>
      <c r="K1922" s="1" t="s">
        <v>3154</v>
      </c>
      <c r="L1922" s="1" t="s">
        <v>3155</v>
      </c>
      <c r="M1922" s="1" t="s">
        <v>2056</v>
      </c>
      <c r="N1922" s="1"/>
      <c r="O1922" s="1" t="s">
        <v>2051</v>
      </c>
      <c r="P1922">
        <v>6</v>
      </c>
      <c r="Q1922">
        <v>4</v>
      </c>
      <c r="R1922" t="b">
        <v>0</v>
      </c>
      <c r="T1922" s="1" t="s">
        <v>411</v>
      </c>
      <c r="U1922" s="1" t="s">
        <v>395</v>
      </c>
      <c r="V1922" t="b">
        <v>1</v>
      </c>
      <c r="W1922">
        <v>7.8023405099999996</v>
      </c>
      <c r="X1922">
        <v>1</v>
      </c>
      <c r="Y1922">
        <v>1.0208581699999999</v>
      </c>
      <c r="Z1922">
        <v>6.6666666666666666E-2</v>
      </c>
      <c r="AA1922">
        <v>0</v>
      </c>
      <c r="AB1922">
        <v>0</v>
      </c>
      <c r="AC1922">
        <v>0</v>
      </c>
      <c r="AD1922">
        <v>0</v>
      </c>
      <c r="AE1922">
        <v>0</v>
      </c>
      <c r="AF1922">
        <v>0</v>
      </c>
      <c r="AG1922">
        <v>0</v>
      </c>
      <c r="AH1922">
        <v>0</v>
      </c>
      <c r="AI1922">
        <v>0</v>
      </c>
      <c r="AJ1922">
        <v>0</v>
      </c>
      <c r="AK1922">
        <v>1.0208581699999999</v>
      </c>
      <c r="AL1922">
        <v>7.8333333333333338E-2</v>
      </c>
      <c r="AM1922">
        <v>0</v>
      </c>
      <c r="AO1922">
        <v>0</v>
      </c>
      <c r="AP1922">
        <v>0</v>
      </c>
      <c r="AQ1922">
        <v>0.14499999999999999</v>
      </c>
      <c r="AR1922">
        <v>0</v>
      </c>
      <c r="AS1922">
        <v>0</v>
      </c>
      <c r="AT1922">
        <v>0.14499999999999999</v>
      </c>
      <c r="AU1922">
        <v>0</v>
      </c>
      <c r="AV1922">
        <v>0</v>
      </c>
      <c r="AX1922" s="1" t="s">
        <v>1563</v>
      </c>
      <c r="AY1922">
        <v>53.8</v>
      </c>
      <c r="AZ1922">
        <v>13.9130001</v>
      </c>
      <c r="BA1922">
        <v>0.23</v>
      </c>
      <c r="BB1922">
        <v>0.27500000000000002</v>
      </c>
      <c r="BC1922">
        <v>0</v>
      </c>
      <c r="BI1922">
        <v>4.3333333333333335E-2</v>
      </c>
      <c r="BJ1922">
        <v>0</v>
      </c>
      <c r="BK1922">
        <v>0.27333333333333332</v>
      </c>
      <c r="BM1922">
        <v>6.3333333333333339E-2</v>
      </c>
      <c r="BN1922" s="1" t="s">
        <v>2621</v>
      </c>
      <c r="BO1922" s="1" t="s">
        <v>5424</v>
      </c>
      <c r="BP1922" s="1" t="s">
        <v>525</v>
      </c>
      <c r="BQ1922" s="1" t="s">
        <v>526</v>
      </c>
      <c r="BR1922" s="1" t="s">
        <v>525</v>
      </c>
      <c r="BS1922" s="1" t="s">
        <v>526</v>
      </c>
      <c r="BT1922">
        <v>488</v>
      </c>
      <c r="BU1922" s="1" t="s">
        <v>1904</v>
      </c>
      <c r="BV1922" s="1" t="s">
        <v>398</v>
      </c>
      <c r="BW1922" s="1" t="s">
        <v>792</v>
      </c>
      <c r="BX1922" s="1" t="s">
        <v>3154</v>
      </c>
      <c r="BY1922" s="1" t="s">
        <v>3155</v>
      </c>
      <c r="BZ1922" s="1" t="s">
        <v>2056</v>
      </c>
      <c r="CA1922" s="1" t="s">
        <v>2051</v>
      </c>
      <c r="CB1922" s="1"/>
      <c r="CC1922" s="1"/>
      <c r="CD1922">
        <v>0</v>
      </c>
      <c r="CF1922" s="1" t="s">
        <v>395</v>
      </c>
      <c r="CG1922">
        <v>1</v>
      </c>
      <c r="CH1922" s="1" t="s">
        <v>2621</v>
      </c>
      <c r="CI1922" s="1" t="s">
        <v>640</v>
      </c>
      <c r="CJ1922" t="b">
        <v>0</v>
      </c>
      <c r="CK1922" t="b">
        <v>0</v>
      </c>
      <c r="CL1922" t="b">
        <v>0</v>
      </c>
      <c r="CM1922" t="b">
        <v>0</v>
      </c>
      <c r="CN1922">
        <v>0</v>
      </c>
      <c r="CO1922" t="b">
        <v>1</v>
      </c>
      <c r="CP1922">
        <v>0.50035113099999995</v>
      </c>
      <c r="CT1922">
        <v>7.0000000000000007E-2</v>
      </c>
      <c r="CU1922">
        <v>0</v>
      </c>
      <c r="CV1922">
        <v>0</v>
      </c>
      <c r="CZ1922">
        <v>0.31055551799999997</v>
      </c>
      <c r="DA1922">
        <v>0</v>
      </c>
      <c r="DB1922">
        <v>0</v>
      </c>
      <c r="DC1922">
        <v>0</v>
      </c>
      <c r="DD1922">
        <v>0</v>
      </c>
      <c r="DE1922">
        <v>0</v>
      </c>
      <c r="DF1922">
        <v>0.31055551799999997</v>
      </c>
      <c r="DG1922">
        <v>0</v>
      </c>
    </row>
    <row r="1923" spans="1:111" x14ac:dyDescent="0.3">
      <c r="A1923" s="1" t="s">
        <v>525</v>
      </c>
      <c r="B1923" s="1" t="s">
        <v>526</v>
      </c>
      <c r="C1923">
        <v>133</v>
      </c>
      <c r="D1923" s="1" t="s">
        <v>525</v>
      </c>
      <c r="E1923" s="1" t="s">
        <v>526</v>
      </c>
      <c r="F1923" t="b">
        <v>1</v>
      </c>
      <c r="G1923" s="1" t="s">
        <v>398</v>
      </c>
      <c r="H1923">
        <v>0.6166666666666667</v>
      </c>
      <c r="I1923" s="1" t="s">
        <v>5421</v>
      </c>
      <c r="J1923" s="1" t="s">
        <v>911</v>
      </c>
      <c r="K1923" s="1" t="s">
        <v>3154</v>
      </c>
      <c r="L1923" s="1" t="s">
        <v>3155</v>
      </c>
      <c r="M1923" s="1" t="s">
        <v>2056</v>
      </c>
      <c r="N1923" s="1"/>
      <c r="O1923" s="1" t="s">
        <v>2051</v>
      </c>
      <c r="P1923">
        <v>6</v>
      </c>
      <c r="Q1923">
        <v>4</v>
      </c>
      <c r="R1923" t="b">
        <v>0</v>
      </c>
      <c r="T1923" s="1" t="s">
        <v>411</v>
      </c>
      <c r="U1923" s="1" t="s">
        <v>395</v>
      </c>
      <c r="V1923" t="b">
        <v>1</v>
      </c>
      <c r="W1923">
        <v>7.8023405099999996</v>
      </c>
      <c r="X1923">
        <v>1</v>
      </c>
      <c r="Y1923">
        <v>1.0208581699999999</v>
      </c>
      <c r="Z1923">
        <v>6.6666666666666666E-2</v>
      </c>
      <c r="AA1923">
        <v>0</v>
      </c>
      <c r="AB1923">
        <v>0</v>
      </c>
      <c r="AC1923">
        <v>0</v>
      </c>
      <c r="AD1923">
        <v>0</v>
      </c>
      <c r="AE1923">
        <v>0</v>
      </c>
      <c r="AF1923">
        <v>0</v>
      </c>
      <c r="AG1923">
        <v>0</v>
      </c>
      <c r="AH1923">
        <v>0</v>
      </c>
      <c r="AI1923">
        <v>0</v>
      </c>
      <c r="AJ1923">
        <v>0</v>
      </c>
      <c r="AK1923">
        <v>1.0208581699999999</v>
      </c>
      <c r="AL1923">
        <v>7.8333333333333338E-2</v>
      </c>
      <c r="AM1923">
        <v>0</v>
      </c>
      <c r="AO1923">
        <v>0</v>
      </c>
      <c r="AP1923">
        <v>0</v>
      </c>
      <c r="AQ1923">
        <v>0.14499999999999999</v>
      </c>
      <c r="AR1923">
        <v>0</v>
      </c>
      <c r="AS1923">
        <v>0</v>
      </c>
      <c r="AT1923">
        <v>0.14499999999999999</v>
      </c>
      <c r="AU1923">
        <v>0</v>
      </c>
      <c r="AV1923">
        <v>0</v>
      </c>
      <c r="AX1923" s="1" t="s">
        <v>1563</v>
      </c>
      <c r="AY1923">
        <v>53.8</v>
      </c>
      <c r="AZ1923">
        <v>13.9130001</v>
      </c>
      <c r="BA1923">
        <v>0.23</v>
      </c>
      <c r="BB1923">
        <v>0.27500000000000002</v>
      </c>
      <c r="BC1923">
        <v>0</v>
      </c>
      <c r="BI1923">
        <v>4.3333333333333335E-2</v>
      </c>
      <c r="BJ1923">
        <v>0</v>
      </c>
      <c r="BK1923">
        <v>0.27333333333333332</v>
      </c>
      <c r="BM1923">
        <v>6.3333333333333339E-2</v>
      </c>
      <c r="BN1923" s="1" t="s">
        <v>2621</v>
      </c>
      <c r="BO1923" s="1" t="s">
        <v>5425</v>
      </c>
      <c r="BP1923" s="1" t="s">
        <v>525</v>
      </c>
      <c r="BQ1923" s="1" t="s">
        <v>526</v>
      </c>
      <c r="BR1923" s="1" t="s">
        <v>525</v>
      </c>
      <c r="BS1923" s="1" t="s">
        <v>526</v>
      </c>
      <c r="BT1923">
        <v>489</v>
      </c>
      <c r="BU1923" s="1" t="s">
        <v>1908</v>
      </c>
      <c r="BV1923" s="1" t="s">
        <v>398</v>
      </c>
      <c r="BW1923" s="1" t="s">
        <v>468</v>
      </c>
      <c r="BX1923" s="1" t="s">
        <v>3154</v>
      </c>
      <c r="BY1923" s="1" t="s">
        <v>3155</v>
      </c>
      <c r="BZ1923" s="1" t="s">
        <v>2056</v>
      </c>
      <c r="CA1923" s="1" t="s">
        <v>2051</v>
      </c>
      <c r="CB1923" s="1"/>
      <c r="CC1923" s="1"/>
      <c r="CD1923">
        <v>0</v>
      </c>
      <c r="CF1923" s="1" t="s">
        <v>395</v>
      </c>
      <c r="CG1923">
        <v>1</v>
      </c>
      <c r="CH1923" s="1" t="s">
        <v>2621</v>
      </c>
      <c r="CI1923" s="1" t="s">
        <v>640</v>
      </c>
      <c r="CJ1923" t="b">
        <v>0</v>
      </c>
      <c r="CK1923" t="b">
        <v>0</v>
      </c>
      <c r="CL1923" t="b">
        <v>0</v>
      </c>
      <c r="CM1923" t="b">
        <v>0</v>
      </c>
      <c r="CN1923">
        <v>0</v>
      </c>
      <c r="CO1923" t="b">
        <v>1</v>
      </c>
      <c r="CP1923">
        <v>0.30387058900000002</v>
      </c>
      <c r="CT1923">
        <v>4.1666666666666664E-2</v>
      </c>
      <c r="CU1923">
        <v>0</v>
      </c>
      <c r="CV1923">
        <v>0</v>
      </c>
      <c r="CZ1923">
        <v>4.6390406799999999E-2</v>
      </c>
      <c r="DA1923">
        <v>0</v>
      </c>
      <c r="DB1923">
        <v>0</v>
      </c>
      <c r="DC1923">
        <v>0</v>
      </c>
      <c r="DD1923">
        <v>0</v>
      </c>
      <c r="DE1923">
        <v>0</v>
      </c>
      <c r="DF1923">
        <v>4.6390406799999999E-2</v>
      </c>
      <c r="DG1923">
        <v>0</v>
      </c>
    </row>
    <row r="1924" spans="1:111" x14ac:dyDescent="0.3">
      <c r="A1924" s="1" t="s">
        <v>525</v>
      </c>
      <c r="B1924" s="1" t="s">
        <v>526</v>
      </c>
      <c r="C1924">
        <v>133</v>
      </c>
      <c r="D1924" s="1" t="s">
        <v>525</v>
      </c>
      <c r="E1924" s="1" t="s">
        <v>526</v>
      </c>
      <c r="F1924" t="b">
        <v>1</v>
      </c>
      <c r="G1924" s="1" t="s">
        <v>398</v>
      </c>
      <c r="H1924">
        <v>0.6166666666666667</v>
      </c>
      <c r="I1924" s="1" t="s">
        <v>5421</v>
      </c>
      <c r="J1924" s="1" t="s">
        <v>911</v>
      </c>
      <c r="K1924" s="1" t="s">
        <v>3154</v>
      </c>
      <c r="L1924" s="1" t="s">
        <v>3155</v>
      </c>
      <c r="M1924" s="1" t="s">
        <v>2056</v>
      </c>
      <c r="N1924" s="1"/>
      <c r="O1924" s="1" t="s">
        <v>2051</v>
      </c>
      <c r="P1924">
        <v>6</v>
      </c>
      <c r="Q1924">
        <v>4</v>
      </c>
      <c r="R1924" t="b">
        <v>0</v>
      </c>
      <c r="T1924" s="1" t="s">
        <v>411</v>
      </c>
      <c r="U1924" s="1" t="s">
        <v>395</v>
      </c>
      <c r="V1924" t="b">
        <v>1</v>
      </c>
      <c r="W1924">
        <v>7.8023405099999996</v>
      </c>
      <c r="X1924">
        <v>1</v>
      </c>
      <c r="Y1924">
        <v>1.0208581699999999</v>
      </c>
      <c r="Z1924">
        <v>6.6666666666666666E-2</v>
      </c>
      <c r="AA1924">
        <v>0</v>
      </c>
      <c r="AB1924">
        <v>0</v>
      </c>
      <c r="AC1924">
        <v>0</v>
      </c>
      <c r="AD1924">
        <v>0</v>
      </c>
      <c r="AE1924">
        <v>0</v>
      </c>
      <c r="AF1924">
        <v>0</v>
      </c>
      <c r="AG1924">
        <v>0</v>
      </c>
      <c r="AH1924">
        <v>0</v>
      </c>
      <c r="AI1924">
        <v>0</v>
      </c>
      <c r="AJ1924">
        <v>0</v>
      </c>
      <c r="AK1924">
        <v>1.0208581699999999</v>
      </c>
      <c r="AL1924">
        <v>7.8333333333333338E-2</v>
      </c>
      <c r="AM1924">
        <v>0</v>
      </c>
      <c r="AO1924">
        <v>0</v>
      </c>
      <c r="AP1924">
        <v>0</v>
      </c>
      <c r="AQ1924">
        <v>0.14499999999999999</v>
      </c>
      <c r="AR1924">
        <v>0</v>
      </c>
      <c r="AS1924">
        <v>0</v>
      </c>
      <c r="AT1924">
        <v>0.14499999999999999</v>
      </c>
      <c r="AU1924">
        <v>0</v>
      </c>
      <c r="AV1924">
        <v>0</v>
      </c>
      <c r="AX1924" s="1" t="s">
        <v>1563</v>
      </c>
      <c r="AY1924">
        <v>53.8</v>
      </c>
      <c r="AZ1924">
        <v>13.9130001</v>
      </c>
      <c r="BA1924">
        <v>0.23</v>
      </c>
      <c r="BB1924">
        <v>0.27500000000000002</v>
      </c>
      <c r="BC1924">
        <v>0</v>
      </c>
      <c r="BI1924">
        <v>4.3333333333333335E-2</v>
      </c>
      <c r="BJ1924">
        <v>0</v>
      </c>
      <c r="BK1924">
        <v>0.27333333333333332</v>
      </c>
      <c r="BM1924">
        <v>6.3333333333333339E-2</v>
      </c>
      <c r="BN1924" s="1" t="s">
        <v>2621</v>
      </c>
      <c r="BO1924" s="1" t="s">
        <v>5426</v>
      </c>
      <c r="BP1924" s="1" t="s">
        <v>525</v>
      </c>
      <c r="BQ1924" s="1" t="s">
        <v>526</v>
      </c>
      <c r="BR1924" s="1" t="s">
        <v>525</v>
      </c>
      <c r="BS1924" s="1" t="s">
        <v>526</v>
      </c>
      <c r="BT1924">
        <v>490</v>
      </c>
      <c r="BU1924" s="1" t="s">
        <v>1882</v>
      </c>
      <c r="BV1924" s="1" t="s">
        <v>398</v>
      </c>
      <c r="BW1924" s="1" t="s">
        <v>490</v>
      </c>
      <c r="BX1924" s="1" t="s">
        <v>3154</v>
      </c>
      <c r="BY1924" s="1" t="s">
        <v>3155</v>
      </c>
      <c r="BZ1924" s="1" t="s">
        <v>2056</v>
      </c>
      <c r="CA1924" s="1" t="s">
        <v>2051</v>
      </c>
      <c r="CB1924" s="1"/>
      <c r="CC1924" s="1"/>
      <c r="CD1924">
        <v>0</v>
      </c>
      <c r="CF1924" s="1" t="s">
        <v>395</v>
      </c>
      <c r="CG1924">
        <v>0</v>
      </c>
      <c r="CH1924" s="1" t="s">
        <v>2621</v>
      </c>
      <c r="CI1924" s="1" t="s">
        <v>640</v>
      </c>
      <c r="CJ1924" t="b">
        <v>0</v>
      </c>
      <c r="CK1924" t="b">
        <v>0</v>
      </c>
      <c r="CL1924" t="b">
        <v>0</v>
      </c>
      <c r="CM1924" t="b">
        <v>0</v>
      </c>
      <c r="CN1924">
        <v>0</v>
      </c>
      <c r="CO1924" t="b">
        <v>1</v>
      </c>
      <c r="CP1924">
        <v>3.0554741600000001E-2</v>
      </c>
      <c r="CT1924">
        <v>5.0000000000000001E-3</v>
      </c>
      <c r="CU1924">
        <v>0</v>
      </c>
      <c r="CV1924">
        <v>0</v>
      </c>
      <c r="CZ1924">
        <v>1.24724694E-2</v>
      </c>
      <c r="DA1924">
        <v>0</v>
      </c>
      <c r="DB1924">
        <v>0</v>
      </c>
      <c r="DC1924">
        <v>0</v>
      </c>
      <c r="DD1924">
        <v>0</v>
      </c>
      <c r="DE1924">
        <v>0</v>
      </c>
      <c r="DF1924">
        <v>1.24724694E-2</v>
      </c>
      <c r="DG1924">
        <v>0</v>
      </c>
    </row>
    <row r="1925" spans="1:111" x14ac:dyDescent="0.3">
      <c r="A1925" s="1" t="s">
        <v>525</v>
      </c>
      <c r="B1925" s="1" t="s">
        <v>526</v>
      </c>
      <c r="C1925">
        <v>133</v>
      </c>
      <c r="D1925" s="1" t="s">
        <v>525</v>
      </c>
      <c r="E1925" s="1" t="s">
        <v>526</v>
      </c>
      <c r="F1925" t="b">
        <v>1</v>
      </c>
      <c r="G1925" s="1" t="s">
        <v>398</v>
      </c>
      <c r="H1925">
        <v>0.6166666666666667</v>
      </c>
      <c r="I1925" s="1" t="s">
        <v>5421</v>
      </c>
      <c r="J1925" s="1" t="s">
        <v>911</v>
      </c>
      <c r="K1925" s="1" t="s">
        <v>3154</v>
      </c>
      <c r="L1925" s="1" t="s">
        <v>3155</v>
      </c>
      <c r="M1925" s="1" t="s">
        <v>2056</v>
      </c>
      <c r="N1925" s="1"/>
      <c r="O1925" s="1" t="s">
        <v>2051</v>
      </c>
      <c r="P1925">
        <v>6</v>
      </c>
      <c r="Q1925">
        <v>4</v>
      </c>
      <c r="R1925" t="b">
        <v>0</v>
      </c>
      <c r="T1925" s="1" t="s">
        <v>411</v>
      </c>
      <c r="U1925" s="1" t="s">
        <v>395</v>
      </c>
      <c r="V1925" t="b">
        <v>1</v>
      </c>
      <c r="W1925">
        <v>7.8023405099999996</v>
      </c>
      <c r="X1925">
        <v>1</v>
      </c>
      <c r="Y1925">
        <v>1.0208581699999999</v>
      </c>
      <c r="Z1925">
        <v>6.6666666666666666E-2</v>
      </c>
      <c r="AA1925">
        <v>0</v>
      </c>
      <c r="AB1925">
        <v>0</v>
      </c>
      <c r="AC1925">
        <v>0</v>
      </c>
      <c r="AD1925">
        <v>0</v>
      </c>
      <c r="AE1925">
        <v>0</v>
      </c>
      <c r="AF1925">
        <v>0</v>
      </c>
      <c r="AG1925">
        <v>0</v>
      </c>
      <c r="AH1925">
        <v>0</v>
      </c>
      <c r="AI1925">
        <v>0</v>
      </c>
      <c r="AJ1925">
        <v>0</v>
      </c>
      <c r="AK1925">
        <v>1.0208581699999999</v>
      </c>
      <c r="AL1925">
        <v>7.8333333333333338E-2</v>
      </c>
      <c r="AM1925">
        <v>0</v>
      </c>
      <c r="AO1925">
        <v>0</v>
      </c>
      <c r="AP1925">
        <v>0</v>
      </c>
      <c r="AQ1925">
        <v>0.14499999999999999</v>
      </c>
      <c r="AR1925">
        <v>0</v>
      </c>
      <c r="AS1925">
        <v>0</v>
      </c>
      <c r="AT1925">
        <v>0.14499999999999999</v>
      </c>
      <c r="AU1925">
        <v>0</v>
      </c>
      <c r="AV1925">
        <v>0</v>
      </c>
      <c r="AX1925" s="1" t="s">
        <v>1563</v>
      </c>
      <c r="AY1925">
        <v>53.8</v>
      </c>
      <c r="AZ1925">
        <v>13.9130001</v>
      </c>
      <c r="BA1925">
        <v>0.23</v>
      </c>
      <c r="BB1925">
        <v>0.27500000000000002</v>
      </c>
      <c r="BC1925">
        <v>0</v>
      </c>
      <c r="BI1925">
        <v>4.3333333333333335E-2</v>
      </c>
      <c r="BJ1925">
        <v>0</v>
      </c>
      <c r="BK1925">
        <v>0.27333333333333332</v>
      </c>
      <c r="BM1925">
        <v>6.3333333333333339E-2</v>
      </c>
      <c r="BN1925" s="1" t="s">
        <v>2621</v>
      </c>
      <c r="BO1925" s="1" t="s">
        <v>5427</v>
      </c>
      <c r="BP1925" s="1" t="s">
        <v>525</v>
      </c>
      <c r="BQ1925" s="1" t="s">
        <v>526</v>
      </c>
      <c r="BR1925" s="1" t="s">
        <v>525</v>
      </c>
      <c r="BS1925" s="1" t="s">
        <v>526</v>
      </c>
      <c r="BT1925">
        <v>491</v>
      </c>
      <c r="BU1925" s="1" t="s">
        <v>1584</v>
      </c>
      <c r="BV1925" s="1" t="s">
        <v>398</v>
      </c>
      <c r="BW1925" s="1" t="s">
        <v>435</v>
      </c>
      <c r="BX1925" s="1" t="s">
        <v>3154</v>
      </c>
      <c r="BY1925" s="1" t="s">
        <v>3155</v>
      </c>
      <c r="BZ1925" s="1" t="s">
        <v>2056</v>
      </c>
      <c r="CA1925" s="1" t="s">
        <v>2051</v>
      </c>
      <c r="CB1925" s="1"/>
      <c r="CC1925" s="1"/>
      <c r="CD1925">
        <v>0</v>
      </c>
      <c r="CF1925" s="1" t="s">
        <v>395</v>
      </c>
      <c r="CG1925">
        <v>1</v>
      </c>
      <c r="CH1925" s="1" t="s">
        <v>2621</v>
      </c>
      <c r="CI1925" s="1" t="s">
        <v>640</v>
      </c>
      <c r="CJ1925" t="b">
        <v>0</v>
      </c>
      <c r="CK1925" t="b">
        <v>0</v>
      </c>
      <c r="CL1925" t="b">
        <v>0</v>
      </c>
      <c r="CM1925" t="b">
        <v>0</v>
      </c>
      <c r="CN1925">
        <v>0</v>
      </c>
      <c r="CO1925" t="b">
        <v>1</v>
      </c>
      <c r="CP1925">
        <v>0.41721060900000001</v>
      </c>
      <c r="CT1925">
        <v>5.8333333333333334E-2</v>
      </c>
      <c r="CU1925">
        <v>0</v>
      </c>
      <c r="CV1925">
        <v>0</v>
      </c>
      <c r="CZ1925">
        <v>0.17389673</v>
      </c>
      <c r="DA1925">
        <v>0</v>
      </c>
      <c r="DB1925">
        <v>0</v>
      </c>
      <c r="DC1925">
        <v>0</v>
      </c>
      <c r="DD1925">
        <v>0</v>
      </c>
      <c r="DE1925">
        <v>0</v>
      </c>
      <c r="DF1925">
        <v>0.17389673</v>
      </c>
      <c r="DG1925">
        <v>0</v>
      </c>
    </row>
    <row r="1926" spans="1:111" x14ac:dyDescent="0.3">
      <c r="A1926" s="1" t="s">
        <v>1505</v>
      </c>
      <c r="B1926" s="1" t="s">
        <v>1506</v>
      </c>
      <c r="C1926">
        <v>146</v>
      </c>
      <c r="D1926" s="1" t="s">
        <v>1505</v>
      </c>
      <c r="E1926" s="1" t="s">
        <v>1506</v>
      </c>
      <c r="F1926" t="b">
        <v>1</v>
      </c>
      <c r="G1926" s="1" t="s">
        <v>398</v>
      </c>
      <c r="H1926">
        <v>1.155</v>
      </c>
      <c r="I1926" s="1" t="s">
        <v>5428</v>
      </c>
      <c r="J1926" s="1" t="s">
        <v>508</v>
      </c>
      <c r="K1926" s="1" t="s">
        <v>4525</v>
      </c>
      <c r="L1926" s="1" t="s">
        <v>4526</v>
      </c>
      <c r="M1926" s="1" t="s">
        <v>2056</v>
      </c>
      <c r="N1926" s="1"/>
      <c r="O1926" s="1" t="s">
        <v>2051</v>
      </c>
      <c r="P1926">
        <v>11</v>
      </c>
      <c r="Q1926">
        <v>11</v>
      </c>
      <c r="R1926" t="b">
        <v>0</v>
      </c>
      <c r="T1926" s="1" t="s">
        <v>395</v>
      </c>
      <c r="U1926" s="1" t="s">
        <v>411</v>
      </c>
      <c r="V1926" t="b">
        <v>1</v>
      </c>
      <c r="W1926">
        <v>2.3677978500000001</v>
      </c>
      <c r="X1926">
        <v>3.6666666666666665</v>
      </c>
      <c r="Y1926">
        <v>2.0444979700000001</v>
      </c>
      <c r="Z1926">
        <v>0.13500000000000001</v>
      </c>
      <c r="AA1926">
        <v>0</v>
      </c>
      <c r="AB1926">
        <v>0</v>
      </c>
      <c r="AC1926">
        <v>0</v>
      </c>
      <c r="AD1926">
        <v>0</v>
      </c>
      <c r="AE1926">
        <v>0</v>
      </c>
      <c r="AF1926">
        <v>0</v>
      </c>
      <c r="AG1926">
        <v>0</v>
      </c>
      <c r="AH1926">
        <v>0</v>
      </c>
      <c r="AI1926">
        <v>0</v>
      </c>
      <c r="AJ1926">
        <v>0</v>
      </c>
      <c r="AK1926">
        <v>2.0444979700000001</v>
      </c>
      <c r="AL1926">
        <v>0.15666666666666668</v>
      </c>
      <c r="AM1926">
        <v>0</v>
      </c>
      <c r="AO1926">
        <v>0</v>
      </c>
      <c r="AP1926">
        <v>0</v>
      </c>
      <c r="AQ1926">
        <v>0.29166666666666669</v>
      </c>
      <c r="AR1926">
        <v>0</v>
      </c>
      <c r="AS1926">
        <v>0</v>
      </c>
      <c r="AT1926">
        <v>0.29166666666666669</v>
      </c>
      <c r="AU1926">
        <v>0</v>
      </c>
      <c r="AV1926">
        <v>0</v>
      </c>
      <c r="AX1926" s="1" t="s">
        <v>1563</v>
      </c>
      <c r="AY1926">
        <v>102.5</v>
      </c>
      <c r="AZ1926">
        <v>22.788000100000001</v>
      </c>
      <c r="BA1926">
        <v>0.27</v>
      </c>
      <c r="BB1926">
        <v>0.39666666666666667</v>
      </c>
      <c r="BC1926">
        <v>0.17833333333333334</v>
      </c>
      <c r="BI1926">
        <v>0.11</v>
      </c>
      <c r="BJ1926">
        <v>0</v>
      </c>
      <c r="BK1926">
        <v>0.38</v>
      </c>
      <c r="BM1926">
        <v>0.17333333333333334</v>
      </c>
      <c r="BN1926" s="1" t="s">
        <v>3194</v>
      </c>
      <c r="BO1926" s="1" t="s">
        <v>5429</v>
      </c>
      <c r="BP1926" s="1" t="s">
        <v>1505</v>
      </c>
      <c r="BQ1926" s="1" t="s">
        <v>1506</v>
      </c>
      <c r="BR1926" s="1" t="s">
        <v>1505</v>
      </c>
      <c r="BS1926" s="1" t="s">
        <v>1506</v>
      </c>
      <c r="BT1926">
        <v>489</v>
      </c>
      <c r="BU1926" s="1" t="s">
        <v>1723</v>
      </c>
      <c r="BV1926" s="1" t="s">
        <v>398</v>
      </c>
      <c r="BW1926" s="1" t="s">
        <v>403</v>
      </c>
      <c r="BX1926" s="1" t="s">
        <v>4525</v>
      </c>
      <c r="BY1926" s="1" t="s">
        <v>4526</v>
      </c>
      <c r="BZ1926" s="1" t="s">
        <v>2056</v>
      </c>
      <c r="CA1926" s="1" t="s">
        <v>2051</v>
      </c>
      <c r="CB1926" s="1"/>
      <c r="CC1926" s="1"/>
      <c r="CD1926">
        <v>0</v>
      </c>
      <c r="CF1926" s="1" t="s">
        <v>411</v>
      </c>
      <c r="CG1926">
        <v>1</v>
      </c>
      <c r="CH1926" s="1" t="s">
        <v>3194</v>
      </c>
      <c r="CI1926" s="1" t="s">
        <v>640</v>
      </c>
      <c r="CJ1926" t="b">
        <v>0</v>
      </c>
      <c r="CK1926" t="b">
        <v>0</v>
      </c>
      <c r="CL1926" t="b">
        <v>0</v>
      </c>
      <c r="CM1926" t="b">
        <v>0</v>
      </c>
      <c r="CN1926">
        <v>0</v>
      </c>
      <c r="CO1926" t="b">
        <v>1</v>
      </c>
      <c r="CP1926">
        <v>0.49948206499999998</v>
      </c>
      <c r="CT1926">
        <v>6.8333333333333329E-2</v>
      </c>
      <c r="CU1926">
        <v>0</v>
      </c>
      <c r="CV1926">
        <v>0</v>
      </c>
      <c r="CZ1926">
        <v>0.287405193</v>
      </c>
      <c r="DA1926">
        <v>0</v>
      </c>
      <c r="DB1926">
        <v>0</v>
      </c>
      <c r="DC1926">
        <v>0</v>
      </c>
      <c r="DD1926">
        <v>0</v>
      </c>
      <c r="DE1926">
        <v>0</v>
      </c>
      <c r="DF1926">
        <v>0.287405193</v>
      </c>
      <c r="DG1926">
        <v>0</v>
      </c>
    </row>
    <row r="1927" spans="1:111" x14ac:dyDescent="0.3">
      <c r="A1927" s="1" t="s">
        <v>1505</v>
      </c>
      <c r="B1927" s="1" t="s">
        <v>1506</v>
      </c>
      <c r="C1927">
        <v>146</v>
      </c>
      <c r="D1927" s="1" t="s">
        <v>1505</v>
      </c>
      <c r="E1927" s="1" t="s">
        <v>1506</v>
      </c>
      <c r="F1927" t="b">
        <v>1</v>
      </c>
      <c r="G1927" s="1" t="s">
        <v>398</v>
      </c>
      <c r="H1927">
        <v>1.155</v>
      </c>
      <c r="I1927" s="1" t="s">
        <v>5428</v>
      </c>
      <c r="J1927" s="1" t="s">
        <v>508</v>
      </c>
      <c r="K1927" s="1" t="s">
        <v>4525</v>
      </c>
      <c r="L1927" s="1" t="s">
        <v>4526</v>
      </c>
      <c r="M1927" s="1" t="s">
        <v>2056</v>
      </c>
      <c r="N1927" s="1"/>
      <c r="O1927" s="1" t="s">
        <v>2051</v>
      </c>
      <c r="P1927">
        <v>11</v>
      </c>
      <c r="Q1927">
        <v>11</v>
      </c>
      <c r="R1927" t="b">
        <v>0</v>
      </c>
      <c r="T1927" s="1" t="s">
        <v>395</v>
      </c>
      <c r="U1927" s="1" t="s">
        <v>411</v>
      </c>
      <c r="V1927" t="b">
        <v>1</v>
      </c>
      <c r="W1927">
        <v>2.3677978500000001</v>
      </c>
      <c r="X1927">
        <v>3.6666666666666665</v>
      </c>
      <c r="Y1927">
        <v>2.0444979700000001</v>
      </c>
      <c r="Z1927">
        <v>0.13500000000000001</v>
      </c>
      <c r="AA1927">
        <v>0</v>
      </c>
      <c r="AB1927">
        <v>0</v>
      </c>
      <c r="AC1927">
        <v>0</v>
      </c>
      <c r="AD1927">
        <v>0</v>
      </c>
      <c r="AE1927">
        <v>0</v>
      </c>
      <c r="AF1927">
        <v>0</v>
      </c>
      <c r="AG1927">
        <v>0</v>
      </c>
      <c r="AH1927">
        <v>0</v>
      </c>
      <c r="AI1927">
        <v>0</v>
      </c>
      <c r="AJ1927">
        <v>0</v>
      </c>
      <c r="AK1927">
        <v>2.0444979700000001</v>
      </c>
      <c r="AL1927">
        <v>0.15666666666666668</v>
      </c>
      <c r="AM1927">
        <v>0</v>
      </c>
      <c r="AO1927">
        <v>0</v>
      </c>
      <c r="AP1927">
        <v>0</v>
      </c>
      <c r="AQ1927">
        <v>0.29166666666666669</v>
      </c>
      <c r="AR1927">
        <v>0</v>
      </c>
      <c r="AS1927">
        <v>0</v>
      </c>
      <c r="AT1927">
        <v>0.29166666666666669</v>
      </c>
      <c r="AU1927">
        <v>0</v>
      </c>
      <c r="AV1927">
        <v>0</v>
      </c>
      <c r="AX1927" s="1" t="s">
        <v>1563</v>
      </c>
      <c r="AY1927">
        <v>102.5</v>
      </c>
      <c r="AZ1927">
        <v>22.788000100000001</v>
      </c>
      <c r="BA1927">
        <v>0.27</v>
      </c>
      <c r="BB1927">
        <v>0.39666666666666667</v>
      </c>
      <c r="BC1927">
        <v>0.17833333333333334</v>
      </c>
      <c r="BI1927">
        <v>0.11</v>
      </c>
      <c r="BJ1927">
        <v>0</v>
      </c>
      <c r="BK1927">
        <v>0.38</v>
      </c>
      <c r="BM1927">
        <v>0.17333333333333334</v>
      </c>
      <c r="BN1927" s="1" t="s">
        <v>3194</v>
      </c>
      <c r="BO1927" s="1" t="s">
        <v>5430</v>
      </c>
      <c r="BP1927" s="1" t="s">
        <v>1505</v>
      </c>
      <c r="BQ1927" s="1" t="s">
        <v>1506</v>
      </c>
      <c r="BR1927" s="1" t="s">
        <v>1505</v>
      </c>
      <c r="BS1927" s="1" t="s">
        <v>1506</v>
      </c>
      <c r="BT1927">
        <v>490</v>
      </c>
      <c r="BU1927" s="1" t="s">
        <v>1722</v>
      </c>
      <c r="BV1927" s="1" t="s">
        <v>398</v>
      </c>
      <c r="BW1927" s="1" t="s">
        <v>405</v>
      </c>
      <c r="BX1927" s="1" t="s">
        <v>4525</v>
      </c>
      <c r="BY1927" s="1" t="s">
        <v>4526</v>
      </c>
      <c r="BZ1927" s="1" t="s">
        <v>2056</v>
      </c>
      <c r="CA1927" s="1" t="s">
        <v>2051</v>
      </c>
      <c r="CB1927" s="1"/>
      <c r="CC1927" s="1"/>
      <c r="CD1927">
        <v>0</v>
      </c>
      <c r="CF1927" s="1" t="s">
        <v>411</v>
      </c>
      <c r="CG1927">
        <v>1</v>
      </c>
      <c r="CH1927" s="1" t="s">
        <v>3194</v>
      </c>
      <c r="CI1927" s="1" t="s">
        <v>640</v>
      </c>
      <c r="CJ1927" t="b">
        <v>0</v>
      </c>
      <c r="CK1927" t="b">
        <v>0</v>
      </c>
      <c r="CL1927" t="b">
        <v>0</v>
      </c>
      <c r="CM1927" t="b">
        <v>0</v>
      </c>
      <c r="CN1927">
        <v>0</v>
      </c>
      <c r="CO1927" t="b">
        <v>1</v>
      </c>
      <c r="CP1927">
        <v>0.506627202</v>
      </c>
      <c r="CT1927">
        <v>7.0000000000000007E-2</v>
      </c>
      <c r="CU1927">
        <v>0</v>
      </c>
      <c r="CV1927">
        <v>0</v>
      </c>
      <c r="CZ1927">
        <v>0.38018599199999997</v>
      </c>
      <c r="DA1927">
        <v>0</v>
      </c>
      <c r="DB1927">
        <v>0</v>
      </c>
      <c r="DC1927">
        <v>0</v>
      </c>
      <c r="DD1927">
        <v>0</v>
      </c>
      <c r="DE1927">
        <v>0</v>
      </c>
      <c r="DF1927">
        <v>0.38018599199999997</v>
      </c>
      <c r="DG1927">
        <v>0</v>
      </c>
    </row>
    <row r="1928" spans="1:111" x14ac:dyDescent="0.3">
      <c r="A1928" s="1" t="s">
        <v>1505</v>
      </c>
      <c r="B1928" s="1" t="s">
        <v>1506</v>
      </c>
      <c r="C1928">
        <v>146</v>
      </c>
      <c r="D1928" s="1" t="s">
        <v>1505</v>
      </c>
      <c r="E1928" s="1" t="s">
        <v>1506</v>
      </c>
      <c r="F1928" t="b">
        <v>1</v>
      </c>
      <c r="G1928" s="1" t="s">
        <v>398</v>
      </c>
      <c r="H1928">
        <v>1.155</v>
      </c>
      <c r="I1928" s="1" t="s">
        <v>5428</v>
      </c>
      <c r="J1928" s="1" t="s">
        <v>508</v>
      </c>
      <c r="K1928" s="1" t="s">
        <v>4525</v>
      </c>
      <c r="L1928" s="1" t="s">
        <v>4526</v>
      </c>
      <c r="M1928" s="1" t="s">
        <v>2056</v>
      </c>
      <c r="N1928" s="1"/>
      <c r="O1928" s="1" t="s">
        <v>2051</v>
      </c>
      <c r="P1928">
        <v>11</v>
      </c>
      <c r="Q1928">
        <v>11</v>
      </c>
      <c r="R1928" t="b">
        <v>0</v>
      </c>
      <c r="T1928" s="1" t="s">
        <v>395</v>
      </c>
      <c r="U1928" s="1" t="s">
        <v>411</v>
      </c>
      <c r="V1928" t="b">
        <v>1</v>
      </c>
      <c r="W1928">
        <v>2.3677978500000001</v>
      </c>
      <c r="X1928">
        <v>3.6666666666666665</v>
      </c>
      <c r="Y1928">
        <v>2.0444979700000001</v>
      </c>
      <c r="Z1928">
        <v>0.13500000000000001</v>
      </c>
      <c r="AA1928">
        <v>0</v>
      </c>
      <c r="AB1928">
        <v>0</v>
      </c>
      <c r="AC1928">
        <v>0</v>
      </c>
      <c r="AD1928">
        <v>0</v>
      </c>
      <c r="AE1928">
        <v>0</v>
      </c>
      <c r="AF1928">
        <v>0</v>
      </c>
      <c r="AG1928">
        <v>0</v>
      </c>
      <c r="AH1928">
        <v>0</v>
      </c>
      <c r="AI1928">
        <v>0</v>
      </c>
      <c r="AJ1928">
        <v>0</v>
      </c>
      <c r="AK1928">
        <v>2.0444979700000001</v>
      </c>
      <c r="AL1928">
        <v>0.15666666666666668</v>
      </c>
      <c r="AM1928">
        <v>0</v>
      </c>
      <c r="AO1928">
        <v>0</v>
      </c>
      <c r="AP1928">
        <v>0</v>
      </c>
      <c r="AQ1928">
        <v>0.29166666666666669</v>
      </c>
      <c r="AR1928">
        <v>0</v>
      </c>
      <c r="AS1928">
        <v>0</v>
      </c>
      <c r="AT1928">
        <v>0.29166666666666669</v>
      </c>
      <c r="AU1928">
        <v>0</v>
      </c>
      <c r="AV1928">
        <v>0</v>
      </c>
      <c r="AX1928" s="1" t="s">
        <v>1563</v>
      </c>
      <c r="AY1928">
        <v>102.5</v>
      </c>
      <c r="AZ1928">
        <v>22.788000100000001</v>
      </c>
      <c r="BA1928">
        <v>0.27</v>
      </c>
      <c r="BB1928">
        <v>0.39666666666666667</v>
      </c>
      <c r="BC1928">
        <v>0.17833333333333334</v>
      </c>
      <c r="BI1928">
        <v>0.11</v>
      </c>
      <c r="BJ1928">
        <v>0</v>
      </c>
      <c r="BK1928">
        <v>0.38</v>
      </c>
      <c r="BM1928">
        <v>0.17333333333333334</v>
      </c>
      <c r="BN1928" s="1" t="s">
        <v>3194</v>
      </c>
      <c r="BO1928" s="1" t="s">
        <v>5431</v>
      </c>
      <c r="BP1928" s="1" t="s">
        <v>1505</v>
      </c>
      <c r="BQ1928" s="1" t="s">
        <v>1506</v>
      </c>
      <c r="BR1928" s="1" t="s">
        <v>1505</v>
      </c>
      <c r="BS1928" s="1" t="s">
        <v>1506</v>
      </c>
      <c r="BT1928">
        <v>491</v>
      </c>
      <c r="BU1928" s="1" t="s">
        <v>1771</v>
      </c>
      <c r="BV1928" s="1" t="s">
        <v>398</v>
      </c>
      <c r="BW1928" s="1" t="s">
        <v>407</v>
      </c>
      <c r="BX1928" s="1" t="s">
        <v>4525</v>
      </c>
      <c r="BY1928" s="1" t="s">
        <v>4526</v>
      </c>
      <c r="BZ1928" s="1" t="s">
        <v>2056</v>
      </c>
      <c r="CA1928" s="1" t="s">
        <v>2051</v>
      </c>
      <c r="CB1928" s="1" t="s">
        <v>3916</v>
      </c>
      <c r="CC1928" s="1"/>
      <c r="CD1928">
        <v>0</v>
      </c>
      <c r="CF1928" s="1" t="s">
        <v>411</v>
      </c>
      <c r="CG1928">
        <v>9</v>
      </c>
      <c r="CH1928" s="1" t="s">
        <v>3194</v>
      </c>
      <c r="CI1928" s="1" t="s">
        <v>640</v>
      </c>
      <c r="CJ1928" t="b">
        <v>0</v>
      </c>
      <c r="CK1928" t="b">
        <v>0</v>
      </c>
      <c r="CL1928" t="b">
        <v>0</v>
      </c>
      <c r="CM1928" t="b">
        <v>0</v>
      </c>
      <c r="CN1928">
        <v>1</v>
      </c>
      <c r="CO1928" t="b">
        <v>1</v>
      </c>
      <c r="CP1928">
        <v>0.73144435900000004</v>
      </c>
      <c r="CT1928">
        <v>0.25666666666666665</v>
      </c>
      <c r="CU1928">
        <v>0.17833333333333334</v>
      </c>
      <c r="CV1928">
        <v>0</v>
      </c>
      <c r="CZ1928">
        <v>1.3769067500000001</v>
      </c>
      <c r="DA1928">
        <v>0</v>
      </c>
      <c r="DB1928">
        <v>0</v>
      </c>
      <c r="DC1928">
        <v>0</v>
      </c>
      <c r="DD1928">
        <v>0</v>
      </c>
      <c r="DE1928">
        <v>0</v>
      </c>
      <c r="DF1928">
        <v>1.3769067500000001</v>
      </c>
      <c r="DG1928">
        <v>0</v>
      </c>
    </row>
    <row r="1929" spans="1:111" x14ac:dyDescent="0.3">
      <c r="A1929" s="1" t="s">
        <v>1505</v>
      </c>
      <c r="B1929" s="1" t="s">
        <v>1506</v>
      </c>
      <c r="C1929">
        <v>147</v>
      </c>
      <c r="D1929" s="1" t="s">
        <v>1505</v>
      </c>
      <c r="E1929" s="1" t="s">
        <v>1506</v>
      </c>
      <c r="F1929" t="b">
        <v>1</v>
      </c>
      <c r="G1929" s="1" t="s">
        <v>398</v>
      </c>
      <c r="H1929">
        <v>0.08</v>
      </c>
      <c r="I1929" s="1" t="s">
        <v>5432</v>
      </c>
      <c r="J1929" s="1" t="s">
        <v>410</v>
      </c>
      <c r="K1929" s="1" t="s">
        <v>4525</v>
      </c>
      <c r="L1929" s="1" t="s">
        <v>4526</v>
      </c>
      <c r="M1929" s="1" t="s">
        <v>2056</v>
      </c>
      <c r="N1929" s="1"/>
      <c r="O1929" s="1" t="s">
        <v>2051</v>
      </c>
      <c r="P1929">
        <v>1</v>
      </c>
      <c r="Q1929">
        <v>1</v>
      </c>
      <c r="R1929" t="b">
        <v>0</v>
      </c>
      <c r="T1929" s="1" t="s">
        <v>395</v>
      </c>
      <c r="U1929" s="1" t="s">
        <v>411</v>
      </c>
      <c r="V1929" t="b">
        <v>1</v>
      </c>
      <c r="W1929">
        <v>0.5</v>
      </c>
      <c r="X1929">
        <v>1</v>
      </c>
      <c r="Y1929">
        <v>0.24909046300000001</v>
      </c>
      <c r="Z1929">
        <v>1.6666666666666666E-2</v>
      </c>
      <c r="AA1929">
        <v>0</v>
      </c>
      <c r="AB1929">
        <v>0</v>
      </c>
      <c r="AC1929">
        <v>0</v>
      </c>
      <c r="AD1929">
        <v>0</v>
      </c>
      <c r="AE1929">
        <v>0</v>
      </c>
      <c r="AF1929">
        <v>0</v>
      </c>
      <c r="AG1929">
        <v>0</v>
      </c>
      <c r="AH1929">
        <v>0</v>
      </c>
      <c r="AI1929">
        <v>0</v>
      </c>
      <c r="AJ1929">
        <v>0</v>
      </c>
      <c r="AK1929">
        <v>0.24909046300000001</v>
      </c>
      <c r="AL1929">
        <v>1.8333333333333333E-2</v>
      </c>
      <c r="AM1929">
        <v>0</v>
      </c>
      <c r="AO1929">
        <v>0</v>
      </c>
      <c r="AP1929">
        <v>0</v>
      </c>
      <c r="AQ1929">
        <v>3.5000000000000003E-2</v>
      </c>
      <c r="AR1929">
        <v>0</v>
      </c>
      <c r="AS1929">
        <v>0</v>
      </c>
      <c r="AT1929">
        <v>3.5000000000000003E-2</v>
      </c>
      <c r="AU1929">
        <v>0</v>
      </c>
      <c r="AV1929">
        <v>0</v>
      </c>
      <c r="AX1929" s="1" t="s">
        <v>1563</v>
      </c>
      <c r="AY1929">
        <v>0</v>
      </c>
      <c r="AZ1929">
        <v>0</v>
      </c>
      <c r="BA1929">
        <v>0</v>
      </c>
      <c r="BB1929">
        <v>6.3333333333333339E-2</v>
      </c>
      <c r="BC1929">
        <v>0</v>
      </c>
      <c r="BI1929">
        <v>1.6666666666666668E-3</v>
      </c>
      <c r="BJ1929">
        <v>0</v>
      </c>
      <c r="BK1929">
        <v>1.6666666666666668E-3</v>
      </c>
      <c r="BM1929">
        <v>1.4999999999999999E-2</v>
      </c>
      <c r="BN1929" s="1" t="s">
        <v>3194</v>
      </c>
      <c r="BO1929" s="1" t="s">
        <v>5433</v>
      </c>
      <c r="BP1929" s="1" t="s">
        <v>1505</v>
      </c>
      <c r="BQ1929" s="1" t="s">
        <v>1506</v>
      </c>
      <c r="BR1929" s="1" t="s">
        <v>1505</v>
      </c>
      <c r="BS1929" s="1" t="s">
        <v>1506</v>
      </c>
      <c r="BT1929">
        <v>492</v>
      </c>
      <c r="BU1929" s="1" t="s">
        <v>1709</v>
      </c>
      <c r="BV1929" s="1" t="s">
        <v>398</v>
      </c>
      <c r="BW1929" s="1" t="s">
        <v>412</v>
      </c>
      <c r="BX1929" s="1" t="s">
        <v>4525</v>
      </c>
      <c r="BY1929" s="1" t="s">
        <v>4526</v>
      </c>
      <c r="BZ1929" s="1" t="s">
        <v>2056</v>
      </c>
      <c r="CA1929" s="1" t="s">
        <v>2051</v>
      </c>
      <c r="CB1929" s="1"/>
      <c r="CC1929" s="1"/>
      <c r="CD1929">
        <v>0</v>
      </c>
      <c r="CF1929" s="1" t="s">
        <v>411</v>
      </c>
      <c r="CG1929">
        <v>1</v>
      </c>
      <c r="CH1929" s="1" t="s">
        <v>3194</v>
      </c>
      <c r="CI1929" s="1" t="s">
        <v>640</v>
      </c>
      <c r="CJ1929" t="b">
        <v>0</v>
      </c>
      <c r="CK1929" t="b">
        <v>1</v>
      </c>
      <c r="CL1929" t="b">
        <v>0</v>
      </c>
      <c r="CM1929" t="b">
        <v>0</v>
      </c>
      <c r="CN1929">
        <v>0</v>
      </c>
      <c r="CO1929" t="b">
        <v>1</v>
      </c>
      <c r="CP1929">
        <v>0.45777198699999999</v>
      </c>
      <c r="CT1929">
        <v>6.3333333333333339E-2</v>
      </c>
      <c r="CU1929">
        <v>0</v>
      </c>
      <c r="CV1929">
        <v>0</v>
      </c>
      <c r="CZ1929">
        <v>0.24909046300000001</v>
      </c>
      <c r="DA1929">
        <v>0</v>
      </c>
      <c r="DB1929">
        <v>0</v>
      </c>
      <c r="DC1929">
        <v>0</v>
      </c>
      <c r="DD1929">
        <v>0</v>
      </c>
      <c r="DE1929">
        <v>0</v>
      </c>
      <c r="DF1929">
        <v>0.24909046300000001</v>
      </c>
      <c r="DG1929">
        <v>0</v>
      </c>
    </row>
    <row r="1930" spans="1:111" x14ac:dyDescent="0.3">
      <c r="A1930" s="1" t="s">
        <v>1505</v>
      </c>
      <c r="B1930" s="1" t="s">
        <v>1506</v>
      </c>
      <c r="C1930">
        <v>273</v>
      </c>
      <c r="D1930" s="1" t="s">
        <v>1505</v>
      </c>
      <c r="E1930" s="1" t="s">
        <v>1506</v>
      </c>
      <c r="F1930" t="b">
        <v>1</v>
      </c>
      <c r="G1930" s="1" t="s">
        <v>398</v>
      </c>
      <c r="H1930">
        <v>0.24</v>
      </c>
      <c r="I1930" s="1" t="s">
        <v>5434</v>
      </c>
      <c r="J1930" s="1" t="s">
        <v>488</v>
      </c>
      <c r="K1930" s="1" t="s">
        <v>3025</v>
      </c>
      <c r="L1930" s="1" t="s">
        <v>3026</v>
      </c>
      <c r="M1930" s="1" t="s">
        <v>2056</v>
      </c>
      <c r="N1930" s="1"/>
      <c r="O1930" s="1" t="s">
        <v>2051</v>
      </c>
      <c r="P1930">
        <v>2</v>
      </c>
      <c r="Q1930">
        <v>1</v>
      </c>
      <c r="R1930" t="b">
        <v>0</v>
      </c>
      <c r="T1930" s="1" t="s">
        <v>395</v>
      </c>
      <c r="U1930" s="1" t="s">
        <v>411</v>
      </c>
      <c r="V1930" t="b">
        <v>1</v>
      </c>
      <c r="W1930">
        <v>3.65630722</v>
      </c>
      <c r="X1930">
        <v>1</v>
      </c>
      <c r="Y1930">
        <v>0.62048292199999999</v>
      </c>
      <c r="Z1930">
        <v>4.1666666666666664E-2</v>
      </c>
      <c r="AA1930">
        <v>0</v>
      </c>
      <c r="AB1930">
        <v>0</v>
      </c>
      <c r="AC1930">
        <v>0</v>
      </c>
      <c r="AD1930">
        <v>0</v>
      </c>
      <c r="AE1930">
        <v>0</v>
      </c>
      <c r="AF1930">
        <v>0</v>
      </c>
      <c r="AG1930">
        <v>0</v>
      </c>
      <c r="AH1930">
        <v>0</v>
      </c>
      <c r="AI1930">
        <v>0</v>
      </c>
      <c r="AJ1930">
        <v>0</v>
      </c>
      <c r="AK1930">
        <v>0.62048292199999999</v>
      </c>
      <c r="AL1930">
        <v>4.6666666666666669E-2</v>
      </c>
      <c r="AM1930">
        <v>0</v>
      </c>
      <c r="AO1930">
        <v>0</v>
      </c>
      <c r="AP1930">
        <v>0</v>
      </c>
      <c r="AQ1930">
        <v>8.8333333333333333E-2</v>
      </c>
      <c r="AR1930">
        <v>0</v>
      </c>
      <c r="AS1930">
        <v>0</v>
      </c>
      <c r="AT1930">
        <v>8.8333333333333333E-2</v>
      </c>
      <c r="AU1930">
        <v>0</v>
      </c>
      <c r="AV1930">
        <v>0</v>
      </c>
      <c r="AX1930" s="1" t="s">
        <v>1563</v>
      </c>
      <c r="AY1930">
        <v>31.4</v>
      </c>
      <c r="AZ1930">
        <v>22.788000100000001</v>
      </c>
      <c r="BA1930">
        <v>8.1666666666666665E-2</v>
      </c>
      <c r="BB1930">
        <v>0.11333333333333333</v>
      </c>
      <c r="BC1930">
        <v>0</v>
      </c>
      <c r="BI1930">
        <v>2.6666666666666668E-2</v>
      </c>
      <c r="BJ1930">
        <v>0</v>
      </c>
      <c r="BK1930">
        <v>0.10833333333333334</v>
      </c>
      <c r="BM1930">
        <v>1.4999999999999999E-2</v>
      </c>
      <c r="BN1930" s="1" t="s">
        <v>3194</v>
      </c>
      <c r="BO1930" s="1" t="s">
        <v>5435</v>
      </c>
      <c r="BP1930" s="1" t="s">
        <v>1505</v>
      </c>
      <c r="BQ1930" s="1" t="s">
        <v>1506</v>
      </c>
      <c r="BR1930" s="1" t="s">
        <v>1505</v>
      </c>
      <c r="BS1930" s="1" t="s">
        <v>1506</v>
      </c>
      <c r="BT1930">
        <v>852</v>
      </c>
      <c r="BU1930" s="1" t="s">
        <v>1712</v>
      </c>
      <c r="BV1930" s="1" t="s">
        <v>398</v>
      </c>
      <c r="BW1930" s="1" t="s">
        <v>407</v>
      </c>
      <c r="BX1930" s="1" t="s">
        <v>3025</v>
      </c>
      <c r="BY1930" s="1" t="s">
        <v>3026</v>
      </c>
      <c r="BZ1930" s="1" t="s">
        <v>2056</v>
      </c>
      <c r="CA1930" s="1" t="s">
        <v>2051</v>
      </c>
      <c r="CB1930" s="1"/>
      <c r="CC1930" s="1"/>
      <c r="CD1930">
        <v>0</v>
      </c>
      <c r="CF1930" s="1" t="s">
        <v>411</v>
      </c>
      <c r="CG1930">
        <v>1</v>
      </c>
      <c r="CH1930" s="1" t="s">
        <v>3194</v>
      </c>
      <c r="CI1930" s="1" t="s">
        <v>640</v>
      </c>
      <c r="CJ1930" t="b">
        <v>0</v>
      </c>
      <c r="CK1930" t="b">
        <v>0</v>
      </c>
      <c r="CL1930" t="b">
        <v>0</v>
      </c>
      <c r="CM1930" t="b">
        <v>0</v>
      </c>
      <c r="CN1930">
        <v>0</v>
      </c>
      <c r="CO1930" t="b">
        <v>1</v>
      </c>
      <c r="CP1930">
        <v>0.48057115099999997</v>
      </c>
      <c r="CT1930">
        <v>6.6666666666666666E-2</v>
      </c>
      <c r="CU1930">
        <v>0</v>
      </c>
      <c r="CV1930">
        <v>0</v>
      </c>
      <c r="CZ1930">
        <v>0.38386490899999998</v>
      </c>
      <c r="DA1930">
        <v>0</v>
      </c>
      <c r="DB1930">
        <v>0</v>
      </c>
      <c r="DC1930">
        <v>0</v>
      </c>
      <c r="DD1930">
        <v>0</v>
      </c>
      <c r="DE1930">
        <v>0</v>
      </c>
      <c r="DF1930">
        <v>0.38386490899999998</v>
      </c>
      <c r="DG1930">
        <v>0</v>
      </c>
    </row>
    <row r="1931" spans="1:111" x14ac:dyDescent="0.3">
      <c r="A1931" s="1" t="s">
        <v>1505</v>
      </c>
      <c r="B1931" s="1" t="s">
        <v>1506</v>
      </c>
      <c r="C1931">
        <v>273</v>
      </c>
      <c r="D1931" s="1" t="s">
        <v>1505</v>
      </c>
      <c r="E1931" s="1" t="s">
        <v>1506</v>
      </c>
      <c r="F1931" t="b">
        <v>1</v>
      </c>
      <c r="G1931" s="1" t="s">
        <v>398</v>
      </c>
      <c r="H1931">
        <v>0.24</v>
      </c>
      <c r="I1931" s="1" t="s">
        <v>5434</v>
      </c>
      <c r="J1931" s="1" t="s">
        <v>488</v>
      </c>
      <c r="K1931" s="1" t="s">
        <v>3025</v>
      </c>
      <c r="L1931" s="1" t="s">
        <v>3026</v>
      </c>
      <c r="M1931" s="1" t="s">
        <v>2056</v>
      </c>
      <c r="N1931" s="1"/>
      <c r="O1931" s="1" t="s">
        <v>2051</v>
      </c>
      <c r="P1931">
        <v>2</v>
      </c>
      <c r="Q1931">
        <v>1</v>
      </c>
      <c r="R1931" t="b">
        <v>0</v>
      </c>
      <c r="T1931" s="1" t="s">
        <v>395</v>
      </c>
      <c r="U1931" s="1" t="s">
        <v>411</v>
      </c>
      <c r="V1931" t="b">
        <v>1</v>
      </c>
      <c r="W1931">
        <v>3.65630722</v>
      </c>
      <c r="X1931">
        <v>1</v>
      </c>
      <c r="Y1931">
        <v>0.62048292199999999</v>
      </c>
      <c r="Z1931">
        <v>4.1666666666666664E-2</v>
      </c>
      <c r="AA1931">
        <v>0</v>
      </c>
      <c r="AB1931">
        <v>0</v>
      </c>
      <c r="AC1931">
        <v>0</v>
      </c>
      <c r="AD1931">
        <v>0</v>
      </c>
      <c r="AE1931">
        <v>0</v>
      </c>
      <c r="AF1931">
        <v>0</v>
      </c>
      <c r="AG1931">
        <v>0</v>
      </c>
      <c r="AH1931">
        <v>0</v>
      </c>
      <c r="AI1931">
        <v>0</v>
      </c>
      <c r="AJ1931">
        <v>0</v>
      </c>
      <c r="AK1931">
        <v>0.62048292199999999</v>
      </c>
      <c r="AL1931">
        <v>4.6666666666666669E-2</v>
      </c>
      <c r="AM1931">
        <v>0</v>
      </c>
      <c r="AO1931">
        <v>0</v>
      </c>
      <c r="AP1931">
        <v>0</v>
      </c>
      <c r="AQ1931">
        <v>8.8333333333333333E-2</v>
      </c>
      <c r="AR1931">
        <v>0</v>
      </c>
      <c r="AS1931">
        <v>0</v>
      </c>
      <c r="AT1931">
        <v>8.8333333333333333E-2</v>
      </c>
      <c r="AU1931">
        <v>0</v>
      </c>
      <c r="AV1931">
        <v>0</v>
      </c>
      <c r="AX1931" s="1" t="s">
        <v>1563</v>
      </c>
      <c r="AY1931">
        <v>31.4</v>
      </c>
      <c r="AZ1931">
        <v>22.788000100000001</v>
      </c>
      <c r="BA1931">
        <v>8.1666666666666665E-2</v>
      </c>
      <c r="BB1931">
        <v>0.11333333333333333</v>
      </c>
      <c r="BC1931">
        <v>0</v>
      </c>
      <c r="BI1931">
        <v>2.6666666666666668E-2</v>
      </c>
      <c r="BJ1931">
        <v>0</v>
      </c>
      <c r="BK1931">
        <v>0.10833333333333334</v>
      </c>
      <c r="BM1931">
        <v>1.4999999999999999E-2</v>
      </c>
      <c r="BN1931" s="1" t="s">
        <v>3194</v>
      </c>
      <c r="BO1931" s="1" t="s">
        <v>5436</v>
      </c>
      <c r="BP1931" s="1" t="s">
        <v>1505</v>
      </c>
      <c r="BQ1931" s="1" t="s">
        <v>1506</v>
      </c>
      <c r="BR1931" s="1" t="s">
        <v>1505</v>
      </c>
      <c r="BS1931" s="1" t="s">
        <v>1506</v>
      </c>
      <c r="BT1931">
        <v>853</v>
      </c>
      <c r="BU1931" s="1" t="s">
        <v>1711</v>
      </c>
      <c r="BV1931" s="1" t="s">
        <v>398</v>
      </c>
      <c r="BW1931" s="1" t="s">
        <v>412</v>
      </c>
      <c r="BX1931" s="1" t="s">
        <v>3025</v>
      </c>
      <c r="BY1931" s="1" t="s">
        <v>3026</v>
      </c>
      <c r="BZ1931" s="1" t="s">
        <v>2056</v>
      </c>
      <c r="CA1931" s="1" t="s">
        <v>2051</v>
      </c>
      <c r="CB1931" s="1"/>
      <c r="CC1931" s="1"/>
      <c r="CD1931">
        <v>0</v>
      </c>
      <c r="CF1931" s="1" t="s">
        <v>411</v>
      </c>
      <c r="CG1931">
        <v>0</v>
      </c>
      <c r="CH1931" s="1" t="s">
        <v>3194</v>
      </c>
      <c r="CI1931" s="1" t="s">
        <v>640</v>
      </c>
      <c r="CJ1931" t="b">
        <v>0</v>
      </c>
      <c r="CK1931" t="b">
        <v>0</v>
      </c>
      <c r="CL1931" t="b">
        <v>0</v>
      </c>
      <c r="CM1931" t="b">
        <v>0</v>
      </c>
      <c r="CN1931">
        <v>0</v>
      </c>
      <c r="CO1931" t="b">
        <v>1</v>
      </c>
      <c r="CP1931">
        <v>0.32994651800000002</v>
      </c>
      <c r="CT1931">
        <v>4.4999999999999998E-2</v>
      </c>
      <c r="CU1931">
        <v>0</v>
      </c>
      <c r="CV1931">
        <v>0</v>
      </c>
      <c r="CZ1931">
        <v>0.23661801199999999</v>
      </c>
      <c r="DA1931">
        <v>0</v>
      </c>
      <c r="DB1931">
        <v>0</v>
      </c>
      <c r="DC1931">
        <v>0</v>
      </c>
      <c r="DD1931">
        <v>0</v>
      </c>
      <c r="DE1931">
        <v>0</v>
      </c>
      <c r="DF1931">
        <v>0.23661801199999999</v>
      </c>
      <c r="DG1931">
        <v>0</v>
      </c>
    </row>
    <row r="1932" spans="1:111" x14ac:dyDescent="0.3">
      <c r="A1932" s="1" t="s">
        <v>2422</v>
      </c>
      <c r="B1932" s="1" t="s">
        <v>723</v>
      </c>
      <c r="C1932">
        <v>106</v>
      </c>
      <c r="D1932" s="1" t="s">
        <v>1505</v>
      </c>
      <c r="E1932" s="1" t="s">
        <v>1506</v>
      </c>
      <c r="F1932" t="b">
        <v>1</v>
      </c>
      <c r="G1932" s="1" t="s">
        <v>480</v>
      </c>
      <c r="H1932">
        <v>1.1366666666666667</v>
      </c>
      <c r="I1932" s="1" t="s">
        <v>5437</v>
      </c>
      <c r="J1932" s="1" t="s">
        <v>393</v>
      </c>
      <c r="K1932" s="1" t="s">
        <v>5438</v>
      </c>
      <c r="L1932" s="1" t="s">
        <v>1491</v>
      </c>
      <c r="M1932" s="1" t="s">
        <v>2056</v>
      </c>
      <c r="N1932" s="1"/>
      <c r="O1932" s="1" t="s">
        <v>2051</v>
      </c>
      <c r="P1932">
        <v>1</v>
      </c>
      <c r="Q1932">
        <v>17</v>
      </c>
      <c r="R1932" t="b">
        <v>0</v>
      </c>
      <c r="T1932" s="1" t="s">
        <v>411</v>
      </c>
      <c r="U1932" s="1" t="s">
        <v>395</v>
      </c>
      <c r="V1932" t="b">
        <v>1</v>
      </c>
      <c r="W1932">
        <v>0.5</v>
      </c>
      <c r="X1932">
        <v>3.8333333333333335</v>
      </c>
      <c r="Y1932">
        <v>1.7841912499999999</v>
      </c>
      <c r="Z1932">
        <v>0.11666666666666667</v>
      </c>
      <c r="AA1932">
        <v>0</v>
      </c>
      <c r="AB1932">
        <v>0</v>
      </c>
      <c r="AC1932">
        <v>0</v>
      </c>
      <c r="AD1932">
        <v>0</v>
      </c>
      <c r="AE1932">
        <v>0</v>
      </c>
      <c r="AF1932">
        <v>0</v>
      </c>
      <c r="AG1932">
        <v>0</v>
      </c>
      <c r="AH1932">
        <v>0</v>
      </c>
      <c r="AI1932">
        <v>0</v>
      </c>
      <c r="AJ1932">
        <v>0</v>
      </c>
      <c r="AK1932">
        <v>1.7841912499999999</v>
      </c>
      <c r="AL1932">
        <v>0.13666666666666666</v>
      </c>
      <c r="AM1932">
        <v>0</v>
      </c>
      <c r="AO1932">
        <v>0</v>
      </c>
      <c r="AP1932">
        <v>0</v>
      </c>
      <c r="AQ1932">
        <v>0.25333333333333335</v>
      </c>
      <c r="AR1932">
        <v>0</v>
      </c>
      <c r="AS1932">
        <v>0</v>
      </c>
      <c r="AT1932">
        <v>0.25333333333333335</v>
      </c>
      <c r="AU1932">
        <v>0</v>
      </c>
      <c r="AV1932">
        <v>0</v>
      </c>
      <c r="AX1932" s="1" t="s">
        <v>1563</v>
      </c>
      <c r="AY1932">
        <v>0</v>
      </c>
      <c r="AZ1932">
        <v>0</v>
      </c>
      <c r="BA1932">
        <v>0</v>
      </c>
      <c r="BB1932">
        <v>0.52666666666666662</v>
      </c>
      <c r="BC1932">
        <v>0.24666666666666667</v>
      </c>
      <c r="BI1932">
        <v>9.5000000000000001E-2</v>
      </c>
      <c r="BJ1932">
        <v>0</v>
      </c>
      <c r="BK1932">
        <v>9.5000000000000001E-2</v>
      </c>
      <c r="BM1932">
        <v>0.26833333333333331</v>
      </c>
      <c r="BN1932" s="1" t="s">
        <v>2425</v>
      </c>
      <c r="BO1932" s="1" t="s">
        <v>5439</v>
      </c>
      <c r="BP1932" s="1" t="s">
        <v>2422</v>
      </c>
      <c r="BQ1932" s="1" t="s">
        <v>723</v>
      </c>
      <c r="BR1932" s="1" t="s">
        <v>1505</v>
      </c>
      <c r="BS1932" s="1"/>
      <c r="BT1932">
        <v>319</v>
      </c>
      <c r="BU1932" s="1"/>
      <c r="BV1932" s="1" t="s">
        <v>398</v>
      </c>
      <c r="BW1932" s="1"/>
      <c r="BX1932" s="1" t="s">
        <v>5438</v>
      </c>
      <c r="BY1932" s="1" t="s">
        <v>1491</v>
      </c>
      <c r="BZ1932" s="1" t="s">
        <v>2056</v>
      </c>
      <c r="CA1932" s="1" t="s">
        <v>2051</v>
      </c>
      <c r="CB1932" s="1"/>
      <c r="CC1932" s="1" t="s">
        <v>5440</v>
      </c>
      <c r="CD1932">
        <v>0</v>
      </c>
      <c r="CF1932" s="1" t="s">
        <v>395</v>
      </c>
      <c r="CG1932">
        <v>1</v>
      </c>
      <c r="CH1932" s="1" t="s">
        <v>2425</v>
      </c>
      <c r="CI1932" s="1" t="s">
        <v>640</v>
      </c>
      <c r="CJ1932" t="b">
        <v>0</v>
      </c>
      <c r="CK1932" t="b">
        <v>0</v>
      </c>
      <c r="CL1932" t="b">
        <v>0</v>
      </c>
      <c r="CM1932" t="b">
        <v>0</v>
      </c>
      <c r="CN1932">
        <v>0</v>
      </c>
      <c r="CO1932" t="b">
        <v>1</v>
      </c>
      <c r="CP1932">
        <v>0.25268089799999999</v>
      </c>
      <c r="CT1932">
        <v>3.5000000000000003E-2</v>
      </c>
      <c r="CU1932">
        <v>0</v>
      </c>
      <c r="CV1932">
        <v>0</v>
      </c>
    </row>
    <row r="1933" spans="1:111" x14ac:dyDescent="0.3">
      <c r="A1933" s="1" t="s">
        <v>2422</v>
      </c>
      <c r="B1933" s="1" t="s">
        <v>723</v>
      </c>
      <c r="C1933">
        <v>106</v>
      </c>
      <c r="D1933" s="1" t="s">
        <v>1505</v>
      </c>
      <c r="E1933" s="1" t="s">
        <v>1506</v>
      </c>
      <c r="F1933" t="b">
        <v>1</v>
      </c>
      <c r="G1933" s="1" t="s">
        <v>480</v>
      </c>
      <c r="H1933">
        <v>1.1366666666666667</v>
      </c>
      <c r="I1933" s="1" t="s">
        <v>5437</v>
      </c>
      <c r="J1933" s="1" t="s">
        <v>393</v>
      </c>
      <c r="K1933" s="1" t="s">
        <v>5438</v>
      </c>
      <c r="L1933" s="1" t="s">
        <v>1491</v>
      </c>
      <c r="M1933" s="1" t="s">
        <v>2056</v>
      </c>
      <c r="N1933" s="1"/>
      <c r="O1933" s="1" t="s">
        <v>2051</v>
      </c>
      <c r="P1933">
        <v>1</v>
      </c>
      <c r="Q1933">
        <v>17</v>
      </c>
      <c r="R1933" t="b">
        <v>0</v>
      </c>
      <c r="T1933" s="1" t="s">
        <v>411</v>
      </c>
      <c r="U1933" s="1" t="s">
        <v>395</v>
      </c>
      <c r="V1933" t="b">
        <v>1</v>
      </c>
      <c r="W1933">
        <v>0.5</v>
      </c>
      <c r="X1933">
        <v>3.8333333333333335</v>
      </c>
      <c r="Y1933">
        <v>1.7841912499999999</v>
      </c>
      <c r="Z1933">
        <v>0.11666666666666667</v>
      </c>
      <c r="AA1933">
        <v>0</v>
      </c>
      <c r="AB1933">
        <v>0</v>
      </c>
      <c r="AC1933">
        <v>0</v>
      </c>
      <c r="AD1933">
        <v>0</v>
      </c>
      <c r="AE1933">
        <v>0</v>
      </c>
      <c r="AF1933">
        <v>0</v>
      </c>
      <c r="AG1933">
        <v>0</v>
      </c>
      <c r="AH1933">
        <v>0</v>
      </c>
      <c r="AI1933">
        <v>0</v>
      </c>
      <c r="AJ1933">
        <v>0</v>
      </c>
      <c r="AK1933">
        <v>1.7841912499999999</v>
      </c>
      <c r="AL1933">
        <v>0.13666666666666666</v>
      </c>
      <c r="AM1933">
        <v>0</v>
      </c>
      <c r="AO1933">
        <v>0</v>
      </c>
      <c r="AP1933">
        <v>0</v>
      </c>
      <c r="AQ1933">
        <v>0.25333333333333335</v>
      </c>
      <c r="AR1933">
        <v>0</v>
      </c>
      <c r="AS1933">
        <v>0</v>
      </c>
      <c r="AT1933">
        <v>0.25333333333333335</v>
      </c>
      <c r="AU1933">
        <v>0</v>
      </c>
      <c r="AV1933">
        <v>0</v>
      </c>
      <c r="AX1933" s="1" t="s">
        <v>1563</v>
      </c>
      <c r="AY1933">
        <v>0</v>
      </c>
      <c r="AZ1933">
        <v>0</v>
      </c>
      <c r="BA1933">
        <v>0</v>
      </c>
      <c r="BB1933">
        <v>0.52666666666666662</v>
      </c>
      <c r="BC1933">
        <v>0.24666666666666667</v>
      </c>
      <c r="BI1933">
        <v>9.5000000000000001E-2</v>
      </c>
      <c r="BJ1933">
        <v>0</v>
      </c>
      <c r="BK1933">
        <v>9.5000000000000001E-2</v>
      </c>
      <c r="BM1933">
        <v>0.26833333333333331</v>
      </c>
      <c r="BN1933" s="1" t="s">
        <v>2425</v>
      </c>
      <c r="BO1933" s="1" t="s">
        <v>5441</v>
      </c>
      <c r="BP1933" s="1" t="s">
        <v>2422</v>
      </c>
      <c r="BQ1933" s="1" t="s">
        <v>723</v>
      </c>
      <c r="BR1933" s="1" t="s">
        <v>1505</v>
      </c>
      <c r="BS1933" s="1"/>
      <c r="BT1933">
        <v>320</v>
      </c>
      <c r="BU1933" s="1"/>
      <c r="BV1933" s="1" t="s">
        <v>398</v>
      </c>
      <c r="BW1933" s="1"/>
      <c r="BX1933" s="1" t="s">
        <v>2424</v>
      </c>
      <c r="BY1933" s="1" t="s">
        <v>2041</v>
      </c>
      <c r="BZ1933" s="1" t="s">
        <v>2056</v>
      </c>
      <c r="CA1933" s="1" t="s">
        <v>2051</v>
      </c>
      <c r="CB1933" s="1"/>
      <c r="CC1933" s="1"/>
      <c r="CD1933">
        <v>0</v>
      </c>
      <c r="CF1933" s="1" t="s">
        <v>395</v>
      </c>
      <c r="CG1933">
        <v>0</v>
      </c>
      <c r="CH1933" s="1" t="s">
        <v>2425</v>
      </c>
      <c r="CI1933" s="1" t="s">
        <v>640</v>
      </c>
      <c r="CJ1933" t="b">
        <v>0</v>
      </c>
      <c r="CK1933" t="b">
        <v>0</v>
      </c>
      <c r="CL1933" t="b">
        <v>0</v>
      </c>
      <c r="CM1933" t="b">
        <v>0</v>
      </c>
      <c r="CN1933">
        <v>0</v>
      </c>
      <c r="CO1933" t="b">
        <v>1</v>
      </c>
      <c r="CP1933">
        <v>4.7942102000000002E-3</v>
      </c>
      <c r="CT1933">
        <v>0</v>
      </c>
      <c r="CU1933">
        <v>0</v>
      </c>
      <c r="CV1933">
        <v>0</v>
      </c>
    </row>
    <row r="1934" spans="1:111" x14ac:dyDescent="0.3">
      <c r="A1934" s="1" t="s">
        <v>2422</v>
      </c>
      <c r="B1934" s="1" t="s">
        <v>723</v>
      </c>
      <c r="C1934">
        <v>106</v>
      </c>
      <c r="D1934" s="1" t="s">
        <v>1505</v>
      </c>
      <c r="E1934" s="1" t="s">
        <v>1506</v>
      </c>
      <c r="F1934" t="b">
        <v>1</v>
      </c>
      <c r="G1934" s="1" t="s">
        <v>480</v>
      </c>
      <c r="H1934">
        <v>1.1366666666666667</v>
      </c>
      <c r="I1934" s="1" t="s">
        <v>5437</v>
      </c>
      <c r="J1934" s="1" t="s">
        <v>393</v>
      </c>
      <c r="K1934" s="1" t="s">
        <v>5438</v>
      </c>
      <c r="L1934" s="1" t="s">
        <v>1491</v>
      </c>
      <c r="M1934" s="1" t="s">
        <v>2056</v>
      </c>
      <c r="N1934" s="1"/>
      <c r="O1934" s="1" t="s">
        <v>2051</v>
      </c>
      <c r="P1934">
        <v>1</v>
      </c>
      <c r="Q1934">
        <v>17</v>
      </c>
      <c r="R1934" t="b">
        <v>0</v>
      </c>
      <c r="T1934" s="1" t="s">
        <v>411</v>
      </c>
      <c r="U1934" s="1" t="s">
        <v>395</v>
      </c>
      <c r="V1934" t="b">
        <v>1</v>
      </c>
      <c r="W1934">
        <v>0.5</v>
      </c>
      <c r="X1934">
        <v>3.8333333333333335</v>
      </c>
      <c r="Y1934">
        <v>1.7841912499999999</v>
      </c>
      <c r="Z1934">
        <v>0.11666666666666667</v>
      </c>
      <c r="AA1934">
        <v>0</v>
      </c>
      <c r="AB1934">
        <v>0</v>
      </c>
      <c r="AC1934">
        <v>0</v>
      </c>
      <c r="AD1934">
        <v>0</v>
      </c>
      <c r="AE1934">
        <v>0</v>
      </c>
      <c r="AF1934">
        <v>0</v>
      </c>
      <c r="AG1934">
        <v>0</v>
      </c>
      <c r="AH1934">
        <v>0</v>
      </c>
      <c r="AI1934">
        <v>0</v>
      </c>
      <c r="AJ1934">
        <v>0</v>
      </c>
      <c r="AK1934">
        <v>1.7841912499999999</v>
      </c>
      <c r="AL1934">
        <v>0.13666666666666666</v>
      </c>
      <c r="AM1934">
        <v>0</v>
      </c>
      <c r="AO1934">
        <v>0</v>
      </c>
      <c r="AP1934">
        <v>0</v>
      </c>
      <c r="AQ1934">
        <v>0.25333333333333335</v>
      </c>
      <c r="AR1934">
        <v>0</v>
      </c>
      <c r="AS1934">
        <v>0</v>
      </c>
      <c r="AT1934">
        <v>0.25333333333333335</v>
      </c>
      <c r="AU1934">
        <v>0</v>
      </c>
      <c r="AV1934">
        <v>0</v>
      </c>
      <c r="AX1934" s="1" t="s">
        <v>1563</v>
      </c>
      <c r="AY1934">
        <v>0</v>
      </c>
      <c r="AZ1934">
        <v>0</v>
      </c>
      <c r="BA1934">
        <v>0</v>
      </c>
      <c r="BB1934">
        <v>0.52666666666666662</v>
      </c>
      <c r="BC1934">
        <v>0.24666666666666667</v>
      </c>
      <c r="BI1934">
        <v>9.5000000000000001E-2</v>
      </c>
      <c r="BJ1934">
        <v>0</v>
      </c>
      <c r="BK1934">
        <v>9.5000000000000001E-2</v>
      </c>
      <c r="BM1934">
        <v>0.26833333333333331</v>
      </c>
      <c r="BN1934" s="1" t="s">
        <v>2425</v>
      </c>
      <c r="BO1934" s="1" t="s">
        <v>5442</v>
      </c>
      <c r="BP1934" s="1" t="s">
        <v>2422</v>
      </c>
      <c r="BQ1934" s="1" t="s">
        <v>723</v>
      </c>
      <c r="BR1934" s="1" t="s">
        <v>1505</v>
      </c>
      <c r="BS1934" s="1"/>
      <c r="BT1934">
        <v>321</v>
      </c>
      <c r="BU1934" s="1"/>
      <c r="BV1934" s="1" t="s">
        <v>398</v>
      </c>
      <c r="BW1934" s="1" t="s">
        <v>730</v>
      </c>
      <c r="BX1934" s="1" t="s">
        <v>2424</v>
      </c>
      <c r="BY1934" s="1" t="s">
        <v>2041</v>
      </c>
      <c r="BZ1934" s="1" t="s">
        <v>2056</v>
      </c>
      <c r="CA1934" s="1" t="s">
        <v>2051</v>
      </c>
      <c r="CB1934" s="1"/>
      <c r="CC1934" s="1"/>
      <c r="CD1934">
        <v>0</v>
      </c>
      <c r="CF1934" s="1" t="s">
        <v>395</v>
      </c>
      <c r="CG1934">
        <v>0</v>
      </c>
      <c r="CH1934" s="1" t="s">
        <v>2425</v>
      </c>
      <c r="CI1934" s="1" t="s">
        <v>640</v>
      </c>
      <c r="CJ1934" t="b">
        <v>0</v>
      </c>
      <c r="CK1934" t="b">
        <v>0</v>
      </c>
      <c r="CL1934" t="b">
        <v>0</v>
      </c>
      <c r="CM1934" t="b">
        <v>0</v>
      </c>
      <c r="CN1934">
        <v>0</v>
      </c>
      <c r="CO1934" t="b">
        <v>1</v>
      </c>
      <c r="CP1934">
        <v>4.7942102000000002E-3</v>
      </c>
      <c r="CT1934">
        <v>0</v>
      </c>
      <c r="CU1934">
        <v>0</v>
      </c>
      <c r="CV1934">
        <v>0</v>
      </c>
    </row>
    <row r="1935" spans="1:111" x14ac:dyDescent="0.3">
      <c r="A1935" s="1" t="s">
        <v>2422</v>
      </c>
      <c r="B1935" s="1" t="s">
        <v>723</v>
      </c>
      <c r="C1935">
        <v>106</v>
      </c>
      <c r="D1935" s="1" t="s">
        <v>1505</v>
      </c>
      <c r="E1935" s="1" t="s">
        <v>1506</v>
      </c>
      <c r="F1935" t="b">
        <v>1</v>
      </c>
      <c r="G1935" s="1" t="s">
        <v>480</v>
      </c>
      <c r="H1935">
        <v>1.1366666666666667</v>
      </c>
      <c r="I1935" s="1" t="s">
        <v>5437</v>
      </c>
      <c r="J1935" s="1" t="s">
        <v>393</v>
      </c>
      <c r="K1935" s="1" t="s">
        <v>5438</v>
      </c>
      <c r="L1935" s="1" t="s">
        <v>1491</v>
      </c>
      <c r="M1935" s="1" t="s">
        <v>2056</v>
      </c>
      <c r="N1935" s="1"/>
      <c r="O1935" s="1" t="s">
        <v>2051</v>
      </c>
      <c r="P1935">
        <v>1</v>
      </c>
      <c r="Q1935">
        <v>17</v>
      </c>
      <c r="R1935" t="b">
        <v>0</v>
      </c>
      <c r="T1935" s="1" t="s">
        <v>411</v>
      </c>
      <c r="U1935" s="1" t="s">
        <v>395</v>
      </c>
      <c r="V1935" t="b">
        <v>1</v>
      </c>
      <c r="W1935">
        <v>0.5</v>
      </c>
      <c r="X1935">
        <v>3.8333333333333335</v>
      </c>
      <c r="Y1935">
        <v>1.7841912499999999</v>
      </c>
      <c r="Z1935">
        <v>0.11666666666666667</v>
      </c>
      <c r="AA1935">
        <v>0</v>
      </c>
      <c r="AB1935">
        <v>0</v>
      </c>
      <c r="AC1935">
        <v>0</v>
      </c>
      <c r="AD1935">
        <v>0</v>
      </c>
      <c r="AE1935">
        <v>0</v>
      </c>
      <c r="AF1935">
        <v>0</v>
      </c>
      <c r="AG1935">
        <v>0</v>
      </c>
      <c r="AH1935">
        <v>0</v>
      </c>
      <c r="AI1935">
        <v>0</v>
      </c>
      <c r="AJ1935">
        <v>0</v>
      </c>
      <c r="AK1935">
        <v>1.7841912499999999</v>
      </c>
      <c r="AL1935">
        <v>0.13666666666666666</v>
      </c>
      <c r="AM1935">
        <v>0</v>
      </c>
      <c r="AO1935">
        <v>0</v>
      </c>
      <c r="AP1935">
        <v>0</v>
      </c>
      <c r="AQ1935">
        <v>0.25333333333333335</v>
      </c>
      <c r="AR1935">
        <v>0</v>
      </c>
      <c r="AS1935">
        <v>0</v>
      </c>
      <c r="AT1935">
        <v>0.25333333333333335</v>
      </c>
      <c r="AU1935">
        <v>0</v>
      </c>
      <c r="AV1935">
        <v>0</v>
      </c>
      <c r="AX1935" s="1" t="s">
        <v>1563</v>
      </c>
      <c r="AY1935">
        <v>0</v>
      </c>
      <c r="AZ1935">
        <v>0</v>
      </c>
      <c r="BA1935">
        <v>0</v>
      </c>
      <c r="BB1935">
        <v>0.52666666666666662</v>
      </c>
      <c r="BC1935">
        <v>0.24666666666666667</v>
      </c>
      <c r="BI1935">
        <v>9.5000000000000001E-2</v>
      </c>
      <c r="BJ1935">
        <v>0</v>
      </c>
      <c r="BK1935">
        <v>9.5000000000000001E-2</v>
      </c>
      <c r="BM1935">
        <v>0.26833333333333331</v>
      </c>
      <c r="BN1935" s="1" t="s">
        <v>2425</v>
      </c>
      <c r="BO1935" s="1" t="s">
        <v>5443</v>
      </c>
      <c r="BP1935" s="1" t="s">
        <v>2422</v>
      </c>
      <c r="BQ1935" s="1" t="s">
        <v>723</v>
      </c>
      <c r="BR1935" s="1" t="s">
        <v>1505</v>
      </c>
      <c r="BS1935" s="1"/>
      <c r="BT1935">
        <v>322</v>
      </c>
      <c r="BU1935" s="1"/>
      <c r="BV1935" s="1" t="s">
        <v>398</v>
      </c>
      <c r="BW1935" s="1" t="s">
        <v>642</v>
      </c>
      <c r="BX1935" s="1" t="s">
        <v>2424</v>
      </c>
      <c r="BY1935" s="1" t="s">
        <v>2041</v>
      </c>
      <c r="BZ1935" s="1" t="s">
        <v>2056</v>
      </c>
      <c r="CA1935" s="1" t="s">
        <v>2051</v>
      </c>
      <c r="CB1935" s="1"/>
      <c r="CC1935" s="1"/>
      <c r="CD1935">
        <v>0</v>
      </c>
      <c r="CF1935" s="1" t="s">
        <v>395</v>
      </c>
      <c r="CG1935">
        <v>0</v>
      </c>
      <c r="CH1935" s="1" t="s">
        <v>2425</v>
      </c>
      <c r="CI1935" s="1" t="s">
        <v>640</v>
      </c>
      <c r="CJ1935" t="b">
        <v>0</v>
      </c>
      <c r="CK1935" t="b">
        <v>0</v>
      </c>
      <c r="CL1935" t="b">
        <v>0</v>
      </c>
      <c r="CM1935" t="b">
        <v>0</v>
      </c>
      <c r="CN1935">
        <v>0</v>
      </c>
      <c r="CO1935" t="b">
        <v>1</v>
      </c>
      <c r="CP1935">
        <v>4.7942102000000002E-3</v>
      </c>
      <c r="CT1935">
        <v>0</v>
      </c>
      <c r="CU1935">
        <v>0</v>
      </c>
      <c r="CV1935">
        <v>0</v>
      </c>
    </row>
    <row r="1936" spans="1:111" x14ac:dyDescent="0.3">
      <c r="A1936" s="1" t="s">
        <v>2422</v>
      </c>
      <c r="B1936" s="1" t="s">
        <v>723</v>
      </c>
      <c r="C1936">
        <v>106</v>
      </c>
      <c r="D1936" s="1" t="s">
        <v>1505</v>
      </c>
      <c r="E1936" s="1" t="s">
        <v>1506</v>
      </c>
      <c r="F1936" t="b">
        <v>1</v>
      </c>
      <c r="G1936" s="1" t="s">
        <v>480</v>
      </c>
      <c r="H1936">
        <v>1.1366666666666667</v>
      </c>
      <c r="I1936" s="1" t="s">
        <v>5437</v>
      </c>
      <c r="J1936" s="1" t="s">
        <v>393</v>
      </c>
      <c r="K1936" s="1" t="s">
        <v>5438</v>
      </c>
      <c r="L1936" s="1" t="s">
        <v>1491</v>
      </c>
      <c r="M1936" s="1" t="s">
        <v>2056</v>
      </c>
      <c r="N1936" s="1"/>
      <c r="O1936" s="1" t="s">
        <v>2051</v>
      </c>
      <c r="P1936">
        <v>1</v>
      </c>
      <c r="Q1936">
        <v>17</v>
      </c>
      <c r="R1936" t="b">
        <v>0</v>
      </c>
      <c r="T1936" s="1" t="s">
        <v>411</v>
      </c>
      <c r="U1936" s="1" t="s">
        <v>395</v>
      </c>
      <c r="V1936" t="b">
        <v>1</v>
      </c>
      <c r="W1936">
        <v>0.5</v>
      </c>
      <c r="X1936">
        <v>3.8333333333333335</v>
      </c>
      <c r="Y1936">
        <v>1.7841912499999999</v>
      </c>
      <c r="Z1936">
        <v>0.11666666666666667</v>
      </c>
      <c r="AA1936">
        <v>0</v>
      </c>
      <c r="AB1936">
        <v>0</v>
      </c>
      <c r="AC1936">
        <v>0</v>
      </c>
      <c r="AD1936">
        <v>0</v>
      </c>
      <c r="AE1936">
        <v>0</v>
      </c>
      <c r="AF1936">
        <v>0</v>
      </c>
      <c r="AG1936">
        <v>0</v>
      </c>
      <c r="AH1936">
        <v>0</v>
      </c>
      <c r="AI1936">
        <v>0</v>
      </c>
      <c r="AJ1936">
        <v>0</v>
      </c>
      <c r="AK1936">
        <v>1.7841912499999999</v>
      </c>
      <c r="AL1936">
        <v>0.13666666666666666</v>
      </c>
      <c r="AM1936">
        <v>0</v>
      </c>
      <c r="AO1936">
        <v>0</v>
      </c>
      <c r="AP1936">
        <v>0</v>
      </c>
      <c r="AQ1936">
        <v>0.25333333333333335</v>
      </c>
      <c r="AR1936">
        <v>0</v>
      </c>
      <c r="AS1936">
        <v>0</v>
      </c>
      <c r="AT1936">
        <v>0.25333333333333335</v>
      </c>
      <c r="AU1936">
        <v>0</v>
      </c>
      <c r="AV1936">
        <v>0</v>
      </c>
      <c r="AX1936" s="1" t="s">
        <v>1563</v>
      </c>
      <c r="AY1936">
        <v>0</v>
      </c>
      <c r="AZ1936">
        <v>0</v>
      </c>
      <c r="BA1936">
        <v>0</v>
      </c>
      <c r="BB1936">
        <v>0.52666666666666662</v>
      </c>
      <c r="BC1936">
        <v>0.24666666666666667</v>
      </c>
      <c r="BI1936">
        <v>9.5000000000000001E-2</v>
      </c>
      <c r="BJ1936">
        <v>0</v>
      </c>
      <c r="BK1936">
        <v>9.5000000000000001E-2</v>
      </c>
      <c r="BM1936">
        <v>0.26833333333333331</v>
      </c>
      <c r="BN1936" s="1" t="s">
        <v>2425</v>
      </c>
      <c r="BO1936" s="1" t="s">
        <v>5444</v>
      </c>
      <c r="BP1936" s="1" t="s">
        <v>2422</v>
      </c>
      <c r="BQ1936" s="1" t="s">
        <v>723</v>
      </c>
      <c r="BR1936" s="1" t="s">
        <v>1505</v>
      </c>
      <c r="BS1936" s="1"/>
      <c r="BT1936">
        <v>323</v>
      </c>
      <c r="BU1936" s="1"/>
      <c r="BV1936" s="1" t="s">
        <v>398</v>
      </c>
      <c r="BW1936" s="1" t="s">
        <v>877</v>
      </c>
      <c r="BX1936" s="1" t="s">
        <v>2424</v>
      </c>
      <c r="BY1936" s="1" t="s">
        <v>2041</v>
      </c>
      <c r="BZ1936" s="1" t="s">
        <v>2056</v>
      </c>
      <c r="CA1936" s="1" t="s">
        <v>2051</v>
      </c>
      <c r="CB1936" s="1"/>
      <c r="CC1936" s="1"/>
      <c r="CD1936">
        <v>0</v>
      </c>
      <c r="CF1936" s="1" t="s">
        <v>395</v>
      </c>
      <c r="CG1936">
        <v>0</v>
      </c>
      <c r="CH1936" s="1" t="s">
        <v>2425</v>
      </c>
      <c r="CI1936" s="1" t="s">
        <v>640</v>
      </c>
      <c r="CJ1936" t="b">
        <v>0</v>
      </c>
      <c r="CK1936" t="b">
        <v>0</v>
      </c>
      <c r="CL1936" t="b">
        <v>0</v>
      </c>
      <c r="CM1936" t="b">
        <v>0</v>
      </c>
      <c r="CN1936">
        <v>0</v>
      </c>
      <c r="CO1936" t="b">
        <v>1</v>
      </c>
      <c r="CP1936">
        <v>4.7942102000000002E-3</v>
      </c>
      <c r="CT1936">
        <v>0</v>
      </c>
      <c r="CU1936">
        <v>0</v>
      </c>
      <c r="CV1936">
        <v>0</v>
      </c>
    </row>
    <row r="1937" spans="1:111" x14ac:dyDescent="0.3">
      <c r="A1937" s="1" t="s">
        <v>2422</v>
      </c>
      <c r="B1937" s="1" t="s">
        <v>723</v>
      </c>
      <c r="C1937">
        <v>106</v>
      </c>
      <c r="D1937" s="1" t="s">
        <v>1505</v>
      </c>
      <c r="E1937" s="1" t="s">
        <v>1506</v>
      </c>
      <c r="F1937" t="b">
        <v>1</v>
      </c>
      <c r="G1937" s="1" t="s">
        <v>480</v>
      </c>
      <c r="H1937">
        <v>1.1366666666666667</v>
      </c>
      <c r="I1937" s="1" t="s">
        <v>5437</v>
      </c>
      <c r="J1937" s="1" t="s">
        <v>393</v>
      </c>
      <c r="K1937" s="1" t="s">
        <v>5438</v>
      </c>
      <c r="L1937" s="1" t="s">
        <v>1491</v>
      </c>
      <c r="M1937" s="1" t="s">
        <v>2056</v>
      </c>
      <c r="N1937" s="1"/>
      <c r="O1937" s="1" t="s">
        <v>2051</v>
      </c>
      <c r="P1937">
        <v>1</v>
      </c>
      <c r="Q1937">
        <v>17</v>
      </c>
      <c r="R1937" t="b">
        <v>0</v>
      </c>
      <c r="T1937" s="1" t="s">
        <v>411</v>
      </c>
      <c r="U1937" s="1" t="s">
        <v>395</v>
      </c>
      <c r="V1937" t="b">
        <v>1</v>
      </c>
      <c r="W1937">
        <v>0.5</v>
      </c>
      <c r="X1937">
        <v>3.8333333333333335</v>
      </c>
      <c r="Y1937">
        <v>1.7841912499999999</v>
      </c>
      <c r="Z1937">
        <v>0.11666666666666667</v>
      </c>
      <c r="AA1937">
        <v>0</v>
      </c>
      <c r="AB1937">
        <v>0</v>
      </c>
      <c r="AC1937">
        <v>0</v>
      </c>
      <c r="AD1937">
        <v>0</v>
      </c>
      <c r="AE1937">
        <v>0</v>
      </c>
      <c r="AF1937">
        <v>0</v>
      </c>
      <c r="AG1937">
        <v>0</v>
      </c>
      <c r="AH1937">
        <v>0</v>
      </c>
      <c r="AI1937">
        <v>0</v>
      </c>
      <c r="AJ1937">
        <v>0</v>
      </c>
      <c r="AK1937">
        <v>1.7841912499999999</v>
      </c>
      <c r="AL1937">
        <v>0.13666666666666666</v>
      </c>
      <c r="AM1937">
        <v>0</v>
      </c>
      <c r="AO1937">
        <v>0</v>
      </c>
      <c r="AP1937">
        <v>0</v>
      </c>
      <c r="AQ1937">
        <v>0.25333333333333335</v>
      </c>
      <c r="AR1937">
        <v>0</v>
      </c>
      <c r="AS1937">
        <v>0</v>
      </c>
      <c r="AT1937">
        <v>0.25333333333333335</v>
      </c>
      <c r="AU1937">
        <v>0</v>
      </c>
      <c r="AV1937">
        <v>0</v>
      </c>
      <c r="AX1937" s="1" t="s">
        <v>1563</v>
      </c>
      <c r="AY1937">
        <v>0</v>
      </c>
      <c r="AZ1937">
        <v>0</v>
      </c>
      <c r="BA1937">
        <v>0</v>
      </c>
      <c r="BB1937">
        <v>0.52666666666666662</v>
      </c>
      <c r="BC1937">
        <v>0.24666666666666667</v>
      </c>
      <c r="BI1937">
        <v>9.5000000000000001E-2</v>
      </c>
      <c r="BJ1937">
        <v>0</v>
      </c>
      <c r="BK1937">
        <v>9.5000000000000001E-2</v>
      </c>
      <c r="BM1937">
        <v>0.26833333333333331</v>
      </c>
      <c r="BN1937" s="1" t="s">
        <v>2425</v>
      </c>
      <c r="BO1937" s="1" t="s">
        <v>5445</v>
      </c>
      <c r="BP1937" s="1" t="s">
        <v>2422</v>
      </c>
      <c r="BQ1937" s="1" t="s">
        <v>723</v>
      </c>
      <c r="BR1937" s="1" t="s">
        <v>1505</v>
      </c>
      <c r="BS1937" s="1"/>
      <c r="BT1937">
        <v>324</v>
      </c>
      <c r="BU1937" s="1"/>
      <c r="BV1937" s="1" t="s">
        <v>398</v>
      </c>
      <c r="BW1937" s="1"/>
      <c r="BX1937" s="1" t="s">
        <v>5438</v>
      </c>
      <c r="BY1937" s="1" t="s">
        <v>1491</v>
      </c>
      <c r="BZ1937" s="1" t="s">
        <v>2056</v>
      </c>
      <c r="CA1937" s="1" t="s">
        <v>2051</v>
      </c>
      <c r="CB1937" s="1"/>
      <c r="CC1937" s="1" t="s">
        <v>5446</v>
      </c>
      <c r="CD1937">
        <v>0</v>
      </c>
      <c r="CF1937" s="1" t="s">
        <v>395</v>
      </c>
      <c r="CG1937">
        <v>16</v>
      </c>
      <c r="CH1937" s="1" t="s">
        <v>2425</v>
      </c>
      <c r="CI1937" s="1" t="s">
        <v>640</v>
      </c>
      <c r="CJ1937" t="b">
        <v>0</v>
      </c>
      <c r="CK1937" t="b">
        <v>0</v>
      </c>
      <c r="CL1937" t="b">
        <v>0</v>
      </c>
      <c r="CM1937" t="b">
        <v>0</v>
      </c>
      <c r="CN1937">
        <v>0</v>
      </c>
      <c r="CO1937" t="b">
        <v>1</v>
      </c>
      <c r="CP1937">
        <v>0.29717892400000001</v>
      </c>
      <c r="CT1937">
        <v>0.19833333333333333</v>
      </c>
      <c r="CU1937">
        <v>0</v>
      </c>
      <c r="CV1937">
        <v>0</v>
      </c>
    </row>
    <row r="1938" spans="1:111" x14ac:dyDescent="0.3">
      <c r="A1938" s="1" t="s">
        <v>2422</v>
      </c>
      <c r="B1938" s="1" t="s">
        <v>723</v>
      </c>
      <c r="C1938">
        <v>105</v>
      </c>
      <c r="D1938" s="1" t="s">
        <v>1505</v>
      </c>
      <c r="E1938" s="1" t="s">
        <v>1506</v>
      </c>
      <c r="F1938" t="b">
        <v>1</v>
      </c>
      <c r="G1938" s="1" t="s">
        <v>398</v>
      </c>
      <c r="H1938">
        <v>0.26</v>
      </c>
      <c r="I1938" s="1" t="s">
        <v>5447</v>
      </c>
      <c r="J1938" s="1" t="s">
        <v>5448</v>
      </c>
      <c r="K1938" s="1" t="s">
        <v>2424</v>
      </c>
      <c r="L1938" s="1" t="s">
        <v>2041</v>
      </c>
      <c r="M1938" s="1" t="s">
        <v>2056</v>
      </c>
      <c r="N1938" s="1"/>
      <c r="O1938" s="1" t="s">
        <v>2051</v>
      </c>
      <c r="P1938">
        <v>2</v>
      </c>
      <c r="Q1938">
        <v>2</v>
      </c>
      <c r="R1938" t="b">
        <v>0</v>
      </c>
      <c r="T1938" s="1" t="s">
        <v>411</v>
      </c>
      <c r="U1938" s="1" t="s">
        <v>395</v>
      </c>
      <c r="V1938" t="b">
        <v>1</v>
      </c>
      <c r="W1938">
        <v>3.8022813800000002</v>
      </c>
      <c r="X1938">
        <v>1</v>
      </c>
      <c r="Y1938">
        <v>0.38000652200000001</v>
      </c>
      <c r="Z1938">
        <v>2.5000000000000001E-2</v>
      </c>
      <c r="AA1938">
        <v>0</v>
      </c>
      <c r="AB1938">
        <v>0</v>
      </c>
      <c r="AC1938">
        <v>0</v>
      </c>
      <c r="AD1938">
        <v>0</v>
      </c>
      <c r="AE1938">
        <v>0</v>
      </c>
      <c r="AF1938">
        <v>0</v>
      </c>
      <c r="AG1938">
        <v>0</v>
      </c>
      <c r="AH1938">
        <v>0</v>
      </c>
      <c r="AI1938">
        <v>0</v>
      </c>
      <c r="AJ1938">
        <v>0</v>
      </c>
      <c r="AK1938">
        <v>0.38000652200000001</v>
      </c>
      <c r="AL1938">
        <v>0.03</v>
      </c>
      <c r="AM1938">
        <v>0</v>
      </c>
      <c r="AO1938">
        <v>0</v>
      </c>
      <c r="AP1938">
        <v>0</v>
      </c>
      <c r="AQ1938">
        <v>5.5E-2</v>
      </c>
      <c r="AR1938">
        <v>0</v>
      </c>
      <c r="AS1938">
        <v>0</v>
      </c>
      <c r="AT1938">
        <v>5.5E-2</v>
      </c>
      <c r="AU1938">
        <v>0</v>
      </c>
      <c r="AV1938">
        <v>0</v>
      </c>
      <c r="AX1938" s="1" t="s">
        <v>1563</v>
      </c>
      <c r="AY1938">
        <v>29.3</v>
      </c>
      <c r="AZ1938">
        <v>24.416000400000001</v>
      </c>
      <c r="BA1938">
        <v>7.166666666666667E-2</v>
      </c>
      <c r="BB1938">
        <v>0.11666666666666667</v>
      </c>
      <c r="BC1938">
        <v>0</v>
      </c>
      <c r="BI1938">
        <v>3.6666666666666667E-2</v>
      </c>
      <c r="BJ1938">
        <v>0</v>
      </c>
      <c r="BK1938">
        <v>0.10833333333333334</v>
      </c>
      <c r="BM1938">
        <v>3.1666666666666669E-2</v>
      </c>
      <c r="BN1938" s="1" t="s">
        <v>2425</v>
      </c>
      <c r="BO1938" s="1" t="s">
        <v>5449</v>
      </c>
      <c r="BP1938" s="1" t="s">
        <v>2422</v>
      </c>
      <c r="BQ1938" s="1" t="s">
        <v>723</v>
      </c>
      <c r="BR1938" s="1" t="s">
        <v>1505</v>
      </c>
      <c r="BS1938" s="1" t="s">
        <v>1506</v>
      </c>
      <c r="BT1938">
        <v>317</v>
      </c>
      <c r="BU1938" s="1" t="s">
        <v>1818</v>
      </c>
      <c r="BV1938" s="1" t="s">
        <v>398</v>
      </c>
      <c r="BW1938" s="1" t="s">
        <v>837</v>
      </c>
      <c r="BX1938" s="1" t="s">
        <v>2424</v>
      </c>
      <c r="BY1938" s="1" t="s">
        <v>2041</v>
      </c>
      <c r="BZ1938" s="1" t="s">
        <v>2056</v>
      </c>
      <c r="CA1938" s="1" t="s">
        <v>2051</v>
      </c>
      <c r="CB1938" s="1"/>
      <c r="CC1938" s="1"/>
      <c r="CD1938">
        <v>0</v>
      </c>
      <c r="CF1938" s="1" t="s">
        <v>395</v>
      </c>
      <c r="CG1938">
        <v>1</v>
      </c>
      <c r="CH1938" s="1" t="s">
        <v>2425</v>
      </c>
      <c r="CI1938" s="1" t="s">
        <v>640</v>
      </c>
      <c r="CJ1938" t="b">
        <v>0</v>
      </c>
      <c r="CK1938" t="b">
        <v>0</v>
      </c>
      <c r="CL1938" t="b">
        <v>0</v>
      </c>
      <c r="CM1938" t="b">
        <v>0</v>
      </c>
      <c r="CN1938">
        <v>0</v>
      </c>
      <c r="CO1938" t="b">
        <v>1</v>
      </c>
      <c r="CP1938">
        <v>0.44165331099999999</v>
      </c>
      <c r="CT1938">
        <v>6.1666666666666668E-2</v>
      </c>
      <c r="CU1938">
        <v>0</v>
      </c>
      <c r="CV1938">
        <v>0</v>
      </c>
      <c r="CZ1938">
        <v>0.228452563</v>
      </c>
      <c r="DA1938">
        <v>0</v>
      </c>
      <c r="DB1938">
        <v>0</v>
      </c>
      <c r="DC1938">
        <v>0</v>
      </c>
      <c r="DD1938">
        <v>0</v>
      </c>
      <c r="DE1938">
        <v>0</v>
      </c>
      <c r="DF1938">
        <v>0.228452563</v>
      </c>
      <c r="DG1938">
        <v>0</v>
      </c>
    </row>
    <row r="1939" spans="1:111" x14ac:dyDescent="0.3">
      <c r="A1939" s="1" t="s">
        <v>2422</v>
      </c>
      <c r="B1939" s="1" t="s">
        <v>723</v>
      </c>
      <c r="C1939">
        <v>105</v>
      </c>
      <c r="D1939" s="1" t="s">
        <v>1505</v>
      </c>
      <c r="E1939" s="1" t="s">
        <v>1506</v>
      </c>
      <c r="F1939" t="b">
        <v>1</v>
      </c>
      <c r="G1939" s="1" t="s">
        <v>398</v>
      </c>
      <c r="H1939">
        <v>0.26</v>
      </c>
      <c r="I1939" s="1" t="s">
        <v>5447</v>
      </c>
      <c r="J1939" s="1" t="s">
        <v>5448</v>
      </c>
      <c r="K1939" s="1" t="s">
        <v>2424</v>
      </c>
      <c r="L1939" s="1" t="s">
        <v>2041</v>
      </c>
      <c r="M1939" s="1" t="s">
        <v>2056</v>
      </c>
      <c r="N1939" s="1"/>
      <c r="O1939" s="1" t="s">
        <v>2051</v>
      </c>
      <c r="P1939">
        <v>2</v>
      </c>
      <c r="Q1939">
        <v>2</v>
      </c>
      <c r="R1939" t="b">
        <v>0</v>
      </c>
      <c r="T1939" s="1" t="s">
        <v>411</v>
      </c>
      <c r="U1939" s="1" t="s">
        <v>395</v>
      </c>
      <c r="V1939" t="b">
        <v>1</v>
      </c>
      <c r="W1939">
        <v>3.8022813800000002</v>
      </c>
      <c r="X1939">
        <v>1</v>
      </c>
      <c r="Y1939">
        <v>0.38000652200000001</v>
      </c>
      <c r="Z1939">
        <v>2.5000000000000001E-2</v>
      </c>
      <c r="AA1939">
        <v>0</v>
      </c>
      <c r="AB1939">
        <v>0</v>
      </c>
      <c r="AC1939">
        <v>0</v>
      </c>
      <c r="AD1939">
        <v>0</v>
      </c>
      <c r="AE1939">
        <v>0</v>
      </c>
      <c r="AF1939">
        <v>0</v>
      </c>
      <c r="AG1939">
        <v>0</v>
      </c>
      <c r="AH1939">
        <v>0</v>
      </c>
      <c r="AI1939">
        <v>0</v>
      </c>
      <c r="AJ1939">
        <v>0</v>
      </c>
      <c r="AK1939">
        <v>0.38000652200000001</v>
      </c>
      <c r="AL1939">
        <v>0.03</v>
      </c>
      <c r="AM1939">
        <v>0</v>
      </c>
      <c r="AO1939">
        <v>0</v>
      </c>
      <c r="AP1939">
        <v>0</v>
      </c>
      <c r="AQ1939">
        <v>5.5E-2</v>
      </c>
      <c r="AR1939">
        <v>0</v>
      </c>
      <c r="AS1939">
        <v>0</v>
      </c>
      <c r="AT1939">
        <v>5.5E-2</v>
      </c>
      <c r="AU1939">
        <v>0</v>
      </c>
      <c r="AV1939">
        <v>0</v>
      </c>
      <c r="AX1939" s="1" t="s">
        <v>1563</v>
      </c>
      <c r="AY1939">
        <v>29.3</v>
      </c>
      <c r="AZ1939">
        <v>24.416000400000001</v>
      </c>
      <c r="BA1939">
        <v>7.166666666666667E-2</v>
      </c>
      <c r="BB1939">
        <v>0.11666666666666667</v>
      </c>
      <c r="BC1939">
        <v>0</v>
      </c>
      <c r="BI1939">
        <v>3.6666666666666667E-2</v>
      </c>
      <c r="BJ1939">
        <v>0</v>
      </c>
      <c r="BK1939">
        <v>0.10833333333333334</v>
      </c>
      <c r="BM1939">
        <v>3.1666666666666669E-2</v>
      </c>
      <c r="BN1939" s="1" t="s">
        <v>2425</v>
      </c>
      <c r="BO1939" s="1" t="s">
        <v>5450</v>
      </c>
      <c r="BP1939" s="1" t="s">
        <v>2422</v>
      </c>
      <c r="BQ1939" s="1" t="s">
        <v>723</v>
      </c>
      <c r="BR1939" s="1" t="s">
        <v>1505</v>
      </c>
      <c r="BS1939" s="1" t="s">
        <v>1506</v>
      </c>
      <c r="BT1939">
        <v>318</v>
      </c>
      <c r="BU1939" s="1" t="s">
        <v>1827</v>
      </c>
      <c r="BV1939" s="1" t="s">
        <v>398</v>
      </c>
      <c r="BW1939" s="1" t="s">
        <v>652</v>
      </c>
      <c r="BX1939" s="1" t="s">
        <v>2424</v>
      </c>
      <c r="BY1939" s="1" t="s">
        <v>2041</v>
      </c>
      <c r="BZ1939" s="1" t="s">
        <v>2056</v>
      </c>
      <c r="CA1939" s="1" t="s">
        <v>2051</v>
      </c>
      <c r="CB1939" s="1"/>
      <c r="CC1939" s="1"/>
      <c r="CD1939">
        <v>0</v>
      </c>
      <c r="CF1939" s="1" t="s">
        <v>395</v>
      </c>
      <c r="CG1939">
        <v>1</v>
      </c>
      <c r="CH1939" s="1" t="s">
        <v>2425</v>
      </c>
      <c r="CI1939" s="1" t="s">
        <v>640</v>
      </c>
      <c r="CJ1939" t="b">
        <v>0</v>
      </c>
      <c r="CK1939" t="b">
        <v>0</v>
      </c>
      <c r="CL1939" t="b">
        <v>0</v>
      </c>
      <c r="CM1939" t="b">
        <v>0</v>
      </c>
      <c r="CN1939">
        <v>0</v>
      </c>
      <c r="CO1939" t="b">
        <v>1</v>
      </c>
      <c r="CP1939">
        <v>0.403257698</v>
      </c>
      <c r="CT1939">
        <v>5.5E-2</v>
      </c>
      <c r="CU1939">
        <v>0</v>
      </c>
      <c r="CV1939">
        <v>0</v>
      </c>
      <c r="CZ1939">
        <v>0.15155395899999999</v>
      </c>
      <c r="DA1939">
        <v>0</v>
      </c>
      <c r="DB1939">
        <v>0</v>
      </c>
      <c r="DC1939">
        <v>0</v>
      </c>
      <c r="DD1939">
        <v>0</v>
      </c>
      <c r="DE1939">
        <v>0</v>
      </c>
      <c r="DF1939">
        <v>0.15155395899999999</v>
      </c>
      <c r="DG1939">
        <v>0</v>
      </c>
    </row>
    <row r="1940" spans="1:111" x14ac:dyDescent="0.3">
      <c r="A1940" s="1" t="s">
        <v>722</v>
      </c>
      <c r="B1940" s="1" t="s">
        <v>723</v>
      </c>
      <c r="C1940">
        <v>84</v>
      </c>
      <c r="D1940" s="1" t="s">
        <v>525</v>
      </c>
      <c r="E1940" s="1" t="s">
        <v>526</v>
      </c>
      <c r="F1940" t="b">
        <v>1</v>
      </c>
      <c r="G1940" s="1" t="s">
        <v>398</v>
      </c>
      <c r="H1940">
        <v>0.47333333333333333</v>
      </c>
      <c r="I1940" s="1" t="s">
        <v>5451</v>
      </c>
      <c r="J1940" s="1" t="s">
        <v>893</v>
      </c>
      <c r="K1940" s="1" t="s">
        <v>2418</v>
      </c>
      <c r="L1940" s="1" t="s">
        <v>2419</v>
      </c>
      <c r="M1940" s="1" t="s">
        <v>2056</v>
      </c>
      <c r="N1940" s="1"/>
      <c r="O1940" s="1" t="s">
        <v>2051</v>
      </c>
      <c r="P1940">
        <v>2</v>
      </c>
      <c r="Q1940">
        <v>1</v>
      </c>
      <c r="R1940" t="b">
        <v>0</v>
      </c>
      <c r="T1940" s="1" t="s">
        <v>395</v>
      </c>
      <c r="U1940" s="1" t="s">
        <v>411</v>
      </c>
      <c r="V1940" t="b">
        <v>1</v>
      </c>
      <c r="W1940">
        <v>3.5460991900000001</v>
      </c>
      <c r="X1940">
        <v>1</v>
      </c>
      <c r="Y1940">
        <v>0.86768913299999995</v>
      </c>
      <c r="Z1940">
        <v>5.6666666666666664E-2</v>
      </c>
      <c r="AA1940">
        <v>0</v>
      </c>
      <c r="AB1940">
        <v>0</v>
      </c>
      <c r="AC1940">
        <v>0</v>
      </c>
      <c r="AD1940">
        <v>0</v>
      </c>
      <c r="AE1940">
        <v>0</v>
      </c>
      <c r="AF1940">
        <v>0</v>
      </c>
      <c r="AG1940">
        <v>0</v>
      </c>
      <c r="AH1940">
        <v>0</v>
      </c>
      <c r="AI1940">
        <v>0</v>
      </c>
      <c r="AJ1940">
        <v>0</v>
      </c>
      <c r="AK1940">
        <v>0.86768913299999995</v>
      </c>
      <c r="AL1940">
        <v>6.6666666666666666E-2</v>
      </c>
      <c r="AM1940">
        <v>0</v>
      </c>
      <c r="AO1940">
        <v>0</v>
      </c>
      <c r="AP1940">
        <v>0</v>
      </c>
      <c r="AQ1940">
        <v>0.12333333333333334</v>
      </c>
      <c r="AR1940">
        <v>0</v>
      </c>
      <c r="AS1940">
        <v>0</v>
      </c>
      <c r="AT1940">
        <v>0.12333333333333334</v>
      </c>
      <c r="AU1940">
        <v>0</v>
      </c>
      <c r="AV1940">
        <v>0</v>
      </c>
      <c r="AX1940" s="1" t="s">
        <v>397</v>
      </c>
      <c r="AY1940">
        <v>18.7</v>
      </c>
      <c r="AZ1940">
        <v>24.267000199999998</v>
      </c>
      <c r="BA1940">
        <v>0.09</v>
      </c>
      <c r="BB1940">
        <v>0.27833333333333332</v>
      </c>
      <c r="BC1940">
        <v>0</v>
      </c>
      <c r="BI1940">
        <v>8.3333333333333329E-2</v>
      </c>
      <c r="BJ1940">
        <v>0</v>
      </c>
      <c r="BK1940">
        <v>0.17333333333333334</v>
      </c>
      <c r="BM1940">
        <v>1.4999999999999999E-2</v>
      </c>
      <c r="BN1940" s="1" t="s">
        <v>2425</v>
      </c>
      <c r="BO1940" s="1" t="s">
        <v>5452</v>
      </c>
      <c r="BP1940" s="1" t="s">
        <v>722</v>
      </c>
      <c r="BQ1940" s="1" t="s">
        <v>723</v>
      </c>
      <c r="BR1940" s="1" t="s">
        <v>525</v>
      </c>
      <c r="BS1940" s="1" t="s">
        <v>526</v>
      </c>
      <c r="BT1940">
        <v>252</v>
      </c>
      <c r="BU1940" s="1" t="s">
        <v>1952</v>
      </c>
      <c r="BV1940" s="1" t="s">
        <v>398</v>
      </c>
      <c r="BW1940" s="1" t="s">
        <v>431</v>
      </c>
      <c r="BX1940" s="1" t="s">
        <v>2418</v>
      </c>
      <c r="BY1940" s="1" t="s">
        <v>2419</v>
      </c>
      <c r="BZ1940" s="1" t="s">
        <v>2056</v>
      </c>
      <c r="CA1940" s="1" t="s">
        <v>2051</v>
      </c>
      <c r="CB1940" s="1"/>
      <c r="CC1940" s="1" t="s">
        <v>1894</v>
      </c>
      <c r="CD1940">
        <v>0</v>
      </c>
      <c r="CF1940" s="1" t="s">
        <v>411</v>
      </c>
      <c r="CG1940">
        <v>1</v>
      </c>
      <c r="CH1940" s="1" t="s">
        <v>2425</v>
      </c>
      <c r="CI1940" s="1" t="s">
        <v>640</v>
      </c>
      <c r="CJ1940" t="b">
        <v>0</v>
      </c>
      <c r="CK1940" t="b">
        <v>0</v>
      </c>
      <c r="CL1940" t="b">
        <v>0</v>
      </c>
      <c r="CM1940" t="b">
        <v>0</v>
      </c>
      <c r="CN1940">
        <v>0</v>
      </c>
      <c r="CO1940" t="b">
        <v>1</v>
      </c>
      <c r="CP1940">
        <v>0.40965175599999998</v>
      </c>
      <c r="CT1940">
        <v>0.11166666666666666</v>
      </c>
      <c r="CU1940">
        <v>0</v>
      </c>
      <c r="CV1940">
        <v>0</v>
      </c>
      <c r="CZ1940">
        <v>0.13979934199999999</v>
      </c>
      <c r="DA1940">
        <v>0</v>
      </c>
      <c r="DB1940">
        <v>0</v>
      </c>
      <c r="DC1940">
        <v>0</v>
      </c>
      <c r="DD1940">
        <v>0</v>
      </c>
      <c r="DE1940">
        <v>0</v>
      </c>
      <c r="DF1940">
        <v>0.13979934199999999</v>
      </c>
      <c r="DG1940">
        <v>0</v>
      </c>
    </row>
    <row r="1941" spans="1:111" x14ac:dyDescent="0.3">
      <c r="A1941" s="1" t="s">
        <v>722</v>
      </c>
      <c r="B1941" s="1" t="s">
        <v>723</v>
      </c>
      <c r="C1941">
        <v>84</v>
      </c>
      <c r="D1941" s="1" t="s">
        <v>525</v>
      </c>
      <c r="E1941" s="1" t="s">
        <v>526</v>
      </c>
      <c r="F1941" t="b">
        <v>1</v>
      </c>
      <c r="G1941" s="1" t="s">
        <v>398</v>
      </c>
      <c r="H1941">
        <v>0.47333333333333333</v>
      </c>
      <c r="I1941" s="1" t="s">
        <v>5451</v>
      </c>
      <c r="J1941" s="1" t="s">
        <v>893</v>
      </c>
      <c r="K1941" s="1" t="s">
        <v>2418</v>
      </c>
      <c r="L1941" s="1" t="s">
        <v>2419</v>
      </c>
      <c r="M1941" s="1" t="s">
        <v>2056</v>
      </c>
      <c r="N1941" s="1"/>
      <c r="O1941" s="1" t="s">
        <v>2051</v>
      </c>
      <c r="P1941">
        <v>2</v>
      </c>
      <c r="Q1941">
        <v>1</v>
      </c>
      <c r="R1941" t="b">
        <v>0</v>
      </c>
      <c r="T1941" s="1" t="s">
        <v>395</v>
      </c>
      <c r="U1941" s="1" t="s">
        <v>411</v>
      </c>
      <c r="V1941" t="b">
        <v>1</v>
      </c>
      <c r="W1941">
        <v>3.5460991900000001</v>
      </c>
      <c r="X1941">
        <v>1</v>
      </c>
      <c r="Y1941">
        <v>0.86768913299999995</v>
      </c>
      <c r="Z1941">
        <v>5.6666666666666664E-2</v>
      </c>
      <c r="AA1941">
        <v>0</v>
      </c>
      <c r="AB1941">
        <v>0</v>
      </c>
      <c r="AC1941">
        <v>0</v>
      </c>
      <c r="AD1941">
        <v>0</v>
      </c>
      <c r="AE1941">
        <v>0</v>
      </c>
      <c r="AF1941">
        <v>0</v>
      </c>
      <c r="AG1941">
        <v>0</v>
      </c>
      <c r="AH1941">
        <v>0</v>
      </c>
      <c r="AI1941">
        <v>0</v>
      </c>
      <c r="AJ1941">
        <v>0</v>
      </c>
      <c r="AK1941">
        <v>0.86768913299999995</v>
      </c>
      <c r="AL1941">
        <v>6.6666666666666666E-2</v>
      </c>
      <c r="AM1941">
        <v>0</v>
      </c>
      <c r="AO1941">
        <v>0</v>
      </c>
      <c r="AP1941">
        <v>0</v>
      </c>
      <c r="AQ1941">
        <v>0.12333333333333334</v>
      </c>
      <c r="AR1941">
        <v>0</v>
      </c>
      <c r="AS1941">
        <v>0</v>
      </c>
      <c r="AT1941">
        <v>0.12333333333333334</v>
      </c>
      <c r="AU1941">
        <v>0</v>
      </c>
      <c r="AV1941">
        <v>0</v>
      </c>
      <c r="AX1941" s="1" t="s">
        <v>397</v>
      </c>
      <c r="AY1941">
        <v>18.7</v>
      </c>
      <c r="AZ1941">
        <v>24.267000199999998</v>
      </c>
      <c r="BA1941">
        <v>0.09</v>
      </c>
      <c r="BB1941">
        <v>0.27833333333333332</v>
      </c>
      <c r="BC1941">
        <v>0</v>
      </c>
      <c r="BI1941">
        <v>8.3333333333333329E-2</v>
      </c>
      <c r="BJ1941">
        <v>0</v>
      </c>
      <c r="BK1941">
        <v>0.17333333333333334</v>
      </c>
      <c r="BM1941">
        <v>1.4999999999999999E-2</v>
      </c>
      <c r="BN1941" s="1" t="s">
        <v>2425</v>
      </c>
      <c r="BO1941" s="1" t="s">
        <v>5453</v>
      </c>
      <c r="BP1941" s="1" t="s">
        <v>722</v>
      </c>
      <c r="BQ1941" s="1" t="s">
        <v>723</v>
      </c>
      <c r="BR1941" s="1" t="s">
        <v>525</v>
      </c>
      <c r="BS1941" s="1" t="s">
        <v>526</v>
      </c>
      <c r="BT1941">
        <v>254</v>
      </c>
      <c r="BU1941" s="1" t="s">
        <v>1940</v>
      </c>
      <c r="BV1941" s="1" t="s">
        <v>398</v>
      </c>
      <c r="BW1941" s="1" t="s">
        <v>428</v>
      </c>
      <c r="BX1941" s="1" t="s">
        <v>2418</v>
      </c>
      <c r="BY1941" s="1" t="s">
        <v>2419</v>
      </c>
      <c r="BZ1941" s="1" t="s">
        <v>2056</v>
      </c>
      <c r="CA1941" s="1" t="s">
        <v>2051</v>
      </c>
      <c r="CB1941" s="1"/>
      <c r="CC1941" s="1"/>
      <c r="CD1941">
        <v>0</v>
      </c>
      <c r="CF1941" s="1" t="s">
        <v>411</v>
      </c>
      <c r="CG1941">
        <v>0</v>
      </c>
      <c r="CH1941" s="1" t="s">
        <v>2425</v>
      </c>
      <c r="CI1941" s="1" t="s">
        <v>640</v>
      </c>
      <c r="CJ1941" t="b">
        <v>0</v>
      </c>
      <c r="CK1941" t="b">
        <v>0</v>
      </c>
      <c r="CL1941" t="b">
        <v>0</v>
      </c>
      <c r="CM1941" t="b">
        <v>0</v>
      </c>
      <c r="CN1941">
        <v>0</v>
      </c>
      <c r="CO1941" t="b">
        <v>1</v>
      </c>
      <c r="CP1941">
        <v>0.60713750099999997</v>
      </c>
      <c r="CT1941">
        <v>0.16666666666666666</v>
      </c>
      <c r="CU1941">
        <v>0</v>
      </c>
      <c r="CV1941">
        <v>0</v>
      </c>
      <c r="CZ1941">
        <v>0.72788977600000004</v>
      </c>
      <c r="DA1941">
        <v>0</v>
      </c>
      <c r="DB1941">
        <v>0</v>
      </c>
      <c r="DC1941">
        <v>0</v>
      </c>
      <c r="DD1941">
        <v>0</v>
      </c>
      <c r="DE1941">
        <v>0</v>
      </c>
      <c r="DF1941">
        <v>0.72788977600000004</v>
      </c>
      <c r="DG1941">
        <v>0</v>
      </c>
    </row>
    <row r="1942" spans="1:111" x14ac:dyDescent="0.3">
      <c r="A1942" s="1" t="s">
        <v>525</v>
      </c>
      <c r="B1942" s="1" t="s">
        <v>526</v>
      </c>
      <c r="C1942">
        <v>238</v>
      </c>
      <c r="D1942" s="1" t="s">
        <v>525</v>
      </c>
      <c r="E1942" s="1" t="s">
        <v>526</v>
      </c>
      <c r="F1942" t="b">
        <v>1</v>
      </c>
      <c r="G1942" s="1" t="s">
        <v>398</v>
      </c>
      <c r="H1942">
        <v>0.19666666666666666</v>
      </c>
      <c r="I1942" s="1" t="s">
        <v>5454</v>
      </c>
      <c r="J1942" s="1" t="s">
        <v>686</v>
      </c>
      <c r="K1942" s="1" t="s">
        <v>2698</v>
      </c>
      <c r="L1942" s="1" t="s">
        <v>2406</v>
      </c>
      <c r="M1942" s="1" t="s">
        <v>2056</v>
      </c>
      <c r="N1942" s="1"/>
      <c r="O1942" s="1" t="s">
        <v>2051</v>
      </c>
      <c r="P1942">
        <v>4</v>
      </c>
      <c r="Q1942">
        <v>0</v>
      </c>
      <c r="R1942" t="b">
        <v>0</v>
      </c>
      <c r="T1942" s="1" t="s">
        <v>411</v>
      </c>
      <c r="U1942" s="1" t="s">
        <v>411</v>
      </c>
      <c r="V1942" t="b">
        <v>1</v>
      </c>
      <c r="W1942">
        <v>0.5</v>
      </c>
      <c r="X1942">
        <v>4</v>
      </c>
      <c r="Y1942">
        <v>0.57884824300000004</v>
      </c>
      <c r="Z1942">
        <v>3.6666666666666667E-2</v>
      </c>
      <c r="AA1942">
        <v>0</v>
      </c>
      <c r="AB1942">
        <v>0</v>
      </c>
      <c r="AC1942">
        <v>0</v>
      </c>
      <c r="AD1942">
        <v>0</v>
      </c>
      <c r="AE1942">
        <v>0</v>
      </c>
      <c r="AF1942">
        <v>0</v>
      </c>
      <c r="AG1942">
        <v>0</v>
      </c>
      <c r="AH1942">
        <v>0</v>
      </c>
      <c r="AI1942">
        <v>0</v>
      </c>
      <c r="AJ1942">
        <v>0</v>
      </c>
      <c r="AK1942">
        <v>0.57884824300000004</v>
      </c>
      <c r="AL1942">
        <v>4.4999999999999998E-2</v>
      </c>
      <c r="AM1942">
        <v>0</v>
      </c>
      <c r="AO1942">
        <v>0</v>
      </c>
      <c r="AP1942">
        <v>0</v>
      </c>
      <c r="AQ1942">
        <v>8.1666666666666665E-2</v>
      </c>
      <c r="AR1942">
        <v>0</v>
      </c>
      <c r="AS1942">
        <v>0</v>
      </c>
      <c r="AT1942">
        <v>8.1666666666666665E-2</v>
      </c>
      <c r="AU1942">
        <v>0</v>
      </c>
      <c r="AV1942">
        <v>0</v>
      </c>
      <c r="AX1942" s="1" t="s">
        <v>1563</v>
      </c>
      <c r="AY1942">
        <v>0</v>
      </c>
      <c r="AZ1942">
        <v>0</v>
      </c>
      <c r="BA1942">
        <v>0</v>
      </c>
      <c r="BB1942">
        <v>9.166666666666666E-2</v>
      </c>
      <c r="BC1942">
        <v>0.06</v>
      </c>
      <c r="BI1942">
        <v>3.6666666666666667E-2</v>
      </c>
      <c r="BJ1942">
        <v>0</v>
      </c>
      <c r="BK1942">
        <v>3.6666666666666667E-2</v>
      </c>
      <c r="BM1942">
        <v>0</v>
      </c>
      <c r="BN1942" s="1" t="s">
        <v>2621</v>
      </c>
      <c r="BO1942" s="1" t="s">
        <v>5455</v>
      </c>
      <c r="BP1942" s="1" t="s">
        <v>525</v>
      </c>
      <c r="BQ1942" s="1" t="s">
        <v>526</v>
      </c>
      <c r="BR1942" s="1" t="s">
        <v>525</v>
      </c>
      <c r="BS1942" s="1" t="s">
        <v>526</v>
      </c>
      <c r="BT1942">
        <v>800</v>
      </c>
      <c r="BU1942" s="1" t="s">
        <v>1939</v>
      </c>
      <c r="BV1942" s="1" t="s">
        <v>398</v>
      </c>
      <c r="BW1942" s="1" t="s">
        <v>431</v>
      </c>
      <c r="BX1942" s="1" t="s">
        <v>2698</v>
      </c>
      <c r="BY1942" s="1" t="s">
        <v>2406</v>
      </c>
      <c r="BZ1942" s="1" t="s">
        <v>2056</v>
      </c>
      <c r="CA1942" s="1" t="s">
        <v>2051</v>
      </c>
      <c r="CB1942" s="1"/>
      <c r="CC1942" s="1"/>
      <c r="CD1942">
        <v>0</v>
      </c>
      <c r="CF1942" s="1" t="s">
        <v>411</v>
      </c>
      <c r="CG1942">
        <v>0</v>
      </c>
      <c r="CH1942" s="1" t="s">
        <v>2621</v>
      </c>
      <c r="CI1942" s="1" t="s">
        <v>640</v>
      </c>
      <c r="CJ1942" t="b">
        <v>0</v>
      </c>
      <c r="CK1942" t="b">
        <v>0</v>
      </c>
      <c r="CL1942" t="b">
        <v>0</v>
      </c>
      <c r="CM1942" t="b">
        <v>0</v>
      </c>
      <c r="CN1942">
        <v>0</v>
      </c>
      <c r="CO1942" t="b">
        <v>1</v>
      </c>
      <c r="CP1942">
        <v>0.56275254500000005</v>
      </c>
      <c r="CT1942">
        <v>9.166666666666666E-2</v>
      </c>
      <c r="CU1942">
        <v>0.06</v>
      </c>
      <c r="CV1942">
        <v>0</v>
      </c>
      <c r="CZ1942">
        <v>0.57884824300000004</v>
      </c>
      <c r="DA1942">
        <v>0</v>
      </c>
      <c r="DB1942">
        <v>0</v>
      </c>
      <c r="DC1942">
        <v>0</v>
      </c>
      <c r="DD1942">
        <v>0</v>
      </c>
      <c r="DE1942">
        <v>0</v>
      </c>
      <c r="DF1942">
        <v>0.57884824300000004</v>
      </c>
      <c r="DG1942">
        <v>0</v>
      </c>
    </row>
    <row r="1943" spans="1:111" x14ac:dyDescent="0.3">
      <c r="A1943" s="1" t="s">
        <v>525</v>
      </c>
      <c r="B1943" s="1" t="s">
        <v>526</v>
      </c>
      <c r="C1943">
        <v>261</v>
      </c>
      <c r="D1943" s="1" t="s">
        <v>525</v>
      </c>
      <c r="E1943" s="1" t="s">
        <v>526</v>
      </c>
      <c r="F1943" t="b">
        <v>1</v>
      </c>
      <c r="G1943" s="1" t="s">
        <v>398</v>
      </c>
      <c r="H1943">
        <v>8.8333333333333333E-2</v>
      </c>
      <c r="I1943" s="1" t="s">
        <v>5456</v>
      </c>
      <c r="J1943" s="1" t="s">
        <v>814</v>
      </c>
      <c r="K1943" s="1" t="s">
        <v>3277</v>
      </c>
      <c r="L1943" s="1" t="s">
        <v>2040</v>
      </c>
      <c r="M1943" s="1" t="s">
        <v>2056</v>
      </c>
      <c r="N1943" s="1"/>
      <c r="O1943" s="1" t="s">
        <v>2051</v>
      </c>
      <c r="P1943">
        <v>1</v>
      </c>
      <c r="Q1943">
        <v>0</v>
      </c>
      <c r="R1943" t="b">
        <v>0</v>
      </c>
      <c r="T1943" s="1" t="s">
        <v>411</v>
      </c>
      <c r="U1943" s="1" t="s">
        <v>411</v>
      </c>
      <c r="V1943" t="b">
        <v>1</v>
      </c>
      <c r="W1943">
        <v>0.5</v>
      </c>
      <c r="X1943">
        <v>1</v>
      </c>
      <c r="Y1943">
        <v>0.186279476</v>
      </c>
      <c r="Z1943">
        <v>1.1666666666666667E-2</v>
      </c>
      <c r="AA1943">
        <v>0</v>
      </c>
      <c r="AB1943">
        <v>0</v>
      </c>
      <c r="AC1943">
        <v>0</v>
      </c>
      <c r="AD1943">
        <v>0</v>
      </c>
      <c r="AE1943">
        <v>0</v>
      </c>
      <c r="AF1943">
        <v>0</v>
      </c>
      <c r="AG1943">
        <v>0</v>
      </c>
      <c r="AH1943">
        <v>0</v>
      </c>
      <c r="AI1943">
        <v>0</v>
      </c>
      <c r="AJ1943">
        <v>0</v>
      </c>
      <c r="AK1943">
        <v>0.186279476</v>
      </c>
      <c r="AL1943">
        <v>1.4999999999999999E-2</v>
      </c>
      <c r="AM1943">
        <v>0</v>
      </c>
      <c r="AO1943">
        <v>0</v>
      </c>
      <c r="AP1943">
        <v>0</v>
      </c>
      <c r="AQ1943">
        <v>2.6666666666666668E-2</v>
      </c>
      <c r="AR1943">
        <v>0</v>
      </c>
      <c r="AS1943">
        <v>0</v>
      </c>
      <c r="AT1943">
        <v>2.6666666666666668E-2</v>
      </c>
      <c r="AU1943">
        <v>0</v>
      </c>
      <c r="AV1943">
        <v>0</v>
      </c>
      <c r="AX1943" s="1" t="s">
        <v>1563</v>
      </c>
      <c r="AY1943">
        <v>0</v>
      </c>
      <c r="AZ1943">
        <v>0</v>
      </c>
      <c r="BA1943">
        <v>0</v>
      </c>
      <c r="BB1943">
        <v>4.4999999999999998E-2</v>
      </c>
      <c r="BC1943">
        <v>0</v>
      </c>
      <c r="BI1943">
        <v>0.04</v>
      </c>
      <c r="BJ1943">
        <v>0</v>
      </c>
      <c r="BK1943">
        <v>0.04</v>
      </c>
      <c r="BM1943">
        <v>0</v>
      </c>
      <c r="BN1943" s="1" t="s">
        <v>2621</v>
      </c>
      <c r="BO1943" s="1" t="s">
        <v>5457</v>
      </c>
      <c r="BP1943" s="1" t="s">
        <v>525</v>
      </c>
      <c r="BQ1943" s="1" t="s">
        <v>526</v>
      </c>
      <c r="BR1943" s="1" t="s">
        <v>525</v>
      </c>
      <c r="BS1943" s="1" t="s">
        <v>526</v>
      </c>
      <c r="BT1943">
        <v>860</v>
      </c>
      <c r="BU1943" s="1" t="s">
        <v>1938</v>
      </c>
      <c r="BV1943" s="1" t="s">
        <v>398</v>
      </c>
      <c r="BW1943" s="1" t="s">
        <v>467</v>
      </c>
      <c r="BX1943" s="1" t="s">
        <v>3277</v>
      </c>
      <c r="BY1943" s="1" t="s">
        <v>2040</v>
      </c>
      <c r="BZ1943" s="1" t="s">
        <v>2056</v>
      </c>
      <c r="CA1943" s="1" t="s">
        <v>2051</v>
      </c>
      <c r="CB1943" s="1"/>
      <c r="CC1943" s="1"/>
      <c r="CD1943">
        <v>0</v>
      </c>
      <c r="CF1943" s="1" t="s">
        <v>411</v>
      </c>
      <c r="CG1943">
        <v>0</v>
      </c>
      <c r="CH1943" s="1" t="s">
        <v>2621</v>
      </c>
      <c r="CI1943" s="1" t="s">
        <v>640</v>
      </c>
      <c r="CJ1943" t="b">
        <v>0</v>
      </c>
      <c r="CK1943" t="b">
        <v>0</v>
      </c>
      <c r="CL1943" t="b">
        <v>0</v>
      </c>
      <c r="CM1943" t="b">
        <v>0</v>
      </c>
      <c r="CN1943">
        <v>0</v>
      </c>
      <c r="CO1943" t="b">
        <v>1</v>
      </c>
      <c r="CP1943">
        <v>0.31853282500000002</v>
      </c>
      <c r="CT1943">
        <v>4.3333333333333335E-2</v>
      </c>
      <c r="CU1943">
        <v>0</v>
      </c>
      <c r="CV1943">
        <v>0</v>
      </c>
      <c r="CZ1943">
        <v>0.186279476</v>
      </c>
      <c r="DA1943">
        <v>0</v>
      </c>
      <c r="DB1943">
        <v>0</v>
      </c>
      <c r="DC1943">
        <v>0</v>
      </c>
      <c r="DD1943">
        <v>0</v>
      </c>
      <c r="DE1943">
        <v>0</v>
      </c>
      <c r="DF1943">
        <v>0.186279476</v>
      </c>
      <c r="DG1943">
        <v>0</v>
      </c>
    </row>
    <row r="1944" spans="1:111" x14ac:dyDescent="0.3">
      <c r="A1944" s="1" t="s">
        <v>525</v>
      </c>
      <c r="B1944" s="1" t="s">
        <v>526</v>
      </c>
      <c r="C1944">
        <v>114</v>
      </c>
      <c r="D1944" s="1" t="s">
        <v>525</v>
      </c>
      <c r="E1944" s="1" t="s">
        <v>526</v>
      </c>
      <c r="F1944" t="b">
        <v>1</v>
      </c>
      <c r="G1944" s="1" t="s">
        <v>398</v>
      </c>
      <c r="H1944">
        <v>0.06</v>
      </c>
      <c r="I1944" s="1" t="s">
        <v>5458</v>
      </c>
      <c r="J1944" s="1" t="s">
        <v>576</v>
      </c>
      <c r="K1944" s="1" t="s">
        <v>3282</v>
      </c>
      <c r="L1944" s="1" t="s">
        <v>2961</v>
      </c>
      <c r="M1944" s="1" t="s">
        <v>2056</v>
      </c>
      <c r="N1944" s="1"/>
      <c r="O1944" s="1" t="s">
        <v>2051</v>
      </c>
      <c r="P1944">
        <v>1</v>
      </c>
      <c r="Q1944">
        <v>1</v>
      </c>
      <c r="R1944" t="b">
        <v>0</v>
      </c>
      <c r="T1944" s="1" t="s">
        <v>411</v>
      </c>
      <c r="U1944" s="1" t="s">
        <v>395</v>
      </c>
      <c r="V1944" t="b">
        <v>1</v>
      </c>
      <c r="W1944">
        <v>0.5</v>
      </c>
      <c r="X1944">
        <v>1</v>
      </c>
      <c r="Y1944">
        <v>5.0697445899999999E-2</v>
      </c>
      <c r="Z1944">
        <v>3.3333333333333335E-3</v>
      </c>
      <c r="AA1944">
        <v>0</v>
      </c>
      <c r="AB1944">
        <v>0</v>
      </c>
      <c r="AC1944">
        <v>0</v>
      </c>
      <c r="AD1944">
        <v>0</v>
      </c>
      <c r="AE1944">
        <v>0</v>
      </c>
      <c r="AF1944">
        <v>0</v>
      </c>
      <c r="AG1944">
        <v>0</v>
      </c>
      <c r="AH1944">
        <v>0</v>
      </c>
      <c r="AI1944">
        <v>0</v>
      </c>
      <c r="AJ1944">
        <v>0</v>
      </c>
      <c r="AK1944">
        <v>5.0697445899999999E-2</v>
      </c>
      <c r="AL1944">
        <v>3.3333333333333335E-3</v>
      </c>
      <c r="AM1944">
        <v>0</v>
      </c>
      <c r="AO1944">
        <v>0</v>
      </c>
      <c r="AP1944">
        <v>0</v>
      </c>
      <c r="AQ1944">
        <v>6.6666666666666671E-3</v>
      </c>
      <c r="AR1944">
        <v>0</v>
      </c>
      <c r="AS1944">
        <v>0</v>
      </c>
      <c r="AT1944">
        <v>6.6666666666666671E-3</v>
      </c>
      <c r="AU1944">
        <v>0</v>
      </c>
      <c r="AV1944">
        <v>0</v>
      </c>
      <c r="AX1944" s="1" t="s">
        <v>1563</v>
      </c>
      <c r="AY1944">
        <v>0</v>
      </c>
      <c r="AZ1944">
        <v>0</v>
      </c>
      <c r="BA1944">
        <v>0</v>
      </c>
      <c r="BB1944">
        <v>4.3333333333333335E-2</v>
      </c>
      <c r="BC1944">
        <v>0</v>
      </c>
      <c r="BI1944">
        <v>1.6666666666666668E-3</v>
      </c>
      <c r="BJ1944">
        <v>0</v>
      </c>
      <c r="BK1944">
        <v>1.6666666666666668E-3</v>
      </c>
      <c r="BM1944">
        <v>1.4999999999999999E-2</v>
      </c>
      <c r="BN1944" s="1" t="s">
        <v>2621</v>
      </c>
      <c r="BO1944" s="1" t="s">
        <v>5459</v>
      </c>
      <c r="BP1944" s="1" t="s">
        <v>525</v>
      </c>
      <c r="BQ1944" s="1" t="s">
        <v>526</v>
      </c>
      <c r="BR1944" s="1" t="s">
        <v>525</v>
      </c>
      <c r="BS1944" s="1" t="s">
        <v>526</v>
      </c>
      <c r="BT1944">
        <v>427</v>
      </c>
      <c r="BU1944" s="1" t="s">
        <v>1941</v>
      </c>
      <c r="BV1944" s="1" t="s">
        <v>398</v>
      </c>
      <c r="BW1944" s="1" t="s">
        <v>429</v>
      </c>
      <c r="BX1944" s="1" t="s">
        <v>3282</v>
      </c>
      <c r="BY1944" s="1" t="s">
        <v>2961</v>
      </c>
      <c r="BZ1944" s="1" t="s">
        <v>2056</v>
      </c>
      <c r="CA1944" s="1" t="s">
        <v>2051</v>
      </c>
      <c r="CB1944" s="1"/>
      <c r="CC1944" s="1"/>
      <c r="CD1944">
        <v>0</v>
      </c>
      <c r="CF1944" s="1" t="s">
        <v>395</v>
      </c>
      <c r="CG1944">
        <v>1</v>
      </c>
      <c r="CH1944" s="1" t="s">
        <v>2621</v>
      </c>
      <c r="CI1944" s="1" t="s">
        <v>640</v>
      </c>
      <c r="CJ1944" t="b">
        <v>0</v>
      </c>
      <c r="CK1944" t="b">
        <v>0</v>
      </c>
      <c r="CL1944" t="b">
        <v>0</v>
      </c>
      <c r="CM1944" t="b">
        <v>0</v>
      </c>
      <c r="CN1944">
        <v>0</v>
      </c>
      <c r="CO1944" t="b">
        <v>1</v>
      </c>
      <c r="CP1944">
        <v>0.30691137899999998</v>
      </c>
      <c r="CT1944">
        <v>4.1666666666666664E-2</v>
      </c>
      <c r="CU1944">
        <v>0</v>
      </c>
      <c r="CV1944">
        <v>0</v>
      </c>
      <c r="CZ1944">
        <v>5.0697445899999999E-2</v>
      </c>
      <c r="DA1944">
        <v>0</v>
      </c>
      <c r="DB1944">
        <v>0</v>
      </c>
      <c r="DC1944">
        <v>0</v>
      </c>
      <c r="DD1944">
        <v>0</v>
      </c>
      <c r="DE1944">
        <v>0</v>
      </c>
      <c r="DF1944">
        <v>5.0697445899999999E-2</v>
      </c>
      <c r="DG1944">
        <v>0</v>
      </c>
    </row>
    <row r="1945" spans="1:111" x14ac:dyDescent="0.3">
      <c r="A1945" s="1" t="s">
        <v>1505</v>
      </c>
      <c r="B1945" s="1" t="s">
        <v>1506</v>
      </c>
      <c r="C1945">
        <v>236</v>
      </c>
      <c r="D1945" s="1" t="s">
        <v>1505</v>
      </c>
      <c r="E1945" s="1" t="s">
        <v>1506</v>
      </c>
      <c r="F1945" t="b">
        <v>1</v>
      </c>
      <c r="G1945" s="1" t="s">
        <v>398</v>
      </c>
      <c r="H1945">
        <v>0.63</v>
      </c>
      <c r="I1945" s="1" t="s">
        <v>5460</v>
      </c>
      <c r="J1945" s="1" t="s">
        <v>742</v>
      </c>
      <c r="K1945" s="1" t="s">
        <v>4324</v>
      </c>
      <c r="L1945" s="1" t="s">
        <v>4325</v>
      </c>
      <c r="M1945" s="1" t="s">
        <v>2056</v>
      </c>
      <c r="N1945" s="1"/>
      <c r="O1945" s="1" t="s">
        <v>2051</v>
      </c>
      <c r="P1945">
        <v>11</v>
      </c>
      <c r="Q1945">
        <v>11</v>
      </c>
      <c r="R1945" t="b">
        <v>0</v>
      </c>
      <c r="T1945" s="1" t="s">
        <v>395</v>
      </c>
      <c r="U1945" s="1" t="s">
        <v>411</v>
      </c>
      <c r="V1945" t="b">
        <v>1</v>
      </c>
      <c r="W1945">
        <v>6.0975608799999996</v>
      </c>
      <c r="X1945">
        <v>5.5</v>
      </c>
      <c r="Y1945">
        <v>0.80308347899999999</v>
      </c>
      <c r="Z1945">
        <v>5.3333333333333337E-2</v>
      </c>
      <c r="AA1945">
        <v>0</v>
      </c>
      <c r="AB1945">
        <v>0</v>
      </c>
      <c r="AC1945">
        <v>0</v>
      </c>
      <c r="AD1945">
        <v>0</v>
      </c>
      <c r="AE1945">
        <v>0</v>
      </c>
      <c r="AF1945">
        <v>0</v>
      </c>
      <c r="AG1945">
        <v>0</v>
      </c>
      <c r="AH1945">
        <v>0</v>
      </c>
      <c r="AI1945">
        <v>0</v>
      </c>
      <c r="AJ1945">
        <v>0</v>
      </c>
      <c r="AK1945">
        <v>0.80308347899999999</v>
      </c>
      <c r="AL1945">
        <v>6.1666666666666668E-2</v>
      </c>
      <c r="AM1945">
        <v>0</v>
      </c>
      <c r="AO1945">
        <v>0</v>
      </c>
      <c r="AP1945">
        <v>0</v>
      </c>
      <c r="AQ1945">
        <v>0.115</v>
      </c>
      <c r="AR1945">
        <v>0</v>
      </c>
      <c r="AS1945">
        <v>0</v>
      </c>
      <c r="AT1945">
        <v>0.115</v>
      </c>
      <c r="AU1945">
        <v>0</v>
      </c>
      <c r="AV1945">
        <v>0</v>
      </c>
      <c r="AX1945" s="1" t="s">
        <v>1563</v>
      </c>
      <c r="AY1945">
        <v>21.2</v>
      </c>
      <c r="AZ1945">
        <v>17.829999900000001</v>
      </c>
      <c r="BA1945">
        <v>7.0000000000000007E-2</v>
      </c>
      <c r="BB1945">
        <v>0.255</v>
      </c>
      <c r="BC1945">
        <v>4.6666666666666669E-2</v>
      </c>
      <c r="BI1945">
        <v>6.6666666666666666E-2</v>
      </c>
      <c r="BJ1945">
        <v>0</v>
      </c>
      <c r="BK1945">
        <v>0.13666666666666666</v>
      </c>
      <c r="BM1945">
        <v>0.17333333333333334</v>
      </c>
      <c r="BN1945" s="1" t="s">
        <v>3194</v>
      </c>
      <c r="BO1945" s="1" t="s">
        <v>5461</v>
      </c>
      <c r="BP1945" s="1" t="s">
        <v>1505</v>
      </c>
      <c r="BQ1945" s="1" t="s">
        <v>1506</v>
      </c>
      <c r="BR1945" s="1" t="s">
        <v>1505</v>
      </c>
      <c r="BS1945" s="1" t="s">
        <v>1506</v>
      </c>
      <c r="BT1945">
        <v>771</v>
      </c>
      <c r="BU1945" s="1" t="s">
        <v>1715</v>
      </c>
      <c r="BV1945" s="1" t="s">
        <v>398</v>
      </c>
      <c r="BW1945" s="1" t="s">
        <v>413</v>
      </c>
      <c r="BX1945" s="1" t="s">
        <v>4324</v>
      </c>
      <c r="BY1945" s="1" t="s">
        <v>4325</v>
      </c>
      <c r="BZ1945" s="1" t="s">
        <v>2056</v>
      </c>
      <c r="CA1945" s="1" t="s">
        <v>2051</v>
      </c>
      <c r="CB1945" s="1"/>
      <c r="CC1945" s="1" t="s">
        <v>5462</v>
      </c>
      <c r="CD1945">
        <v>0</v>
      </c>
      <c r="CF1945" s="1" t="s">
        <v>411</v>
      </c>
      <c r="CG1945">
        <v>10</v>
      </c>
      <c r="CH1945" s="1" t="s">
        <v>3194</v>
      </c>
      <c r="CI1945" s="1" t="s">
        <v>640</v>
      </c>
      <c r="CJ1945" t="b">
        <v>0</v>
      </c>
      <c r="CK1945" t="b">
        <v>0</v>
      </c>
      <c r="CL1945" t="b">
        <v>0</v>
      </c>
      <c r="CM1945" t="b">
        <v>0</v>
      </c>
      <c r="CN1945">
        <v>0</v>
      </c>
      <c r="CO1945" t="b">
        <v>1</v>
      </c>
      <c r="CP1945">
        <v>0.51967126100000005</v>
      </c>
      <c r="CT1945">
        <v>0.18333333333333332</v>
      </c>
      <c r="CU1945">
        <v>4.6666666666666669E-2</v>
      </c>
      <c r="CV1945">
        <v>0</v>
      </c>
      <c r="CZ1945">
        <v>0.35685619699999999</v>
      </c>
      <c r="DA1945">
        <v>0</v>
      </c>
      <c r="DB1945">
        <v>0</v>
      </c>
      <c r="DC1945">
        <v>0</v>
      </c>
      <c r="DD1945">
        <v>0</v>
      </c>
      <c r="DE1945">
        <v>0</v>
      </c>
      <c r="DF1945">
        <v>0.35685619699999999</v>
      </c>
      <c r="DG1945">
        <v>0</v>
      </c>
    </row>
    <row r="1946" spans="1:111" x14ac:dyDescent="0.3">
      <c r="A1946" s="1" t="s">
        <v>1505</v>
      </c>
      <c r="B1946" s="1" t="s">
        <v>1506</v>
      </c>
      <c r="C1946">
        <v>236</v>
      </c>
      <c r="D1946" s="1" t="s">
        <v>1505</v>
      </c>
      <c r="E1946" s="1" t="s">
        <v>1506</v>
      </c>
      <c r="F1946" t="b">
        <v>1</v>
      </c>
      <c r="G1946" s="1" t="s">
        <v>398</v>
      </c>
      <c r="H1946">
        <v>0.63</v>
      </c>
      <c r="I1946" s="1" t="s">
        <v>5460</v>
      </c>
      <c r="J1946" s="1" t="s">
        <v>742</v>
      </c>
      <c r="K1946" s="1" t="s">
        <v>4324</v>
      </c>
      <c r="L1946" s="1" t="s">
        <v>4325</v>
      </c>
      <c r="M1946" s="1" t="s">
        <v>2056</v>
      </c>
      <c r="N1946" s="1"/>
      <c r="O1946" s="1" t="s">
        <v>2051</v>
      </c>
      <c r="P1946">
        <v>11</v>
      </c>
      <c r="Q1946">
        <v>11</v>
      </c>
      <c r="R1946" t="b">
        <v>0</v>
      </c>
      <c r="T1946" s="1" t="s">
        <v>395</v>
      </c>
      <c r="U1946" s="1" t="s">
        <v>411</v>
      </c>
      <c r="V1946" t="b">
        <v>1</v>
      </c>
      <c r="W1946">
        <v>6.0975608799999996</v>
      </c>
      <c r="X1946">
        <v>5.5</v>
      </c>
      <c r="Y1946">
        <v>0.80308347899999999</v>
      </c>
      <c r="Z1946">
        <v>5.3333333333333337E-2</v>
      </c>
      <c r="AA1946">
        <v>0</v>
      </c>
      <c r="AB1946">
        <v>0</v>
      </c>
      <c r="AC1946">
        <v>0</v>
      </c>
      <c r="AD1946">
        <v>0</v>
      </c>
      <c r="AE1946">
        <v>0</v>
      </c>
      <c r="AF1946">
        <v>0</v>
      </c>
      <c r="AG1946">
        <v>0</v>
      </c>
      <c r="AH1946">
        <v>0</v>
      </c>
      <c r="AI1946">
        <v>0</v>
      </c>
      <c r="AJ1946">
        <v>0</v>
      </c>
      <c r="AK1946">
        <v>0.80308347899999999</v>
      </c>
      <c r="AL1946">
        <v>6.1666666666666668E-2</v>
      </c>
      <c r="AM1946">
        <v>0</v>
      </c>
      <c r="AO1946">
        <v>0</v>
      </c>
      <c r="AP1946">
        <v>0</v>
      </c>
      <c r="AQ1946">
        <v>0.115</v>
      </c>
      <c r="AR1946">
        <v>0</v>
      </c>
      <c r="AS1946">
        <v>0</v>
      </c>
      <c r="AT1946">
        <v>0.115</v>
      </c>
      <c r="AU1946">
        <v>0</v>
      </c>
      <c r="AV1946">
        <v>0</v>
      </c>
      <c r="AX1946" s="1" t="s">
        <v>1563</v>
      </c>
      <c r="AY1946">
        <v>21.2</v>
      </c>
      <c r="AZ1946">
        <v>17.829999900000001</v>
      </c>
      <c r="BA1946">
        <v>7.0000000000000007E-2</v>
      </c>
      <c r="BB1946">
        <v>0.255</v>
      </c>
      <c r="BC1946">
        <v>4.6666666666666669E-2</v>
      </c>
      <c r="BI1946">
        <v>6.6666666666666666E-2</v>
      </c>
      <c r="BJ1946">
        <v>0</v>
      </c>
      <c r="BK1946">
        <v>0.13666666666666666</v>
      </c>
      <c r="BM1946">
        <v>0.17333333333333334</v>
      </c>
      <c r="BN1946" s="1" t="s">
        <v>3194</v>
      </c>
      <c r="BO1946" s="1" t="s">
        <v>5463</v>
      </c>
      <c r="BP1946" s="1" t="s">
        <v>1505</v>
      </c>
      <c r="BQ1946" s="1" t="s">
        <v>1506</v>
      </c>
      <c r="BR1946" s="1" t="s">
        <v>1505</v>
      </c>
      <c r="BS1946" s="1" t="s">
        <v>1506</v>
      </c>
      <c r="BT1946">
        <v>772</v>
      </c>
      <c r="BU1946" s="1" t="s">
        <v>1713</v>
      </c>
      <c r="BV1946" s="1" t="s">
        <v>398</v>
      </c>
      <c r="BW1946" s="1" t="s">
        <v>408</v>
      </c>
      <c r="BX1946" s="1" t="s">
        <v>4324</v>
      </c>
      <c r="BY1946" s="1" t="s">
        <v>4325</v>
      </c>
      <c r="BZ1946" s="1" t="s">
        <v>2056</v>
      </c>
      <c r="CA1946" s="1" t="s">
        <v>2051</v>
      </c>
      <c r="CB1946" s="1"/>
      <c r="CC1946" s="1"/>
      <c r="CD1946">
        <v>0</v>
      </c>
      <c r="CF1946" s="1" t="s">
        <v>411</v>
      </c>
      <c r="CG1946">
        <v>1</v>
      </c>
      <c r="CH1946" s="1" t="s">
        <v>3194</v>
      </c>
      <c r="CI1946" s="1" t="s">
        <v>640</v>
      </c>
      <c r="CJ1946" t="b">
        <v>0</v>
      </c>
      <c r="CK1946" t="b">
        <v>0</v>
      </c>
      <c r="CL1946" t="b">
        <v>0</v>
      </c>
      <c r="CM1946" t="b">
        <v>0</v>
      </c>
      <c r="CN1946">
        <v>1</v>
      </c>
      <c r="CO1946" t="b">
        <v>1</v>
      </c>
      <c r="CP1946">
        <v>0.52271831000000002</v>
      </c>
      <c r="CT1946">
        <v>7.166666666666667E-2</v>
      </c>
      <c r="CU1946">
        <v>0</v>
      </c>
      <c r="CV1946">
        <v>0</v>
      </c>
      <c r="CZ1946">
        <v>0.446227282</v>
      </c>
      <c r="DA1946">
        <v>0</v>
      </c>
      <c r="DB1946">
        <v>0</v>
      </c>
      <c r="DC1946">
        <v>0</v>
      </c>
      <c r="DD1946">
        <v>0</v>
      </c>
      <c r="DE1946">
        <v>0</v>
      </c>
      <c r="DF1946">
        <v>0.446227282</v>
      </c>
      <c r="DG1946">
        <v>0</v>
      </c>
    </row>
    <row r="1947" spans="1:111" x14ac:dyDescent="0.3">
      <c r="A1947" s="1" t="s">
        <v>525</v>
      </c>
      <c r="B1947" s="1" t="s">
        <v>526</v>
      </c>
      <c r="C1947">
        <v>263</v>
      </c>
      <c r="D1947" s="1" t="s">
        <v>525</v>
      </c>
      <c r="E1947" s="1" t="s">
        <v>526</v>
      </c>
      <c r="F1947" t="b">
        <v>1</v>
      </c>
      <c r="G1947" s="1" t="s">
        <v>398</v>
      </c>
      <c r="H1947">
        <v>0.255</v>
      </c>
      <c r="I1947" s="1" t="s">
        <v>5464</v>
      </c>
      <c r="J1947" s="1" t="s">
        <v>804</v>
      </c>
      <c r="K1947" s="1" t="s">
        <v>3277</v>
      </c>
      <c r="L1947" s="1" t="s">
        <v>2040</v>
      </c>
      <c r="M1947" s="1" t="s">
        <v>2056</v>
      </c>
      <c r="N1947" s="1"/>
      <c r="O1947" s="1" t="s">
        <v>2051</v>
      </c>
      <c r="P1947">
        <v>2</v>
      </c>
      <c r="Q1947">
        <v>1</v>
      </c>
      <c r="R1947" t="b">
        <v>0</v>
      </c>
      <c r="T1947" s="1" t="s">
        <v>411</v>
      </c>
      <c r="U1947" s="1" t="s">
        <v>411</v>
      </c>
      <c r="V1947" t="b">
        <v>1</v>
      </c>
      <c r="W1947">
        <v>12.9870129</v>
      </c>
      <c r="X1947">
        <v>1</v>
      </c>
      <c r="Y1947">
        <v>0.60702341800000004</v>
      </c>
      <c r="Z1947">
        <v>0.04</v>
      </c>
      <c r="AA1947">
        <v>0</v>
      </c>
      <c r="AB1947">
        <v>0</v>
      </c>
      <c r="AC1947">
        <v>0</v>
      </c>
      <c r="AD1947">
        <v>0</v>
      </c>
      <c r="AE1947">
        <v>0</v>
      </c>
      <c r="AF1947">
        <v>0</v>
      </c>
      <c r="AG1947">
        <v>0</v>
      </c>
      <c r="AH1947">
        <v>0</v>
      </c>
      <c r="AI1947">
        <v>0</v>
      </c>
      <c r="AJ1947">
        <v>0</v>
      </c>
      <c r="AK1947">
        <v>0.60702341800000004</v>
      </c>
      <c r="AL1947">
        <v>4.6666666666666669E-2</v>
      </c>
      <c r="AM1947">
        <v>0</v>
      </c>
      <c r="AO1947">
        <v>0</v>
      </c>
      <c r="AP1947">
        <v>0</v>
      </c>
      <c r="AQ1947">
        <v>8.666666666666667E-2</v>
      </c>
      <c r="AR1947">
        <v>0</v>
      </c>
      <c r="AS1947">
        <v>0</v>
      </c>
      <c r="AT1947">
        <v>8.666666666666667E-2</v>
      </c>
      <c r="AU1947">
        <v>0</v>
      </c>
      <c r="AV1947">
        <v>0</v>
      </c>
      <c r="AX1947" s="1" t="s">
        <v>1563</v>
      </c>
      <c r="AY1947">
        <v>9.5</v>
      </c>
      <c r="AZ1947">
        <v>13.9130001</v>
      </c>
      <c r="BA1947">
        <v>0.04</v>
      </c>
      <c r="BB1947">
        <v>0.12833333333333333</v>
      </c>
      <c r="BC1947">
        <v>0</v>
      </c>
      <c r="BI1947">
        <v>6.5000000000000002E-2</v>
      </c>
      <c r="BJ1947">
        <v>0</v>
      </c>
      <c r="BK1947">
        <v>0.105</v>
      </c>
      <c r="BM1947">
        <v>1.4999999999999999E-2</v>
      </c>
      <c r="BN1947" s="1" t="s">
        <v>2621</v>
      </c>
      <c r="BO1947" s="1" t="s">
        <v>5465</v>
      </c>
      <c r="BP1947" s="1" t="s">
        <v>525</v>
      </c>
      <c r="BQ1947" s="1" t="s">
        <v>526</v>
      </c>
      <c r="BR1947" s="1" t="s">
        <v>525</v>
      </c>
      <c r="BS1947" s="1" t="s">
        <v>526</v>
      </c>
      <c r="BT1947">
        <v>862</v>
      </c>
      <c r="BU1947" s="1" t="s">
        <v>1935</v>
      </c>
      <c r="BV1947" s="1" t="s">
        <v>398</v>
      </c>
      <c r="BW1947" s="1" t="s">
        <v>514</v>
      </c>
      <c r="BX1947" s="1" t="s">
        <v>3277</v>
      </c>
      <c r="BY1947" s="1" t="s">
        <v>2040</v>
      </c>
      <c r="BZ1947" s="1" t="s">
        <v>2056</v>
      </c>
      <c r="CA1947" s="1" t="s">
        <v>2051</v>
      </c>
      <c r="CB1947" s="1"/>
      <c r="CC1947" s="1"/>
      <c r="CD1947">
        <v>0</v>
      </c>
      <c r="CF1947" s="1" t="s">
        <v>411</v>
      </c>
      <c r="CG1947">
        <v>1</v>
      </c>
      <c r="CH1947" s="1" t="s">
        <v>2621</v>
      </c>
      <c r="CI1947" s="1" t="s">
        <v>640</v>
      </c>
      <c r="CJ1947" t="b">
        <v>0</v>
      </c>
      <c r="CK1947" t="b">
        <v>0</v>
      </c>
      <c r="CL1947" t="b">
        <v>0</v>
      </c>
      <c r="CM1947" t="b">
        <v>0</v>
      </c>
      <c r="CN1947">
        <v>0</v>
      </c>
      <c r="CO1947" t="b">
        <v>1</v>
      </c>
      <c r="CP1947">
        <v>0.476602048</v>
      </c>
      <c r="CT1947">
        <v>6.6666666666666666E-2</v>
      </c>
      <c r="CU1947">
        <v>0</v>
      </c>
      <c r="CV1947">
        <v>0</v>
      </c>
      <c r="CZ1947">
        <v>0.26721593700000001</v>
      </c>
      <c r="DA1947">
        <v>0</v>
      </c>
      <c r="DB1947">
        <v>0</v>
      </c>
      <c r="DC1947">
        <v>0</v>
      </c>
      <c r="DD1947">
        <v>0</v>
      </c>
      <c r="DE1947">
        <v>0</v>
      </c>
      <c r="DF1947">
        <v>0.26721593700000001</v>
      </c>
      <c r="DG1947">
        <v>0</v>
      </c>
    </row>
    <row r="1948" spans="1:111" x14ac:dyDescent="0.3">
      <c r="A1948" s="1" t="s">
        <v>525</v>
      </c>
      <c r="B1948" s="1" t="s">
        <v>526</v>
      </c>
      <c r="C1948">
        <v>263</v>
      </c>
      <c r="D1948" s="1" t="s">
        <v>525</v>
      </c>
      <c r="E1948" s="1" t="s">
        <v>526</v>
      </c>
      <c r="F1948" t="b">
        <v>1</v>
      </c>
      <c r="G1948" s="1" t="s">
        <v>398</v>
      </c>
      <c r="H1948">
        <v>0.255</v>
      </c>
      <c r="I1948" s="1" t="s">
        <v>5464</v>
      </c>
      <c r="J1948" s="1" t="s">
        <v>804</v>
      </c>
      <c r="K1948" s="1" t="s">
        <v>3277</v>
      </c>
      <c r="L1948" s="1" t="s">
        <v>2040</v>
      </c>
      <c r="M1948" s="1" t="s">
        <v>2056</v>
      </c>
      <c r="N1948" s="1"/>
      <c r="O1948" s="1" t="s">
        <v>2051</v>
      </c>
      <c r="P1948">
        <v>2</v>
      </c>
      <c r="Q1948">
        <v>1</v>
      </c>
      <c r="R1948" t="b">
        <v>0</v>
      </c>
      <c r="T1948" s="1" t="s">
        <v>411</v>
      </c>
      <c r="U1948" s="1" t="s">
        <v>411</v>
      </c>
      <c r="V1948" t="b">
        <v>1</v>
      </c>
      <c r="W1948">
        <v>12.9870129</v>
      </c>
      <c r="X1948">
        <v>1</v>
      </c>
      <c r="Y1948">
        <v>0.60702341800000004</v>
      </c>
      <c r="Z1948">
        <v>0.04</v>
      </c>
      <c r="AA1948">
        <v>0</v>
      </c>
      <c r="AB1948">
        <v>0</v>
      </c>
      <c r="AC1948">
        <v>0</v>
      </c>
      <c r="AD1948">
        <v>0</v>
      </c>
      <c r="AE1948">
        <v>0</v>
      </c>
      <c r="AF1948">
        <v>0</v>
      </c>
      <c r="AG1948">
        <v>0</v>
      </c>
      <c r="AH1948">
        <v>0</v>
      </c>
      <c r="AI1948">
        <v>0</v>
      </c>
      <c r="AJ1948">
        <v>0</v>
      </c>
      <c r="AK1948">
        <v>0.60702341800000004</v>
      </c>
      <c r="AL1948">
        <v>4.6666666666666669E-2</v>
      </c>
      <c r="AM1948">
        <v>0</v>
      </c>
      <c r="AO1948">
        <v>0</v>
      </c>
      <c r="AP1948">
        <v>0</v>
      </c>
      <c r="AQ1948">
        <v>8.666666666666667E-2</v>
      </c>
      <c r="AR1948">
        <v>0</v>
      </c>
      <c r="AS1948">
        <v>0</v>
      </c>
      <c r="AT1948">
        <v>8.666666666666667E-2</v>
      </c>
      <c r="AU1948">
        <v>0</v>
      </c>
      <c r="AV1948">
        <v>0</v>
      </c>
      <c r="AX1948" s="1" t="s">
        <v>1563</v>
      </c>
      <c r="AY1948">
        <v>9.5</v>
      </c>
      <c r="AZ1948">
        <v>13.9130001</v>
      </c>
      <c r="BA1948">
        <v>0.04</v>
      </c>
      <c r="BB1948">
        <v>0.12833333333333333</v>
      </c>
      <c r="BC1948">
        <v>0</v>
      </c>
      <c r="BI1948">
        <v>6.5000000000000002E-2</v>
      </c>
      <c r="BJ1948">
        <v>0</v>
      </c>
      <c r="BK1948">
        <v>0.105</v>
      </c>
      <c r="BM1948">
        <v>1.4999999999999999E-2</v>
      </c>
      <c r="BN1948" s="1" t="s">
        <v>2621</v>
      </c>
      <c r="BO1948" s="1" t="s">
        <v>5466</v>
      </c>
      <c r="BP1948" s="1" t="s">
        <v>525</v>
      </c>
      <c r="BQ1948" s="1" t="s">
        <v>526</v>
      </c>
      <c r="BR1948" s="1" t="s">
        <v>525</v>
      </c>
      <c r="BS1948" s="1" t="s">
        <v>526</v>
      </c>
      <c r="BT1948">
        <v>863</v>
      </c>
      <c r="BU1948" s="1" t="s">
        <v>1936</v>
      </c>
      <c r="BV1948" s="1" t="s">
        <v>398</v>
      </c>
      <c r="BW1948" s="1" t="s">
        <v>513</v>
      </c>
      <c r="BX1948" s="1" t="s">
        <v>3277</v>
      </c>
      <c r="BY1948" s="1" t="s">
        <v>2040</v>
      </c>
      <c r="BZ1948" s="1" t="s">
        <v>2056</v>
      </c>
      <c r="CA1948" s="1" t="s">
        <v>2051</v>
      </c>
      <c r="CB1948" s="1"/>
      <c r="CC1948" s="1"/>
      <c r="CD1948">
        <v>0</v>
      </c>
      <c r="CF1948" s="1" t="s">
        <v>411</v>
      </c>
      <c r="CG1948">
        <v>0</v>
      </c>
      <c r="CH1948" s="1" t="s">
        <v>2621</v>
      </c>
      <c r="CI1948" s="1" t="s">
        <v>640</v>
      </c>
      <c r="CJ1948" t="b">
        <v>0</v>
      </c>
      <c r="CK1948" t="b">
        <v>0</v>
      </c>
      <c r="CL1948" t="b">
        <v>0</v>
      </c>
      <c r="CM1948" t="b">
        <v>0</v>
      </c>
      <c r="CN1948">
        <v>0</v>
      </c>
      <c r="CO1948" t="b">
        <v>1</v>
      </c>
      <c r="CP1948">
        <v>0.45289835299999998</v>
      </c>
      <c r="CT1948">
        <v>6.3333333333333339E-2</v>
      </c>
      <c r="CU1948">
        <v>0</v>
      </c>
      <c r="CV1948">
        <v>0</v>
      </c>
      <c r="CZ1948">
        <v>0.33980748100000002</v>
      </c>
      <c r="DA1948">
        <v>0</v>
      </c>
      <c r="DB1948">
        <v>0</v>
      </c>
      <c r="DC1948">
        <v>0</v>
      </c>
      <c r="DD1948">
        <v>0</v>
      </c>
      <c r="DE1948">
        <v>0</v>
      </c>
      <c r="DF1948">
        <v>0.33980748100000002</v>
      </c>
      <c r="DG1948">
        <v>0</v>
      </c>
    </row>
    <row r="1949" spans="1:111" x14ac:dyDescent="0.3">
      <c r="A1949" s="1" t="s">
        <v>525</v>
      </c>
      <c r="B1949" s="1" t="s">
        <v>526</v>
      </c>
      <c r="C1949">
        <v>279</v>
      </c>
      <c r="D1949" s="1" t="s">
        <v>525</v>
      </c>
      <c r="E1949" s="1" t="s">
        <v>526</v>
      </c>
      <c r="F1949" t="b">
        <v>1</v>
      </c>
      <c r="G1949" s="1" t="s">
        <v>398</v>
      </c>
      <c r="H1949">
        <v>9.166666666666666E-2</v>
      </c>
      <c r="I1949" s="1" t="s">
        <v>5467</v>
      </c>
      <c r="J1949" s="1" t="s">
        <v>604</v>
      </c>
      <c r="K1949" s="1" t="s">
        <v>3277</v>
      </c>
      <c r="L1949" s="1" t="s">
        <v>2040</v>
      </c>
      <c r="M1949" s="1" t="s">
        <v>2056</v>
      </c>
      <c r="N1949" s="1"/>
      <c r="O1949" s="1" t="s">
        <v>2051</v>
      </c>
      <c r="P1949">
        <v>1</v>
      </c>
      <c r="Q1949">
        <v>1</v>
      </c>
      <c r="R1949" t="b">
        <v>0</v>
      </c>
      <c r="T1949" s="1" t="s">
        <v>411</v>
      </c>
      <c r="U1949" s="1" t="s">
        <v>411</v>
      </c>
      <c r="V1949" t="b">
        <v>1</v>
      </c>
      <c r="W1949">
        <v>0.5</v>
      </c>
      <c r="X1949">
        <v>1</v>
      </c>
      <c r="Y1949">
        <v>0.15630964899999999</v>
      </c>
      <c r="Z1949">
        <v>0.01</v>
      </c>
      <c r="AA1949">
        <v>0</v>
      </c>
      <c r="AB1949">
        <v>0</v>
      </c>
      <c r="AC1949">
        <v>0</v>
      </c>
      <c r="AD1949">
        <v>0</v>
      </c>
      <c r="AE1949">
        <v>0</v>
      </c>
      <c r="AF1949">
        <v>0</v>
      </c>
      <c r="AG1949">
        <v>0</v>
      </c>
      <c r="AH1949">
        <v>0</v>
      </c>
      <c r="AI1949">
        <v>0</v>
      </c>
      <c r="AJ1949">
        <v>0</v>
      </c>
      <c r="AK1949">
        <v>0.15630964899999999</v>
      </c>
      <c r="AL1949">
        <v>1.1666666666666667E-2</v>
      </c>
      <c r="AM1949">
        <v>0</v>
      </c>
      <c r="AO1949">
        <v>0</v>
      </c>
      <c r="AP1949">
        <v>0</v>
      </c>
      <c r="AQ1949">
        <v>2.1666666666666667E-2</v>
      </c>
      <c r="AR1949">
        <v>0</v>
      </c>
      <c r="AS1949">
        <v>0</v>
      </c>
      <c r="AT1949">
        <v>2.1666666666666667E-2</v>
      </c>
      <c r="AU1949">
        <v>0</v>
      </c>
      <c r="AV1949">
        <v>0</v>
      </c>
      <c r="AX1949" s="1" t="s">
        <v>1563</v>
      </c>
      <c r="AY1949">
        <v>0</v>
      </c>
      <c r="AZ1949">
        <v>0</v>
      </c>
      <c r="BA1949">
        <v>0</v>
      </c>
      <c r="BB1949">
        <v>5.6666666666666664E-2</v>
      </c>
      <c r="BC1949">
        <v>0</v>
      </c>
      <c r="BI1949">
        <v>1.8333333333333333E-2</v>
      </c>
      <c r="BJ1949">
        <v>0</v>
      </c>
      <c r="BK1949">
        <v>1.8333333333333333E-2</v>
      </c>
      <c r="BM1949">
        <v>1.4999999999999999E-2</v>
      </c>
      <c r="BN1949" s="1" t="s">
        <v>2621</v>
      </c>
      <c r="BO1949" s="1" t="s">
        <v>5468</v>
      </c>
      <c r="BP1949" s="1" t="s">
        <v>525</v>
      </c>
      <c r="BQ1949" s="1" t="s">
        <v>526</v>
      </c>
      <c r="BR1949" s="1" t="s">
        <v>525</v>
      </c>
      <c r="BS1949" s="1" t="s">
        <v>526</v>
      </c>
      <c r="BT1949">
        <v>902</v>
      </c>
      <c r="BU1949" s="1" t="s">
        <v>1876</v>
      </c>
      <c r="BV1949" s="1" t="s">
        <v>398</v>
      </c>
      <c r="BW1949" s="1" t="s">
        <v>428</v>
      </c>
      <c r="BX1949" s="1" t="s">
        <v>3277</v>
      </c>
      <c r="BY1949" s="1" t="s">
        <v>2040</v>
      </c>
      <c r="BZ1949" s="1" t="s">
        <v>2056</v>
      </c>
      <c r="CA1949" s="1" t="s">
        <v>2051</v>
      </c>
      <c r="CB1949" s="1"/>
      <c r="CC1949" s="1"/>
      <c r="CD1949">
        <v>0</v>
      </c>
      <c r="CF1949" s="1" t="s">
        <v>411</v>
      </c>
      <c r="CG1949">
        <v>1</v>
      </c>
      <c r="CH1949" s="1" t="s">
        <v>2621</v>
      </c>
      <c r="CI1949" s="1" t="s">
        <v>640</v>
      </c>
      <c r="CJ1949" t="b">
        <v>0</v>
      </c>
      <c r="CK1949" t="b">
        <v>0</v>
      </c>
      <c r="CL1949" t="b">
        <v>0</v>
      </c>
      <c r="CM1949" t="b">
        <v>0</v>
      </c>
      <c r="CN1949">
        <v>0</v>
      </c>
      <c r="CO1949" t="b">
        <v>1</v>
      </c>
      <c r="CP1949">
        <v>0.40538379499999999</v>
      </c>
      <c r="CT1949">
        <v>5.6666666666666664E-2</v>
      </c>
      <c r="CU1949">
        <v>0</v>
      </c>
      <c r="CV1949">
        <v>0</v>
      </c>
      <c r="CZ1949">
        <v>0.15630964899999999</v>
      </c>
      <c r="DA1949">
        <v>0</v>
      </c>
      <c r="DB1949">
        <v>0</v>
      </c>
      <c r="DC1949">
        <v>0</v>
      </c>
      <c r="DD1949">
        <v>0</v>
      </c>
      <c r="DE1949">
        <v>0</v>
      </c>
      <c r="DF1949">
        <v>0.15630964899999999</v>
      </c>
      <c r="DG1949">
        <v>0</v>
      </c>
    </row>
    <row r="1950" spans="1:111" x14ac:dyDescent="0.3">
      <c r="A1950" s="1" t="s">
        <v>525</v>
      </c>
      <c r="B1950" s="1" t="s">
        <v>526</v>
      </c>
      <c r="C1950">
        <v>281</v>
      </c>
      <c r="D1950" s="1" t="s">
        <v>525</v>
      </c>
      <c r="E1950" s="1" t="s">
        <v>526</v>
      </c>
      <c r="F1950" t="b">
        <v>1</v>
      </c>
      <c r="G1950" s="1" t="s">
        <v>398</v>
      </c>
      <c r="H1950">
        <v>6.5000000000000002E-2</v>
      </c>
      <c r="I1950" s="1" t="s">
        <v>5469</v>
      </c>
      <c r="J1950" s="1" t="s">
        <v>710</v>
      </c>
      <c r="K1950" s="1" t="s">
        <v>3277</v>
      </c>
      <c r="L1950" s="1" t="s">
        <v>2040</v>
      </c>
      <c r="M1950" s="1" t="s">
        <v>2056</v>
      </c>
      <c r="N1950" s="1"/>
      <c r="O1950" s="1" t="s">
        <v>2051</v>
      </c>
      <c r="P1950">
        <v>1</v>
      </c>
      <c r="Q1950">
        <v>0</v>
      </c>
      <c r="R1950" t="b">
        <v>0</v>
      </c>
      <c r="T1950" s="1" t="s">
        <v>411</v>
      </c>
      <c r="U1950" s="1" t="s">
        <v>411</v>
      </c>
      <c r="V1950" t="b">
        <v>1</v>
      </c>
      <c r="W1950">
        <v>0.5</v>
      </c>
      <c r="X1950">
        <v>1</v>
      </c>
      <c r="Y1950">
        <v>0.23805367899999999</v>
      </c>
      <c r="Z1950">
        <v>1.4999999999999999E-2</v>
      </c>
      <c r="AA1950">
        <v>0</v>
      </c>
      <c r="AB1950">
        <v>0</v>
      </c>
      <c r="AC1950">
        <v>0</v>
      </c>
      <c r="AD1950">
        <v>0</v>
      </c>
      <c r="AE1950">
        <v>0</v>
      </c>
      <c r="AF1950">
        <v>0</v>
      </c>
      <c r="AG1950">
        <v>0</v>
      </c>
      <c r="AH1950">
        <v>0</v>
      </c>
      <c r="AI1950">
        <v>0</v>
      </c>
      <c r="AJ1950">
        <v>0</v>
      </c>
      <c r="AK1950">
        <v>0.23805367899999999</v>
      </c>
      <c r="AL1950">
        <v>1.8333333333333333E-2</v>
      </c>
      <c r="AM1950">
        <v>0</v>
      </c>
      <c r="AO1950">
        <v>0</v>
      </c>
      <c r="AP1950">
        <v>0</v>
      </c>
      <c r="AQ1950">
        <v>3.3333333333333333E-2</v>
      </c>
      <c r="AR1950">
        <v>0</v>
      </c>
      <c r="AS1950">
        <v>0</v>
      </c>
      <c r="AT1950">
        <v>3.3333333333333333E-2</v>
      </c>
      <c r="AU1950">
        <v>0</v>
      </c>
      <c r="AV1950">
        <v>0</v>
      </c>
      <c r="AX1950" s="1" t="s">
        <v>1563</v>
      </c>
      <c r="AY1950">
        <v>0</v>
      </c>
      <c r="AZ1950">
        <v>0</v>
      </c>
      <c r="BA1950">
        <v>0</v>
      </c>
      <c r="BB1950">
        <v>0.05</v>
      </c>
      <c r="BC1950">
        <v>0</v>
      </c>
      <c r="BI1950">
        <v>1.3333333333333334E-2</v>
      </c>
      <c r="BJ1950">
        <v>0</v>
      </c>
      <c r="BK1950">
        <v>1.3333333333333334E-2</v>
      </c>
      <c r="BM1950">
        <v>0</v>
      </c>
      <c r="BN1950" s="1" t="s">
        <v>2621</v>
      </c>
      <c r="BO1950" s="1" t="s">
        <v>5470</v>
      </c>
      <c r="BP1950" s="1" t="s">
        <v>525</v>
      </c>
      <c r="BQ1950" s="1" t="s">
        <v>526</v>
      </c>
      <c r="BR1950" s="1" t="s">
        <v>525</v>
      </c>
      <c r="BS1950" s="1" t="s">
        <v>526</v>
      </c>
      <c r="BT1950">
        <v>905</v>
      </c>
      <c r="BU1950" s="1" t="s">
        <v>1937</v>
      </c>
      <c r="BV1950" s="1" t="s">
        <v>398</v>
      </c>
      <c r="BW1950" s="1" t="s">
        <v>492</v>
      </c>
      <c r="BX1950" s="1" t="s">
        <v>3277</v>
      </c>
      <c r="BY1950" s="1" t="s">
        <v>2040</v>
      </c>
      <c r="BZ1950" s="1" t="s">
        <v>2056</v>
      </c>
      <c r="CA1950" s="1" t="s">
        <v>2051</v>
      </c>
      <c r="CB1950" s="1"/>
      <c r="CC1950" s="1"/>
      <c r="CD1950">
        <v>0</v>
      </c>
      <c r="CF1950" s="1" t="s">
        <v>411</v>
      </c>
      <c r="CG1950">
        <v>0</v>
      </c>
      <c r="CH1950" s="1" t="s">
        <v>2621</v>
      </c>
      <c r="CI1950" s="1" t="s">
        <v>640</v>
      </c>
      <c r="CJ1950" t="b">
        <v>0</v>
      </c>
      <c r="CK1950" t="b">
        <v>0</v>
      </c>
      <c r="CL1950" t="b">
        <v>0</v>
      </c>
      <c r="CM1950" t="b">
        <v>0</v>
      </c>
      <c r="CN1950">
        <v>0</v>
      </c>
      <c r="CO1950" t="b">
        <v>1</v>
      </c>
      <c r="CP1950">
        <v>0.35625764700000001</v>
      </c>
      <c r="CT1950">
        <v>0.05</v>
      </c>
      <c r="CU1950">
        <v>0</v>
      </c>
      <c r="CV1950">
        <v>0</v>
      </c>
      <c r="CZ1950">
        <v>0.23805367899999999</v>
      </c>
      <c r="DA1950">
        <v>0</v>
      </c>
      <c r="DB1950">
        <v>0</v>
      </c>
      <c r="DC1950">
        <v>0</v>
      </c>
      <c r="DD1950">
        <v>0</v>
      </c>
      <c r="DE1950">
        <v>0</v>
      </c>
      <c r="DF1950">
        <v>0.23805367899999999</v>
      </c>
      <c r="DG1950">
        <v>0</v>
      </c>
    </row>
    <row r="1951" spans="1:111" x14ac:dyDescent="0.3">
      <c r="A1951" s="1" t="s">
        <v>525</v>
      </c>
      <c r="B1951" s="1" t="s">
        <v>526</v>
      </c>
      <c r="C1951">
        <v>191</v>
      </c>
      <c r="D1951" s="1" t="s">
        <v>1505</v>
      </c>
      <c r="E1951" s="1" t="s">
        <v>1506</v>
      </c>
      <c r="F1951" t="b">
        <v>1</v>
      </c>
      <c r="G1951" s="1" t="s">
        <v>398</v>
      </c>
      <c r="H1951">
        <v>0.46666666666666667</v>
      </c>
      <c r="I1951" s="1" t="s">
        <v>5471</v>
      </c>
      <c r="J1951" s="1" t="s">
        <v>811</v>
      </c>
      <c r="K1951" s="1" t="s">
        <v>1977</v>
      </c>
      <c r="L1951" s="1" t="s">
        <v>450</v>
      </c>
      <c r="M1951" s="1" t="s">
        <v>2056</v>
      </c>
      <c r="N1951" s="1"/>
      <c r="O1951" s="1" t="s">
        <v>2051</v>
      </c>
      <c r="P1951">
        <v>4</v>
      </c>
      <c r="Q1951">
        <v>4</v>
      </c>
      <c r="R1951" t="b">
        <v>0</v>
      </c>
      <c r="T1951" s="1" t="s">
        <v>411</v>
      </c>
      <c r="U1951" s="1" t="s">
        <v>411</v>
      </c>
      <c r="V1951" t="b">
        <v>1</v>
      </c>
      <c r="W1951">
        <v>10.695187600000001</v>
      </c>
      <c r="X1951">
        <v>1</v>
      </c>
      <c r="Y1951">
        <v>1.33634889</v>
      </c>
      <c r="Z1951">
        <v>8.666666666666667E-2</v>
      </c>
      <c r="AA1951">
        <v>0</v>
      </c>
      <c r="AB1951">
        <v>0</v>
      </c>
      <c r="AC1951">
        <v>0</v>
      </c>
      <c r="AD1951">
        <v>0</v>
      </c>
      <c r="AE1951">
        <v>0</v>
      </c>
      <c r="AF1951">
        <v>0</v>
      </c>
      <c r="AG1951">
        <v>0</v>
      </c>
      <c r="AH1951">
        <v>0</v>
      </c>
      <c r="AI1951">
        <v>0</v>
      </c>
      <c r="AJ1951">
        <v>0</v>
      </c>
      <c r="AK1951">
        <v>1.33634889</v>
      </c>
      <c r="AL1951">
        <v>0.10333333333333333</v>
      </c>
      <c r="AM1951">
        <v>0</v>
      </c>
      <c r="AO1951">
        <v>0</v>
      </c>
      <c r="AP1951">
        <v>0</v>
      </c>
      <c r="AQ1951">
        <v>0.19</v>
      </c>
      <c r="AR1951">
        <v>0</v>
      </c>
      <c r="AS1951">
        <v>0</v>
      </c>
      <c r="AT1951">
        <v>0.19</v>
      </c>
      <c r="AU1951">
        <v>0</v>
      </c>
      <c r="AV1951">
        <v>0</v>
      </c>
      <c r="AX1951" s="1" t="s">
        <v>1563</v>
      </c>
      <c r="AY1951">
        <v>19.8</v>
      </c>
      <c r="AZ1951">
        <v>13.9130001</v>
      </c>
      <c r="BA1951">
        <v>0.11166666666666666</v>
      </c>
      <c r="BB1951">
        <v>0.25</v>
      </c>
      <c r="BC1951">
        <v>0</v>
      </c>
      <c r="BI1951">
        <v>3.833333333333333E-2</v>
      </c>
      <c r="BJ1951">
        <v>0</v>
      </c>
      <c r="BK1951">
        <v>0.15</v>
      </c>
      <c r="BM1951">
        <v>6.3333333333333339E-2</v>
      </c>
      <c r="BN1951" s="1" t="s">
        <v>2621</v>
      </c>
      <c r="BO1951" s="1" t="s">
        <v>5472</v>
      </c>
      <c r="BP1951" s="1" t="s">
        <v>525</v>
      </c>
      <c r="BQ1951" s="1" t="s">
        <v>526</v>
      </c>
      <c r="BR1951" s="1" t="s">
        <v>1505</v>
      </c>
      <c r="BS1951" s="1" t="s">
        <v>1506</v>
      </c>
      <c r="BT1951">
        <v>609</v>
      </c>
      <c r="BU1951" s="1" t="s">
        <v>1724</v>
      </c>
      <c r="BV1951" s="1" t="s">
        <v>398</v>
      </c>
      <c r="BW1951" s="1" t="s">
        <v>425</v>
      </c>
      <c r="BX1951" s="1" t="s">
        <v>1977</v>
      </c>
      <c r="BY1951" s="1" t="s">
        <v>450</v>
      </c>
      <c r="BZ1951" s="1" t="s">
        <v>2056</v>
      </c>
      <c r="CA1951" s="1" t="s">
        <v>2051</v>
      </c>
      <c r="CB1951" s="1"/>
      <c r="CC1951" s="1"/>
      <c r="CD1951">
        <v>0</v>
      </c>
      <c r="CF1951" s="1" t="s">
        <v>411</v>
      </c>
      <c r="CG1951">
        <v>1</v>
      </c>
      <c r="CH1951" s="1" t="s">
        <v>2621</v>
      </c>
      <c r="CI1951" s="1" t="s">
        <v>640</v>
      </c>
      <c r="CJ1951" t="b">
        <v>0</v>
      </c>
      <c r="CK1951" t="b">
        <v>0</v>
      </c>
      <c r="CL1951" t="b">
        <v>0</v>
      </c>
      <c r="CM1951" t="b">
        <v>0</v>
      </c>
      <c r="CN1951">
        <v>0</v>
      </c>
      <c r="CO1951" t="b">
        <v>1</v>
      </c>
      <c r="CP1951">
        <v>0.47783347999999998</v>
      </c>
      <c r="CT1951">
        <v>6.6666666666666666E-2</v>
      </c>
      <c r="CU1951">
        <v>0</v>
      </c>
      <c r="CV1951">
        <v>0</v>
      </c>
      <c r="CZ1951">
        <v>0.40863040099999998</v>
      </c>
      <c r="DA1951">
        <v>0</v>
      </c>
      <c r="DB1951">
        <v>0</v>
      </c>
      <c r="DC1951">
        <v>0</v>
      </c>
      <c r="DD1951">
        <v>0</v>
      </c>
      <c r="DE1951">
        <v>0</v>
      </c>
      <c r="DF1951">
        <v>0.40863040099999998</v>
      </c>
      <c r="DG1951">
        <v>0</v>
      </c>
    </row>
    <row r="1952" spans="1:111" x14ac:dyDescent="0.3">
      <c r="A1952" s="1" t="s">
        <v>525</v>
      </c>
      <c r="B1952" s="1" t="s">
        <v>526</v>
      </c>
      <c r="C1952">
        <v>191</v>
      </c>
      <c r="D1952" s="1" t="s">
        <v>1505</v>
      </c>
      <c r="E1952" s="1" t="s">
        <v>1506</v>
      </c>
      <c r="F1952" t="b">
        <v>1</v>
      </c>
      <c r="G1952" s="1" t="s">
        <v>398</v>
      </c>
      <c r="H1952">
        <v>0.46666666666666667</v>
      </c>
      <c r="I1952" s="1" t="s">
        <v>5471</v>
      </c>
      <c r="J1952" s="1" t="s">
        <v>811</v>
      </c>
      <c r="K1952" s="1" t="s">
        <v>1977</v>
      </c>
      <c r="L1952" s="1" t="s">
        <v>450</v>
      </c>
      <c r="M1952" s="1" t="s">
        <v>2056</v>
      </c>
      <c r="N1952" s="1"/>
      <c r="O1952" s="1" t="s">
        <v>2051</v>
      </c>
      <c r="P1952">
        <v>4</v>
      </c>
      <c r="Q1952">
        <v>4</v>
      </c>
      <c r="R1952" t="b">
        <v>0</v>
      </c>
      <c r="T1952" s="1" t="s">
        <v>411</v>
      </c>
      <c r="U1952" s="1" t="s">
        <v>411</v>
      </c>
      <c r="V1952" t="b">
        <v>1</v>
      </c>
      <c r="W1952">
        <v>10.695187600000001</v>
      </c>
      <c r="X1952">
        <v>1</v>
      </c>
      <c r="Y1952">
        <v>1.33634889</v>
      </c>
      <c r="Z1952">
        <v>8.666666666666667E-2</v>
      </c>
      <c r="AA1952">
        <v>0</v>
      </c>
      <c r="AB1952">
        <v>0</v>
      </c>
      <c r="AC1952">
        <v>0</v>
      </c>
      <c r="AD1952">
        <v>0</v>
      </c>
      <c r="AE1952">
        <v>0</v>
      </c>
      <c r="AF1952">
        <v>0</v>
      </c>
      <c r="AG1952">
        <v>0</v>
      </c>
      <c r="AH1952">
        <v>0</v>
      </c>
      <c r="AI1952">
        <v>0</v>
      </c>
      <c r="AJ1952">
        <v>0</v>
      </c>
      <c r="AK1952">
        <v>1.33634889</v>
      </c>
      <c r="AL1952">
        <v>0.10333333333333333</v>
      </c>
      <c r="AM1952">
        <v>0</v>
      </c>
      <c r="AO1952">
        <v>0</v>
      </c>
      <c r="AP1952">
        <v>0</v>
      </c>
      <c r="AQ1952">
        <v>0.19</v>
      </c>
      <c r="AR1952">
        <v>0</v>
      </c>
      <c r="AS1952">
        <v>0</v>
      </c>
      <c r="AT1952">
        <v>0.19</v>
      </c>
      <c r="AU1952">
        <v>0</v>
      </c>
      <c r="AV1952">
        <v>0</v>
      </c>
      <c r="AX1952" s="1" t="s">
        <v>1563</v>
      </c>
      <c r="AY1952">
        <v>19.8</v>
      </c>
      <c r="AZ1952">
        <v>13.9130001</v>
      </c>
      <c r="BA1952">
        <v>0.11166666666666666</v>
      </c>
      <c r="BB1952">
        <v>0.25</v>
      </c>
      <c r="BC1952">
        <v>0</v>
      </c>
      <c r="BI1952">
        <v>3.833333333333333E-2</v>
      </c>
      <c r="BJ1952">
        <v>0</v>
      </c>
      <c r="BK1952">
        <v>0.15</v>
      </c>
      <c r="BM1952">
        <v>6.3333333333333339E-2</v>
      </c>
      <c r="BN1952" s="1" t="s">
        <v>2621</v>
      </c>
      <c r="BO1952" s="1" t="s">
        <v>5473</v>
      </c>
      <c r="BP1952" s="1" t="s">
        <v>525</v>
      </c>
      <c r="BQ1952" s="1" t="s">
        <v>526</v>
      </c>
      <c r="BR1952" s="1" t="s">
        <v>1505</v>
      </c>
      <c r="BS1952" s="1" t="s">
        <v>1506</v>
      </c>
      <c r="BT1952">
        <v>610</v>
      </c>
      <c r="BU1952" s="1" t="s">
        <v>1726</v>
      </c>
      <c r="BV1952" s="1" t="s">
        <v>398</v>
      </c>
      <c r="BW1952" s="1" t="s">
        <v>408</v>
      </c>
      <c r="BX1952" s="1" t="s">
        <v>1977</v>
      </c>
      <c r="BY1952" s="1" t="s">
        <v>450</v>
      </c>
      <c r="BZ1952" s="1" t="s">
        <v>2056</v>
      </c>
      <c r="CA1952" s="1" t="s">
        <v>2051</v>
      </c>
      <c r="CB1952" s="1"/>
      <c r="CC1952" s="1"/>
      <c r="CD1952">
        <v>0</v>
      </c>
      <c r="CF1952" s="1" t="s">
        <v>411</v>
      </c>
      <c r="CG1952">
        <v>1</v>
      </c>
      <c r="CH1952" s="1" t="s">
        <v>2621</v>
      </c>
      <c r="CI1952" s="1" t="s">
        <v>640</v>
      </c>
      <c r="CJ1952" t="b">
        <v>0</v>
      </c>
      <c r="CK1952" t="b">
        <v>0</v>
      </c>
      <c r="CL1952" t="b">
        <v>0</v>
      </c>
      <c r="CM1952" t="b">
        <v>0</v>
      </c>
      <c r="CN1952">
        <v>0</v>
      </c>
      <c r="CO1952" t="b">
        <v>1</v>
      </c>
      <c r="CP1952">
        <v>0.57394182699999996</v>
      </c>
      <c r="CT1952">
        <v>0.08</v>
      </c>
      <c r="CU1952">
        <v>0</v>
      </c>
      <c r="CV1952">
        <v>0</v>
      </c>
      <c r="CZ1952">
        <v>0.68212747600000001</v>
      </c>
      <c r="DA1952">
        <v>0</v>
      </c>
      <c r="DB1952">
        <v>0</v>
      </c>
      <c r="DC1952">
        <v>0</v>
      </c>
      <c r="DD1952">
        <v>0</v>
      </c>
      <c r="DE1952">
        <v>0</v>
      </c>
      <c r="DF1952">
        <v>0.68212747600000001</v>
      </c>
      <c r="DG1952">
        <v>0</v>
      </c>
    </row>
    <row r="1953" spans="1:111" x14ac:dyDescent="0.3">
      <c r="A1953" s="1" t="s">
        <v>525</v>
      </c>
      <c r="B1953" s="1" t="s">
        <v>526</v>
      </c>
      <c r="C1953">
        <v>191</v>
      </c>
      <c r="D1953" s="1" t="s">
        <v>1505</v>
      </c>
      <c r="E1953" s="1" t="s">
        <v>1506</v>
      </c>
      <c r="F1953" t="b">
        <v>1</v>
      </c>
      <c r="G1953" s="1" t="s">
        <v>398</v>
      </c>
      <c r="H1953">
        <v>0.46666666666666667</v>
      </c>
      <c r="I1953" s="1" t="s">
        <v>5471</v>
      </c>
      <c r="J1953" s="1" t="s">
        <v>811</v>
      </c>
      <c r="K1953" s="1" t="s">
        <v>1977</v>
      </c>
      <c r="L1953" s="1" t="s">
        <v>450</v>
      </c>
      <c r="M1953" s="1" t="s">
        <v>2056</v>
      </c>
      <c r="N1953" s="1"/>
      <c r="O1953" s="1" t="s">
        <v>2051</v>
      </c>
      <c r="P1953">
        <v>4</v>
      </c>
      <c r="Q1953">
        <v>4</v>
      </c>
      <c r="R1953" t="b">
        <v>0</v>
      </c>
      <c r="T1953" s="1" t="s">
        <v>411</v>
      </c>
      <c r="U1953" s="1" t="s">
        <v>411</v>
      </c>
      <c r="V1953" t="b">
        <v>1</v>
      </c>
      <c r="W1953">
        <v>10.695187600000001</v>
      </c>
      <c r="X1953">
        <v>1</v>
      </c>
      <c r="Y1953">
        <v>1.33634889</v>
      </c>
      <c r="Z1953">
        <v>8.666666666666667E-2</v>
      </c>
      <c r="AA1953">
        <v>0</v>
      </c>
      <c r="AB1953">
        <v>0</v>
      </c>
      <c r="AC1953">
        <v>0</v>
      </c>
      <c r="AD1953">
        <v>0</v>
      </c>
      <c r="AE1953">
        <v>0</v>
      </c>
      <c r="AF1953">
        <v>0</v>
      </c>
      <c r="AG1953">
        <v>0</v>
      </c>
      <c r="AH1953">
        <v>0</v>
      </c>
      <c r="AI1953">
        <v>0</v>
      </c>
      <c r="AJ1953">
        <v>0</v>
      </c>
      <c r="AK1953">
        <v>1.33634889</v>
      </c>
      <c r="AL1953">
        <v>0.10333333333333333</v>
      </c>
      <c r="AM1953">
        <v>0</v>
      </c>
      <c r="AO1953">
        <v>0</v>
      </c>
      <c r="AP1953">
        <v>0</v>
      </c>
      <c r="AQ1953">
        <v>0.19</v>
      </c>
      <c r="AR1953">
        <v>0</v>
      </c>
      <c r="AS1953">
        <v>0</v>
      </c>
      <c r="AT1953">
        <v>0.19</v>
      </c>
      <c r="AU1953">
        <v>0</v>
      </c>
      <c r="AV1953">
        <v>0</v>
      </c>
      <c r="AX1953" s="1" t="s">
        <v>1563</v>
      </c>
      <c r="AY1953">
        <v>19.8</v>
      </c>
      <c r="AZ1953">
        <v>13.9130001</v>
      </c>
      <c r="BA1953">
        <v>0.11166666666666666</v>
      </c>
      <c r="BB1953">
        <v>0.25</v>
      </c>
      <c r="BC1953">
        <v>0</v>
      </c>
      <c r="BI1953">
        <v>3.833333333333333E-2</v>
      </c>
      <c r="BJ1953">
        <v>0</v>
      </c>
      <c r="BK1953">
        <v>0.15</v>
      </c>
      <c r="BM1953">
        <v>6.3333333333333339E-2</v>
      </c>
      <c r="BN1953" s="1" t="s">
        <v>2621</v>
      </c>
      <c r="BO1953" s="1" t="s">
        <v>5474</v>
      </c>
      <c r="BP1953" s="1" t="s">
        <v>525</v>
      </c>
      <c r="BQ1953" s="1" t="s">
        <v>526</v>
      </c>
      <c r="BR1953" s="1" t="s">
        <v>1505</v>
      </c>
      <c r="BS1953" s="1" t="s">
        <v>1506</v>
      </c>
      <c r="BT1953">
        <v>611</v>
      </c>
      <c r="BU1953" s="1" t="s">
        <v>1714</v>
      </c>
      <c r="BV1953" s="1" t="s">
        <v>398</v>
      </c>
      <c r="BW1953" s="1" t="s">
        <v>406</v>
      </c>
      <c r="BX1953" s="1" t="s">
        <v>1977</v>
      </c>
      <c r="BY1953" s="1" t="s">
        <v>450</v>
      </c>
      <c r="BZ1953" s="1" t="s">
        <v>2056</v>
      </c>
      <c r="CA1953" s="1" t="s">
        <v>2051</v>
      </c>
      <c r="CB1953" s="1"/>
      <c r="CC1953" s="1"/>
      <c r="CD1953">
        <v>0</v>
      </c>
      <c r="CF1953" s="1" t="s">
        <v>411</v>
      </c>
      <c r="CG1953">
        <v>1</v>
      </c>
      <c r="CH1953" s="1" t="s">
        <v>2621</v>
      </c>
      <c r="CI1953" s="1" t="s">
        <v>640</v>
      </c>
      <c r="CJ1953" t="b">
        <v>0</v>
      </c>
      <c r="CK1953" t="b">
        <v>0</v>
      </c>
      <c r="CL1953" t="b">
        <v>0</v>
      </c>
      <c r="CM1953" t="b">
        <v>0</v>
      </c>
      <c r="CN1953">
        <v>0</v>
      </c>
      <c r="CO1953" t="b">
        <v>1</v>
      </c>
      <c r="CP1953">
        <v>0.401082367</v>
      </c>
      <c r="CT1953">
        <v>5.5E-2</v>
      </c>
      <c r="CU1953">
        <v>0</v>
      </c>
      <c r="CV1953">
        <v>0</v>
      </c>
      <c r="CZ1953">
        <v>0.156399384</v>
      </c>
      <c r="DA1953">
        <v>0</v>
      </c>
      <c r="DB1953">
        <v>0</v>
      </c>
      <c r="DC1953">
        <v>0</v>
      </c>
      <c r="DD1953">
        <v>0</v>
      </c>
      <c r="DE1953">
        <v>0</v>
      </c>
      <c r="DF1953">
        <v>0.156399384</v>
      </c>
      <c r="DG1953">
        <v>0</v>
      </c>
    </row>
    <row r="1954" spans="1:111" x14ac:dyDescent="0.3">
      <c r="A1954" s="1" t="s">
        <v>525</v>
      </c>
      <c r="B1954" s="1" t="s">
        <v>526</v>
      </c>
      <c r="C1954">
        <v>191</v>
      </c>
      <c r="D1954" s="1" t="s">
        <v>1505</v>
      </c>
      <c r="E1954" s="1" t="s">
        <v>1506</v>
      </c>
      <c r="F1954" t="b">
        <v>1</v>
      </c>
      <c r="G1954" s="1" t="s">
        <v>398</v>
      </c>
      <c r="H1954">
        <v>0.46666666666666667</v>
      </c>
      <c r="I1954" s="1" t="s">
        <v>5471</v>
      </c>
      <c r="J1954" s="1" t="s">
        <v>811</v>
      </c>
      <c r="K1954" s="1" t="s">
        <v>1977</v>
      </c>
      <c r="L1954" s="1" t="s">
        <v>450</v>
      </c>
      <c r="M1954" s="1" t="s">
        <v>2056</v>
      </c>
      <c r="N1954" s="1"/>
      <c r="O1954" s="1" t="s">
        <v>2051</v>
      </c>
      <c r="P1954">
        <v>4</v>
      </c>
      <c r="Q1954">
        <v>4</v>
      </c>
      <c r="R1954" t="b">
        <v>0</v>
      </c>
      <c r="T1954" s="1" t="s">
        <v>411</v>
      </c>
      <c r="U1954" s="1" t="s">
        <v>411</v>
      </c>
      <c r="V1954" t="b">
        <v>1</v>
      </c>
      <c r="W1954">
        <v>10.695187600000001</v>
      </c>
      <c r="X1954">
        <v>1</v>
      </c>
      <c r="Y1954">
        <v>1.33634889</v>
      </c>
      <c r="Z1954">
        <v>8.666666666666667E-2</v>
      </c>
      <c r="AA1954">
        <v>0</v>
      </c>
      <c r="AB1954">
        <v>0</v>
      </c>
      <c r="AC1954">
        <v>0</v>
      </c>
      <c r="AD1954">
        <v>0</v>
      </c>
      <c r="AE1954">
        <v>0</v>
      </c>
      <c r="AF1954">
        <v>0</v>
      </c>
      <c r="AG1954">
        <v>0</v>
      </c>
      <c r="AH1954">
        <v>0</v>
      </c>
      <c r="AI1954">
        <v>0</v>
      </c>
      <c r="AJ1954">
        <v>0</v>
      </c>
      <c r="AK1954">
        <v>1.33634889</v>
      </c>
      <c r="AL1954">
        <v>0.10333333333333333</v>
      </c>
      <c r="AM1954">
        <v>0</v>
      </c>
      <c r="AO1954">
        <v>0</v>
      </c>
      <c r="AP1954">
        <v>0</v>
      </c>
      <c r="AQ1954">
        <v>0.19</v>
      </c>
      <c r="AR1954">
        <v>0</v>
      </c>
      <c r="AS1954">
        <v>0</v>
      </c>
      <c r="AT1954">
        <v>0.19</v>
      </c>
      <c r="AU1954">
        <v>0</v>
      </c>
      <c r="AV1954">
        <v>0</v>
      </c>
      <c r="AX1954" s="1" t="s">
        <v>1563</v>
      </c>
      <c r="AY1954">
        <v>19.8</v>
      </c>
      <c r="AZ1954">
        <v>13.9130001</v>
      </c>
      <c r="BA1954">
        <v>0.11166666666666666</v>
      </c>
      <c r="BB1954">
        <v>0.25</v>
      </c>
      <c r="BC1954">
        <v>0</v>
      </c>
      <c r="BI1954">
        <v>3.833333333333333E-2</v>
      </c>
      <c r="BJ1954">
        <v>0</v>
      </c>
      <c r="BK1954">
        <v>0.15</v>
      </c>
      <c r="BM1954">
        <v>6.3333333333333339E-2</v>
      </c>
      <c r="BN1954" s="1" t="s">
        <v>2621</v>
      </c>
      <c r="BO1954" s="1" t="s">
        <v>5475</v>
      </c>
      <c r="BP1954" s="1" t="s">
        <v>525</v>
      </c>
      <c r="BQ1954" s="1" t="s">
        <v>526</v>
      </c>
      <c r="BR1954" s="1" t="s">
        <v>1505</v>
      </c>
      <c r="BS1954" s="1" t="s">
        <v>1506</v>
      </c>
      <c r="BT1954">
        <v>608</v>
      </c>
      <c r="BU1954" s="1" t="s">
        <v>1725</v>
      </c>
      <c r="BV1954" s="1" t="s">
        <v>398</v>
      </c>
      <c r="BW1954" s="1" t="s">
        <v>413</v>
      </c>
      <c r="BX1954" s="1" t="s">
        <v>1977</v>
      </c>
      <c r="BY1954" s="1" t="s">
        <v>450</v>
      </c>
      <c r="BZ1954" s="1" t="s">
        <v>2056</v>
      </c>
      <c r="CA1954" s="1" t="s">
        <v>2051</v>
      </c>
      <c r="CB1954" s="1"/>
      <c r="CC1954" s="1"/>
      <c r="CD1954">
        <v>0</v>
      </c>
      <c r="CF1954" s="1" t="s">
        <v>411</v>
      </c>
      <c r="CG1954">
        <v>1</v>
      </c>
      <c r="CH1954" s="1" t="s">
        <v>2621</v>
      </c>
      <c r="CI1954" s="1" t="s">
        <v>640</v>
      </c>
      <c r="CJ1954" t="b">
        <v>0</v>
      </c>
      <c r="CK1954" t="b">
        <v>0</v>
      </c>
      <c r="CL1954" t="b">
        <v>0</v>
      </c>
      <c r="CM1954" t="b">
        <v>0</v>
      </c>
      <c r="CN1954">
        <v>0</v>
      </c>
      <c r="CO1954" t="b">
        <v>1</v>
      </c>
      <c r="CP1954">
        <v>0.35318043799999999</v>
      </c>
      <c r="CT1954">
        <v>4.8333333333333332E-2</v>
      </c>
      <c r="CU1954">
        <v>0</v>
      </c>
      <c r="CV1954">
        <v>0</v>
      </c>
      <c r="CZ1954">
        <v>8.91916081E-2</v>
      </c>
      <c r="DA1954">
        <v>0</v>
      </c>
      <c r="DB1954">
        <v>0</v>
      </c>
      <c r="DC1954">
        <v>0</v>
      </c>
      <c r="DD1954">
        <v>0</v>
      </c>
      <c r="DE1954">
        <v>0</v>
      </c>
      <c r="DF1954">
        <v>8.91916081E-2</v>
      </c>
      <c r="DG1954">
        <v>0</v>
      </c>
    </row>
    <row r="1955" spans="1:111" x14ac:dyDescent="0.3">
      <c r="A1955" s="1" t="s">
        <v>525</v>
      </c>
      <c r="B1955" s="1" t="s">
        <v>526</v>
      </c>
      <c r="C1955">
        <v>188</v>
      </c>
      <c r="D1955" s="1" t="s">
        <v>1505</v>
      </c>
      <c r="E1955" s="1" t="s">
        <v>1506</v>
      </c>
      <c r="F1955" t="b">
        <v>1</v>
      </c>
      <c r="G1955" s="1" t="s">
        <v>398</v>
      </c>
      <c r="H1955">
        <v>0.17333333333333334</v>
      </c>
      <c r="I1955" s="1" t="s">
        <v>5476</v>
      </c>
      <c r="J1955" s="1" t="s">
        <v>522</v>
      </c>
      <c r="K1955" s="1" t="s">
        <v>1977</v>
      </c>
      <c r="L1955" s="1" t="s">
        <v>450</v>
      </c>
      <c r="M1955" s="1" t="s">
        <v>2056</v>
      </c>
      <c r="N1955" s="1"/>
      <c r="O1955" s="1" t="s">
        <v>2051</v>
      </c>
      <c r="P1955">
        <v>1</v>
      </c>
      <c r="Q1955">
        <v>1</v>
      </c>
      <c r="R1955" t="b">
        <v>0</v>
      </c>
      <c r="T1955" s="1" t="s">
        <v>411</v>
      </c>
      <c r="U1955" s="1" t="s">
        <v>411</v>
      </c>
      <c r="V1955" t="b">
        <v>1</v>
      </c>
      <c r="W1955">
        <v>0.5</v>
      </c>
      <c r="X1955">
        <v>1</v>
      </c>
      <c r="Y1955">
        <v>0.164744273</v>
      </c>
      <c r="Z1955">
        <v>0.01</v>
      </c>
      <c r="AA1955">
        <v>0</v>
      </c>
      <c r="AB1955">
        <v>0</v>
      </c>
      <c r="AC1955">
        <v>0</v>
      </c>
      <c r="AD1955">
        <v>0</v>
      </c>
      <c r="AE1955">
        <v>0</v>
      </c>
      <c r="AF1955">
        <v>0</v>
      </c>
      <c r="AG1955">
        <v>0</v>
      </c>
      <c r="AH1955">
        <v>0</v>
      </c>
      <c r="AI1955">
        <v>0</v>
      </c>
      <c r="AJ1955">
        <v>0</v>
      </c>
      <c r="AK1955">
        <v>0.164744273</v>
      </c>
      <c r="AL1955">
        <v>1.3333333333333334E-2</v>
      </c>
      <c r="AM1955">
        <v>0</v>
      </c>
      <c r="AO1955">
        <v>0</v>
      </c>
      <c r="AP1955">
        <v>0</v>
      </c>
      <c r="AQ1955">
        <v>2.3333333333333334E-2</v>
      </c>
      <c r="AR1955">
        <v>0</v>
      </c>
      <c r="AS1955">
        <v>0</v>
      </c>
      <c r="AT1955">
        <v>2.3333333333333334E-2</v>
      </c>
      <c r="AU1955">
        <v>0</v>
      </c>
      <c r="AV1955">
        <v>0</v>
      </c>
      <c r="AX1955" s="1" t="s">
        <v>1563</v>
      </c>
      <c r="AY1955">
        <v>0</v>
      </c>
      <c r="AZ1955">
        <v>0</v>
      </c>
      <c r="BA1955">
        <v>0</v>
      </c>
      <c r="BB1955">
        <v>0.06</v>
      </c>
      <c r="BC1955">
        <v>1.6666666666666668E-3</v>
      </c>
      <c r="BI1955">
        <v>8.8333333333333333E-2</v>
      </c>
      <c r="BJ1955">
        <v>0</v>
      </c>
      <c r="BK1955">
        <v>8.8333333333333333E-2</v>
      </c>
      <c r="BM1955">
        <v>1.4999999999999999E-2</v>
      </c>
      <c r="BN1955" s="1" t="s">
        <v>2621</v>
      </c>
      <c r="BO1955" s="1" t="s">
        <v>5477</v>
      </c>
      <c r="BP1955" s="1" t="s">
        <v>525</v>
      </c>
      <c r="BQ1955" s="1" t="s">
        <v>526</v>
      </c>
      <c r="BR1955" s="1" t="s">
        <v>1505</v>
      </c>
      <c r="BS1955" s="1" t="s">
        <v>1506</v>
      </c>
      <c r="BT1955">
        <v>604</v>
      </c>
      <c r="BU1955" s="1" t="s">
        <v>1718</v>
      </c>
      <c r="BV1955" s="1" t="s">
        <v>398</v>
      </c>
      <c r="BW1955" s="1" t="s">
        <v>469</v>
      </c>
      <c r="BX1955" s="1" t="s">
        <v>1977</v>
      </c>
      <c r="BY1955" s="1" t="s">
        <v>450</v>
      </c>
      <c r="BZ1955" s="1" t="s">
        <v>2056</v>
      </c>
      <c r="CA1955" s="1" t="s">
        <v>2051</v>
      </c>
      <c r="CB1955" s="1"/>
      <c r="CC1955" s="1"/>
      <c r="CD1955">
        <v>0</v>
      </c>
      <c r="CF1955" s="1" t="s">
        <v>411</v>
      </c>
      <c r="CG1955">
        <v>1</v>
      </c>
      <c r="CH1955" s="1" t="s">
        <v>2621</v>
      </c>
      <c r="CI1955" s="1" t="s">
        <v>640</v>
      </c>
      <c r="CJ1955" t="b">
        <v>0</v>
      </c>
      <c r="CK1955" t="b">
        <v>0</v>
      </c>
      <c r="CL1955" t="b">
        <v>0</v>
      </c>
      <c r="CM1955" t="b">
        <v>0</v>
      </c>
      <c r="CN1955">
        <v>0</v>
      </c>
      <c r="CO1955" t="b">
        <v>1</v>
      </c>
      <c r="CP1955">
        <v>0.43250113699999998</v>
      </c>
      <c r="CT1955">
        <v>0.06</v>
      </c>
      <c r="CU1955">
        <v>1.6666666666666668E-3</v>
      </c>
      <c r="CV1955">
        <v>0</v>
      </c>
      <c r="CZ1955">
        <v>0.164744273</v>
      </c>
      <c r="DA1955">
        <v>0</v>
      </c>
      <c r="DB1955">
        <v>0</v>
      </c>
      <c r="DC1955">
        <v>0</v>
      </c>
      <c r="DD1955">
        <v>0</v>
      </c>
      <c r="DE1955">
        <v>0</v>
      </c>
      <c r="DF1955">
        <v>0.164744273</v>
      </c>
      <c r="DG1955">
        <v>0</v>
      </c>
    </row>
    <row r="1956" spans="1:111" x14ac:dyDescent="0.3">
      <c r="A1956" s="1" t="s">
        <v>722</v>
      </c>
      <c r="B1956" s="1" t="s">
        <v>723</v>
      </c>
      <c r="C1956">
        <v>122</v>
      </c>
      <c r="D1956" s="1" t="s">
        <v>1505</v>
      </c>
      <c r="E1956" s="1" t="s">
        <v>1506</v>
      </c>
      <c r="F1956" t="b">
        <v>1</v>
      </c>
      <c r="G1956" s="1" t="s">
        <v>398</v>
      </c>
      <c r="H1956">
        <v>1.5149999999999999</v>
      </c>
      <c r="I1956" s="1" t="s">
        <v>5478</v>
      </c>
      <c r="J1956" s="1" t="s">
        <v>393</v>
      </c>
      <c r="K1956" s="1" t="s">
        <v>4562</v>
      </c>
      <c r="L1956" s="1" t="s">
        <v>3038</v>
      </c>
      <c r="M1956" s="1" t="s">
        <v>2056</v>
      </c>
      <c r="N1956" s="1"/>
      <c r="O1956" s="1" t="s">
        <v>2051</v>
      </c>
      <c r="P1956">
        <v>24</v>
      </c>
      <c r="Q1956">
        <v>24</v>
      </c>
      <c r="R1956" t="b">
        <v>0</v>
      </c>
      <c r="T1956" s="1" t="s">
        <v>411</v>
      </c>
      <c r="U1956" s="1" t="s">
        <v>411</v>
      </c>
      <c r="V1956" t="b">
        <v>1</v>
      </c>
      <c r="W1956">
        <v>4.8000001900000004</v>
      </c>
      <c r="X1956">
        <v>8</v>
      </c>
      <c r="Y1956">
        <v>0.586026669</v>
      </c>
      <c r="Z1956">
        <v>3.833333333333333E-2</v>
      </c>
      <c r="AA1956">
        <v>0</v>
      </c>
      <c r="AB1956">
        <v>0</v>
      </c>
      <c r="AC1956">
        <v>0</v>
      </c>
      <c r="AD1956">
        <v>0</v>
      </c>
      <c r="AE1956">
        <v>0</v>
      </c>
      <c r="AF1956">
        <v>0</v>
      </c>
      <c r="AG1956">
        <v>0</v>
      </c>
      <c r="AH1956">
        <v>0</v>
      </c>
      <c r="AI1956">
        <v>0</v>
      </c>
      <c r="AJ1956">
        <v>0</v>
      </c>
      <c r="AK1956">
        <v>0.586026669</v>
      </c>
      <c r="AL1956">
        <v>4.4999999999999998E-2</v>
      </c>
      <c r="AM1956">
        <v>0</v>
      </c>
      <c r="AO1956">
        <v>0</v>
      </c>
      <c r="AP1956">
        <v>0</v>
      </c>
      <c r="AQ1956">
        <v>8.3333333333333329E-2</v>
      </c>
      <c r="AR1956">
        <v>0</v>
      </c>
      <c r="AS1956">
        <v>0</v>
      </c>
      <c r="AT1956">
        <v>8.3333333333333329E-2</v>
      </c>
      <c r="AU1956">
        <v>0</v>
      </c>
      <c r="AV1956">
        <v>0</v>
      </c>
      <c r="AX1956" s="1" t="s">
        <v>503</v>
      </c>
      <c r="AY1956">
        <v>40</v>
      </c>
      <c r="AZ1956">
        <v>5.6500000999999997</v>
      </c>
      <c r="BA1956">
        <v>0.42499999999999999</v>
      </c>
      <c r="BB1956">
        <v>0.38500000000000001</v>
      </c>
      <c r="BC1956">
        <v>7.4999999999999997E-2</v>
      </c>
      <c r="BI1956">
        <v>0.2</v>
      </c>
      <c r="BJ1956">
        <v>0</v>
      </c>
      <c r="BK1956">
        <v>0.625</v>
      </c>
      <c r="BM1956">
        <v>0.38</v>
      </c>
      <c r="BN1956" s="1" t="s">
        <v>396</v>
      </c>
      <c r="BO1956" s="1" t="s">
        <v>5479</v>
      </c>
      <c r="BP1956" s="1" t="s">
        <v>722</v>
      </c>
      <c r="BQ1956" s="1" t="s">
        <v>723</v>
      </c>
      <c r="BR1956" s="1" t="s">
        <v>1505</v>
      </c>
      <c r="BS1956" s="1" t="s">
        <v>1506</v>
      </c>
      <c r="BT1956">
        <v>377</v>
      </c>
      <c r="BU1956" s="1" t="s">
        <v>1717</v>
      </c>
      <c r="BV1956" s="1" t="s">
        <v>398</v>
      </c>
      <c r="BW1956" s="1"/>
      <c r="BX1956" s="1" t="s">
        <v>4562</v>
      </c>
      <c r="BY1956" s="1" t="s">
        <v>3038</v>
      </c>
      <c r="BZ1956" s="1" t="s">
        <v>2056</v>
      </c>
      <c r="CA1956" s="1" t="s">
        <v>2051</v>
      </c>
      <c r="CB1956" s="1" t="s">
        <v>5480</v>
      </c>
      <c r="CC1956" s="1" t="s">
        <v>5481</v>
      </c>
      <c r="CD1956">
        <v>0</v>
      </c>
      <c r="CF1956" s="1" t="s">
        <v>411</v>
      </c>
      <c r="CG1956">
        <v>8</v>
      </c>
      <c r="CH1956" s="1" t="s">
        <v>2425</v>
      </c>
      <c r="CI1956" s="1" t="s">
        <v>640</v>
      </c>
      <c r="CJ1956" t="b">
        <v>0</v>
      </c>
      <c r="CK1956" t="b">
        <v>0</v>
      </c>
      <c r="CL1956" t="b">
        <v>0</v>
      </c>
      <c r="CM1956" t="b">
        <v>0</v>
      </c>
      <c r="CN1956">
        <v>0</v>
      </c>
      <c r="CO1956" t="b">
        <v>1</v>
      </c>
      <c r="CP1956">
        <v>0.45819273599999999</v>
      </c>
      <c r="CT1956">
        <v>0.13166666666666665</v>
      </c>
      <c r="CU1956">
        <v>2.5000000000000001E-2</v>
      </c>
      <c r="CV1956">
        <v>0</v>
      </c>
      <c r="CZ1956">
        <v>0.19534221299999999</v>
      </c>
      <c r="DA1956">
        <v>0</v>
      </c>
      <c r="DB1956">
        <v>0</v>
      </c>
      <c r="DC1956">
        <v>0</v>
      </c>
      <c r="DD1956">
        <v>0</v>
      </c>
      <c r="DE1956">
        <v>0</v>
      </c>
      <c r="DF1956">
        <v>0.19534221299999999</v>
      </c>
      <c r="DG1956">
        <v>0</v>
      </c>
    </row>
    <row r="1957" spans="1:111" x14ac:dyDescent="0.3">
      <c r="A1957" s="1" t="s">
        <v>722</v>
      </c>
      <c r="B1957" s="1" t="s">
        <v>723</v>
      </c>
      <c r="C1957">
        <v>122</v>
      </c>
      <c r="D1957" s="1" t="s">
        <v>1505</v>
      </c>
      <c r="E1957" s="1" t="s">
        <v>1506</v>
      </c>
      <c r="F1957" t="b">
        <v>1</v>
      </c>
      <c r="G1957" s="1" t="s">
        <v>398</v>
      </c>
      <c r="H1957">
        <v>1.5149999999999999</v>
      </c>
      <c r="I1957" s="1" t="s">
        <v>5478</v>
      </c>
      <c r="J1957" s="1" t="s">
        <v>393</v>
      </c>
      <c r="K1957" s="1" t="s">
        <v>4562</v>
      </c>
      <c r="L1957" s="1" t="s">
        <v>3038</v>
      </c>
      <c r="M1957" s="1" t="s">
        <v>2056</v>
      </c>
      <c r="N1957" s="1"/>
      <c r="O1957" s="1" t="s">
        <v>2051</v>
      </c>
      <c r="P1957">
        <v>24</v>
      </c>
      <c r="Q1957">
        <v>24</v>
      </c>
      <c r="R1957" t="b">
        <v>0</v>
      </c>
      <c r="T1957" s="1" t="s">
        <v>411</v>
      </c>
      <c r="U1957" s="1" t="s">
        <v>411</v>
      </c>
      <c r="V1957" t="b">
        <v>1</v>
      </c>
      <c r="W1957">
        <v>4.8000001900000004</v>
      </c>
      <c r="X1957">
        <v>8</v>
      </c>
      <c r="Y1957">
        <v>0.586026669</v>
      </c>
      <c r="Z1957">
        <v>3.833333333333333E-2</v>
      </c>
      <c r="AA1957">
        <v>0</v>
      </c>
      <c r="AB1957">
        <v>0</v>
      </c>
      <c r="AC1957">
        <v>0</v>
      </c>
      <c r="AD1957">
        <v>0</v>
      </c>
      <c r="AE1957">
        <v>0</v>
      </c>
      <c r="AF1957">
        <v>0</v>
      </c>
      <c r="AG1957">
        <v>0</v>
      </c>
      <c r="AH1957">
        <v>0</v>
      </c>
      <c r="AI1957">
        <v>0</v>
      </c>
      <c r="AJ1957">
        <v>0</v>
      </c>
      <c r="AK1957">
        <v>0.586026669</v>
      </c>
      <c r="AL1957">
        <v>4.4999999999999998E-2</v>
      </c>
      <c r="AM1957">
        <v>0</v>
      </c>
      <c r="AO1957">
        <v>0</v>
      </c>
      <c r="AP1957">
        <v>0</v>
      </c>
      <c r="AQ1957">
        <v>8.3333333333333329E-2</v>
      </c>
      <c r="AR1957">
        <v>0</v>
      </c>
      <c r="AS1957">
        <v>0</v>
      </c>
      <c r="AT1957">
        <v>8.3333333333333329E-2</v>
      </c>
      <c r="AU1957">
        <v>0</v>
      </c>
      <c r="AV1957">
        <v>0</v>
      </c>
      <c r="AX1957" s="1" t="s">
        <v>503</v>
      </c>
      <c r="AY1957">
        <v>40</v>
      </c>
      <c r="AZ1957">
        <v>5.6500000999999997</v>
      </c>
      <c r="BA1957">
        <v>0.42499999999999999</v>
      </c>
      <c r="BB1957">
        <v>0.38500000000000001</v>
      </c>
      <c r="BC1957">
        <v>7.4999999999999997E-2</v>
      </c>
      <c r="BI1957">
        <v>0.2</v>
      </c>
      <c r="BJ1957">
        <v>0</v>
      </c>
      <c r="BK1957">
        <v>0.625</v>
      </c>
      <c r="BM1957">
        <v>0.38</v>
      </c>
      <c r="BN1957" s="1" t="s">
        <v>396</v>
      </c>
      <c r="BO1957" s="1" t="s">
        <v>5482</v>
      </c>
      <c r="BP1957" s="1" t="s">
        <v>722</v>
      </c>
      <c r="BQ1957" s="1" t="s">
        <v>723</v>
      </c>
      <c r="BR1957" s="1" t="s">
        <v>1505</v>
      </c>
      <c r="BS1957" s="1" t="s">
        <v>1506</v>
      </c>
      <c r="BT1957">
        <v>378</v>
      </c>
      <c r="BU1957" s="1" t="s">
        <v>1593</v>
      </c>
      <c r="BV1957" s="1" t="s">
        <v>398</v>
      </c>
      <c r="BW1957" s="1"/>
      <c r="BX1957" s="1" t="s">
        <v>4562</v>
      </c>
      <c r="BY1957" s="1" t="s">
        <v>3038</v>
      </c>
      <c r="BZ1957" s="1" t="s">
        <v>2056</v>
      </c>
      <c r="CA1957" s="1" t="s">
        <v>2051</v>
      </c>
      <c r="CB1957" s="1" t="s">
        <v>5483</v>
      </c>
      <c r="CC1957" s="1" t="s">
        <v>5484</v>
      </c>
      <c r="CD1957">
        <v>0</v>
      </c>
      <c r="CF1957" s="1" t="s">
        <v>411</v>
      </c>
      <c r="CG1957">
        <v>8</v>
      </c>
      <c r="CH1957" s="1" t="s">
        <v>2425</v>
      </c>
      <c r="CI1957" s="1" t="s">
        <v>640</v>
      </c>
      <c r="CJ1957" t="b">
        <v>0</v>
      </c>
      <c r="CK1957" t="b">
        <v>0</v>
      </c>
      <c r="CL1957" t="b">
        <v>0</v>
      </c>
      <c r="CM1957" t="b">
        <v>0</v>
      </c>
      <c r="CN1957">
        <v>0</v>
      </c>
      <c r="CO1957" t="b">
        <v>1</v>
      </c>
      <c r="CP1957">
        <v>0.42497384500000002</v>
      </c>
      <c r="CT1957">
        <v>0.12166666666666667</v>
      </c>
      <c r="CU1957">
        <v>2.5000000000000001E-2</v>
      </c>
      <c r="CV1957">
        <v>0</v>
      </c>
      <c r="CZ1957">
        <v>0.19534221299999999</v>
      </c>
      <c r="DA1957">
        <v>0</v>
      </c>
      <c r="DB1957">
        <v>0</v>
      </c>
      <c r="DC1957">
        <v>0</v>
      </c>
      <c r="DD1957">
        <v>0</v>
      </c>
      <c r="DE1957">
        <v>0</v>
      </c>
      <c r="DF1957">
        <v>0.19534221299999999</v>
      </c>
      <c r="DG1957">
        <v>0</v>
      </c>
    </row>
    <row r="1958" spans="1:111" x14ac:dyDescent="0.3">
      <c r="A1958" s="1" t="s">
        <v>722</v>
      </c>
      <c r="B1958" s="1" t="s">
        <v>723</v>
      </c>
      <c r="C1958">
        <v>122</v>
      </c>
      <c r="D1958" s="1" t="s">
        <v>1505</v>
      </c>
      <c r="E1958" s="1" t="s">
        <v>1506</v>
      </c>
      <c r="F1958" t="b">
        <v>1</v>
      </c>
      <c r="G1958" s="1" t="s">
        <v>398</v>
      </c>
      <c r="H1958">
        <v>1.5149999999999999</v>
      </c>
      <c r="I1958" s="1" t="s">
        <v>5478</v>
      </c>
      <c r="J1958" s="1" t="s">
        <v>393</v>
      </c>
      <c r="K1958" s="1" t="s">
        <v>4562</v>
      </c>
      <c r="L1958" s="1" t="s">
        <v>3038</v>
      </c>
      <c r="M1958" s="1" t="s">
        <v>2056</v>
      </c>
      <c r="N1958" s="1"/>
      <c r="O1958" s="1" t="s">
        <v>2051</v>
      </c>
      <c r="P1958">
        <v>24</v>
      </c>
      <c r="Q1958">
        <v>24</v>
      </c>
      <c r="R1958" t="b">
        <v>0</v>
      </c>
      <c r="T1958" s="1" t="s">
        <v>411</v>
      </c>
      <c r="U1958" s="1" t="s">
        <v>411</v>
      </c>
      <c r="V1958" t="b">
        <v>1</v>
      </c>
      <c r="W1958">
        <v>4.8000001900000004</v>
      </c>
      <c r="X1958">
        <v>8</v>
      </c>
      <c r="Y1958">
        <v>0.586026669</v>
      </c>
      <c r="Z1958">
        <v>3.833333333333333E-2</v>
      </c>
      <c r="AA1958">
        <v>0</v>
      </c>
      <c r="AB1958">
        <v>0</v>
      </c>
      <c r="AC1958">
        <v>0</v>
      </c>
      <c r="AD1958">
        <v>0</v>
      </c>
      <c r="AE1958">
        <v>0</v>
      </c>
      <c r="AF1958">
        <v>0</v>
      </c>
      <c r="AG1958">
        <v>0</v>
      </c>
      <c r="AH1958">
        <v>0</v>
      </c>
      <c r="AI1958">
        <v>0</v>
      </c>
      <c r="AJ1958">
        <v>0</v>
      </c>
      <c r="AK1958">
        <v>0.586026669</v>
      </c>
      <c r="AL1958">
        <v>4.4999999999999998E-2</v>
      </c>
      <c r="AM1958">
        <v>0</v>
      </c>
      <c r="AO1958">
        <v>0</v>
      </c>
      <c r="AP1958">
        <v>0</v>
      </c>
      <c r="AQ1958">
        <v>8.3333333333333329E-2</v>
      </c>
      <c r="AR1958">
        <v>0</v>
      </c>
      <c r="AS1958">
        <v>0</v>
      </c>
      <c r="AT1958">
        <v>8.3333333333333329E-2</v>
      </c>
      <c r="AU1958">
        <v>0</v>
      </c>
      <c r="AV1958">
        <v>0</v>
      </c>
      <c r="AX1958" s="1" t="s">
        <v>503</v>
      </c>
      <c r="AY1958">
        <v>40</v>
      </c>
      <c r="AZ1958">
        <v>5.6500000999999997</v>
      </c>
      <c r="BA1958">
        <v>0.42499999999999999</v>
      </c>
      <c r="BB1958">
        <v>0.38500000000000001</v>
      </c>
      <c r="BC1958">
        <v>7.4999999999999997E-2</v>
      </c>
      <c r="BI1958">
        <v>0.2</v>
      </c>
      <c r="BJ1958">
        <v>0</v>
      </c>
      <c r="BK1958">
        <v>0.625</v>
      </c>
      <c r="BM1958">
        <v>0.38</v>
      </c>
      <c r="BN1958" s="1" t="s">
        <v>396</v>
      </c>
      <c r="BO1958" s="1" t="s">
        <v>5485</v>
      </c>
      <c r="BP1958" s="1" t="s">
        <v>722</v>
      </c>
      <c r="BQ1958" s="1" t="s">
        <v>723</v>
      </c>
      <c r="BR1958" s="1" t="s">
        <v>1505</v>
      </c>
      <c r="BS1958" s="1" t="s">
        <v>1506</v>
      </c>
      <c r="BT1958">
        <v>376</v>
      </c>
      <c r="BU1958" s="1" t="s">
        <v>1716</v>
      </c>
      <c r="BV1958" s="1" t="s">
        <v>398</v>
      </c>
      <c r="BW1958" s="1"/>
      <c r="BX1958" s="1" t="s">
        <v>4562</v>
      </c>
      <c r="BY1958" s="1" t="s">
        <v>3038</v>
      </c>
      <c r="BZ1958" s="1" t="s">
        <v>2056</v>
      </c>
      <c r="CA1958" s="1" t="s">
        <v>2051</v>
      </c>
      <c r="CB1958" s="1" t="s">
        <v>5486</v>
      </c>
      <c r="CC1958" s="1" t="s">
        <v>5487</v>
      </c>
      <c r="CD1958">
        <v>0</v>
      </c>
      <c r="CF1958" s="1" t="s">
        <v>411</v>
      </c>
      <c r="CG1958">
        <v>8</v>
      </c>
      <c r="CH1958" s="1" t="s">
        <v>3194</v>
      </c>
      <c r="CI1958" s="1" t="s">
        <v>640</v>
      </c>
      <c r="CJ1958" t="b">
        <v>0</v>
      </c>
      <c r="CK1958" t="b">
        <v>0</v>
      </c>
      <c r="CL1958" t="b">
        <v>0</v>
      </c>
      <c r="CM1958" t="b">
        <v>0</v>
      </c>
      <c r="CN1958">
        <v>0</v>
      </c>
      <c r="CO1958" t="b">
        <v>1</v>
      </c>
      <c r="CP1958">
        <v>0.45585715799999998</v>
      </c>
      <c r="CT1958">
        <v>0.13</v>
      </c>
      <c r="CU1958">
        <v>2.5000000000000001E-2</v>
      </c>
      <c r="CV1958">
        <v>0</v>
      </c>
      <c r="CZ1958">
        <v>0.19534221299999999</v>
      </c>
      <c r="DA1958">
        <v>0</v>
      </c>
      <c r="DB1958">
        <v>0</v>
      </c>
      <c r="DC1958">
        <v>0</v>
      </c>
      <c r="DD1958">
        <v>0</v>
      </c>
      <c r="DE1958">
        <v>0</v>
      </c>
      <c r="DF1958">
        <v>0.19534221299999999</v>
      </c>
      <c r="DG1958">
        <v>0</v>
      </c>
    </row>
    <row r="1959" spans="1:111" x14ac:dyDescent="0.3">
      <c r="A1959" s="1" t="s">
        <v>722</v>
      </c>
      <c r="B1959" s="1" t="s">
        <v>723</v>
      </c>
      <c r="C1959">
        <v>135</v>
      </c>
      <c r="D1959" s="1" t="s">
        <v>1505</v>
      </c>
      <c r="E1959" s="1" t="s">
        <v>1506</v>
      </c>
      <c r="F1959" t="b">
        <v>1</v>
      </c>
      <c r="G1959" s="1" t="s">
        <v>398</v>
      </c>
      <c r="H1959">
        <v>0.32500000000000001</v>
      </c>
      <c r="I1959" s="1" t="s">
        <v>5488</v>
      </c>
      <c r="J1959" s="1" t="s">
        <v>1526</v>
      </c>
      <c r="K1959" s="1" t="s">
        <v>4310</v>
      </c>
      <c r="L1959" s="1" t="s">
        <v>2596</v>
      </c>
      <c r="M1959" s="1" t="s">
        <v>2056</v>
      </c>
      <c r="N1959" s="1"/>
      <c r="O1959" s="1" t="s">
        <v>2051</v>
      </c>
      <c r="P1959">
        <v>3</v>
      </c>
      <c r="Q1959">
        <v>2</v>
      </c>
      <c r="R1959" t="b">
        <v>0</v>
      </c>
      <c r="T1959" s="1" t="s">
        <v>395</v>
      </c>
      <c r="U1959" s="1" t="s">
        <v>411</v>
      </c>
      <c r="V1959" t="b">
        <v>1</v>
      </c>
      <c r="W1959">
        <v>5.4545455</v>
      </c>
      <c r="X1959">
        <v>1</v>
      </c>
      <c r="Y1959">
        <v>4.8095278399999997E-2</v>
      </c>
      <c r="Z1959">
        <v>3.3333333333333335E-3</v>
      </c>
      <c r="AA1959">
        <v>0</v>
      </c>
      <c r="AB1959">
        <v>0</v>
      </c>
      <c r="AC1959">
        <v>0</v>
      </c>
      <c r="AD1959">
        <v>0</v>
      </c>
      <c r="AE1959">
        <v>0</v>
      </c>
      <c r="AF1959">
        <v>0</v>
      </c>
      <c r="AG1959">
        <v>0</v>
      </c>
      <c r="AH1959">
        <v>0</v>
      </c>
      <c r="AI1959">
        <v>0</v>
      </c>
      <c r="AJ1959">
        <v>0</v>
      </c>
      <c r="AK1959">
        <v>4.8095278399999997E-2</v>
      </c>
      <c r="AL1959">
        <v>3.3333333333333335E-3</v>
      </c>
      <c r="AM1959">
        <v>0</v>
      </c>
      <c r="AO1959">
        <v>0</v>
      </c>
      <c r="AP1959">
        <v>0</v>
      </c>
      <c r="AQ1959">
        <v>6.6666666666666671E-3</v>
      </c>
      <c r="AR1959">
        <v>0</v>
      </c>
      <c r="AS1959">
        <v>0</v>
      </c>
      <c r="AT1959">
        <v>6.6666666666666671E-3</v>
      </c>
      <c r="AU1959">
        <v>0</v>
      </c>
      <c r="AV1959">
        <v>0</v>
      </c>
      <c r="AX1959" s="1" t="s">
        <v>397</v>
      </c>
      <c r="AY1959">
        <v>23.8</v>
      </c>
      <c r="AZ1959">
        <v>19.520000499999998</v>
      </c>
      <c r="BA1959">
        <v>7.166666666666667E-2</v>
      </c>
      <c r="BB1959">
        <v>0.17833333333333334</v>
      </c>
      <c r="BC1959">
        <v>0</v>
      </c>
      <c r="BI1959">
        <v>0.04</v>
      </c>
      <c r="BJ1959">
        <v>0</v>
      </c>
      <c r="BK1959">
        <v>0.11166666666666666</v>
      </c>
      <c r="BM1959">
        <v>3.1666666666666669E-2</v>
      </c>
      <c r="BN1959" s="1" t="s">
        <v>2425</v>
      </c>
      <c r="BO1959" s="1" t="s">
        <v>5489</v>
      </c>
      <c r="BP1959" s="1" t="s">
        <v>722</v>
      </c>
      <c r="BQ1959" s="1" t="s">
        <v>723</v>
      </c>
      <c r="BR1959" s="1" t="s">
        <v>1505</v>
      </c>
      <c r="BS1959" s="1" t="s">
        <v>1506</v>
      </c>
      <c r="BT1959">
        <v>419</v>
      </c>
      <c r="BU1959" s="1" t="s">
        <v>1736</v>
      </c>
      <c r="BV1959" s="1" t="s">
        <v>398</v>
      </c>
      <c r="BW1959" s="1" t="s">
        <v>415</v>
      </c>
      <c r="BX1959" s="1" t="s">
        <v>4310</v>
      </c>
      <c r="BY1959" s="1" t="s">
        <v>2596</v>
      </c>
      <c r="BZ1959" s="1" t="s">
        <v>2056</v>
      </c>
      <c r="CA1959" s="1" t="s">
        <v>2051</v>
      </c>
      <c r="CB1959" s="1"/>
      <c r="CC1959" s="1"/>
      <c r="CD1959">
        <v>0</v>
      </c>
      <c r="CF1959" s="1" t="s">
        <v>411</v>
      </c>
      <c r="CG1959">
        <v>0</v>
      </c>
      <c r="CH1959" s="1" t="s">
        <v>2425</v>
      </c>
      <c r="CI1959" s="1" t="s">
        <v>640</v>
      </c>
      <c r="CJ1959" t="b">
        <v>0</v>
      </c>
      <c r="CK1959" t="b">
        <v>0</v>
      </c>
      <c r="CL1959" t="b">
        <v>0</v>
      </c>
      <c r="CM1959" t="b">
        <v>0</v>
      </c>
      <c r="CN1959">
        <v>0</v>
      </c>
      <c r="CO1959" t="b">
        <v>1</v>
      </c>
      <c r="CP1959">
        <v>9.71806645E-2</v>
      </c>
      <c r="CT1959">
        <v>2.6666666666666668E-2</v>
      </c>
      <c r="CU1959">
        <v>0</v>
      </c>
      <c r="CV1959">
        <v>0</v>
      </c>
      <c r="CZ1959">
        <v>3.4546047400000002E-2</v>
      </c>
      <c r="DA1959">
        <v>0</v>
      </c>
      <c r="DB1959">
        <v>0</v>
      </c>
      <c r="DC1959">
        <v>0</v>
      </c>
      <c r="DD1959">
        <v>0</v>
      </c>
      <c r="DE1959">
        <v>0</v>
      </c>
      <c r="DF1959">
        <v>3.4546047400000002E-2</v>
      </c>
      <c r="DG1959">
        <v>0</v>
      </c>
    </row>
    <row r="1960" spans="1:111" x14ac:dyDescent="0.3">
      <c r="A1960" s="1" t="s">
        <v>722</v>
      </c>
      <c r="B1960" s="1" t="s">
        <v>723</v>
      </c>
      <c r="C1960">
        <v>135</v>
      </c>
      <c r="D1960" s="1" t="s">
        <v>1505</v>
      </c>
      <c r="E1960" s="1" t="s">
        <v>1506</v>
      </c>
      <c r="F1960" t="b">
        <v>1</v>
      </c>
      <c r="G1960" s="1" t="s">
        <v>398</v>
      </c>
      <c r="H1960">
        <v>0.32500000000000001</v>
      </c>
      <c r="I1960" s="1" t="s">
        <v>5488</v>
      </c>
      <c r="J1960" s="1" t="s">
        <v>1526</v>
      </c>
      <c r="K1960" s="1" t="s">
        <v>4310</v>
      </c>
      <c r="L1960" s="1" t="s">
        <v>2596</v>
      </c>
      <c r="M1960" s="1" t="s">
        <v>2056</v>
      </c>
      <c r="N1960" s="1"/>
      <c r="O1960" s="1" t="s">
        <v>2051</v>
      </c>
      <c r="P1960">
        <v>3</v>
      </c>
      <c r="Q1960">
        <v>2</v>
      </c>
      <c r="R1960" t="b">
        <v>0</v>
      </c>
      <c r="T1960" s="1" t="s">
        <v>395</v>
      </c>
      <c r="U1960" s="1" t="s">
        <v>411</v>
      </c>
      <c r="V1960" t="b">
        <v>1</v>
      </c>
      <c r="W1960">
        <v>5.4545455</v>
      </c>
      <c r="X1960">
        <v>1</v>
      </c>
      <c r="Y1960">
        <v>4.8095278399999997E-2</v>
      </c>
      <c r="Z1960">
        <v>3.3333333333333335E-3</v>
      </c>
      <c r="AA1960">
        <v>0</v>
      </c>
      <c r="AB1960">
        <v>0</v>
      </c>
      <c r="AC1960">
        <v>0</v>
      </c>
      <c r="AD1960">
        <v>0</v>
      </c>
      <c r="AE1960">
        <v>0</v>
      </c>
      <c r="AF1960">
        <v>0</v>
      </c>
      <c r="AG1960">
        <v>0</v>
      </c>
      <c r="AH1960">
        <v>0</v>
      </c>
      <c r="AI1960">
        <v>0</v>
      </c>
      <c r="AJ1960">
        <v>0</v>
      </c>
      <c r="AK1960">
        <v>4.8095278399999997E-2</v>
      </c>
      <c r="AL1960">
        <v>3.3333333333333335E-3</v>
      </c>
      <c r="AM1960">
        <v>0</v>
      </c>
      <c r="AO1960">
        <v>0</v>
      </c>
      <c r="AP1960">
        <v>0</v>
      </c>
      <c r="AQ1960">
        <v>6.6666666666666671E-3</v>
      </c>
      <c r="AR1960">
        <v>0</v>
      </c>
      <c r="AS1960">
        <v>0</v>
      </c>
      <c r="AT1960">
        <v>6.6666666666666671E-3</v>
      </c>
      <c r="AU1960">
        <v>0</v>
      </c>
      <c r="AV1960">
        <v>0</v>
      </c>
      <c r="AX1960" s="1" t="s">
        <v>397</v>
      </c>
      <c r="AY1960">
        <v>23.8</v>
      </c>
      <c r="AZ1960">
        <v>19.520000499999998</v>
      </c>
      <c r="BA1960">
        <v>7.166666666666667E-2</v>
      </c>
      <c r="BB1960">
        <v>0.17833333333333334</v>
      </c>
      <c r="BC1960">
        <v>0</v>
      </c>
      <c r="BI1960">
        <v>0.04</v>
      </c>
      <c r="BJ1960">
        <v>0</v>
      </c>
      <c r="BK1960">
        <v>0.11166666666666666</v>
      </c>
      <c r="BM1960">
        <v>3.1666666666666669E-2</v>
      </c>
      <c r="BN1960" s="1" t="s">
        <v>2425</v>
      </c>
      <c r="BO1960" s="1" t="s">
        <v>5490</v>
      </c>
      <c r="BP1960" s="1" t="s">
        <v>722</v>
      </c>
      <c r="BQ1960" s="1" t="s">
        <v>723</v>
      </c>
      <c r="BR1960" s="1" t="s">
        <v>1505</v>
      </c>
      <c r="BS1960" s="1" t="s">
        <v>1506</v>
      </c>
      <c r="BT1960">
        <v>420</v>
      </c>
      <c r="BU1960" s="1" t="s">
        <v>1754</v>
      </c>
      <c r="BV1960" s="1" t="s">
        <v>398</v>
      </c>
      <c r="BW1960" s="1" t="s">
        <v>524</v>
      </c>
      <c r="BX1960" s="1" t="s">
        <v>4310</v>
      </c>
      <c r="BY1960" s="1" t="s">
        <v>2596</v>
      </c>
      <c r="BZ1960" s="1" t="s">
        <v>2056</v>
      </c>
      <c r="CA1960" s="1" t="s">
        <v>2051</v>
      </c>
      <c r="CB1960" s="1"/>
      <c r="CC1960" s="1"/>
      <c r="CD1960">
        <v>0</v>
      </c>
      <c r="CF1960" s="1" t="s">
        <v>411</v>
      </c>
      <c r="CG1960">
        <v>1</v>
      </c>
      <c r="CH1960" s="1" t="s">
        <v>2425</v>
      </c>
      <c r="CI1960" s="1" t="s">
        <v>640</v>
      </c>
      <c r="CJ1960" t="b">
        <v>0</v>
      </c>
      <c r="CK1960" t="b">
        <v>0</v>
      </c>
      <c r="CL1960" t="b">
        <v>0</v>
      </c>
      <c r="CM1960" t="b">
        <v>0</v>
      </c>
      <c r="CN1960">
        <v>0</v>
      </c>
      <c r="CO1960" t="b">
        <v>1</v>
      </c>
      <c r="CP1960">
        <v>0.27545279299999997</v>
      </c>
      <c r="CT1960">
        <v>7.4999999999999997E-2</v>
      </c>
      <c r="CU1960">
        <v>0</v>
      </c>
      <c r="CV1960">
        <v>0</v>
      </c>
      <c r="CZ1960">
        <v>8.4346188199999998E-3</v>
      </c>
      <c r="DA1960">
        <v>0</v>
      </c>
      <c r="DB1960">
        <v>0</v>
      </c>
      <c r="DC1960">
        <v>0</v>
      </c>
      <c r="DD1960">
        <v>0</v>
      </c>
      <c r="DE1960">
        <v>0</v>
      </c>
      <c r="DF1960">
        <v>8.4346188199999998E-3</v>
      </c>
      <c r="DG1960">
        <v>0</v>
      </c>
    </row>
    <row r="1961" spans="1:111" x14ac:dyDescent="0.3">
      <c r="A1961" s="1" t="s">
        <v>722</v>
      </c>
      <c r="B1961" s="1" t="s">
        <v>723</v>
      </c>
      <c r="C1961">
        <v>135</v>
      </c>
      <c r="D1961" s="1" t="s">
        <v>1505</v>
      </c>
      <c r="E1961" s="1" t="s">
        <v>1506</v>
      </c>
      <c r="F1961" t="b">
        <v>1</v>
      </c>
      <c r="G1961" s="1" t="s">
        <v>398</v>
      </c>
      <c r="H1961">
        <v>0.32500000000000001</v>
      </c>
      <c r="I1961" s="1" t="s">
        <v>5488</v>
      </c>
      <c r="J1961" s="1" t="s">
        <v>1526</v>
      </c>
      <c r="K1961" s="1" t="s">
        <v>4310</v>
      </c>
      <c r="L1961" s="1" t="s">
        <v>2596</v>
      </c>
      <c r="M1961" s="1" t="s">
        <v>2056</v>
      </c>
      <c r="N1961" s="1"/>
      <c r="O1961" s="1" t="s">
        <v>2051</v>
      </c>
      <c r="P1961">
        <v>3</v>
      </c>
      <c r="Q1961">
        <v>2</v>
      </c>
      <c r="R1961" t="b">
        <v>0</v>
      </c>
      <c r="T1961" s="1" t="s">
        <v>395</v>
      </c>
      <c r="U1961" s="1" t="s">
        <v>411</v>
      </c>
      <c r="V1961" t="b">
        <v>1</v>
      </c>
      <c r="W1961">
        <v>5.4545455</v>
      </c>
      <c r="X1961">
        <v>1</v>
      </c>
      <c r="Y1961">
        <v>4.8095278399999997E-2</v>
      </c>
      <c r="Z1961">
        <v>3.3333333333333335E-3</v>
      </c>
      <c r="AA1961">
        <v>0</v>
      </c>
      <c r="AB1961">
        <v>0</v>
      </c>
      <c r="AC1961">
        <v>0</v>
      </c>
      <c r="AD1961">
        <v>0</v>
      </c>
      <c r="AE1961">
        <v>0</v>
      </c>
      <c r="AF1961">
        <v>0</v>
      </c>
      <c r="AG1961">
        <v>0</v>
      </c>
      <c r="AH1961">
        <v>0</v>
      </c>
      <c r="AI1961">
        <v>0</v>
      </c>
      <c r="AJ1961">
        <v>0</v>
      </c>
      <c r="AK1961">
        <v>4.8095278399999997E-2</v>
      </c>
      <c r="AL1961">
        <v>3.3333333333333335E-3</v>
      </c>
      <c r="AM1961">
        <v>0</v>
      </c>
      <c r="AO1961">
        <v>0</v>
      </c>
      <c r="AP1961">
        <v>0</v>
      </c>
      <c r="AQ1961">
        <v>6.6666666666666671E-3</v>
      </c>
      <c r="AR1961">
        <v>0</v>
      </c>
      <c r="AS1961">
        <v>0</v>
      </c>
      <c r="AT1961">
        <v>6.6666666666666671E-3</v>
      </c>
      <c r="AU1961">
        <v>0</v>
      </c>
      <c r="AV1961">
        <v>0</v>
      </c>
      <c r="AX1961" s="1" t="s">
        <v>397</v>
      </c>
      <c r="AY1961">
        <v>23.8</v>
      </c>
      <c r="AZ1961">
        <v>19.520000499999998</v>
      </c>
      <c r="BA1961">
        <v>7.166666666666667E-2</v>
      </c>
      <c r="BB1961">
        <v>0.17833333333333334</v>
      </c>
      <c r="BC1961">
        <v>0</v>
      </c>
      <c r="BI1961">
        <v>0.04</v>
      </c>
      <c r="BJ1961">
        <v>0</v>
      </c>
      <c r="BK1961">
        <v>0.11166666666666666</v>
      </c>
      <c r="BM1961">
        <v>3.1666666666666669E-2</v>
      </c>
      <c r="BN1961" s="1" t="s">
        <v>2425</v>
      </c>
      <c r="BO1961" s="1" t="s">
        <v>5491</v>
      </c>
      <c r="BP1961" s="1" t="s">
        <v>722</v>
      </c>
      <c r="BQ1961" s="1" t="s">
        <v>723</v>
      </c>
      <c r="BR1961" s="1" t="s">
        <v>1505</v>
      </c>
      <c r="BS1961" s="1" t="s">
        <v>1506</v>
      </c>
      <c r="BT1961">
        <v>421</v>
      </c>
      <c r="BU1961" s="1" t="s">
        <v>1735</v>
      </c>
      <c r="BV1961" s="1" t="s">
        <v>398</v>
      </c>
      <c r="BW1961" s="1" t="s">
        <v>416</v>
      </c>
      <c r="BX1961" s="1" t="s">
        <v>4310</v>
      </c>
      <c r="BY1961" s="1" t="s">
        <v>2596</v>
      </c>
      <c r="BZ1961" s="1" t="s">
        <v>2056</v>
      </c>
      <c r="CA1961" s="1" t="s">
        <v>2051</v>
      </c>
      <c r="CB1961" s="1"/>
      <c r="CC1961" s="1"/>
      <c r="CD1961">
        <v>0</v>
      </c>
      <c r="CF1961" s="1" t="s">
        <v>411</v>
      </c>
      <c r="CG1961">
        <v>1</v>
      </c>
      <c r="CH1961" s="1" t="s">
        <v>2425</v>
      </c>
      <c r="CI1961" s="1" t="s">
        <v>640</v>
      </c>
      <c r="CJ1961" t="b">
        <v>0</v>
      </c>
      <c r="CK1961" t="b">
        <v>0</v>
      </c>
      <c r="CL1961" t="b">
        <v>0</v>
      </c>
      <c r="CM1961" t="b">
        <v>0</v>
      </c>
      <c r="CN1961">
        <v>0</v>
      </c>
      <c r="CO1961" t="b">
        <v>1</v>
      </c>
      <c r="CP1961">
        <v>0.27154988099999999</v>
      </c>
      <c r="CT1961">
        <v>7.4999999999999997E-2</v>
      </c>
      <c r="CU1961">
        <v>0</v>
      </c>
      <c r="CV1961">
        <v>0</v>
      </c>
      <c r="CZ1961">
        <v>5.1146098400000001E-3</v>
      </c>
      <c r="DA1961">
        <v>0</v>
      </c>
      <c r="DB1961">
        <v>0</v>
      </c>
      <c r="DC1961">
        <v>0</v>
      </c>
      <c r="DD1961">
        <v>0</v>
      </c>
      <c r="DE1961">
        <v>0</v>
      </c>
      <c r="DF1961">
        <v>5.1146098400000001E-3</v>
      </c>
      <c r="DG1961">
        <v>0</v>
      </c>
    </row>
    <row r="1962" spans="1:111" x14ac:dyDescent="0.3">
      <c r="A1962" s="1" t="s">
        <v>2422</v>
      </c>
      <c r="B1962" s="1" t="s">
        <v>2513</v>
      </c>
      <c r="C1962">
        <v>85</v>
      </c>
      <c r="D1962" s="1" t="s">
        <v>1505</v>
      </c>
      <c r="E1962" s="1" t="s">
        <v>1506</v>
      </c>
      <c r="F1962" t="b">
        <v>1</v>
      </c>
      <c r="G1962" s="1" t="s">
        <v>398</v>
      </c>
      <c r="H1962">
        <v>8.3333333333333329E-2</v>
      </c>
      <c r="I1962" s="1" t="s">
        <v>5492</v>
      </c>
      <c r="J1962" s="1" t="s">
        <v>393</v>
      </c>
      <c r="K1962" s="1" t="s">
        <v>2981</v>
      </c>
      <c r="L1962" s="1" t="s">
        <v>2982</v>
      </c>
      <c r="M1962" s="1" t="s">
        <v>2056</v>
      </c>
      <c r="N1962" s="1"/>
      <c r="O1962" s="1" t="s">
        <v>2051</v>
      </c>
      <c r="P1962">
        <v>1</v>
      </c>
      <c r="Q1962">
        <v>1</v>
      </c>
      <c r="R1962" t="b">
        <v>0</v>
      </c>
      <c r="T1962" s="1" t="s">
        <v>411</v>
      </c>
      <c r="U1962" s="1" t="s">
        <v>395</v>
      </c>
      <c r="V1962" t="b">
        <v>1</v>
      </c>
      <c r="W1962">
        <v>0.5</v>
      </c>
      <c r="X1962">
        <v>1</v>
      </c>
      <c r="Y1962">
        <v>0.117456563</v>
      </c>
      <c r="Z1962">
        <v>8.3333333333333332E-3</v>
      </c>
      <c r="AA1962">
        <v>0</v>
      </c>
      <c r="AB1962">
        <v>0</v>
      </c>
      <c r="AC1962">
        <v>0</v>
      </c>
      <c r="AD1962">
        <v>0</v>
      </c>
      <c r="AE1962">
        <v>0</v>
      </c>
      <c r="AF1962">
        <v>0</v>
      </c>
      <c r="AG1962">
        <v>0</v>
      </c>
      <c r="AH1962">
        <v>0</v>
      </c>
      <c r="AI1962">
        <v>0</v>
      </c>
      <c r="AJ1962">
        <v>0</v>
      </c>
      <c r="AK1962">
        <v>0.117456563</v>
      </c>
      <c r="AL1962">
        <v>0.01</v>
      </c>
      <c r="AM1962">
        <v>0</v>
      </c>
      <c r="AO1962">
        <v>0</v>
      </c>
      <c r="AP1962">
        <v>0</v>
      </c>
      <c r="AQ1962">
        <v>1.8333333333333333E-2</v>
      </c>
      <c r="AR1962">
        <v>0</v>
      </c>
      <c r="AS1962">
        <v>0</v>
      </c>
      <c r="AT1962">
        <v>1.8333333333333333E-2</v>
      </c>
      <c r="AU1962">
        <v>0</v>
      </c>
      <c r="AV1962">
        <v>0</v>
      </c>
      <c r="AX1962" s="1" t="s">
        <v>1563</v>
      </c>
      <c r="AY1962">
        <v>0</v>
      </c>
      <c r="AZ1962">
        <v>0</v>
      </c>
      <c r="BA1962">
        <v>0</v>
      </c>
      <c r="BB1962">
        <v>5.1666666666666666E-2</v>
      </c>
      <c r="BC1962">
        <v>0</v>
      </c>
      <c r="BI1962">
        <v>1.4999999999999999E-2</v>
      </c>
      <c r="BJ1962">
        <v>0</v>
      </c>
      <c r="BK1962">
        <v>1.4999999999999999E-2</v>
      </c>
      <c r="BM1962">
        <v>1.4999999999999999E-2</v>
      </c>
      <c r="BN1962" s="1" t="s">
        <v>2613</v>
      </c>
      <c r="BO1962" s="1" t="s">
        <v>5493</v>
      </c>
      <c r="BP1962" s="1" t="s">
        <v>2422</v>
      </c>
      <c r="BQ1962" s="1" t="s">
        <v>2513</v>
      </c>
      <c r="BR1962" s="1" t="s">
        <v>1505</v>
      </c>
      <c r="BS1962" s="1" t="s">
        <v>1506</v>
      </c>
      <c r="BT1962">
        <v>277</v>
      </c>
      <c r="BU1962" s="1" t="s">
        <v>1816</v>
      </c>
      <c r="BV1962" s="1" t="s">
        <v>398</v>
      </c>
      <c r="BW1962" s="1"/>
      <c r="BX1962" s="1" t="s">
        <v>2981</v>
      </c>
      <c r="BY1962" s="1" t="s">
        <v>2982</v>
      </c>
      <c r="BZ1962" s="1" t="s">
        <v>2056</v>
      </c>
      <c r="CA1962" s="1" t="s">
        <v>2051</v>
      </c>
      <c r="CB1962" s="1"/>
      <c r="CC1962" s="1" t="s">
        <v>5494</v>
      </c>
      <c r="CD1962">
        <v>0</v>
      </c>
      <c r="CF1962" s="1" t="s">
        <v>395</v>
      </c>
      <c r="CG1962">
        <v>1</v>
      </c>
      <c r="CH1962" s="1" t="s">
        <v>2613</v>
      </c>
      <c r="CI1962" s="1" t="s">
        <v>640</v>
      </c>
      <c r="CJ1962" t="b">
        <v>0</v>
      </c>
      <c r="CK1962" t="b">
        <v>0</v>
      </c>
      <c r="CL1962" t="b">
        <v>0</v>
      </c>
      <c r="CM1962" t="b">
        <v>0</v>
      </c>
      <c r="CN1962">
        <v>0</v>
      </c>
      <c r="CO1962" t="b">
        <v>1</v>
      </c>
      <c r="CP1962">
        <v>0.36729067599999998</v>
      </c>
      <c r="CT1962">
        <v>0.05</v>
      </c>
      <c r="CU1962">
        <v>0</v>
      </c>
      <c r="CV1962">
        <v>0</v>
      </c>
      <c r="CZ1962">
        <v>0.117456563</v>
      </c>
      <c r="DA1962">
        <v>0</v>
      </c>
      <c r="DB1962">
        <v>0</v>
      </c>
      <c r="DC1962">
        <v>0</v>
      </c>
      <c r="DD1962">
        <v>0</v>
      </c>
      <c r="DE1962">
        <v>0</v>
      </c>
      <c r="DF1962">
        <v>0.117456563</v>
      </c>
      <c r="DG1962">
        <v>0</v>
      </c>
    </row>
    <row r="1963" spans="1:111" x14ac:dyDescent="0.3">
      <c r="A1963" s="1" t="s">
        <v>2422</v>
      </c>
      <c r="B1963" s="1" t="s">
        <v>2513</v>
      </c>
      <c r="C1963">
        <v>86</v>
      </c>
      <c r="D1963" s="1" t="s">
        <v>1505</v>
      </c>
      <c r="E1963" s="1" t="s">
        <v>1506</v>
      </c>
      <c r="F1963" t="b">
        <v>1</v>
      </c>
      <c r="G1963" s="1" t="s">
        <v>398</v>
      </c>
      <c r="H1963">
        <v>7.3333333333333334E-2</v>
      </c>
      <c r="I1963" s="1" t="s">
        <v>5495</v>
      </c>
      <c r="J1963" s="1" t="s">
        <v>393</v>
      </c>
      <c r="K1963" s="1" t="s">
        <v>2981</v>
      </c>
      <c r="L1963" s="1" t="s">
        <v>2982</v>
      </c>
      <c r="M1963" s="1" t="s">
        <v>2056</v>
      </c>
      <c r="N1963" s="1"/>
      <c r="O1963" s="1" t="s">
        <v>2051</v>
      </c>
      <c r="P1963">
        <v>1</v>
      </c>
      <c r="Q1963">
        <v>0</v>
      </c>
      <c r="R1963" t="b">
        <v>0</v>
      </c>
      <c r="T1963" s="1" t="s">
        <v>411</v>
      </c>
      <c r="U1963" s="1" t="s">
        <v>395</v>
      </c>
      <c r="V1963" t="b">
        <v>1</v>
      </c>
      <c r="W1963">
        <v>0.5</v>
      </c>
      <c r="X1963">
        <v>1</v>
      </c>
      <c r="Y1963">
        <v>0.117456563</v>
      </c>
      <c r="Z1963">
        <v>8.3333333333333332E-3</v>
      </c>
      <c r="AA1963">
        <v>0</v>
      </c>
      <c r="AB1963">
        <v>0</v>
      </c>
      <c r="AC1963">
        <v>0</v>
      </c>
      <c r="AD1963">
        <v>0</v>
      </c>
      <c r="AE1963">
        <v>0</v>
      </c>
      <c r="AF1963">
        <v>0</v>
      </c>
      <c r="AG1963">
        <v>0</v>
      </c>
      <c r="AH1963">
        <v>0</v>
      </c>
      <c r="AI1963">
        <v>0</v>
      </c>
      <c r="AJ1963">
        <v>0</v>
      </c>
      <c r="AK1963">
        <v>0.117456563</v>
      </c>
      <c r="AL1963">
        <v>0.01</v>
      </c>
      <c r="AM1963">
        <v>0</v>
      </c>
      <c r="AO1963">
        <v>0</v>
      </c>
      <c r="AP1963">
        <v>0</v>
      </c>
      <c r="AQ1963">
        <v>1.8333333333333333E-2</v>
      </c>
      <c r="AR1963">
        <v>0</v>
      </c>
      <c r="AS1963">
        <v>0</v>
      </c>
      <c r="AT1963">
        <v>1.8333333333333333E-2</v>
      </c>
      <c r="AU1963">
        <v>0</v>
      </c>
      <c r="AV1963">
        <v>0</v>
      </c>
      <c r="AX1963" s="1" t="s">
        <v>1563</v>
      </c>
      <c r="AY1963">
        <v>0</v>
      </c>
      <c r="AZ1963">
        <v>0</v>
      </c>
      <c r="BA1963">
        <v>0</v>
      </c>
      <c r="BB1963">
        <v>5.6666666666666664E-2</v>
      </c>
      <c r="BC1963">
        <v>0</v>
      </c>
      <c r="BI1963">
        <v>1.4999999999999999E-2</v>
      </c>
      <c r="BJ1963">
        <v>0</v>
      </c>
      <c r="BK1963">
        <v>1.4999999999999999E-2</v>
      </c>
      <c r="BM1963">
        <v>0</v>
      </c>
      <c r="BN1963" s="1" t="s">
        <v>2613</v>
      </c>
      <c r="BO1963" s="1" t="s">
        <v>5496</v>
      </c>
      <c r="BP1963" s="1" t="s">
        <v>2422</v>
      </c>
      <c r="BQ1963" s="1" t="s">
        <v>2513</v>
      </c>
      <c r="BR1963" s="1" t="s">
        <v>1505</v>
      </c>
      <c r="BS1963" s="1" t="s">
        <v>1506</v>
      </c>
      <c r="BT1963">
        <v>278</v>
      </c>
      <c r="BU1963" s="1" t="s">
        <v>1815</v>
      </c>
      <c r="BV1963" s="1" t="s">
        <v>398</v>
      </c>
      <c r="BW1963" s="1"/>
      <c r="BX1963" s="1" t="s">
        <v>2981</v>
      </c>
      <c r="BY1963" s="1" t="s">
        <v>2982</v>
      </c>
      <c r="BZ1963" s="1" t="s">
        <v>2056</v>
      </c>
      <c r="CA1963" s="1" t="s">
        <v>2051</v>
      </c>
      <c r="CB1963" s="1"/>
      <c r="CC1963" s="1" t="s">
        <v>5497</v>
      </c>
      <c r="CD1963">
        <v>0</v>
      </c>
      <c r="CF1963" s="1" t="s">
        <v>395</v>
      </c>
      <c r="CG1963">
        <v>0</v>
      </c>
      <c r="CH1963" s="1" t="s">
        <v>2613</v>
      </c>
      <c r="CI1963" s="1" t="s">
        <v>640</v>
      </c>
      <c r="CJ1963" t="b">
        <v>0</v>
      </c>
      <c r="CK1963" t="b">
        <v>0</v>
      </c>
      <c r="CL1963" t="b">
        <v>0</v>
      </c>
      <c r="CM1963" t="b">
        <v>0</v>
      </c>
      <c r="CN1963">
        <v>0</v>
      </c>
      <c r="CO1963" t="b">
        <v>1</v>
      </c>
      <c r="CP1963">
        <v>0.20607766499999999</v>
      </c>
      <c r="CT1963">
        <v>5.5E-2</v>
      </c>
      <c r="CU1963">
        <v>0</v>
      </c>
      <c r="CV1963">
        <v>0</v>
      </c>
      <c r="CZ1963">
        <v>0.117456563</v>
      </c>
      <c r="DA1963">
        <v>0</v>
      </c>
      <c r="DB1963">
        <v>0</v>
      </c>
      <c r="DC1963">
        <v>0</v>
      </c>
      <c r="DD1963">
        <v>0</v>
      </c>
      <c r="DE1963">
        <v>0</v>
      </c>
      <c r="DF1963">
        <v>0.117456563</v>
      </c>
      <c r="DG1963">
        <v>0</v>
      </c>
    </row>
    <row r="1964" spans="1:111" x14ac:dyDescent="0.3">
      <c r="A1964" s="1" t="s">
        <v>1505</v>
      </c>
      <c r="B1964" s="1" t="s">
        <v>1506</v>
      </c>
      <c r="C1964">
        <v>293</v>
      </c>
      <c r="D1964" s="1" t="s">
        <v>1505</v>
      </c>
      <c r="E1964" s="1" t="s">
        <v>1506</v>
      </c>
      <c r="F1964" t="b">
        <v>1</v>
      </c>
      <c r="G1964" s="1" t="s">
        <v>398</v>
      </c>
      <c r="H1964">
        <v>6.3333333333333339E-2</v>
      </c>
      <c r="I1964" s="1" t="s">
        <v>5498</v>
      </c>
      <c r="J1964" s="1" t="s">
        <v>426</v>
      </c>
      <c r="K1964" s="1" t="s">
        <v>3025</v>
      </c>
      <c r="L1964" s="1" t="s">
        <v>3026</v>
      </c>
      <c r="M1964" s="1" t="s">
        <v>2056</v>
      </c>
      <c r="N1964" s="1"/>
      <c r="O1964" s="1" t="s">
        <v>2051</v>
      </c>
      <c r="P1964">
        <v>1</v>
      </c>
      <c r="Q1964">
        <v>1</v>
      </c>
      <c r="R1964" t="b">
        <v>0</v>
      </c>
      <c r="T1964" s="1" t="s">
        <v>395</v>
      </c>
      <c r="U1964" s="1" t="s">
        <v>411</v>
      </c>
      <c r="V1964" t="b">
        <v>1</v>
      </c>
      <c r="W1964">
        <v>0.5</v>
      </c>
      <c r="X1964">
        <v>1</v>
      </c>
      <c r="Y1964">
        <v>5.5632598700000001E-2</v>
      </c>
      <c r="Z1964">
        <v>3.3333333333333335E-3</v>
      </c>
      <c r="AA1964">
        <v>0</v>
      </c>
      <c r="AB1964">
        <v>0</v>
      </c>
      <c r="AC1964">
        <v>0</v>
      </c>
      <c r="AD1964">
        <v>0</v>
      </c>
      <c r="AE1964">
        <v>0</v>
      </c>
      <c r="AF1964">
        <v>0</v>
      </c>
      <c r="AG1964">
        <v>0</v>
      </c>
      <c r="AH1964">
        <v>0</v>
      </c>
      <c r="AI1964">
        <v>0</v>
      </c>
      <c r="AJ1964">
        <v>0</v>
      </c>
      <c r="AK1964">
        <v>5.5632598700000001E-2</v>
      </c>
      <c r="AL1964">
        <v>5.0000000000000001E-3</v>
      </c>
      <c r="AM1964">
        <v>0</v>
      </c>
      <c r="AO1964">
        <v>0</v>
      </c>
      <c r="AP1964">
        <v>0</v>
      </c>
      <c r="AQ1964">
        <v>8.3333333333333332E-3</v>
      </c>
      <c r="AR1964">
        <v>0</v>
      </c>
      <c r="AS1964">
        <v>0</v>
      </c>
      <c r="AT1964">
        <v>8.3333333333333332E-3</v>
      </c>
      <c r="AU1964">
        <v>0</v>
      </c>
      <c r="AV1964">
        <v>0</v>
      </c>
      <c r="AX1964" s="1" t="s">
        <v>1563</v>
      </c>
      <c r="AY1964">
        <v>0</v>
      </c>
      <c r="AZ1964">
        <v>0</v>
      </c>
      <c r="BA1964">
        <v>0</v>
      </c>
      <c r="BB1964">
        <v>4.3333333333333335E-2</v>
      </c>
      <c r="BC1964">
        <v>0</v>
      </c>
      <c r="BI1964">
        <v>5.0000000000000001E-3</v>
      </c>
      <c r="BJ1964">
        <v>0</v>
      </c>
      <c r="BK1964">
        <v>5.0000000000000001E-3</v>
      </c>
      <c r="BM1964">
        <v>1.4999999999999999E-2</v>
      </c>
      <c r="BN1964" s="1" t="s">
        <v>3194</v>
      </c>
      <c r="BO1964" s="1" t="s">
        <v>5499</v>
      </c>
      <c r="BP1964" s="1" t="s">
        <v>1505</v>
      </c>
      <c r="BQ1964" s="1" t="s">
        <v>1506</v>
      </c>
      <c r="BR1964" s="1" t="s">
        <v>1505</v>
      </c>
      <c r="BS1964" s="1" t="s">
        <v>1506</v>
      </c>
      <c r="BT1964">
        <v>901</v>
      </c>
      <c r="BU1964" s="1" t="s">
        <v>1734</v>
      </c>
      <c r="BV1964" s="1" t="s">
        <v>398</v>
      </c>
      <c r="BW1964" s="1" t="s">
        <v>406</v>
      </c>
      <c r="BX1964" s="1" t="s">
        <v>3025</v>
      </c>
      <c r="BY1964" s="1" t="s">
        <v>3026</v>
      </c>
      <c r="BZ1964" s="1" t="s">
        <v>2056</v>
      </c>
      <c r="CA1964" s="1" t="s">
        <v>2051</v>
      </c>
      <c r="CB1964" s="1"/>
      <c r="CC1964" s="1"/>
      <c r="CD1964">
        <v>0</v>
      </c>
      <c r="CF1964" s="1" t="s">
        <v>411</v>
      </c>
      <c r="CG1964">
        <v>1</v>
      </c>
      <c r="CH1964" s="1" t="s">
        <v>3194</v>
      </c>
      <c r="CI1964" s="1" t="s">
        <v>640</v>
      </c>
      <c r="CJ1964" t="b">
        <v>0</v>
      </c>
      <c r="CK1964" t="b">
        <v>0</v>
      </c>
      <c r="CL1964" t="b">
        <v>0</v>
      </c>
      <c r="CM1964" t="b">
        <v>0</v>
      </c>
      <c r="CN1964">
        <v>0</v>
      </c>
      <c r="CO1964" t="b">
        <v>1</v>
      </c>
      <c r="CP1964">
        <v>0.30842679699999997</v>
      </c>
      <c r="CT1964">
        <v>4.3333333333333335E-2</v>
      </c>
      <c r="CU1964">
        <v>0</v>
      </c>
      <c r="CV1964">
        <v>0</v>
      </c>
      <c r="CZ1964">
        <v>5.5632598700000001E-2</v>
      </c>
      <c r="DA1964">
        <v>0</v>
      </c>
      <c r="DB1964">
        <v>0</v>
      </c>
      <c r="DC1964">
        <v>0</v>
      </c>
      <c r="DD1964">
        <v>0</v>
      </c>
      <c r="DE1964">
        <v>0</v>
      </c>
      <c r="DF1964">
        <v>5.5632598700000001E-2</v>
      </c>
      <c r="DG1964">
        <v>0</v>
      </c>
    </row>
    <row r="1965" spans="1:111" x14ac:dyDescent="0.3">
      <c r="A1965" s="1" t="s">
        <v>525</v>
      </c>
      <c r="B1965" s="1" t="s">
        <v>526</v>
      </c>
      <c r="C1965">
        <v>115</v>
      </c>
      <c r="D1965" s="1" t="s">
        <v>525</v>
      </c>
      <c r="E1965" s="1" t="s">
        <v>526</v>
      </c>
      <c r="F1965" t="b">
        <v>1</v>
      </c>
      <c r="G1965" s="1" t="s">
        <v>398</v>
      </c>
      <c r="H1965">
        <v>0.13333333333333333</v>
      </c>
      <c r="I1965" s="1" t="s">
        <v>5500</v>
      </c>
      <c r="J1965" s="1" t="s">
        <v>900</v>
      </c>
      <c r="K1965" s="1" t="s">
        <v>3282</v>
      </c>
      <c r="L1965" s="1" t="s">
        <v>2961</v>
      </c>
      <c r="M1965" s="1" t="s">
        <v>2056</v>
      </c>
      <c r="N1965" s="1"/>
      <c r="O1965" s="1" t="s">
        <v>2051</v>
      </c>
      <c r="P1965">
        <v>2</v>
      </c>
      <c r="Q1965">
        <v>0</v>
      </c>
      <c r="R1965" t="b">
        <v>0</v>
      </c>
      <c r="T1965" s="1" t="s">
        <v>411</v>
      </c>
      <c r="U1965" s="1" t="s">
        <v>395</v>
      </c>
      <c r="V1965" t="b">
        <v>1</v>
      </c>
      <c r="W1965">
        <v>5.2631578399999999</v>
      </c>
      <c r="X1965">
        <v>1</v>
      </c>
      <c r="Y1965">
        <v>0.376364321</v>
      </c>
      <c r="Z1965">
        <v>2.5000000000000001E-2</v>
      </c>
      <c r="AA1965">
        <v>0</v>
      </c>
      <c r="AB1965">
        <v>0</v>
      </c>
      <c r="AC1965">
        <v>0</v>
      </c>
      <c r="AD1965">
        <v>0</v>
      </c>
      <c r="AE1965">
        <v>0</v>
      </c>
      <c r="AF1965">
        <v>0</v>
      </c>
      <c r="AG1965">
        <v>0</v>
      </c>
      <c r="AH1965">
        <v>0</v>
      </c>
      <c r="AI1965">
        <v>0</v>
      </c>
      <c r="AJ1965">
        <v>0</v>
      </c>
      <c r="AK1965">
        <v>0.376364321</v>
      </c>
      <c r="AL1965">
        <v>2.8333333333333332E-2</v>
      </c>
      <c r="AM1965">
        <v>0</v>
      </c>
      <c r="AO1965">
        <v>0</v>
      </c>
      <c r="AP1965">
        <v>0</v>
      </c>
      <c r="AQ1965">
        <v>5.3333333333333337E-2</v>
      </c>
      <c r="AR1965">
        <v>0</v>
      </c>
      <c r="AS1965">
        <v>0</v>
      </c>
      <c r="AT1965">
        <v>5.3333333333333337E-2</v>
      </c>
      <c r="AU1965">
        <v>0</v>
      </c>
      <c r="AV1965">
        <v>0</v>
      </c>
      <c r="AX1965" s="1" t="s">
        <v>1563</v>
      </c>
      <c r="AY1965">
        <v>16.8</v>
      </c>
      <c r="AZ1965">
        <v>17.829999900000001</v>
      </c>
      <c r="BA1965">
        <v>5.5E-2</v>
      </c>
      <c r="BB1965">
        <v>7.8333333333333338E-2</v>
      </c>
      <c r="BC1965">
        <v>0</v>
      </c>
      <c r="BI1965">
        <v>0</v>
      </c>
      <c r="BJ1965">
        <v>0</v>
      </c>
      <c r="BK1965">
        <v>5.5E-2</v>
      </c>
      <c r="BM1965">
        <v>0</v>
      </c>
      <c r="BN1965" s="1" t="s">
        <v>2621</v>
      </c>
      <c r="BO1965" s="1" t="s">
        <v>5501</v>
      </c>
      <c r="BP1965" s="1" t="s">
        <v>525</v>
      </c>
      <c r="BQ1965" s="1" t="s">
        <v>526</v>
      </c>
      <c r="BR1965" s="1" t="s">
        <v>525</v>
      </c>
      <c r="BS1965" s="1" t="s">
        <v>526</v>
      </c>
      <c r="BT1965">
        <v>428</v>
      </c>
      <c r="BU1965" s="1" t="s">
        <v>5502</v>
      </c>
      <c r="BV1965" s="1" t="s">
        <v>398</v>
      </c>
      <c r="BW1965" s="1" t="s">
        <v>560</v>
      </c>
      <c r="BX1965" s="1" t="s">
        <v>3282</v>
      </c>
      <c r="BY1965" s="1" t="s">
        <v>2961</v>
      </c>
      <c r="BZ1965" s="1" t="s">
        <v>2056</v>
      </c>
      <c r="CA1965" s="1" t="s">
        <v>2051</v>
      </c>
      <c r="CB1965" s="1"/>
      <c r="CC1965" s="1"/>
      <c r="CD1965">
        <v>0</v>
      </c>
      <c r="CF1965" s="1" t="s">
        <v>395</v>
      </c>
      <c r="CG1965">
        <v>0</v>
      </c>
      <c r="CH1965" s="1" t="s">
        <v>2621</v>
      </c>
      <c r="CI1965" s="1" t="s">
        <v>640</v>
      </c>
      <c r="CJ1965" t="b">
        <v>0</v>
      </c>
      <c r="CK1965" t="b">
        <v>0</v>
      </c>
      <c r="CL1965" t="b">
        <v>0</v>
      </c>
      <c r="CM1965" t="b">
        <v>0</v>
      </c>
      <c r="CN1965">
        <v>0</v>
      </c>
      <c r="CO1965" t="b">
        <v>1</v>
      </c>
      <c r="CP1965">
        <v>0.27993512199999998</v>
      </c>
      <c r="CT1965">
        <v>3.833333333333333E-2</v>
      </c>
      <c r="CU1965">
        <v>0</v>
      </c>
      <c r="CV1965">
        <v>0</v>
      </c>
      <c r="CZ1965">
        <v>0.18818215999999999</v>
      </c>
      <c r="DA1965">
        <v>0</v>
      </c>
      <c r="DB1965">
        <v>0</v>
      </c>
      <c r="DC1965">
        <v>0</v>
      </c>
      <c r="DD1965">
        <v>0</v>
      </c>
      <c r="DE1965">
        <v>0</v>
      </c>
      <c r="DF1965">
        <v>0.18818215999999999</v>
      </c>
      <c r="DG1965">
        <v>0</v>
      </c>
    </row>
    <row r="1966" spans="1:111" x14ac:dyDescent="0.3">
      <c r="A1966" s="1" t="s">
        <v>525</v>
      </c>
      <c r="B1966" s="1" t="s">
        <v>526</v>
      </c>
      <c r="C1966">
        <v>115</v>
      </c>
      <c r="D1966" s="1" t="s">
        <v>525</v>
      </c>
      <c r="E1966" s="1" t="s">
        <v>526</v>
      </c>
      <c r="F1966" t="b">
        <v>1</v>
      </c>
      <c r="G1966" s="1" t="s">
        <v>398</v>
      </c>
      <c r="H1966">
        <v>0.13333333333333333</v>
      </c>
      <c r="I1966" s="1" t="s">
        <v>5500</v>
      </c>
      <c r="J1966" s="1" t="s">
        <v>900</v>
      </c>
      <c r="K1966" s="1" t="s">
        <v>3282</v>
      </c>
      <c r="L1966" s="1" t="s">
        <v>2961</v>
      </c>
      <c r="M1966" s="1" t="s">
        <v>2056</v>
      </c>
      <c r="N1966" s="1"/>
      <c r="O1966" s="1" t="s">
        <v>2051</v>
      </c>
      <c r="P1966">
        <v>2</v>
      </c>
      <c r="Q1966">
        <v>0</v>
      </c>
      <c r="R1966" t="b">
        <v>0</v>
      </c>
      <c r="T1966" s="1" t="s">
        <v>411</v>
      </c>
      <c r="U1966" s="1" t="s">
        <v>395</v>
      </c>
      <c r="V1966" t="b">
        <v>1</v>
      </c>
      <c r="W1966">
        <v>5.2631578399999999</v>
      </c>
      <c r="X1966">
        <v>1</v>
      </c>
      <c r="Y1966">
        <v>0.376364321</v>
      </c>
      <c r="Z1966">
        <v>2.5000000000000001E-2</v>
      </c>
      <c r="AA1966">
        <v>0</v>
      </c>
      <c r="AB1966">
        <v>0</v>
      </c>
      <c r="AC1966">
        <v>0</v>
      </c>
      <c r="AD1966">
        <v>0</v>
      </c>
      <c r="AE1966">
        <v>0</v>
      </c>
      <c r="AF1966">
        <v>0</v>
      </c>
      <c r="AG1966">
        <v>0</v>
      </c>
      <c r="AH1966">
        <v>0</v>
      </c>
      <c r="AI1966">
        <v>0</v>
      </c>
      <c r="AJ1966">
        <v>0</v>
      </c>
      <c r="AK1966">
        <v>0.376364321</v>
      </c>
      <c r="AL1966">
        <v>2.8333333333333332E-2</v>
      </c>
      <c r="AM1966">
        <v>0</v>
      </c>
      <c r="AO1966">
        <v>0</v>
      </c>
      <c r="AP1966">
        <v>0</v>
      </c>
      <c r="AQ1966">
        <v>5.3333333333333337E-2</v>
      </c>
      <c r="AR1966">
        <v>0</v>
      </c>
      <c r="AS1966">
        <v>0</v>
      </c>
      <c r="AT1966">
        <v>5.3333333333333337E-2</v>
      </c>
      <c r="AU1966">
        <v>0</v>
      </c>
      <c r="AV1966">
        <v>0</v>
      </c>
      <c r="AX1966" s="1" t="s">
        <v>1563</v>
      </c>
      <c r="AY1966">
        <v>16.8</v>
      </c>
      <c r="AZ1966">
        <v>17.829999900000001</v>
      </c>
      <c r="BA1966">
        <v>5.5E-2</v>
      </c>
      <c r="BB1966">
        <v>7.8333333333333338E-2</v>
      </c>
      <c r="BC1966">
        <v>0</v>
      </c>
      <c r="BI1966">
        <v>0</v>
      </c>
      <c r="BJ1966">
        <v>0</v>
      </c>
      <c r="BK1966">
        <v>5.5E-2</v>
      </c>
      <c r="BM1966">
        <v>0</v>
      </c>
      <c r="BN1966" s="1" t="s">
        <v>2621</v>
      </c>
      <c r="BO1966" s="1" t="s">
        <v>5503</v>
      </c>
      <c r="BP1966" s="1" t="s">
        <v>525</v>
      </c>
      <c r="BQ1966" s="1" t="s">
        <v>526</v>
      </c>
      <c r="BR1966" s="1" t="s">
        <v>525</v>
      </c>
      <c r="BS1966" s="1" t="s">
        <v>526</v>
      </c>
      <c r="BT1966">
        <v>429</v>
      </c>
      <c r="BU1966" s="1" t="s">
        <v>1586</v>
      </c>
      <c r="BV1966" s="1" t="s">
        <v>398</v>
      </c>
      <c r="BW1966" s="1" t="s">
        <v>455</v>
      </c>
      <c r="BX1966" s="1" t="s">
        <v>3282</v>
      </c>
      <c r="BY1966" s="1" t="s">
        <v>2961</v>
      </c>
      <c r="BZ1966" s="1" t="s">
        <v>2056</v>
      </c>
      <c r="CA1966" s="1" t="s">
        <v>2051</v>
      </c>
      <c r="CB1966" s="1"/>
      <c r="CC1966" s="1"/>
      <c r="CD1966">
        <v>0</v>
      </c>
      <c r="CF1966" s="1" t="s">
        <v>395</v>
      </c>
      <c r="CG1966">
        <v>0</v>
      </c>
      <c r="CH1966" s="1" t="s">
        <v>2621</v>
      </c>
      <c r="CI1966" s="1" t="s">
        <v>640</v>
      </c>
      <c r="CJ1966" t="b">
        <v>0</v>
      </c>
      <c r="CK1966" t="b">
        <v>0</v>
      </c>
      <c r="CL1966" t="b">
        <v>0</v>
      </c>
      <c r="CM1966" t="b">
        <v>0</v>
      </c>
      <c r="CN1966">
        <v>0</v>
      </c>
      <c r="CO1966" t="b">
        <v>1</v>
      </c>
      <c r="CP1966">
        <v>0.27993512199999998</v>
      </c>
      <c r="CT1966">
        <v>3.833333333333333E-2</v>
      </c>
      <c r="CU1966">
        <v>0</v>
      </c>
      <c r="CV1966">
        <v>0</v>
      </c>
      <c r="CZ1966">
        <v>0.18818215999999999</v>
      </c>
      <c r="DA1966">
        <v>0</v>
      </c>
      <c r="DB1966">
        <v>0</v>
      </c>
      <c r="DC1966">
        <v>0</v>
      </c>
      <c r="DD1966">
        <v>0</v>
      </c>
      <c r="DE1966">
        <v>0</v>
      </c>
      <c r="DF1966">
        <v>0.18818215999999999</v>
      </c>
      <c r="DG1966">
        <v>0</v>
      </c>
    </row>
    <row r="1967" spans="1:111" x14ac:dyDescent="0.3">
      <c r="A1967" s="1" t="s">
        <v>525</v>
      </c>
      <c r="B1967" s="1" t="s">
        <v>526</v>
      </c>
      <c r="C1967">
        <v>192</v>
      </c>
      <c r="D1967" s="1" t="s">
        <v>1505</v>
      </c>
      <c r="E1967" s="1" t="s">
        <v>1506</v>
      </c>
      <c r="F1967" t="b">
        <v>1</v>
      </c>
      <c r="G1967" s="1" t="s">
        <v>398</v>
      </c>
      <c r="H1967">
        <v>0.11666666666666667</v>
      </c>
      <c r="I1967" s="1" t="s">
        <v>5504</v>
      </c>
      <c r="J1967" s="1" t="s">
        <v>833</v>
      </c>
      <c r="K1967" s="1" t="s">
        <v>1977</v>
      </c>
      <c r="L1967" s="1" t="s">
        <v>450</v>
      </c>
      <c r="M1967" s="1" t="s">
        <v>2056</v>
      </c>
      <c r="N1967" s="1"/>
      <c r="O1967" s="1" t="s">
        <v>2051</v>
      </c>
      <c r="P1967">
        <v>1</v>
      </c>
      <c r="Q1967">
        <v>1</v>
      </c>
      <c r="R1967" t="b">
        <v>0</v>
      </c>
      <c r="T1967" s="1" t="s">
        <v>411</v>
      </c>
      <c r="U1967" s="1" t="s">
        <v>411</v>
      </c>
      <c r="V1967" t="b">
        <v>1</v>
      </c>
      <c r="W1967">
        <v>0.5</v>
      </c>
      <c r="X1967">
        <v>1</v>
      </c>
      <c r="Y1967">
        <v>0.70572638499999996</v>
      </c>
      <c r="Z1967">
        <v>4.4999999999999998E-2</v>
      </c>
      <c r="AA1967">
        <v>0</v>
      </c>
      <c r="AB1967">
        <v>0</v>
      </c>
      <c r="AC1967">
        <v>0</v>
      </c>
      <c r="AD1967">
        <v>0</v>
      </c>
      <c r="AE1967">
        <v>0</v>
      </c>
      <c r="AF1967">
        <v>0</v>
      </c>
      <c r="AG1967">
        <v>0</v>
      </c>
      <c r="AH1967">
        <v>0</v>
      </c>
      <c r="AI1967">
        <v>0</v>
      </c>
      <c r="AJ1967">
        <v>0</v>
      </c>
      <c r="AK1967">
        <v>0.70572638499999996</v>
      </c>
      <c r="AL1967">
        <v>5.5E-2</v>
      </c>
      <c r="AM1967">
        <v>0</v>
      </c>
      <c r="AO1967">
        <v>0</v>
      </c>
      <c r="AP1967">
        <v>0</v>
      </c>
      <c r="AQ1967">
        <v>0.1</v>
      </c>
      <c r="AR1967">
        <v>0</v>
      </c>
      <c r="AS1967">
        <v>0</v>
      </c>
      <c r="AT1967">
        <v>0.1</v>
      </c>
      <c r="AU1967">
        <v>0</v>
      </c>
      <c r="AV1967">
        <v>0</v>
      </c>
      <c r="AX1967" s="1" t="s">
        <v>1563</v>
      </c>
      <c r="AY1967">
        <v>0</v>
      </c>
      <c r="AZ1967">
        <v>0</v>
      </c>
      <c r="BA1967">
        <v>0</v>
      </c>
      <c r="BB1967">
        <v>8.5000000000000006E-2</v>
      </c>
      <c r="BC1967">
        <v>0</v>
      </c>
      <c r="BI1967">
        <v>1.4999999999999999E-2</v>
      </c>
      <c r="BJ1967">
        <v>0</v>
      </c>
      <c r="BK1967">
        <v>1.4999999999999999E-2</v>
      </c>
      <c r="BM1967">
        <v>1.4999999999999999E-2</v>
      </c>
      <c r="BN1967" s="1" t="s">
        <v>2621</v>
      </c>
      <c r="BO1967" s="1" t="s">
        <v>5505</v>
      </c>
      <c r="BP1967" s="1" t="s">
        <v>525</v>
      </c>
      <c r="BQ1967" s="1" t="s">
        <v>526</v>
      </c>
      <c r="BR1967" s="1" t="s">
        <v>1505</v>
      </c>
      <c r="BS1967" s="1" t="s">
        <v>1506</v>
      </c>
      <c r="BT1967">
        <v>612</v>
      </c>
      <c r="BU1967" s="1" t="s">
        <v>1792</v>
      </c>
      <c r="BV1967" s="1" t="s">
        <v>398</v>
      </c>
      <c r="BW1967" s="1" t="s">
        <v>596</v>
      </c>
      <c r="BX1967" s="1" t="s">
        <v>1977</v>
      </c>
      <c r="BY1967" s="1" t="s">
        <v>450</v>
      </c>
      <c r="BZ1967" s="1" t="s">
        <v>2056</v>
      </c>
      <c r="CA1967" s="1" t="s">
        <v>2051</v>
      </c>
      <c r="CB1967" s="1"/>
      <c r="CC1967" s="1"/>
      <c r="CD1967">
        <v>0</v>
      </c>
      <c r="CF1967" s="1" t="s">
        <v>411</v>
      </c>
      <c r="CG1967">
        <v>1</v>
      </c>
      <c r="CH1967" s="1" t="s">
        <v>2621</v>
      </c>
      <c r="CI1967" s="1" t="s">
        <v>640</v>
      </c>
      <c r="CJ1967" t="b">
        <v>0</v>
      </c>
      <c r="CK1967" t="b">
        <v>0</v>
      </c>
      <c r="CL1967" t="b">
        <v>0</v>
      </c>
      <c r="CM1967" t="b">
        <v>0</v>
      </c>
      <c r="CN1967">
        <v>1</v>
      </c>
      <c r="CO1967" t="b">
        <v>1</v>
      </c>
      <c r="CP1967">
        <v>0.60968708999999999</v>
      </c>
      <c r="CT1967">
        <v>8.5000000000000006E-2</v>
      </c>
      <c r="CU1967">
        <v>0</v>
      </c>
      <c r="CV1967">
        <v>0</v>
      </c>
      <c r="CZ1967">
        <v>0.70572638499999996</v>
      </c>
      <c r="DA1967">
        <v>0</v>
      </c>
      <c r="DB1967">
        <v>0</v>
      </c>
      <c r="DC1967">
        <v>0</v>
      </c>
      <c r="DD1967">
        <v>0</v>
      </c>
      <c r="DE1967">
        <v>0</v>
      </c>
      <c r="DF1967">
        <v>0.70572638499999996</v>
      </c>
      <c r="DG1967">
        <v>0</v>
      </c>
    </row>
    <row r="1968" spans="1:111" x14ac:dyDescent="0.3">
      <c r="A1968" s="1" t="s">
        <v>1505</v>
      </c>
      <c r="B1968" s="1" t="s">
        <v>1506</v>
      </c>
      <c r="C1968">
        <v>235</v>
      </c>
      <c r="D1968" s="1" t="s">
        <v>1505</v>
      </c>
      <c r="E1968" s="1" t="s">
        <v>1506</v>
      </c>
      <c r="F1968" t="b">
        <v>1</v>
      </c>
      <c r="G1968" s="1" t="s">
        <v>398</v>
      </c>
      <c r="H1968">
        <v>8.1666666666666665E-2</v>
      </c>
      <c r="I1968" s="1" t="s">
        <v>5506</v>
      </c>
      <c r="J1968" s="1" t="s">
        <v>506</v>
      </c>
      <c r="K1968" s="1" t="s">
        <v>4324</v>
      </c>
      <c r="L1968" s="1" t="s">
        <v>4325</v>
      </c>
      <c r="M1968" s="1" t="s">
        <v>2056</v>
      </c>
      <c r="N1968" s="1"/>
      <c r="O1968" s="1" t="s">
        <v>2051</v>
      </c>
      <c r="P1968">
        <v>1</v>
      </c>
      <c r="Q1968">
        <v>1</v>
      </c>
      <c r="R1968" t="b">
        <v>0</v>
      </c>
      <c r="T1968" s="1" t="s">
        <v>395</v>
      </c>
      <c r="U1968" s="1" t="s">
        <v>411</v>
      </c>
      <c r="V1968" t="b">
        <v>1</v>
      </c>
      <c r="W1968">
        <v>0.5</v>
      </c>
      <c r="X1968">
        <v>1</v>
      </c>
      <c r="Y1968">
        <v>0.17640917</v>
      </c>
      <c r="Z1968">
        <v>1.1666666666666667E-2</v>
      </c>
      <c r="AA1968">
        <v>0</v>
      </c>
      <c r="AB1968">
        <v>0</v>
      </c>
      <c r="AC1968">
        <v>0</v>
      </c>
      <c r="AD1968">
        <v>0</v>
      </c>
      <c r="AE1968">
        <v>0</v>
      </c>
      <c r="AF1968">
        <v>0</v>
      </c>
      <c r="AG1968">
        <v>0</v>
      </c>
      <c r="AH1968">
        <v>0</v>
      </c>
      <c r="AI1968">
        <v>0</v>
      </c>
      <c r="AJ1968">
        <v>0</v>
      </c>
      <c r="AK1968">
        <v>0.17640917</v>
      </c>
      <c r="AL1968">
        <v>1.3333333333333334E-2</v>
      </c>
      <c r="AM1968">
        <v>0</v>
      </c>
      <c r="AO1968">
        <v>0</v>
      </c>
      <c r="AP1968">
        <v>0</v>
      </c>
      <c r="AQ1968">
        <v>2.5000000000000001E-2</v>
      </c>
      <c r="AR1968">
        <v>0</v>
      </c>
      <c r="AS1968">
        <v>0</v>
      </c>
      <c r="AT1968">
        <v>2.5000000000000001E-2</v>
      </c>
      <c r="AU1968">
        <v>0</v>
      </c>
      <c r="AV1968">
        <v>0</v>
      </c>
      <c r="AX1968" s="1" t="s">
        <v>1563</v>
      </c>
      <c r="AY1968">
        <v>0</v>
      </c>
      <c r="AZ1968">
        <v>0</v>
      </c>
      <c r="BA1968">
        <v>0</v>
      </c>
      <c r="BB1968">
        <v>5.8333333333333334E-2</v>
      </c>
      <c r="BC1968">
        <v>0</v>
      </c>
      <c r="BI1968">
        <v>8.3333333333333332E-3</v>
      </c>
      <c r="BJ1968">
        <v>0</v>
      </c>
      <c r="BK1968">
        <v>8.3333333333333332E-3</v>
      </c>
      <c r="BM1968">
        <v>1.4999999999999999E-2</v>
      </c>
      <c r="BN1968" s="1" t="s">
        <v>3194</v>
      </c>
      <c r="BO1968" s="1" t="s">
        <v>5507</v>
      </c>
      <c r="BP1968" s="1" t="s">
        <v>1505</v>
      </c>
      <c r="BQ1968" s="1" t="s">
        <v>1506</v>
      </c>
      <c r="BR1968" s="1" t="s">
        <v>1505</v>
      </c>
      <c r="BS1968" s="1" t="s">
        <v>1506</v>
      </c>
      <c r="BT1968">
        <v>770</v>
      </c>
      <c r="BU1968" s="1" t="s">
        <v>1791</v>
      </c>
      <c r="BV1968" s="1" t="s">
        <v>398</v>
      </c>
      <c r="BW1968" s="1" t="s">
        <v>439</v>
      </c>
      <c r="BX1968" s="1" t="s">
        <v>4324</v>
      </c>
      <c r="BY1968" s="1" t="s">
        <v>4325</v>
      </c>
      <c r="BZ1968" s="1" t="s">
        <v>2056</v>
      </c>
      <c r="CA1968" s="1" t="s">
        <v>2051</v>
      </c>
      <c r="CB1968" s="1"/>
      <c r="CC1968" s="1"/>
      <c r="CD1968">
        <v>0</v>
      </c>
      <c r="CF1968" s="1" t="s">
        <v>411</v>
      </c>
      <c r="CG1968">
        <v>1</v>
      </c>
      <c r="CH1968" s="1" t="s">
        <v>3194</v>
      </c>
      <c r="CI1968" s="1" t="s">
        <v>640</v>
      </c>
      <c r="CJ1968" t="b">
        <v>0</v>
      </c>
      <c r="CK1968" t="b">
        <v>0</v>
      </c>
      <c r="CL1968" t="b">
        <v>0</v>
      </c>
      <c r="CM1968" t="b">
        <v>0</v>
      </c>
      <c r="CN1968">
        <v>0</v>
      </c>
      <c r="CO1968" t="b">
        <v>1</v>
      </c>
      <c r="CP1968">
        <v>0.42057982100000002</v>
      </c>
      <c r="CT1968">
        <v>5.8333333333333334E-2</v>
      </c>
      <c r="CU1968">
        <v>0</v>
      </c>
      <c r="CV1968">
        <v>0</v>
      </c>
      <c r="CZ1968">
        <v>0.17640917</v>
      </c>
      <c r="DA1968">
        <v>0</v>
      </c>
      <c r="DB1968">
        <v>0</v>
      </c>
      <c r="DC1968">
        <v>0</v>
      </c>
      <c r="DD1968">
        <v>0</v>
      </c>
      <c r="DE1968">
        <v>0</v>
      </c>
      <c r="DF1968">
        <v>0.17640917</v>
      </c>
      <c r="DG1968">
        <v>0</v>
      </c>
    </row>
    <row r="1969" spans="1:111" x14ac:dyDescent="0.3">
      <c r="A1969" s="1" t="s">
        <v>1505</v>
      </c>
      <c r="B1969" s="1" t="s">
        <v>1506</v>
      </c>
      <c r="C1969">
        <v>296</v>
      </c>
      <c r="D1969" s="1" t="s">
        <v>1505</v>
      </c>
      <c r="E1969" s="1" t="s">
        <v>1506</v>
      </c>
      <c r="F1969" t="b">
        <v>1</v>
      </c>
      <c r="G1969" s="1" t="s">
        <v>398</v>
      </c>
      <c r="H1969">
        <v>6.6666666666666666E-2</v>
      </c>
      <c r="I1969" s="1" t="s">
        <v>5508</v>
      </c>
      <c r="J1969" s="1" t="s">
        <v>444</v>
      </c>
      <c r="K1969" s="1" t="s">
        <v>3025</v>
      </c>
      <c r="L1969" s="1" t="s">
        <v>3026</v>
      </c>
      <c r="M1969" s="1" t="s">
        <v>2056</v>
      </c>
      <c r="N1969" s="1"/>
      <c r="O1969" s="1" t="s">
        <v>2051</v>
      </c>
      <c r="P1969">
        <v>1</v>
      </c>
      <c r="Q1969">
        <v>0</v>
      </c>
      <c r="R1969" t="b">
        <v>0</v>
      </c>
      <c r="T1969" s="1" t="s">
        <v>395</v>
      </c>
      <c r="U1969" s="1" t="s">
        <v>411</v>
      </c>
      <c r="V1969" t="b">
        <v>1</v>
      </c>
      <c r="W1969">
        <v>0.5</v>
      </c>
      <c r="X1969">
        <v>1</v>
      </c>
      <c r="Y1969">
        <v>0.181882709</v>
      </c>
      <c r="Z1969">
        <v>1.1666666666666667E-2</v>
      </c>
      <c r="AA1969">
        <v>0</v>
      </c>
      <c r="AB1969">
        <v>0</v>
      </c>
      <c r="AC1969">
        <v>0</v>
      </c>
      <c r="AD1969">
        <v>0</v>
      </c>
      <c r="AE1969">
        <v>0</v>
      </c>
      <c r="AF1969">
        <v>0</v>
      </c>
      <c r="AG1969">
        <v>0</v>
      </c>
      <c r="AH1969">
        <v>0</v>
      </c>
      <c r="AI1969">
        <v>0</v>
      </c>
      <c r="AJ1969">
        <v>0</v>
      </c>
      <c r="AK1969">
        <v>0.181882709</v>
      </c>
      <c r="AL1969">
        <v>1.3333333333333334E-2</v>
      </c>
      <c r="AM1969">
        <v>0</v>
      </c>
      <c r="AO1969">
        <v>0</v>
      </c>
      <c r="AP1969">
        <v>0</v>
      </c>
      <c r="AQ1969">
        <v>2.5000000000000001E-2</v>
      </c>
      <c r="AR1969">
        <v>0</v>
      </c>
      <c r="AS1969">
        <v>0</v>
      </c>
      <c r="AT1969">
        <v>2.5000000000000001E-2</v>
      </c>
      <c r="AU1969">
        <v>0</v>
      </c>
      <c r="AV1969">
        <v>0</v>
      </c>
      <c r="AX1969" s="1" t="s">
        <v>1563</v>
      </c>
      <c r="AY1969">
        <v>0</v>
      </c>
      <c r="AZ1969">
        <v>0</v>
      </c>
      <c r="BA1969">
        <v>0</v>
      </c>
      <c r="BB1969">
        <v>4.1666666666666664E-2</v>
      </c>
      <c r="BC1969">
        <v>0</v>
      </c>
      <c r="BI1969">
        <v>2.3333333333333334E-2</v>
      </c>
      <c r="BJ1969">
        <v>0</v>
      </c>
      <c r="BK1969">
        <v>2.3333333333333334E-2</v>
      </c>
      <c r="BM1969">
        <v>0</v>
      </c>
      <c r="BN1969" s="1" t="s">
        <v>3194</v>
      </c>
      <c r="BO1969" s="1" t="s">
        <v>5509</v>
      </c>
      <c r="BP1969" s="1" t="s">
        <v>1505</v>
      </c>
      <c r="BQ1969" s="1" t="s">
        <v>1506</v>
      </c>
      <c r="BR1969" s="1" t="s">
        <v>1505</v>
      </c>
      <c r="BS1969" s="1" t="s">
        <v>1506</v>
      </c>
      <c r="BT1969">
        <v>904</v>
      </c>
      <c r="BU1969" s="1" t="s">
        <v>1795</v>
      </c>
      <c r="BV1969" s="1" t="s">
        <v>398</v>
      </c>
      <c r="BW1969" s="1" t="s">
        <v>400</v>
      </c>
      <c r="BX1969" s="1" t="s">
        <v>3025</v>
      </c>
      <c r="BY1969" s="1" t="s">
        <v>3026</v>
      </c>
      <c r="BZ1969" s="1" t="s">
        <v>2056</v>
      </c>
      <c r="CA1969" s="1" t="s">
        <v>2051</v>
      </c>
      <c r="CB1969" s="1"/>
      <c r="CC1969" s="1"/>
      <c r="CD1969">
        <v>0</v>
      </c>
      <c r="CF1969" s="1" t="s">
        <v>411</v>
      </c>
      <c r="CG1969">
        <v>0</v>
      </c>
      <c r="CH1969" s="1" t="s">
        <v>3194</v>
      </c>
      <c r="CI1969" s="1" t="s">
        <v>640</v>
      </c>
      <c r="CJ1969" t="b">
        <v>0</v>
      </c>
      <c r="CK1969" t="b">
        <v>0</v>
      </c>
      <c r="CL1969" t="b">
        <v>0</v>
      </c>
      <c r="CM1969" t="b">
        <v>0</v>
      </c>
      <c r="CN1969">
        <v>0</v>
      </c>
      <c r="CO1969" t="b">
        <v>1</v>
      </c>
      <c r="CP1969">
        <v>0.29643181000000002</v>
      </c>
      <c r="CT1969">
        <v>4.1666666666666664E-2</v>
      </c>
      <c r="CU1969">
        <v>0</v>
      </c>
      <c r="CV1969">
        <v>0</v>
      </c>
      <c r="CZ1969">
        <v>0.181882709</v>
      </c>
      <c r="DA1969">
        <v>0</v>
      </c>
      <c r="DB1969">
        <v>0</v>
      </c>
      <c r="DC1969">
        <v>0</v>
      </c>
      <c r="DD1969">
        <v>0</v>
      </c>
      <c r="DE1969">
        <v>0</v>
      </c>
      <c r="DF1969">
        <v>0.181882709</v>
      </c>
      <c r="DG1969">
        <v>0</v>
      </c>
    </row>
    <row r="1970" spans="1:111" x14ac:dyDescent="0.3">
      <c r="A1970" s="1" t="s">
        <v>525</v>
      </c>
      <c r="B1970" s="1" t="s">
        <v>526</v>
      </c>
      <c r="C1970">
        <v>189</v>
      </c>
      <c r="D1970" s="1" t="s">
        <v>1505</v>
      </c>
      <c r="E1970" s="1" t="s">
        <v>1506</v>
      </c>
      <c r="F1970" t="b">
        <v>1</v>
      </c>
      <c r="G1970" s="1" t="s">
        <v>398</v>
      </c>
      <c r="H1970">
        <v>8.1666666666666665E-2</v>
      </c>
      <c r="I1970" s="1" t="s">
        <v>5510</v>
      </c>
      <c r="J1970" s="1" t="s">
        <v>944</v>
      </c>
      <c r="K1970" s="1" t="s">
        <v>1977</v>
      </c>
      <c r="L1970" s="1" t="s">
        <v>450</v>
      </c>
      <c r="M1970" s="1" t="s">
        <v>2056</v>
      </c>
      <c r="N1970" s="1"/>
      <c r="O1970" s="1" t="s">
        <v>2051</v>
      </c>
      <c r="P1970">
        <v>1</v>
      </c>
      <c r="Q1970">
        <v>1</v>
      </c>
      <c r="R1970" t="b">
        <v>0</v>
      </c>
      <c r="T1970" s="1" t="s">
        <v>411</v>
      </c>
      <c r="U1970" s="1" t="s">
        <v>411</v>
      </c>
      <c r="V1970" t="b">
        <v>1</v>
      </c>
      <c r="W1970">
        <v>0.5</v>
      </c>
      <c r="X1970">
        <v>1</v>
      </c>
      <c r="Y1970">
        <v>0.14267069099999999</v>
      </c>
      <c r="Z1970">
        <v>0.01</v>
      </c>
      <c r="AA1970">
        <v>0</v>
      </c>
      <c r="AB1970">
        <v>0</v>
      </c>
      <c r="AC1970">
        <v>0</v>
      </c>
      <c r="AD1970">
        <v>0</v>
      </c>
      <c r="AE1970">
        <v>0</v>
      </c>
      <c r="AF1970">
        <v>0</v>
      </c>
      <c r="AG1970">
        <v>0</v>
      </c>
      <c r="AH1970">
        <v>0</v>
      </c>
      <c r="AI1970">
        <v>0</v>
      </c>
      <c r="AJ1970">
        <v>0</v>
      </c>
      <c r="AK1970">
        <v>0.14267069099999999</v>
      </c>
      <c r="AL1970">
        <v>1.1666666666666667E-2</v>
      </c>
      <c r="AM1970">
        <v>0</v>
      </c>
      <c r="AO1970">
        <v>0</v>
      </c>
      <c r="AP1970">
        <v>0</v>
      </c>
      <c r="AQ1970">
        <v>2.1666666666666667E-2</v>
      </c>
      <c r="AR1970">
        <v>0</v>
      </c>
      <c r="AS1970">
        <v>0</v>
      </c>
      <c r="AT1970">
        <v>2.1666666666666667E-2</v>
      </c>
      <c r="AU1970">
        <v>0</v>
      </c>
      <c r="AV1970">
        <v>0</v>
      </c>
      <c r="AX1970" s="1" t="s">
        <v>1563</v>
      </c>
      <c r="AY1970">
        <v>0</v>
      </c>
      <c r="AZ1970">
        <v>0</v>
      </c>
      <c r="BA1970">
        <v>0</v>
      </c>
      <c r="BB1970">
        <v>5.5E-2</v>
      </c>
      <c r="BC1970">
        <v>0</v>
      </c>
      <c r="BI1970">
        <v>0.01</v>
      </c>
      <c r="BJ1970">
        <v>0</v>
      </c>
      <c r="BK1970">
        <v>0.01</v>
      </c>
      <c r="BM1970">
        <v>1.4999999999999999E-2</v>
      </c>
      <c r="BN1970" s="1" t="s">
        <v>2621</v>
      </c>
      <c r="BO1970" s="1" t="s">
        <v>5511</v>
      </c>
      <c r="BP1970" s="1" t="s">
        <v>525</v>
      </c>
      <c r="BQ1970" s="1" t="s">
        <v>526</v>
      </c>
      <c r="BR1970" s="1" t="s">
        <v>1505</v>
      </c>
      <c r="BS1970" s="1" t="s">
        <v>1506</v>
      </c>
      <c r="BT1970">
        <v>605</v>
      </c>
      <c r="BU1970" s="1" t="s">
        <v>1796</v>
      </c>
      <c r="BV1970" s="1" t="s">
        <v>398</v>
      </c>
      <c r="BW1970" s="1" t="s">
        <v>618</v>
      </c>
      <c r="BX1970" s="1" t="s">
        <v>1977</v>
      </c>
      <c r="BY1970" s="1" t="s">
        <v>450</v>
      </c>
      <c r="BZ1970" s="1" t="s">
        <v>2056</v>
      </c>
      <c r="CA1970" s="1" t="s">
        <v>2051</v>
      </c>
      <c r="CB1970" s="1"/>
      <c r="CC1970" s="1"/>
      <c r="CD1970">
        <v>0</v>
      </c>
      <c r="CF1970" s="1" t="s">
        <v>411</v>
      </c>
      <c r="CG1970">
        <v>1</v>
      </c>
      <c r="CH1970" s="1" t="s">
        <v>2621</v>
      </c>
      <c r="CI1970" s="1" t="s">
        <v>640</v>
      </c>
      <c r="CJ1970" t="b">
        <v>0</v>
      </c>
      <c r="CK1970" t="b">
        <v>0</v>
      </c>
      <c r="CL1970" t="b">
        <v>0</v>
      </c>
      <c r="CM1970" t="b">
        <v>0</v>
      </c>
      <c r="CN1970">
        <v>0</v>
      </c>
      <c r="CO1970" t="b">
        <v>1</v>
      </c>
      <c r="CP1970">
        <v>0.393265158</v>
      </c>
      <c r="CT1970">
        <v>5.5E-2</v>
      </c>
      <c r="CU1970">
        <v>0</v>
      </c>
      <c r="CV1970">
        <v>0</v>
      </c>
      <c r="CZ1970">
        <v>0.14267069099999999</v>
      </c>
      <c r="DA1970">
        <v>0</v>
      </c>
      <c r="DB1970">
        <v>0</v>
      </c>
      <c r="DC1970">
        <v>0</v>
      </c>
      <c r="DD1970">
        <v>0</v>
      </c>
      <c r="DE1970">
        <v>0</v>
      </c>
      <c r="DF1970">
        <v>0.14267069099999999</v>
      </c>
      <c r="DG1970">
        <v>0</v>
      </c>
    </row>
    <row r="1971" spans="1:111" x14ac:dyDescent="0.3">
      <c r="A1971" s="1" t="s">
        <v>1505</v>
      </c>
      <c r="B1971" s="1" t="s">
        <v>1506</v>
      </c>
      <c r="C1971">
        <v>232</v>
      </c>
      <c r="D1971" s="1" t="s">
        <v>1505</v>
      </c>
      <c r="E1971" s="1" t="s">
        <v>1506</v>
      </c>
      <c r="F1971" t="b">
        <v>1</v>
      </c>
      <c r="G1971" s="1" t="s">
        <v>398</v>
      </c>
      <c r="H1971">
        <v>0.21666666666666667</v>
      </c>
      <c r="I1971" s="1" t="s">
        <v>5512</v>
      </c>
      <c r="J1971" s="1" t="s">
        <v>777</v>
      </c>
      <c r="K1971" s="1" t="s">
        <v>4324</v>
      </c>
      <c r="L1971" s="1" t="s">
        <v>4325</v>
      </c>
      <c r="M1971" s="1" t="s">
        <v>2056</v>
      </c>
      <c r="N1971" s="1"/>
      <c r="O1971" s="1" t="s">
        <v>2051</v>
      </c>
      <c r="P1971">
        <v>2</v>
      </c>
      <c r="Q1971">
        <v>2</v>
      </c>
      <c r="R1971" t="b">
        <v>0</v>
      </c>
      <c r="T1971" s="1" t="s">
        <v>395</v>
      </c>
      <c r="U1971" s="1" t="s">
        <v>411</v>
      </c>
      <c r="V1971" t="b">
        <v>1</v>
      </c>
      <c r="W1971">
        <v>4.3763675700000002</v>
      </c>
      <c r="X1971">
        <v>1</v>
      </c>
      <c r="Y1971">
        <v>0.38171139399999998</v>
      </c>
      <c r="Z1971">
        <v>2.5000000000000001E-2</v>
      </c>
      <c r="AA1971">
        <v>0</v>
      </c>
      <c r="AB1971">
        <v>0</v>
      </c>
      <c r="AC1971">
        <v>0</v>
      </c>
      <c r="AD1971">
        <v>0</v>
      </c>
      <c r="AE1971">
        <v>0</v>
      </c>
      <c r="AF1971">
        <v>0</v>
      </c>
      <c r="AG1971">
        <v>0</v>
      </c>
      <c r="AH1971">
        <v>0</v>
      </c>
      <c r="AI1971">
        <v>0</v>
      </c>
      <c r="AJ1971">
        <v>0</v>
      </c>
      <c r="AK1971">
        <v>0.38171139399999998</v>
      </c>
      <c r="AL1971">
        <v>0.03</v>
      </c>
      <c r="AM1971">
        <v>0</v>
      </c>
      <c r="AO1971">
        <v>0</v>
      </c>
      <c r="AP1971">
        <v>0</v>
      </c>
      <c r="AQ1971">
        <v>5.5E-2</v>
      </c>
      <c r="AR1971">
        <v>0</v>
      </c>
      <c r="AS1971">
        <v>0</v>
      </c>
      <c r="AT1971">
        <v>5.5E-2</v>
      </c>
      <c r="AU1971">
        <v>0</v>
      </c>
      <c r="AV1971">
        <v>0</v>
      </c>
      <c r="AX1971" s="1" t="s">
        <v>1563</v>
      </c>
      <c r="AY1971">
        <v>12.6</v>
      </c>
      <c r="AZ1971">
        <v>22.788000100000001</v>
      </c>
      <c r="BA1971">
        <v>6.6666666666666666E-2</v>
      </c>
      <c r="BB1971">
        <v>0.115</v>
      </c>
      <c r="BC1971">
        <v>0</v>
      </c>
      <c r="BI1971">
        <v>3.3333333333333335E-3</v>
      </c>
      <c r="BJ1971">
        <v>0</v>
      </c>
      <c r="BK1971">
        <v>7.0000000000000007E-2</v>
      </c>
      <c r="BM1971">
        <v>3.1666666666666669E-2</v>
      </c>
      <c r="BN1971" s="1" t="s">
        <v>3194</v>
      </c>
      <c r="BO1971" s="1" t="s">
        <v>5513</v>
      </c>
      <c r="BP1971" s="1" t="s">
        <v>1505</v>
      </c>
      <c r="BQ1971" s="1" t="s">
        <v>1506</v>
      </c>
      <c r="BR1971" s="1" t="s">
        <v>1505</v>
      </c>
      <c r="BS1971" s="1" t="s">
        <v>1506</v>
      </c>
      <c r="BT1971">
        <v>766</v>
      </c>
      <c r="BU1971" s="1" t="s">
        <v>1793</v>
      </c>
      <c r="BV1971" s="1" t="s">
        <v>398</v>
      </c>
      <c r="BW1971" s="1" t="s">
        <v>418</v>
      </c>
      <c r="BX1971" s="1" t="s">
        <v>4324</v>
      </c>
      <c r="BY1971" s="1" t="s">
        <v>4325</v>
      </c>
      <c r="BZ1971" s="1" t="s">
        <v>2056</v>
      </c>
      <c r="CA1971" s="1" t="s">
        <v>2051</v>
      </c>
      <c r="CB1971" s="1"/>
      <c r="CC1971" s="1"/>
      <c r="CD1971">
        <v>0</v>
      </c>
      <c r="CF1971" s="1" t="s">
        <v>411</v>
      </c>
      <c r="CG1971">
        <v>1</v>
      </c>
      <c r="CH1971" s="1" t="s">
        <v>3194</v>
      </c>
      <c r="CI1971" s="1" t="s">
        <v>640</v>
      </c>
      <c r="CJ1971" t="b">
        <v>0</v>
      </c>
      <c r="CK1971" t="b">
        <v>0</v>
      </c>
      <c r="CL1971" t="b">
        <v>0</v>
      </c>
      <c r="CM1971" t="b">
        <v>0</v>
      </c>
      <c r="CN1971">
        <v>0</v>
      </c>
      <c r="CO1971" t="b">
        <v>1</v>
      </c>
      <c r="CP1971">
        <v>0.39566251600000002</v>
      </c>
      <c r="CT1971">
        <v>5.5E-2</v>
      </c>
      <c r="CU1971">
        <v>0</v>
      </c>
      <c r="CV1971">
        <v>0</v>
      </c>
      <c r="CZ1971">
        <v>0.15379720899999999</v>
      </c>
      <c r="DA1971">
        <v>0</v>
      </c>
      <c r="DB1971">
        <v>0</v>
      </c>
      <c r="DC1971">
        <v>0</v>
      </c>
      <c r="DD1971">
        <v>0</v>
      </c>
      <c r="DE1971">
        <v>0</v>
      </c>
      <c r="DF1971">
        <v>0.15379720899999999</v>
      </c>
      <c r="DG1971">
        <v>0</v>
      </c>
    </row>
    <row r="1972" spans="1:111" x14ac:dyDescent="0.3">
      <c r="A1972" s="1" t="s">
        <v>1505</v>
      </c>
      <c r="B1972" s="1" t="s">
        <v>1506</v>
      </c>
      <c r="C1972">
        <v>232</v>
      </c>
      <c r="D1972" s="1" t="s">
        <v>1505</v>
      </c>
      <c r="E1972" s="1" t="s">
        <v>1506</v>
      </c>
      <c r="F1972" t="b">
        <v>1</v>
      </c>
      <c r="G1972" s="1" t="s">
        <v>398</v>
      </c>
      <c r="H1972">
        <v>0.21666666666666667</v>
      </c>
      <c r="I1972" s="1" t="s">
        <v>5512</v>
      </c>
      <c r="J1972" s="1" t="s">
        <v>777</v>
      </c>
      <c r="K1972" s="1" t="s">
        <v>4324</v>
      </c>
      <c r="L1972" s="1" t="s">
        <v>4325</v>
      </c>
      <c r="M1972" s="1" t="s">
        <v>2056</v>
      </c>
      <c r="N1972" s="1"/>
      <c r="O1972" s="1" t="s">
        <v>2051</v>
      </c>
      <c r="P1972">
        <v>2</v>
      </c>
      <c r="Q1972">
        <v>2</v>
      </c>
      <c r="R1972" t="b">
        <v>0</v>
      </c>
      <c r="T1972" s="1" t="s">
        <v>395</v>
      </c>
      <c r="U1972" s="1" t="s">
        <v>411</v>
      </c>
      <c r="V1972" t="b">
        <v>1</v>
      </c>
      <c r="W1972">
        <v>4.3763675700000002</v>
      </c>
      <c r="X1972">
        <v>1</v>
      </c>
      <c r="Y1972">
        <v>0.38171139399999998</v>
      </c>
      <c r="Z1972">
        <v>2.5000000000000001E-2</v>
      </c>
      <c r="AA1972">
        <v>0</v>
      </c>
      <c r="AB1972">
        <v>0</v>
      </c>
      <c r="AC1972">
        <v>0</v>
      </c>
      <c r="AD1972">
        <v>0</v>
      </c>
      <c r="AE1972">
        <v>0</v>
      </c>
      <c r="AF1972">
        <v>0</v>
      </c>
      <c r="AG1972">
        <v>0</v>
      </c>
      <c r="AH1972">
        <v>0</v>
      </c>
      <c r="AI1972">
        <v>0</v>
      </c>
      <c r="AJ1972">
        <v>0</v>
      </c>
      <c r="AK1972">
        <v>0.38171139399999998</v>
      </c>
      <c r="AL1972">
        <v>0.03</v>
      </c>
      <c r="AM1972">
        <v>0</v>
      </c>
      <c r="AO1972">
        <v>0</v>
      </c>
      <c r="AP1972">
        <v>0</v>
      </c>
      <c r="AQ1972">
        <v>5.5E-2</v>
      </c>
      <c r="AR1972">
        <v>0</v>
      </c>
      <c r="AS1972">
        <v>0</v>
      </c>
      <c r="AT1972">
        <v>5.5E-2</v>
      </c>
      <c r="AU1972">
        <v>0</v>
      </c>
      <c r="AV1972">
        <v>0</v>
      </c>
      <c r="AX1972" s="1" t="s">
        <v>1563</v>
      </c>
      <c r="AY1972">
        <v>12.6</v>
      </c>
      <c r="AZ1972">
        <v>22.788000100000001</v>
      </c>
      <c r="BA1972">
        <v>6.6666666666666666E-2</v>
      </c>
      <c r="BB1972">
        <v>0.115</v>
      </c>
      <c r="BC1972">
        <v>0</v>
      </c>
      <c r="BI1972">
        <v>3.3333333333333335E-3</v>
      </c>
      <c r="BJ1972">
        <v>0</v>
      </c>
      <c r="BK1972">
        <v>7.0000000000000007E-2</v>
      </c>
      <c r="BM1972">
        <v>3.1666666666666669E-2</v>
      </c>
      <c r="BN1972" s="1" t="s">
        <v>3194</v>
      </c>
      <c r="BO1972" s="1" t="s">
        <v>5514</v>
      </c>
      <c r="BP1972" s="1" t="s">
        <v>1505</v>
      </c>
      <c r="BQ1972" s="1" t="s">
        <v>1506</v>
      </c>
      <c r="BR1972" s="1" t="s">
        <v>1505</v>
      </c>
      <c r="BS1972" s="1" t="s">
        <v>1506</v>
      </c>
      <c r="BT1972">
        <v>765</v>
      </c>
      <c r="BU1972" s="1" t="s">
        <v>1790</v>
      </c>
      <c r="BV1972" s="1" t="s">
        <v>398</v>
      </c>
      <c r="BW1972" s="1" t="s">
        <v>412</v>
      </c>
      <c r="BX1972" s="1" t="s">
        <v>4324</v>
      </c>
      <c r="BY1972" s="1" t="s">
        <v>4325</v>
      </c>
      <c r="BZ1972" s="1" t="s">
        <v>2056</v>
      </c>
      <c r="CA1972" s="1" t="s">
        <v>2051</v>
      </c>
      <c r="CB1972" s="1"/>
      <c r="CC1972" s="1"/>
      <c r="CD1972">
        <v>0</v>
      </c>
      <c r="CF1972" s="1" t="s">
        <v>411</v>
      </c>
      <c r="CG1972">
        <v>1</v>
      </c>
      <c r="CH1972" s="1" t="s">
        <v>3194</v>
      </c>
      <c r="CI1972" s="1" t="s">
        <v>640</v>
      </c>
      <c r="CJ1972" t="b">
        <v>0</v>
      </c>
      <c r="CK1972" t="b">
        <v>0</v>
      </c>
      <c r="CL1972" t="b">
        <v>0</v>
      </c>
      <c r="CM1972" t="b">
        <v>0</v>
      </c>
      <c r="CN1972">
        <v>0</v>
      </c>
      <c r="CO1972" t="b">
        <v>1</v>
      </c>
      <c r="CP1972">
        <v>0.43582373899999999</v>
      </c>
      <c r="CT1972">
        <v>0.06</v>
      </c>
      <c r="CU1972">
        <v>0</v>
      </c>
      <c r="CV1972">
        <v>0</v>
      </c>
      <c r="CZ1972">
        <v>0.22791418399999999</v>
      </c>
      <c r="DA1972">
        <v>0</v>
      </c>
      <c r="DB1972">
        <v>0</v>
      </c>
      <c r="DC1972">
        <v>0</v>
      </c>
      <c r="DD1972">
        <v>0</v>
      </c>
      <c r="DE1972">
        <v>0</v>
      </c>
      <c r="DF1972">
        <v>0.22791418399999999</v>
      </c>
      <c r="DG1972">
        <v>0</v>
      </c>
    </row>
    <row r="1973" spans="1:111" x14ac:dyDescent="0.3">
      <c r="A1973" s="1" t="s">
        <v>525</v>
      </c>
      <c r="B1973" s="1" t="s">
        <v>526</v>
      </c>
      <c r="C1973">
        <v>136</v>
      </c>
      <c r="D1973" s="1" t="s">
        <v>1505</v>
      </c>
      <c r="E1973" s="1" t="s">
        <v>1506</v>
      </c>
      <c r="F1973" t="b">
        <v>1</v>
      </c>
      <c r="G1973" s="1" t="s">
        <v>398</v>
      </c>
      <c r="H1973">
        <v>0.55333333333333334</v>
      </c>
      <c r="I1973" s="1" t="s">
        <v>5515</v>
      </c>
      <c r="J1973" s="1" t="s">
        <v>743</v>
      </c>
      <c r="K1973" s="1" t="s">
        <v>2741</v>
      </c>
      <c r="L1973" s="1" t="s">
        <v>2742</v>
      </c>
      <c r="M1973" s="1" t="s">
        <v>2056</v>
      </c>
      <c r="N1973" s="1"/>
      <c r="O1973" s="1" t="s">
        <v>2051</v>
      </c>
      <c r="P1973">
        <v>4</v>
      </c>
      <c r="Q1973">
        <v>4</v>
      </c>
      <c r="R1973" t="b">
        <v>0</v>
      </c>
      <c r="T1973" s="1" t="s">
        <v>411</v>
      </c>
      <c r="U1973" s="1" t="s">
        <v>411</v>
      </c>
      <c r="V1973" t="b">
        <v>1</v>
      </c>
      <c r="W1973">
        <v>7.6103501299999996</v>
      </c>
      <c r="X1973">
        <v>1</v>
      </c>
      <c r="Y1973">
        <v>0.61384290500000005</v>
      </c>
      <c r="Z1973">
        <v>0.04</v>
      </c>
      <c r="AA1973">
        <v>0</v>
      </c>
      <c r="AB1973">
        <v>0</v>
      </c>
      <c r="AC1973">
        <v>0</v>
      </c>
      <c r="AD1973">
        <v>0</v>
      </c>
      <c r="AE1973">
        <v>0</v>
      </c>
      <c r="AF1973">
        <v>0</v>
      </c>
      <c r="AG1973">
        <v>0</v>
      </c>
      <c r="AH1973">
        <v>0</v>
      </c>
      <c r="AI1973">
        <v>0</v>
      </c>
      <c r="AJ1973">
        <v>0</v>
      </c>
      <c r="AK1973">
        <v>0.61384290500000005</v>
      </c>
      <c r="AL1973">
        <v>4.8333333333333332E-2</v>
      </c>
      <c r="AM1973">
        <v>0</v>
      </c>
      <c r="AO1973">
        <v>0</v>
      </c>
      <c r="AP1973">
        <v>0</v>
      </c>
      <c r="AQ1973">
        <v>8.8333333333333333E-2</v>
      </c>
      <c r="AR1973">
        <v>0</v>
      </c>
      <c r="AS1973">
        <v>0</v>
      </c>
      <c r="AT1973">
        <v>8.8333333333333333E-2</v>
      </c>
      <c r="AU1973">
        <v>0</v>
      </c>
      <c r="AV1973">
        <v>0</v>
      </c>
      <c r="AX1973" s="1" t="s">
        <v>1563</v>
      </c>
      <c r="AY1973">
        <v>41.8</v>
      </c>
      <c r="AZ1973">
        <v>11.387999499999999</v>
      </c>
      <c r="BA1973">
        <v>0.21833333333333332</v>
      </c>
      <c r="BB1973">
        <v>0.23</v>
      </c>
      <c r="BC1973">
        <v>0</v>
      </c>
      <c r="BI1973">
        <v>3.833333333333333E-2</v>
      </c>
      <c r="BJ1973">
        <v>0</v>
      </c>
      <c r="BK1973">
        <v>0.25666666666666665</v>
      </c>
      <c r="BM1973">
        <v>6.3333333333333339E-2</v>
      </c>
      <c r="BN1973" s="1" t="s">
        <v>2621</v>
      </c>
      <c r="BO1973" s="1" t="s">
        <v>5516</v>
      </c>
      <c r="BP1973" s="1" t="s">
        <v>525</v>
      </c>
      <c r="BQ1973" s="1" t="s">
        <v>526</v>
      </c>
      <c r="BR1973" s="1" t="s">
        <v>1505</v>
      </c>
      <c r="BS1973" s="1" t="s">
        <v>1506</v>
      </c>
      <c r="BT1973">
        <v>507</v>
      </c>
      <c r="BU1973" s="1" t="s">
        <v>1758</v>
      </c>
      <c r="BV1973" s="1" t="s">
        <v>398</v>
      </c>
      <c r="BW1973" s="1" t="s">
        <v>401</v>
      </c>
      <c r="BX1973" s="1" t="s">
        <v>2741</v>
      </c>
      <c r="BY1973" s="1" t="s">
        <v>2742</v>
      </c>
      <c r="BZ1973" s="1" t="s">
        <v>2056</v>
      </c>
      <c r="CA1973" s="1" t="s">
        <v>2051</v>
      </c>
      <c r="CB1973" s="1"/>
      <c r="CC1973" s="1"/>
      <c r="CD1973">
        <v>0</v>
      </c>
      <c r="CF1973" s="1" t="s">
        <v>411</v>
      </c>
      <c r="CG1973">
        <v>1</v>
      </c>
      <c r="CH1973" s="1" t="s">
        <v>2621</v>
      </c>
      <c r="CI1973" s="1" t="s">
        <v>640</v>
      </c>
      <c r="CJ1973" t="b">
        <v>0</v>
      </c>
      <c r="CK1973" t="b">
        <v>0</v>
      </c>
      <c r="CL1973" t="b">
        <v>0</v>
      </c>
      <c r="CM1973" t="b">
        <v>0</v>
      </c>
      <c r="CN1973">
        <v>0</v>
      </c>
      <c r="CO1973" t="b">
        <v>1</v>
      </c>
      <c r="CP1973">
        <v>0.33869686700000001</v>
      </c>
      <c r="CT1973">
        <v>4.6666666666666669E-2</v>
      </c>
      <c r="CU1973">
        <v>0</v>
      </c>
      <c r="CV1973">
        <v>0</v>
      </c>
      <c r="CZ1973">
        <v>7.91418552E-2</v>
      </c>
      <c r="DA1973">
        <v>0</v>
      </c>
      <c r="DB1973">
        <v>0</v>
      </c>
      <c r="DC1973">
        <v>0</v>
      </c>
      <c r="DD1973">
        <v>0</v>
      </c>
      <c r="DE1973">
        <v>0</v>
      </c>
      <c r="DF1973">
        <v>7.91418552E-2</v>
      </c>
      <c r="DG1973">
        <v>0</v>
      </c>
    </row>
    <row r="1974" spans="1:111" x14ac:dyDescent="0.3">
      <c r="A1974" s="1" t="s">
        <v>525</v>
      </c>
      <c r="B1974" s="1" t="s">
        <v>526</v>
      </c>
      <c r="C1974">
        <v>136</v>
      </c>
      <c r="D1974" s="1" t="s">
        <v>1505</v>
      </c>
      <c r="E1974" s="1" t="s">
        <v>1506</v>
      </c>
      <c r="F1974" t="b">
        <v>1</v>
      </c>
      <c r="G1974" s="1" t="s">
        <v>398</v>
      </c>
      <c r="H1974">
        <v>0.55333333333333334</v>
      </c>
      <c r="I1974" s="1" t="s">
        <v>5515</v>
      </c>
      <c r="J1974" s="1" t="s">
        <v>743</v>
      </c>
      <c r="K1974" s="1" t="s">
        <v>2741</v>
      </c>
      <c r="L1974" s="1" t="s">
        <v>2742</v>
      </c>
      <c r="M1974" s="1" t="s">
        <v>2056</v>
      </c>
      <c r="N1974" s="1"/>
      <c r="O1974" s="1" t="s">
        <v>2051</v>
      </c>
      <c r="P1974">
        <v>4</v>
      </c>
      <c r="Q1974">
        <v>4</v>
      </c>
      <c r="R1974" t="b">
        <v>0</v>
      </c>
      <c r="T1974" s="1" t="s">
        <v>411</v>
      </c>
      <c r="U1974" s="1" t="s">
        <v>411</v>
      </c>
      <c r="V1974" t="b">
        <v>1</v>
      </c>
      <c r="W1974">
        <v>7.6103501299999996</v>
      </c>
      <c r="X1974">
        <v>1</v>
      </c>
      <c r="Y1974">
        <v>0.61384290500000005</v>
      </c>
      <c r="Z1974">
        <v>0.04</v>
      </c>
      <c r="AA1974">
        <v>0</v>
      </c>
      <c r="AB1974">
        <v>0</v>
      </c>
      <c r="AC1974">
        <v>0</v>
      </c>
      <c r="AD1974">
        <v>0</v>
      </c>
      <c r="AE1974">
        <v>0</v>
      </c>
      <c r="AF1974">
        <v>0</v>
      </c>
      <c r="AG1974">
        <v>0</v>
      </c>
      <c r="AH1974">
        <v>0</v>
      </c>
      <c r="AI1974">
        <v>0</v>
      </c>
      <c r="AJ1974">
        <v>0</v>
      </c>
      <c r="AK1974">
        <v>0.61384290500000005</v>
      </c>
      <c r="AL1974">
        <v>4.8333333333333332E-2</v>
      </c>
      <c r="AM1974">
        <v>0</v>
      </c>
      <c r="AO1974">
        <v>0</v>
      </c>
      <c r="AP1974">
        <v>0</v>
      </c>
      <c r="AQ1974">
        <v>8.8333333333333333E-2</v>
      </c>
      <c r="AR1974">
        <v>0</v>
      </c>
      <c r="AS1974">
        <v>0</v>
      </c>
      <c r="AT1974">
        <v>8.8333333333333333E-2</v>
      </c>
      <c r="AU1974">
        <v>0</v>
      </c>
      <c r="AV1974">
        <v>0</v>
      </c>
      <c r="AX1974" s="1" t="s">
        <v>1563</v>
      </c>
      <c r="AY1974">
        <v>41.8</v>
      </c>
      <c r="AZ1974">
        <v>11.387999499999999</v>
      </c>
      <c r="BA1974">
        <v>0.21833333333333332</v>
      </c>
      <c r="BB1974">
        <v>0.23</v>
      </c>
      <c r="BC1974">
        <v>0</v>
      </c>
      <c r="BI1974">
        <v>3.833333333333333E-2</v>
      </c>
      <c r="BJ1974">
        <v>0</v>
      </c>
      <c r="BK1974">
        <v>0.25666666666666665</v>
      </c>
      <c r="BM1974">
        <v>6.3333333333333339E-2</v>
      </c>
      <c r="BN1974" s="1" t="s">
        <v>2621</v>
      </c>
      <c r="BO1974" s="1" t="s">
        <v>5517</v>
      </c>
      <c r="BP1974" s="1" t="s">
        <v>525</v>
      </c>
      <c r="BQ1974" s="1" t="s">
        <v>526</v>
      </c>
      <c r="BR1974" s="1" t="s">
        <v>1505</v>
      </c>
      <c r="BS1974" s="1" t="s">
        <v>1506</v>
      </c>
      <c r="BT1974">
        <v>508</v>
      </c>
      <c r="BU1974" s="1" t="s">
        <v>1820</v>
      </c>
      <c r="BV1974" s="1" t="s">
        <v>398</v>
      </c>
      <c r="BW1974" s="1" t="s">
        <v>403</v>
      </c>
      <c r="BX1974" s="1" t="s">
        <v>2741</v>
      </c>
      <c r="BY1974" s="1" t="s">
        <v>2742</v>
      </c>
      <c r="BZ1974" s="1" t="s">
        <v>2056</v>
      </c>
      <c r="CA1974" s="1" t="s">
        <v>2051</v>
      </c>
      <c r="CB1974" s="1"/>
      <c r="CC1974" s="1"/>
      <c r="CD1974">
        <v>0</v>
      </c>
      <c r="CF1974" s="1" t="s">
        <v>411</v>
      </c>
      <c r="CG1974">
        <v>1</v>
      </c>
      <c r="CH1974" s="1" t="s">
        <v>2621</v>
      </c>
      <c r="CI1974" s="1" t="s">
        <v>640</v>
      </c>
      <c r="CJ1974" t="b">
        <v>0</v>
      </c>
      <c r="CK1974" t="b">
        <v>0</v>
      </c>
      <c r="CL1974" t="b">
        <v>0</v>
      </c>
      <c r="CM1974" t="b">
        <v>0</v>
      </c>
      <c r="CN1974">
        <v>0</v>
      </c>
      <c r="CO1974" t="b">
        <v>1</v>
      </c>
      <c r="CP1974">
        <v>0.412239462</v>
      </c>
      <c r="CT1974">
        <v>5.6666666666666664E-2</v>
      </c>
      <c r="CU1974">
        <v>0</v>
      </c>
      <c r="CV1974">
        <v>0</v>
      </c>
      <c r="CZ1974">
        <v>0.17210213799999999</v>
      </c>
      <c r="DA1974">
        <v>0</v>
      </c>
      <c r="DB1974">
        <v>0</v>
      </c>
      <c r="DC1974">
        <v>0</v>
      </c>
      <c r="DD1974">
        <v>0</v>
      </c>
      <c r="DE1974">
        <v>0</v>
      </c>
      <c r="DF1974">
        <v>0.17210213799999999</v>
      </c>
      <c r="DG1974">
        <v>0</v>
      </c>
    </row>
    <row r="1975" spans="1:111" x14ac:dyDescent="0.3">
      <c r="A1975" s="1" t="s">
        <v>525</v>
      </c>
      <c r="B1975" s="1" t="s">
        <v>526</v>
      </c>
      <c r="C1975">
        <v>136</v>
      </c>
      <c r="D1975" s="1" t="s">
        <v>1505</v>
      </c>
      <c r="E1975" s="1" t="s">
        <v>1506</v>
      </c>
      <c r="F1975" t="b">
        <v>1</v>
      </c>
      <c r="G1975" s="1" t="s">
        <v>398</v>
      </c>
      <c r="H1975">
        <v>0.55333333333333334</v>
      </c>
      <c r="I1975" s="1" t="s">
        <v>5515</v>
      </c>
      <c r="J1975" s="1" t="s">
        <v>743</v>
      </c>
      <c r="K1975" s="1" t="s">
        <v>2741</v>
      </c>
      <c r="L1975" s="1" t="s">
        <v>2742</v>
      </c>
      <c r="M1975" s="1" t="s">
        <v>2056</v>
      </c>
      <c r="N1975" s="1"/>
      <c r="O1975" s="1" t="s">
        <v>2051</v>
      </c>
      <c r="P1975">
        <v>4</v>
      </c>
      <c r="Q1975">
        <v>4</v>
      </c>
      <c r="R1975" t="b">
        <v>0</v>
      </c>
      <c r="T1975" s="1" t="s">
        <v>411</v>
      </c>
      <c r="U1975" s="1" t="s">
        <v>411</v>
      </c>
      <c r="V1975" t="b">
        <v>1</v>
      </c>
      <c r="W1975">
        <v>7.6103501299999996</v>
      </c>
      <c r="X1975">
        <v>1</v>
      </c>
      <c r="Y1975">
        <v>0.61384290500000005</v>
      </c>
      <c r="Z1975">
        <v>0.04</v>
      </c>
      <c r="AA1975">
        <v>0</v>
      </c>
      <c r="AB1975">
        <v>0</v>
      </c>
      <c r="AC1975">
        <v>0</v>
      </c>
      <c r="AD1975">
        <v>0</v>
      </c>
      <c r="AE1975">
        <v>0</v>
      </c>
      <c r="AF1975">
        <v>0</v>
      </c>
      <c r="AG1975">
        <v>0</v>
      </c>
      <c r="AH1975">
        <v>0</v>
      </c>
      <c r="AI1975">
        <v>0</v>
      </c>
      <c r="AJ1975">
        <v>0</v>
      </c>
      <c r="AK1975">
        <v>0.61384290500000005</v>
      </c>
      <c r="AL1975">
        <v>4.8333333333333332E-2</v>
      </c>
      <c r="AM1975">
        <v>0</v>
      </c>
      <c r="AO1975">
        <v>0</v>
      </c>
      <c r="AP1975">
        <v>0</v>
      </c>
      <c r="AQ1975">
        <v>8.8333333333333333E-2</v>
      </c>
      <c r="AR1975">
        <v>0</v>
      </c>
      <c r="AS1975">
        <v>0</v>
      </c>
      <c r="AT1975">
        <v>8.8333333333333333E-2</v>
      </c>
      <c r="AU1975">
        <v>0</v>
      </c>
      <c r="AV1975">
        <v>0</v>
      </c>
      <c r="AX1975" s="1" t="s">
        <v>1563</v>
      </c>
      <c r="AY1975">
        <v>41.8</v>
      </c>
      <c r="AZ1975">
        <v>11.387999499999999</v>
      </c>
      <c r="BA1975">
        <v>0.21833333333333332</v>
      </c>
      <c r="BB1975">
        <v>0.23</v>
      </c>
      <c r="BC1975">
        <v>0</v>
      </c>
      <c r="BI1975">
        <v>3.833333333333333E-2</v>
      </c>
      <c r="BJ1975">
        <v>0</v>
      </c>
      <c r="BK1975">
        <v>0.25666666666666665</v>
      </c>
      <c r="BM1975">
        <v>6.3333333333333339E-2</v>
      </c>
      <c r="BN1975" s="1" t="s">
        <v>2621</v>
      </c>
      <c r="BO1975" s="1" t="s">
        <v>5518</v>
      </c>
      <c r="BP1975" s="1" t="s">
        <v>525</v>
      </c>
      <c r="BQ1975" s="1" t="s">
        <v>526</v>
      </c>
      <c r="BR1975" s="1" t="s">
        <v>1505</v>
      </c>
      <c r="BS1975" s="1" t="s">
        <v>1506</v>
      </c>
      <c r="BT1975">
        <v>509</v>
      </c>
      <c r="BU1975" s="1" t="s">
        <v>1757</v>
      </c>
      <c r="BV1975" s="1" t="s">
        <v>398</v>
      </c>
      <c r="BW1975" s="1" t="s">
        <v>746</v>
      </c>
      <c r="BX1975" s="1" t="s">
        <v>2741</v>
      </c>
      <c r="BY1975" s="1" t="s">
        <v>2742</v>
      </c>
      <c r="BZ1975" s="1" t="s">
        <v>2056</v>
      </c>
      <c r="CA1975" s="1" t="s">
        <v>2051</v>
      </c>
      <c r="CB1975" s="1"/>
      <c r="CC1975" s="1"/>
      <c r="CD1975">
        <v>0</v>
      </c>
      <c r="CF1975" s="1" t="s">
        <v>411</v>
      </c>
      <c r="CG1975">
        <v>0</v>
      </c>
      <c r="CH1975" s="1" t="s">
        <v>2621</v>
      </c>
      <c r="CI1975" s="1" t="s">
        <v>640</v>
      </c>
      <c r="CJ1975" t="b">
        <v>0</v>
      </c>
      <c r="CK1975" t="b">
        <v>0</v>
      </c>
      <c r="CL1975" t="b">
        <v>0</v>
      </c>
      <c r="CM1975" t="b">
        <v>0</v>
      </c>
      <c r="CN1975">
        <v>0</v>
      </c>
      <c r="CO1975" t="b">
        <v>1</v>
      </c>
      <c r="CP1975">
        <v>0.13013276500000001</v>
      </c>
      <c r="CT1975">
        <v>1.8333333333333333E-2</v>
      </c>
      <c r="CU1975">
        <v>0</v>
      </c>
      <c r="CV1975">
        <v>0</v>
      </c>
      <c r="CZ1975">
        <v>6.7028299E-2</v>
      </c>
      <c r="DA1975">
        <v>0</v>
      </c>
      <c r="DB1975">
        <v>0</v>
      </c>
      <c r="DC1975">
        <v>0</v>
      </c>
      <c r="DD1975">
        <v>0</v>
      </c>
      <c r="DE1975">
        <v>0</v>
      </c>
      <c r="DF1975">
        <v>6.7028299E-2</v>
      </c>
      <c r="DG1975">
        <v>0</v>
      </c>
    </row>
    <row r="1976" spans="1:111" x14ac:dyDescent="0.3">
      <c r="A1976" s="1" t="s">
        <v>525</v>
      </c>
      <c r="B1976" s="1" t="s">
        <v>526</v>
      </c>
      <c r="C1976">
        <v>136</v>
      </c>
      <c r="D1976" s="1" t="s">
        <v>1505</v>
      </c>
      <c r="E1976" s="1" t="s">
        <v>1506</v>
      </c>
      <c r="F1976" t="b">
        <v>1</v>
      </c>
      <c r="G1976" s="1" t="s">
        <v>398</v>
      </c>
      <c r="H1976">
        <v>0.55333333333333334</v>
      </c>
      <c r="I1976" s="1" t="s">
        <v>5515</v>
      </c>
      <c r="J1976" s="1" t="s">
        <v>743</v>
      </c>
      <c r="K1976" s="1" t="s">
        <v>2741</v>
      </c>
      <c r="L1976" s="1" t="s">
        <v>2742</v>
      </c>
      <c r="M1976" s="1" t="s">
        <v>2056</v>
      </c>
      <c r="N1976" s="1"/>
      <c r="O1976" s="1" t="s">
        <v>2051</v>
      </c>
      <c r="P1976">
        <v>4</v>
      </c>
      <c r="Q1976">
        <v>4</v>
      </c>
      <c r="R1976" t="b">
        <v>0</v>
      </c>
      <c r="T1976" s="1" t="s">
        <v>411</v>
      </c>
      <c r="U1976" s="1" t="s">
        <v>411</v>
      </c>
      <c r="V1976" t="b">
        <v>1</v>
      </c>
      <c r="W1976">
        <v>7.6103501299999996</v>
      </c>
      <c r="X1976">
        <v>1</v>
      </c>
      <c r="Y1976">
        <v>0.61384290500000005</v>
      </c>
      <c r="Z1976">
        <v>0.04</v>
      </c>
      <c r="AA1976">
        <v>0</v>
      </c>
      <c r="AB1976">
        <v>0</v>
      </c>
      <c r="AC1976">
        <v>0</v>
      </c>
      <c r="AD1976">
        <v>0</v>
      </c>
      <c r="AE1976">
        <v>0</v>
      </c>
      <c r="AF1976">
        <v>0</v>
      </c>
      <c r="AG1976">
        <v>0</v>
      </c>
      <c r="AH1976">
        <v>0</v>
      </c>
      <c r="AI1976">
        <v>0</v>
      </c>
      <c r="AJ1976">
        <v>0</v>
      </c>
      <c r="AK1976">
        <v>0.61384290500000005</v>
      </c>
      <c r="AL1976">
        <v>4.8333333333333332E-2</v>
      </c>
      <c r="AM1976">
        <v>0</v>
      </c>
      <c r="AO1976">
        <v>0</v>
      </c>
      <c r="AP1976">
        <v>0</v>
      </c>
      <c r="AQ1976">
        <v>8.8333333333333333E-2</v>
      </c>
      <c r="AR1976">
        <v>0</v>
      </c>
      <c r="AS1976">
        <v>0</v>
      </c>
      <c r="AT1976">
        <v>8.8333333333333333E-2</v>
      </c>
      <c r="AU1976">
        <v>0</v>
      </c>
      <c r="AV1976">
        <v>0</v>
      </c>
      <c r="AX1976" s="1" t="s">
        <v>1563</v>
      </c>
      <c r="AY1976">
        <v>41.8</v>
      </c>
      <c r="AZ1976">
        <v>11.387999499999999</v>
      </c>
      <c r="BA1976">
        <v>0.21833333333333332</v>
      </c>
      <c r="BB1976">
        <v>0.23</v>
      </c>
      <c r="BC1976">
        <v>0</v>
      </c>
      <c r="BI1976">
        <v>3.833333333333333E-2</v>
      </c>
      <c r="BJ1976">
        <v>0</v>
      </c>
      <c r="BK1976">
        <v>0.25666666666666665</v>
      </c>
      <c r="BM1976">
        <v>6.3333333333333339E-2</v>
      </c>
      <c r="BN1976" s="1" t="s">
        <v>2621</v>
      </c>
      <c r="BO1976" s="1" t="s">
        <v>5519</v>
      </c>
      <c r="BP1976" s="1" t="s">
        <v>525</v>
      </c>
      <c r="BQ1976" s="1" t="s">
        <v>526</v>
      </c>
      <c r="BR1976" s="1" t="s">
        <v>1505</v>
      </c>
      <c r="BS1976" s="1" t="s">
        <v>1506</v>
      </c>
      <c r="BT1976">
        <v>510</v>
      </c>
      <c r="BU1976" s="1" t="s">
        <v>1810</v>
      </c>
      <c r="BV1976" s="1" t="s">
        <v>398</v>
      </c>
      <c r="BW1976" s="1" t="s">
        <v>405</v>
      </c>
      <c r="BX1976" s="1" t="s">
        <v>2741</v>
      </c>
      <c r="BY1976" s="1" t="s">
        <v>2742</v>
      </c>
      <c r="BZ1976" s="1" t="s">
        <v>2056</v>
      </c>
      <c r="CA1976" s="1" t="s">
        <v>2051</v>
      </c>
      <c r="CB1976" s="1"/>
      <c r="CC1976" s="1"/>
      <c r="CD1976">
        <v>0</v>
      </c>
      <c r="CF1976" s="1" t="s">
        <v>411</v>
      </c>
      <c r="CG1976">
        <v>1</v>
      </c>
      <c r="CH1976" s="1" t="s">
        <v>2621</v>
      </c>
      <c r="CI1976" s="1" t="s">
        <v>640</v>
      </c>
      <c r="CJ1976" t="b">
        <v>0</v>
      </c>
      <c r="CK1976" t="b">
        <v>0</v>
      </c>
      <c r="CL1976" t="b">
        <v>0</v>
      </c>
      <c r="CM1976" t="b">
        <v>0</v>
      </c>
      <c r="CN1976">
        <v>0</v>
      </c>
      <c r="CO1976" t="b">
        <v>1</v>
      </c>
      <c r="CP1976">
        <v>0.45722383300000002</v>
      </c>
      <c r="CT1976">
        <v>6.3333333333333339E-2</v>
      </c>
      <c r="CU1976">
        <v>0</v>
      </c>
      <c r="CV1976">
        <v>0</v>
      </c>
      <c r="CZ1976">
        <v>0.224324986</v>
      </c>
      <c r="DA1976">
        <v>0</v>
      </c>
      <c r="DB1976">
        <v>0</v>
      </c>
      <c r="DC1976">
        <v>0</v>
      </c>
      <c r="DD1976">
        <v>0</v>
      </c>
      <c r="DE1976">
        <v>0</v>
      </c>
      <c r="DF1976">
        <v>0.224324986</v>
      </c>
      <c r="DG1976">
        <v>0</v>
      </c>
    </row>
    <row r="1977" spans="1:111" x14ac:dyDescent="0.3">
      <c r="A1977" s="1" t="s">
        <v>525</v>
      </c>
      <c r="B1977" s="1" t="s">
        <v>526</v>
      </c>
      <c r="C1977">
        <v>136</v>
      </c>
      <c r="D1977" s="1" t="s">
        <v>1505</v>
      </c>
      <c r="E1977" s="1" t="s">
        <v>1506</v>
      </c>
      <c r="F1977" t="b">
        <v>1</v>
      </c>
      <c r="G1977" s="1" t="s">
        <v>398</v>
      </c>
      <c r="H1977">
        <v>0.55333333333333334</v>
      </c>
      <c r="I1977" s="1" t="s">
        <v>5515</v>
      </c>
      <c r="J1977" s="1" t="s">
        <v>743</v>
      </c>
      <c r="K1977" s="1" t="s">
        <v>2741</v>
      </c>
      <c r="L1977" s="1" t="s">
        <v>2742</v>
      </c>
      <c r="M1977" s="1" t="s">
        <v>2056</v>
      </c>
      <c r="N1977" s="1"/>
      <c r="O1977" s="1" t="s">
        <v>2051</v>
      </c>
      <c r="P1977">
        <v>4</v>
      </c>
      <c r="Q1977">
        <v>4</v>
      </c>
      <c r="R1977" t="b">
        <v>0</v>
      </c>
      <c r="T1977" s="1" t="s">
        <v>411</v>
      </c>
      <c r="U1977" s="1" t="s">
        <v>411</v>
      </c>
      <c r="V1977" t="b">
        <v>1</v>
      </c>
      <c r="W1977">
        <v>7.6103501299999996</v>
      </c>
      <c r="X1977">
        <v>1</v>
      </c>
      <c r="Y1977">
        <v>0.61384290500000005</v>
      </c>
      <c r="Z1977">
        <v>0.04</v>
      </c>
      <c r="AA1977">
        <v>0</v>
      </c>
      <c r="AB1977">
        <v>0</v>
      </c>
      <c r="AC1977">
        <v>0</v>
      </c>
      <c r="AD1977">
        <v>0</v>
      </c>
      <c r="AE1977">
        <v>0</v>
      </c>
      <c r="AF1977">
        <v>0</v>
      </c>
      <c r="AG1977">
        <v>0</v>
      </c>
      <c r="AH1977">
        <v>0</v>
      </c>
      <c r="AI1977">
        <v>0</v>
      </c>
      <c r="AJ1977">
        <v>0</v>
      </c>
      <c r="AK1977">
        <v>0.61384290500000005</v>
      </c>
      <c r="AL1977">
        <v>4.8333333333333332E-2</v>
      </c>
      <c r="AM1977">
        <v>0</v>
      </c>
      <c r="AO1977">
        <v>0</v>
      </c>
      <c r="AP1977">
        <v>0</v>
      </c>
      <c r="AQ1977">
        <v>8.8333333333333333E-2</v>
      </c>
      <c r="AR1977">
        <v>0</v>
      </c>
      <c r="AS1977">
        <v>0</v>
      </c>
      <c r="AT1977">
        <v>8.8333333333333333E-2</v>
      </c>
      <c r="AU1977">
        <v>0</v>
      </c>
      <c r="AV1977">
        <v>0</v>
      </c>
      <c r="AX1977" s="1" t="s">
        <v>1563</v>
      </c>
      <c r="AY1977">
        <v>41.8</v>
      </c>
      <c r="AZ1977">
        <v>11.387999499999999</v>
      </c>
      <c r="BA1977">
        <v>0.21833333333333332</v>
      </c>
      <c r="BB1977">
        <v>0.23</v>
      </c>
      <c r="BC1977">
        <v>0</v>
      </c>
      <c r="BI1977">
        <v>3.833333333333333E-2</v>
      </c>
      <c r="BJ1977">
        <v>0</v>
      </c>
      <c r="BK1977">
        <v>0.25666666666666665</v>
      </c>
      <c r="BM1977">
        <v>6.3333333333333339E-2</v>
      </c>
      <c r="BN1977" s="1" t="s">
        <v>2621</v>
      </c>
      <c r="BO1977" s="1" t="s">
        <v>5520</v>
      </c>
      <c r="BP1977" s="1" t="s">
        <v>525</v>
      </c>
      <c r="BQ1977" s="1" t="s">
        <v>526</v>
      </c>
      <c r="BR1977" s="1" t="s">
        <v>1505</v>
      </c>
      <c r="BS1977" s="1" t="s">
        <v>1506</v>
      </c>
      <c r="BT1977">
        <v>511</v>
      </c>
      <c r="BU1977" s="1" t="s">
        <v>1819</v>
      </c>
      <c r="BV1977" s="1" t="s">
        <v>398</v>
      </c>
      <c r="BW1977" s="1" t="s">
        <v>407</v>
      </c>
      <c r="BX1977" s="1" t="s">
        <v>2741</v>
      </c>
      <c r="BY1977" s="1" t="s">
        <v>2742</v>
      </c>
      <c r="BZ1977" s="1" t="s">
        <v>2056</v>
      </c>
      <c r="CA1977" s="1" t="s">
        <v>2051</v>
      </c>
      <c r="CB1977" s="1"/>
      <c r="CC1977" s="1"/>
      <c r="CD1977">
        <v>0</v>
      </c>
      <c r="CF1977" s="1" t="s">
        <v>411</v>
      </c>
      <c r="CG1977">
        <v>1</v>
      </c>
      <c r="CH1977" s="1" t="s">
        <v>2621</v>
      </c>
      <c r="CI1977" s="1" t="s">
        <v>640</v>
      </c>
      <c r="CJ1977" t="b">
        <v>0</v>
      </c>
      <c r="CK1977" t="b">
        <v>0</v>
      </c>
      <c r="CL1977" t="b">
        <v>0</v>
      </c>
      <c r="CM1977" t="b">
        <v>0</v>
      </c>
      <c r="CN1977">
        <v>0</v>
      </c>
      <c r="CO1977" t="b">
        <v>1</v>
      </c>
      <c r="CP1977">
        <v>0.32785513999999999</v>
      </c>
      <c r="CT1977">
        <v>4.4999999999999998E-2</v>
      </c>
      <c r="CU1977">
        <v>0</v>
      </c>
      <c r="CV1977">
        <v>0</v>
      </c>
      <c r="CZ1977">
        <v>7.1245618199999999E-2</v>
      </c>
      <c r="DA1977">
        <v>0</v>
      </c>
      <c r="DB1977">
        <v>0</v>
      </c>
      <c r="DC1977">
        <v>0</v>
      </c>
      <c r="DD1977">
        <v>0</v>
      </c>
      <c r="DE1977">
        <v>0</v>
      </c>
      <c r="DF1977">
        <v>7.1245618199999999E-2</v>
      </c>
      <c r="DG1977">
        <v>0</v>
      </c>
    </row>
    <row r="1978" spans="1:111" x14ac:dyDescent="0.3">
      <c r="A1978" s="1" t="s">
        <v>525</v>
      </c>
      <c r="B1978" s="1" t="s">
        <v>526</v>
      </c>
      <c r="C1978">
        <v>193</v>
      </c>
      <c r="D1978" s="1" t="s">
        <v>1505</v>
      </c>
      <c r="E1978" s="1" t="s">
        <v>1506</v>
      </c>
      <c r="F1978" t="b">
        <v>1</v>
      </c>
      <c r="G1978" s="1" t="s">
        <v>398</v>
      </c>
      <c r="H1978">
        <v>8.3333333333333329E-2</v>
      </c>
      <c r="I1978" s="1" t="s">
        <v>5521</v>
      </c>
      <c r="J1978" s="1" t="s">
        <v>496</v>
      </c>
      <c r="K1978" s="1" t="s">
        <v>1977</v>
      </c>
      <c r="L1978" s="1" t="s">
        <v>450</v>
      </c>
      <c r="M1978" s="1" t="s">
        <v>2056</v>
      </c>
      <c r="N1978" s="1"/>
      <c r="O1978" s="1" t="s">
        <v>2051</v>
      </c>
      <c r="P1978">
        <v>1</v>
      </c>
      <c r="Q1978">
        <v>1</v>
      </c>
      <c r="R1978" t="b">
        <v>0</v>
      </c>
      <c r="T1978" s="1" t="s">
        <v>411</v>
      </c>
      <c r="U1978" s="1" t="s">
        <v>411</v>
      </c>
      <c r="V1978" t="b">
        <v>1</v>
      </c>
      <c r="W1978">
        <v>0.5</v>
      </c>
      <c r="X1978">
        <v>1</v>
      </c>
      <c r="Y1978">
        <v>0.170217797</v>
      </c>
      <c r="Z1978">
        <v>1.1666666666666667E-2</v>
      </c>
      <c r="AA1978">
        <v>0</v>
      </c>
      <c r="AB1978">
        <v>0</v>
      </c>
      <c r="AC1978">
        <v>0</v>
      </c>
      <c r="AD1978">
        <v>0</v>
      </c>
      <c r="AE1978">
        <v>0</v>
      </c>
      <c r="AF1978">
        <v>0</v>
      </c>
      <c r="AG1978">
        <v>0</v>
      </c>
      <c r="AH1978">
        <v>0</v>
      </c>
      <c r="AI1978">
        <v>0</v>
      </c>
      <c r="AJ1978">
        <v>0</v>
      </c>
      <c r="AK1978">
        <v>0.170217797</v>
      </c>
      <c r="AL1978">
        <v>1.3333333333333334E-2</v>
      </c>
      <c r="AM1978">
        <v>0</v>
      </c>
      <c r="AO1978">
        <v>0</v>
      </c>
      <c r="AP1978">
        <v>0</v>
      </c>
      <c r="AQ1978">
        <v>2.5000000000000001E-2</v>
      </c>
      <c r="AR1978">
        <v>0</v>
      </c>
      <c r="AS1978">
        <v>0</v>
      </c>
      <c r="AT1978">
        <v>2.5000000000000001E-2</v>
      </c>
      <c r="AU1978">
        <v>0</v>
      </c>
      <c r="AV1978">
        <v>0</v>
      </c>
      <c r="AX1978" s="1" t="s">
        <v>1563</v>
      </c>
      <c r="AY1978">
        <v>0</v>
      </c>
      <c r="AZ1978">
        <v>0</v>
      </c>
      <c r="BA1978">
        <v>0</v>
      </c>
      <c r="BB1978">
        <v>5.6666666666666664E-2</v>
      </c>
      <c r="BC1978">
        <v>0</v>
      </c>
      <c r="BI1978">
        <v>0.01</v>
      </c>
      <c r="BJ1978">
        <v>0</v>
      </c>
      <c r="BK1978">
        <v>0.01</v>
      </c>
      <c r="BM1978">
        <v>1.4999999999999999E-2</v>
      </c>
      <c r="BN1978" s="1" t="s">
        <v>2621</v>
      </c>
      <c r="BO1978" s="1" t="s">
        <v>5522</v>
      </c>
      <c r="BP1978" s="1" t="s">
        <v>525</v>
      </c>
      <c r="BQ1978" s="1" t="s">
        <v>526</v>
      </c>
      <c r="BR1978" s="1" t="s">
        <v>1505</v>
      </c>
      <c r="BS1978" s="1" t="s">
        <v>1506</v>
      </c>
      <c r="BT1978">
        <v>613</v>
      </c>
      <c r="BU1978" s="1" t="s">
        <v>1770</v>
      </c>
      <c r="BV1978" s="1" t="s">
        <v>398</v>
      </c>
      <c r="BW1978" s="1" t="s">
        <v>404</v>
      </c>
      <c r="BX1978" s="1" t="s">
        <v>1977</v>
      </c>
      <c r="BY1978" s="1" t="s">
        <v>450</v>
      </c>
      <c r="BZ1978" s="1" t="s">
        <v>2056</v>
      </c>
      <c r="CA1978" s="1" t="s">
        <v>2051</v>
      </c>
      <c r="CB1978" s="1"/>
      <c r="CC1978" s="1"/>
      <c r="CD1978">
        <v>0</v>
      </c>
      <c r="CF1978" s="1" t="s">
        <v>411</v>
      </c>
      <c r="CG1978">
        <v>1</v>
      </c>
      <c r="CH1978" s="1" t="s">
        <v>2621</v>
      </c>
      <c r="CI1978" s="1" t="s">
        <v>640</v>
      </c>
      <c r="CJ1978" t="b">
        <v>0</v>
      </c>
      <c r="CK1978" t="b">
        <v>0</v>
      </c>
      <c r="CL1978" t="b">
        <v>0</v>
      </c>
      <c r="CM1978" t="b">
        <v>0</v>
      </c>
      <c r="CN1978">
        <v>0</v>
      </c>
      <c r="CO1978" t="b">
        <v>1</v>
      </c>
      <c r="CP1978">
        <v>0.40813797699999999</v>
      </c>
      <c r="CT1978">
        <v>5.6666666666666664E-2</v>
      </c>
      <c r="CU1978">
        <v>0</v>
      </c>
      <c r="CV1978">
        <v>0</v>
      </c>
      <c r="CZ1978">
        <v>0.170217797</v>
      </c>
      <c r="DA1978">
        <v>0</v>
      </c>
      <c r="DB1978">
        <v>0</v>
      </c>
      <c r="DC1978">
        <v>0</v>
      </c>
      <c r="DD1978">
        <v>0</v>
      </c>
      <c r="DE1978">
        <v>0</v>
      </c>
      <c r="DF1978">
        <v>0.170217797</v>
      </c>
      <c r="DG1978">
        <v>0</v>
      </c>
    </row>
    <row r="1979" spans="1:111" x14ac:dyDescent="0.3">
      <c r="A1979" s="1" t="s">
        <v>525</v>
      </c>
      <c r="B1979" s="1" t="s">
        <v>526</v>
      </c>
      <c r="C1979">
        <v>84</v>
      </c>
      <c r="D1979" s="1" t="s">
        <v>525</v>
      </c>
      <c r="E1979" s="1" t="s">
        <v>526</v>
      </c>
      <c r="F1979" t="b">
        <v>1</v>
      </c>
      <c r="G1979" s="1" t="s">
        <v>398</v>
      </c>
      <c r="H1979">
        <v>6.5000000000000002E-2</v>
      </c>
      <c r="I1979" s="1" t="s">
        <v>5523</v>
      </c>
      <c r="J1979" s="1" t="s">
        <v>496</v>
      </c>
      <c r="K1979" s="1" t="s">
        <v>2821</v>
      </c>
      <c r="L1979" s="1" t="s">
        <v>1961</v>
      </c>
      <c r="M1979" s="1" t="s">
        <v>2056</v>
      </c>
      <c r="N1979" s="1"/>
      <c r="O1979" s="1" t="s">
        <v>2051</v>
      </c>
      <c r="P1979">
        <v>1</v>
      </c>
      <c r="Q1979">
        <v>1</v>
      </c>
      <c r="R1979" t="b">
        <v>0</v>
      </c>
      <c r="T1979" s="1" t="s">
        <v>395</v>
      </c>
      <c r="U1979" s="1" t="s">
        <v>395</v>
      </c>
      <c r="V1979" t="b">
        <v>1</v>
      </c>
      <c r="W1979">
        <v>0.5</v>
      </c>
      <c r="X1979">
        <v>1</v>
      </c>
      <c r="Y1979">
        <v>3.1764417900000001E-2</v>
      </c>
      <c r="Z1979">
        <v>1.6666666666666668E-3</v>
      </c>
      <c r="AA1979">
        <v>0</v>
      </c>
      <c r="AB1979">
        <v>0</v>
      </c>
      <c r="AC1979">
        <v>0</v>
      </c>
      <c r="AD1979">
        <v>0</v>
      </c>
      <c r="AE1979">
        <v>0</v>
      </c>
      <c r="AF1979">
        <v>0</v>
      </c>
      <c r="AG1979">
        <v>0</v>
      </c>
      <c r="AH1979">
        <v>0</v>
      </c>
      <c r="AI1979">
        <v>0</v>
      </c>
      <c r="AJ1979">
        <v>0</v>
      </c>
      <c r="AK1979">
        <v>3.1764417900000001E-2</v>
      </c>
      <c r="AL1979">
        <v>1.6666666666666668E-3</v>
      </c>
      <c r="AM1979">
        <v>0</v>
      </c>
      <c r="AO1979">
        <v>0</v>
      </c>
      <c r="AP1979">
        <v>0</v>
      </c>
      <c r="AQ1979">
        <v>3.3333333333333335E-3</v>
      </c>
      <c r="AR1979">
        <v>0</v>
      </c>
      <c r="AS1979">
        <v>0</v>
      </c>
      <c r="AT1979">
        <v>3.3333333333333335E-3</v>
      </c>
      <c r="AU1979">
        <v>0</v>
      </c>
      <c r="AV1979">
        <v>0</v>
      </c>
      <c r="AX1979" s="1" t="s">
        <v>1563</v>
      </c>
      <c r="AY1979">
        <v>0</v>
      </c>
      <c r="AZ1979">
        <v>0</v>
      </c>
      <c r="BA1979">
        <v>0</v>
      </c>
      <c r="BB1979">
        <v>4.1666666666666664E-2</v>
      </c>
      <c r="BC1979">
        <v>0</v>
      </c>
      <c r="BI1979">
        <v>8.3333333333333332E-3</v>
      </c>
      <c r="BJ1979">
        <v>0</v>
      </c>
      <c r="BK1979">
        <v>8.3333333333333332E-3</v>
      </c>
      <c r="BM1979">
        <v>1.4999999999999999E-2</v>
      </c>
      <c r="BN1979" s="1" t="s">
        <v>2621</v>
      </c>
      <c r="BO1979" s="1" t="s">
        <v>5524</v>
      </c>
      <c r="BP1979" s="1" t="s">
        <v>525</v>
      </c>
      <c r="BQ1979" s="1" t="s">
        <v>526</v>
      </c>
      <c r="BR1979" s="1" t="s">
        <v>525</v>
      </c>
      <c r="BS1979" s="1" t="s">
        <v>526</v>
      </c>
      <c r="BT1979">
        <v>327</v>
      </c>
      <c r="BU1979" s="1" t="s">
        <v>1910</v>
      </c>
      <c r="BV1979" s="1" t="s">
        <v>398</v>
      </c>
      <c r="BW1979" s="1" t="s">
        <v>404</v>
      </c>
      <c r="BX1979" s="1" t="s">
        <v>2821</v>
      </c>
      <c r="BY1979" s="1" t="s">
        <v>1961</v>
      </c>
      <c r="BZ1979" s="1" t="s">
        <v>2056</v>
      </c>
      <c r="CA1979" s="1" t="s">
        <v>2051</v>
      </c>
      <c r="CB1979" s="1"/>
      <c r="CC1979" s="1" t="s">
        <v>5525</v>
      </c>
      <c r="CD1979">
        <v>0</v>
      </c>
      <c r="CF1979" s="1" t="s">
        <v>395</v>
      </c>
      <c r="CG1979">
        <v>1</v>
      </c>
      <c r="CH1979" s="1" t="s">
        <v>2621</v>
      </c>
      <c r="CI1979" s="1" t="s">
        <v>640</v>
      </c>
      <c r="CJ1979" t="b">
        <v>0</v>
      </c>
      <c r="CK1979" t="b">
        <v>0</v>
      </c>
      <c r="CL1979" t="b">
        <v>0</v>
      </c>
      <c r="CM1979" t="b">
        <v>0</v>
      </c>
      <c r="CN1979">
        <v>0</v>
      </c>
      <c r="CO1979" t="b">
        <v>1</v>
      </c>
      <c r="CP1979">
        <v>0.294586599</v>
      </c>
      <c r="CT1979">
        <v>0.04</v>
      </c>
      <c r="CU1979">
        <v>0</v>
      </c>
      <c r="CV1979">
        <v>0</v>
      </c>
      <c r="CZ1979">
        <v>3.1764417900000001E-2</v>
      </c>
      <c r="DA1979">
        <v>0</v>
      </c>
      <c r="DB1979">
        <v>0</v>
      </c>
      <c r="DC1979">
        <v>0</v>
      </c>
      <c r="DD1979">
        <v>0</v>
      </c>
      <c r="DE1979">
        <v>0</v>
      </c>
      <c r="DF1979">
        <v>3.1764417900000001E-2</v>
      </c>
      <c r="DG1979">
        <v>0</v>
      </c>
    </row>
    <row r="1980" spans="1:111" x14ac:dyDescent="0.3">
      <c r="A1980" s="1" t="s">
        <v>1505</v>
      </c>
      <c r="B1980" s="1" t="s">
        <v>1506</v>
      </c>
      <c r="C1980">
        <v>189</v>
      </c>
      <c r="D1980" s="1" t="s">
        <v>1505</v>
      </c>
      <c r="E1980" s="1" t="s">
        <v>1506</v>
      </c>
      <c r="F1980" t="b">
        <v>1</v>
      </c>
      <c r="G1980" s="1" t="s">
        <v>398</v>
      </c>
      <c r="H1980">
        <v>2.6666666666666668E-2</v>
      </c>
      <c r="I1980" s="1" t="s">
        <v>5526</v>
      </c>
      <c r="J1980" s="1" t="s">
        <v>5527</v>
      </c>
      <c r="K1980" s="1" t="s">
        <v>5528</v>
      </c>
      <c r="L1980" s="1" t="s">
        <v>5529</v>
      </c>
      <c r="M1980" s="1" t="s">
        <v>2056</v>
      </c>
      <c r="N1980" s="1"/>
      <c r="O1980" s="1" t="s">
        <v>2051</v>
      </c>
      <c r="P1980">
        <v>3</v>
      </c>
      <c r="Q1980">
        <v>0</v>
      </c>
      <c r="R1980" t="b">
        <v>0</v>
      </c>
      <c r="T1980" s="1" t="s">
        <v>411</v>
      </c>
      <c r="U1980" s="1" t="s">
        <v>411</v>
      </c>
      <c r="V1980" t="b">
        <v>1</v>
      </c>
      <c r="W1980">
        <v>3.20855618</v>
      </c>
      <c r="X1980">
        <v>1</v>
      </c>
      <c r="Y1980">
        <v>3.8224983999999997E-2</v>
      </c>
      <c r="Z1980">
        <v>3.3333333333333335E-3</v>
      </c>
      <c r="AA1980">
        <v>0</v>
      </c>
      <c r="AB1980">
        <v>0</v>
      </c>
      <c r="AC1980">
        <v>0</v>
      </c>
      <c r="AD1980">
        <v>0</v>
      </c>
      <c r="AE1980">
        <v>0</v>
      </c>
      <c r="AF1980">
        <v>0</v>
      </c>
      <c r="AG1980">
        <v>0</v>
      </c>
      <c r="AH1980">
        <v>0</v>
      </c>
      <c r="AI1980">
        <v>0</v>
      </c>
      <c r="AJ1980">
        <v>0</v>
      </c>
      <c r="AK1980">
        <v>3.8224983999999997E-2</v>
      </c>
      <c r="AL1980">
        <v>3.3333333333333335E-3</v>
      </c>
      <c r="AM1980">
        <v>0</v>
      </c>
      <c r="AO1980">
        <v>0</v>
      </c>
      <c r="AP1980">
        <v>0</v>
      </c>
      <c r="AQ1980">
        <v>6.6666666666666671E-3</v>
      </c>
      <c r="AR1980">
        <v>0</v>
      </c>
      <c r="AS1980">
        <v>0</v>
      </c>
      <c r="AT1980">
        <v>6.6666666666666671E-3</v>
      </c>
      <c r="AU1980">
        <v>0</v>
      </c>
      <c r="AV1980">
        <v>0</v>
      </c>
      <c r="AX1980" s="1" t="s">
        <v>1563</v>
      </c>
      <c r="AY1980">
        <v>7</v>
      </c>
      <c r="AZ1980">
        <v>22.788000100000001</v>
      </c>
      <c r="BA1980">
        <v>1.6666666666666666E-2</v>
      </c>
      <c r="BB1980">
        <v>0.01</v>
      </c>
      <c r="BC1980">
        <v>0</v>
      </c>
      <c r="BI1980">
        <v>0</v>
      </c>
      <c r="BJ1980">
        <v>0</v>
      </c>
      <c r="BK1980">
        <v>1.6666666666666666E-2</v>
      </c>
      <c r="BM1980">
        <v>0</v>
      </c>
      <c r="BN1980" s="1" t="s">
        <v>3194</v>
      </c>
      <c r="BO1980" s="1" t="s">
        <v>5530</v>
      </c>
      <c r="BP1980" s="1" t="s">
        <v>1505</v>
      </c>
      <c r="BQ1980" s="1" t="s">
        <v>1506</v>
      </c>
      <c r="BR1980" s="1" t="s">
        <v>1505</v>
      </c>
      <c r="BS1980" s="1" t="s">
        <v>1506</v>
      </c>
      <c r="BT1980">
        <v>654</v>
      </c>
      <c r="BU1980" s="1" t="s">
        <v>1743</v>
      </c>
      <c r="BV1980" s="1" t="s">
        <v>398</v>
      </c>
      <c r="BW1980" s="1" t="s">
        <v>647</v>
      </c>
      <c r="BX1980" s="1" t="s">
        <v>5528</v>
      </c>
      <c r="BY1980" s="1" t="s">
        <v>5529</v>
      </c>
      <c r="BZ1980" s="1" t="s">
        <v>2056</v>
      </c>
      <c r="CA1980" s="1" t="s">
        <v>2051</v>
      </c>
      <c r="CB1980" s="1"/>
      <c r="CC1980" s="1"/>
      <c r="CD1980">
        <v>0</v>
      </c>
      <c r="CF1980" s="1" t="s">
        <v>411</v>
      </c>
      <c r="CG1980">
        <v>0</v>
      </c>
      <c r="CH1980" s="1" t="s">
        <v>3194</v>
      </c>
      <c r="CI1980" s="1" t="s">
        <v>640</v>
      </c>
      <c r="CJ1980" t="b">
        <v>0</v>
      </c>
      <c r="CK1980" t="b">
        <v>0</v>
      </c>
      <c r="CL1980" t="b">
        <v>0</v>
      </c>
      <c r="CM1980" t="b">
        <v>0</v>
      </c>
      <c r="CN1980">
        <v>0</v>
      </c>
      <c r="CO1980" t="b">
        <v>1</v>
      </c>
      <c r="CP1980">
        <v>6.8812847100000005E-2</v>
      </c>
      <c r="CT1980">
        <v>0.01</v>
      </c>
      <c r="CU1980">
        <v>0</v>
      </c>
      <c r="CV1980">
        <v>0</v>
      </c>
      <c r="CZ1980">
        <v>3.48152407E-2</v>
      </c>
      <c r="DA1980">
        <v>0</v>
      </c>
      <c r="DB1980">
        <v>0</v>
      </c>
      <c r="DC1980">
        <v>0</v>
      </c>
      <c r="DD1980">
        <v>0</v>
      </c>
      <c r="DE1980">
        <v>0</v>
      </c>
      <c r="DF1980">
        <v>3.48152407E-2</v>
      </c>
      <c r="DG1980">
        <v>0</v>
      </c>
    </row>
    <row r="1981" spans="1:111" x14ac:dyDescent="0.3">
      <c r="A1981" s="1" t="s">
        <v>1505</v>
      </c>
      <c r="B1981" s="1" t="s">
        <v>1506</v>
      </c>
      <c r="C1981">
        <v>189</v>
      </c>
      <c r="D1981" s="1" t="s">
        <v>1505</v>
      </c>
      <c r="E1981" s="1" t="s">
        <v>1506</v>
      </c>
      <c r="F1981" t="b">
        <v>1</v>
      </c>
      <c r="G1981" s="1" t="s">
        <v>398</v>
      </c>
      <c r="H1981">
        <v>2.6666666666666668E-2</v>
      </c>
      <c r="I1981" s="1" t="s">
        <v>5526</v>
      </c>
      <c r="J1981" s="1" t="s">
        <v>5527</v>
      </c>
      <c r="K1981" s="1" t="s">
        <v>5528</v>
      </c>
      <c r="L1981" s="1" t="s">
        <v>5529</v>
      </c>
      <c r="M1981" s="1" t="s">
        <v>2056</v>
      </c>
      <c r="N1981" s="1"/>
      <c r="O1981" s="1" t="s">
        <v>2051</v>
      </c>
      <c r="P1981">
        <v>3</v>
      </c>
      <c r="Q1981">
        <v>0</v>
      </c>
      <c r="R1981" t="b">
        <v>0</v>
      </c>
      <c r="T1981" s="1" t="s">
        <v>411</v>
      </c>
      <c r="U1981" s="1" t="s">
        <v>411</v>
      </c>
      <c r="V1981" t="b">
        <v>1</v>
      </c>
      <c r="W1981">
        <v>3.20855618</v>
      </c>
      <c r="X1981">
        <v>1</v>
      </c>
      <c r="Y1981">
        <v>3.8224983999999997E-2</v>
      </c>
      <c r="Z1981">
        <v>3.3333333333333335E-3</v>
      </c>
      <c r="AA1981">
        <v>0</v>
      </c>
      <c r="AB1981">
        <v>0</v>
      </c>
      <c r="AC1981">
        <v>0</v>
      </c>
      <c r="AD1981">
        <v>0</v>
      </c>
      <c r="AE1981">
        <v>0</v>
      </c>
      <c r="AF1981">
        <v>0</v>
      </c>
      <c r="AG1981">
        <v>0</v>
      </c>
      <c r="AH1981">
        <v>0</v>
      </c>
      <c r="AI1981">
        <v>0</v>
      </c>
      <c r="AJ1981">
        <v>0</v>
      </c>
      <c r="AK1981">
        <v>3.8224983999999997E-2</v>
      </c>
      <c r="AL1981">
        <v>3.3333333333333335E-3</v>
      </c>
      <c r="AM1981">
        <v>0</v>
      </c>
      <c r="AO1981">
        <v>0</v>
      </c>
      <c r="AP1981">
        <v>0</v>
      </c>
      <c r="AQ1981">
        <v>6.6666666666666671E-3</v>
      </c>
      <c r="AR1981">
        <v>0</v>
      </c>
      <c r="AS1981">
        <v>0</v>
      </c>
      <c r="AT1981">
        <v>6.6666666666666671E-3</v>
      </c>
      <c r="AU1981">
        <v>0</v>
      </c>
      <c r="AV1981">
        <v>0</v>
      </c>
      <c r="AX1981" s="1" t="s">
        <v>1563</v>
      </c>
      <c r="AY1981">
        <v>7</v>
      </c>
      <c r="AZ1981">
        <v>22.788000100000001</v>
      </c>
      <c r="BA1981">
        <v>1.6666666666666666E-2</v>
      </c>
      <c r="BB1981">
        <v>0.01</v>
      </c>
      <c r="BC1981">
        <v>0</v>
      </c>
      <c r="BI1981">
        <v>0</v>
      </c>
      <c r="BJ1981">
        <v>0</v>
      </c>
      <c r="BK1981">
        <v>1.6666666666666666E-2</v>
      </c>
      <c r="BM1981">
        <v>0</v>
      </c>
      <c r="BN1981" s="1" t="s">
        <v>3194</v>
      </c>
      <c r="BO1981" s="1" t="s">
        <v>5531</v>
      </c>
      <c r="BP1981" s="1" t="s">
        <v>1505</v>
      </c>
      <c r="BQ1981" s="1" t="s">
        <v>1506</v>
      </c>
      <c r="BR1981" s="1" t="s">
        <v>1505</v>
      </c>
      <c r="BS1981" s="1" t="s">
        <v>1506</v>
      </c>
      <c r="BT1981">
        <v>655</v>
      </c>
      <c r="BU1981" s="1" t="s">
        <v>1744</v>
      </c>
      <c r="BV1981" s="1" t="s">
        <v>398</v>
      </c>
      <c r="BW1981" s="1" t="s">
        <v>462</v>
      </c>
      <c r="BX1981" s="1" t="s">
        <v>5528</v>
      </c>
      <c r="BY1981" s="1" t="s">
        <v>5529</v>
      </c>
      <c r="BZ1981" s="1" t="s">
        <v>2056</v>
      </c>
      <c r="CA1981" s="1" t="s">
        <v>2051</v>
      </c>
      <c r="CB1981" s="1"/>
      <c r="CC1981" s="1"/>
      <c r="CD1981">
        <v>0</v>
      </c>
      <c r="CF1981" s="1" t="s">
        <v>411</v>
      </c>
      <c r="CG1981">
        <v>0</v>
      </c>
      <c r="CH1981" s="1" t="s">
        <v>3194</v>
      </c>
      <c r="CI1981" s="1" t="s">
        <v>640</v>
      </c>
      <c r="CJ1981" t="b">
        <v>0</v>
      </c>
      <c r="CK1981" t="b">
        <v>0</v>
      </c>
      <c r="CL1981" t="b">
        <v>0</v>
      </c>
      <c r="CM1981" t="b">
        <v>0</v>
      </c>
      <c r="CN1981">
        <v>0</v>
      </c>
      <c r="CO1981" t="b">
        <v>1</v>
      </c>
      <c r="CP1981">
        <v>3.14167142E-3</v>
      </c>
      <c r="CT1981">
        <v>0</v>
      </c>
      <c r="CU1981">
        <v>0</v>
      </c>
      <c r="CV1981">
        <v>0</v>
      </c>
      <c r="CZ1981">
        <v>1.70486991E-3</v>
      </c>
      <c r="DA1981">
        <v>0</v>
      </c>
      <c r="DB1981">
        <v>0</v>
      </c>
      <c r="DC1981">
        <v>0</v>
      </c>
      <c r="DD1981">
        <v>0</v>
      </c>
      <c r="DE1981">
        <v>0</v>
      </c>
      <c r="DF1981">
        <v>1.70486991E-3</v>
      </c>
      <c r="DG1981">
        <v>0</v>
      </c>
    </row>
    <row r="1982" spans="1:111" x14ac:dyDescent="0.3">
      <c r="A1982" s="1" t="s">
        <v>1505</v>
      </c>
      <c r="B1982" s="1" t="s">
        <v>1506</v>
      </c>
      <c r="C1982">
        <v>189</v>
      </c>
      <c r="D1982" s="1" t="s">
        <v>1505</v>
      </c>
      <c r="E1982" s="1" t="s">
        <v>1506</v>
      </c>
      <c r="F1982" t="b">
        <v>1</v>
      </c>
      <c r="G1982" s="1" t="s">
        <v>398</v>
      </c>
      <c r="H1982">
        <v>2.6666666666666668E-2</v>
      </c>
      <c r="I1982" s="1" t="s">
        <v>5526</v>
      </c>
      <c r="J1982" s="1" t="s">
        <v>5527</v>
      </c>
      <c r="K1982" s="1" t="s">
        <v>5528</v>
      </c>
      <c r="L1982" s="1" t="s">
        <v>5529</v>
      </c>
      <c r="M1982" s="1" t="s">
        <v>2056</v>
      </c>
      <c r="N1982" s="1"/>
      <c r="O1982" s="1" t="s">
        <v>2051</v>
      </c>
      <c r="P1982">
        <v>3</v>
      </c>
      <c r="Q1982">
        <v>0</v>
      </c>
      <c r="R1982" t="b">
        <v>0</v>
      </c>
      <c r="T1982" s="1" t="s">
        <v>411</v>
      </c>
      <c r="U1982" s="1" t="s">
        <v>411</v>
      </c>
      <c r="V1982" t="b">
        <v>1</v>
      </c>
      <c r="W1982">
        <v>3.20855618</v>
      </c>
      <c r="X1982">
        <v>1</v>
      </c>
      <c r="Y1982">
        <v>3.8224983999999997E-2</v>
      </c>
      <c r="Z1982">
        <v>3.3333333333333335E-3</v>
      </c>
      <c r="AA1982">
        <v>0</v>
      </c>
      <c r="AB1982">
        <v>0</v>
      </c>
      <c r="AC1982">
        <v>0</v>
      </c>
      <c r="AD1982">
        <v>0</v>
      </c>
      <c r="AE1982">
        <v>0</v>
      </c>
      <c r="AF1982">
        <v>0</v>
      </c>
      <c r="AG1982">
        <v>0</v>
      </c>
      <c r="AH1982">
        <v>0</v>
      </c>
      <c r="AI1982">
        <v>0</v>
      </c>
      <c r="AJ1982">
        <v>0</v>
      </c>
      <c r="AK1982">
        <v>3.8224983999999997E-2</v>
      </c>
      <c r="AL1982">
        <v>3.3333333333333335E-3</v>
      </c>
      <c r="AM1982">
        <v>0</v>
      </c>
      <c r="AO1982">
        <v>0</v>
      </c>
      <c r="AP1982">
        <v>0</v>
      </c>
      <c r="AQ1982">
        <v>6.6666666666666671E-3</v>
      </c>
      <c r="AR1982">
        <v>0</v>
      </c>
      <c r="AS1982">
        <v>0</v>
      </c>
      <c r="AT1982">
        <v>6.6666666666666671E-3</v>
      </c>
      <c r="AU1982">
        <v>0</v>
      </c>
      <c r="AV1982">
        <v>0</v>
      </c>
      <c r="AX1982" s="1" t="s">
        <v>1563</v>
      </c>
      <c r="AY1982">
        <v>7</v>
      </c>
      <c r="AZ1982">
        <v>22.788000100000001</v>
      </c>
      <c r="BA1982">
        <v>1.6666666666666666E-2</v>
      </c>
      <c r="BB1982">
        <v>0.01</v>
      </c>
      <c r="BC1982">
        <v>0</v>
      </c>
      <c r="BI1982">
        <v>0</v>
      </c>
      <c r="BJ1982">
        <v>0</v>
      </c>
      <c r="BK1982">
        <v>1.6666666666666666E-2</v>
      </c>
      <c r="BM1982">
        <v>0</v>
      </c>
      <c r="BN1982" s="1" t="s">
        <v>3194</v>
      </c>
      <c r="BO1982" s="1" t="s">
        <v>5532</v>
      </c>
      <c r="BP1982" s="1" t="s">
        <v>1505</v>
      </c>
      <c r="BQ1982" s="1" t="s">
        <v>1506</v>
      </c>
      <c r="BR1982" s="1" t="s">
        <v>1505</v>
      </c>
      <c r="BS1982" s="1" t="s">
        <v>1506</v>
      </c>
      <c r="BT1982">
        <v>656</v>
      </c>
      <c r="BU1982" s="1" t="s">
        <v>1789</v>
      </c>
      <c r="BV1982" s="1" t="s">
        <v>398</v>
      </c>
      <c r="BW1982" s="1" t="s">
        <v>652</v>
      </c>
      <c r="BX1982" s="1" t="s">
        <v>5528</v>
      </c>
      <c r="BY1982" s="1" t="s">
        <v>5529</v>
      </c>
      <c r="BZ1982" s="1" t="s">
        <v>2056</v>
      </c>
      <c r="CA1982" s="1" t="s">
        <v>2051</v>
      </c>
      <c r="CB1982" s="1"/>
      <c r="CC1982" s="1"/>
      <c r="CD1982">
        <v>0</v>
      </c>
      <c r="CF1982" s="1" t="s">
        <v>411</v>
      </c>
      <c r="CG1982">
        <v>0</v>
      </c>
      <c r="CH1982" s="1" t="s">
        <v>3194</v>
      </c>
      <c r="CI1982" s="1" t="s">
        <v>640</v>
      </c>
      <c r="CJ1982" t="b">
        <v>0</v>
      </c>
      <c r="CK1982" t="b">
        <v>0</v>
      </c>
      <c r="CL1982" t="b">
        <v>0</v>
      </c>
      <c r="CM1982" t="b">
        <v>0</v>
      </c>
      <c r="CN1982">
        <v>0</v>
      </c>
      <c r="CO1982" t="b">
        <v>1</v>
      </c>
      <c r="CP1982">
        <v>3.14167142E-3</v>
      </c>
      <c r="CT1982">
        <v>0</v>
      </c>
      <c r="CU1982">
        <v>0</v>
      </c>
      <c r="CV1982">
        <v>0</v>
      </c>
      <c r="CZ1982">
        <v>1.70486991E-3</v>
      </c>
      <c r="DA1982">
        <v>0</v>
      </c>
      <c r="DB1982">
        <v>0</v>
      </c>
      <c r="DC1982">
        <v>0</v>
      </c>
      <c r="DD1982">
        <v>0</v>
      </c>
      <c r="DE1982">
        <v>0</v>
      </c>
      <c r="DF1982">
        <v>1.70486991E-3</v>
      </c>
      <c r="DG1982">
        <v>0</v>
      </c>
    </row>
    <row r="1983" spans="1:111" x14ac:dyDescent="0.3">
      <c r="A1983" s="1" t="s">
        <v>1505</v>
      </c>
      <c r="B1983" s="1" t="s">
        <v>1506</v>
      </c>
      <c r="C1983">
        <v>190</v>
      </c>
      <c r="D1983" s="1" t="s">
        <v>1505</v>
      </c>
      <c r="E1983" s="1" t="s">
        <v>1506</v>
      </c>
      <c r="F1983" t="b">
        <v>1</v>
      </c>
      <c r="G1983" s="1" t="s">
        <v>398</v>
      </c>
      <c r="H1983">
        <v>0.17166666666666666</v>
      </c>
      <c r="I1983" s="1" t="s">
        <v>5533</v>
      </c>
      <c r="J1983" s="1" t="s">
        <v>5534</v>
      </c>
      <c r="K1983" s="1" t="s">
        <v>5528</v>
      </c>
      <c r="L1983" s="1" t="s">
        <v>5529</v>
      </c>
      <c r="M1983" s="1" t="s">
        <v>2056</v>
      </c>
      <c r="N1983" s="1"/>
      <c r="O1983" s="1" t="s">
        <v>2051</v>
      </c>
      <c r="P1983">
        <v>6</v>
      </c>
      <c r="Q1983">
        <v>0</v>
      </c>
      <c r="R1983" t="b">
        <v>0</v>
      </c>
      <c r="T1983" s="1" t="s">
        <v>411</v>
      </c>
      <c r="U1983" s="1" t="s">
        <v>411</v>
      </c>
      <c r="V1983" t="b">
        <v>1</v>
      </c>
      <c r="W1983">
        <v>6.41711235</v>
      </c>
      <c r="X1983">
        <v>1</v>
      </c>
      <c r="Y1983">
        <v>0.218941212</v>
      </c>
      <c r="Z1983">
        <v>1.4999999999999999E-2</v>
      </c>
      <c r="AA1983">
        <v>0</v>
      </c>
      <c r="AB1983">
        <v>0</v>
      </c>
      <c r="AC1983">
        <v>0</v>
      </c>
      <c r="AD1983">
        <v>0</v>
      </c>
      <c r="AE1983">
        <v>0</v>
      </c>
      <c r="AF1983">
        <v>0</v>
      </c>
      <c r="AG1983">
        <v>0</v>
      </c>
      <c r="AH1983">
        <v>0</v>
      </c>
      <c r="AI1983">
        <v>0</v>
      </c>
      <c r="AJ1983">
        <v>0</v>
      </c>
      <c r="AK1983">
        <v>0.218941212</v>
      </c>
      <c r="AL1983">
        <v>1.6666666666666666E-2</v>
      </c>
      <c r="AM1983">
        <v>0</v>
      </c>
      <c r="AO1983">
        <v>0</v>
      </c>
      <c r="AP1983">
        <v>0</v>
      </c>
      <c r="AQ1983">
        <v>3.1666666666666669E-2</v>
      </c>
      <c r="AR1983">
        <v>0</v>
      </c>
      <c r="AS1983">
        <v>0</v>
      </c>
      <c r="AT1983">
        <v>3.1666666666666669E-2</v>
      </c>
      <c r="AU1983">
        <v>0</v>
      </c>
      <c r="AV1983">
        <v>0</v>
      </c>
      <c r="AX1983" s="1" t="s">
        <v>1563</v>
      </c>
      <c r="AY1983">
        <v>28.4</v>
      </c>
      <c r="AZ1983">
        <v>13.9130001</v>
      </c>
      <c r="BA1983">
        <v>0.12166666666666667</v>
      </c>
      <c r="BB1983">
        <v>4.8333333333333332E-2</v>
      </c>
      <c r="BC1983">
        <v>0</v>
      </c>
      <c r="BI1983">
        <v>1.6666666666666668E-3</v>
      </c>
      <c r="BJ1983">
        <v>0</v>
      </c>
      <c r="BK1983">
        <v>0.12333333333333334</v>
      </c>
      <c r="BM1983">
        <v>0</v>
      </c>
      <c r="BN1983" s="1" t="s">
        <v>3194</v>
      </c>
      <c r="BO1983" s="1" t="s">
        <v>5535</v>
      </c>
      <c r="BP1983" s="1" t="s">
        <v>1505</v>
      </c>
      <c r="BQ1983" s="1" t="s">
        <v>1506</v>
      </c>
      <c r="BR1983" s="1" t="s">
        <v>1505</v>
      </c>
      <c r="BS1983" s="1" t="s">
        <v>1506</v>
      </c>
      <c r="BT1983">
        <v>657</v>
      </c>
      <c r="BU1983" s="1" t="s">
        <v>1745</v>
      </c>
      <c r="BV1983" s="1" t="s">
        <v>398</v>
      </c>
      <c r="BW1983" s="1" t="s">
        <v>730</v>
      </c>
      <c r="BX1983" s="1" t="s">
        <v>5528</v>
      </c>
      <c r="BY1983" s="1" t="s">
        <v>5529</v>
      </c>
      <c r="BZ1983" s="1" t="s">
        <v>2056</v>
      </c>
      <c r="CA1983" s="1" t="s">
        <v>2051</v>
      </c>
      <c r="CB1983" s="1"/>
      <c r="CC1983" s="1"/>
      <c r="CD1983">
        <v>0</v>
      </c>
      <c r="CF1983" s="1" t="s">
        <v>411</v>
      </c>
      <c r="CG1983">
        <v>0</v>
      </c>
      <c r="CH1983" s="1" t="s">
        <v>3194</v>
      </c>
      <c r="CI1983" s="1" t="s">
        <v>640</v>
      </c>
      <c r="CJ1983" t="b">
        <v>0</v>
      </c>
      <c r="CK1983" t="b">
        <v>0</v>
      </c>
      <c r="CL1983" t="b">
        <v>0</v>
      </c>
      <c r="CM1983" t="b">
        <v>0</v>
      </c>
      <c r="CN1983">
        <v>0</v>
      </c>
      <c r="CO1983" t="b">
        <v>1</v>
      </c>
      <c r="CP1983">
        <v>3.3483684100000001E-2</v>
      </c>
      <c r="CT1983">
        <v>5.0000000000000001E-3</v>
      </c>
      <c r="CU1983">
        <v>0</v>
      </c>
      <c r="CV1983">
        <v>0</v>
      </c>
      <c r="CZ1983">
        <v>2.16249302E-2</v>
      </c>
      <c r="DA1983">
        <v>0</v>
      </c>
      <c r="DB1983">
        <v>0</v>
      </c>
      <c r="DC1983">
        <v>0</v>
      </c>
      <c r="DD1983">
        <v>0</v>
      </c>
      <c r="DE1983">
        <v>0</v>
      </c>
      <c r="DF1983">
        <v>2.16249302E-2</v>
      </c>
      <c r="DG1983">
        <v>0</v>
      </c>
    </row>
    <row r="1984" spans="1:111" x14ac:dyDescent="0.3">
      <c r="A1984" s="1" t="s">
        <v>1505</v>
      </c>
      <c r="B1984" s="1" t="s">
        <v>1506</v>
      </c>
      <c r="C1984">
        <v>190</v>
      </c>
      <c r="D1984" s="1" t="s">
        <v>1505</v>
      </c>
      <c r="E1984" s="1" t="s">
        <v>1506</v>
      </c>
      <c r="F1984" t="b">
        <v>1</v>
      </c>
      <c r="G1984" s="1" t="s">
        <v>398</v>
      </c>
      <c r="H1984">
        <v>0.17166666666666666</v>
      </c>
      <c r="I1984" s="1" t="s">
        <v>5533</v>
      </c>
      <c r="J1984" s="1" t="s">
        <v>5534</v>
      </c>
      <c r="K1984" s="1" t="s">
        <v>5528</v>
      </c>
      <c r="L1984" s="1" t="s">
        <v>5529</v>
      </c>
      <c r="M1984" s="1" t="s">
        <v>2056</v>
      </c>
      <c r="N1984" s="1"/>
      <c r="O1984" s="1" t="s">
        <v>2051</v>
      </c>
      <c r="P1984">
        <v>6</v>
      </c>
      <c r="Q1984">
        <v>0</v>
      </c>
      <c r="R1984" t="b">
        <v>0</v>
      </c>
      <c r="T1984" s="1" t="s">
        <v>411</v>
      </c>
      <c r="U1984" s="1" t="s">
        <v>411</v>
      </c>
      <c r="V1984" t="b">
        <v>1</v>
      </c>
      <c r="W1984">
        <v>6.41711235</v>
      </c>
      <c r="X1984">
        <v>1</v>
      </c>
      <c r="Y1984">
        <v>0.218941212</v>
      </c>
      <c r="Z1984">
        <v>1.4999999999999999E-2</v>
      </c>
      <c r="AA1984">
        <v>0</v>
      </c>
      <c r="AB1984">
        <v>0</v>
      </c>
      <c r="AC1984">
        <v>0</v>
      </c>
      <c r="AD1984">
        <v>0</v>
      </c>
      <c r="AE1984">
        <v>0</v>
      </c>
      <c r="AF1984">
        <v>0</v>
      </c>
      <c r="AG1984">
        <v>0</v>
      </c>
      <c r="AH1984">
        <v>0</v>
      </c>
      <c r="AI1984">
        <v>0</v>
      </c>
      <c r="AJ1984">
        <v>0</v>
      </c>
      <c r="AK1984">
        <v>0.218941212</v>
      </c>
      <c r="AL1984">
        <v>1.6666666666666666E-2</v>
      </c>
      <c r="AM1984">
        <v>0</v>
      </c>
      <c r="AO1984">
        <v>0</v>
      </c>
      <c r="AP1984">
        <v>0</v>
      </c>
      <c r="AQ1984">
        <v>3.1666666666666669E-2</v>
      </c>
      <c r="AR1984">
        <v>0</v>
      </c>
      <c r="AS1984">
        <v>0</v>
      </c>
      <c r="AT1984">
        <v>3.1666666666666669E-2</v>
      </c>
      <c r="AU1984">
        <v>0</v>
      </c>
      <c r="AV1984">
        <v>0</v>
      </c>
      <c r="AX1984" s="1" t="s">
        <v>1563</v>
      </c>
      <c r="AY1984">
        <v>28.4</v>
      </c>
      <c r="AZ1984">
        <v>13.9130001</v>
      </c>
      <c r="BA1984">
        <v>0.12166666666666667</v>
      </c>
      <c r="BB1984">
        <v>4.8333333333333332E-2</v>
      </c>
      <c r="BC1984">
        <v>0</v>
      </c>
      <c r="BI1984">
        <v>1.6666666666666668E-3</v>
      </c>
      <c r="BJ1984">
        <v>0</v>
      </c>
      <c r="BK1984">
        <v>0.12333333333333334</v>
      </c>
      <c r="BM1984">
        <v>0</v>
      </c>
      <c r="BN1984" s="1" t="s">
        <v>3194</v>
      </c>
      <c r="BO1984" s="1" t="s">
        <v>5536</v>
      </c>
      <c r="BP1984" s="1" t="s">
        <v>1505</v>
      </c>
      <c r="BQ1984" s="1" t="s">
        <v>1506</v>
      </c>
      <c r="BR1984" s="1" t="s">
        <v>1505</v>
      </c>
      <c r="BS1984" s="1" t="s">
        <v>1506</v>
      </c>
      <c r="BT1984">
        <v>658</v>
      </c>
      <c r="BU1984" s="1" t="s">
        <v>1747</v>
      </c>
      <c r="BV1984" s="1" t="s">
        <v>398</v>
      </c>
      <c r="BW1984" s="1" t="s">
        <v>629</v>
      </c>
      <c r="BX1984" s="1" t="s">
        <v>5528</v>
      </c>
      <c r="BY1984" s="1" t="s">
        <v>5529</v>
      </c>
      <c r="BZ1984" s="1" t="s">
        <v>2056</v>
      </c>
      <c r="CA1984" s="1" t="s">
        <v>2051</v>
      </c>
      <c r="CB1984" s="1"/>
      <c r="CC1984" s="1"/>
      <c r="CD1984">
        <v>0</v>
      </c>
      <c r="CF1984" s="1" t="s">
        <v>411</v>
      </c>
      <c r="CG1984">
        <v>0</v>
      </c>
      <c r="CH1984" s="1" t="s">
        <v>3194</v>
      </c>
      <c r="CI1984" s="1" t="s">
        <v>640</v>
      </c>
      <c r="CJ1984" t="b">
        <v>0</v>
      </c>
      <c r="CK1984" t="b">
        <v>0</v>
      </c>
      <c r="CL1984" t="b">
        <v>0</v>
      </c>
      <c r="CM1984" t="b">
        <v>0</v>
      </c>
      <c r="CN1984">
        <v>0</v>
      </c>
      <c r="CO1984" t="b">
        <v>1</v>
      </c>
      <c r="CP1984">
        <v>3.14167142E-3</v>
      </c>
      <c r="CT1984">
        <v>0</v>
      </c>
      <c r="CU1984">
        <v>0</v>
      </c>
      <c r="CV1984">
        <v>0</v>
      </c>
      <c r="CZ1984">
        <v>1.70486991E-3</v>
      </c>
      <c r="DA1984">
        <v>0</v>
      </c>
      <c r="DB1984">
        <v>0</v>
      </c>
      <c r="DC1984">
        <v>0</v>
      </c>
      <c r="DD1984">
        <v>0</v>
      </c>
      <c r="DE1984">
        <v>0</v>
      </c>
      <c r="DF1984">
        <v>1.70486991E-3</v>
      </c>
      <c r="DG1984">
        <v>0</v>
      </c>
    </row>
    <row r="1985" spans="1:111" x14ac:dyDescent="0.3">
      <c r="A1985" s="1" t="s">
        <v>1505</v>
      </c>
      <c r="B1985" s="1" t="s">
        <v>1506</v>
      </c>
      <c r="C1985">
        <v>190</v>
      </c>
      <c r="D1985" s="1" t="s">
        <v>1505</v>
      </c>
      <c r="E1985" s="1" t="s">
        <v>1506</v>
      </c>
      <c r="F1985" t="b">
        <v>1</v>
      </c>
      <c r="G1985" s="1" t="s">
        <v>398</v>
      </c>
      <c r="H1985">
        <v>0.17166666666666666</v>
      </c>
      <c r="I1985" s="1" t="s">
        <v>5533</v>
      </c>
      <c r="J1985" s="1" t="s">
        <v>5534</v>
      </c>
      <c r="K1985" s="1" t="s">
        <v>5528</v>
      </c>
      <c r="L1985" s="1" t="s">
        <v>5529</v>
      </c>
      <c r="M1985" s="1" t="s">
        <v>2056</v>
      </c>
      <c r="N1985" s="1"/>
      <c r="O1985" s="1" t="s">
        <v>2051</v>
      </c>
      <c r="P1985">
        <v>6</v>
      </c>
      <c r="Q1985">
        <v>0</v>
      </c>
      <c r="R1985" t="b">
        <v>0</v>
      </c>
      <c r="T1985" s="1" t="s">
        <v>411</v>
      </c>
      <c r="U1985" s="1" t="s">
        <v>411</v>
      </c>
      <c r="V1985" t="b">
        <v>1</v>
      </c>
      <c r="W1985">
        <v>6.41711235</v>
      </c>
      <c r="X1985">
        <v>1</v>
      </c>
      <c r="Y1985">
        <v>0.218941212</v>
      </c>
      <c r="Z1985">
        <v>1.4999999999999999E-2</v>
      </c>
      <c r="AA1985">
        <v>0</v>
      </c>
      <c r="AB1985">
        <v>0</v>
      </c>
      <c r="AC1985">
        <v>0</v>
      </c>
      <c r="AD1985">
        <v>0</v>
      </c>
      <c r="AE1985">
        <v>0</v>
      </c>
      <c r="AF1985">
        <v>0</v>
      </c>
      <c r="AG1985">
        <v>0</v>
      </c>
      <c r="AH1985">
        <v>0</v>
      </c>
      <c r="AI1985">
        <v>0</v>
      </c>
      <c r="AJ1985">
        <v>0</v>
      </c>
      <c r="AK1985">
        <v>0.218941212</v>
      </c>
      <c r="AL1985">
        <v>1.6666666666666666E-2</v>
      </c>
      <c r="AM1985">
        <v>0</v>
      </c>
      <c r="AO1985">
        <v>0</v>
      </c>
      <c r="AP1985">
        <v>0</v>
      </c>
      <c r="AQ1985">
        <v>3.1666666666666669E-2</v>
      </c>
      <c r="AR1985">
        <v>0</v>
      </c>
      <c r="AS1985">
        <v>0</v>
      </c>
      <c r="AT1985">
        <v>3.1666666666666669E-2</v>
      </c>
      <c r="AU1985">
        <v>0</v>
      </c>
      <c r="AV1985">
        <v>0</v>
      </c>
      <c r="AX1985" s="1" t="s">
        <v>1563</v>
      </c>
      <c r="AY1985">
        <v>28.4</v>
      </c>
      <c r="AZ1985">
        <v>13.9130001</v>
      </c>
      <c r="BA1985">
        <v>0.12166666666666667</v>
      </c>
      <c r="BB1985">
        <v>4.8333333333333332E-2</v>
      </c>
      <c r="BC1985">
        <v>0</v>
      </c>
      <c r="BI1985">
        <v>1.6666666666666668E-3</v>
      </c>
      <c r="BJ1985">
        <v>0</v>
      </c>
      <c r="BK1985">
        <v>0.12333333333333334</v>
      </c>
      <c r="BM1985">
        <v>0</v>
      </c>
      <c r="BN1985" s="1" t="s">
        <v>3194</v>
      </c>
      <c r="BO1985" s="1" t="s">
        <v>5537</v>
      </c>
      <c r="BP1985" s="1" t="s">
        <v>1505</v>
      </c>
      <c r="BQ1985" s="1" t="s">
        <v>1506</v>
      </c>
      <c r="BR1985" s="1" t="s">
        <v>1505</v>
      </c>
      <c r="BS1985" s="1" t="s">
        <v>1506</v>
      </c>
      <c r="BT1985">
        <v>659</v>
      </c>
      <c r="BU1985" s="1" t="s">
        <v>1737</v>
      </c>
      <c r="BV1985" s="1" t="s">
        <v>398</v>
      </c>
      <c r="BW1985" s="1" t="s">
        <v>482</v>
      </c>
      <c r="BX1985" s="1" t="s">
        <v>5528</v>
      </c>
      <c r="BY1985" s="1" t="s">
        <v>5529</v>
      </c>
      <c r="BZ1985" s="1" t="s">
        <v>2056</v>
      </c>
      <c r="CA1985" s="1" t="s">
        <v>2051</v>
      </c>
      <c r="CB1985" s="1"/>
      <c r="CC1985" s="1"/>
      <c r="CD1985">
        <v>0</v>
      </c>
      <c r="CF1985" s="1" t="s">
        <v>411</v>
      </c>
      <c r="CG1985">
        <v>0</v>
      </c>
      <c r="CH1985" s="1" t="s">
        <v>3194</v>
      </c>
      <c r="CI1985" s="1" t="s">
        <v>640</v>
      </c>
      <c r="CJ1985" t="b">
        <v>0</v>
      </c>
      <c r="CK1985" t="b">
        <v>0</v>
      </c>
      <c r="CL1985" t="b">
        <v>0</v>
      </c>
      <c r="CM1985" t="b">
        <v>0</v>
      </c>
      <c r="CN1985">
        <v>0</v>
      </c>
      <c r="CO1985" t="b">
        <v>1</v>
      </c>
      <c r="CP1985">
        <v>3.14167142E-3</v>
      </c>
      <c r="CT1985">
        <v>0</v>
      </c>
      <c r="CU1985">
        <v>0</v>
      </c>
      <c r="CV1985">
        <v>0</v>
      </c>
      <c r="CZ1985">
        <v>1.70486991E-3</v>
      </c>
      <c r="DA1985">
        <v>0</v>
      </c>
      <c r="DB1985">
        <v>0</v>
      </c>
      <c r="DC1985">
        <v>0</v>
      </c>
      <c r="DD1985">
        <v>0</v>
      </c>
      <c r="DE1985">
        <v>0</v>
      </c>
      <c r="DF1985">
        <v>1.70486991E-3</v>
      </c>
      <c r="DG1985">
        <v>0</v>
      </c>
    </row>
    <row r="1986" spans="1:111" x14ac:dyDescent="0.3">
      <c r="A1986" s="1" t="s">
        <v>1505</v>
      </c>
      <c r="B1986" s="1" t="s">
        <v>1506</v>
      </c>
      <c r="C1986">
        <v>190</v>
      </c>
      <c r="D1986" s="1" t="s">
        <v>1505</v>
      </c>
      <c r="E1986" s="1" t="s">
        <v>1506</v>
      </c>
      <c r="F1986" t="b">
        <v>1</v>
      </c>
      <c r="G1986" s="1" t="s">
        <v>398</v>
      </c>
      <c r="H1986">
        <v>0.17166666666666666</v>
      </c>
      <c r="I1986" s="1" t="s">
        <v>5533</v>
      </c>
      <c r="J1986" s="1" t="s">
        <v>5534</v>
      </c>
      <c r="K1986" s="1" t="s">
        <v>5528</v>
      </c>
      <c r="L1986" s="1" t="s">
        <v>5529</v>
      </c>
      <c r="M1986" s="1" t="s">
        <v>2056</v>
      </c>
      <c r="N1986" s="1"/>
      <c r="O1986" s="1" t="s">
        <v>2051</v>
      </c>
      <c r="P1986">
        <v>6</v>
      </c>
      <c r="Q1986">
        <v>0</v>
      </c>
      <c r="R1986" t="b">
        <v>0</v>
      </c>
      <c r="T1986" s="1" t="s">
        <v>411</v>
      </c>
      <c r="U1986" s="1" t="s">
        <v>411</v>
      </c>
      <c r="V1986" t="b">
        <v>1</v>
      </c>
      <c r="W1986">
        <v>6.41711235</v>
      </c>
      <c r="X1986">
        <v>1</v>
      </c>
      <c r="Y1986">
        <v>0.218941212</v>
      </c>
      <c r="Z1986">
        <v>1.4999999999999999E-2</v>
      </c>
      <c r="AA1986">
        <v>0</v>
      </c>
      <c r="AB1986">
        <v>0</v>
      </c>
      <c r="AC1986">
        <v>0</v>
      </c>
      <c r="AD1986">
        <v>0</v>
      </c>
      <c r="AE1986">
        <v>0</v>
      </c>
      <c r="AF1986">
        <v>0</v>
      </c>
      <c r="AG1986">
        <v>0</v>
      </c>
      <c r="AH1986">
        <v>0</v>
      </c>
      <c r="AI1986">
        <v>0</v>
      </c>
      <c r="AJ1986">
        <v>0</v>
      </c>
      <c r="AK1986">
        <v>0.218941212</v>
      </c>
      <c r="AL1986">
        <v>1.6666666666666666E-2</v>
      </c>
      <c r="AM1986">
        <v>0</v>
      </c>
      <c r="AO1986">
        <v>0</v>
      </c>
      <c r="AP1986">
        <v>0</v>
      </c>
      <c r="AQ1986">
        <v>3.1666666666666669E-2</v>
      </c>
      <c r="AR1986">
        <v>0</v>
      </c>
      <c r="AS1986">
        <v>0</v>
      </c>
      <c r="AT1986">
        <v>3.1666666666666669E-2</v>
      </c>
      <c r="AU1986">
        <v>0</v>
      </c>
      <c r="AV1986">
        <v>0</v>
      </c>
      <c r="AX1986" s="1" t="s">
        <v>1563</v>
      </c>
      <c r="AY1986">
        <v>28.4</v>
      </c>
      <c r="AZ1986">
        <v>13.9130001</v>
      </c>
      <c r="BA1986">
        <v>0.12166666666666667</v>
      </c>
      <c r="BB1986">
        <v>4.8333333333333332E-2</v>
      </c>
      <c r="BC1986">
        <v>0</v>
      </c>
      <c r="BI1986">
        <v>1.6666666666666668E-3</v>
      </c>
      <c r="BJ1986">
        <v>0</v>
      </c>
      <c r="BK1986">
        <v>0.12333333333333334</v>
      </c>
      <c r="BM1986">
        <v>0</v>
      </c>
      <c r="BN1986" s="1" t="s">
        <v>3194</v>
      </c>
      <c r="BO1986" s="1" t="s">
        <v>5538</v>
      </c>
      <c r="BP1986" s="1" t="s">
        <v>1505</v>
      </c>
      <c r="BQ1986" s="1" t="s">
        <v>1506</v>
      </c>
      <c r="BR1986" s="1" t="s">
        <v>1505</v>
      </c>
      <c r="BS1986" s="1" t="s">
        <v>1506</v>
      </c>
      <c r="BT1986">
        <v>660</v>
      </c>
      <c r="BU1986" s="1" t="s">
        <v>1756</v>
      </c>
      <c r="BV1986" s="1" t="s">
        <v>398</v>
      </c>
      <c r="BW1986" s="1" t="s">
        <v>484</v>
      </c>
      <c r="BX1986" s="1" t="s">
        <v>5528</v>
      </c>
      <c r="BY1986" s="1" t="s">
        <v>5529</v>
      </c>
      <c r="BZ1986" s="1" t="s">
        <v>2056</v>
      </c>
      <c r="CA1986" s="1" t="s">
        <v>2051</v>
      </c>
      <c r="CB1986" s="1"/>
      <c r="CC1986" s="1"/>
      <c r="CD1986">
        <v>0</v>
      </c>
      <c r="CF1986" s="1" t="s">
        <v>411</v>
      </c>
      <c r="CG1986">
        <v>0</v>
      </c>
      <c r="CH1986" s="1" t="s">
        <v>3194</v>
      </c>
      <c r="CI1986" s="1" t="s">
        <v>640</v>
      </c>
      <c r="CJ1986" t="b">
        <v>0</v>
      </c>
      <c r="CK1986" t="b">
        <v>0</v>
      </c>
      <c r="CL1986" t="b">
        <v>0</v>
      </c>
      <c r="CM1986" t="b">
        <v>0</v>
      </c>
      <c r="CN1986">
        <v>0</v>
      </c>
      <c r="CO1986" t="b">
        <v>1</v>
      </c>
      <c r="CP1986">
        <v>0.23767539900000001</v>
      </c>
      <c r="CT1986">
        <v>3.3333333333333333E-2</v>
      </c>
      <c r="CU1986">
        <v>0</v>
      </c>
      <c r="CV1986">
        <v>0</v>
      </c>
      <c r="CZ1986">
        <v>0.16070643100000001</v>
      </c>
      <c r="DA1986">
        <v>0</v>
      </c>
      <c r="DB1986">
        <v>0</v>
      </c>
      <c r="DC1986">
        <v>0</v>
      </c>
      <c r="DD1986">
        <v>0</v>
      </c>
      <c r="DE1986">
        <v>0</v>
      </c>
      <c r="DF1986">
        <v>0.16070643100000001</v>
      </c>
      <c r="DG1986">
        <v>0</v>
      </c>
    </row>
    <row r="1987" spans="1:111" x14ac:dyDescent="0.3">
      <c r="A1987" s="1" t="s">
        <v>1505</v>
      </c>
      <c r="B1987" s="1" t="s">
        <v>1506</v>
      </c>
      <c r="C1987">
        <v>190</v>
      </c>
      <c r="D1987" s="1" t="s">
        <v>1505</v>
      </c>
      <c r="E1987" s="1" t="s">
        <v>1506</v>
      </c>
      <c r="F1987" t="b">
        <v>1</v>
      </c>
      <c r="G1987" s="1" t="s">
        <v>398</v>
      </c>
      <c r="H1987">
        <v>0.17166666666666666</v>
      </c>
      <c r="I1987" s="1" t="s">
        <v>5533</v>
      </c>
      <c r="J1987" s="1" t="s">
        <v>5534</v>
      </c>
      <c r="K1987" s="1" t="s">
        <v>5528</v>
      </c>
      <c r="L1987" s="1" t="s">
        <v>5529</v>
      </c>
      <c r="M1987" s="1" t="s">
        <v>2056</v>
      </c>
      <c r="N1987" s="1"/>
      <c r="O1987" s="1" t="s">
        <v>2051</v>
      </c>
      <c r="P1987">
        <v>6</v>
      </c>
      <c r="Q1987">
        <v>0</v>
      </c>
      <c r="R1987" t="b">
        <v>0</v>
      </c>
      <c r="T1987" s="1" t="s">
        <v>411</v>
      </c>
      <c r="U1987" s="1" t="s">
        <v>411</v>
      </c>
      <c r="V1987" t="b">
        <v>1</v>
      </c>
      <c r="W1987">
        <v>6.41711235</v>
      </c>
      <c r="X1987">
        <v>1</v>
      </c>
      <c r="Y1987">
        <v>0.218941212</v>
      </c>
      <c r="Z1987">
        <v>1.4999999999999999E-2</v>
      </c>
      <c r="AA1987">
        <v>0</v>
      </c>
      <c r="AB1987">
        <v>0</v>
      </c>
      <c r="AC1987">
        <v>0</v>
      </c>
      <c r="AD1987">
        <v>0</v>
      </c>
      <c r="AE1987">
        <v>0</v>
      </c>
      <c r="AF1987">
        <v>0</v>
      </c>
      <c r="AG1987">
        <v>0</v>
      </c>
      <c r="AH1987">
        <v>0</v>
      </c>
      <c r="AI1987">
        <v>0</v>
      </c>
      <c r="AJ1987">
        <v>0</v>
      </c>
      <c r="AK1987">
        <v>0.218941212</v>
      </c>
      <c r="AL1987">
        <v>1.6666666666666666E-2</v>
      </c>
      <c r="AM1987">
        <v>0</v>
      </c>
      <c r="AO1987">
        <v>0</v>
      </c>
      <c r="AP1987">
        <v>0</v>
      </c>
      <c r="AQ1987">
        <v>3.1666666666666669E-2</v>
      </c>
      <c r="AR1987">
        <v>0</v>
      </c>
      <c r="AS1987">
        <v>0</v>
      </c>
      <c r="AT1987">
        <v>3.1666666666666669E-2</v>
      </c>
      <c r="AU1987">
        <v>0</v>
      </c>
      <c r="AV1987">
        <v>0</v>
      </c>
      <c r="AX1987" s="1" t="s">
        <v>1563</v>
      </c>
      <c r="AY1987">
        <v>28.4</v>
      </c>
      <c r="AZ1987">
        <v>13.9130001</v>
      </c>
      <c r="BA1987">
        <v>0.12166666666666667</v>
      </c>
      <c r="BB1987">
        <v>4.8333333333333332E-2</v>
      </c>
      <c r="BC1987">
        <v>0</v>
      </c>
      <c r="BI1987">
        <v>1.6666666666666668E-3</v>
      </c>
      <c r="BJ1987">
        <v>0</v>
      </c>
      <c r="BK1987">
        <v>0.12333333333333334</v>
      </c>
      <c r="BM1987">
        <v>0</v>
      </c>
      <c r="BN1987" s="1" t="s">
        <v>3194</v>
      </c>
      <c r="BO1987" s="1" t="s">
        <v>5539</v>
      </c>
      <c r="BP1987" s="1" t="s">
        <v>1505</v>
      </c>
      <c r="BQ1987" s="1" t="s">
        <v>1506</v>
      </c>
      <c r="BR1987" s="1" t="s">
        <v>1505</v>
      </c>
      <c r="BS1987" s="1" t="s">
        <v>1506</v>
      </c>
      <c r="BT1987">
        <v>661</v>
      </c>
      <c r="BU1987" s="1" t="s">
        <v>1746</v>
      </c>
      <c r="BV1987" s="1" t="s">
        <v>398</v>
      </c>
      <c r="BW1987" s="1" t="s">
        <v>428</v>
      </c>
      <c r="BX1987" s="1" t="s">
        <v>5528</v>
      </c>
      <c r="BY1987" s="1" t="s">
        <v>5529</v>
      </c>
      <c r="BZ1987" s="1" t="s">
        <v>2056</v>
      </c>
      <c r="CA1987" s="1" t="s">
        <v>2051</v>
      </c>
      <c r="CB1987" s="1"/>
      <c r="CC1987" s="1"/>
      <c r="CD1987">
        <v>0</v>
      </c>
      <c r="CF1987" s="1" t="s">
        <v>411</v>
      </c>
      <c r="CG1987">
        <v>0</v>
      </c>
      <c r="CH1987" s="1" t="s">
        <v>3194</v>
      </c>
      <c r="CI1987" s="1" t="s">
        <v>640</v>
      </c>
      <c r="CJ1987" t="b">
        <v>0</v>
      </c>
      <c r="CK1987" t="b">
        <v>0</v>
      </c>
      <c r="CL1987" t="b">
        <v>0</v>
      </c>
      <c r="CM1987" t="b">
        <v>0</v>
      </c>
      <c r="CN1987">
        <v>0</v>
      </c>
      <c r="CO1987" t="b">
        <v>1</v>
      </c>
      <c r="CP1987">
        <v>6.6142439799999994E-2</v>
      </c>
      <c r="CT1987">
        <v>8.3333333333333332E-3</v>
      </c>
      <c r="CU1987">
        <v>0</v>
      </c>
      <c r="CV1987">
        <v>0</v>
      </c>
      <c r="CZ1987">
        <v>3.1495228399999999E-2</v>
      </c>
      <c r="DA1987">
        <v>0</v>
      </c>
      <c r="DB1987">
        <v>0</v>
      </c>
      <c r="DC1987">
        <v>0</v>
      </c>
      <c r="DD1987">
        <v>0</v>
      </c>
      <c r="DE1987">
        <v>0</v>
      </c>
      <c r="DF1987">
        <v>3.1495228399999999E-2</v>
      </c>
      <c r="DG1987">
        <v>0</v>
      </c>
    </row>
    <row r="1988" spans="1:111" x14ac:dyDescent="0.3">
      <c r="A1988" s="1" t="s">
        <v>1505</v>
      </c>
      <c r="B1988" s="1" t="s">
        <v>1506</v>
      </c>
      <c r="C1988">
        <v>190</v>
      </c>
      <c r="D1988" s="1" t="s">
        <v>1505</v>
      </c>
      <c r="E1988" s="1" t="s">
        <v>1506</v>
      </c>
      <c r="F1988" t="b">
        <v>1</v>
      </c>
      <c r="G1988" s="1" t="s">
        <v>398</v>
      </c>
      <c r="H1988">
        <v>0.17166666666666666</v>
      </c>
      <c r="I1988" s="1" t="s">
        <v>5533</v>
      </c>
      <c r="J1988" s="1" t="s">
        <v>5534</v>
      </c>
      <c r="K1988" s="1" t="s">
        <v>5528</v>
      </c>
      <c r="L1988" s="1" t="s">
        <v>5529</v>
      </c>
      <c r="M1988" s="1" t="s">
        <v>2056</v>
      </c>
      <c r="N1988" s="1"/>
      <c r="O1988" s="1" t="s">
        <v>2051</v>
      </c>
      <c r="P1988">
        <v>6</v>
      </c>
      <c r="Q1988">
        <v>0</v>
      </c>
      <c r="R1988" t="b">
        <v>0</v>
      </c>
      <c r="T1988" s="1" t="s">
        <v>411</v>
      </c>
      <c r="U1988" s="1" t="s">
        <v>411</v>
      </c>
      <c r="V1988" t="b">
        <v>1</v>
      </c>
      <c r="W1988">
        <v>6.41711235</v>
      </c>
      <c r="X1988">
        <v>1</v>
      </c>
      <c r="Y1988">
        <v>0.218941212</v>
      </c>
      <c r="Z1988">
        <v>1.4999999999999999E-2</v>
      </c>
      <c r="AA1988">
        <v>0</v>
      </c>
      <c r="AB1988">
        <v>0</v>
      </c>
      <c r="AC1988">
        <v>0</v>
      </c>
      <c r="AD1988">
        <v>0</v>
      </c>
      <c r="AE1988">
        <v>0</v>
      </c>
      <c r="AF1988">
        <v>0</v>
      </c>
      <c r="AG1988">
        <v>0</v>
      </c>
      <c r="AH1988">
        <v>0</v>
      </c>
      <c r="AI1988">
        <v>0</v>
      </c>
      <c r="AJ1988">
        <v>0</v>
      </c>
      <c r="AK1988">
        <v>0.218941212</v>
      </c>
      <c r="AL1988">
        <v>1.6666666666666666E-2</v>
      </c>
      <c r="AM1988">
        <v>0</v>
      </c>
      <c r="AO1988">
        <v>0</v>
      </c>
      <c r="AP1988">
        <v>0</v>
      </c>
      <c r="AQ1988">
        <v>3.1666666666666669E-2</v>
      </c>
      <c r="AR1988">
        <v>0</v>
      </c>
      <c r="AS1988">
        <v>0</v>
      </c>
      <c r="AT1988">
        <v>3.1666666666666669E-2</v>
      </c>
      <c r="AU1988">
        <v>0</v>
      </c>
      <c r="AV1988">
        <v>0</v>
      </c>
      <c r="AX1988" s="1" t="s">
        <v>1563</v>
      </c>
      <c r="AY1988">
        <v>28.4</v>
      </c>
      <c r="AZ1988">
        <v>13.9130001</v>
      </c>
      <c r="BA1988">
        <v>0.12166666666666667</v>
      </c>
      <c r="BB1988">
        <v>4.8333333333333332E-2</v>
      </c>
      <c r="BC1988">
        <v>0</v>
      </c>
      <c r="BI1988">
        <v>1.6666666666666668E-3</v>
      </c>
      <c r="BJ1988">
        <v>0</v>
      </c>
      <c r="BK1988">
        <v>0.12333333333333334</v>
      </c>
      <c r="BM1988">
        <v>0</v>
      </c>
      <c r="BN1988" s="1" t="s">
        <v>3194</v>
      </c>
      <c r="BO1988" s="1" t="s">
        <v>5540</v>
      </c>
      <c r="BP1988" s="1" t="s">
        <v>1505</v>
      </c>
      <c r="BQ1988" s="1" t="s">
        <v>1506</v>
      </c>
      <c r="BR1988" s="1" t="s">
        <v>1505</v>
      </c>
      <c r="BS1988" s="1" t="s">
        <v>1506</v>
      </c>
      <c r="BT1988">
        <v>662</v>
      </c>
      <c r="BU1988" s="1" t="s">
        <v>1759</v>
      </c>
      <c r="BV1988" s="1" t="s">
        <v>398</v>
      </c>
      <c r="BW1988" s="1" t="s">
        <v>469</v>
      </c>
      <c r="BX1988" s="1" t="s">
        <v>5528</v>
      </c>
      <c r="BY1988" s="1" t="s">
        <v>5529</v>
      </c>
      <c r="BZ1988" s="1" t="s">
        <v>2056</v>
      </c>
      <c r="CA1988" s="1" t="s">
        <v>2051</v>
      </c>
      <c r="CB1988" s="1"/>
      <c r="CC1988" s="1"/>
      <c r="CD1988">
        <v>0</v>
      </c>
      <c r="CF1988" s="1" t="s">
        <v>411</v>
      </c>
      <c r="CG1988">
        <v>0</v>
      </c>
      <c r="CH1988" s="1" t="s">
        <v>3194</v>
      </c>
      <c r="CI1988" s="1" t="s">
        <v>640</v>
      </c>
      <c r="CJ1988" t="b">
        <v>0</v>
      </c>
      <c r="CK1988" t="b">
        <v>0</v>
      </c>
      <c r="CL1988" t="b">
        <v>0</v>
      </c>
      <c r="CM1988" t="b">
        <v>0</v>
      </c>
      <c r="CN1988">
        <v>0</v>
      </c>
      <c r="CO1988" t="b">
        <v>1</v>
      </c>
      <c r="CP1988">
        <v>3.14167142E-3</v>
      </c>
      <c r="CT1988">
        <v>0</v>
      </c>
      <c r="CU1988">
        <v>0</v>
      </c>
      <c r="CV1988">
        <v>0</v>
      </c>
      <c r="CZ1988">
        <v>1.70486991E-3</v>
      </c>
      <c r="DA1988">
        <v>0</v>
      </c>
      <c r="DB1988">
        <v>0</v>
      </c>
      <c r="DC1988">
        <v>0</v>
      </c>
      <c r="DD1988">
        <v>0</v>
      </c>
      <c r="DE1988">
        <v>0</v>
      </c>
      <c r="DF1988">
        <v>1.70486991E-3</v>
      </c>
      <c r="DG1988">
        <v>0</v>
      </c>
    </row>
    <row r="1989" spans="1:111" x14ac:dyDescent="0.3">
      <c r="A1989" s="1" t="s">
        <v>525</v>
      </c>
      <c r="B1989" s="1" t="s">
        <v>526</v>
      </c>
      <c r="C1989">
        <v>158</v>
      </c>
      <c r="D1989" s="1" t="s">
        <v>1505</v>
      </c>
      <c r="E1989" s="1" t="s">
        <v>1506</v>
      </c>
      <c r="F1989" t="b">
        <v>1</v>
      </c>
      <c r="G1989" s="1" t="s">
        <v>398</v>
      </c>
      <c r="H1989">
        <v>0.09</v>
      </c>
      <c r="I1989" s="1" t="s">
        <v>5541</v>
      </c>
      <c r="J1989" s="1" t="s">
        <v>410</v>
      </c>
      <c r="K1989" s="1" t="s">
        <v>1917</v>
      </c>
      <c r="L1989" s="1" t="s">
        <v>1918</v>
      </c>
      <c r="M1989" s="1" t="s">
        <v>2056</v>
      </c>
      <c r="N1989" s="1"/>
      <c r="O1989" s="1" t="s">
        <v>2051</v>
      </c>
      <c r="P1989">
        <v>1</v>
      </c>
      <c r="Q1989">
        <v>1</v>
      </c>
      <c r="R1989" t="b">
        <v>0</v>
      </c>
      <c r="T1989" s="1" t="s">
        <v>411</v>
      </c>
      <c r="U1989" s="1" t="s">
        <v>411</v>
      </c>
      <c r="V1989" t="b">
        <v>1</v>
      </c>
      <c r="W1989">
        <v>0.5</v>
      </c>
      <c r="X1989">
        <v>1</v>
      </c>
      <c r="Y1989">
        <v>0.43590831800000002</v>
      </c>
      <c r="Z1989">
        <v>2.8333333333333332E-2</v>
      </c>
      <c r="AA1989">
        <v>0</v>
      </c>
      <c r="AB1989">
        <v>0</v>
      </c>
      <c r="AC1989">
        <v>0</v>
      </c>
      <c r="AD1989">
        <v>0</v>
      </c>
      <c r="AE1989">
        <v>0</v>
      </c>
      <c r="AF1989">
        <v>0</v>
      </c>
      <c r="AG1989">
        <v>0</v>
      </c>
      <c r="AH1989">
        <v>0</v>
      </c>
      <c r="AI1989">
        <v>0</v>
      </c>
      <c r="AJ1989">
        <v>0</v>
      </c>
      <c r="AK1989">
        <v>0.43590831800000002</v>
      </c>
      <c r="AL1989">
        <v>3.3333333333333333E-2</v>
      </c>
      <c r="AM1989">
        <v>0</v>
      </c>
      <c r="AO1989">
        <v>0</v>
      </c>
      <c r="AP1989">
        <v>0</v>
      </c>
      <c r="AQ1989">
        <v>6.1666666666666668E-2</v>
      </c>
      <c r="AR1989">
        <v>0</v>
      </c>
      <c r="AS1989">
        <v>0</v>
      </c>
      <c r="AT1989">
        <v>6.1666666666666668E-2</v>
      </c>
      <c r="AU1989">
        <v>0</v>
      </c>
      <c r="AV1989">
        <v>0</v>
      </c>
      <c r="AX1989" s="1" t="s">
        <v>1563</v>
      </c>
      <c r="AY1989">
        <v>0</v>
      </c>
      <c r="AZ1989">
        <v>0</v>
      </c>
      <c r="BA1989">
        <v>0</v>
      </c>
      <c r="BB1989">
        <v>7.0000000000000007E-2</v>
      </c>
      <c r="BC1989">
        <v>0</v>
      </c>
      <c r="BI1989">
        <v>5.0000000000000001E-3</v>
      </c>
      <c r="BJ1989">
        <v>0</v>
      </c>
      <c r="BK1989">
        <v>5.0000000000000001E-3</v>
      </c>
      <c r="BM1989">
        <v>1.4999999999999999E-2</v>
      </c>
      <c r="BN1989" s="1" t="s">
        <v>2621</v>
      </c>
      <c r="BO1989" s="1" t="s">
        <v>5542</v>
      </c>
      <c r="BP1989" s="1" t="s">
        <v>525</v>
      </c>
      <c r="BQ1989" s="1" t="s">
        <v>526</v>
      </c>
      <c r="BR1989" s="1" t="s">
        <v>1505</v>
      </c>
      <c r="BS1989" s="1" t="s">
        <v>1506</v>
      </c>
      <c r="BT1989">
        <v>545</v>
      </c>
      <c r="BU1989" s="1" t="s">
        <v>1814</v>
      </c>
      <c r="BV1989" s="1" t="s">
        <v>398</v>
      </c>
      <c r="BW1989" s="1" t="s">
        <v>412</v>
      </c>
      <c r="BX1989" s="1" t="s">
        <v>1917</v>
      </c>
      <c r="BY1989" s="1" t="s">
        <v>1918</v>
      </c>
      <c r="BZ1989" s="1" t="s">
        <v>2056</v>
      </c>
      <c r="CA1989" s="1" t="s">
        <v>2051</v>
      </c>
      <c r="CB1989" s="1"/>
      <c r="CC1989" s="1"/>
      <c r="CD1989">
        <v>0</v>
      </c>
      <c r="CF1989" s="1" t="s">
        <v>411</v>
      </c>
      <c r="CG1989">
        <v>1</v>
      </c>
      <c r="CH1989" s="1" t="s">
        <v>2621</v>
      </c>
      <c r="CI1989" s="1" t="s">
        <v>640</v>
      </c>
      <c r="CJ1989" t="b">
        <v>0</v>
      </c>
      <c r="CK1989" t="b">
        <v>0</v>
      </c>
      <c r="CL1989" t="b">
        <v>0</v>
      </c>
      <c r="CM1989" t="b">
        <v>0</v>
      </c>
      <c r="CN1989">
        <v>0</v>
      </c>
      <c r="CO1989" t="b">
        <v>1</v>
      </c>
      <c r="CP1989">
        <v>0.50036680700000002</v>
      </c>
      <c r="CT1989">
        <v>7.0000000000000007E-2</v>
      </c>
      <c r="CU1989">
        <v>0</v>
      </c>
      <c r="CV1989">
        <v>0</v>
      </c>
      <c r="CZ1989">
        <v>0.43590831800000002</v>
      </c>
      <c r="DA1989">
        <v>0</v>
      </c>
      <c r="DB1989">
        <v>0</v>
      </c>
      <c r="DC1989">
        <v>0</v>
      </c>
      <c r="DD1989">
        <v>0</v>
      </c>
      <c r="DE1989">
        <v>0</v>
      </c>
      <c r="DF1989">
        <v>0.43590831800000002</v>
      </c>
      <c r="DG1989">
        <v>0</v>
      </c>
    </row>
    <row r="1990" spans="1:111" x14ac:dyDescent="0.3">
      <c r="A1990" s="1" t="s">
        <v>525</v>
      </c>
      <c r="B1990" s="1" t="s">
        <v>526</v>
      </c>
      <c r="C1990">
        <v>152</v>
      </c>
      <c r="D1990" s="1" t="s">
        <v>1505</v>
      </c>
      <c r="E1990" s="1" t="s">
        <v>1506</v>
      </c>
      <c r="F1990" t="b">
        <v>1</v>
      </c>
      <c r="G1990" s="1" t="s">
        <v>398</v>
      </c>
      <c r="H1990">
        <v>6.3333333333333339E-2</v>
      </c>
      <c r="I1990" s="1" t="s">
        <v>5543</v>
      </c>
      <c r="J1990" s="1" t="s">
        <v>470</v>
      </c>
      <c r="K1990" s="1" t="s">
        <v>5330</v>
      </c>
      <c r="L1990" s="1" t="s">
        <v>1918</v>
      </c>
      <c r="M1990" s="1" t="s">
        <v>2056</v>
      </c>
      <c r="N1990" s="1"/>
      <c r="O1990" s="1" t="s">
        <v>2051</v>
      </c>
      <c r="P1990">
        <v>1</v>
      </c>
      <c r="Q1990">
        <v>1</v>
      </c>
      <c r="R1990" t="b">
        <v>0</v>
      </c>
      <c r="T1990" s="1" t="s">
        <v>411</v>
      </c>
      <c r="U1990" s="1" t="s">
        <v>411</v>
      </c>
      <c r="V1990" t="b">
        <v>1</v>
      </c>
      <c r="W1990">
        <v>0.5</v>
      </c>
      <c r="X1990">
        <v>1</v>
      </c>
      <c r="Y1990">
        <v>7.3129944500000002E-2</v>
      </c>
      <c r="Z1990">
        <v>5.0000000000000001E-3</v>
      </c>
      <c r="AA1990">
        <v>0</v>
      </c>
      <c r="AB1990">
        <v>0</v>
      </c>
      <c r="AC1990">
        <v>0</v>
      </c>
      <c r="AD1990">
        <v>0</v>
      </c>
      <c r="AE1990">
        <v>0</v>
      </c>
      <c r="AF1990">
        <v>0</v>
      </c>
      <c r="AG1990">
        <v>0</v>
      </c>
      <c r="AH1990">
        <v>0</v>
      </c>
      <c r="AI1990">
        <v>0</v>
      </c>
      <c r="AJ1990">
        <v>0</v>
      </c>
      <c r="AK1990">
        <v>7.3129944500000002E-2</v>
      </c>
      <c r="AL1990">
        <v>5.0000000000000001E-3</v>
      </c>
      <c r="AM1990">
        <v>0</v>
      </c>
      <c r="AO1990">
        <v>0</v>
      </c>
      <c r="AP1990">
        <v>0</v>
      </c>
      <c r="AQ1990">
        <v>0.01</v>
      </c>
      <c r="AR1990">
        <v>0</v>
      </c>
      <c r="AS1990">
        <v>0</v>
      </c>
      <c r="AT1990">
        <v>0.01</v>
      </c>
      <c r="AU1990">
        <v>0</v>
      </c>
      <c r="AV1990">
        <v>0</v>
      </c>
      <c r="AX1990" s="1" t="s">
        <v>1563</v>
      </c>
      <c r="AY1990">
        <v>0</v>
      </c>
      <c r="AZ1990">
        <v>0</v>
      </c>
      <c r="BA1990">
        <v>0</v>
      </c>
      <c r="BB1990">
        <v>4.4999999999999998E-2</v>
      </c>
      <c r="BC1990">
        <v>0</v>
      </c>
      <c r="BI1990">
        <v>3.3333333333333335E-3</v>
      </c>
      <c r="BJ1990">
        <v>0</v>
      </c>
      <c r="BK1990">
        <v>3.3333333333333335E-3</v>
      </c>
      <c r="BM1990">
        <v>1.4999999999999999E-2</v>
      </c>
      <c r="BN1990" s="1" t="s">
        <v>2621</v>
      </c>
      <c r="BO1990" s="1" t="s">
        <v>5544</v>
      </c>
      <c r="BP1990" s="1" t="s">
        <v>525</v>
      </c>
      <c r="BQ1990" s="1" t="s">
        <v>526</v>
      </c>
      <c r="BR1990" s="1" t="s">
        <v>1505</v>
      </c>
      <c r="BS1990" s="1" t="s">
        <v>1506</v>
      </c>
      <c r="BT1990">
        <v>539</v>
      </c>
      <c r="BU1990" s="1" t="s">
        <v>1768</v>
      </c>
      <c r="BV1990" s="1" t="s">
        <v>398</v>
      </c>
      <c r="BW1990" s="1" t="s">
        <v>405</v>
      </c>
      <c r="BX1990" s="1" t="s">
        <v>5330</v>
      </c>
      <c r="BY1990" s="1" t="s">
        <v>1918</v>
      </c>
      <c r="BZ1990" s="1" t="s">
        <v>2056</v>
      </c>
      <c r="CA1990" s="1" t="s">
        <v>2051</v>
      </c>
      <c r="CB1990" s="1"/>
      <c r="CC1990" s="1" t="s">
        <v>5545</v>
      </c>
      <c r="CD1990">
        <v>0</v>
      </c>
      <c r="CF1990" s="1" t="s">
        <v>411</v>
      </c>
      <c r="CG1990">
        <v>1</v>
      </c>
      <c r="CH1990" s="1" t="s">
        <v>2621</v>
      </c>
      <c r="CI1990" s="1" t="s">
        <v>640</v>
      </c>
      <c r="CJ1990" t="b">
        <v>0</v>
      </c>
      <c r="CK1990" t="b">
        <v>0</v>
      </c>
      <c r="CL1990" t="b">
        <v>0</v>
      </c>
      <c r="CM1990" t="b">
        <v>0</v>
      </c>
      <c r="CN1990">
        <v>0</v>
      </c>
      <c r="CO1990" t="b">
        <v>1</v>
      </c>
      <c r="CP1990">
        <v>0.32205712800000003</v>
      </c>
      <c r="CT1990">
        <v>4.4999999999999998E-2</v>
      </c>
      <c r="CU1990">
        <v>0</v>
      </c>
      <c r="CV1990">
        <v>0</v>
      </c>
      <c r="CZ1990">
        <v>7.3129944500000002E-2</v>
      </c>
      <c r="DA1990">
        <v>0</v>
      </c>
      <c r="DB1990">
        <v>0</v>
      </c>
      <c r="DC1990">
        <v>0</v>
      </c>
      <c r="DD1990">
        <v>0</v>
      </c>
      <c r="DE1990">
        <v>0</v>
      </c>
      <c r="DF1990">
        <v>7.3129944500000002E-2</v>
      </c>
      <c r="DG1990">
        <v>0</v>
      </c>
    </row>
    <row r="1991" spans="1:111" x14ac:dyDescent="0.3">
      <c r="A1991" s="1" t="s">
        <v>525</v>
      </c>
      <c r="B1991" s="1" t="s">
        <v>526</v>
      </c>
      <c r="C1991">
        <v>147</v>
      </c>
      <c r="D1991" s="1" t="s">
        <v>1505</v>
      </c>
      <c r="E1991" s="1" t="s">
        <v>1506</v>
      </c>
      <c r="F1991" t="b">
        <v>1</v>
      </c>
      <c r="G1991" s="1" t="s">
        <v>398</v>
      </c>
      <c r="H1991">
        <v>0.12</v>
      </c>
      <c r="I1991" s="1" t="s">
        <v>5546</v>
      </c>
      <c r="J1991" s="1" t="s">
        <v>592</v>
      </c>
      <c r="K1991" s="1" t="s">
        <v>5330</v>
      </c>
      <c r="L1991" s="1" t="s">
        <v>1918</v>
      </c>
      <c r="M1991" s="1" t="s">
        <v>2056</v>
      </c>
      <c r="N1991" s="1"/>
      <c r="O1991" s="1" t="s">
        <v>2051</v>
      </c>
      <c r="P1991">
        <v>1</v>
      </c>
      <c r="Q1991">
        <v>0</v>
      </c>
      <c r="R1991" t="b">
        <v>0</v>
      </c>
      <c r="T1991" s="1" t="s">
        <v>411</v>
      </c>
      <c r="U1991" s="1" t="s">
        <v>411</v>
      </c>
      <c r="V1991" t="b">
        <v>1</v>
      </c>
      <c r="W1991">
        <v>0.5</v>
      </c>
      <c r="X1991">
        <v>1</v>
      </c>
      <c r="Y1991">
        <v>0.33559018400000001</v>
      </c>
      <c r="Z1991">
        <v>2.1666666666666667E-2</v>
      </c>
      <c r="AA1991">
        <v>0</v>
      </c>
      <c r="AB1991">
        <v>0</v>
      </c>
      <c r="AC1991">
        <v>0</v>
      </c>
      <c r="AD1991">
        <v>0</v>
      </c>
      <c r="AE1991">
        <v>0</v>
      </c>
      <c r="AF1991">
        <v>0</v>
      </c>
      <c r="AG1991">
        <v>0</v>
      </c>
      <c r="AH1991">
        <v>0</v>
      </c>
      <c r="AI1991">
        <v>0</v>
      </c>
      <c r="AJ1991">
        <v>0</v>
      </c>
      <c r="AK1991">
        <v>0.33559018400000001</v>
      </c>
      <c r="AL1991">
        <v>2.6666666666666668E-2</v>
      </c>
      <c r="AM1991">
        <v>0</v>
      </c>
      <c r="AO1991">
        <v>0</v>
      </c>
      <c r="AP1991">
        <v>0</v>
      </c>
      <c r="AQ1991">
        <v>4.8333333333333332E-2</v>
      </c>
      <c r="AR1991">
        <v>0</v>
      </c>
      <c r="AS1991">
        <v>0</v>
      </c>
      <c r="AT1991">
        <v>4.8333333333333332E-2</v>
      </c>
      <c r="AU1991">
        <v>0</v>
      </c>
      <c r="AV1991">
        <v>0</v>
      </c>
      <c r="AX1991" s="1" t="s">
        <v>1563</v>
      </c>
      <c r="AY1991">
        <v>0</v>
      </c>
      <c r="AZ1991">
        <v>0</v>
      </c>
      <c r="BA1991">
        <v>0</v>
      </c>
      <c r="BB1991">
        <v>5.8333333333333334E-2</v>
      </c>
      <c r="BC1991">
        <v>0</v>
      </c>
      <c r="BI1991">
        <v>5.6666666666666664E-2</v>
      </c>
      <c r="BJ1991">
        <v>0</v>
      </c>
      <c r="BK1991">
        <v>5.6666666666666664E-2</v>
      </c>
      <c r="BM1991">
        <v>0</v>
      </c>
      <c r="BN1991" s="1" t="s">
        <v>2621</v>
      </c>
      <c r="BO1991" s="1" t="s">
        <v>5547</v>
      </c>
      <c r="BP1991" s="1" t="s">
        <v>525</v>
      </c>
      <c r="BQ1991" s="1" t="s">
        <v>526</v>
      </c>
      <c r="BR1991" s="1" t="s">
        <v>1505</v>
      </c>
      <c r="BS1991" s="1" t="s">
        <v>1506</v>
      </c>
      <c r="BT1991">
        <v>534</v>
      </c>
      <c r="BU1991" s="1" t="s">
        <v>1786</v>
      </c>
      <c r="BV1991" s="1" t="s">
        <v>398</v>
      </c>
      <c r="BW1991" s="1" t="s">
        <v>593</v>
      </c>
      <c r="BX1991" s="1" t="s">
        <v>5330</v>
      </c>
      <c r="BY1991" s="1" t="s">
        <v>1918</v>
      </c>
      <c r="BZ1991" s="1" t="s">
        <v>2056</v>
      </c>
      <c r="CA1991" s="1" t="s">
        <v>2051</v>
      </c>
      <c r="CB1991" s="1"/>
      <c r="CC1991" s="1" t="s">
        <v>2243</v>
      </c>
      <c r="CD1991">
        <v>0</v>
      </c>
      <c r="CF1991" s="1" t="s">
        <v>411</v>
      </c>
      <c r="CG1991">
        <v>0</v>
      </c>
      <c r="CH1991" s="1" t="s">
        <v>2621</v>
      </c>
      <c r="CI1991" s="1" t="s">
        <v>640</v>
      </c>
      <c r="CJ1991" t="b">
        <v>0</v>
      </c>
      <c r="CK1991" t="b">
        <v>0</v>
      </c>
      <c r="CL1991" t="b">
        <v>0</v>
      </c>
      <c r="CM1991" t="b">
        <v>0</v>
      </c>
      <c r="CN1991">
        <v>0</v>
      </c>
      <c r="CO1991" t="b">
        <v>1</v>
      </c>
      <c r="CP1991">
        <v>0.42353233699999998</v>
      </c>
      <c r="CT1991">
        <v>5.8333333333333334E-2</v>
      </c>
      <c r="CU1991">
        <v>0</v>
      </c>
      <c r="CV1991">
        <v>0</v>
      </c>
      <c r="CZ1991">
        <v>0.33559018400000001</v>
      </c>
      <c r="DA1991">
        <v>0</v>
      </c>
      <c r="DB1991">
        <v>0</v>
      </c>
      <c r="DC1991">
        <v>0</v>
      </c>
      <c r="DD1991">
        <v>0</v>
      </c>
      <c r="DE1991">
        <v>0</v>
      </c>
      <c r="DF1991">
        <v>0.33559018400000001</v>
      </c>
      <c r="DG1991">
        <v>0</v>
      </c>
    </row>
    <row r="1992" spans="1:111" x14ac:dyDescent="0.3">
      <c r="A1992" s="1" t="s">
        <v>525</v>
      </c>
      <c r="B1992" s="1" t="s">
        <v>526</v>
      </c>
      <c r="C1992">
        <v>149</v>
      </c>
      <c r="D1992" s="1" t="s">
        <v>1505</v>
      </c>
      <c r="E1992" s="1" t="s">
        <v>1506</v>
      </c>
      <c r="F1992" t="b">
        <v>1</v>
      </c>
      <c r="G1992" s="1" t="s">
        <v>398</v>
      </c>
      <c r="H1992">
        <v>9.6666666666666665E-2</v>
      </c>
      <c r="I1992" s="1" t="s">
        <v>5548</v>
      </c>
      <c r="J1992" s="1" t="s">
        <v>489</v>
      </c>
      <c r="K1992" s="1" t="s">
        <v>5330</v>
      </c>
      <c r="L1992" s="1" t="s">
        <v>1918</v>
      </c>
      <c r="M1992" s="1" t="s">
        <v>2056</v>
      </c>
      <c r="N1992" s="1"/>
      <c r="O1992" s="1" t="s">
        <v>2051</v>
      </c>
      <c r="P1992">
        <v>1</v>
      </c>
      <c r="Q1992">
        <v>1</v>
      </c>
      <c r="R1992" t="b">
        <v>0</v>
      </c>
      <c r="T1992" s="1" t="s">
        <v>411</v>
      </c>
      <c r="U1992" s="1" t="s">
        <v>411</v>
      </c>
      <c r="V1992" t="b">
        <v>1</v>
      </c>
      <c r="W1992">
        <v>0.5</v>
      </c>
      <c r="X1992">
        <v>1</v>
      </c>
      <c r="Y1992">
        <v>9.8613262199999996E-2</v>
      </c>
      <c r="Z1992">
        <v>6.6666666666666671E-3</v>
      </c>
      <c r="AA1992">
        <v>0</v>
      </c>
      <c r="AB1992">
        <v>0</v>
      </c>
      <c r="AC1992">
        <v>0</v>
      </c>
      <c r="AD1992">
        <v>0</v>
      </c>
      <c r="AE1992">
        <v>0</v>
      </c>
      <c r="AF1992">
        <v>0</v>
      </c>
      <c r="AG1992">
        <v>0</v>
      </c>
      <c r="AH1992">
        <v>0</v>
      </c>
      <c r="AI1992">
        <v>0</v>
      </c>
      <c r="AJ1992">
        <v>0</v>
      </c>
      <c r="AK1992">
        <v>9.8613262199999996E-2</v>
      </c>
      <c r="AL1992">
        <v>8.3333333333333332E-3</v>
      </c>
      <c r="AM1992">
        <v>0</v>
      </c>
      <c r="AO1992">
        <v>0</v>
      </c>
      <c r="AP1992">
        <v>0</v>
      </c>
      <c r="AQ1992">
        <v>1.4999999999999999E-2</v>
      </c>
      <c r="AR1992">
        <v>0</v>
      </c>
      <c r="AS1992">
        <v>0</v>
      </c>
      <c r="AT1992">
        <v>1.4999999999999999E-2</v>
      </c>
      <c r="AU1992">
        <v>0</v>
      </c>
      <c r="AV1992">
        <v>0</v>
      </c>
      <c r="AX1992" s="1" t="s">
        <v>1563</v>
      </c>
      <c r="AY1992">
        <v>0</v>
      </c>
      <c r="AZ1992">
        <v>0</v>
      </c>
      <c r="BA1992">
        <v>0</v>
      </c>
      <c r="BB1992">
        <v>5.1666666666666666E-2</v>
      </c>
      <c r="BC1992">
        <v>0</v>
      </c>
      <c r="BI1992">
        <v>2.8333333333333332E-2</v>
      </c>
      <c r="BJ1992">
        <v>0</v>
      </c>
      <c r="BK1992">
        <v>2.8333333333333332E-2</v>
      </c>
      <c r="BM1992">
        <v>1.4999999999999999E-2</v>
      </c>
      <c r="BN1992" s="1" t="s">
        <v>2621</v>
      </c>
      <c r="BO1992" s="1" t="s">
        <v>5549</v>
      </c>
      <c r="BP1992" s="1" t="s">
        <v>525</v>
      </c>
      <c r="BQ1992" s="1" t="s">
        <v>526</v>
      </c>
      <c r="BR1992" s="1" t="s">
        <v>1505</v>
      </c>
      <c r="BS1992" s="1" t="s">
        <v>1506</v>
      </c>
      <c r="BT1992">
        <v>536</v>
      </c>
      <c r="BU1992" s="1" t="s">
        <v>1821</v>
      </c>
      <c r="BV1992" s="1" t="s">
        <v>398</v>
      </c>
      <c r="BW1992" s="1" t="s">
        <v>407</v>
      </c>
      <c r="BX1992" s="1" t="s">
        <v>5330</v>
      </c>
      <c r="BY1992" s="1" t="s">
        <v>1918</v>
      </c>
      <c r="BZ1992" s="1" t="s">
        <v>2056</v>
      </c>
      <c r="CA1992" s="1" t="s">
        <v>2051</v>
      </c>
      <c r="CB1992" s="1"/>
      <c r="CC1992" s="1" t="s">
        <v>5550</v>
      </c>
      <c r="CD1992">
        <v>0</v>
      </c>
      <c r="CF1992" s="1" t="s">
        <v>411</v>
      </c>
      <c r="CG1992">
        <v>1</v>
      </c>
      <c r="CH1992" s="1" t="s">
        <v>2621</v>
      </c>
      <c r="CI1992" s="1" t="s">
        <v>640</v>
      </c>
      <c r="CJ1992" t="b">
        <v>0</v>
      </c>
      <c r="CK1992" t="b">
        <v>0</v>
      </c>
      <c r="CL1992" t="b">
        <v>0</v>
      </c>
      <c r="CM1992" t="b">
        <v>0</v>
      </c>
      <c r="CN1992">
        <v>0</v>
      </c>
      <c r="CO1992" t="b">
        <v>1</v>
      </c>
      <c r="CP1992">
        <v>0.36931323999999999</v>
      </c>
      <c r="CT1992">
        <v>5.1666666666666666E-2</v>
      </c>
      <c r="CU1992">
        <v>0</v>
      </c>
      <c r="CV1992">
        <v>0</v>
      </c>
      <c r="CZ1992">
        <v>9.8613262199999996E-2</v>
      </c>
      <c r="DA1992">
        <v>0</v>
      </c>
      <c r="DB1992">
        <v>0</v>
      </c>
      <c r="DC1992">
        <v>0</v>
      </c>
      <c r="DD1992">
        <v>0</v>
      </c>
      <c r="DE1992">
        <v>0</v>
      </c>
      <c r="DF1992">
        <v>9.8613262199999996E-2</v>
      </c>
      <c r="DG1992">
        <v>0</v>
      </c>
    </row>
    <row r="1993" spans="1:111" x14ac:dyDescent="0.3">
      <c r="A1993" s="1" t="s">
        <v>1505</v>
      </c>
      <c r="B1993" s="1" t="s">
        <v>1506</v>
      </c>
      <c r="C1993">
        <v>242</v>
      </c>
      <c r="D1993" s="1" t="s">
        <v>1505</v>
      </c>
      <c r="E1993" s="1" t="s">
        <v>1506</v>
      </c>
      <c r="F1993" t="b">
        <v>1</v>
      </c>
      <c r="G1993" s="1" t="s">
        <v>398</v>
      </c>
      <c r="H1993">
        <v>4.3333333333333335E-2</v>
      </c>
      <c r="I1993" s="1" t="s">
        <v>5551</v>
      </c>
      <c r="J1993" s="1" t="s">
        <v>683</v>
      </c>
      <c r="K1993" s="1" t="s">
        <v>3045</v>
      </c>
      <c r="L1993" s="1" t="s">
        <v>2566</v>
      </c>
      <c r="M1993" s="1" t="s">
        <v>2056</v>
      </c>
      <c r="N1993" s="1"/>
      <c r="O1993" s="1" t="s">
        <v>2051</v>
      </c>
      <c r="P1993">
        <v>1</v>
      </c>
      <c r="Q1993">
        <v>0</v>
      </c>
      <c r="R1993" t="b">
        <v>0</v>
      </c>
      <c r="T1993" s="1" t="s">
        <v>395</v>
      </c>
      <c r="U1993" s="1" t="s">
        <v>411</v>
      </c>
      <c r="V1993" t="b">
        <v>1</v>
      </c>
      <c r="W1993">
        <v>0.5</v>
      </c>
      <c r="X1993">
        <v>1</v>
      </c>
      <c r="Y1993">
        <v>6.7476950600000002E-2</v>
      </c>
      <c r="Z1993">
        <v>5.0000000000000001E-3</v>
      </c>
      <c r="AA1993">
        <v>0</v>
      </c>
      <c r="AB1993">
        <v>0</v>
      </c>
      <c r="AC1993">
        <v>0</v>
      </c>
      <c r="AD1993">
        <v>0</v>
      </c>
      <c r="AE1993">
        <v>0</v>
      </c>
      <c r="AF1993">
        <v>0</v>
      </c>
      <c r="AG1993">
        <v>0</v>
      </c>
      <c r="AH1993">
        <v>0</v>
      </c>
      <c r="AI1993">
        <v>0</v>
      </c>
      <c r="AJ1993">
        <v>0</v>
      </c>
      <c r="AK1993">
        <v>6.7476950600000002E-2</v>
      </c>
      <c r="AL1993">
        <v>5.0000000000000001E-3</v>
      </c>
      <c r="AM1993">
        <v>0</v>
      </c>
      <c r="AO1993">
        <v>0</v>
      </c>
      <c r="AP1993">
        <v>0</v>
      </c>
      <c r="AQ1993">
        <v>0.01</v>
      </c>
      <c r="AR1993">
        <v>0</v>
      </c>
      <c r="AS1993">
        <v>0</v>
      </c>
      <c r="AT1993">
        <v>0.01</v>
      </c>
      <c r="AU1993">
        <v>0</v>
      </c>
      <c r="AV1993">
        <v>0</v>
      </c>
      <c r="AX1993" s="1" t="s">
        <v>1563</v>
      </c>
      <c r="AY1993">
        <v>0</v>
      </c>
      <c r="AZ1993">
        <v>0</v>
      </c>
      <c r="BA1993">
        <v>0</v>
      </c>
      <c r="BB1993">
        <v>3.833333333333333E-2</v>
      </c>
      <c r="BC1993">
        <v>0</v>
      </c>
      <c r="BI1993">
        <v>5.0000000000000001E-3</v>
      </c>
      <c r="BJ1993">
        <v>0</v>
      </c>
      <c r="BK1993">
        <v>5.0000000000000001E-3</v>
      </c>
      <c r="BM1993">
        <v>0</v>
      </c>
      <c r="BN1993" s="1" t="s">
        <v>3194</v>
      </c>
      <c r="BO1993" s="1" t="s">
        <v>5552</v>
      </c>
      <c r="BP1993" s="1" t="s">
        <v>1505</v>
      </c>
      <c r="BQ1993" s="1" t="s">
        <v>1506</v>
      </c>
      <c r="BR1993" s="1" t="s">
        <v>1505</v>
      </c>
      <c r="BS1993" s="1" t="s">
        <v>1506</v>
      </c>
      <c r="BT1993">
        <v>780</v>
      </c>
      <c r="BU1993" s="1" t="s">
        <v>1788</v>
      </c>
      <c r="BV1993" s="1" t="s">
        <v>398</v>
      </c>
      <c r="BW1993" s="1" t="s">
        <v>626</v>
      </c>
      <c r="BX1993" s="1" t="s">
        <v>3045</v>
      </c>
      <c r="BY1993" s="1" t="s">
        <v>2566</v>
      </c>
      <c r="BZ1993" s="1" t="s">
        <v>2056</v>
      </c>
      <c r="CA1993" s="1" t="s">
        <v>2051</v>
      </c>
      <c r="CB1993" s="1"/>
      <c r="CC1993" s="1" t="s">
        <v>5553</v>
      </c>
      <c r="CD1993">
        <v>0</v>
      </c>
      <c r="CF1993" s="1" t="s">
        <v>411</v>
      </c>
      <c r="CG1993">
        <v>0</v>
      </c>
      <c r="CH1993" s="1" t="s">
        <v>3194</v>
      </c>
      <c r="CI1993" s="1" t="s">
        <v>640</v>
      </c>
      <c r="CJ1993" t="b">
        <v>0</v>
      </c>
      <c r="CK1993" t="b">
        <v>0</v>
      </c>
      <c r="CL1993" t="b">
        <v>0</v>
      </c>
      <c r="CM1993" t="b">
        <v>0</v>
      </c>
      <c r="CN1993">
        <v>0</v>
      </c>
      <c r="CO1993" t="b">
        <v>1</v>
      </c>
      <c r="CP1993">
        <v>0.137863815</v>
      </c>
      <c r="CT1993">
        <v>3.6666666666666667E-2</v>
      </c>
      <c r="CU1993">
        <v>0</v>
      </c>
      <c r="CV1993">
        <v>0</v>
      </c>
      <c r="CZ1993">
        <v>6.7476950600000002E-2</v>
      </c>
      <c r="DA1993">
        <v>0</v>
      </c>
      <c r="DB1993">
        <v>0</v>
      </c>
      <c r="DC1993">
        <v>0</v>
      </c>
      <c r="DD1993">
        <v>0</v>
      </c>
      <c r="DE1993">
        <v>0</v>
      </c>
      <c r="DF1993">
        <v>6.7476950600000002E-2</v>
      </c>
      <c r="DG1993">
        <v>0</v>
      </c>
    </row>
    <row r="1994" spans="1:111" x14ac:dyDescent="0.3">
      <c r="A1994" s="1" t="s">
        <v>525</v>
      </c>
      <c r="B1994" s="1" t="s">
        <v>526</v>
      </c>
      <c r="C1994">
        <v>148</v>
      </c>
      <c r="D1994" s="1" t="s">
        <v>1505</v>
      </c>
      <c r="E1994" s="1" t="s">
        <v>1506</v>
      </c>
      <c r="F1994" t="b">
        <v>1</v>
      </c>
      <c r="G1994" s="1" t="s">
        <v>398</v>
      </c>
      <c r="H1994">
        <v>0.10333333333333333</v>
      </c>
      <c r="I1994" s="1" t="s">
        <v>5554</v>
      </c>
      <c r="J1994" s="1" t="s">
        <v>441</v>
      </c>
      <c r="K1994" s="1" t="s">
        <v>5330</v>
      </c>
      <c r="L1994" s="1" t="s">
        <v>1918</v>
      </c>
      <c r="M1994" s="1" t="s">
        <v>2056</v>
      </c>
      <c r="N1994" s="1"/>
      <c r="O1994" s="1" t="s">
        <v>2051</v>
      </c>
      <c r="P1994">
        <v>1</v>
      </c>
      <c r="Q1994">
        <v>1</v>
      </c>
      <c r="R1994" t="b">
        <v>0</v>
      </c>
      <c r="T1994" s="1" t="s">
        <v>411</v>
      </c>
      <c r="U1994" s="1" t="s">
        <v>411</v>
      </c>
      <c r="V1994" t="b">
        <v>1</v>
      </c>
      <c r="W1994">
        <v>0.5</v>
      </c>
      <c r="X1994">
        <v>1</v>
      </c>
      <c r="Y1994">
        <v>0.121943071</v>
      </c>
      <c r="Z1994">
        <v>8.3333333333333332E-3</v>
      </c>
      <c r="AA1994">
        <v>0</v>
      </c>
      <c r="AB1994">
        <v>0</v>
      </c>
      <c r="AC1994">
        <v>0</v>
      </c>
      <c r="AD1994">
        <v>0</v>
      </c>
      <c r="AE1994">
        <v>0</v>
      </c>
      <c r="AF1994">
        <v>0</v>
      </c>
      <c r="AG1994">
        <v>0</v>
      </c>
      <c r="AH1994">
        <v>0</v>
      </c>
      <c r="AI1994">
        <v>0</v>
      </c>
      <c r="AJ1994">
        <v>0</v>
      </c>
      <c r="AK1994">
        <v>0.121943071</v>
      </c>
      <c r="AL1994">
        <v>0.01</v>
      </c>
      <c r="AM1994">
        <v>0</v>
      </c>
      <c r="AO1994">
        <v>0</v>
      </c>
      <c r="AP1994">
        <v>0</v>
      </c>
      <c r="AQ1994">
        <v>1.8333333333333333E-2</v>
      </c>
      <c r="AR1994">
        <v>0</v>
      </c>
      <c r="AS1994">
        <v>0</v>
      </c>
      <c r="AT1994">
        <v>1.8333333333333333E-2</v>
      </c>
      <c r="AU1994">
        <v>0</v>
      </c>
      <c r="AV1994">
        <v>0</v>
      </c>
      <c r="AX1994" s="1" t="s">
        <v>1563</v>
      </c>
      <c r="AY1994">
        <v>0</v>
      </c>
      <c r="AZ1994">
        <v>0</v>
      </c>
      <c r="BA1994">
        <v>0</v>
      </c>
      <c r="BB1994">
        <v>5.3333333333333337E-2</v>
      </c>
      <c r="BC1994">
        <v>0</v>
      </c>
      <c r="BI1994">
        <v>3.1666666666666669E-2</v>
      </c>
      <c r="BJ1994">
        <v>0</v>
      </c>
      <c r="BK1994">
        <v>3.1666666666666669E-2</v>
      </c>
      <c r="BM1994">
        <v>1.4999999999999999E-2</v>
      </c>
      <c r="BN1994" s="1" t="s">
        <v>2621</v>
      </c>
      <c r="BO1994" s="1" t="s">
        <v>5555</v>
      </c>
      <c r="BP1994" s="1" t="s">
        <v>525</v>
      </c>
      <c r="BQ1994" s="1" t="s">
        <v>526</v>
      </c>
      <c r="BR1994" s="1" t="s">
        <v>1505</v>
      </c>
      <c r="BS1994" s="1" t="s">
        <v>1506</v>
      </c>
      <c r="BT1994">
        <v>535</v>
      </c>
      <c r="BU1994" s="1" t="s">
        <v>1822</v>
      </c>
      <c r="BV1994" s="1" t="s">
        <v>398</v>
      </c>
      <c r="BW1994" s="1" t="s">
        <v>408</v>
      </c>
      <c r="BX1994" s="1" t="s">
        <v>5330</v>
      </c>
      <c r="BY1994" s="1" t="s">
        <v>1918</v>
      </c>
      <c r="BZ1994" s="1" t="s">
        <v>2056</v>
      </c>
      <c r="CA1994" s="1" t="s">
        <v>2051</v>
      </c>
      <c r="CB1994" s="1"/>
      <c r="CC1994" s="1" t="s">
        <v>5556</v>
      </c>
      <c r="CD1994">
        <v>0</v>
      </c>
      <c r="CF1994" s="1" t="s">
        <v>411</v>
      </c>
      <c r="CG1994">
        <v>1</v>
      </c>
      <c r="CH1994" s="1" t="s">
        <v>2621</v>
      </c>
      <c r="CI1994" s="1" t="s">
        <v>640</v>
      </c>
      <c r="CJ1994" t="b">
        <v>0</v>
      </c>
      <c r="CK1994" t="b">
        <v>0</v>
      </c>
      <c r="CL1994" t="b">
        <v>0</v>
      </c>
      <c r="CM1994" t="b">
        <v>0</v>
      </c>
      <c r="CN1994">
        <v>0</v>
      </c>
      <c r="CO1994" t="b">
        <v>1</v>
      </c>
      <c r="CP1994">
        <v>0.38527602</v>
      </c>
      <c r="CT1994">
        <v>5.3333333333333337E-2</v>
      </c>
      <c r="CU1994">
        <v>0</v>
      </c>
      <c r="CV1994">
        <v>0</v>
      </c>
      <c r="CZ1994">
        <v>0.121943071</v>
      </c>
      <c r="DA1994">
        <v>0</v>
      </c>
      <c r="DB1994">
        <v>0</v>
      </c>
      <c r="DC1994">
        <v>0</v>
      </c>
      <c r="DD1994">
        <v>0</v>
      </c>
      <c r="DE1994">
        <v>0</v>
      </c>
      <c r="DF1994">
        <v>0.121943071</v>
      </c>
      <c r="DG1994">
        <v>0</v>
      </c>
    </row>
    <row r="1995" spans="1:111" x14ac:dyDescent="0.3">
      <c r="A1995" s="1" t="s">
        <v>722</v>
      </c>
      <c r="B1995" s="1" t="s">
        <v>723</v>
      </c>
      <c r="C1995">
        <v>130</v>
      </c>
      <c r="D1995" s="1" t="s">
        <v>1505</v>
      </c>
      <c r="E1995" s="1" t="s">
        <v>1506</v>
      </c>
      <c r="F1995" t="b">
        <v>1</v>
      </c>
      <c r="G1995" s="1" t="s">
        <v>398</v>
      </c>
      <c r="H1995">
        <v>0.74333333333333329</v>
      </c>
      <c r="I1995" s="1" t="s">
        <v>5557</v>
      </c>
      <c r="J1995" s="1" t="s">
        <v>423</v>
      </c>
      <c r="K1995" s="1" t="s">
        <v>4310</v>
      </c>
      <c r="L1995" s="1" t="s">
        <v>2596</v>
      </c>
      <c r="M1995" s="1" t="s">
        <v>2056</v>
      </c>
      <c r="N1995" s="1"/>
      <c r="O1995" s="1" t="s">
        <v>2051</v>
      </c>
      <c r="P1995">
        <v>8</v>
      </c>
      <c r="Q1995">
        <v>8</v>
      </c>
      <c r="R1995" t="b">
        <v>0</v>
      </c>
      <c r="T1995" s="1" t="s">
        <v>395</v>
      </c>
      <c r="U1995" s="1" t="s">
        <v>411</v>
      </c>
      <c r="V1995" t="b">
        <v>1</v>
      </c>
      <c r="W1995">
        <v>0.5</v>
      </c>
      <c r="X1995">
        <v>8</v>
      </c>
      <c r="Y1995">
        <v>0.46237865099999997</v>
      </c>
      <c r="Z1995">
        <v>0.03</v>
      </c>
      <c r="AA1995">
        <v>0</v>
      </c>
      <c r="AB1995">
        <v>0</v>
      </c>
      <c r="AC1995">
        <v>0</v>
      </c>
      <c r="AD1995">
        <v>0</v>
      </c>
      <c r="AE1995">
        <v>0</v>
      </c>
      <c r="AF1995">
        <v>0</v>
      </c>
      <c r="AG1995">
        <v>0</v>
      </c>
      <c r="AH1995">
        <v>0</v>
      </c>
      <c r="AI1995">
        <v>0</v>
      </c>
      <c r="AJ1995">
        <v>0</v>
      </c>
      <c r="AK1995">
        <v>0.46237865099999997</v>
      </c>
      <c r="AL1995">
        <v>3.5000000000000003E-2</v>
      </c>
      <c r="AM1995">
        <v>0</v>
      </c>
      <c r="AO1995">
        <v>0</v>
      </c>
      <c r="AP1995">
        <v>0</v>
      </c>
      <c r="AQ1995">
        <v>6.5000000000000002E-2</v>
      </c>
      <c r="AR1995">
        <v>0</v>
      </c>
      <c r="AS1995">
        <v>0</v>
      </c>
      <c r="AT1995">
        <v>6.5000000000000002E-2</v>
      </c>
      <c r="AU1995">
        <v>0</v>
      </c>
      <c r="AV1995">
        <v>0</v>
      </c>
      <c r="AX1995" s="1" t="s">
        <v>397</v>
      </c>
      <c r="AY1995">
        <v>0</v>
      </c>
      <c r="AZ1995">
        <v>0</v>
      </c>
      <c r="BA1995">
        <v>0</v>
      </c>
      <c r="BB1995">
        <v>0.21166666666666667</v>
      </c>
      <c r="BC1995">
        <v>6.5000000000000002E-2</v>
      </c>
      <c r="BI1995">
        <v>0.27666666666666667</v>
      </c>
      <c r="BJ1995">
        <v>0</v>
      </c>
      <c r="BK1995">
        <v>0.27666666666666667</v>
      </c>
      <c r="BM1995">
        <v>0.12666666666666668</v>
      </c>
      <c r="BN1995" s="1" t="s">
        <v>2425</v>
      </c>
      <c r="BO1995" s="1" t="s">
        <v>5558</v>
      </c>
      <c r="BP1995" s="1" t="s">
        <v>722</v>
      </c>
      <c r="BQ1995" s="1" t="s">
        <v>723</v>
      </c>
      <c r="BR1995" s="1" t="s">
        <v>1505</v>
      </c>
      <c r="BS1995" s="1" t="s">
        <v>1506</v>
      </c>
      <c r="BT1995">
        <v>394</v>
      </c>
      <c r="BU1995" s="1" t="s">
        <v>1835</v>
      </c>
      <c r="BV1995" s="1" t="s">
        <v>398</v>
      </c>
      <c r="BW1995" s="1" t="s">
        <v>401</v>
      </c>
      <c r="BX1995" s="1" t="s">
        <v>4310</v>
      </c>
      <c r="BY1995" s="1" t="s">
        <v>2596</v>
      </c>
      <c r="BZ1995" s="1" t="s">
        <v>2056</v>
      </c>
      <c r="CA1995" s="1" t="s">
        <v>2051</v>
      </c>
      <c r="CB1995" s="1" t="s">
        <v>4318</v>
      </c>
      <c r="CC1995" s="1" t="s">
        <v>5559</v>
      </c>
      <c r="CD1995">
        <v>0</v>
      </c>
      <c r="CF1995" s="1" t="s">
        <v>411</v>
      </c>
      <c r="CG1995">
        <v>8</v>
      </c>
      <c r="CH1995" s="1" t="s">
        <v>2425</v>
      </c>
      <c r="CI1995" s="1" t="s">
        <v>640</v>
      </c>
      <c r="CJ1995" t="b">
        <v>0</v>
      </c>
      <c r="CK1995" t="b">
        <v>0</v>
      </c>
      <c r="CL1995" t="b">
        <v>0</v>
      </c>
      <c r="CM1995" t="b">
        <v>0</v>
      </c>
      <c r="CN1995">
        <v>0</v>
      </c>
      <c r="CO1995" t="b">
        <v>1</v>
      </c>
      <c r="CP1995">
        <v>0.61933898899999995</v>
      </c>
      <c r="CT1995">
        <v>0.21166666666666667</v>
      </c>
      <c r="CU1995">
        <v>6.5000000000000002E-2</v>
      </c>
      <c r="CV1995">
        <v>0</v>
      </c>
      <c r="CZ1995">
        <v>0.46237865099999997</v>
      </c>
      <c r="DA1995">
        <v>0</v>
      </c>
      <c r="DB1995">
        <v>0</v>
      </c>
      <c r="DC1995">
        <v>0</v>
      </c>
      <c r="DD1995">
        <v>0</v>
      </c>
      <c r="DE1995">
        <v>0</v>
      </c>
      <c r="DF1995">
        <v>0.46237865099999997</v>
      </c>
      <c r="DG1995">
        <v>0</v>
      </c>
    </row>
    <row r="1996" spans="1:111" x14ac:dyDescent="0.3">
      <c r="A1996" s="1" t="s">
        <v>525</v>
      </c>
      <c r="B1996" s="1" t="s">
        <v>526</v>
      </c>
      <c r="C1996">
        <v>286</v>
      </c>
      <c r="D1996" s="1" t="s">
        <v>525</v>
      </c>
      <c r="E1996" s="1" t="s">
        <v>526</v>
      </c>
      <c r="F1996" t="b">
        <v>1</v>
      </c>
      <c r="G1996" s="1" t="s">
        <v>398</v>
      </c>
      <c r="H1996">
        <v>0.4</v>
      </c>
      <c r="I1996" s="1" t="s">
        <v>5560</v>
      </c>
      <c r="J1996" s="1" t="s">
        <v>393</v>
      </c>
      <c r="K1996" s="1" t="s">
        <v>2890</v>
      </c>
      <c r="L1996" s="1" t="s">
        <v>2891</v>
      </c>
      <c r="M1996" s="1" t="s">
        <v>2056</v>
      </c>
      <c r="N1996" s="1"/>
      <c r="O1996" s="1" t="s">
        <v>2051</v>
      </c>
      <c r="P1996">
        <v>8</v>
      </c>
      <c r="Q1996">
        <v>7</v>
      </c>
      <c r="R1996" t="b">
        <v>0</v>
      </c>
      <c r="T1996" s="1" t="s">
        <v>411</v>
      </c>
      <c r="U1996" s="1" t="s">
        <v>411</v>
      </c>
      <c r="V1996" t="b">
        <v>1</v>
      </c>
      <c r="W1996">
        <v>0.5</v>
      </c>
      <c r="X1996">
        <v>8</v>
      </c>
      <c r="Y1996">
        <v>0.43204993000000003</v>
      </c>
      <c r="Z1996">
        <v>2.8333333333333332E-2</v>
      </c>
      <c r="AA1996">
        <v>0</v>
      </c>
      <c r="AB1996">
        <v>0</v>
      </c>
      <c r="AC1996">
        <v>0</v>
      </c>
      <c r="AD1996">
        <v>0</v>
      </c>
      <c r="AE1996">
        <v>0</v>
      </c>
      <c r="AF1996">
        <v>0</v>
      </c>
      <c r="AG1996">
        <v>0</v>
      </c>
      <c r="AH1996">
        <v>0</v>
      </c>
      <c r="AI1996">
        <v>0</v>
      </c>
      <c r="AJ1996">
        <v>0</v>
      </c>
      <c r="AK1996">
        <v>0.43204993000000003</v>
      </c>
      <c r="AL1996">
        <v>3.3333333333333333E-2</v>
      </c>
      <c r="AM1996">
        <v>0</v>
      </c>
      <c r="AO1996">
        <v>0</v>
      </c>
      <c r="AP1996">
        <v>0</v>
      </c>
      <c r="AQ1996">
        <v>6.1666666666666668E-2</v>
      </c>
      <c r="AR1996">
        <v>0</v>
      </c>
      <c r="AS1996">
        <v>0</v>
      </c>
      <c r="AT1996">
        <v>6.1666666666666668E-2</v>
      </c>
      <c r="AU1996">
        <v>0</v>
      </c>
      <c r="AV1996">
        <v>0</v>
      </c>
      <c r="AX1996" s="1" t="s">
        <v>1563</v>
      </c>
      <c r="AY1996">
        <v>0</v>
      </c>
      <c r="AZ1996">
        <v>0</v>
      </c>
      <c r="BA1996">
        <v>0</v>
      </c>
      <c r="BB1996">
        <v>0.19166666666666668</v>
      </c>
      <c r="BC1996">
        <v>5.8333333333333334E-2</v>
      </c>
      <c r="BI1996">
        <v>0.03</v>
      </c>
      <c r="BJ1996">
        <v>0</v>
      </c>
      <c r="BK1996">
        <v>0.03</v>
      </c>
      <c r="BM1996">
        <v>0.11</v>
      </c>
      <c r="BN1996" s="1" t="s">
        <v>2621</v>
      </c>
      <c r="BO1996" s="1" t="s">
        <v>5561</v>
      </c>
      <c r="BP1996" s="1" t="s">
        <v>525</v>
      </c>
      <c r="BQ1996" s="1" t="s">
        <v>526</v>
      </c>
      <c r="BR1996" s="1" t="s">
        <v>525</v>
      </c>
      <c r="BS1996" s="1" t="s">
        <v>526</v>
      </c>
      <c r="BT1996">
        <v>933</v>
      </c>
      <c r="BU1996" s="1" t="s">
        <v>5562</v>
      </c>
      <c r="BV1996" s="1" t="s">
        <v>398</v>
      </c>
      <c r="BW1996" s="1"/>
      <c r="BX1996" s="1" t="s">
        <v>2890</v>
      </c>
      <c r="BY1996" s="1" t="s">
        <v>2891</v>
      </c>
      <c r="BZ1996" s="1" t="s">
        <v>2056</v>
      </c>
      <c r="CA1996" s="1" t="s">
        <v>2051</v>
      </c>
      <c r="CB1996" s="1"/>
      <c r="CC1996" s="1" t="s">
        <v>5563</v>
      </c>
      <c r="CD1996">
        <v>0</v>
      </c>
      <c r="CF1996" s="1" t="s">
        <v>411</v>
      </c>
      <c r="CG1996">
        <v>7</v>
      </c>
      <c r="CH1996" s="1" t="s">
        <v>2621</v>
      </c>
      <c r="CI1996" s="1" t="s">
        <v>640</v>
      </c>
      <c r="CJ1996" t="b">
        <v>0</v>
      </c>
      <c r="CK1996" t="b">
        <v>0</v>
      </c>
      <c r="CL1996" t="b">
        <v>0</v>
      </c>
      <c r="CM1996" t="b">
        <v>0</v>
      </c>
      <c r="CN1996">
        <v>0</v>
      </c>
      <c r="CO1996" t="b">
        <v>1</v>
      </c>
      <c r="CP1996">
        <v>0.54066783200000001</v>
      </c>
      <c r="CT1996">
        <v>0.19</v>
      </c>
      <c r="CU1996">
        <v>5.8333333333333334E-2</v>
      </c>
      <c r="CV1996">
        <v>0</v>
      </c>
      <c r="CZ1996">
        <v>0.43204993000000003</v>
      </c>
      <c r="DA1996">
        <v>0</v>
      </c>
      <c r="DB1996">
        <v>0</v>
      </c>
      <c r="DC1996">
        <v>0</v>
      </c>
      <c r="DD1996">
        <v>0</v>
      </c>
      <c r="DE1996">
        <v>0</v>
      </c>
      <c r="DF1996">
        <v>0.43204993000000003</v>
      </c>
      <c r="DG1996">
        <v>0</v>
      </c>
    </row>
    <row r="1997" spans="1:111" x14ac:dyDescent="0.3">
      <c r="A1997" s="1" t="s">
        <v>525</v>
      </c>
      <c r="B1997" s="1" t="s">
        <v>526</v>
      </c>
      <c r="C1997">
        <v>130</v>
      </c>
      <c r="D1997" s="1" t="s">
        <v>525</v>
      </c>
      <c r="E1997" s="1" t="s">
        <v>526</v>
      </c>
      <c r="F1997" t="b">
        <v>1</v>
      </c>
      <c r="G1997" s="1" t="s">
        <v>398</v>
      </c>
      <c r="H1997">
        <v>4.6666666666666669E-2</v>
      </c>
      <c r="I1997" s="1" t="s">
        <v>5564</v>
      </c>
      <c r="J1997" s="1" t="s">
        <v>470</v>
      </c>
      <c r="K1997" s="1" t="s">
        <v>2668</v>
      </c>
      <c r="L1997" s="1" t="s">
        <v>2669</v>
      </c>
      <c r="M1997" s="1" t="s">
        <v>2056</v>
      </c>
      <c r="N1997" s="1"/>
      <c r="O1997" s="1" t="s">
        <v>2051</v>
      </c>
      <c r="P1997">
        <v>1</v>
      </c>
      <c r="Q1997">
        <v>0</v>
      </c>
      <c r="R1997" t="b">
        <v>0</v>
      </c>
      <c r="T1997" s="1" t="s">
        <v>411</v>
      </c>
      <c r="U1997" s="1" t="s">
        <v>395</v>
      </c>
      <c r="V1997" t="b">
        <v>1</v>
      </c>
      <c r="W1997">
        <v>0.5</v>
      </c>
      <c r="X1997">
        <v>1</v>
      </c>
      <c r="Y1997">
        <v>0.22342768299999999</v>
      </c>
      <c r="Z1997">
        <v>1.4999999999999999E-2</v>
      </c>
      <c r="AA1997">
        <v>0</v>
      </c>
      <c r="AB1997">
        <v>0</v>
      </c>
      <c r="AC1997">
        <v>0</v>
      </c>
      <c r="AD1997">
        <v>0</v>
      </c>
      <c r="AE1997">
        <v>0</v>
      </c>
      <c r="AF1997">
        <v>0</v>
      </c>
      <c r="AG1997">
        <v>0</v>
      </c>
      <c r="AH1997">
        <v>0</v>
      </c>
      <c r="AI1997">
        <v>0</v>
      </c>
      <c r="AJ1997">
        <v>0</v>
      </c>
      <c r="AK1997">
        <v>0.22342768299999999</v>
      </c>
      <c r="AL1997">
        <v>1.6666666666666666E-2</v>
      </c>
      <c r="AM1997">
        <v>0</v>
      </c>
      <c r="AO1997">
        <v>0</v>
      </c>
      <c r="AP1997">
        <v>0</v>
      </c>
      <c r="AQ1997">
        <v>3.1666666666666669E-2</v>
      </c>
      <c r="AR1997">
        <v>0</v>
      </c>
      <c r="AS1997">
        <v>0</v>
      </c>
      <c r="AT1997">
        <v>3.1666666666666669E-2</v>
      </c>
      <c r="AU1997">
        <v>0</v>
      </c>
      <c r="AV1997">
        <v>0</v>
      </c>
      <c r="AX1997" s="1" t="s">
        <v>503</v>
      </c>
      <c r="AY1997">
        <v>0</v>
      </c>
      <c r="AZ1997">
        <v>0</v>
      </c>
      <c r="BA1997">
        <v>0</v>
      </c>
      <c r="BB1997">
        <v>4.1666666666666664E-2</v>
      </c>
      <c r="BC1997">
        <v>0</v>
      </c>
      <c r="BI1997">
        <v>5.0000000000000001E-3</v>
      </c>
      <c r="BJ1997">
        <v>0</v>
      </c>
      <c r="BK1997">
        <v>5.0000000000000001E-3</v>
      </c>
      <c r="BM1997">
        <v>0</v>
      </c>
      <c r="BN1997" s="1" t="s">
        <v>2621</v>
      </c>
      <c r="BO1997" s="1" t="s">
        <v>5565</v>
      </c>
      <c r="BP1997" s="1" t="s">
        <v>525</v>
      </c>
      <c r="BQ1997" s="1" t="s">
        <v>526</v>
      </c>
      <c r="BR1997" s="1" t="s">
        <v>525</v>
      </c>
      <c r="BS1997" s="1" t="s">
        <v>526</v>
      </c>
      <c r="BT1997">
        <v>481</v>
      </c>
      <c r="BU1997" s="1" t="s">
        <v>5566</v>
      </c>
      <c r="BV1997" s="1" t="s">
        <v>398</v>
      </c>
      <c r="BW1997" s="1" t="s">
        <v>405</v>
      </c>
      <c r="BX1997" s="1" t="s">
        <v>2668</v>
      </c>
      <c r="BY1997" s="1" t="s">
        <v>2669</v>
      </c>
      <c r="BZ1997" s="1" t="s">
        <v>2056</v>
      </c>
      <c r="CA1997" s="1" t="s">
        <v>2051</v>
      </c>
      <c r="CB1997" s="1"/>
      <c r="CC1997" s="1"/>
      <c r="CD1997">
        <v>0</v>
      </c>
      <c r="CF1997" s="1" t="s">
        <v>395</v>
      </c>
      <c r="CG1997">
        <v>0</v>
      </c>
      <c r="CH1997" s="1" t="s">
        <v>2621</v>
      </c>
      <c r="CI1997" s="1" t="s">
        <v>640</v>
      </c>
      <c r="CJ1997" t="b">
        <v>0</v>
      </c>
      <c r="CK1997" t="b">
        <v>0</v>
      </c>
      <c r="CL1997" t="b">
        <v>0</v>
      </c>
      <c r="CM1997" t="b">
        <v>0</v>
      </c>
      <c r="CN1997">
        <v>0</v>
      </c>
      <c r="CO1997" t="b">
        <v>1</v>
      </c>
      <c r="CP1997">
        <v>0.34370285299999997</v>
      </c>
      <c r="CT1997">
        <v>4.1666666666666664E-2</v>
      </c>
      <c r="CU1997">
        <v>0</v>
      </c>
      <c r="CV1997">
        <v>0</v>
      </c>
      <c r="CZ1997">
        <v>0.22342768299999999</v>
      </c>
      <c r="DA1997">
        <v>0</v>
      </c>
      <c r="DB1997">
        <v>0</v>
      </c>
      <c r="DC1997">
        <v>0</v>
      </c>
      <c r="DD1997">
        <v>0</v>
      </c>
      <c r="DE1997">
        <v>0</v>
      </c>
      <c r="DF1997">
        <v>0.22342768299999999</v>
      </c>
      <c r="DG1997">
        <v>0</v>
      </c>
    </row>
    <row r="1998" spans="1:111" x14ac:dyDescent="0.3">
      <c r="A1998" s="1" t="s">
        <v>525</v>
      </c>
      <c r="B1998" s="1" t="s">
        <v>526</v>
      </c>
      <c r="C1998">
        <v>285</v>
      </c>
      <c r="D1998" s="1" t="s">
        <v>525</v>
      </c>
      <c r="E1998" s="1" t="s">
        <v>526</v>
      </c>
      <c r="F1998" t="b">
        <v>1</v>
      </c>
      <c r="G1998" s="1" t="s">
        <v>398</v>
      </c>
      <c r="H1998">
        <v>1.8333333333333333E-2</v>
      </c>
      <c r="I1998" s="1" t="s">
        <v>5567</v>
      </c>
      <c r="J1998" s="1" t="s">
        <v>393</v>
      </c>
      <c r="K1998" s="1" t="s">
        <v>2890</v>
      </c>
      <c r="L1998" s="1" t="s">
        <v>2891</v>
      </c>
      <c r="M1998" s="1" t="s">
        <v>2056</v>
      </c>
      <c r="N1998" s="1"/>
      <c r="O1998" s="1" t="s">
        <v>2051</v>
      </c>
      <c r="P1998">
        <v>1</v>
      </c>
      <c r="Q1998">
        <v>0</v>
      </c>
      <c r="R1998" t="b">
        <v>0</v>
      </c>
      <c r="T1998" s="1" t="s">
        <v>411</v>
      </c>
      <c r="U1998" s="1" t="s">
        <v>411</v>
      </c>
      <c r="V1998" t="b">
        <v>1</v>
      </c>
      <c r="W1998">
        <v>0.5</v>
      </c>
      <c r="X1998">
        <v>1</v>
      </c>
      <c r="Y1998">
        <v>5.4017454399999998E-2</v>
      </c>
      <c r="Z1998">
        <v>3.3333333333333335E-3</v>
      </c>
      <c r="AA1998">
        <v>0</v>
      </c>
      <c r="AB1998">
        <v>0</v>
      </c>
      <c r="AC1998">
        <v>0</v>
      </c>
      <c r="AD1998">
        <v>0</v>
      </c>
      <c r="AE1998">
        <v>0</v>
      </c>
      <c r="AF1998">
        <v>0</v>
      </c>
      <c r="AG1998">
        <v>0</v>
      </c>
      <c r="AH1998">
        <v>0</v>
      </c>
      <c r="AI1998">
        <v>0</v>
      </c>
      <c r="AJ1998">
        <v>0</v>
      </c>
      <c r="AK1998">
        <v>5.4017454399999998E-2</v>
      </c>
      <c r="AL1998">
        <v>5.0000000000000001E-3</v>
      </c>
      <c r="AM1998">
        <v>0</v>
      </c>
      <c r="AO1998">
        <v>0</v>
      </c>
      <c r="AP1998">
        <v>0</v>
      </c>
      <c r="AQ1998">
        <v>8.3333333333333332E-3</v>
      </c>
      <c r="AR1998">
        <v>0</v>
      </c>
      <c r="AS1998">
        <v>0</v>
      </c>
      <c r="AT1998">
        <v>8.3333333333333332E-3</v>
      </c>
      <c r="AU1998">
        <v>0</v>
      </c>
      <c r="AV1998">
        <v>0</v>
      </c>
      <c r="AX1998" s="1" t="s">
        <v>1563</v>
      </c>
      <c r="AY1998">
        <v>0</v>
      </c>
      <c r="AZ1998">
        <v>0</v>
      </c>
      <c r="BA1998">
        <v>0</v>
      </c>
      <c r="BB1998">
        <v>1.4999999999999999E-2</v>
      </c>
      <c r="BC1998">
        <v>0</v>
      </c>
      <c r="BI1998">
        <v>3.3333333333333335E-3</v>
      </c>
      <c r="BJ1998">
        <v>0</v>
      </c>
      <c r="BK1998">
        <v>3.3333333333333335E-3</v>
      </c>
      <c r="BM1998">
        <v>0</v>
      </c>
      <c r="BN1998" s="1" t="s">
        <v>2621</v>
      </c>
      <c r="BO1998" s="1" t="s">
        <v>5568</v>
      </c>
      <c r="BP1998" s="1" t="s">
        <v>525</v>
      </c>
      <c r="BQ1998" s="1" t="s">
        <v>526</v>
      </c>
      <c r="BR1998" s="1" t="s">
        <v>525</v>
      </c>
      <c r="BS1998" s="1" t="s">
        <v>526</v>
      </c>
      <c r="BT1998">
        <v>932</v>
      </c>
      <c r="BU1998" s="1" t="s">
        <v>5569</v>
      </c>
      <c r="BV1998" s="1" t="s">
        <v>398</v>
      </c>
      <c r="BW1998" s="1"/>
      <c r="BX1998" s="1" t="s">
        <v>2890</v>
      </c>
      <c r="BY1998" s="1" t="s">
        <v>2891</v>
      </c>
      <c r="BZ1998" s="1" t="s">
        <v>2056</v>
      </c>
      <c r="CA1998" s="1" t="s">
        <v>2051</v>
      </c>
      <c r="CB1998" s="1"/>
      <c r="CC1998" s="1" t="s">
        <v>5570</v>
      </c>
      <c r="CD1998">
        <v>0</v>
      </c>
      <c r="CF1998" s="1" t="s">
        <v>411</v>
      </c>
      <c r="CG1998">
        <v>0</v>
      </c>
      <c r="CH1998" s="1" t="s">
        <v>2621</v>
      </c>
      <c r="CI1998" s="1" t="s">
        <v>640</v>
      </c>
      <c r="CJ1998" t="b">
        <v>0</v>
      </c>
      <c r="CK1998" t="b">
        <v>0</v>
      </c>
      <c r="CL1998" t="b">
        <v>0</v>
      </c>
      <c r="CM1998" t="b">
        <v>0</v>
      </c>
      <c r="CN1998">
        <v>1</v>
      </c>
      <c r="CO1998" t="b">
        <v>1</v>
      </c>
      <c r="CP1998">
        <v>0.100873113</v>
      </c>
      <c r="CT1998">
        <v>1.3333333333333334E-2</v>
      </c>
      <c r="CU1998">
        <v>0</v>
      </c>
      <c r="CV1998">
        <v>0</v>
      </c>
      <c r="CZ1998">
        <v>5.4017454399999998E-2</v>
      </c>
      <c r="DA1998">
        <v>0</v>
      </c>
      <c r="DB1998">
        <v>0</v>
      </c>
      <c r="DC1998">
        <v>0</v>
      </c>
      <c r="DD1998">
        <v>0</v>
      </c>
      <c r="DE1998">
        <v>0</v>
      </c>
      <c r="DF1998">
        <v>5.4017454399999998E-2</v>
      </c>
      <c r="DG1998">
        <v>0</v>
      </c>
    </row>
    <row r="1999" spans="1:111" x14ac:dyDescent="0.3">
      <c r="A1999" s="1" t="s">
        <v>525</v>
      </c>
      <c r="B1999" s="1" t="s">
        <v>526</v>
      </c>
      <c r="C1999">
        <v>125</v>
      </c>
      <c r="D1999" s="1" t="s">
        <v>525</v>
      </c>
      <c r="E1999" s="1" t="s">
        <v>526</v>
      </c>
      <c r="F1999" t="b">
        <v>1</v>
      </c>
      <c r="G1999" s="1" t="s">
        <v>398</v>
      </c>
      <c r="H1999">
        <v>0.14333333333333334</v>
      </c>
      <c r="I1999" s="1" t="s">
        <v>5571</v>
      </c>
      <c r="J1999" s="1" t="s">
        <v>505</v>
      </c>
      <c r="K1999" s="1" t="s">
        <v>2668</v>
      </c>
      <c r="L1999" s="1" t="s">
        <v>2669</v>
      </c>
      <c r="M1999" s="1" t="s">
        <v>2056</v>
      </c>
      <c r="N1999" s="1"/>
      <c r="O1999" s="1" t="s">
        <v>2051</v>
      </c>
      <c r="P1999">
        <v>1</v>
      </c>
      <c r="Q1999">
        <v>1</v>
      </c>
      <c r="R1999" t="b">
        <v>0</v>
      </c>
      <c r="T1999" s="1" t="s">
        <v>411</v>
      </c>
      <c r="U1999" s="1" t="s">
        <v>395</v>
      </c>
      <c r="V1999" t="b">
        <v>1</v>
      </c>
      <c r="W1999">
        <v>0.5</v>
      </c>
      <c r="X1999">
        <v>1</v>
      </c>
      <c r="Y1999">
        <v>0.32392528700000001</v>
      </c>
      <c r="Z1999">
        <v>2.1666666666666667E-2</v>
      </c>
      <c r="AA1999">
        <v>0</v>
      </c>
      <c r="AB1999">
        <v>0</v>
      </c>
      <c r="AC1999">
        <v>0</v>
      </c>
      <c r="AD1999">
        <v>0</v>
      </c>
      <c r="AE1999">
        <v>0</v>
      </c>
      <c r="AF1999">
        <v>0</v>
      </c>
      <c r="AG1999">
        <v>0</v>
      </c>
      <c r="AH1999">
        <v>0</v>
      </c>
      <c r="AI1999">
        <v>0</v>
      </c>
      <c r="AJ1999">
        <v>0</v>
      </c>
      <c r="AK1999">
        <v>0.32392528700000001</v>
      </c>
      <c r="AL1999">
        <v>2.5000000000000001E-2</v>
      </c>
      <c r="AM1999">
        <v>0</v>
      </c>
      <c r="AO1999">
        <v>0</v>
      </c>
      <c r="AP1999">
        <v>0</v>
      </c>
      <c r="AQ1999">
        <v>4.6666666666666669E-2</v>
      </c>
      <c r="AR1999">
        <v>0</v>
      </c>
      <c r="AS1999">
        <v>0</v>
      </c>
      <c r="AT1999">
        <v>4.6666666666666669E-2</v>
      </c>
      <c r="AU1999">
        <v>0</v>
      </c>
      <c r="AV1999">
        <v>0</v>
      </c>
      <c r="AX1999" s="1" t="s">
        <v>1563</v>
      </c>
      <c r="AY1999">
        <v>0</v>
      </c>
      <c r="AZ1999">
        <v>0</v>
      </c>
      <c r="BA1999">
        <v>0</v>
      </c>
      <c r="BB1999">
        <v>7.0000000000000007E-2</v>
      </c>
      <c r="BC1999">
        <v>0</v>
      </c>
      <c r="BI1999">
        <v>5.3333333333333337E-2</v>
      </c>
      <c r="BJ1999">
        <v>0</v>
      </c>
      <c r="BK1999">
        <v>5.3333333333333337E-2</v>
      </c>
      <c r="BM1999">
        <v>1.4999999999999999E-2</v>
      </c>
      <c r="BN1999" s="1" t="s">
        <v>2621</v>
      </c>
      <c r="BO1999" s="1" t="s">
        <v>5572</v>
      </c>
      <c r="BP1999" s="1" t="s">
        <v>525</v>
      </c>
      <c r="BQ1999" s="1" t="s">
        <v>526</v>
      </c>
      <c r="BR1999" s="1" t="s">
        <v>525</v>
      </c>
      <c r="BS1999" s="1" t="s">
        <v>526</v>
      </c>
      <c r="BT1999">
        <v>470</v>
      </c>
      <c r="BU1999" s="1" t="s">
        <v>5573</v>
      </c>
      <c r="BV1999" s="1" t="s">
        <v>398</v>
      </c>
      <c r="BW1999" s="1" t="s">
        <v>435</v>
      </c>
      <c r="BX1999" s="1" t="s">
        <v>2668</v>
      </c>
      <c r="BY1999" s="1" t="s">
        <v>2669</v>
      </c>
      <c r="BZ1999" s="1" t="s">
        <v>2056</v>
      </c>
      <c r="CA1999" s="1" t="s">
        <v>2051</v>
      </c>
      <c r="CB1999" s="1"/>
      <c r="CC1999" s="1" t="s">
        <v>2685</v>
      </c>
      <c r="CD1999">
        <v>0</v>
      </c>
      <c r="CF1999" s="1" t="s">
        <v>395</v>
      </c>
      <c r="CG1999">
        <v>1</v>
      </c>
      <c r="CH1999" s="1" t="s">
        <v>2621</v>
      </c>
      <c r="CI1999" s="1" t="s">
        <v>640</v>
      </c>
      <c r="CJ1999" t="b">
        <v>0</v>
      </c>
      <c r="CK1999" t="b">
        <v>0</v>
      </c>
      <c r="CL1999" t="b">
        <v>0</v>
      </c>
      <c r="CM1999" t="b">
        <v>0</v>
      </c>
      <c r="CN1999">
        <v>0</v>
      </c>
      <c r="CO1999" t="b">
        <v>1</v>
      </c>
      <c r="CP1999">
        <v>0.50127851999999995</v>
      </c>
      <c r="CT1999">
        <v>7.0000000000000007E-2</v>
      </c>
      <c r="CU1999">
        <v>0</v>
      </c>
      <c r="CV1999">
        <v>0</v>
      </c>
      <c r="CZ1999">
        <v>0.32392528700000001</v>
      </c>
      <c r="DA1999">
        <v>0</v>
      </c>
      <c r="DB1999">
        <v>0</v>
      </c>
      <c r="DC1999">
        <v>0</v>
      </c>
      <c r="DD1999">
        <v>0</v>
      </c>
      <c r="DE1999">
        <v>0</v>
      </c>
      <c r="DF1999">
        <v>0.32392528700000001</v>
      </c>
      <c r="DG1999">
        <v>0</v>
      </c>
    </row>
    <row r="2000" spans="1:111" x14ac:dyDescent="0.3">
      <c r="A2000" s="1" t="s">
        <v>1505</v>
      </c>
      <c r="B2000" s="1" t="s">
        <v>1506</v>
      </c>
      <c r="C2000">
        <v>182</v>
      </c>
      <c r="D2000" s="1" t="s">
        <v>1505</v>
      </c>
      <c r="E2000" s="1" t="s">
        <v>1506</v>
      </c>
      <c r="F2000" t="b">
        <v>1</v>
      </c>
      <c r="G2000" s="1" t="s">
        <v>398</v>
      </c>
      <c r="H2000">
        <v>0.06</v>
      </c>
      <c r="I2000" s="1" t="s">
        <v>5574</v>
      </c>
      <c r="J2000" s="1" t="s">
        <v>458</v>
      </c>
      <c r="K2000" s="1" t="s">
        <v>4436</v>
      </c>
      <c r="L2000" s="1" t="s">
        <v>4437</v>
      </c>
      <c r="M2000" s="1" t="s">
        <v>2056</v>
      </c>
      <c r="N2000" s="1"/>
      <c r="O2000" s="1" t="s">
        <v>2051</v>
      </c>
      <c r="P2000">
        <v>1</v>
      </c>
      <c r="Q2000">
        <v>0</v>
      </c>
      <c r="R2000" t="b">
        <v>0</v>
      </c>
      <c r="T2000" s="1" t="s">
        <v>411</v>
      </c>
      <c r="U2000" s="1" t="s">
        <v>411</v>
      </c>
      <c r="V2000" t="b">
        <v>1</v>
      </c>
      <c r="W2000">
        <v>0.5</v>
      </c>
      <c r="X2000">
        <v>1</v>
      </c>
      <c r="Y2000">
        <v>0.29207113400000001</v>
      </c>
      <c r="Z2000">
        <v>0.02</v>
      </c>
      <c r="AA2000">
        <v>0</v>
      </c>
      <c r="AB2000">
        <v>0</v>
      </c>
      <c r="AC2000">
        <v>0</v>
      </c>
      <c r="AD2000">
        <v>0</v>
      </c>
      <c r="AE2000">
        <v>0</v>
      </c>
      <c r="AF2000">
        <v>0</v>
      </c>
      <c r="AG2000">
        <v>0</v>
      </c>
      <c r="AH2000">
        <v>0</v>
      </c>
      <c r="AI2000">
        <v>0</v>
      </c>
      <c r="AJ2000">
        <v>0</v>
      </c>
      <c r="AK2000">
        <v>0.29207113400000001</v>
      </c>
      <c r="AL2000">
        <v>2.1666666666666667E-2</v>
      </c>
      <c r="AM2000">
        <v>0</v>
      </c>
      <c r="AO2000">
        <v>0</v>
      </c>
      <c r="AP2000">
        <v>0</v>
      </c>
      <c r="AQ2000">
        <v>4.1666666666666664E-2</v>
      </c>
      <c r="AR2000">
        <v>0</v>
      </c>
      <c r="AS2000">
        <v>0</v>
      </c>
      <c r="AT2000">
        <v>4.1666666666666664E-2</v>
      </c>
      <c r="AU2000">
        <v>0</v>
      </c>
      <c r="AV2000">
        <v>0</v>
      </c>
      <c r="AX2000" s="1" t="s">
        <v>1563</v>
      </c>
      <c r="AY2000">
        <v>0</v>
      </c>
      <c r="AZ2000">
        <v>0</v>
      </c>
      <c r="BA2000">
        <v>0</v>
      </c>
      <c r="BB2000">
        <v>5.5E-2</v>
      </c>
      <c r="BC2000">
        <v>0</v>
      </c>
      <c r="BI2000">
        <v>5.0000000000000001E-3</v>
      </c>
      <c r="BJ2000">
        <v>0</v>
      </c>
      <c r="BK2000">
        <v>5.0000000000000001E-3</v>
      </c>
      <c r="BM2000">
        <v>0</v>
      </c>
      <c r="BN2000" s="1" t="s">
        <v>3194</v>
      </c>
      <c r="BO2000" s="1" t="s">
        <v>5575</v>
      </c>
      <c r="BP2000" s="1" t="s">
        <v>1505</v>
      </c>
      <c r="BQ2000" s="1" t="s">
        <v>1506</v>
      </c>
      <c r="BR2000" s="1" t="s">
        <v>1505</v>
      </c>
      <c r="BS2000" s="1" t="s">
        <v>1506</v>
      </c>
      <c r="BT2000">
        <v>637</v>
      </c>
      <c r="BU2000" s="1" t="s">
        <v>1787</v>
      </c>
      <c r="BV2000" s="1" t="s">
        <v>398</v>
      </c>
      <c r="BW2000" s="1" t="s">
        <v>418</v>
      </c>
      <c r="BX2000" s="1" t="s">
        <v>4436</v>
      </c>
      <c r="BY2000" s="1" t="s">
        <v>4437</v>
      </c>
      <c r="BZ2000" s="1" t="s">
        <v>2056</v>
      </c>
      <c r="CA2000" s="1" t="s">
        <v>2051</v>
      </c>
      <c r="CB2000" s="1"/>
      <c r="CC2000" s="1"/>
      <c r="CD2000">
        <v>0</v>
      </c>
      <c r="CF2000" s="1" t="s">
        <v>411</v>
      </c>
      <c r="CG2000">
        <v>0</v>
      </c>
      <c r="CH2000" s="1" t="s">
        <v>3194</v>
      </c>
      <c r="CI2000" s="1" t="s">
        <v>640</v>
      </c>
      <c r="CJ2000" t="b">
        <v>0</v>
      </c>
      <c r="CK2000" t="b">
        <v>0</v>
      </c>
      <c r="CL2000" t="b">
        <v>0</v>
      </c>
      <c r="CM2000" t="b">
        <v>0</v>
      </c>
      <c r="CN2000">
        <v>0</v>
      </c>
      <c r="CO2000" t="b">
        <v>1</v>
      </c>
      <c r="CP2000">
        <v>0.39140519499999998</v>
      </c>
      <c r="CT2000">
        <v>5.3333333333333337E-2</v>
      </c>
      <c r="CU2000">
        <v>0</v>
      </c>
      <c r="CV2000">
        <v>0</v>
      </c>
      <c r="CZ2000">
        <v>0.29207113400000001</v>
      </c>
      <c r="DA2000">
        <v>0</v>
      </c>
      <c r="DB2000">
        <v>0</v>
      </c>
      <c r="DC2000">
        <v>0</v>
      </c>
      <c r="DD2000">
        <v>0</v>
      </c>
      <c r="DE2000">
        <v>0</v>
      </c>
      <c r="DF2000">
        <v>0.29207113400000001</v>
      </c>
      <c r="DG2000">
        <v>0</v>
      </c>
    </row>
    <row r="2001" spans="1:111" x14ac:dyDescent="0.3">
      <c r="A2001" s="1" t="s">
        <v>525</v>
      </c>
      <c r="B2001" s="1" t="s">
        <v>526</v>
      </c>
      <c r="C2001">
        <v>129</v>
      </c>
      <c r="D2001" s="1" t="s">
        <v>525</v>
      </c>
      <c r="E2001" s="1" t="s">
        <v>526</v>
      </c>
      <c r="F2001" t="b">
        <v>1</v>
      </c>
      <c r="G2001" s="1" t="s">
        <v>398</v>
      </c>
      <c r="H2001">
        <v>0.28000000000000003</v>
      </c>
      <c r="I2001" s="1" t="s">
        <v>5576</v>
      </c>
      <c r="J2001" s="1" t="s">
        <v>438</v>
      </c>
      <c r="K2001" s="1" t="s">
        <v>2668</v>
      </c>
      <c r="L2001" s="1" t="s">
        <v>2669</v>
      </c>
      <c r="M2001" s="1" t="s">
        <v>2056</v>
      </c>
      <c r="N2001" s="1"/>
      <c r="O2001" s="1" t="s">
        <v>2051</v>
      </c>
      <c r="P2001">
        <v>2</v>
      </c>
      <c r="Q2001">
        <v>2</v>
      </c>
      <c r="R2001" t="b">
        <v>0</v>
      </c>
      <c r="T2001" s="1" t="s">
        <v>411</v>
      </c>
      <c r="U2001" s="1" t="s">
        <v>395</v>
      </c>
      <c r="V2001" t="b">
        <v>1</v>
      </c>
      <c r="W2001">
        <v>5.9701490399999999</v>
      </c>
      <c r="X2001">
        <v>1</v>
      </c>
      <c r="Y2001">
        <v>0.72367239000000005</v>
      </c>
      <c r="Z2001">
        <v>4.6666666666666669E-2</v>
      </c>
      <c r="AA2001">
        <v>0</v>
      </c>
      <c r="AB2001">
        <v>0</v>
      </c>
      <c r="AC2001">
        <v>0</v>
      </c>
      <c r="AD2001">
        <v>0</v>
      </c>
      <c r="AE2001">
        <v>0</v>
      </c>
      <c r="AF2001">
        <v>0</v>
      </c>
      <c r="AG2001">
        <v>0</v>
      </c>
      <c r="AH2001">
        <v>0</v>
      </c>
      <c r="AI2001">
        <v>0</v>
      </c>
      <c r="AJ2001">
        <v>0</v>
      </c>
      <c r="AK2001">
        <v>0.72367239000000005</v>
      </c>
      <c r="AL2001">
        <v>5.6666666666666664E-2</v>
      </c>
      <c r="AM2001">
        <v>0</v>
      </c>
      <c r="AO2001">
        <v>0</v>
      </c>
      <c r="AP2001">
        <v>0</v>
      </c>
      <c r="AQ2001">
        <v>0.10333333333333333</v>
      </c>
      <c r="AR2001">
        <v>0</v>
      </c>
      <c r="AS2001">
        <v>0</v>
      </c>
      <c r="AT2001">
        <v>0.10333333333333333</v>
      </c>
      <c r="AU2001">
        <v>0</v>
      </c>
      <c r="AV2001">
        <v>0</v>
      </c>
      <c r="AX2001" s="1" t="s">
        <v>1563</v>
      </c>
      <c r="AY2001">
        <v>20.9</v>
      </c>
      <c r="AZ2001">
        <v>17.829999900000001</v>
      </c>
      <c r="BA2001">
        <v>7.0000000000000007E-2</v>
      </c>
      <c r="BB2001">
        <v>0.13666666666666666</v>
      </c>
      <c r="BC2001">
        <v>0</v>
      </c>
      <c r="BI2001">
        <v>3.833333333333333E-2</v>
      </c>
      <c r="BJ2001">
        <v>0</v>
      </c>
      <c r="BK2001">
        <v>0.10833333333333334</v>
      </c>
      <c r="BM2001">
        <v>3.1666666666666669E-2</v>
      </c>
      <c r="BN2001" s="1" t="s">
        <v>2621</v>
      </c>
      <c r="BO2001" s="1" t="s">
        <v>5577</v>
      </c>
      <c r="BP2001" s="1" t="s">
        <v>525</v>
      </c>
      <c r="BQ2001" s="1" t="s">
        <v>526</v>
      </c>
      <c r="BR2001" s="1" t="s">
        <v>525</v>
      </c>
      <c r="BS2001" s="1" t="s">
        <v>526</v>
      </c>
      <c r="BT2001">
        <v>479</v>
      </c>
      <c r="BU2001" s="1" t="s">
        <v>5578</v>
      </c>
      <c r="BV2001" s="1" t="s">
        <v>398</v>
      </c>
      <c r="BW2001" s="1" t="s">
        <v>401</v>
      </c>
      <c r="BX2001" s="1" t="s">
        <v>2668</v>
      </c>
      <c r="BY2001" s="1" t="s">
        <v>2669</v>
      </c>
      <c r="BZ2001" s="1" t="s">
        <v>2056</v>
      </c>
      <c r="CA2001" s="1" t="s">
        <v>2051</v>
      </c>
      <c r="CB2001" s="1"/>
      <c r="CC2001" s="1"/>
      <c r="CD2001">
        <v>0</v>
      </c>
      <c r="CF2001" s="1" t="s">
        <v>395</v>
      </c>
      <c r="CG2001">
        <v>1</v>
      </c>
      <c r="CH2001" s="1" t="s">
        <v>2621</v>
      </c>
      <c r="CI2001" s="1" t="s">
        <v>640</v>
      </c>
      <c r="CJ2001" t="b">
        <v>0</v>
      </c>
      <c r="CK2001" t="b">
        <v>0</v>
      </c>
      <c r="CL2001" t="b">
        <v>0</v>
      </c>
      <c r="CM2001" t="b">
        <v>0</v>
      </c>
      <c r="CN2001">
        <v>0</v>
      </c>
      <c r="CO2001" t="b">
        <v>1</v>
      </c>
      <c r="CP2001">
        <v>0.44902107099999999</v>
      </c>
      <c r="CT2001">
        <v>6.1666666666666668E-2</v>
      </c>
      <c r="CU2001">
        <v>0</v>
      </c>
      <c r="CV2001">
        <v>0</v>
      </c>
      <c r="CZ2001">
        <v>0.21840280300000001</v>
      </c>
      <c r="DA2001">
        <v>0</v>
      </c>
      <c r="DB2001">
        <v>0</v>
      </c>
      <c r="DC2001">
        <v>0</v>
      </c>
      <c r="DD2001">
        <v>0</v>
      </c>
      <c r="DE2001">
        <v>0</v>
      </c>
      <c r="DF2001">
        <v>0.21840280300000001</v>
      </c>
      <c r="DG2001">
        <v>0</v>
      </c>
    </row>
    <row r="2002" spans="1:111" x14ac:dyDescent="0.3">
      <c r="A2002" s="1" t="s">
        <v>525</v>
      </c>
      <c r="B2002" s="1" t="s">
        <v>526</v>
      </c>
      <c r="C2002">
        <v>129</v>
      </c>
      <c r="D2002" s="1" t="s">
        <v>525</v>
      </c>
      <c r="E2002" s="1" t="s">
        <v>526</v>
      </c>
      <c r="F2002" t="b">
        <v>1</v>
      </c>
      <c r="G2002" s="1" t="s">
        <v>398</v>
      </c>
      <c r="H2002">
        <v>0.28000000000000003</v>
      </c>
      <c r="I2002" s="1" t="s">
        <v>5576</v>
      </c>
      <c r="J2002" s="1" t="s">
        <v>438</v>
      </c>
      <c r="K2002" s="1" t="s">
        <v>2668</v>
      </c>
      <c r="L2002" s="1" t="s">
        <v>2669</v>
      </c>
      <c r="M2002" s="1" t="s">
        <v>2056</v>
      </c>
      <c r="N2002" s="1"/>
      <c r="O2002" s="1" t="s">
        <v>2051</v>
      </c>
      <c r="P2002">
        <v>2</v>
      </c>
      <c r="Q2002">
        <v>2</v>
      </c>
      <c r="R2002" t="b">
        <v>0</v>
      </c>
      <c r="T2002" s="1" t="s">
        <v>411</v>
      </c>
      <c r="U2002" s="1" t="s">
        <v>395</v>
      </c>
      <c r="V2002" t="b">
        <v>1</v>
      </c>
      <c r="W2002">
        <v>5.9701490399999999</v>
      </c>
      <c r="X2002">
        <v>1</v>
      </c>
      <c r="Y2002">
        <v>0.72367239000000005</v>
      </c>
      <c r="Z2002">
        <v>4.6666666666666669E-2</v>
      </c>
      <c r="AA2002">
        <v>0</v>
      </c>
      <c r="AB2002">
        <v>0</v>
      </c>
      <c r="AC2002">
        <v>0</v>
      </c>
      <c r="AD2002">
        <v>0</v>
      </c>
      <c r="AE2002">
        <v>0</v>
      </c>
      <c r="AF2002">
        <v>0</v>
      </c>
      <c r="AG2002">
        <v>0</v>
      </c>
      <c r="AH2002">
        <v>0</v>
      </c>
      <c r="AI2002">
        <v>0</v>
      </c>
      <c r="AJ2002">
        <v>0</v>
      </c>
      <c r="AK2002">
        <v>0.72367239000000005</v>
      </c>
      <c r="AL2002">
        <v>5.6666666666666664E-2</v>
      </c>
      <c r="AM2002">
        <v>0</v>
      </c>
      <c r="AO2002">
        <v>0</v>
      </c>
      <c r="AP2002">
        <v>0</v>
      </c>
      <c r="AQ2002">
        <v>0.10333333333333333</v>
      </c>
      <c r="AR2002">
        <v>0</v>
      </c>
      <c r="AS2002">
        <v>0</v>
      </c>
      <c r="AT2002">
        <v>0.10333333333333333</v>
      </c>
      <c r="AU2002">
        <v>0</v>
      </c>
      <c r="AV2002">
        <v>0</v>
      </c>
      <c r="AX2002" s="1" t="s">
        <v>1563</v>
      </c>
      <c r="AY2002">
        <v>20.9</v>
      </c>
      <c r="AZ2002">
        <v>17.829999900000001</v>
      </c>
      <c r="BA2002">
        <v>7.0000000000000007E-2</v>
      </c>
      <c r="BB2002">
        <v>0.13666666666666666</v>
      </c>
      <c r="BC2002">
        <v>0</v>
      </c>
      <c r="BI2002">
        <v>3.833333333333333E-2</v>
      </c>
      <c r="BJ2002">
        <v>0</v>
      </c>
      <c r="BK2002">
        <v>0.10833333333333334</v>
      </c>
      <c r="BM2002">
        <v>3.1666666666666669E-2</v>
      </c>
      <c r="BN2002" s="1" t="s">
        <v>2621</v>
      </c>
      <c r="BO2002" s="1" t="s">
        <v>5579</v>
      </c>
      <c r="BP2002" s="1" t="s">
        <v>525</v>
      </c>
      <c r="BQ2002" s="1" t="s">
        <v>526</v>
      </c>
      <c r="BR2002" s="1" t="s">
        <v>525</v>
      </c>
      <c r="BS2002" s="1" t="s">
        <v>526</v>
      </c>
      <c r="BT2002">
        <v>480</v>
      </c>
      <c r="BU2002" s="1" t="s">
        <v>5580</v>
      </c>
      <c r="BV2002" s="1" t="s">
        <v>398</v>
      </c>
      <c r="BW2002" s="1" t="s">
        <v>403</v>
      </c>
      <c r="BX2002" s="1" t="s">
        <v>2668</v>
      </c>
      <c r="BY2002" s="1" t="s">
        <v>2669</v>
      </c>
      <c r="BZ2002" s="1" t="s">
        <v>2056</v>
      </c>
      <c r="CA2002" s="1" t="s">
        <v>2051</v>
      </c>
      <c r="CB2002" s="1"/>
      <c r="CC2002" s="1"/>
      <c r="CD2002">
        <v>0</v>
      </c>
      <c r="CF2002" s="1" t="s">
        <v>395</v>
      </c>
      <c r="CG2002">
        <v>1</v>
      </c>
      <c r="CH2002" s="1" t="s">
        <v>2621</v>
      </c>
      <c r="CI2002" s="1" t="s">
        <v>640</v>
      </c>
      <c r="CJ2002" t="b">
        <v>0</v>
      </c>
      <c r="CK2002" t="b">
        <v>0</v>
      </c>
      <c r="CL2002" t="b">
        <v>0</v>
      </c>
      <c r="CM2002" t="b">
        <v>0</v>
      </c>
      <c r="CN2002">
        <v>0</v>
      </c>
      <c r="CO2002" t="b">
        <v>1</v>
      </c>
      <c r="CP2002">
        <v>0.53622037199999995</v>
      </c>
      <c r="CT2002">
        <v>7.3333333333333334E-2</v>
      </c>
      <c r="CU2002">
        <v>0</v>
      </c>
      <c r="CV2002">
        <v>0</v>
      </c>
      <c r="CZ2002">
        <v>0.50526958700000002</v>
      </c>
      <c r="DA2002">
        <v>0</v>
      </c>
      <c r="DB2002">
        <v>0</v>
      </c>
      <c r="DC2002">
        <v>0</v>
      </c>
      <c r="DD2002">
        <v>0</v>
      </c>
      <c r="DE2002">
        <v>0</v>
      </c>
      <c r="DF2002">
        <v>0.50526958700000002</v>
      </c>
      <c r="DG2002">
        <v>0</v>
      </c>
    </row>
    <row r="2003" spans="1:111" x14ac:dyDescent="0.3">
      <c r="A2003" s="1" t="s">
        <v>525</v>
      </c>
      <c r="B2003" s="1" t="s">
        <v>526</v>
      </c>
      <c r="C2003">
        <v>128</v>
      </c>
      <c r="D2003" s="1" t="s">
        <v>525</v>
      </c>
      <c r="E2003" s="1" t="s">
        <v>526</v>
      </c>
      <c r="F2003" t="b">
        <v>1</v>
      </c>
      <c r="G2003" s="1" t="s">
        <v>398</v>
      </c>
      <c r="H2003">
        <v>0.11666666666666667</v>
      </c>
      <c r="I2003" s="1" t="s">
        <v>5581</v>
      </c>
      <c r="J2003" s="1" t="s">
        <v>686</v>
      </c>
      <c r="K2003" s="1" t="s">
        <v>2368</v>
      </c>
      <c r="L2003" s="1" t="s">
        <v>1890</v>
      </c>
      <c r="M2003" s="1" t="s">
        <v>2056</v>
      </c>
      <c r="N2003" s="1"/>
      <c r="O2003" s="1" t="s">
        <v>2051</v>
      </c>
      <c r="P2003">
        <v>1</v>
      </c>
      <c r="Q2003">
        <v>1</v>
      </c>
      <c r="R2003" t="b">
        <v>0</v>
      </c>
      <c r="T2003" s="1" t="s">
        <v>411</v>
      </c>
      <c r="U2003" s="1" t="s">
        <v>395</v>
      </c>
      <c r="V2003" t="b">
        <v>1</v>
      </c>
      <c r="W2003">
        <v>0.5</v>
      </c>
      <c r="X2003">
        <v>1</v>
      </c>
      <c r="Y2003">
        <v>0.16662859899999999</v>
      </c>
      <c r="Z2003">
        <v>0.01</v>
      </c>
      <c r="AA2003">
        <v>0</v>
      </c>
      <c r="AB2003">
        <v>0</v>
      </c>
      <c r="AC2003">
        <v>0</v>
      </c>
      <c r="AD2003">
        <v>0</v>
      </c>
      <c r="AE2003">
        <v>0</v>
      </c>
      <c r="AF2003">
        <v>0</v>
      </c>
      <c r="AG2003">
        <v>0</v>
      </c>
      <c r="AH2003">
        <v>0</v>
      </c>
      <c r="AI2003">
        <v>0</v>
      </c>
      <c r="AJ2003">
        <v>0</v>
      </c>
      <c r="AK2003">
        <v>0.16662859899999999</v>
      </c>
      <c r="AL2003">
        <v>1.3333333333333334E-2</v>
      </c>
      <c r="AM2003">
        <v>0</v>
      </c>
      <c r="AO2003">
        <v>0</v>
      </c>
      <c r="AP2003">
        <v>0</v>
      </c>
      <c r="AQ2003">
        <v>2.3333333333333334E-2</v>
      </c>
      <c r="AR2003">
        <v>0</v>
      </c>
      <c r="AS2003">
        <v>0</v>
      </c>
      <c r="AT2003">
        <v>2.3333333333333334E-2</v>
      </c>
      <c r="AU2003">
        <v>0</v>
      </c>
      <c r="AV2003">
        <v>0</v>
      </c>
      <c r="AX2003" s="1" t="s">
        <v>1563</v>
      </c>
      <c r="AY2003">
        <v>0</v>
      </c>
      <c r="AZ2003">
        <v>0</v>
      </c>
      <c r="BA2003">
        <v>0</v>
      </c>
      <c r="BB2003">
        <v>5.8333333333333334E-2</v>
      </c>
      <c r="BC2003">
        <v>0</v>
      </c>
      <c r="BI2003">
        <v>0.04</v>
      </c>
      <c r="BJ2003">
        <v>0</v>
      </c>
      <c r="BK2003">
        <v>0.04</v>
      </c>
      <c r="BM2003">
        <v>1.4999999999999999E-2</v>
      </c>
      <c r="BN2003" s="1" t="s">
        <v>2621</v>
      </c>
      <c r="BO2003" s="1" t="s">
        <v>5582</v>
      </c>
      <c r="BP2003" s="1" t="s">
        <v>525</v>
      </c>
      <c r="BQ2003" s="1" t="s">
        <v>526</v>
      </c>
      <c r="BR2003" s="1" t="s">
        <v>525</v>
      </c>
      <c r="BS2003" s="1" t="s">
        <v>526</v>
      </c>
      <c r="BT2003">
        <v>478</v>
      </c>
      <c r="BU2003" s="1" t="s">
        <v>5583</v>
      </c>
      <c r="BV2003" s="1" t="s">
        <v>398</v>
      </c>
      <c r="BW2003" s="1" t="s">
        <v>431</v>
      </c>
      <c r="BX2003" s="1" t="s">
        <v>2368</v>
      </c>
      <c r="BY2003" s="1" t="s">
        <v>1890</v>
      </c>
      <c r="BZ2003" s="1" t="s">
        <v>2056</v>
      </c>
      <c r="CA2003" s="1" t="s">
        <v>2051</v>
      </c>
      <c r="CB2003" s="1"/>
      <c r="CC2003" s="1"/>
      <c r="CD2003">
        <v>0</v>
      </c>
      <c r="CF2003" s="1" t="s">
        <v>395</v>
      </c>
      <c r="CG2003">
        <v>1</v>
      </c>
      <c r="CH2003" s="1" t="s">
        <v>2621</v>
      </c>
      <c r="CI2003" s="1" t="s">
        <v>640</v>
      </c>
      <c r="CJ2003" t="b">
        <v>0</v>
      </c>
      <c r="CK2003" t="b">
        <v>0</v>
      </c>
      <c r="CL2003" t="b">
        <v>0</v>
      </c>
      <c r="CM2003" t="b">
        <v>0</v>
      </c>
      <c r="CN2003">
        <v>0</v>
      </c>
      <c r="CO2003" t="b">
        <v>1</v>
      </c>
      <c r="CP2003">
        <v>0.41780814500000002</v>
      </c>
      <c r="CT2003">
        <v>5.8333333333333334E-2</v>
      </c>
      <c r="CU2003">
        <v>0</v>
      </c>
      <c r="CV2003">
        <v>0</v>
      </c>
      <c r="CZ2003">
        <v>0.16662859899999999</v>
      </c>
      <c r="DA2003">
        <v>0</v>
      </c>
      <c r="DB2003">
        <v>0</v>
      </c>
      <c r="DC2003">
        <v>0</v>
      </c>
      <c r="DD2003">
        <v>0</v>
      </c>
      <c r="DE2003">
        <v>0</v>
      </c>
      <c r="DF2003">
        <v>0.16662859899999999</v>
      </c>
      <c r="DG2003">
        <v>0</v>
      </c>
    </row>
    <row r="2004" spans="1:111" x14ac:dyDescent="0.3">
      <c r="A2004" s="1" t="s">
        <v>525</v>
      </c>
      <c r="B2004" s="1" t="s">
        <v>526</v>
      </c>
      <c r="C2004">
        <v>250</v>
      </c>
      <c r="D2004" s="1" t="s">
        <v>525</v>
      </c>
      <c r="E2004" s="1" t="s">
        <v>526</v>
      </c>
      <c r="F2004" t="b">
        <v>1</v>
      </c>
      <c r="G2004" s="1" t="s">
        <v>398</v>
      </c>
      <c r="H2004">
        <v>0.185</v>
      </c>
      <c r="I2004" s="1" t="s">
        <v>5584</v>
      </c>
      <c r="J2004" s="1" t="s">
        <v>444</v>
      </c>
      <c r="K2004" s="1" t="s">
        <v>5338</v>
      </c>
      <c r="L2004" s="1" t="s">
        <v>5339</v>
      </c>
      <c r="M2004" s="1" t="s">
        <v>2056</v>
      </c>
      <c r="N2004" s="1"/>
      <c r="O2004" s="1" t="s">
        <v>2051</v>
      </c>
      <c r="P2004">
        <v>1</v>
      </c>
      <c r="Q2004">
        <v>1</v>
      </c>
      <c r="R2004" t="b">
        <v>0</v>
      </c>
      <c r="T2004" s="1" t="s">
        <v>411</v>
      </c>
      <c r="U2004" s="1" t="s">
        <v>411</v>
      </c>
      <c r="V2004" t="b">
        <v>1</v>
      </c>
      <c r="W2004">
        <v>0.5</v>
      </c>
      <c r="X2004">
        <v>1</v>
      </c>
      <c r="Y2004">
        <v>1.1581449500000001</v>
      </c>
      <c r="Z2004">
        <v>7.4999999999999997E-2</v>
      </c>
      <c r="AA2004">
        <v>0</v>
      </c>
      <c r="AB2004">
        <v>0</v>
      </c>
      <c r="AC2004">
        <v>0</v>
      </c>
      <c r="AD2004">
        <v>0</v>
      </c>
      <c r="AE2004">
        <v>0</v>
      </c>
      <c r="AF2004">
        <v>0</v>
      </c>
      <c r="AG2004">
        <v>0</v>
      </c>
      <c r="AH2004">
        <v>0</v>
      </c>
      <c r="AI2004">
        <v>0</v>
      </c>
      <c r="AJ2004">
        <v>0</v>
      </c>
      <c r="AK2004">
        <v>1.1581449500000001</v>
      </c>
      <c r="AL2004">
        <v>0.09</v>
      </c>
      <c r="AM2004">
        <v>0</v>
      </c>
      <c r="AO2004">
        <v>0</v>
      </c>
      <c r="AP2004">
        <v>0</v>
      </c>
      <c r="AQ2004">
        <v>0.16500000000000001</v>
      </c>
      <c r="AR2004">
        <v>0</v>
      </c>
      <c r="AS2004">
        <v>0</v>
      </c>
      <c r="AT2004">
        <v>0.16500000000000001</v>
      </c>
      <c r="AU2004">
        <v>0</v>
      </c>
      <c r="AV2004">
        <v>0</v>
      </c>
      <c r="AX2004" s="1" t="s">
        <v>1563</v>
      </c>
      <c r="AY2004">
        <v>0</v>
      </c>
      <c r="AZ2004">
        <v>0</v>
      </c>
      <c r="BA2004">
        <v>0</v>
      </c>
      <c r="BB2004">
        <v>9.8333333333333328E-2</v>
      </c>
      <c r="BC2004">
        <v>0</v>
      </c>
      <c r="BI2004">
        <v>6.5000000000000002E-2</v>
      </c>
      <c r="BJ2004">
        <v>0</v>
      </c>
      <c r="BK2004">
        <v>6.5000000000000002E-2</v>
      </c>
      <c r="BM2004">
        <v>1.4999999999999999E-2</v>
      </c>
      <c r="BN2004" s="1" t="s">
        <v>2621</v>
      </c>
      <c r="BO2004" s="1" t="s">
        <v>5585</v>
      </c>
      <c r="BP2004" s="1" t="s">
        <v>525</v>
      </c>
      <c r="BQ2004" s="1" t="s">
        <v>526</v>
      </c>
      <c r="BR2004" s="1" t="s">
        <v>525</v>
      </c>
      <c r="BS2004" s="1" t="s">
        <v>526</v>
      </c>
      <c r="BT2004">
        <v>833</v>
      </c>
      <c r="BU2004" s="1" t="s">
        <v>1265</v>
      </c>
      <c r="BV2004" s="1" t="s">
        <v>398</v>
      </c>
      <c r="BW2004" s="1" t="s">
        <v>400</v>
      </c>
      <c r="BX2004" s="1" t="s">
        <v>5338</v>
      </c>
      <c r="BY2004" s="1" t="s">
        <v>5339</v>
      </c>
      <c r="BZ2004" s="1" t="s">
        <v>2056</v>
      </c>
      <c r="CA2004" s="1" t="s">
        <v>2051</v>
      </c>
      <c r="CB2004" s="1"/>
      <c r="CC2004" s="1" t="s">
        <v>5085</v>
      </c>
      <c r="CD2004">
        <v>0</v>
      </c>
      <c r="CF2004" s="1" t="s">
        <v>411</v>
      </c>
      <c r="CG2004">
        <v>1</v>
      </c>
      <c r="CH2004" s="1" t="s">
        <v>2621</v>
      </c>
      <c r="CI2004" s="1" t="s">
        <v>640</v>
      </c>
      <c r="CJ2004" t="b">
        <v>0</v>
      </c>
      <c r="CK2004" t="b">
        <v>0</v>
      </c>
      <c r="CL2004" t="b">
        <v>0</v>
      </c>
      <c r="CM2004" t="b">
        <v>0</v>
      </c>
      <c r="CN2004">
        <v>0</v>
      </c>
      <c r="CO2004" t="b">
        <v>1</v>
      </c>
      <c r="CP2004">
        <v>0.71139085300000005</v>
      </c>
      <c r="CT2004">
        <v>9.8333333333333328E-2</v>
      </c>
      <c r="CU2004">
        <v>0</v>
      </c>
      <c r="CV2004">
        <v>0</v>
      </c>
      <c r="CZ2004">
        <v>1.1581449500000001</v>
      </c>
      <c r="DA2004">
        <v>0</v>
      </c>
      <c r="DB2004">
        <v>0</v>
      </c>
      <c r="DC2004">
        <v>0</v>
      </c>
      <c r="DD2004">
        <v>0</v>
      </c>
      <c r="DE2004">
        <v>0</v>
      </c>
      <c r="DF2004">
        <v>1.1581449500000001</v>
      </c>
      <c r="DG2004">
        <v>0</v>
      </c>
    </row>
    <row r="2005" spans="1:111" x14ac:dyDescent="0.3">
      <c r="A2005" s="1" t="s">
        <v>2422</v>
      </c>
      <c r="B2005" s="1" t="s">
        <v>720</v>
      </c>
      <c r="C2005">
        <v>45</v>
      </c>
      <c r="D2005" s="1" t="s">
        <v>1505</v>
      </c>
      <c r="E2005" s="1" t="s">
        <v>1506</v>
      </c>
      <c r="F2005" t="b">
        <v>1</v>
      </c>
      <c r="G2005" s="1" t="s">
        <v>398</v>
      </c>
      <c r="H2005">
        <v>9.8333333333333328E-2</v>
      </c>
      <c r="I2005" s="1" t="s">
        <v>5586</v>
      </c>
      <c r="J2005" s="1" t="s">
        <v>820</v>
      </c>
      <c r="K2005" s="1" t="s">
        <v>2627</v>
      </c>
      <c r="L2005" s="1" t="s">
        <v>781</v>
      </c>
      <c r="M2005" s="1" t="s">
        <v>2056</v>
      </c>
      <c r="N2005" s="1"/>
      <c r="O2005" s="1" t="s">
        <v>2051</v>
      </c>
      <c r="P2005">
        <v>1</v>
      </c>
      <c r="Q2005">
        <v>1</v>
      </c>
      <c r="R2005" t="b">
        <v>0</v>
      </c>
      <c r="T2005" s="1" t="s">
        <v>411</v>
      </c>
      <c r="U2005" s="1" t="s">
        <v>395</v>
      </c>
      <c r="V2005" t="b">
        <v>1</v>
      </c>
      <c r="W2005">
        <v>0.5</v>
      </c>
      <c r="X2005">
        <v>1</v>
      </c>
      <c r="Y2005">
        <v>9.5652177899999996E-2</v>
      </c>
      <c r="Z2005">
        <v>6.6666666666666671E-3</v>
      </c>
      <c r="AA2005">
        <v>0</v>
      </c>
      <c r="AB2005">
        <v>0</v>
      </c>
      <c r="AC2005">
        <v>0</v>
      </c>
      <c r="AD2005">
        <v>0</v>
      </c>
      <c r="AE2005">
        <v>0</v>
      </c>
      <c r="AF2005">
        <v>0</v>
      </c>
      <c r="AG2005">
        <v>0</v>
      </c>
      <c r="AH2005">
        <v>0</v>
      </c>
      <c r="AI2005">
        <v>0</v>
      </c>
      <c r="AJ2005">
        <v>0</v>
      </c>
      <c r="AK2005">
        <v>9.5652177899999996E-2</v>
      </c>
      <c r="AL2005">
        <v>6.6666666666666671E-3</v>
      </c>
      <c r="AM2005">
        <v>0</v>
      </c>
      <c r="AO2005">
        <v>0</v>
      </c>
      <c r="AP2005">
        <v>0</v>
      </c>
      <c r="AQ2005">
        <v>1.3333333333333334E-2</v>
      </c>
      <c r="AR2005">
        <v>0</v>
      </c>
      <c r="AS2005">
        <v>0</v>
      </c>
      <c r="AT2005">
        <v>1.3333333333333334E-2</v>
      </c>
      <c r="AU2005">
        <v>0</v>
      </c>
      <c r="AV2005">
        <v>0</v>
      </c>
      <c r="AX2005" s="1" t="s">
        <v>1563</v>
      </c>
      <c r="AY2005">
        <v>0</v>
      </c>
      <c r="AZ2005">
        <v>0</v>
      </c>
      <c r="BA2005">
        <v>0</v>
      </c>
      <c r="BB2005">
        <v>5.1666666666666666E-2</v>
      </c>
      <c r="BC2005">
        <v>0</v>
      </c>
      <c r="BI2005">
        <v>2.8333333333333332E-2</v>
      </c>
      <c r="BJ2005">
        <v>0</v>
      </c>
      <c r="BK2005">
        <v>2.8333333333333332E-2</v>
      </c>
      <c r="BM2005">
        <v>1.4999999999999999E-2</v>
      </c>
      <c r="BN2005" s="1" t="s">
        <v>2710</v>
      </c>
      <c r="BO2005" s="1" t="s">
        <v>5587</v>
      </c>
      <c r="BP2005" s="1" t="s">
        <v>2422</v>
      </c>
      <c r="BQ2005" s="1" t="s">
        <v>720</v>
      </c>
      <c r="BR2005" s="1" t="s">
        <v>1505</v>
      </c>
      <c r="BS2005" s="1" t="s">
        <v>1506</v>
      </c>
      <c r="BT2005">
        <v>162</v>
      </c>
      <c r="BU2005" s="1" t="s">
        <v>1802</v>
      </c>
      <c r="BV2005" s="1" t="s">
        <v>398</v>
      </c>
      <c r="BW2005" s="1" t="s">
        <v>715</v>
      </c>
      <c r="BX2005" s="1" t="s">
        <v>2627</v>
      </c>
      <c r="BY2005" s="1" t="s">
        <v>781</v>
      </c>
      <c r="BZ2005" s="1" t="s">
        <v>2056</v>
      </c>
      <c r="CA2005" s="1" t="s">
        <v>2051</v>
      </c>
      <c r="CB2005" s="1"/>
      <c r="CC2005" s="1"/>
      <c r="CD2005">
        <v>0</v>
      </c>
      <c r="CF2005" s="1" t="s">
        <v>395</v>
      </c>
      <c r="CG2005">
        <v>1</v>
      </c>
      <c r="CH2005" s="1" t="s">
        <v>2710</v>
      </c>
      <c r="CI2005" s="1" t="s">
        <v>640</v>
      </c>
      <c r="CJ2005" t="b">
        <v>0</v>
      </c>
      <c r="CK2005" t="b">
        <v>0</v>
      </c>
      <c r="CL2005" t="b">
        <v>0</v>
      </c>
      <c r="CM2005" t="b">
        <v>0</v>
      </c>
      <c r="CN2005">
        <v>0</v>
      </c>
      <c r="CO2005" t="b">
        <v>1</v>
      </c>
      <c r="CP2005">
        <v>0.36614081300000001</v>
      </c>
      <c r="CT2005">
        <v>0.05</v>
      </c>
      <c r="CU2005">
        <v>0</v>
      </c>
      <c r="CV2005">
        <v>0</v>
      </c>
      <c r="CZ2005">
        <v>9.5652177899999996E-2</v>
      </c>
      <c r="DA2005">
        <v>0</v>
      </c>
      <c r="DB2005">
        <v>0</v>
      </c>
      <c r="DC2005">
        <v>0</v>
      </c>
      <c r="DD2005">
        <v>0</v>
      </c>
      <c r="DE2005">
        <v>0</v>
      </c>
      <c r="DF2005">
        <v>9.5652177899999996E-2</v>
      </c>
      <c r="DG2005">
        <v>0</v>
      </c>
    </row>
    <row r="2006" spans="1:111" x14ac:dyDescent="0.3">
      <c r="A2006" s="1" t="s">
        <v>1505</v>
      </c>
      <c r="B2006" s="1" t="s">
        <v>1506</v>
      </c>
      <c r="C2006">
        <v>140</v>
      </c>
      <c r="D2006" s="1" t="s">
        <v>1505</v>
      </c>
      <c r="E2006" s="1" t="s">
        <v>1506</v>
      </c>
      <c r="F2006" t="b">
        <v>1</v>
      </c>
      <c r="G2006" s="1" t="s">
        <v>398</v>
      </c>
      <c r="H2006">
        <v>0.20833333333333334</v>
      </c>
      <c r="I2006" s="1" t="s">
        <v>5588</v>
      </c>
      <c r="J2006" s="1" t="s">
        <v>906</v>
      </c>
      <c r="K2006" s="1" t="s">
        <v>3037</v>
      </c>
      <c r="L2006" s="1" t="s">
        <v>3038</v>
      </c>
      <c r="M2006" s="1" t="s">
        <v>2056</v>
      </c>
      <c r="N2006" s="1"/>
      <c r="O2006" s="1" t="s">
        <v>2051</v>
      </c>
      <c r="P2006">
        <v>2</v>
      </c>
      <c r="Q2006">
        <v>1</v>
      </c>
      <c r="R2006" t="b">
        <v>0</v>
      </c>
      <c r="T2006" s="1" t="s">
        <v>411</v>
      </c>
      <c r="U2006" s="1" t="s">
        <v>395</v>
      </c>
      <c r="V2006" t="b">
        <v>1</v>
      </c>
      <c r="W2006">
        <v>3.7243947999999998</v>
      </c>
      <c r="X2006">
        <v>1</v>
      </c>
      <c r="Y2006">
        <v>0.37255892200000001</v>
      </c>
      <c r="Z2006">
        <v>2.5000000000000001E-2</v>
      </c>
      <c r="AA2006">
        <v>0</v>
      </c>
      <c r="AB2006">
        <v>0</v>
      </c>
      <c r="AC2006">
        <v>0</v>
      </c>
      <c r="AD2006">
        <v>0</v>
      </c>
      <c r="AE2006">
        <v>0</v>
      </c>
      <c r="AF2006">
        <v>0</v>
      </c>
      <c r="AG2006">
        <v>0</v>
      </c>
      <c r="AH2006">
        <v>0</v>
      </c>
      <c r="AI2006">
        <v>0</v>
      </c>
      <c r="AJ2006">
        <v>0</v>
      </c>
      <c r="AK2006">
        <v>0.37255892200000001</v>
      </c>
      <c r="AL2006">
        <v>2.8333333333333332E-2</v>
      </c>
      <c r="AM2006">
        <v>0</v>
      </c>
      <c r="AO2006">
        <v>0</v>
      </c>
      <c r="AP2006">
        <v>0</v>
      </c>
      <c r="AQ2006">
        <v>5.3333333333333337E-2</v>
      </c>
      <c r="AR2006">
        <v>0</v>
      </c>
      <c r="AS2006">
        <v>0</v>
      </c>
      <c r="AT2006">
        <v>5.3333333333333337E-2</v>
      </c>
      <c r="AU2006">
        <v>0</v>
      </c>
      <c r="AV2006">
        <v>0</v>
      </c>
      <c r="AX2006" s="1" t="s">
        <v>1563</v>
      </c>
      <c r="AY2006">
        <v>28.4</v>
      </c>
      <c r="AZ2006">
        <v>22.788000100000001</v>
      </c>
      <c r="BA2006">
        <v>7.3333333333333334E-2</v>
      </c>
      <c r="BB2006">
        <v>9.5000000000000001E-2</v>
      </c>
      <c r="BC2006">
        <v>0</v>
      </c>
      <c r="BI2006">
        <v>2.3333333333333334E-2</v>
      </c>
      <c r="BJ2006">
        <v>0</v>
      </c>
      <c r="BK2006">
        <v>9.6666666666666665E-2</v>
      </c>
      <c r="BM2006">
        <v>1.4999999999999999E-2</v>
      </c>
      <c r="BN2006" s="1" t="s">
        <v>3194</v>
      </c>
      <c r="BO2006" s="1" t="s">
        <v>5589</v>
      </c>
      <c r="BP2006" s="1" t="s">
        <v>1505</v>
      </c>
      <c r="BQ2006" s="1" t="s">
        <v>1506</v>
      </c>
      <c r="BR2006" s="1" t="s">
        <v>1505</v>
      </c>
      <c r="BS2006" s="1" t="s">
        <v>1506</v>
      </c>
      <c r="BT2006">
        <v>479</v>
      </c>
      <c r="BU2006" s="1" t="s">
        <v>1567</v>
      </c>
      <c r="BV2006" s="1" t="s">
        <v>398</v>
      </c>
      <c r="BW2006" s="1" t="s">
        <v>485</v>
      </c>
      <c r="BX2006" s="1" t="s">
        <v>3037</v>
      </c>
      <c r="BY2006" s="1" t="s">
        <v>3038</v>
      </c>
      <c r="BZ2006" s="1" t="s">
        <v>2056</v>
      </c>
      <c r="CA2006" s="1" t="s">
        <v>2051</v>
      </c>
      <c r="CB2006" s="1"/>
      <c r="CC2006" s="1"/>
      <c r="CD2006">
        <v>0</v>
      </c>
      <c r="CF2006" s="1" t="s">
        <v>395</v>
      </c>
      <c r="CG2006">
        <v>0</v>
      </c>
      <c r="CH2006" s="1" t="s">
        <v>3194</v>
      </c>
      <c r="CI2006" s="1" t="s">
        <v>640</v>
      </c>
      <c r="CJ2006" t="b">
        <v>0</v>
      </c>
      <c r="CK2006" t="b">
        <v>0</v>
      </c>
      <c r="CL2006" t="b">
        <v>0</v>
      </c>
      <c r="CM2006" t="b">
        <v>0</v>
      </c>
      <c r="CN2006">
        <v>0</v>
      </c>
      <c r="CO2006" t="b">
        <v>1</v>
      </c>
      <c r="CP2006">
        <v>0.21630701399999999</v>
      </c>
      <c r="CT2006">
        <v>0.03</v>
      </c>
      <c r="CU2006">
        <v>0</v>
      </c>
      <c r="CV2006">
        <v>0</v>
      </c>
      <c r="CZ2006">
        <v>0.123647928</v>
      </c>
      <c r="DA2006">
        <v>0</v>
      </c>
      <c r="DB2006">
        <v>0</v>
      </c>
      <c r="DC2006">
        <v>0</v>
      </c>
      <c r="DD2006">
        <v>0</v>
      </c>
      <c r="DE2006">
        <v>0</v>
      </c>
      <c r="DF2006">
        <v>0.123647928</v>
      </c>
      <c r="DG2006">
        <v>0</v>
      </c>
    </row>
    <row r="2007" spans="1:111" x14ac:dyDescent="0.3">
      <c r="A2007" s="1" t="s">
        <v>1505</v>
      </c>
      <c r="B2007" s="1" t="s">
        <v>1506</v>
      </c>
      <c r="C2007">
        <v>140</v>
      </c>
      <c r="D2007" s="1" t="s">
        <v>1505</v>
      </c>
      <c r="E2007" s="1" t="s">
        <v>1506</v>
      </c>
      <c r="F2007" t="b">
        <v>1</v>
      </c>
      <c r="G2007" s="1" t="s">
        <v>398</v>
      </c>
      <c r="H2007">
        <v>0.20833333333333334</v>
      </c>
      <c r="I2007" s="1" t="s">
        <v>5588</v>
      </c>
      <c r="J2007" s="1" t="s">
        <v>906</v>
      </c>
      <c r="K2007" s="1" t="s">
        <v>3037</v>
      </c>
      <c r="L2007" s="1" t="s">
        <v>3038</v>
      </c>
      <c r="M2007" s="1" t="s">
        <v>2056</v>
      </c>
      <c r="N2007" s="1"/>
      <c r="O2007" s="1" t="s">
        <v>2051</v>
      </c>
      <c r="P2007">
        <v>2</v>
      </c>
      <c r="Q2007">
        <v>1</v>
      </c>
      <c r="R2007" t="b">
        <v>0</v>
      </c>
      <c r="T2007" s="1" t="s">
        <v>411</v>
      </c>
      <c r="U2007" s="1" t="s">
        <v>395</v>
      </c>
      <c r="V2007" t="b">
        <v>1</v>
      </c>
      <c r="W2007">
        <v>3.7243947999999998</v>
      </c>
      <c r="X2007">
        <v>1</v>
      </c>
      <c r="Y2007">
        <v>0.37255892200000001</v>
      </c>
      <c r="Z2007">
        <v>2.5000000000000001E-2</v>
      </c>
      <c r="AA2007">
        <v>0</v>
      </c>
      <c r="AB2007">
        <v>0</v>
      </c>
      <c r="AC2007">
        <v>0</v>
      </c>
      <c r="AD2007">
        <v>0</v>
      </c>
      <c r="AE2007">
        <v>0</v>
      </c>
      <c r="AF2007">
        <v>0</v>
      </c>
      <c r="AG2007">
        <v>0</v>
      </c>
      <c r="AH2007">
        <v>0</v>
      </c>
      <c r="AI2007">
        <v>0</v>
      </c>
      <c r="AJ2007">
        <v>0</v>
      </c>
      <c r="AK2007">
        <v>0.37255892200000001</v>
      </c>
      <c r="AL2007">
        <v>2.8333333333333332E-2</v>
      </c>
      <c r="AM2007">
        <v>0</v>
      </c>
      <c r="AO2007">
        <v>0</v>
      </c>
      <c r="AP2007">
        <v>0</v>
      </c>
      <c r="AQ2007">
        <v>5.3333333333333337E-2</v>
      </c>
      <c r="AR2007">
        <v>0</v>
      </c>
      <c r="AS2007">
        <v>0</v>
      </c>
      <c r="AT2007">
        <v>5.3333333333333337E-2</v>
      </c>
      <c r="AU2007">
        <v>0</v>
      </c>
      <c r="AV2007">
        <v>0</v>
      </c>
      <c r="AX2007" s="1" t="s">
        <v>1563</v>
      </c>
      <c r="AY2007">
        <v>28.4</v>
      </c>
      <c r="AZ2007">
        <v>22.788000100000001</v>
      </c>
      <c r="BA2007">
        <v>7.3333333333333334E-2</v>
      </c>
      <c r="BB2007">
        <v>9.5000000000000001E-2</v>
      </c>
      <c r="BC2007">
        <v>0</v>
      </c>
      <c r="BI2007">
        <v>2.3333333333333334E-2</v>
      </c>
      <c r="BJ2007">
        <v>0</v>
      </c>
      <c r="BK2007">
        <v>9.6666666666666665E-2</v>
      </c>
      <c r="BM2007">
        <v>1.4999999999999999E-2</v>
      </c>
      <c r="BN2007" s="1" t="s">
        <v>3194</v>
      </c>
      <c r="BO2007" s="1" t="s">
        <v>5590</v>
      </c>
      <c r="BP2007" s="1" t="s">
        <v>1505</v>
      </c>
      <c r="BQ2007" s="1" t="s">
        <v>1506</v>
      </c>
      <c r="BR2007" s="1" t="s">
        <v>1505</v>
      </c>
      <c r="BS2007" s="1" t="s">
        <v>1506</v>
      </c>
      <c r="BT2007">
        <v>480</v>
      </c>
      <c r="BU2007" s="1" t="s">
        <v>1589</v>
      </c>
      <c r="BV2007" s="1" t="s">
        <v>398</v>
      </c>
      <c r="BW2007" s="1" t="s">
        <v>484</v>
      </c>
      <c r="BX2007" s="1" t="s">
        <v>3037</v>
      </c>
      <c r="BY2007" s="1" t="s">
        <v>3038</v>
      </c>
      <c r="BZ2007" s="1" t="s">
        <v>2056</v>
      </c>
      <c r="CA2007" s="1" t="s">
        <v>2051</v>
      </c>
      <c r="CB2007" s="1"/>
      <c r="CC2007" s="1"/>
      <c r="CD2007">
        <v>0</v>
      </c>
      <c r="CF2007" s="1" t="s">
        <v>395</v>
      </c>
      <c r="CG2007">
        <v>1</v>
      </c>
      <c r="CH2007" s="1" t="s">
        <v>3194</v>
      </c>
      <c r="CI2007" s="1" t="s">
        <v>640</v>
      </c>
      <c r="CJ2007" t="b">
        <v>0</v>
      </c>
      <c r="CK2007" t="b">
        <v>0</v>
      </c>
      <c r="CL2007" t="b">
        <v>0</v>
      </c>
      <c r="CM2007" t="b">
        <v>0</v>
      </c>
      <c r="CN2007">
        <v>0</v>
      </c>
      <c r="CO2007" t="b">
        <v>1</v>
      </c>
      <c r="CP2007">
        <v>0.46539196399999999</v>
      </c>
      <c r="CT2007">
        <v>6.5000000000000002E-2</v>
      </c>
      <c r="CU2007">
        <v>0</v>
      </c>
      <c r="CV2007">
        <v>0</v>
      </c>
      <c r="CZ2007">
        <v>0.248910993</v>
      </c>
      <c r="DA2007">
        <v>0</v>
      </c>
      <c r="DB2007">
        <v>0</v>
      </c>
      <c r="DC2007">
        <v>0</v>
      </c>
      <c r="DD2007">
        <v>0</v>
      </c>
      <c r="DE2007">
        <v>0</v>
      </c>
      <c r="DF2007">
        <v>0.248910993</v>
      </c>
      <c r="DG2007">
        <v>0</v>
      </c>
    </row>
    <row r="2008" spans="1:111" x14ac:dyDescent="0.3">
      <c r="A2008" s="1" t="s">
        <v>525</v>
      </c>
      <c r="B2008" s="1" t="s">
        <v>526</v>
      </c>
      <c r="C2008">
        <v>150</v>
      </c>
      <c r="D2008" s="1" t="s">
        <v>1505</v>
      </c>
      <c r="E2008" s="1" t="s">
        <v>1506</v>
      </c>
      <c r="F2008" t="b">
        <v>1</v>
      </c>
      <c r="G2008" s="1" t="s">
        <v>398</v>
      </c>
      <c r="H2008">
        <v>0.10166666666666667</v>
      </c>
      <c r="I2008" s="1" t="s">
        <v>5591</v>
      </c>
      <c r="J2008" s="1" t="s">
        <v>854</v>
      </c>
      <c r="K2008" s="1" t="s">
        <v>5330</v>
      </c>
      <c r="L2008" s="1" t="s">
        <v>1918</v>
      </c>
      <c r="M2008" s="1" t="s">
        <v>2056</v>
      </c>
      <c r="N2008" s="1"/>
      <c r="O2008" s="1" t="s">
        <v>2051</v>
      </c>
      <c r="P2008">
        <v>1</v>
      </c>
      <c r="Q2008">
        <v>1</v>
      </c>
      <c r="R2008" t="b">
        <v>0</v>
      </c>
      <c r="T2008" s="1" t="s">
        <v>411</v>
      </c>
      <c r="U2008" s="1" t="s">
        <v>411</v>
      </c>
      <c r="V2008" t="b">
        <v>1</v>
      </c>
      <c r="W2008">
        <v>0.5</v>
      </c>
      <c r="X2008">
        <v>1</v>
      </c>
      <c r="Y2008">
        <v>0.201084912</v>
      </c>
      <c r="Z2008">
        <v>1.3333333333333334E-2</v>
      </c>
      <c r="AA2008">
        <v>0</v>
      </c>
      <c r="AB2008">
        <v>0</v>
      </c>
      <c r="AC2008">
        <v>0</v>
      </c>
      <c r="AD2008">
        <v>0</v>
      </c>
      <c r="AE2008">
        <v>0</v>
      </c>
      <c r="AF2008">
        <v>0</v>
      </c>
      <c r="AG2008">
        <v>0</v>
      </c>
      <c r="AH2008">
        <v>0</v>
      </c>
      <c r="AI2008">
        <v>0</v>
      </c>
      <c r="AJ2008">
        <v>0</v>
      </c>
      <c r="AK2008">
        <v>0.201084912</v>
      </c>
      <c r="AL2008">
        <v>1.4999999999999999E-2</v>
      </c>
      <c r="AM2008">
        <v>0</v>
      </c>
      <c r="AO2008">
        <v>0</v>
      </c>
      <c r="AP2008">
        <v>0</v>
      </c>
      <c r="AQ2008">
        <v>2.8333333333333332E-2</v>
      </c>
      <c r="AR2008">
        <v>0</v>
      </c>
      <c r="AS2008">
        <v>0</v>
      </c>
      <c r="AT2008">
        <v>2.8333333333333332E-2</v>
      </c>
      <c r="AU2008">
        <v>0</v>
      </c>
      <c r="AV2008">
        <v>0</v>
      </c>
      <c r="AX2008" s="1" t="s">
        <v>1563</v>
      </c>
      <c r="AY2008">
        <v>0</v>
      </c>
      <c r="AZ2008">
        <v>0</v>
      </c>
      <c r="BA2008">
        <v>0</v>
      </c>
      <c r="BB2008">
        <v>0.06</v>
      </c>
      <c r="BC2008">
        <v>0</v>
      </c>
      <c r="BI2008">
        <v>2.5000000000000001E-2</v>
      </c>
      <c r="BJ2008">
        <v>0</v>
      </c>
      <c r="BK2008">
        <v>2.5000000000000001E-2</v>
      </c>
      <c r="BM2008">
        <v>1.4999999999999999E-2</v>
      </c>
      <c r="BN2008" s="1" t="s">
        <v>2621</v>
      </c>
      <c r="BO2008" s="1" t="s">
        <v>5592</v>
      </c>
      <c r="BP2008" s="1" t="s">
        <v>525</v>
      </c>
      <c r="BQ2008" s="1" t="s">
        <v>526</v>
      </c>
      <c r="BR2008" s="1" t="s">
        <v>1505</v>
      </c>
      <c r="BS2008" s="1" t="s">
        <v>1506</v>
      </c>
      <c r="BT2008">
        <v>537</v>
      </c>
      <c r="BU2008" s="1" t="s">
        <v>1769</v>
      </c>
      <c r="BV2008" s="1" t="s">
        <v>398</v>
      </c>
      <c r="BW2008" s="1" t="s">
        <v>440</v>
      </c>
      <c r="BX2008" s="1" t="s">
        <v>5330</v>
      </c>
      <c r="BY2008" s="1" t="s">
        <v>1918</v>
      </c>
      <c r="BZ2008" s="1" t="s">
        <v>2056</v>
      </c>
      <c r="CA2008" s="1" t="s">
        <v>2051</v>
      </c>
      <c r="CB2008" s="1"/>
      <c r="CC2008" s="1" t="s">
        <v>5593</v>
      </c>
      <c r="CD2008">
        <v>0</v>
      </c>
      <c r="CF2008" s="1" t="s">
        <v>411</v>
      </c>
      <c r="CG2008">
        <v>1</v>
      </c>
      <c r="CH2008" s="1" t="s">
        <v>2621</v>
      </c>
      <c r="CI2008" s="1" t="s">
        <v>640</v>
      </c>
      <c r="CJ2008" t="b">
        <v>0</v>
      </c>
      <c r="CK2008" t="b">
        <v>0</v>
      </c>
      <c r="CL2008" t="b">
        <v>0</v>
      </c>
      <c r="CM2008" t="b">
        <v>0</v>
      </c>
      <c r="CN2008">
        <v>0</v>
      </c>
      <c r="CO2008" t="b">
        <v>1</v>
      </c>
      <c r="CP2008">
        <v>0.43725827299999998</v>
      </c>
      <c r="CT2008">
        <v>0.06</v>
      </c>
      <c r="CU2008">
        <v>0</v>
      </c>
      <c r="CV2008">
        <v>0</v>
      </c>
      <c r="CZ2008">
        <v>0.201084912</v>
      </c>
      <c r="DA2008">
        <v>0</v>
      </c>
      <c r="DB2008">
        <v>0</v>
      </c>
      <c r="DC2008">
        <v>0</v>
      </c>
      <c r="DD2008">
        <v>0</v>
      </c>
      <c r="DE2008">
        <v>0</v>
      </c>
      <c r="DF2008">
        <v>0.201084912</v>
      </c>
      <c r="DG2008">
        <v>0</v>
      </c>
    </row>
    <row r="2009" spans="1:111" x14ac:dyDescent="0.3">
      <c r="A2009" s="1" t="s">
        <v>525</v>
      </c>
      <c r="B2009" s="1" t="s">
        <v>526</v>
      </c>
      <c r="C2009">
        <v>154</v>
      </c>
      <c r="D2009" s="1" t="s">
        <v>1505</v>
      </c>
      <c r="E2009" s="1" t="s">
        <v>1506</v>
      </c>
      <c r="F2009" t="b">
        <v>1</v>
      </c>
      <c r="G2009" s="1" t="s">
        <v>398</v>
      </c>
      <c r="H2009">
        <v>0.125</v>
      </c>
      <c r="I2009" s="1" t="s">
        <v>5594</v>
      </c>
      <c r="J2009" s="1" t="s">
        <v>432</v>
      </c>
      <c r="K2009" s="1" t="s">
        <v>5330</v>
      </c>
      <c r="L2009" s="1" t="s">
        <v>1918</v>
      </c>
      <c r="M2009" s="1" t="s">
        <v>2056</v>
      </c>
      <c r="N2009" s="1"/>
      <c r="O2009" s="1" t="s">
        <v>2051</v>
      </c>
      <c r="P2009">
        <v>1</v>
      </c>
      <c r="Q2009">
        <v>1</v>
      </c>
      <c r="R2009" t="b">
        <v>0</v>
      </c>
      <c r="T2009" s="1" t="s">
        <v>411</v>
      </c>
      <c r="U2009" s="1" t="s">
        <v>411</v>
      </c>
      <c r="V2009" t="b">
        <v>1</v>
      </c>
      <c r="W2009">
        <v>0.5</v>
      </c>
      <c r="X2009">
        <v>1</v>
      </c>
      <c r="Y2009">
        <v>0.164026439</v>
      </c>
      <c r="Z2009">
        <v>0.01</v>
      </c>
      <c r="AA2009">
        <v>0</v>
      </c>
      <c r="AB2009">
        <v>0</v>
      </c>
      <c r="AC2009">
        <v>0</v>
      </c>
      <c r="AD2009">
        <v>0</v>
      </c>
      <c r="AE2009">
        <v>0</v>
      </c>
      <c r="AF2009">
        <v>0</v>
      </c>
      <c r="AG2009">
        <v>0</v>
      </c>
      <c r="AH2009">
        <v>0</v>
      </c>
      <c r="AI2009">
        <v>0</v>
      </c>
      <c r="AJ2009">
        <v>0</v>
      </c>
      <c r="AK2009">
        <v>0.164026439</v>
      </c>
      <c r="AL2009">
        <v>1.3333333333333334E-2</v>
      </c>
      <c r="AM2009">
        <v>0</v>
      </c>
      <c r="AO2009">
        <v>0</v>
      </c>
      <c r="AP2009">
        <v>0</v>
      </c>
      <c r="AQ2009">
        <v>2.3333333333333334E-2</v>
      </c>
      <c r="AR2009">
        <v>0</v>
      </c>
      <c r="AS2009">
        <v>0</v>
      </c>
      <c r="AT2009">
        <v>2.3333333333333334E-2</v>
      </c>
      <c r="AU2009">
        <v>0</v>
      </c>
      <c r="AV2009">
        <v>0</v>
      </c>
      <c r="AX2009" s="1" t="s">
        <v>1563</v>
      </c>
      <c r="AY2009">
        <v>0</v>
      </c>
      <c r="AZ2009">
        <v>0</v>
      </c>
      <c r="BA2009">
        <v>0</v>
      </c>
      <c r="BB2009">
        <v>0.06</v>
      </c>
      <c r="BC2009">
        <v>0</v>
      </c>
      <c r="BI2009">
        <v>4.6666666666666669E-2</v>
      </c>
      <c r="BJ2009">
        <v>0</v>
      </c>
      <c r="BK2009">
        <v>4.6666666666666669E-2</v>
      </c>
      <c r="BM2009">
        <v>1.4999999999999999E-2</v>
      </c>
      <c r="BN2009" s="1" t="s">
        <v>2621</v>
      </c>
      <c r="BO2009" s="1" t="s">
        <v>5595</v>
      </c>
      <c r="BP2009" s="1" t="s">
        <v>525</v>
      </c>
      <c r="BQ2009" s="1" t="s">
        <v>526</v>
      </c>
      <c r="BR2009" s="1" t="s">
        <v>1505</v>
      </c>
      <c r="BS2009" s="1" t="s">
        <v>1506</v>
      </c>
      <c r="BT2009">
        <v>541</v>
      </c>
      <c r="BU2009" s="1" t="s">
        <v>1738</v>
      </c>
      <c r="BV2009" s="1" t="s">
        <v>398</v>
      </c>
      <c r="BW2009" s="1" t="s">
        <v>403</v>
      </c>
      <c r="BX2009" s="1" t="s">
        <v>5330</v>
      </c>
      <c r="BY2009" s="1" t="s">
        <v>1918</v>
      </c>
      <c r="BZ2009" s="1" t="s">
        <v>2056</v>
      </c>
      <c r="CA2009" s="1" t="s">
        <v>2051</v>
      </c>
      <c r="CB2009" s="1"/>
      <c r="CC2009" s="1" t="s">
        <v>2485</v>
      </c>
      <c r="CD2009">
        <v>0</v>
      </c>
      <c r="CF2009" s="1" t="s">
        <v>411</v>
      </c>
      <c r="CG2009">
        <v>1</v>
      </c>
      <c r="CH2009" s="1" t="s">
        <v>2621</v>
      </c>
      <c r="CI2009" s="1" t="s">
        <v>640</v>
      </c>
      <c r="CJ2009" t="b">
        <v>0</v>
      </c>
      <c r="CK2009" t="b">
        <v>0</v>
      </c>
      <c r="CL2009" t="b">
        <v>0</v>
      </c>
      <c r="CM2009" t="b">
        <v>0</v>
      </c>
      <c r="CN2009">
        <v>0</v>
      </c>
      <c r="CO2009" t="b">
        <v>1</v>
      </c>
      <c r="CP2009">
        <v>0.42532566199999999</v>
      </c>
      <c r="CT2009">
        <v>5.8333333333333334E-2</v>
      </c>
      <c r="CU2009">
        <v>0</v>
      </c>
      <c r="CV2009">
        <v>0</v>
      </c>
      <c r="CZ2009">
        <v>0.164026439</v>
      </c>
      <c r="DA2009">
        <v>0</v>
      </c>
      <c r="DB2009">
        <v>0</v>
      </c>
      <c r="DC2009">
        <v>0</v>
      </c>
      <c r="DD2009">
        <v>0</v>
      </c>
      <c r="DE2009">
        <v>0</v>
      </c>
      <c r="DF2009">
        <v>0.164026439</v>
      </c>
      <c r="DG2009">
        <v>0</v>
      </c>
    </row>
    <row r="2010" spans="1:111" x14ac:dyDescent="0.3">
      <c r="A2010" s="1" t="s">
        <v>525</v>
      </c>
      <c r="B2010" s="1" t="s">
        <v>526</v>
      </c>
      <c r="C2010">
        <v>155</v>
      </c>
      <c r="D2010" s="1" t="s">
        <v>1505</v>
      </c>
      <c r="E2010" s="1" t="s">
        <v>1506</v>
      </c>
      <c r="F2010" t="b">
        <v>1</v>
      </c>
      <c r="G2010" s="1" t="s">
        <v>398</v>
      </c>
      <c r="H2010">
        <v>7.6666666666666661E-2</v>
      </c>
      <c r="I2010" s="1" t="s">
        <v>5596</v>
      </c>
      <c r="J2010" s="1" t="s">
        <v>424</v>
      </c>
      <c r="K2010" s="1" t="s">
        <v>5330</v>
      </c>
      <c r="L2010" s="1" t="s">
        <v>1918</v>
      </c>
      <c r="M2010" s="1" t="s">
        <v>2056</v>
      </c>
      <c r="N2010" s="1"/>
      <c r="O2010" s="1" t="s">
        <v>2051</v>
      </c>
      <c r="P2010">
        <v>1</v>
      </c>
      <c r="Q2010">
        <v>1</v>
      </c>
      <c r="R2010" t="b">
        <v>0</v>
      </c>
      <c r="T2010" s="1" t="s">
        <v>411</v>
      </c>
      <c r="U2010" s="1" t="s">
        <v>411</v>
      </c>
      <c r="V2010" t="b">
        <v>1</v>
      </c>
      <c r="W2010">
        <v>0.5</v>
      </c>
      <c r="X2010">
        <v>1</v>
      </c>
      <c r="Y2010">
        <v>0.13827392499999999</v>
      </c>
      <c r="Z2010">
        <v>8.3333333333333332E-3</v>
      </c>
      <c r="AA2010">
        <v>0</v>
      </c>
      <c r="AB2010">
        <v>0</v>
      </c>
      <c r="AC2010">
        <v>0</v>
      </c>
      <c r="AD2010">
        <v>0</v>
      </c>
      <c r="AE2010">
        <v>0</v>
      </c>
      <c r="AF2010">
        <v>0</v>
      </c>
      <c r="AG2010">
        <v>0</v>
      </c>
      <c r="AH2010">
        <v>0</v>
      </c>
      <c r="AI2010">
        <v>0</v>
      </c>
      <c r="AJ2010">
        <v>0</v>
      </c>
      <c r="AK2010">
        <v>0.13827392499999999</v>
      </c>
      <c r="AL2010">
        <v>0.01</v>
      </c>
      <c r="AM2010">
        <v>0</v>
      </c>
      <c r="AO2010">
        <v>0</v>
      </c>
      <c r="AP2010">
        <v>0</v>
      </c>
      <c r="AQ2010">
        <v>1.8333333333333333E-2</v>
      </c>
      <c r="AR2010">
        <v>0</v>
      </c>
      <c r="AS2010">
        <v>0</v>
      </c>
      <c r="AT2010">
        <v>1.8333333333333333E-2</v>
      </c>
      <c r="AU2010">
        <v>0</v>
      </c>
      <c r="AV2010">
        <v>0</v>
      </c>
      <c r="AX2010" s="1" t="s">
        <v>1563</v>
      </c>
      <c r="AY2010">
        <v>0</v>
      </c>
      <c r="AZ2010">
        <v>0</v>
      </c>
      <c r="BA2010">
        <v>0</v>
      </c>
      <c r="BB2010">
        <v>5.3333333333333337E-2</v>
      </c>
      <c r="BC2010">
        <v>0</v>
      </c>
      <c r="BI2010">
        <v>8.3333333333333332E-3</v>
      </c>
      <c r="BJ2010">
        <v>0</v>
      </c>
      <c r="BK2010">
        <v>8.3333333333333332E-3</v>
      </c>
      <c r="BM2010">
        <v>1.4999999999999999E-2</v>
      </c>
      <c r="BN2010" s="1" t="s">
        <v>2621</v>
      </c>
      <c r="BO2010" s="1" t="s">
        <v>5597</v>
      </c>
      <c r="BP2010" s="1" t="s">
        <v>525</v>
      </c>
      <c r="BQ2010" s="1" t="s">
        <v>526</v>
      </c>
      <c r="BR2010" s="1" t="s">
        <v>1505</v>
      </c>
      <c r="BS2010" s="1" t="s">
        <v>1506</v>
      </c>
      <c r="BT2010">
        <v>542</v>
      </c>
      <c r="BU2010" s="1" t="s">
        <v>1739</v>
      </c>
      <c r="BV2010" s="1" t="s">
        <v>398</v>
      </c>
      <c r="BW2010" s="1" t="s">
        <v>402</v>
      </c>
      <c r="BX2010" s="1" t="s">
        <v>5330</v>
      </c>
      <c r="BY2010" s="1" t="s">
        <v>1918</v>
      </c>
      <c r="BZ2010" s="1" t="s">
        <v>2056</v>
      </c>
      <c r="CA2010" s="1" t="s">
        <v>2051</v>
      </c>
      <c r="CB2010" s="1"/>
      <c r="CC2010" s="1" t="s">
        <v>1959</v>
      </c>
      <c r="CD2010">
        <v>0</v>
      </c>
      <c r="CF2010" s="1" t="s">
        <v>411</v>
      </c>
      <c r="CG2010">
        <v>1</v>
      </c>
      <c r="CH2010" s="1" t="s">
        <v>2621</v>
      </c>
      <c r="CI2010" s="1" t="s">
        <v>640</v>
      </c>
      <c r="CJ2010" t="b">
        <v>0</v>
      </c>
      <c r="CK2010" t="b">
        <v>0</v>
      </c>
      <c r="CL2010" t="b">
        <v>0</v>
      </c>
      <c r="CM2010" t="b">
        <v>0</v>
      </c>
      <c r="CN2010">
        <v>0</v>
      </c>
      <c r="CO2010" t="b">
        <v>1</v>
      </c>
      <c r="CP2010">
        <v>0.38115227200000001</v>
      </c>
      <c r="CT2010">
        <v>5.3333333333333337E-2</v>
      </c>
      <c r="CU2010">
        <v>0</v>
      </c>
      <c r="CV2010">
        <v>0</v>
      </c>
      <c r="CZ2010">
        <v>0.13827392499999999</v>
      </c>
      <c r="DA2010">
        <v>0</v>
      </c>
      <c r="DB2010">
        <v>0</v>
      </c>
      <c r="DC2010">
        <v>0</v>
      </c>
      <c r="DD2010">
        <v>0</v>
      </c>
      <c r="DE2010">
        <v>0</v>
      </c>
      <c r="DF2010">
        <v>0.13827392499999999</v>
      </c>
      <c r="DG2010">
        <v>0</v>
      </c>
    </row>
    <row r="2011" spans="1:111" x14ac:dyDescent="0.3">
      <c r="A2011" s="1" t="s">
        <v>525</v>
      </c>
      <c r="B2011" s="1" t="s">
        <v>526</v>
      </c>
      <c r="C2011">
        <v>156</v>
      </c>
      <c r="D2011" s="1" t="s">
        <v>1505</v>
      </c>
      <c r="E2011" s="1" t="s">
        <v>1506</v>
      </c>
      <c r="F2011" t="b">
        <v>1</v>
      </c>
      <c r="G2011" s="1" t="s">
        <v>398</v>
      </c>
      <c r="H2011">
        <v>0.08</v>
      </c>
      <c r="I2011" s="1" t="s">
        <v>5598</v>
      </c>
      <c r="J2011" s="1" t="s">
        <v>423</v>
      </c>
      <c r="K2011" s="1" t="s">
        <v>5330</v>
      </c>
      <c r="L2011" s="1" t="s">
        <v>1918</v>
      </c>
      <c r="M2011" s="1" t="s">
        <v>2056</v>
      </c>
      <c r="N2011" s="1"/>
      <c r="O2011" s="1" t="s">
        <v>2051</v>
      </c>
      <c r="P2011">
        <v>1</v>
      </c>
      <c r="Q2011">
        <v>1</v>
      </c>
      <c r="R2011" t="b">
        <v>0</v>
      </c>
      <c r="T2011" s="1" t="s">
        <v>411</v>
      </c>
      <c r="U2011" s="1" t="s">
        <v>411</v>
      </c>
      <c r="V2011" t="b">
        <v>1</v>
      </c>
      <c r="W2011">
        <v>0.5</v>
      </c>
      <c r="X2011">
        <v>1</v>
      </c>
      <c r="Y2011">
        <v>0.23948936200000001</v>
      </c>
      <c r="Z2011">
        <v>1.4999999999999999E-2</v>
      </c>
      <c r="AA2011">
        <v>0</v>
      </c>
      <c r="AB2011">
        <v>0</v>
      </c>
      <c r="AC2011">
        <v>0</v>
      </c>
      <c r="AD2011">
        <v>0</v>
      </c>
      <c r="AE2011">
        <v>0</v>
      </c>
      <c r="AF2011">
        <v>0</v>
      </c>
      <c r="AG2011">
        <v>0</v>
      </c>
      <c r="AH2011">
        <v>0</v>
      </c>
      <c r="AI2011">
        <v>0</v>
      </c>
      <c r="AJ2011">
        <v>0</v>
      </c>
      <c r="AK2011">
        <v>0.23948936200000001</v>
      </c>
      <c r="AL2011">
        <v>1.8333333333333333E-2</v>
      </c>
      <c r="AM2011">
        <v>0</v>
      </c>
      <c r="AO2011">
        <v>0</v>
      </c>
      <c r="AP2011">
        <v>0</v>
      </c>
      <c r="AQ2011">
        <v>3.3333333333333333E-2</v>
      </c>
      <c r="AR2011">
        <v>0</v>
      </c>
      <c r="AS2011">
        <v>0</v>
      </c>
      <c r="AT2011">
        <v>3.3333333333333333E-2</v>
      </c>
      <c r="AU2011">
        <v>0</v>
      </c>
      <c r="AV2011">
        <v>0</v>
      </c>
      <c r="AX2011" s="1" t="s">
        <v>1563</v>
      </c>
      <c r="AY2011">
        <v>0</v>
      </c>
      <c r="AZ2011">
        <v>0</v>
      </c>
      <c r="BA2011">
        <v>0</v>
      </c>
      <c r="BB2011">
        <v>6.1666666666666668E-2</v>
      </c>
      <c r="BC2011">
        <v>0</v>
      </c>
      <c r="BI2011">
        <v>3.3333333333333335E-3</v>
      </c>
      <c r="BJ2011">
        <v>0</v>
      </c>
      <c r="BK2011">
        <v>3.3333333333333335E-3</v>
      </c>
      <c r="BM2011">
        <v>1.4999999999999999E-2</v>
      </c>
      <c r="BN2011" s="1" t="s">
        <v>2621</v>
      </c>
      <c r="BO2011" s="1" t="s">
        <v>5599</v>
      </c>
      <c r="BP2011" s="1" t="s">
        <v>525</v>
      </c>
      <c r="BQ2011" s="1" t="s">
        <v>526</v>
      </c>
      <c r="BR2011" s="1" t="s">
        <v>1505</v>
      </c>
      <c r="BS2011" s="1" t="s">
        <v>1506</v>
      </c>
      <c r="BT2011">
        <v>543</v>
      </c>
      <c r="BU2011" s="1" t="s">
        <v>1741</v>
      </c>
      <c r="BV2011" s="1" t="s">
        <v>398</v>
      </c>
      <c r="BW2011" s="1" t="s">
        <v>401</v>
      </c>
      <c r="BX2011" s="1" t="s">
        <v>5330</v>
      </c>
      <c r="BY2011" s="1" t="s">
        <v>1918</v>
      </c>
      <c r="BZ2011" s="1" t="s">
        <v>2056</v>
      </c>
      <c r="CA2011" s="1" t="s">
        <v>2051</v>
      </c>
      <c r="CB2011" s="1"/>
      <c r="CC2011" s="1" t="s">
        <v>859</v>
      </c>
      <c r="CD2011">
        <v>0</v>
      </c>
      <c r="CF2011" s="1" t="s">
        <v>411</v>
      </c>
      <c r="CG2011">
        <v>1</v>
      </c>
      <c r="CH2011" s="1" t="s">
        <v>2621</v>
      </c>
      <c r="CI2011" s="1" t="s">
        <v>640</v>
      </c>
      <c r="CJ2011" t="b">
        <v>0</v>
      </c>
      <c r="CK2011" t="b">
        <v>0</v>
      </c>
      <c r="CL2011" t="b">
        <v>0</v>
      </c>
      <c r="CM2011" t="b">
        <v>0</v>
      </c>
      <c r="CN2011">
        <v>0</v>
      </c>
      <c r="CO2011" t="b">
        <v>1</v>
      </c>
      <c r="CP2011">
        <v>0.44545352500000002</v>
      </c>
      <c r="CT2011">
        <v>6.1666666666666668E-2</v>
      </c>
      <c r="CU2011">
        <v>0</v>
      </c>
      <c r="CV2011">
        <v>0</v>
      </c>
      <c r="CZ2011">
        <v>0.23948936200000001</v>
      </c>
      <c r="DA2011">
        <v>0</v>
      </c>
      <c r="DB2011">
        <v>0</v>
      </c>
      <c r="DC2011">
        <v>0</v>
      </c>
      <c r="DD2011">
        <v>0</v>
      </c>
      <c r="DE2011">
        <v>0</v>
      </c>
      <c r="DF2011">
        <v>0.23948936200000001</v>
      </c>
      <c r="DG2011">
        <v>0</v>
      </c>
    </row>
    <row r="2012" spans="1:111" x14ac:dyDescent="0.3">
      <c r="A2012" s="1" t="s">
        <v>525</v>
      </c>
      <c r="B2012" s="1" t="s">
        <v>526</v>
      </c>
      <c r="C2012">
        <v>151</v>
      </c>
      <c r="D2012" s="1" t="s">
        <v>1505</v>
      </c>
      <c r="E2012" s="1" t="s">
        <v>1506</v>
      </c>
      <c r="F2012" t="b">
        <v>1</v>
      </c>
      <c r="G2012" s="1" t="s">
        <v>398</v>
      </c>
      <c r="H2012">
        <v>7.4999999999999997E-2</v>
      </c>
      <c r="I2012" s="1" t="s">
        <v>5600</v>
      </c>
      <c r="J2012" s="1" t="s">
        <v>426</v>
      </c>
      <c r="K2012" s="1" t="s">
        <v>5330</v>
      </c>
      <c r="L2012" s="1" t="s">
        <v>1918</v>
      </c>
      <c r="M2012" s="1" t="s">
        <v>2056</v>
      </c>
      <c r="N2012" s="1"/>
      <c r="O2012" s="1" t="s">
        <v>2051</v>
      </c>
      <c r="P2012">
        <v>1</v>
      </c>
      <c r="Q2012">
        <v>1</v>
      </c>
      <c r="R2012" t="b">
        <v>0</v>
      </c>
      <c r="T2012" s="1" t="s">
        <v>411</v>
      </c>
      <c r="U2012" s="1" t="s">
        <v>411</v>
      </c>
      <c r="V2012" t="b">
        <v>1</v>
      </c>
      <c r="W2012">
        <v>0.5</v>
      </c>
      <c r="X2012">
        <v>1</v>
      </c>
      <c r="Y2012">
        <v>0.18636921000000001</v>
      </c>
      <c r="Z2012">
        <v>1.1666666666666667E-2</v>
      </c>
      <c r="AA2012">
        <v>0</v>
      </c>
      <c r="AB2012">
        <v>0</v>
      </c>
      <c r="AC2012">
        <v>0</v>
      </c>
      <c r="AD2012">
        <v>0</v>
      </c>
      <c r="AE2012">
        <v>0</v>
      </c>
      <c r="AF2012">
        <v>0</v>
      </c>
      <c r="AG2012">
        <v>0</v>
      </c>
      <c r="AH2012">
        <v>0</v>
      </c>
      <c r="AI2012">
        <v>0</v>
      </c>
      <c r="AJ2012">
        <v>0</v>
      </c>
      <c r="AK2012">
        <v>0.18636921000000001</v>
      </c>
      <c r="AL2012">
        <v>1.4999999999999999E-2</v>
      </c>
      <c r="AM2012">
        <v>0</v>
      </c>
      <c r="AO2012">
        <v>0</v>
      </c>
      <c r="AP2012">
        <v>0</v>
      </c>
      <c r="AQ2012">
        <v>2.6666666666666668E-2</v>
      </c>
      <c r="AR2012">
        <v>0</v>
      </c>
      <c r="AS2012">
        <v>0</v>
      </c>
      <c r="AT2012">
        <v>2.6666666666666668E-2</v>
      </c>
      <c r="AU2012">
        <v>0</v>
      </c>
      <c r="AV2012">
        <v>0</v>
      </c>
      <c r="AX2012" s="1" t="s">
        <v>1563</v>
      </c>
      <c r="AY2012">
        <v>0</v>
      </c>
      <c r="AZ2012">
        <v>0</v>
      </c>
      <c r="BA2012">
        <v>0</v>
      </c>
      <c r="BB2012">
        <v>5.6666666666666664E-2</v>
      </c>
      <c r="BC2012">
        <v>0</v>
      </c>
      <c r="BI2012">
        <v>3.3333333333333335E-3</v>
      </c>
      <c r="BJ2012">
        <v>0</v>
      </c>
      <c r="BK2012">
        <v>3.3333333333333335E-3</v>
      </c>
      <c r="BM2012">
        <v>1.4999999999999999E-2</v>
      </c>
      <c r="BN2012" s="1" t="s">
        <v>2621</v>
      </c>
      <c r="BO2012" s="1" t="s">
        <v>5601</v>
      </c>
      <c r="BP2012" s="1" t="s">
        <v>525</v>
      </c>
      <c r="BQ2012" s="1" t="s">
        <v>526</v>
      </c>
      <c r="BR2012" s="1" t="s">
        <v>1505</v>
      </c>
      <c r="BS2012" s="1" t="s">
        <v>1506</v>
      </c>
      <c r="BT2012">
        <v>538</v>
      </c>
      <c r="BU2012" s="1" t="s">
        <v>1823</v>
      </c>
      <c r="BV2012" s="1" t="s">
        <v>398</v>
      </c>
      <c r="BW2012" s="1" t="s">
        <v>406</v>
      </c>
      <c r="BX2012" s="1" t="s">
        <v>5330</v>
      </c>
      <c r="BY2012" s="1" t="s">
        <v>1918</v>
      </c>
      <c r="BZ2012" s="1" t="s">
        <v>2056</v>
      </c>
      <c r="CA2012" s="1" t="s">
        <v>2051</v>
      </c>
      <c r="CB2012" s="1"/>
      <c r="CC2012" s="1" t="s">
        <v>2323</v>
      </c>
      <c r="CD2012">
        <v>0</v>
      </c>
      <c r="CF2012" s="1" t="s">
        <v>411</v>
      </c>
      <c r="CG2012">
        <v>1</v>
      </c>
      <c r="CH2012" s="1" t="s">
        <v>2621</v>
      </c>
      <c r="CI2012" s="1" t="s">
        <v>640</v>
      </c>
      <c r="CJ2012" t="b">
        <v>0</v>
      </c>
      <c r="CK2012" t="b">
        <v>0</v>
      </c>
      <c r="CL2012" t="b">
        <v>0</v>
      </c>
      <c r="CM2012" t="b">
        <v>0</v>
      </c>
      <c r="CN2012">
        <v>0</v>
      </c>
      <c r="CO2012" t="b">
        <v>1</v>
      </c>
      <c r="CP2012">
        <v>0.40540564099999998</v>
      </c>
      <c r="CT2012">
        <v>5.6666666666666664E-2</v>
      </c>
      <c r="CU2012">
        <v>0</v>
      </c>
      <c r="CV2012">
        <v>0</v>
      </c>
      <c r="CZ2012">
        <v>0.18636921000000001</v>
      </c>
      <c r="DA2012">
        <v>0</v>
      </c>
      <c r="DB2012">
        <v>0</v>
      </c>
      <c r="DC2012">
        <v>0</v>
      </c>
      <c r="DD2012">
        <v>0</v>
      </c>
      <c r="DE2012">
        <v>0</v>
      </c>
      <c r="DF2012">
        <v>0.18636921000000001</v>
      </c>
      <c r="DG2012">
        <v>0</v>
      </c>
    </row>
    <row r="2013" spans="1:111" x14ac:dyDescent="0.3">
      <c r="A2013" s="1" t="s">
        <v>525</v>
      </c>
      <c r="B2013" s="1" t="s">
        <v>526</v>
      </c>
      <c r="C2013">
        <v>202</v>
      </c>
      <c r="D2013" s="1" t="s">
        <v>1505</v>
      </c>
      <c r="E2013" s="1" t="s">
        <v>1506</v>
      </c>
      <c r="F2013" t="b">
        <v>1</v>
      </c>
      <c r="G2013" s="1" t="s">
        <v>480</v>
      </c>
      <c r="H2013">
        <v>0</v>
      </c>
      <c r="I2013" s="1" t="s">
        <v>5602</v>
      </c>
      <c r="J2013" s="1" t="s">
        <v>491</v>
      </c>
      <c r="K2013" s="1" t="s">
        <v>5603</v>
      </c>
      <c r="L2013" s="1" t="s">
        <v>5162</v>
      </c>
      <c r="M2013" s="1" t="s">
        <v>2056</v>
      </c>
      <c r="N2013" s="1"/>
      <c r="O2013" s="1" t="s">
        <v>2051</v>
      </c>
      <c r="P2013">
        <v>5</v>
      </c>
      <c r="Q2013">
        <v>0</v>
      </c>
      <c r="R2013" t="b">
        <v>0</v>
      </c>
      <c r="T2013" s="1" t="s">
        <v>395</v>
      </c>
      <c r="U2013" s="1" t="s">
        <v>395</v>
      </c>
      <c r="V2013" t="b">
        <v>0</v>
      </c>
      <c r="W2013">
        <v>0.5</v>
      </c>
      <c r="X2013">
        <v>1</v>
      </c>
      <c r="Y2013">
        <v>0</v>
      </c>
      <c r="Z2013">
        <v>0</v>
      </c>
      <c r="AA2013">
        <v>0</v>
      </c>
      <c r="AB2013">
        <v>0</v>
      </c>
      <c r="AC2013">
        <v>0</v>
      </c>
      <c r="AD2013">
        <v>0</v>
      </c>
      <c r="AE2013">
        <v>0</v>
      </c>
      <c r="AF2013">
        <v>0</v>
      </c>
      <c r="AG2013">
        <v>0</v>
      </c>
      <c r="AH2013">
        <v>0</v>
      </c>
      <c r="AI2013">
        <v>0</v>
      </c>
      <c r="AJ2013">
        <v>0</v>
      </c>
      <c r="AK2013">
        <v>0</v>
      </c>
      <c r="AL2013">
        <v>0</v>
      </c>
      <c r="AM2013">
        <v>0</v>
      </c>
      <c r="AO2013">
        <v>0</v>
      </c>
      <c r="AP2013">
        <v>0</v>
      </c>
      <c r="AQ2013">
        <v>0</v>
      </c>
      <c r="AR2013">
        <v>0</v>
      </c>
      <c r="AS2013">
        <v>0</v>
      </c>
      <c r="AT2013">
        <v>0</v>
      </c>
      <c r="AU2013">
        <v>0</v>
      </c>
      <c r="AV2013">
        <v>0</v>
      </c>
      <c r="AX2013" s="1" t="s">
        <v>1563</v>
      </c>
      <c r="AY2013">
        <v>0</v>
      </c>
      <c r="AZ2013">
        <v>0</v>
      </c>
      <c r="BA2013">
        <v>0</v>
      </c>
      <c r="BB2013">
        <v>0</v>
      </c>
      <c r="BC2013">
        <v>0</v>
      </c>
      <c r="BI2013">
        <v>0</v>
      </c>
      <c r="BJ2013">
        <v>0</v>
      </c>
      <c r="BK2013">
        <v>0</v>
      </c>
      <c r="BM2013">
        <v>0</v>
      </c>
      <c r="BN2013" s="1" t="s">
        <v>2621</v>
      </c>
      <c r="BO2013" s="1" t="s">
        <v>5604</v>
      </c>
      <c r="BP2013" s="1" t="s">
        <v>525</v>
      </c>
      <c r="BQ2013" s="1" t="s">
        <v>526</v>
      </c>
      <c r="BR2013" s="1"/>
      <c r="BS2013" s="1"/>
      <c r="BT2013">
        <v>650</v>
      </c>
      <c r="BU2013" s="1"/>
      <c r="BV2013" s="1" t="s">
        <v>398</v>
      </c>
      <c r="BW2013" s="1" t="s">
        <v>400</v>
      </c>
      <c r="BX2013" s="1" t="s">
        <v>5603</v>
      </c>
      <c r="BY2013" s="1" t="s">
        <v>5162</v>
      </c>
      <c r="BZ2013" s="1" t="s">
        <v>2056</v>
      </c>
      <c r="CA2013" s="1" t="s">
        <v>2051</v>
      </c>
      <c r="CB2013" s="1"/>
      <c r="CC2013" s="1"/>
      <c r="CD2013">
        <v>0</v>
      </c>
      <c r="CF2013" s="1" t="s">
        <v>395</v>
      </c>
      <c r="CG2013">
        <v>0</v>
      </c>
      <c r="CH2013" s="1" t="s">
        <v>2621</v>
      </c>
      <c r="CI2013" s="1" t="s">
        <v>640</v>
      </c>
      <c r="CJ2013" t="b">
        <v>0</v>
      </c>
      <c r="CK2013" t="b">
        <v>0</v>
      </c>
      <c r="CL2013" t="b">
        <v>0</v>
      </c>
      <c r="CM2013" t="b">
        <v>0</v>
      </c>
      <c r="CN2013">
        <v>0</v>
      </c>
      <c r="CO2013" t="b">
        <v>1</v>
      </c>
      <c r="CP2013">
        <v>0</v>
      </c>
      <c r="CT2013">
        <v>0</v>
      </c>
      <c r="CU2013">
        <v>0</v>
      </c>
      <c r="CV2013">
        <v>0</v>
      </c>
      <c r="CW2013">
        <v>0</v>
      </c>
      <c r="CX2013">
        <v>0</v>
      </c>
      <c r="CY2013">
        <v>0</v>
      </c>
    </row>
    <row r="2014" spans="1:111" x14ac:dyDescent="0.3">
      <c r="A2014" s="1" t="s">
        <v>525</v>
      </c>
      <c r="B2014" s="1" t="s">
        <v>526</v>
      </c>
      <c r="C2014">
        <v>202</v>
      </c>
      <c r="D2014" s="1" t="s">
        <v>1505</v>
      </c>
      <c r="E2014" s="1" t="s">
        <v>1506</v>
      </c>
      <c r="F2014" t="b">
        <v>1</v>
      </c>
      <c r="G2014" s="1" t="s">
        <v>480</v>
      </c>
      <c r="H2014">
        <v>0</v>
      </c>
      <c r="I2014" s="1" t="s">
        <v>5602</v>
      </c>
      <c r="J2014" s="1" t="s">
        <v>491</v>
      </c>
      <c r="K2014" s="1" t="s">
        <v>5603</v>
      </c>
      <c r="L2014" s="1" t="s">
        <v>5162</v>
      </c>
      <c r="M2014" s="1" t="s">
        <v>2056</v>
      </c>
      <c r="N2014" s="1"/>
      <c r="O2014" s="1" t="s">
        <v>2051</v>
      </c>
      <c r="P2014">
        <v>5</v>
      </c>
      <c r="Q2014">
        <v>0</v>
      </c>
      <c r="R2014" t="b">
        <v>0</v>
      </c>
      <c r="T2014" s="1" t="s">
        <v>395</v>
      </c>
      <c r="U2014" s="1" t="s">
        <v>395</v>
      </c>
      <c r="V2014" t="b">
        <v>0</v>
      </c>
      <c r="W2014">
        <v>0.5</v>
      </c>
      <c r="X2014">
        <v>1</v>
      </c>
      <c r="Y2014">
        <v>0</v>
      </c>
      <c r="Z2014">
        <v>0</v>
      </c>
      <c r="AA2014">
        <v>0</v>
      </c>
      <c r="AB2014">
        <v>0</v>
      </c>
      <c r="AC2014">
        <v>0</v>
      </c>
      <c r="AD2014">
        <v>0</v>
      </c>
      <c r="AE2014">
        <v>0</v>
      </c>
      <c r="AF2014">
        <v>0</v>
      </c>
      <c r="AG2014">
        <v>0</v>
      </c>
      <c r="AH2014">
        <v>0</v>
      </c>
      <c r="AI2014">
        <v>0</v>
      </c>
      <c r="AJ2014">
        <v>0</v>
      </c>
      <c r="AK2014">
        <v>0</v>
      </c>
      <c r="AL2014">
        <v>0</v>
      </c>
      <c r="AM2014">
        <v>0</v>
      </c>
      <c r="AO2014">
        <v>0</v>
      </c>
      <c r="AP2014">
        <v>0</v>
      </c>
      <c r="AQ2014">
        <v>0</v>
      </c>
      <c r="AR2014">
        <v>0</v>
      </c>
      <c r="AS2014">
        <v>0</v>
      </c>
      <c r="AT2014">
        <v>0</v>
      </c>
      <c r="AU2014">
        <v>0</v>
      </c>
      <c r="AV2014">
        <v>0</v>
      </c>
      <c r="AX2014" s="1" t="s">
        <v>1563</v>
      </c>
      <c r="AY2014">
        <v>0</v>
      </c>
      <c r="AZ2014">
        <v>0</v>
      </c>
      <c r="BA2014">
        <v>0</v>
      </c>
      <c r="BB2014">
        <v>0</v>
      </c>
      <c r="BC2014">
        <v>0</v>
      </c>
      <c r="BI2014">
        <v>0</v>
      </c>
      <c r="BJ2014">
        <v>0</v>
      </c>
      <c r="BK2014">
        <v>0</v>
      </c>
      <c r="BM2014">
        <v>0</v>
      </c>
      <c r="BN2014" s="1" t="s">
        <v>2621</v>
      </c>
      <c r="BO2014" s="1" t="s">
        <v>5605</v>
      </c>
      <c r="BP2014" s="1" t="s">
        <v>525</v>
      </c>
      <c r="BQ2014" s="1" t="s">
        <v>526</v>
      </c>
      <c r="BR2014" s="1"/>
      <c r="BS2014" s="1"/>
      <c r="BT2014">
        <v>651</v>
      </c>
      <c r="BU2014" s="1"/>
      <c r="BV2014" s="1" t="s">
        <v>398</v>
      </c>
      <c r="BW2014" s="1" t="s">
        <v>402</v>
      </c>
      <c r="BX2014" s="1" t="s">
        <v>5603</v>
      </c>
      <c r="BY2014" s="1" t="s">
        <v>5162</v>
      </c>
      <c r="BZ2014" s="1" t="s">
        <v>2056</v>
      </c>
      <c r="CA2014" s="1" t="s">
        <v>2051</v>
      </c>
      <c r="CB2014" s="1"/>
      <c r="CC2014" s="1"/>
      <c r="CD2014">
        <v>0</v>
      </c>
      <c r="CF2014" s="1" t="s">
        <v>395</v>
      </c>
      <c r="CG2014">
        <v>0</v>
      </c>
      <c r="CH2014" s="1" t="s">
        <v>2621</v>
      </c>
      <c r="CI2014" s="1" t="s">
        <v>640</v>
      </c>
      <c r="CJ2014" t="b">
        <v>0</v>
      </c>
      <c r="CK2014" t="b">
        <v>0</v>
      </c>
      <c r="CL2014" t="b">
        <v>0</v>
      </c>
      <c r="CM2014" t="b">
        <v>0</v>
      </c>
      <c r="CN2014">
        <v>0</v>
      </c>
      <c r="CO2014" t="b">
        <v>1</v>
      </c>
      <c r="CP2014">
        <v>0</v>
      </c>
      <c r="CT2014">
        <v>0</v>
      </c>
      <c r="CU2014">
        <v>0</v>
      </c>
      <c r="CV2014">
        <v>0</v>
      </c>
      <c r="CW2014">
        <v>0</v>
      </c>
      <c r="CX2014">
        <v>0</v>
      </c>
      <c r="CY2014">
        <v>0</v>
      </c>
    </row>
    <row r="2015" spans="1:111" x14ac:dyDescent="0.3">
      <c r="A2015" s="1" t="s">
        <v>525</v>
      </c>
      <c r="B2015" s="1" t="s">
        <v>526</v>
      </c>
      <c r="C2015">
        <v>202</v>
      </c>
      <c r="D2015" s="1" t="s">
        <v>1505</v>
      </c>
      <c r="E2015" s="1" t="s">
        <v>1506</v>
      </c>
      <c r="F2015" t="b">
        <v>1</v>
      </c>
      <c r="G2015" s="1" t="s">
        <v>480</v>
      </c>
      <c r="H2015">
        <v>0</v>
      </c>
      <c r="I2015" s="1" t="s">
        <v>5602</v>
      </c>
      <c r="J2015" s="1" t="s">
        <v>491</v>
      </c>
      <c r="K2015" s="1" t="s">
        <v>5603</v>
      </c>
      <c r="L2015" s="1" t="s">
        <v>5162</v>
      </c>
      <c r="M2015" s="1" t="s">
        <v>2056</v>
      </c>
      <c r="N2015" s="1"/>
      <c r="O2015" s="1" t="s">
        <v>2051</v>
      </c>
      <c r="P2015">
        <v>5</v>
      </c>
      <c r="Q2015">
        <v>0</v>
      </c>
      <c r="R2015" t="b">
        <v>0</v>
      </c>
      <c r="T2015" s="1" t="s">
        <v>395</v>
      </c>
      <c r="U2015" s="1" t="s">
        <v>395</v>
      </c>
      <c r="V2015" t="b">
        <v>0</v>
      </c>
      <c r="W2015">
        <v>0.5</v>
      </c>
      <c r="X2015">
        <v>1</v>
      </c>
      <c r="Y2015">
        <v>0</v>
      </c>
      <c r="Z2015">
        <v>0</v>
      </c>
      <c r="AA2015">
        <v>0</v>
      </c>
      <c r="AB2015">
        <v>0</v>
      </c>
      <c r="AC2015">
        <v>0</v>
      </c>
      <c r="AD2015">
        <v>0</v>
      </c>
      <c r="AE2015">
        <v>0</v>
      </c>
      <c r="AF2015">
        <v>0</v>
      </c>
      <c r="AG2015">
        <v>0</v>
      </c>
      <c r="AH2015">
        <v>0</v>
      </c>
      <c r="AI2015">
        <v>0</v>
      </c>
      <c r="AJ2015">
        <v>0</v>
      </c>
      <c r="AK2015">
        <v>0</v>
      </c>
      <c r="AL2015">
        <v>0</v>
      </c>
      <c r="AM2015">
        <v>0</v>
      </c>
      <c r="AO2015">
        <v>0</v>
      </c>
      <c r="AP2015">
        <v>0</v>
      </c>
      <c r="AQ2015">
        <v>0</v>
      </c>
      <c r="AR2015">
        <v>0</v>
      </c>
      <c r="AS2015">
        <v>0</v>
      </c>
      <c r="AT2015">
        <v>0</v>
      </c>
      <c r="AU2015">
        <v>0</v>
      </c>
      <c r="AV2015">
        <v>0</v>
      </c>
      <c r="AX2015" s="1" t="s">
        <v>1563</v>
      </c>
      <c r="AY2015">
        <v>0</v>
      </c>
      <c r="AZ2015">
        <v>0</v>
      </c>
      <c r="BA2015">
        <v>0</v>
      </c>
      <c r="BB2015">
        <v>0</v>
      </c>
      <c r="BC2015">
        <v>0</v>
      </c>
      <c r="BI2015">
        <v>0</v>
      </c>
      <c r="BJ2015">
        <v>0</v>
      </c>
      <c r="BK2015">
        <v>0</v>
      </c>
      <c r="BM2015">
        <v>0</v>
      </c>
      <c r="BN2015" s="1" t="s">
        <v>2621</v>
      </c>
      <c r="BO2015" s="1" t="s">
        <v>5606</v>
      </c>
      <c r="BP2015" s="1" t="s">
        <v>525</v>
      </c>
      <c r="BQ2015" s="1" t="s">
        <v>526</v>
      </c>
      <c r="BR2015" s="1"/>
      <c r="BS2015" s="1"/>
      <c r="BT2015">
        <v>652</v>
      </c>
      <c r="BU2015" s="1"/>
      <c r="BV2015" s="1" t="s">
        <v>398</v>
      </c>
      <c r="BW2015" s="1" t="s">
        <v>403</v>
      </c>
      <c r="BX2015" s="1" t="s">
        <v>5603</v>
      </c>
      <c r="BY2015" s="1" t="s">
        <v>5162</v>
      </c>
      <c r="BZ2015" s="1" t="s">
        <v>2056</v>
      </c>
      <c r="CA2015" s="1" t="s">
        <v>2051</v>
      </c>
      <c r="CB2015" s="1"/>
      <c r="CC2015" s="1"/>
      <c r="CD2015">
        <v>0</v>
      </c>
      <c r="CF2015" s="1" t="s">
        <v>395</v>
      </c>
      <c r="CG2015">
        <v>0</v>
      </c>
      <c r="CH2015" s="1" t="s">
        <v>2621</v>
      </c>
      <c r="CI2015" s="1" t="s">
        <v>640</v>
      </c>
      <c r="CJ2015" t="b">
        <v>0</v>
      </c>
      <c r="CK2015" t="b">
        <v>0</v>
      </c>
      <c r="CL2015" t="b">
        <v>0</v>
      </c>
      <c r="CM2015" t="b">
        <v>0</v>
      </c>
      <c r="CN2015">
        <v>0</v>
      </c>
      <c r="CO2015" t="b">
        <v>1</v>
      </c>
      <c r="CP2015">
        <v>0</v>
      </c>
      <c r="CT2015">
        <v>0</v>
      </c>
      <c r="CU2015">
        <v>0</v>
      </c>
      <c r="CV2015">
        <v>0</v>
      </c>
      <c r="CW2015">
        <v>0</v>
      </c>
      <c r="CX2015">
        <v>0</v>
      </c>
      <c r="CY2015">
        <v>0</v>
      </c>
    </row>
    <row r="2016" spans="1:111" x14ac:dyDescent="0.3">
      <c r="A2016" s="1" t="s">
        <v>525</v>
      </c>
      <c r="B2016" s="1" t="s">
        <v>526</v>
      </c>
      <c r="C2016">
        <v>202</v>
      </c>
      <c r="D2016" s="1" t="s">
        <v>1505</v>
      </c>
      <c r="E2016" s="1" t="s">
        <v>1506</v>
      </c>
      <c r="F2016" t="b">
        <v>1</v>
      </c>
      <c r="G2016" s="1" t="s">
        <v>480</v>
      </c>
      <c r="H2016">
        <v>0</v>
      </c>
      <c r="I2016" s="1" t="s">
        <v>5602</v>
      </c>
      <c r="J2016" s="1" t="s">
        <v>491</v>
      </c>
      <c r="K2016" s="1" t="s">
        <v>5603</v>
      </c>
      <c r="L2016" s="1" t="s">
        <v>5162</v>
      </c>
      <c r="M2016" s="1" t="s">
        <v>2056</v>
      </c>
      <c r="N2016" s="1"/>
      <c r="O2016" s="1" t="s">
        <v>2051</v>
      </c>
      <c r="P2016">
        <v>5</v>
      </c>
      <c r="Q2016">
        <v>0</v>
      </c>
      <c r="R2016" t="b">
        <v>0</v>
      </c>
      <c r="T2016" s="1" t="s">
        <v>395</v>
      </c>
      <c r="U2016" s="1" t="s">
        <v>395</v>
      </c>
      <c r="V2016" t="b">
        <v>0</v>
      </c>
      <c r="W2016">
        <v>0.5</v>
      </c>
      <c r="X2016">
        <v>1</v>
      </c>
      <c r="Y2016">
        <v>0</v>
      </c>
      <c r="Z2016">
        <v>0</v>
      </c>
      <c r="AA2016">
        <v>0</v>
      </c>
      <c r="AB2016">
        <v>0</v>
      </c>
      <c r="AC2016">
        <v>0</v>
      </c>
      <c r="AD2016">
        <v>0</v>
      </c>
      <c r="AE2016">
        <v>0</v>
      </c>
      <c r="AF2016">
        <v>0</v>
      </c>
      <c r="AG2016">
        <v>0</v>
      </c>
      <c r="AH2016">
        <v>0</v>
      </c>
      <c r="AI2016">
        <v>0</v>
      </c>
      <c r="AJ2016">
        <v>0</v>
      </c>
      <c r="AK2016">
        <v>0</v>
      </c>
      <c r="AL2016">
        <v>0</v>
      </c>
      <c r="AM2016">
        <v>0</v>
      </c>
      <c r="AO2016">
        <v>0</v>
      </c>
      <c r="AP2016">
        <v>0</v>
      </c>
      <c r="AQ2016">
        <v>0</v>
      </c>
      <c r="AR2016">
        <v>0</v>
      </c>
      <c r="AS2016">
        <v>0</v>
      </c>
      <c r="AT2016">
        <v>0</v>
      </c>
      <c r="AU2016">
        <v>0</v>
      </c>
      <c r="AV2016">
        <v>0</v>
      </c>
      <c r="AX2016" s="1" t="s">
        <v>1563</v>
      </c>
      <c r="AY2016">
        <v>0</v>
      </c>
      <c r="AZ2016">
        <v>0</v>
      </c>
      <c r="BA2016">
        <v>0</v>
      </c>
      <c r="BB2016">
        <v>0</v>
      </c>
      <c r="BC2016">
        <v>0</v>
      </c>
      <c r="BI2016">
        <v>0</v>
      </c>
      <c r="BJ2016">
        <v>0</v>
      </c>
      <c r="BK2016">
        <v>0</v>
      </c>
      <c r="BM2016">
        <v>0</v>
      </c>
      <c r="BN2016" s="1" t="s">
        <v>2621</v>
      </c>
      <c r="BO2016" s="1" t="s">
        <v>5607</v>
      </c>
      <c r="BP2016" s="1" t="s">
        <v>525</v>
      </c>
      <c r="BQ2016" s="1" t="s">
        <v>526</v>
      </c>
      <c r="BR2016" s="1"/>
      <c r="BS2016" s="1"/>
      <c r="BT2016">
        <v>653</v>
      </c>
      <c r="BU2016" s="1"/>
      <c r="BV2016" s="1" t="s">
        <v>398</v>
      </c>
      <c r="BW2016" s="1" t="s">
        <v>405</v>
      </c>
      <c r="BX2016" s="1" t="s">
        <v>5603</v>
      </c>
      <c r="BY2016" s="1" t="s">
        <v>5162</v>
      </c>
      <c r="BZ2016" s="1" t="s">
        <v>2056</v>
      </c>
      <c r="CA2016" s="1" t="s">
        <v>2051</v>
      </c>
      <c r="CB2016" s="1"/>
      <c r="CC2016" s="1"/>
      <c r="CD2016">
        <v>0</v>
      </c>
      <c r="CF2016" s="1" t="s">
        <v>395</v>
      </c>
      <c r="CG2016">
        <v>0</v>
      </c>
      <c r="CH2016" s="1" t="s">
        <v>2621</v>
      </c>
      <c r="CI2016" s="1" t="s">
        <v>640</v>
      </c>
      <c r="CJ2016" t="b">
        <v>0</v>
      </c>
      <c r="CK2016" t="b">
        <v>0</v>
      </c>
      <c r="CL2016" t="b">
        <v>0</v>
      </c>
      <c r="CM2016" t="b">
        <v>0</v>
      </c>
      <c r="CN2016">
        <v>0</v>
      </c>
      <c r="CO2016" t="b">
        <v>1</v>
      </c>
      <c r="CP2016">
        <v>0</v>
      </c>
      <c r="CT2016">
        <v>0</v>
      </c>
      <c r="CU2016">
        <v>0</v>
      </c>
      <c r="CV2016">
        <v>0</v>
      </c>
      <c r="CW2016">
        <v>0</v>
      </c>
      <c r="CX2016">
        <v>0</v>
      </c>
      <c r="CY2016">
        <v>0</v>
      </c>
    </row>
    <row r="2017" spans="1:111" x14ac:dyDescent="0.3">
      <c r="A2017" s="1" t="s">
        <v>525</v>
      </c>
      <c r="B2017" s="1" t="s">
        <v>526</v>
      </c>
      <c r="C2017">
        <v>202</v>
      </c>
      <c r="D2017" s="1" t="s">
        <v>1505</v>
      </c>
      <c r="E2017" s="1" t="s">
        <v>1506</v>
      </c>
      <c r="F2017" t="b">
        <v>1</v>
      </c>
      <c r="G2017" s="1" t="s">
        <v>480</v>
      </c>
      <c r="H2017">
        <v>0</v>
      </c>
      <c r="I2017" s="1" t="s">
        <v>5602</v>
      </c>
      <c r="J2017" s="1" t="s">
        <v>491</v>
      </c>
      <c r="K2017" s="1" t="s">
        <v>5603</v>
      </c>
      <c r="L2017" s="1" t="s">
        <v>5162</v>
      </c>
      <c r="M2017" s="1" t="s">
        <v>2056</v>
      </c>
      <c r="N2017" s="1"/>
      <c r="O2017" s="1" t="s">
        <v>2051</v>
      </c>
      <c r="P2017">
        <v>5</v>
      </c>
      <c r="Q2017">
        <v>0</v>
      </c>
      <c r="R2017" t="b">
        <v>0</v>
      </c>
      <c r="T2017" s="1" t="s">
        <v>395</v>
      </c>
      <c r="U2017" s="1" t="s">
        <v>395</v>
      </c>
      <c r="V2017" t="b">
        <v>0</v>
      </c>
      <c r="W2017">
        <v>0.5</v>
      </c>
      <c r="X2017">
        <v>1</v>
      </c>
      <c r="Y2017">
        <v>0</v>
      </c>
      <c r="Z2017">
        <v>0</v>
      </c>
      <c r="AA2017">
        <v>0</v>
      </c>
      <c r="AB2017">
        <v>0</v>
      </c>
      <c r="AC2017">
        <v>0</v>
      </c>
      <c r="AD2017">
        <v>0</v>
      </c>
      <c r="AE2017">
        <v>0</v>
      </c>
      <c r="AF2017">
        <v>0</v>
      </c>
      <c r="AG2017">
        <v>0</v>
      </c>
      <c r="AH2017">
        <v>0</v>
      </c>
      <c r="AI2017">
        <v>0</v>
      </c>
      <c r="AJ2017">
        <v>0</v>
      </c>
      <c r="AK2017">
        <v>0</v>
      </c>
      <c r="AL2017">
        <v>0</v>
      </c>
      <c r="AM2017">
        <v>0</v>
      </c>
      <c r="AO2017">
        <v>0</v>
      </c>
      <c r="AP2017">
        <v>0</v>
      </c>
      <c r="AQ2017">
        <v>0</v>
      </c>
      <c r="AR2017">
        <v>0</v>
      </c>
      <c r="AS2017">
        <v>0</v>
      </c>
      <c r="AT2017">
        <v>0</v>
      </c>
      <c r="AU2017">
        <v>0</v>
      </c>
      <c r="AV2017">
        <v>0</v>
      </c>
      <c r="AX2017" s="1" t="s">
        <v>1563</v>
      </c>
      <c r="AY2017">
        <v>0</v>
      </c>
      <c r="AZ2017">
        <v>0</v>
      </c>
      <c r="BA2017">
        <v>0</v>
      </c>
      <c r="BB2017">
        <v>0</v>
      </c>
      <c r="BC2017">
        <v>0</v>
      </c>
      <c r="BI2017">
        <v>0</v>
      </c>
      <c r="BJ2017">
        <v>0</v>
      </c>
      <c r="BK2017">
        <v>0</v>
      </c>
      <c r="BM2017">
        <v>0</v>
      </c>
      <c r="BN2017" s="1" t="s">
        <v>2621</v>
      </c>
      <c r="BO2017" s="1" t="s">
        <v>5608</v>
      </c>
      <c r="BP2017" s="1" t="s">
        <v>525</v>
      </c>
      <c r="BQ2017" s="1" t="s">
        <v>526</v>
      </c>
      <c r="BR2017" s="1"/>
      <c r="BS2017" s="1"/>
      <c r="BT2017">
        <v>654</v>
      </c>
      <c r="BU2017" s="1"/>
      <c r="BV2017" s="1" t="s">
        <v>398</v>
      </c>
      <c r="BW2017" s="1" t="s">
        <v>401</v>
      </c>
      <c r="BX2017" s="1" t="s">
        <v>5603</v>
      </c>
      <c r="BY2017" s="1" t="s">
        <v>5162</v>
      </c>
      <c r="BZ2017" s="1" t="s">
        <v>2056</v>
      </c>
      <c r="CA2017" s="1" t="s">
        <v>2051</v>
      </c>
      <c r="CB2017" s="1"/>
      <c r="CC2017" s="1"/>
      <c r="CD2017">
        <v>0</v>
      </c>
      <c r="CF2017" s="1" t="s">
        <v>395</v>
      </c>
      <c r="CG2017">
        <v>0</v>
      </c>
      <c r="CH2017" s="1" t="s">
        <v>2621</v>
      </c>
      <c r="CI2017" s="1" t="s">
        <v>640</v>
      </c>
      <c r="CJ2017" t="b">
        <v>0</v>
      </c>
      <c r="CK2017" t="b">
        <v>0</v>
      </c>
      <c r="CL2017" t="b">
        <v>0</v>
      </c>
      <c r="CM2017" t="b">
        <v>0</v>
      </c>
      <c r="CN2017">
        <v>0</v>
      </c>
      <c r="CO2017" t="b">
        <v>1</v>
      </c>
      <c r="CP2017">
        <v>0</v>
      </c>
      <c r="CT2017">
        <v>0</v>
      </c>
      <c r="CU2017">
        <v>0</v>
      </c>
      <c r="CV2017">
        <v>0</v>
      </c>
      <c r="CW2017">
        <v>0</v>
      </c>
      <c r="CX2017">
        <v>0</v>
      </c>
      <c r="CY2017">
        <v>0</v>
      </c>
    </row>
    <row r="2018" spans="1:111" x14ac:dyDescent="0.3">
      <c r="A2018" s="1" t="s">
        <v>722</v>
      </c>
      <c r="B2018" s="1" t="s">
        <v>723</v>
      </c>
      <c r="C2018">
        <v>86</v>
      </c>
      <c r="D2018" s="1" t="s">
        <v>525</v>
      </c>
      <c r="E2018" s="1" t="s">
        <v>526</v>
      </c>
      <c r="F2018" t="b">
        <v>1</v>
      </c>
      <c r="G2018" s="1" t="s">
        <v>480</v>
      </c>
      <c r="H2018">
        <v>9.166666666666666E-2</v>
      </c>
      <c r="I2018" s="1" t="s">
        <v>5609</v>
      </c>
      <c r="J2018" s="1" t="s">
        <v>5610</v>
      </c>
      <c r="K2018" s="1" t="s">
        <v>5611</v>
      </c>
      <c r="L2018" s="1" t="s">
        <v>5612</v>
      </c>
      <c r="M2018" s="1" t="s">
        <v>2056</v>
      </c>
      <c r="N2018" s="1"/>
      <c r="O2018" s="1" t="s">
        <v>2051</v>
      </c>
      <c r="P2018">
        <v>7</v>
      </c>
      <c r="Q2018">
        <v>1</v>
      </c>
      <c r="R2018" t="b">
        <v>0</v>
      </c>
      <c r="T2018" s="1" t="s">
        <v>395</v>
      </c>
      <c r="U2018" s="1" t="s">
        <v>411</v>
      </c>
      <c r="V2018" t="b">
        <v>1</v>
      </c>
      <c r="W2018">
        <v>0.5</v>
      </c>
      <c r="X2018">
        <v>1</v>
      </c>
      <c r="Y2018">
        <v>0</v>
      </c>
      <c r="Z2018">
        <v>0</v>
      </c>
      <c r="AA2018">
        <v>0</v>
      </c>
      <c r="AB2018">
        <v>0</v>
      </c>
      <c r="AC2018">
        <v>0</v>
      </c>
      <c r="AD2018">
        <v>0</v>
      </c>
      <c r="AE2018">
        <v>0</v>
      </c>
      <c r="AF2018">
        <v>0</v>
      </c>
      <c r="AG2018">
        <v>0</v>
      </c>
      <c r="AH2018">
        <v>0</v>
      </c>
      <c r="AI2018">
        <v>0</v>
      </c>
      <c r="AJ2018">
        <v>0</v>
      </c>
      <c r="AK2018">
        <v>0</v>
      </c>
      <c r="AL2018">
        <v>0</v>
      </c>
      <c r="AM2018">
        <v>0</v>
      </c>
      <c r="AO2018">
        <v>0</v>
      </c>
      <c r="AP2018">
        <v>0</v>
      </c>
      <c r="AQ2018">
        <v>0</v>
      </c>
      <c r="AR2018">
        <v>0</v>
      </c>
      <c r="AS2018">
        <v>0</v>
      </c>
      <c r="AT2018">
        <v>0</v>
      </c>
      <c r="AU2018">
        <v>0</v>
      </c>
      <c r="AV2018">
        <v>0</v>
      </c>
      <c r="AX2018" s="1" t="s">
        <v>397</v>
      </c>
      <c r="AY2018">
        <v>0</v>
      </c>
      <c r="AZ2018">
        <v>0</v>
      </c>
      <c r="BA2018">
        <v>0</v>
      </c>
      <c r="BB2018">
        <v>8.666666666666667E-2</v>
      </c>
      <c r="BC2018">
        <v>0</v>
      </c>
      <c r="BI2018">
        <v>5.0000000000000001E-3</v>
      </c>
      <c r="BJ2018">
        <v>0</v>
      </c>
      <c r="BK2018">
        <v>5.0000000000000001E-3</v>
      </c>
      <c r="BM2018">
        <v>0</v>
      </c>
      <c r="BN2018" s="1" t="s">
        <v>2425</v>
      </c>
      <c r="BO2018" s="1" t="s">
        <v>5613</v>
      </c>
      <c r="BP2018" s="1" t="s">
        <v>722</v>
      </c>
      <c r="BQ2018" s="1" t="s">
        <v>723</v>
      </c>
      <c r="BR2018" s="1" t="s">
        <v>525</v>
      </c>
      <c r="BS2018" s="1" t="s">
        <v>526</v>
      </c>
      <c r="BT2018">
        <v>255</v>
      </c>
      <c r="BU2018" s="1" t="s">
        <v>1950</v>
      </c>
      <c r="BV2018" s="1" t="s">
        <v>398</v>
      </c>
      <c r="BW2018" s="1" t="s">
        <v>560</v>
      </c>
      <c r="BX2018" s="1" t="s">
        <v>5611</v>
      </c>
      <c r="BY2018" s="1" t="s">
        <v>5612</v>
      </c>
      <c r="BZ2018" s="1" t="s">
        <v>2056</v>
      </c>
      <c r="CA2018" s="1" t="s">
        <v>2051</v>
      </c>
      <c r="CB2018" s="1"/>
      <c r="CC2018" s="1"/>
      <c r="CD2018">
        <v>0</v>
      </c>
      <c r="CF2018" s="1" t="s">
        <v>411</v>
      </c>
      <c r="CG2018">
        <v>1</v>
      </c>
      <c r="CH2018" s="1" t="s">
        <v>2425</v>
      </c>
      <c r="CI2018" s="1" t="s">
        <v>640</v>
      </c>
      <c r="CJ2018" t="b">
        <v>0</v>
      </c>
      <c r="CK2018" t="b">
        <v>0</v>
      </c>
      <c r="CL2018" t="b">
        <v>0</v>
      </c>
      <c r="CM2018" t="b">
        <v>0</v>
      </c>
      <c r="CN2018">
        <v>0</v>
      </c>
      <c r="CO2018" t="b">
        <v>1</v>
      </c>
      <c r="CP2018">
        <v>0.40779995899999999</v>
      </c>
      <c r="CT2018">
        <v>0.11166666666666666</v>
      </c>
      <c r="CU2018">
        <v>0</v>
      </c>
      <c r="CV2018">
        <v>0</v>
      </c>
      <c r="CZ2018">
        <v>0.18098999599999999</v>
      </c>
      <c r="DA2018">
        <v>0</v>
      </c>
      <c r="DB2018">
        <v>0</v>
      </c>
      <c r="DC2018">
        <v>0</v>
      </c>
      <c r="DD2018">
        <v>0</v>
      </c>
      <c r="DE2018">
        <v>0</v>
      </c>
      <c r="DF2018">
        <v>0.18098999599999999</v>
      </c>
      <c r="DG2018">
        <v>0</v>
      </c>
    </row>
    <row r="2019" spans="1:111" x14ac:dyDescent="0.3">
      <c r="A2019" s="1" t="s">
        <v>722</v>
      </c>
      <c r="B2019" s="1" t="s">
        <v>723</v>
      </c>
      <c r="C2019">
        <v>86</v>
      </c>
      <c r="D2019" s="1" t="s">
        <v>525</v>
      </c>
      <c r="E2019" s="1" t="s">
        <v>526</v>
      </c>
      <c r="F2019" t="b">
        <v>1</v>
      </c>
      <c r="G2019" s="1" t="s">
        <v>480</v>
      </c>
      <c r="H2019">
        <v>9.166666666666666E-2</v>
      </c>
      <c r="I2019" s="1" t="s">
        <v>5609</v>
      </c>
      <c r="J2019" s="1" t="s">
        <v>5610</v>
      </c>
      <c r="K2019" s="1" t="s">
        <v>5611</v>
      </c>
      <c r="L2019" s="1" t="s">
        <v>5612</v>
      </c>
      <c r="M2019" s="1" t="s">
        <v>2056</v>
      </c>
      <c r="N2019" s="1"/>
      <c r="O2019" s="1" t="s">
        <v>2051</v>
      </c>
      <c r="P2019">
        <v>7</v>
      </c>
      <c r="Q2019">
        <v>1</v>
      </c>
      <c r="R2019" t="b">
        <v>0</v>
      </c>
      <c r="T2019" s="1" t="s">
        <v>395</v>
      </c>
      <c r="U2019" s="1" t="s">
        <v>411</v>
      </c>
      <c r="V2019" t="b">
        <v>1</v>
      </c>
      <c r="W2019">
        <v>0.5</v>
      </c>
      <c r="X2019">
        <v>1</v>
      </c>
      <c r="Y2019">
        <v>0</v>
      </c>
      <c r="Z2019">
        <v>0</v>
      </c>
      <c r="AA2019">
        <v>0</v>
      </c>
      <c r="AB2019">
        <v>0</v>
      </c>
      <c r="AC2019">
        <v>0</v>
      </c>
      <c r="AD2019">
        <v>0</v>
      </c>
      <c r="AE2019">
        <v>0</v>
      </c>
      <c r="AF2019">
        <v>0</v>
      </c>
      <c r="AG2019">
        <v>0</v>
      </c>
      <c r="AH2019">
        <v>0</v>
      </c>
      <c r="AI2019">
        <v>0</v>
      </c>
      <c r="AJ2019">
        <v>0</v>
      </c>
      <c r="AK2019">
        <v>0</v>
      </c>
      <c r="AL2019">
        <v>0</v>
      </c>
      <c r="AM2019">
        <v>0</v>
      </c>
      <c r="AO2019">
        <v>0</v>
      </c>
      <c r="AP2019">
        <v>0</v>
      </c>
      <c r="AQ2019">
        <v>0</v>
      </c>
      <c r="AR2019">
        <v>0</v>
      </c>
      <c r="AS2019">
        <v>0</v>
      </c>
      <c r="AT2019">
        <v>0</v>
      </c>
      <c r="AU2019">
        <v>0</v>
      </c>
      <c r="AV2019">
        <v>0</v>
      </c>
      <c r="AX2019" s="1" t="s">
        <v>397</v>
      </c>
      <c r="AY2019">
        <v>0</v>
      </c>
      <c r="AZ2019">
        <v>0</v>
      </c>
      <c r="BA2019">
        <v>0</v>
      </c>
      <c r="BB2019">
        <v>8.666666666666667E-2</v>
      </c>
      <c r="BC2019">
        <v>0</v>
      </c>
      <c r="BI2019">
        <v>5.0000000000000001E-3</v>
      </c>
      <c r="BJ2019">
        <v>0</v>
      </c>
      <c r="BK2019">
        <v>5.0000000000000001E-3</v>
      </c>
      <c r="BM2019">
        <v>0</v>
      </c>
      <c r="BN2019" s="1" t="s">
        <v>2425</v>
      </c>
      <c r="BO2019" s="1" t="s">
        <v>5614</v>
      </c>
      <c r="BP2019" s="1" t="s">
        <v>722</v>
      </c>
      <c r="BQ2019" s="1" t="s">
        <v>723</v>
      </c>
      <c r="BR2019" s="1"/>
      <c r="BS2019" s="1"/>
      <c r="BT2019">
        <v>256</v>
      </c>
      <c r="BU2019" s="1"/>
      <c r="BV2019" s="1" t="s">
        <v>398</v>
      </c>
      <c r="BW2019" s="1" t="s">
        <v>540</v>
      </c>
      <c r="BX2019" s="1" t="s">
        <v>5611</v>
      </c>
      <c r="BY2019" s="1" t="s">
        <v>5612</v>
      </c>
      <c r="BZ2019" s="1" t="s">
        <v>2056</v>
      </c>
      <c r="CA2019" s="1" t="s">
        <v>2051</v>
      </c>
      <c r="CB2019" s="1"/>
      <c r="CC2019" s="1"/>
      <c r="CD2019">
        <v>0</v>
      </c>
      <c r="CF2019" s="1" t="s">
        <v>395</v>
      </c>
      <c r="CG2019">
        <v>0</v>
      </c>
      <c r="CH2019" s="1" t="s">
        <v>2425</v>
      </c>
      <c r="CI2019" s="1" t="s">
        <v>640</v>
      </c>
      <c r="CJ2019" t="b">
        <v>0</v>
      </c>
      <c r="CK2019" t="b">
        <v>0</v>
      </c>
      <c r="CL2019" t="b">
        <v>0</v>
      </c>
      <c r="CM2019" t="b">
        <v>0</v>
      </c>
      <c r="CN2019">
        <v>0</v>
      </c>
      <c r="CO2019" t="b">
        <v>1</v>
      </c>
      <c r="CP2019">
        <v>0</v>
      </c>
      <c r="CT2019">
        <v>0</v>
      </c>
      <c r="CU2019">
        <v>0</v>
      </c>
      <c r="CV2019">
        <v>0</v>
      </c>
      <c r="CW2019">
        <v>0</v>
      </c>
      <c r="CX2019">
        <v>0</v>
      </c>
      <c r="CY2019">
        <v>0</v>
      </c>
    </row>
    <row r="2020" spans="1:111" x14ac:dyDescent="0.3">
      <c r="A2020" s="1" t="s">
        <v>722</v>
      </c>
      <c r="B2020" s="1" t="s">
        <v>723</v>
      </c>
      <c r="C2020">
        <v>86</v>
      </c>
      <c r="D2020" s="1" t="s">
        <v>525</v>
      </c>
      <c r="E2020" s="1" t="s">
        <v>526</v>
      </c>
      <c r="F2020" t="b">
        <v>1</v>
      </c>
      <c r="G2020" s="1" t="s">
        <v>480</v>
      </c>
      <c r="H2020">
        <v>9.166666666666666E-2</v>
      </c>
      <c r="I2020" s="1" t="s">
        <v>5609</v>
      </c>
      <c r="J2020" s="1" t="s">
        <v>5610</v>
      </c>
      <c r="K2020" s="1" t="s">
        <v>5611</v>
      </c>
      <c r="L2020" s="1" t="s">
        <v>5612</v>
      </c>
      <c r="M2020" s="1" t="s">
        <v>2056</v>
      </c>
      <c r="N2020" s="1"/>
      <c r="O2020" s="1" t="s">
        <v>2051</v>
      </c>
      <c r="P2020">
        <v>7</v>
      </c>
      <c r="Q2020">
        <v>1</v>
      </c>
      <c r="R2020" t="b">
        <v>0</v>
      </c>
      <c r="T2020" s="1" t="s">
        <v>395</v>
      </c>
      <c r="U2020" s="1" t="s">
        <v>411</v>
      </c>
      <c r="V2020" t="b">
        <v>1</v>
      </c>
      <c r="W2020">
        <v>0.5</v>
      </c>
      <c r="X2020">
        <v>1</v>
      </c>
      <c r="Y2020">
        <v>0</v>
      </c>
      <c r="Z2020">
        <v>0</v>
      </c>
      <c r="AA2020">
        <v>0</v>
      </c>
      <c r="AB2020">
        <v>0</v>
      </c>
      <c r="AC2020">
        <v>0</v>
      </c>
      <c r="AD2020">
        <v>0</v>
      </c>
      <c r="AE2020">
        <v>0</v>
      </c>
      <c r="AF2020">
        <v>0</v>
      </c>
      <c r="AG2020">
        <v>0</v>
      </c>
      <c r="AH2020">
        <v>0</v>
      </c>
      <c r="AI2020">
        <v>0</v>
      </c>
      <c r="AJ2020">
        <v>0</v>
      </c>
      <c r="AK2020">
        <v>0</v>
      </c>
      <c r="AL2020">
        <v>0</v>
      </c>
      <c r="AM2020">
        <v>0</v>
      </c>
      <c r="AO2020">
        <v>0</v>
      </c>
      <c r="AP2020">
        <v>0</v>
      </c>
      <c r="AQ2020">
        <v>0</v>
      </c>
      <c r="AR2020">
        <v>0</v>
      </c>
      <c r="AS2020">
        <v>0</v>
      </c>
      <c r="AT2020">
        <v>0</v>
      </c>
      <c r="AU2020">
        <v>0</v>
      </c>
      <c r="AV2020">
        <v>0</v>
      </c>
      <c r="AX2020" s="1" t="s">
        <v>397</v>
      </c>
      <c r="AY2020">
        <v>0</v>
      </c>
      <c r="AZ2020">
        <v>0</v>
      </c>
      <c r="BA2020">
        <v>0</v>
      </c>
      <c r="BB2020">
        <v>8.666666666666667E-2</v>
      </c>
      <c r="BC2020">
        <v>0</v>
      </c>
      <c r="BI2020">
        <v>5.0000000000000001E-3</v>
      </c>
      <c r="BJ2020">
        <v>0</v>
      </c>
      <c r="BK2020">
        <v>5.0000000000000001E-3</v>
      </c>
      <c r="BM2020">
        <v>0</v>
      </c>
      <c r="BN2020" s="1" t="s">
        <v>2425</v>
      </c>
      <c r="BO2020" s="1" t="s">
        <v>5615</v>
      </c>
      <c r="BP2020" s="1" t="s">
        <v>722</v>
      </c>
      <c r="BQ2020" s="1" t="s">
        <v>723</v>
      </c>
      <c r="BR2020" s="1"/>
      <c r="BS2020" s="1"/>
      <c r="BT2020">
        <v>257</v>
      </c>
      <c r="BU2020" s="1"/>
      <c r="BV2020" s="1" t="s">
        <v>398</v>
      </c>
      <c r="BW2020" s="1" t="s">
        <v>652</v>
      </c>
      <c r="BX2020" s="1" t="s">
        <v>5611</v>
      </c>
      <c r="BY2020" s="1" t="s">
        <v>5612</v>
      </c>
      <c r="BZ2020" s="1" t="s">
        <v>2056</v>
      </c>
      <c r="CA2020" s="1" t="s">
        <v>2051</v>
      </c>
      <c r="CB2020" s="1"/>
      <c r="CC2020" s="1"/>
      <c r="CD2020">
        <v>0</v>
      </c>
      <c r="CF2020" s="1" t="s">
        <v>395</v>
      </c>
      <c r="CG2020">
        <v>0</v>
      </c>
      <c r="CH2020" s="1" t="s">
        <v>2425</v>
      </c>
      <c r="CI2020" s="1" t="s">
        <v>640</v>
      </c>
      <c r="CJ2020" t="b">
        <v>0</v>
      </c>
      <c r="CK2020" t="b">
        <v>0</v>
      </c>
      <c r="CL2020" t="b">
        <v>0</v>
      </c>
      <c r="CM2020" t="b">
        <v>0</v>
      </c>
      <c r="CN2020">
        <v>0</v>
      </c>
      <c r="CO2020" t="b">
        <v>1</v>
      </c>
      <c r="CP2020">
        <v>0</v>
      </c>
      <c r="CT2020">
        <v>0</v>
      </c>
      <c r="CU2020">
        <v>0</v>
      </c>
      <c r="CV2020">
        <v>0</v>
      </c>
      <c r="CW2020">
        <v>0</v>
      </c>
      <c r="CX2020">
        <v>0</v>
      </c>
      <c r="CY2020">
        <v>0</v>
      </c>
    </row>
    <row r="2021" spans="1:111" x14ac:dyDescent="0.3">
      <c r="A2021" s="1" t="s">
        <v>722</v>
      </c>
      <c r="B2021" s="1" t="s">
        <v>723</v>
      </c>
      <c r="C2021">
        <v>86</v>
      </c>
      <c r="D2021" s="1" t="s">
        <v>525</v>
      </c>
      <c r="E2021" s="1" t="s">
        <v>526</v>
      </c>
      <c r="F2021" t="b">
        <v>1</v>
      </c>
      <c r="G2021" s="1" t="s">
        <v>480</v>
      </c>
      <c r="H2021">
        <v>9.166666666666666E-2</v>
      </c>
      <c r="I2021" s="1" t="s">
        <v>5609</v>
      </c>
      <c r="J2021" s="1" t="s">
        <v>5610</v>
      </c>
      <c r="K2021" s="1" t="s">
        <v>5611</v>
      </c>
      <c r="L2021" s="1" t="s">
        <v>5612</v>
      </c>
      <c r="M2021" s="1" t="s">
        <v>2056</v>
      </c>
      <c r="N2021" s="1"/>
      <c r="O2021" s="1" t="s">
        <v>2051</v>
      </c>
      <c r="P2021">
        <v>7</v>
      </c>
      <c r="Q2021">
        <v>1</v>
      </c>
      <c r="R2021" t="b">
        <v>0</v>
      </c>
      <c r="T2021" s="1" t="s">
        <v>395</v>
      </c>
      <c r="U2021" s="1" t="s">
        <v>411</v>
      </c>
      <c r="V2021" t="b">
        <v>1</v>
      </c>
      <c r="W2021">
        <v>0.5</v>
      </c>
      <c r="X2021">
        <v>1</v>
      </c>
      <c r="Y2021">
        <v>0</v>
      </c>
      <c r="Z2021">
        <v>0</v>
      </c>
      <c r="AA2021">
        <v>0</v>
      </c>
      <c r="AB2021">
        <v>0</v>
      </c>
      <c r="AC2021">
        <v>0</v>
      </c>
      <c r="AD2021">
        <v>0</v>
      </c>
      <c r="AE2021">
        <v>0</v>
      </c>
      <c r="AF2021">
        <v>0</v>
      </c>
      <c r="AG2021">
        <v>0</v>
      </c>
      <c r="AH2021">
        <v>0</v>
      </c>
      <c r="AI2021">
        <v>0</v>
      </c>
      <c r="AJ2021">
        <v>0</v>
      </c>
      <c r="AK2021">
        <v>0</v>
      </c>
      <c r="AL2021">
        <v>0</v>
      </c>
      <c r="AM2021">
        <v>0</v>
      </c>
      <c r="AO2021">
        <v>0</v>
      </c>
      <c r="AP2021">
        <v>0</v>
      </c>
      <c r="AQ2021">
        <v>0</v>
      </c>
      <c r="AR2021">
        <v>0</v>
      </c>
      <c r="AS2021">
        <v>0</v>
      </c>
      <c r="AT2021">
        <v>0</v>
      </c>
      <c r="AU2021">
        <v>0</v>
      </c>
      <c r="AV2021">
        <v>0</v>
      </c>
      <c r="AX2021" s="1" t="s">
        <v>397</v>
      </c>
      <c r="AY2021">
        <v>0</v>
      </c>
      <c r="AZ2021">
        <v>0</v>
      </c>
      <c r="BA2021">
        <v>0</v>
      </c>
      <c r="BB2021">
        <v>8.666666666666667E-2</v>
      </c>
      <c r="BC2021">
        <v>0</v>
      </c>
      <c r="BI2021">
        <v>5.0000000000000001E-3</v>
      </c>
      <c r="BJ2021">
        <v>0</v>
      </c>
      <c r="BK2021">
        <v>5.0000000000000001E-3</v>
      </c>
      <c r="BM2021">
        <v>0</v>
      </c>
      <c r="BN2021" s="1" t="s">
        <v>2425</v>
      </c>
      <c r="BO2021" s="1" t="s">
        <v>5616</v>
      </c>
      <c r="BP2021" s="1" t="s">
        <v>722</v>
      </c>
      <c r="BQ2021" s="1" t="s">
        <v>723</v>
      </c>
      <c r="BR2021" s="1"/>
      <c r="BS2021" s="1"/>
      <c r="BT2021">
        <v>258</v>
      </c>
      <c r="BU2021" s="1"/>
      <c r="BV2021" s="1" t="s">
        <v>398</v>
      </c>
      <c r="BW2021" s="1" t="s">
        <v>671</v>
      </c>
      <c r="BX2021" s="1" t="s">
        <v>5611</v>
      </c>
      <c r="BY2021" s="1" t="s">
        <v>5612</v>
      </c>
      <c r="BZ2021" s="1" t="s">
        <v>2056</v>
      </c>
      <c r="CA2021" s="1" t="s">
        <v>2051</v>
      </c>
      <c r="CB2021" s="1"/>
      <c r="CC2021" s="1"/>
      <c r="CD2021">
        <v>0</v>
      </c>
      <c r="CF2021" s="1" t="s">
        <v>395</v>
      </c>
      <c r="CG2021">
        <v>0</v>
      </c>
      <c r="CH2021" s="1" t="s">
        <v>2425</v>
      </c>
      <c r="CI2021" s="1" t="s">
        <v>640</v>
      </c>
      <c r="CJ2021" t="b">
        <v>0</v>
      </c>
      <c r="CK2021" t="b">
        <v>0</v>
      </c>
      <c r="CL2021" t="b">
        <v>0</v>
      </c>
      <c r="CM2021" t="b">
        <v>0</v>
      </c>
      <c r="CN2021">
        <v>0</v>
      </c>
      <c r="CO2021" t="b">
        <v>1</v>
      </c>
      <c r="CP2021">
        <v>0</v>
      </c>
      <c r="CT2021">
        <v>0</v>
      </c>
      <c r="CU2021">
        <v>0</v>
      </c>
      <c r="CV2021">
        <v>0</v>
      </c>
      <c r="CW2021">
        <v>0</v>
      </c>
      <c r="CX2021">
        <v>0</v>
      </c>
      <c r="CY2021">
        <v>0</v>
      </c>
    </row>
    <row r="2022" spans="1:111" x14ac:dyDescent="0.3">
      <c r="A2022" s="1" t="s">
        <v>722</v>
      </c>
      <c r="B2022" s="1" t="s">
        <v>723</v>
      </c>
      <c r="C2022">
        <v>86</v>
      </c>
      <c r="D2022" s="1" t="s">
        <v>525</v>
      </c>
      <c r="E2022" s="1" t="s">
        <v>526</v>
      </c>
      <c r="F2022" t="b">
        <v>1</v>
      </c>
      <c r="G2022" s="1" t="s">
        <v>480</v>
      </c>
      <c r="H2022">
        <v>9.166666666666666E-2</v>
      </c>
      <c r="I2022" s="1" t="s">
        <v>5609</v>
      </c>
      <c r="J2022" s="1" t="s">
        <v>5610</v>
      </c>
      <c r="K2022" s="1" t="s">
        <v>5611</v>
      </c>
      <c r="L2022" s="1" t="s">
        <v>5612</v>
      </c>
      <c r="M2022" s="1" t="s">
        <v>2056</v>
      </c>
      <c r="N2022" s="1"/>
      <c r="O2022" s="1" t="s">
        <v>2051</v>
      </c>
      <c r="P2022">
        <v>7</v>
      </c>
      <c r="Q2022">
        <v>1</v>
      </c>
      <c r="R2022" t="b">
        <v>0</v>
      </c>
      <c r="T2022" s="1" t="s">
        <v>395</v>
      </c>
      <c r="U2022" s="1" t="s">
        <v>411</v>
      </c>
      <c r="V2022" t="b">
        <v>1</v>
      </c>
      <c r="W2022">
        <v>0.5</v>
      </c>
      <c r="X2022">
        <v>1</v>
      </c>
      <c r="Y2022">
        <v>0</v>
      </c>
      <c r="Z2022">
        <v>0</v>
      </c>
      <c r="AA2022">
        <v>0</v>
      </c>
      <c r="AB2022">
        <v>0</v>
      </c>
      <c r="AC2022">
        <v>0</v>
      </c>
      <c r="AD2022">
        <v>0</v>
      </c>
      <c r="AE2022">
        <v>0</v>
      </c>
      <c r="AF2022">
        <v>0</v>
      </c>
      <c r="AG2022">
        <v>0</v>
      </c>
      <c r="AH2022">
        <v>0</v>
      </c>
      <c r="AI2022">
        <v>0</v>
      </c>
      <c r="AJ2022">
        <v>0</v>
      </c>
      <c r="AK2022">
        <v>0</v>
      </c>
      <c r="AL2022">
        <v>0</v>
      </c>
      <c r="AM2022">
        <v>0</v>
      </c>
      <c r="AO2022">
        <v>0</v>
      </c>
      <c r="AP2022">
        <v>0</v>
      </c>
      <c r="AQ2022">
        <v>0</v>
      </c>
      <c r="AR2022">
        <v>0</v>
      </c>
      <c r="AS2022">
        <v>0</v>
      </c>
      <c r="AT2022">
        <v>0</v>
      </c>
      <c r="AU2022">
        <v>0</v>
      </c>
      <c r="AV2022">
        <v>0</v>
      </c>
      <c r="AX2022" s="1" t="s">
        <v>397</v>
      </c>
      <c r="AY2022">
        <v>0</v>
      </c>
      <c r="AZ2022">
        <v>0</v>
      </c>
      <c r="BA2022">
        <v>0</v>
      </c>
      <c r="BB2022">
        <v>8.666666666666667E-2</v>
      </c>
      <c r="BC2022">
        <v>0</v>
      </c>
      <c r="BI2022">
        <v>5.0000000000000001E-3</v>
      </c>
      <c r="BJ2022">
        <v>0</v>
      </c>
      <c r="BK2022">
        <v>5.0000000000000001E-3</v>
      </c>
      <c r="BM2022">
        <v>0</v>
      </c>
      <c r="BN2022" s="1" t="s">
        <v>2425</v>
      </c>
      <c r="BO2022" s="1" t="s">
        <v>5617</v>
      </c>
      <c r="BP2022" s="1" t="s">
        <v>722</v>
      </c>
      <c r="BQ2022" s="1" t="s">
        <v>723</v>
      </c>
      <c r="BR2022" s="1"/>
      <c r="BS2022" s="1"/>
      <c r="BT2022">
        <v>259</v>
      </c>
      <c r="BU2022" s="1"/>
      <c r="BV2022" s="1" t="s">
        <v>398</v>
      </c>
      <c r="BW2022" s="1" t="s">
        <v>431</v>
      </c>
      <c r="BX2022" s="1" t="s">
        <v>5611</v>
      </c>
      <c r="BY2022" s="1" t="s">
        <v>5612</v>
      </c>
      <c r="BZ2022" s="1" t="s">
        <v>2056</v>
      </c>
      <c r="CA2022" s="1" t="s">
        <v>2051</v>
      </c>
      <c r="CB2022" s="1"/>
      <c r="CC2022" s="1"/>
      <c r="CD2022">
        <v>0</v>
      </c>
      <c r="CF2022" s="1" t="s">
        <v>395</v>
      </c>
      <c r="CG2022">
        <v>0</v>
      </c>
      <c r="CH2022" s="1" t="s">
        <v>2425</v>
      </c>
      <c r="CI2022" s="1" t="s">
        <v>640</v>
      </c>
      <c r="CJ2022" t="b">
        <v>0</v>
      </c>
      <c r="CK2022" t="b">
        <v>0</v>
      </c>
      <c r="CL2022" t="b">
        <v>0</v>
      </c>
      <c r="CM2022" t="b">
        <v>0</v>
      </c>
      <c r="CN2022">
        <v>0</v>
      </c>
      <c r="CO2022" t="b">
        <v>1</v>
      </c>
      <c r="CP2022">
        <v>0</v>
      </c>
      <c r="CT2022">
        <v>0</v>
      </c>
      <c r="CU2022">
        <v>0</v>
      </c>
      <c r="CV2022">
        <v>0</v>
      </c>
      <c r="CW2022">
        <v>0</v>
      </c>
      <c r="CX2022">
        <v>0</v>
      </c>
      <c r="CY2022">
        <v>0</v>
      </c>
    </row>
    <row r="2023" spans="1:111" x14ac:dyDescent="0.3">
      <c r="A2023" s="1" t="s">
        <v>722</v>
      </c>
      <c r="B2023" s="1" t="s">
        <v>723</v>
      </c>
      <c r="C2023">
        <v>86</v>
      </c>
      <c r="D2023" s="1" t="s">
        <v>525</v>
      </c>
      <c r="E2023" s="1" t="s">
        <v>526</v>
      </c>
      <c r="F2023" t="b">
        <v>1</v>
      </c>
      <c r="G2023" s="1" t="s">
        <v>480</v>
      </c>
      <c r="H2023">
        <v>9.166666666666666E-2</v>
      </c>
      <c r="I2023" s="1" t="s">
        <v>5609</v>
      </c>
      <c r="J2023" s="1" t="s">
        <v>5610</v>
      </c>
      <c r="K2023" s="1" t="s">
        <v>5611</v>
      </c>
      <c r="L2023" s="1" t="s">
        <v>5612</v>
      </c>
      <c r="M2023" s="1" t="s">
        <v>2056</v>
      </c>
      <c r="N2023" s="1"/>
      <c r="O2023" s="1" t="s">
        <v>2051</v>
      </c>
      <c r="P2023">
        <v>7</v>
      </c>
      <c r="Q2023">
        <v>1</v>
      </c>
      <c r="R2023" t="b">
        <v>0</v>
      </c>
      <c r="T2023" s="1" t="s">
        <v>395</v>
      </c>
      <c r="U2023" s="1" t="s">
        <v>411</v>
      </c>
      <c r="V2023" t="b">
        <v>1</v>
      </c>
      <c r="W2023">
        <v>0.5</v>
      </c>
      <c r="X2023">
        <v>1</v>
      </c>
      <c r="Y2023">
        <v>0</v>
      </c>
      <c r="Z2023">
        <v>0</v>
      </c>
      <c r="AA2023">
        <v>0</v>
      </c>
      <c r="AB2023">
        <v>0</v>
      </c>
      <c r="AC2023">
        <v>0</v>
      </c>
      <c r="AD2023">
        <v>0</v>
      </c>
      <c r="AE2023">
        <v>0</v>
      </c>
      <c r="AF2023">
        <v>0</v>
      </c>
      <c r="AG2023">
        <v>0</v>
      </c>
      <c r="AH2023">
        <v>0</v>
      </c>
      <c r="AI2023">
        <v>0</v>
      </c>
      <c r="AJ2023">
        <v>0</v>
      </c>
      <c r="AK2023">
        <v>0</v>
      </c>
      <c r="AL2023">
        <v>0</v>
      </c>
      <c r="AM2023">
        <v>0</v>
      </c>
      <c r="AO2023">
        <v>0</v>
      </c>
      <c r="AP2023">
        <v>0</v>
      </c>
      <c r="AQ2023">
        <v>0</v>
      </c>
      <c r="AR2023">
        <v>0</v>
      </c>
      <c r="AS2023">
        <v>0</v>
      </c>
      <c r="AT2023">
        <v>0</v>
      </c>
      <c r="AU2023">
        <v>0</v>
      </c>
      <c r="AV2023">
        <v>0</v>
      </c>
      <c r="AX2023" s="1" t="s">
        <v>397</v>
      </c>
      <c r="AY2023">
        <v>0</v>
      </c>
      <c r="AZ2023">
        <v>0</v>
      </c>
      <c r="BA2023">
        <v>0</v>
      </c>
      <c r="BB2023">
        <v>8.666666666666667E-2</v>
      </c>
      <c r="BC2023">
        <v>0</v>
      </c>
      <c r="BI2023">
        <v>5.0000000000000001E-3</v>
      </c>
      <c r="BJ2023">
        <v>0</v>
      </c>
      <c r="BK2023">
        <v>5.0000000000000001E-3</v>
      </c>
      <c r="BM2023">
        <v>0</v>
      </c>
      <c r="BN2023" s="1" t="s">
        <v>2425</v>
      </c>
      <c r="BO2023" s="1" t="s">
        <v>5618</v>
      </c>
      <c r="BP2023" s="1" t="s">
        <v>722</v>
      </c>
      <c r="BQ2023" s="1" t="s">
        <v>723</v>
      </c>
      <c r="BR2023" s="1"/>
      <c r="BS2023" s="1"/>
      <c r="BT2023">
        <v>260</v>
      </c>
      <c r="BU2023" s="1"/>
      <c r="BV2023" s="1" t="s">
        <v>398</v>
      </c>
      <c r="BW2023" s="1" t="s">
        <v>428</v>
      </c>
      <c r="BX2023" s="1" t="s">
        <v>5611</v>
      </c>
      <c r="BY2023" s="1" t="s">
        <v>5612</v>
      </c>
      <c r="BZ2023" s="1" t="s">
        <v>2056</v>
      </c>
      <c r="CA2023" s="1" t="s">
        <v>2051</v>
      </c>
      <c r="CB2023" s="1"/>
      <c r="CC2023" s="1"/>
      <c r="CD2023">
        <v>0</v>
      </c>
      <c r="CF2023" s="1" t="s">
        <v>395</v>
      </c>
      <c r="CG2023">
        <v>0</v>
      </c>
      <c r="CH2023" s="1" t="s">
        <v>2425</v>
      </c>
      <c r="CI2023" s="1" t="s">
        <v>640</v>
      </c>
      <c r="CJ2023" t="b">
        <v>0</v>
      </c>
      <c r="CK2023" t="b">
        <v>0</v>
      </c>
      <c r="CL2023" t="b">
        <v>0</v>
      </c>
      <c r="CM2023" t="b">
        <v>0</v>
      </c>
      <c r="CN2023">
        <v>0</v>
      </c>
      <c r="CO2023" t="b">
        <v>1</v>
      </c>
      <c r="CP2023">
        <v>0</v>
      </c>
      <c r="CT2023">
        <v>0</v>
      </c>
      <c r="CU2023">
        <v>0</v>
      </c>
      <c r="CV2023">
        <v>0</v>
      </c>
      <c r="CW2023">
        <v>0</v>
      </c>
      <c r="CX2023">
        <v>0</v>
      </c>
      <c r="CY2023">
        <v>0</v>
      </c>
    </row>
    <row r="2024" spans="1:111" x14ac:dyDescent="0.3">
      <c r="A2024" s="1" t="s">
        <v>722</v>
      </c>
      <c r="B2024" s="1" t="s">
        <v>723</v>
      </c>
      <c r="C2024">
        <v>86</v>
      </c>
      <c r="D2024" s="1" t="s">
        <v>525</v>
      </c>
      <c r="E2024" s="1" t="s">
        <v>526</v>
      </c>
      <c r="F2024" t="b">
        <v>1</v>
      </c>
      <c r="G2024" s="1" t="s">
        <v>480</v>
      </c>
      <c r="H2024">
        <v>9.166666666666666E-2</v>
      </c>
      <c r="I2024" s="1" t="s">
        <v>5609</v>
      </c>
      <c r="J2024" s="1" t="s">
        <v>5610</v>
      </c>
      <c r="K2024" s="1" t="s">
        <v>5611</v>
      </c>
      <c r="L2024" s="1" t="s">
        <v>5612</v>
      </c>
      <c r="M2024" s="1" t="s">
        <v>2056</v>
      </c>
      <c r="N2024" s="1"/>
      <c r="O2024" s="1" t="s">
        <v>2051</v>
      </c>
      <c r="P2024">
        <v>7</v>
      </c>
      <c r="Q2024">
        <v>1</v>
      </c>
      <c r="R2024" t="b">
        <v>0</v>
      </c>
      <c r="T2024" s="1" t="s">
        <v>395</v>
      </c>
      <c r="U2024" s="1" t="s">
        <v>411</v>
      </c>
      <c r="V2024" t="b">
        <v>1</v>
      </c>
      <c r="W2024">
        <v>0.5</v>
      </c>
      <c r="X2024">
        <v>1</v>
      </c>
      <c r="Y2024">
        <v>0</v>
      </c>
      <c r="Z2024">
        <v>0</v>
      </c>
      <c r="AA2024">
        <v>0</v>
      </c>
      <c r="AB2024">
        <v>0</v>
      </c>
      <c r="AC2024">
        <v>0</v>
      </c>
      <c r="AD2024">
        <v>0</v>
      </c>
      <c r="AE2024">
        <v>0</v>
      </c>
      <c r="AF2024">
        <v>0</v>
      </c>
      <c r="AG2024">
        <v>0</v>
      </c>
      <c r="AH2024">
        <v>0</v>
      </c>
      <c r="AI2024">
        <v>0</v>
      </c>
      <c r="AJ2024">
        <v>0</v>
      </c>
      <c r="AK2024">
        <v>0</v>
      </c>
      <c r="AL2024">
        <v>0</v>
      </c>
      <c r="AM2024">
        <v>0</v>
      </c>
      <c r="AO2024">
        <v>0</v>
      </c>
      <c r="AP2024">
        <v>0</v>
      </c>
      <c r="AQ2024">
        <v>0</v>
      </c>
      <c r="AR2024">
        <v>0</v>
      </c>
      <c r="AS2024">
        <v>0</v>
      </c>
      <c r="AT2024">
        <v>0</v>
      </c>
      <c r="AU2024">
        <v>0</v>
      </c>
      <c r="AV2024">
        <v>0</v>
      </c>
      <c r="AX2024" s="1" t="s">
        <v>397</v>
      </c>
      <c r="AY2024">
        <v>0</v>
      </c>
      <c r="AZ2024">
        <v>0</v>
      </c>
      <c r="BA2024">
        <v>0</v>
      </c>
      <c r="BB2024">
        <v>8.666666666666667E-2</v>
      </c>
      <c r="BC2024">
        <v>0</v>
      </c>
      <c r="BI2024">
        <v>5.0000000000000001E-3</v>
      </c>
      <c r="BJ2024">
        <v>0</v>
      </c>
      <c r="BK2024">
        <v>5.0000000000000001E-3</v>
      </c>
      <c r="BM2024">
        <v>0</v>
      </c>
      <c r="BN2024" s="1" t="s">
        <v>2425</v>
      </c>
      <c r="BO2024" s="1" t="s">
        <v>5619</v>
      </c>
      <c r="BP2024" s="1" t="s">
        <v>722</v>
      </c>
      <c r="BQ2024" s="1" t="s">
        <v>723</v>
      </c>
      <c r="BR2024" s="1"/>
      <c r="BS2024" s="1"/>
      <c r="BT2024">
        <v>261</v>
      </c>
      <c r="BU2024" s="1"/>
      <c r="BV2024" s="1" t="s">
        <v>398</v>
      </c>
      <c r="BW2024" s="1" t="s">
        <v>429</v>
      </c>
      <c r="BX2024" s="1" t="s">
        <v>5611</v>
      </c>
      <c r="BY2024" s="1" t="s">
        <v>5612</v>
      </c>
      <c r="BZ2024" s="1" t="s">
        <v>2056</v>
      </c>
      <c r="CA2024" s="1" t="s">
        <v>2051</v>
      </c>
      <c r="CB2024" s="1"/>
      <c r="CC2024" s="1"/>
      <c r="CD2024">
        <v>0</v>
      </c>
      <c r="CF2024" s="1" t="s">
        <v>395</v>
      </c>
      <c r="CG2024">
        <v>0</v>
      </c>
      <c r="CH2024" s="1" t="s">
        <v>2425</v>
      </c>
      <c r="CI2024" s="1" t="s">
        <v>640</v>
      </c>
      <c r="CJ2024" t="b">
        <v>0</v>
      </c>
      <c r="CK2024" t="b">
        <v>0</v>
      </c>
      <c r="CL2024" t="b">
        <v>0</v>
      </c>
      <c r="CM2024" t="b">
        <v>0</v>
      </c>
      <c r="CN2024">
        <v>0</v>
      </c>
      <c r="CO2024" t="b">
        <v>1</v>
      </c>
      <c r="CP2024">
        <v>0</v>
      </c>
      <c r="CT2024">
        <v>0</v>
      </c>
      <c r="CU2024">
        <v>0</v>
      </c>
      <c r="CV2024">
        <v>0</v>
      </c>
      <c r="CW2024">
        <v>0</v>
      </c>
      <c r="CX2024">
        <v>0</v>
      </c>
      <c r="CY2024">
        <v>0</v>
      </c>
    </row>
    <row r="2025" spans="1:111" x14ac:dyDescent="0.3">
      <c r="A2025" s="1" t="s">
        <v>525</v>
      </c>
      <c r="B2025" s="1" t="s">
        <v>526</v>
      </c>
      <c r="C2025">
        <v>91</v>
      </c>
      <c r="D2025" s="1" t="s">
        <v>525</v>
      </c>
      <c r="E2025" s="1" t="s">
        <v>526</v>
      </c>
      <c r="F2025" t="b">
        <v>1</v>
      </c>
      <c r="G2025" s="1" t="s">
        <v>480</v>
      </c>
      <c r="H2025">
        <v>0</v>
      </c>
      <c r="I2025" s="1" t="s">
        <v>5620</v>
      </c>
      <c r="J2025" s="1" t="s">
        <v>5621</v>
      </c>
      <c r="K2025" s="1" t="s">
        <v>5622</v>
      </c>
      <c r="L2025" s="1" t="s">
        <v>1522</v>
      </c>
      <c r="M2025" s="1" t="s">
        <v>2056</v>
      </c>
      <c r="N2025" s="1"/>
      <c r="O2025" s="1" t="s">
        <v>2051</v>
      </c>
      <c r="P2025">
        <v>3</v>
      </c>
      <c r="Q2025">
        <v>0</v>
      </c>
      <c r="R2025" t="b">
        <v>0</v>
      </c>
      <c r="T2025" s="1" t="s">
        <v>395</v>
      </c>
      <c r="U2025" s="1" t="s">
        <v>395</v>
      </c>
      <c r="V2025" t="b">
        <v>0</v>
      </c>
      <c r="W2025">
        <v>0.5</v>
      </c>
      <c r="X2025">
        <v>1</v>
      </c>
      <c r="Y2025">
        <v>0</v>
      </c>
      <c r="Z2025">
        <v>0</v>
      </c>
      <c r="AA2025">
        <v>0</v>
      </c>
      <c r="AB2025">
        <v>0</v>
      </c>
      <c r="AC2025">
        <v>0</v>
      </c>
      <c r="AD2025">
        <v>0</v>
      </c>
      <c r="AE2025">
        <v>0</v>
      </c>
      <c r="AF2025">
        <v>0</v>
      </c>
      <c r="AG2025">
        <v>0</v>
      </c>
      <c r="AH2025">
        <v>0</v>
      </c>
      <c r="AI2025">
        <v>0</v>
      </c>
      <c r="AJ2025">
        <v>0</v>
      </c>
      <c r="AK2025">
        <v>0</v>
      </c>
      <c r="AL2025">
        <v>0</v>
      </c>
      <c r="AM2025">
        <v>0</v>
      </c>
      <c r="AO2025">
        <v>0</v>
      </c>
      <c r="AP2025">
        <v>0</v>
      </c>
      <c r="AQ2025">
        <v>0</v>
      </c>
      <c r="AR2025">
        <v>0</v>
      </c>
      <c r="AS2025">
        <v>0</v>
      </c>
      <c r="AT2025">
        <v>0</v>
      </c>
      <c r="AU2025">
        <v>0</v>
      </c>
      <c r="AV2025">
        <v>0</v>
      </c>
      <c r="AX2025" s="1" t="s">
        <v>1563</v>
      </c>
      <c r="AY2025">
        <v>0</v>
      </c>
      <c r="AZ2025">
        <v>0</v>
      </c>
      <c r="BA2025">
        <v>0</v>
      </c>
      <c r="BB2025">
        <v>0</v>
      </c>
      <c r="BC2025">
        <v>0</v>
      </c>
      <c r="BI2025">
        <v>0</v>
      </c>
      <c r="BJ2025">
        <v>0</v>
      </c>
      <c r="BK2025">
        <v>0</v>
      </c>
      <c r="BM2025">
        <v>0</v>
      </c>
      <c r="BN2025" s="1" t="s">
        <v>2621</v>
      </c>
      <c r="BO2025" s="1" t="s">
        <v>5623</v>
      </c>
      <c r="BP2025" s="1" t="s">
        <v>525</v>
      </c>
      <c r="BQ2025" s="1" t="s">
        <v>526</v>
      </c>
      <c r="BR2025" s="1"/>
      <c r="BS2025" s="1"/>
      <c r="BT2025">
        <v>346</v>
      </c>
      <c r="BU2025" s="1"/>
      <c r="BV2025" s="1" t="s">
        <v>398</v>
      </c>
      <c r="BW2025" s="1" t="s">
        <v>454</v>
      </c>
      <c r="BX2025" s="1" t="s">
        <v>5622</v>
      </c>
      <c r="BY2025" s="1" t="s">
        <v>1522</v>
      </c>
      <c r="BZ2025" s="1" t="s">
        <v>2056</v>
      </c>
      <c r="CA2025" s="1" t="s">
        <v>2051</v>
      </c>
      <c r="CB2025" s="1"/>
      <c r="CC2025" s="1"/>
      <c r="CD2025">
        <v>0</v>
      </c>
      <c r="CF2025" s="1" t="s">
        <v>395</v>
      </c>
      <c r="CG2025">
        <v>0</v>
      </c>
      <c r="CH2025" s="1" t="s">
        <v>2621</v>
      </c>
      <c r="CI2025" s="1" t="s">
        <v>640</v>
      </c>
      <c r="CJ2025" t="b">
        <v>0</v>
      </c>
      <c r="CK2025" t="b">
        <v>0</v>
      </c>
      <c r="CL2025" t="b">
        <v>0</v>
      </c>
      <c r="CM2025" t="b">
        <v>0</v>
      </c>
      <c r="CN2025">
        <v>0</v>
      </c>
      <c r="CO2025" t="b">
        <v>1</v>
      </c>
      <c r="CP2025">
        <v>0</v>
      </c>
      <c r="CT2025">
        <v>0</v>
      </c>
      <c r="CU2025">
        <v>0</v>
      </c>
      <c r="CV2025">
        <v>0</v>
      </c>
      <c r="CW2025">
        <v>0</v>
      </c>
      <c r="CX2025">
        <v>0</v>
      </c>
      <c r="CY2025">
        <v>0</v>
      </c>
    </row>
    <row r="2026" spans="1:111" x14ac:dyDescent="0.3">
      <c r="A2026" s="1" t="s">
        <v>525</v>
      </c>
      <c r="B2026" s="1" t="s">
        <v>526</v>
      </c>
      <c r="C2026">
        <v>91</v>
      </c>
      <c r="D2026" s="1" t="s">
        <v>525</v>
      </c>
      <c r="E2026" s="1" t="s">
        <v>526</v>
      </c>
      <c r="F2026" t="b">
        <v>1</v>
      </c>
      <c r="G2026" s="1" t="s">
        <v>480</v>
      </c>
      <c r="H2026">
        <v>0</v>
      </c>
      <c r="I2026" s="1" t="s">
        <v>5620</v>
      </c>
      <c r="J2026" s="1" t="s">
        <v>5621</v>
      </c>
      <c r="K2026" s="1" t="s">
        <v>5622</v>
      </c>
      <c r="L2026" s="1" t="s">
        <v>1522</v>
      </c>
      <c r="M2026" s="1" t="s">
        <v>2056</v>
      </c>
      <c r="N2026" s="1"/>
      <c r="O2026" s="1" t="s">
        <v>2051</v>
      </c>
      <c r="P2026">
        <v>3</v>
      </c>
      <c r="Q2026">
        <v>0</v>
      </c>
      <c r="R2026" t="b">
        <v>0</v>
      </c>
      <c r="T2026" s="1" t="s">
        <v>395</v>
      </c>
      <c r="U2026" s="1" t="s">
        <v>395</v>
      </c>
      <c r="V2026" t="b">
        <v>0</v>
      </c>
      <c r="W2026">
        <v>0.5</v>
      </c>
      <c r="X2026">
        <v>1</v>
      </c>
      <c r="Y2026">
        <v>0</v>
      </c>
      <c r="Z2026">
        <v>0</v>
      </c>
      <c r="AA2026">
        <v>0</v>
      </c>
      <c r="AB2026">
        <v>0</v>
      </c>
      <c r="AC2026">
        <v>0</v>
      </c>
      <c r="AD2026">
        <v>0</v>
      </c>
      <c r="AE2026">
        <v>0</v>
      </c>
      <c r="AF2026">
        <v>0</v>
      </c>
      <c r="AG2026">
        <v>0</v>
      </c>
      <c r="AH2026">
        <v>0</v>
      </c>
      <c r="AI2026">
        <v>0</v>
      </c>
      <c r="AJ2026">
        <v>0</v>
      </c>
      <c r="AK2026">
        <v>0</v>
      </c>
      <c r="AL2026">
        <v>0</v>
      </c>
      <c r="AM2026">
        <v>0</v>
      </c>
      <c r="AO2026">
        <v>0</v>
      </c>
      <c r="AP2026">
        <v>0</v>
      </c>
      <c r="AQ2026">
        <v>0</v>
      </c>
      <c r="AR2026">
        <v>0</v>
      </c>
      <c r="AS2026">
        <v>0</v>
      </c>
      <c r="AT2026">
        <v>0</v>
      </c>
      <c r="AU2026">
        <v>0</v>
      </c>
      <c r="AV2026">
        <v>0</v>
      </c>
      <c r="AX2026" s="1" t="s">
        <v>1563</v>
      </c>
      <c r="AY2026">
        <v>0</v>
      </c>
      <c r="AZ2026">
        <v>0</v>
      </c>
      <c r="BA2026">
        <v>0</v>
      </c>
      <c r="BB2026">
        <v>0</v>
      </c>
      <c r="BC2026">
        <v>0</v>
      </c>
      <c r="BI2026">
        <v>0</v>
      </c>
      <c r="BJ2026">
        <v>0</v>
      </c>
      <c r="BK2026">
        <v>0</v>
      </c>
      <c r="BM2026">
        <v>0</v>
      </c>
      <c r="BN2026" s="1" t="s">
        <v>2621</v>
      </c>
      <c r="BO2026" s="1" t="s">
        <v>5624</v>
      </c>
      <c r="BP2026" s="1" t="s">
        <v>525</v>
      </c>
      <c r="BQ2026" s="1" t="s">
        <v>526</v>
      </c>
      <c r="BR2026" s="1"/>
      <c r="BS2026" s="1"/>
      <c r="BT2026">
        <v>347</v>
      </c>
      <c r="BU2026" s="1"/>
      <c r="BV2026" s="1" t="s">
        <v>398</v>
      </c>
      <c r="BW2026" s="1" t="s">
        <v>708</v>
      </c>
      <c r="BX2026" s="1" t="s">
        <v>5622</v>
      </c>
      <c r="BY2026" s="1" t="s">
        <v>1522</v>
      </c>
      <c r="BZ2026" s="1" t="s">
        <v>2056</v>
      </c>
      <c r="CA2026" s="1" t="s">
        <v>2051</v>
      </c>
      <c r="CB2026" s="1"/>
      <c r="CC2026" s="1"/>
      <c r="CD2026">
        <v>0</v>
      </c>
      <c r="CF2026" s="1" t="s">
        <v>395</v>
      </c>
      <c r="CG2026">
        <v>0</v>
      </c>
      <c r="CH2026" s="1" t="s">
        <v>2621</v>
      </c>
      <c r="CI2026" s="1" t="s">
        <v>640</v>
      </c>
      <c r="CJ2026" t="b">
        <v>0</v>
      </c>
      <c r="CK2026" t="b">
        <v>0</v>
      </c>
      <c r="CL2026" t="b">
        <v>0</v>
      </c>
      <c r="CM2026" t="b">
        <v>0</v>
      </c>
      <c r="CN2026">
        <v>0</v>
      </c>
      <c r="CO2026" t="b">
        <v>1</v>
      </c>
      <c r="CP2026">
        <v>0</v>
      </c>
      <c r="CT2026">
        <v>0</v>
      </c>
      <c r="CU2026">
        <v>0</v>
      </c>
      <c r="CV2026">
        <v>0</v>
      </c>
      <c r="CW2026">
        <v>0</v>
      </c>
      <c r="CX2026">
        <v>0</v>
      </c>
      <c r="CY2026">
        <v>0</v>
      </c>
    </row>
    <row r="2027" spans="1:111" x14ac:dyDescent="0.3">
      <c r="A2027" s="1" t="s">
        <v>525</v>
      </c>
      <c r="B2027" s="1" t="s">
        <v>526</v>
      </c>
      <c r="C2027">
        <v>91</v>
      </c>
      <c r="D2027" s="1" t="s">
        <v>525</v>
      </c>
      <c r="E2027" s="1" t="s">
        <v>526</v>
      </c>
      <c r="F2027" t="b">
        <v>1</v>
      </c>
      <c r="G2027" s="1" t="s">
        <v>480</v>
      </c>
      <c r="H2027">
        <v>0</v>
      </c>
      <c r="I2027" s="1" t="s">
        <v>5620</v>
      </c>
      <c r="J2027" s="1" t="s">
        <v>5621</v>
      </c>
      <c r="K2027" s="1" t="s">
        <v>5622</v>
      </c>
      <c r="L2027" s="1" t="s">
        <v>1522</v>
      </c>
      <c r="M2027" s="1" t="s">
        <v>2056</v>
      </c>
      <c r="N2027" s="1"/>
      <c r="O2027" s="1" t="s">
        <v>2051</v>
      </c>
      <c r="P2027">
        <v>3</v>
      </c>
      <c r="Q2027">
        <v>0</v>
      </c>
      <c r="R2027" t="b">
        <v>0</v>
      </c>
      <c r="T2027" s="1" t="s">
        <v>395</v>
      </c>
      <c r="U2027" s="1" t="s">
        <v>395</v>
      </c>
      <c r="V2027" t="b">
        <v>0</v>
      </c>
      <c r="W2027">
        <v>0.5</v>
      </c>
      <c r="X2027">
        <v>1</v>
      </c>
      <c r="Y2027">
        <v>0</v>
      </c>
      <c r="Z2027">
        <v>0</v>
      </c>
      <c r="AA2027">
        <v>0</v>
      </c>
      <c r="AB2027">
        <v>0</v>
      </c>
      <c r="AC2027">
        <v>0</v>
      </c>
      <c r="AD2027">
        <v>0</v>
      </c>
      <c r="AE2027">
        <v>0</v>
      </c>
      <c r="AF2027">
        <v>0</v>
      </c>
      <c r="AG2027">
        <v>0</v>
      </c>
      <c r="AH2027">
        <v>0</v>
      </c>
      <c r="AI2027">
        <v>0</v>
      </c>
      <c r="AJ2027">
        <v>0</v>
      </c>
      <c r="AK2027">
        <v>0</v>
      </c>
      <c r="AL2027">
        <v>0</v>
      </c>
      <c r="AM2027">
        <v>0</v>
      </c>
      <c r="AO2027">
        <v>0</v>
      </c>
      <c r="AP2027">
        <v>0</v>
      </c>
      <c r="AQ2027">
        <v>0</v>
      </c>
      <c r="AR2027">
        <v>0</v>
      </c>
      <c r="AS2027">
        <v>0</v>
      </c>
      <c r="AT2027">
        <v>0</v>
      </c>
      <c r="AU2027">
        <v>0</v>
      </c>
      <c r="AV2027">
        <v>0</v>
      </c>
      <c r="AX2027" s="1" t="s">
        <v>1563</v>
      </c>
      <c r="AY2027">
        <v>0</v>
      </c>
      <c r="AZ2027">
        <v>0</v>
      </c>
      <c r="BA2027">
        <v>0</v>
      </c>
      <c r="BB2027">
        <v>0</v>
      </c>
      <c r="BC2027">
        <v>0</v>
      </c>
      <c r="BI2027">
        <v>0</v>
      </c>
      <c r="BJ2027">
        <v>0</v>
      </c>
      <c r="BK2027">
        <v>0</v>
      </c>
      <c r="BM2027">
        <v>0</v>
      </c>
      <c r="BN2027" s="1" t="s">
        <v>2621</v>
      </c>
      <c r="BO2027" s="1" t="s">
        <v>5625</v>
      </c>
      <c r="BP2027" s="1" t="s">
        <v>525</v>
      </c>
      <c r="BQ2027" s="1" t="s">
        <v>526</v>
      </c>
      <c r="BR2027" s="1"/>
      <c r="BS2027" s="1"/>
      <c r="BT2027">
        <v>348</v>
      </c>
      <c r="BU2027" s="1"/>
      <c r="BV2027" s="1" t="s">
        <v>398</v>
      </c>
      <c r="BW2027" s="1" t="s">
        <v>716</v>
      </c>
      <c r="BX2027" s="1" t="s">
        <v>5622</v>
      </c>
      <c r="BY2027" s="1" t="s">
        <v>1522</v>
      </c>
      <c r="BZ2027" s="1" t="s">
        <v>2056</v>
      </c>
      <c r="CA2027" s="1" t="s">
        <v>2051</v>
      </c>
      <c r="CB2027" s="1"/>
      <c r="CC2027" s="1"/>
      <c r="CD2027">
        <v>0</v>
      </c>
      <c r="CF2027" s="1" t="s">
        <v>395</v>
      </c>
      <c r="CG2027">
        <v>0</v>
      </c>
      <c r="CH2027" s="1" t="s">
        <v>2621</v>
      </c>
      <c r="CI2027" s="1" t="s">
        <v>640</v>
      </c>
      <c r="CJ2027" t="b">
        <v>0</v>
      </c>
      <c r="CK2027" t="b">
        <v>0</v>
      </c>
      <c r="CL2027" t="b">
        <v>0</v>
      </c>
      <c r="CM2027" t="b">
        <v>0</v>
      </c>
      <c r="CN2027">
        <v>0</v>
      </c>
      <c r="CO2027" t="b">
        <v>1</v>
      </c>
      <c r="CP2027">
        <v>0</v>
      </c>
      <c r="CT2027">
        <v>0</v>
      </c>
      <c r="CU2027">
        <v>0</v>
      </c>
      <c r="CV2027">
        <v>0</v>
      </c>
      <c r="CW2027">
        <v>0</v>
      </c>
      <c r="CX2027">
        <v>0</v>
      </c>
      <c r="CY2027">
        <v>0</v>
      </c>
    </row>
    <row r="2028" spans="1:111" x14ac:dyDescent="0.3">
      <c r="A2028" s="1" t="s">
        <v>2082</v>
      </c>
      <c r="B2028" s="1" t="s">
        <v>2011</v>
      </c>
      <c r="C2028">
        <v>53</v>
      </c>
      <c r="D2028" s="1" t="s">
        <v>396</v>
      </c>
      <c r="E2028" s="1" t="s">
        <v>396</v>
      </c>
      <c r="F2028" t="b">
        <v>1</v>
      </c>
      <c r="G2028" s="1" t="s">
        <v>398</v>
      </c>
      <c r="H2028">
        <v>1.2849999999999999</v>
      </c>
      <c r="I2028" s="1" t="s">
        <v>5626</v>
      </c>
      <c r="J2028" s="1" t="s">
        <v>1530</v>
      </c>
      <c r="K2028" s="1" t="s">
        <v>3689</v>
      </c>
      <c r="L2028" s="1" t="s">
        <v>2078</v>
      </c>
      <c r="M2028" s="1" t="s">
        <v>2056</v>
      </c>
      <c r="N2028" s="1"/>
      <c r="O2028" s="1" t="s">
        <v>2051</v>
      </c>
      <c r="P2028">
        <v>3</v>
      </c>
      <c r="Q2028">
        <v>2</v>
      </c>
      <c r="R2028" t="b">
        <v>0</v>
      </c>
      <c r="T2028" s="1" t="s">
        <v>396</v>
      </c>
      <c r="U2028" s="1" t="s">
        <v>395</v>
      </c>
      <c r="V2028" t="b">
        <v>1</v>
      </c>
      <c r="W2028">
        <v>5.39568329</v>
      </c>
      <c r="X2028">
        <v>1</v>
      </c>
      <c r="Y2028">
        <v>9.6908398000000007E-2</v>
      </c>
      <c r="Z2028">
        <v>6.6666666666666671E-3</v>
      </c>
      <c r="AA2028">
        <v>0</v>
      </c>
      <c r="AB2028">
        <v>0</v>
      </c>
      <c r="AC2028">
        <v>0</v>
      </c>
      <c r="AD2028">
        <v>0</v>
      </c>
      <c r="AE2028">
        <v>0</v>
      </c>
      <c r="AF2028">
        <v>0</v>
      </c>
      <c r="AG2028">
        <v>0</v>
      </c>
      <c r="AH2028">
        <v>0</v>
      </c>
      <c r="AI2028">
        <v>0</v>
      </c>
      <c r="AJ2028">
        <v>0</v>
      </c>
      <c r="AK2028">
        <v>9.6908398000000007E-2</v>
      </c>
      <c r="AL2028">
        <v>8.3333333333333332E-3</v>
      </c>
      <c r="AM2028">
        <v>0</v>
      </c>
      <c r="AO2028">
        <v>0</v>
      </c>
      <c r="AP2028">
        <v>0</v>
      </c>
      <c r="AQ2028">
        <v>1.4999999999999999E-2</v>
      </c>
      <c r="AR2028">
        <v>0</v>
      </c>
      <c r="AS2028">
        <v>0</v>
      </c>
      <c r="AT2028">
        <v>1.4999999999999999E-2</v>
      </c>
      <c r="AU2028">
        <v>0</v>
      </c>
      <c r="AV2028">
        <v>0</v>
      </c>
      <c r="AX2028" s="1" t="s">
        <v>397</v>
      </c>
      <c r="AY2028">
        <v>24.3</v>
      </c>
      <c r="AZ2028">
        <v>19.520000499999998</v>
      </c>
      <c r="BA2028">
        <v>7.3333333333333334E-2</v>
      </c>
      <c r="BB2028">
        <v>0.16500000000000001</v>
      </c>
      <c r="BC2028">
        <v>0</v>
      </c>
      <c r="BF2028">
        <v>1</v>
      </c>
      <c r="BI2028">
        <v>1.3333333333333334E-2</v>
      </c>
      <c r="BJ2028">
        <v>0</v>
      </c>
      <c r="BK2028">
        <v>1.0866666666666667</v>
      </c>
      <c r="BM2028">
        <v>3.1666666666666669E-2</v>
      </c>
      <c r="BN2028" s="1" t="s">
        <v>3632</v>
      </c>
      <c r="BO2028" s="1" t="s">
        <v>5627</v>
      </c>
      <c r="BP2028" s="1" t="s">
        <v>2082</v>
      </c>
      <c r="BQ2028" s="1" t="s">
        <v>2011</v>
      </c>
      <c r="BR2028" s="1" t="s">
        <v>590</v>
      </c>
      <c r="BS2028" s="1" t="s">
        <v>591</v>
      </c>
      <c r="BT2028">
        <v>90</v>
      </c>
      <c r="BU2028" s="1" t="s">
        <v>1298</v>
      </c>
      <c r="BV2028" s="1" t="s">
        <v>398</v>
      </c>
      <c r="BW2028" s="1" t="s">
        <v>412</v>
      </c>
      <c r="BX2028" s="1" t="s">
        <v>3689</v>
      </c>
      <c r="BY2028" s="1" t="s">
        <v>2078</v>
      </c>
      <c r="BZ2028" s="1" t="s">
        <v>2056</v>
      </c>
      <c r="CA2028" s="1" t="s">
        <v>2051</v>
      </c>
      <c r="CB2028" s="1"/>
      <c r="CC2028" s="1" t="s">
        <v>5628</v>
      </c>
      <c r="CD2028">
        <v>0</v>
      </c>
      <c r="CF2028" s="1" t="s">
        <v>395</v>
      </c>
      <c r="CG2028">
        <v>1</v>
      </c>
      <c r="CH2028" s="1" t="s">
        <v>3632</v>
      </c>
      <c r="CI2028" s="1" t="s">
        <v>640</v>
      </c>
      <c r="CJ2028" t="b">
        <v>0</v>
      </c>
      <c r="CK2028" t="b">
        <v>0</v>
      </c>
      <c r="CL2028" t="b">
        <v>0</v>
      </c>
      <c r="CM2028" t="b">
        <v>0</v>
      </c>
      <c r="CN2028">
        <v>0</v>
      </c>
      <c r="CO2028" t="b">
        <v>1</v>
      </c>
      <c r="CP2028">
        <v>0.32164889600000002</v>
      </c>
      <c r="CT2028">
        <v>8.8333333333333333E-2</v>
      </c>
      <c r="CU2028">
        <v>0</v>
      </c>
      <c r="CV2028">
        <v>0</v>
      </c>
      <c r="CZ2028">
        <v>6.7925609600000006E-2</v>
      </c>
      <c r="DA2028">
        <v>0</v>
      </c>
      <c r="DB2028">
        <v>0</v>
      </c>
      <c r="DC2028">
        <v>0</v>
      </c>
      <c r="DD2028">
        <v>0</v>
      </c>
      <c r="DE2028">
        <v>0</v>
      </c>
      <c r="DF2028">
        <v>6.7925609600000006E-2</v>
      </c>
      <c r="DG2028">
        <v>0</v>
      </c>
    </row>
    <row r="2029" spans="1:111" x14ac:dyDescent="0.3">
      <c r="A2029" s="1" t="s">
        <v>2082</v>
      </c>
      <c r="B2029" s="1" t="s">
        <v>2011</v>
      </c>
      <c r="C2029">
        <v>53</v>
      </c>
      <c r="D2029" s="1" t="s">
        <v>396</v>
      </c>
      <c r="E2029" s="1" t="s">
        <v>396</v>
      </c>
      <c r="F2029" t="b">
        <v>1</v>
      </c>
      <c r="G2029" s="1" t="s">
        <v>398</v>
      </c>
      <c r="H2029">
        <v>1.2849999999999999</v>
      </c>
      <c r="I2029" s="1" t="s">
        <v>5626</v>
      </c>
      <c r="J2029" s="1" t="s">
        <v>1530</v>
      </c>
      <c r="K2029" s="1" t="s">
        <v>3689</v>
      </c>
      <c r="L2029" s="1" t="s">
        <v>2078</v>
      </c>
      <c r="M2029" s="1" t="s">
        <v>2056</v>
      </c>
      <c r="N2029" s="1"/>
      <c r="O2029" s="1" t="s">
        <v>2051</v>
      </c>
      <c r="P2029">
        <v>3</v>
      </c>
      <c r="Q2029">
        <v>2</v>
      </c>
      <c r="R2029" t="b">
        <v>0</v>
      </c>
      <c r="T2029" s="1" t="s">
        <v>396</v>
      </c>
      <c r="U2029" s="1" t="s">
        <v>395</v>
      </c>
      <c r="V2029" t="b">
        <v>1</v>
      </c>
      <c r="W2029">
        <v>5.39568329</v>
      </c>
      <c r="X2029">
        <v>1</v>
      </c>
      <c r="Y2029">
        <v>9.6908398000000007E-2</v>
      </c>
      <c r="Z2029">
        <v>6.6666666666666671E-3</v>
      </c>
      <c r="AA2029">
        <v>0</v>
      </c>
      <c r="AB2029">
        <v>0</v>
      </c>
      <c r="AC2029">
        <v>0</v>
      </c>
      <c r="AD2029">
        <v>0</v>
      </c>
      <c r="AE2029">
        <v>0</v>
      </c>
      <c r="AF2029">
        <v>0</v>
      </c>
      <c r="AG2029">
        <v>0</v>
      </c>
      <c r="AH2029">
        <v>0</v>
      </c>
      <c r="AI2029">
        <v>0</v>
      </c>
      <c r="AJ2029">
        <v>0</v>
      </c>
      <c r="AK2029">
        <v>9.6908398000000007E-2</v>
      </c>
      <c r="AL2029">
        <v>8.3333333333333332E-3</v>
      </c>
      <c r="AM2029">
        <v>0</v>
      </c>
      <c r="AO2029">
        <v>0</v>
      </c>
      <c r="AP2029">
        <v>0</v>
      </c>
      <c r="AQ2029">
        <v>1.4999999999999999E-2</v>
      </c>
      <c r="AR2029">
        <v>0</v>
      </c>
      <c r="AS2029">
        <v>0</v>
      </c>
      <c r="AT2029">
        <v>1.4999999999999999E-2</v>
      </c>
      <c r="AU2029">
        <v>0</v>
      </c>
      <c r="AV2029">
        <v>0</v>
      </c>
      <c r="AX2029" s="1" t="s">
        <v>397</v>
      </c>
      <c r="AY2029">
        <v>24.3</v>
      </c>
      <c r="AZ2029">
        <v>19.520000499999998</v>
      </c>
      <c r="BA2029">
        <v>7.3333333333333334E-2</v>
      </c>
      <c r="BB2029">
        <v>0.16500000000000001</v>
      </c>
      <c r="BC2029">
        <v>0</v>
      </c>
      <c r="BF2029">
        <v>1</v>
      </c>
      <c r="BI2029">
        <v>1.3333333333333334E-2</v>
      </c>
      <c r="BJ2029">
        <v>0</v>
      </c>
      <c r="BK2029">
        <v>1.0866666666666667</v>
      </c>
      <c r="BM2029">
        <v>3.1666666666666669E-2</v>
      </c>
      <c r="BN2029" s="1" t="s">
        <v>3632</v>
      </c>
      <c r="BO2029" s="1" t="s">
        <v>5629</v>
      </c>
      <c r="BP2029" s="1" t="s">
        <v>2082</v>
      </c>
      <c r="BQ2029" s="1" t="s">
        <v>2011</v>
      </c>
      <c r="BR2029" s="1" t="s">
        <v>590</v>
      </c>
      <c r="BS2029" s="1" t="s">
        <v>591</v>
      </c>
      <c r="BT2029">
        <v>91</v>
      </c>
      <c r="BU2029" s="1" t="s">
        <v>1297</v>
      </c>
      <c r="BV2029" s="1" t="s">
        <v>398</v>
      </c>
      <c r="BW2029" s="1" t="s">
        <v>466</v>
      </c>
      <c r="BX2029" s="1" t="s">
        <v>3689</v>
      </c>
      <c r="BY2029" s="1" t="s">
        <v>2078</v>
      </c>
      <c r="BZ2029" s="1" t="s">
        <v>2056</v>
      </c>
      <c r="CA2029" s="1" t="s">
        <v>2051</v>
      </c>
      <c r="CB2029" s="1"/>
      <c r="CC2029" s="1" t="s">
        <v>1732</v>
      </c>
      <c r="CD2029">
        <v>0</v>
      </c>
      <c r="CF2029" s="1" t="s">
        <v>395</v>
      </c>
      <c r="CG2029">
        <v>1</v>
      </c>
      <c r="CH2029" s="1" t="s">
        <v>3632</v>
      </c>
      <c r="CI2029" s="1" t="s">
        <v>640</v>
      </c>
      <c r="CJ2029" t="b">
        <v>0</v>
      </c>
      <c r="CK2029" t="b">
        <v>0</v>
      </c>
      <c r="CL2029" t="b">
        <v>0</v>
      </c>
      <c r="CM2029" t="b">
        <v>0</v>
      </c>
      <c r="CN2029">
        <v>0</v>
      </c>
      <c r="CO2029" t="b">
        <v>1</v>
      </c>
      <c r="CP2029">
        <v>0.28296691200000001</v>
      </c>
      <c r="CT2029">
        <v>7.6666666666666661E-2</v>
      </c>
      <c r="CU2029">
        <v>0</v>
      </c>
      <c r="CV2029">
        <v>0</v>
      </c>
      <c r="CW2029">
        <v>1</v>
      </c>
      <c r="CZ2029">
        <v>2.8982788299999999E-2</v>
      </c>
      <c r="DA2029">
        <v>0</v>
      </c>
      <c r="DB2029">
        <v>0</v>
      </c>
      <c r="DC2029">
        <v>0</v>
      </c>
      <c r="DD2029">
        <v>0</v>
      </c>
      <c r="DE2029">
        <v>0</v>
      </c>
      <c r="DF2029">
        <v>2.8982788299999999E-2</v>
      </c>
      <c r="DG2029">
        <v>0</v>
      </c>
    </row>
    <row r="2030" spans="1:111" x14ac:dyDescent="0.3">
      <c r="A2030" s="1" t="s">
        <v>2082</v>
      </c>
      <c r="B2030" s="1" t="s">
        <v>2011</v>
      </c>
      <c r="C2030">
        <v>53</v>
      </c>
      <c r="D2030" s="1" t="s">
        <v>396</v>
      </c>
      <c r="E2030" s="1" t="s">
        <v>396</v>
      </c>
      <c r="F2030" t="b">
        <v>1</v>
      </c>
      <c r="G2030" s="1" t="s">
        <v>398</v>
      </c>
      <c r="H2030">
        <v>1.2849999999999999</v>
      </c>
      <c r="I2030" s="1" t="s">
        <v>5626</v>
      </c>
      <c r="J2030" s="1" t="s">
        <v>1530</v>
      </c>
      <c r="K2030" s="1" t="s">
        <v>3689</v>
      </c>
      <c r="L2030" s="1" t="s">
        <v>2078</v>
      </c>
      <c r="M2030" s="1" t="s">
        <v>2056</v>
      </c>
      <c r="N2030" s="1"/>
      <c r="O2030" s="1" t="s">
        <v>2051</v>
      </c>
      <c r="P2030">
        <v>3</v>
      </c>
      <c r="Q2030">
        <v>2</v>
      </c>
      <c r="R2030" t="b">
        <v>0</v>
      </c>
      <c r="T2030" s="1" t="s">
        <v>396</v>
      </c>
      <c r="U2030" s="1" t="s">
        <v>395</v>
      </c>
      <c r="V2030" t="b">
        <v>1</v>
      </c>
      <c r="W2030">
        <v>5.39568329</v>
      </c>
      <c r="X2030">
        <v>1</v>
      </c>
      <c r="Y2030">
        <v>9.6908398000000007E-2</v>
      </c>
      <c r="Z2030">
        <v>6.6666666666666671E-3</v>
      </c>
      <c r="AA2030">
        <v>0</v>
      </c>
      <c r="AB2030">
        <v>0</v>
      </c>
      <c r="AC2030">
        <v>0</v>
      </c>
      <c r="AD2030">
        <v>0</v>
      </c>
      <c r="AE2030">
        <v>0</v>
      </c>
      <c r="AF2030">
        <v>0</v>
      </c>
      <c r="AG2030">
        <v>0</v>
      </c>
      <c r="AH2030">
        <v>0</v>
      </c>
      <c r="AI2030">
        <v>0</v>
      </c>
      <c r="AJ2030">
        <v>0</v>
      </c>
      <c r="AK2030">
        <v>9.6908398000000007E-2</v>
      </c>
      <c r="AL2030">
        <v>8.3333333333333332E-3</v>
      </c>
      <c r="AM2030">
        <v>0</v>
      </c>
      <c r="AO2030">
        <v>0</v>
      </c>
      <c r="AP2030">
        <v>0</v>
      </c>
      <c r="AQ2030">
        <v>1.4999999999999999E-2</v>
      </c>
      <c r="AR2030">
        <v>0</v>
      </c>
      <c r="AS2030">
        <v>0</v>
      </c>
      <c r="AT2030">
        <v>1.4999999999999999E-2</v>
      </c>
      <c r="AU2030">
        <v>0</v>
      </c>
      <c r="AV2030">
        <v>0</v>
      </c>
      <c r="AX2030" s="1" t="s">
        <v>397</v>
      </c>
      <c r="AY2030">
        <v>24.3</v>
      </c>
      <c r="AZ2030">
        <v>19.520000499999998</v>
      </c>
      <c r="BA2030">
        <v>7.3333333333333334E-2</v>
      </c>
      <c r="BB2030">
        <v>0.16500000000000001</v>
      </c>
      <c r="BC2030">
        <v>0</v>
      </c>
      <c r="BF2030">
        <v>1</v>
      </c>
      <c r="BI2030">
        <v>1.3333333333333334E-2</v>
      </c>
      <c r="BJ2030">
        <v>0</v>
      </c>
      <c r="BK2030">
        <v>1.0866666666666667</v>
      </c>
      <c r="BM2030">
        <v>3.1666666666666669E-2</v>
      </c>
      <c r="BN2030" s="1" t="s">
        <v>3632</v>
      </c>
      <c r="BO2030" s="1" t="s">
        <v>5630</v>
      </c>
      <c r="BP2030" s="1" t="s">
        <v>2082</v>
      </c>
      <c r="BQ2030" s="1" t="s">
        <v>2011</v>
      </c>
      <c r="BR2030" s="1" t="s">
        <v>2082</v>
      </c>
      <c r="BS2030" s="1" t="s">
        <v>2371</v>
      </c>
      <c r="BT2030">
        <v>92</v>
      </c>
      <c r="BU2030" s="1" t="s">
        <v>1735</v>
      </c>
      <c r="BV2030" s="1" t="s">
        <v>398</v>
      </c>
      <c r="BW2030" s="1" t="s">
        <v>512</v>
      </c>
      <c r="BX2030" s="1" t="s">
        <v>3689</v>
      </c>
      <c r="BY2030" s="1" t="s">
        <v>2078</v>
      </c>
      <c r="BZ2030" s="1" t="s">
        <v>2056</v>
      </c>
      <c r="CA2030" s="1" t="s">
        <v>2051</v>
      </c>
      <c r="CB2030" s="1"/>
      <c r="CC2030" s="1" t="s">
        <v>5631</v>
      </c>
      <c r="CD2030">
        <v>0</v>
      </c>
      <c r="CF2030" s="1" t="s">
        <v>395</v>
      </c>
      <c r="CG2030">
        <v>0</v>
      </c>
      <c r="CH2030" s="1" t="s">
        <v>3632</v>
      </c>
      <c r="CI2030" s="1" t="s">
        <v>640</v>
      </c>
      <c r="CJ2030" t="b">
        <v>0</v>
      </c>
      <c r="CK2030" t="b">
        <v>0</v>
      </c>
      <c r="CL2030" t="b">
        <v>0</v>
      </c>
      <c r="CM2030" t="b">
        <v>0</v>
      </c>
      <c r="CN2030">
        <v>0</v>
      </c>
      <c r="CO2030" t="b">
        <v>1</v>
      </c>
      <c r="CP2030">
        <v>0</v>
      </c>
      <c r="CT2030">
        <v>0</v>
      </c>
      <c r="CU2030">
        <v>0</v>
      </c>
      <c r="CV2030">
        <v>0</v>
      </c>
      <c r="CZ2030">
        <v>0</v>
      </c>
      <c r="DA2030">
        <v>0</v>
      </c>
      <c r="DB2030">
        <v>0</v>
      </c>
      <c r="DC2030">
        <v>0</v>
      </c>
      <c r="DD2030">
        <v>0</v>
      </c>
      <c r="DE2030">
        <v>0</v>
      </c>
      <c r="DF2030">
        <v>0</v>
      </c>
      <c r="DG2030">
        <v>0</v>
      </c>
    </row>
    <row r="2031" spans="1:111" x14ac:dyDescent="0.3">
      <c r="A2031" s="1" t="s">
        <v>525</v>
      </c>
      <c r="B2031" s="1" t="s">
        <v>526</v>
      </c>
      <c r="C2031">
        <v>212</v>
      </c>
      <c r="D2031" s="1" t="s">
        <v>1505</v>
      </c>
      <c r="E2031" s="1" t="s">
        <v>1506</v>
      </c>
      <c r="F2031" t="b">
        <v>1</v>
      </c>
      <c r="G2031" s="1" t="s">
        <v>398</v>
      </c>
      <c r="H2031">
        <v>0.13833333333333334</v>
      </c>
      <c r="I2031" s="1" t="s">
        <v>5632</v>
      </c>
      <c r="J2031" s="1" t="s">
        <v>444</v>
      </c>
      <c r="K2031" s="1" t="s">
        <v>3709</v>
      </c>
      <c r="L2031" s="1" t="s">
        <v>419</v>
      </c>
      <c r="M2031" s="1" t="s">
        <v>2056</v>
      </c>
      <c r="N2031" s="1"/>
      <c r="O2031" s="1" t="s">
        <v>2051</v>
      </c>
      <c r="P2031">
        <v>1</v>
      </c>
      <c r="Q2031">
        <v>1</v>
      </c>
      <c r="R2031" t="b">
        <v>0</v>
      </c>
      <c r="T2031" s="1" t="s">
        <v>411</v>
      </c>
      <c r="U2031" s="1" t="s">
        <v>411</v>
      </c>
      <c r="V2031" t="b">
        <v>1</v>
      </c>
      <c r="W2031">
        <v>0.5</v>
      </c>
      <c r="X2031">
        <v>1</v>
      </c>
      <c r="Y2031">
        <v>0.28650787500000002</v>
      </c>
      <c r="Z2031">
        <v>1.8333333333333333E-2</v>
      </c>
      <c r="AA2031">
        <v>0</v>
      </c>
      <c r="AB2031">
        <v>0</v>
      </c>
      <c r="AC2031">
        <v>0</v>
      </c>
      <c r="AD2031">
        <v>0</v>
      </c>
      <c r="AE2031">
        <v>0</v>
      </c>
      <c r="AF2031">
        <v>0</v>
      </c>
      <c r="AG2031">
        <v>0</v>
      </c>
      <c r="AH2031">
        <v>0</v>
      </c>
      <c r="AI2031">
        <v>0</v>
      </c>
      <c r="AJ2031">
        <v>0</v>
      </c>
      <c r="AK2031">
        <v>0.28650787500000002</v>
      </c>
      <c r="AL2031">
        <v>2.1666666666666667E-2</v>
      </c>
      <c r="AM2031">
        <v>0</v>
      </c>
      <c r="AO2031">
        <v>0</v>
      </c>
      <c r="AP2031">
        <v>0</v>
      </c>
      <c r="AQ2031">
        <v>0.04</v>
      </c>
      <c r="AR2031">
        <v>0</v>
      </c>
      <c r="AS2031">
        <v>0</v>
      </c>
      <c r="AT2031">
        <v>0.04</v>
      </c>
      <c r="AU2031">
        <v>0</v>
      </c>
      <c r="AV2031">
        <v>0</v>
      </c>
      <c r="AX2031" s="1" t="s">
        <v>1563</v>
      </c>
      <c r="AY2031">
        <v>0</v>
      </c>
      <c r="AZ2031">
        <v>0</v>
      </c>
      <c r="BA2031">
        <v>0</v>
      </c>
      <c r="BB2031">
        <v>6.8333333333333329E-2</v>
      </c>
      <c r="BC2031">
        <v>0</v>
      </c>
      <c r="BI2031">
        <v>0.05</v>
      </c>
      <c r="BJ2031">
        <v>0</v>
      </c>
      <c r="BK2031">
        <v>0.05</v>
      </c>
      <c r="BM2031">
        <v>1.4999999999999999E-2</v>
      </c>
      <c r="BN2031" s="1" t="s">
        <v>2621</v>
      </c>
      <c r="BO2031" s="1" t="s">
        <v>5633</v>
      </c>
      <c r="BP2031" s="1" t="s">
        <v>525</v>
      </c>
      <c r="BQ2031" s="1" t="s">
        <v>526</v>
      </c>
      <c r="BR2031" s="1" t="s">
        <v>1505</v>
      </c>
      <c r="BS2031" s="1" t="s">
        <v>1506</v>
      </c>
      <c r="BT2031">
        <v>696</v>
      </c>
      <c r="BU2031" s="1" t="s">
        <v>1356</v>
      </c>
      <c r="BV2031" s="1" t="s">
        <v>398</v>
      </c>
      <c r="BW2031" s="1" t="s">
        <v>400</v>
      </c>
      <c r="BX2031" s="1" t="s">
        <v>3709</v>
      </c>
      <c r="BY2031" s="1" t="s">
        <v>419</v>
      </c>
      <c r="BZ2031" s="1" t="s">
        <v>2056</v>
      </c>
      <c r="CA2031" s="1" t="s">
        <v>2051</v>
      </c>
      <c r="CB2031" s="1"/>
      <c r="CC2031" s="1"/>
      <c r="CD2031">
        <v>0</v>
      </c>
      <c r="CF2031" s="1" t="s">
        <v>411</v>
      </c>
      <c r="CG2031">
        <v>1</v>
      </c>
      <c r="CH2031" s="1" t="s">
        <v>2621</v>
      </c>
      <c r="CI2031" s="1" t="s">
        <v>640</v>
      </c>
      <c r="CJ2031" t="b">
        <v>0</v>
      </c>
      <c r="CK2031" t="b">
        <v>0</v>
      </c>
      <c r="CL2031" t="b">
        <v>0</v>
      </c>
      <c r="CM2031" t="b">
        <v>0</v>
      </c>
      <c r="CN2031">
        <v>0</v>
      </c>
      <c r="CO2031" t="b">
        <v>1</v>
      </c>
      <c r="CP2031">
        <v>0.49540075700000002</v>
      </c>
      <c r="CT2031">
        <v>6.8333333333333329E-2</v>
      </c>
      <c r="CU2031">
        <v>0</v>
      </c>
      <c r="CV2031">
        <v>0</v>
      </c>
      <c r="CZ2031">
        <v>0.28650787500000002</v>
      </c>
      <c r="DA2031">
        <v>0</v>
      </c>
      <c r="DB2031">
        <v>0</v>
      </c>
      <c r="DC2031">
        <v>0</v>
      </c>
      <c r="DD2031">
        <v>0</v>
      </c>
      <c r="DE2031">
        <v>0</v>
      </c>
      <c r="DF2031">
        <v>0.28650787500000002</v>
      </c>
      <c r="DG2031">
        <v>0</v>
      </c>
    </row>
    <row r="2032" spans="1:111" x14ac:dyDescent="0.3">
      <c r="A2032" s="1" t="s">
        <v>1505</v>
      </c>
      <c r="B2032" s="1" t="s">
        <v>1506</v>
      </c>
      <c r="C2032">
        <v>222</v>
      </c>
      <c r="D2032" s="1" t="s">
        <v>1505</v>
      </c>
      <c r="E2032" s="1" t="s">
        <v>1506</v>
      </c>
      <c r="F2032" t="b">
        <v>1</v>
      </c>
      <c r="G2032" s="1" t="s">
        <v>398</v>
      </c>
      <c r="H2032">
        <v>0.34666666666666668</v>
      </c>
      <c r="I2032" s="1" t="s">
        <v>5634</v>
      </c>
      <c r="J2032" s="1" t="s">
        <v>900</v>
      </c>
      <c r="K2032" s="1" t="s">
        <v>3037</v>
      </c>
      <c r="L2032" s="1" t="s">
        <v>3038</v>
      </c>
      <c r="M2032" s="1" t="s">
        <v>2056</v>
      </c>
      <c r="N2032" s="1"/>
      <c r="O2032" s="1" t="s">
        <v>2051</v>
      </c>
      <c r="P2032">
        <v>2</v>
      </c>
      <c r="Q2032">
        <v>2</v>
      </c>
      <c r="R2032" t="b">
        <v>0</v>
      </c>
      <c r="T2032" s="1" t="s">
        <v>395</v>
      </c>
      <c r="U2032" s="1" t="s">
        <v>411</v>
      </c>
      <c r="V2032" t="b">
        <v>1</v>
      </c>
      <c r="W2032">
        <v>3.7243947999999998</v>
      </c>
      <c r="X2032">
        <v>1</v>
      </c>
      <c r="Y2032">
        <v>0.70500856599999995</v>
      </c>
      <c r="Z2032">
        <v>4.6666666666666669E-2</v>
      </c>
      <c r="AA2032">
        <v>0</v>
      </c>
      <c r="AB2032">
        <v>0</v>
      </c>
      <c r="AC2032">
        <v>0</v>
      </c>
      <c r="AD2032">
        <v>0</v>
      </c>
      <c r="AE2032">
        <v>0</v>
      </c>
      <c r="AF2032">
        <v>0</v>
      </c>
      <c r="AG2032">
        <v>0</v>
      </c>
      <c r="AH2032">
        <v>0</v>
      </c>
      <c r="AI2032">
        <v>0</v>
      </c>
      <c r="AJ2032">
        <v>0</v>
      </c>
      <c r="AK2032">
        <v>0.70500856599999995</v>
      </c>
      <c r="AL2032">
        <v>5.3333333333333337E-2</v>
      </c>
      <c r="AM2032">
        <v>0</v>
      </c>
      <c r="AO2032">
        <v>0</v>
      </c>
      <c r="AP2032">
        <v>0</v>
      </c>
      <c r="AQ2032">
        <v>0.1</v>
      </c>
      <c r="AR2032">
        <v>0</v>
      </c>
      <c r="AS2032">
        <v>0</v>
      </c>
      <c r="AT2032">
        <v>0.1</v>
      </c>
      <c r="AU2032">
        <v>0</v>
      </c>
      <c r="AV2032">
        <v>0</v>
      </c>
      <c r="AX2032" s="1" t="s">
        <v>1563</v>
      </c>
      <c r="AY2032">
        <v>34.9</v>
      </c>
      <c r="AZ2032">
        <v>22.788000100000001</v>
      </c>
      <c r="BA2032">
        <v>0.09</v>
      </c>
      <c r="BB2032">
        <v>0.14333333333333334</v>
      </c>
      <c r="BC2032">
        <v>0</v>
      </c>
      <c r="BI2032">
        <v>7.4999999999999997E-2</v>
      </c>
      <c r="BJ2032">
        <v>0</v>
      </c>
      <c r="BK2032">
        <v>0.16500000000000001</v>
      </c>
      <c r="BM2032">
        <v>3.1666666666666669E-2</v>
      </c>
      <c r="BN2032" s="1" t="s">
        <v>3194</v>
      </c>
      <c r="BO2032" s="1" t="s">
        <v>5635</v>
      </c>
      <c r="BP2032" s="1" t="s">
        <v>1505</v>
      </c>
      <c r="BQ2032" s="1" t="s">
        <v>1506</v>
      </c>
      <c r="BR2032" s="1" t="s">
        <v>1505</v>
      </c>
      <c r="BS2032" s="1" t="s">
        <v>1506</v>
      </c>
      <c r="BT2032">
        <v>742</v>
      </c>
      <c r="BU2032" s="1" t="s">
        <v>1550</v>
      </c>
      <c r="BV2032" s="1" t="s">
        <v>398</v>
      </c>
      <c r="BW2032" s="1" t="s">
        <v>560</v>
      </c>
      <c r="BX2032" s="1" t="s">
        <v>3037</v>
      </c>
      <c r="BY2032" s="1" t="s">
        <v>3038</v>
      </c>
      <c r="BZ2032" s="1" t="s">
        <v>2056</v>
      </c>
      <c r="CA2032" s="1" t="s">
        <v>2051</v>
      </c>
      <c r="CB2032" s="1"/>
      <c r="CC2032" s="1"/>
      <c r="CD2032">
        <v>0</v>
      </c>
      <c r="CF2032" s="1" t="s">
        <v>411</v>
      </c>
      <c r="CG2032">
        <v>1</v>
      </c>
      <c r="CH2032" s="1" t="s">
        <v>3194</v>
      </c>
      <c r="CI2032" s="1" t="s">
        <v>640</v>
      </c>
      <c r="CJ2032" t="b">
        <v>0</v>
      </c>
      <c r="CK2032" t="b">
        <v>0</v>
      </c>
      <c r="CL2032" t="b">
        <v>0</v>
      </c>
      <c r="CM2032" t="b">
        <v>0</v>
      </c>
      <c r="CN2032">
        <v>0</v>
      </c>
      <c r="CO2032" t="b">
        <v>1</v>
      </c>
      <c r="CP2032">
        <v>0.57137238999999995</v>
      </c>
      <c r="CT2032">
        <v>7.8333333333333338E-2</v>
      </c>
      <c r="CU2032">
        <v>0</v>
      </c>
      <c r="CV2032">
        <v>0</v>
      </c>
      <c r="CZ2032">
        <v>0.47440248699999998</v>
      </c>
      <c r="DA2032">
        <v>0</v>
      </c>
      <c r="DB2032">
        <v>0</v>
      </c>
      <c r="DC2032">
        <v>0</v>
      </c>
      <c r="DD2032">
        <v>0</v>
      </c>
      <c r="DE2032">
        <v>0</v>
      </c>
      <c r="DF2032">
        <v>0.47440248699999998</v>
      </c>
      <c r="DG2032">
        <v>0</v>
      </c>
    </row>
    <row r="2033" spans="1:111" x14ac:dyDescent="0.3">
      <c r="A2033" s="1" t="s">
        <v>1505</v>
      </c>
      <c r="B2033" s="1" t="s">
        <v>1506</v>
      </c>
      <c r="C2033">
        <v>222</v>
      </c>
      <c r="D2033" s="1" t="s">
        <v>1505</v>
      </c>
      <c r="E2033" s="1" t="s">
        <v>1506</v>
      </c>
      <c r="F2033" t="b">
        <v>1</v>
      </c>
      <c r="G2033" s="1" t="s">
        <v>398</v>
      </c>
      <c r="H2033">
        <v>0.34666666666666668</v>
      </c>
      <c r="I2033" s="1" t="s">
        <v>5634</v>
      </c>
      <c r="J2033" s="1" t="s">
        <v>900</v>
      </c>
      <c r="K2033" s="1" t="s">
        <v>3037</v>
      </c>
      <c r="L2033" s="1" t="s">
        <v>3038</v>
      </c>
      <c r="M2033" s="1" t="s">
        <v>2056</v>
      </c>
      <c r="N2033" s="1"/>
      <c r="O2033" s="1" t="s">
        <v>2051</v>
      </c>
      <c r="P2033">
        <v>2</v>
      </c>
      <c r="Q2033">
        <v>2</v>
      </c>
      <c r="R2033" t="b">
        <v>0</v>
      </c>
      <c r="T2033" s="1" t="s">
        <v>395</v>
      </c>
      <c r="U2033" s="1" t="s">
        <v>411</v>
      </c>
      <c r="V2033" t="b">
        <v>1</v>
      </c>
      <c r="W2033">
        <v>3.7243947999999998</v>
      </c>
      <c r="X2033">
        <v>1</v>
      </c>
      <c r="Y2033">
        <v>0.70500856599999995</v>
      </c>
      <c r="Z2033">
        <v>4.6666666666666669E-2</v>
      </c>
      <c r="AA2033">
        <v>0</v>
      </c>
      <c r="AB2033">
        <v>0</v>
      </c>
      <c r="AC2033">
        <v>0</v>
      </c>
      <c r="AD2033">
        <v>0</v>
      </c>
      <c r="AE2033">
        <v>0</v>
      </c>
      <c r="AF2033">
        <v>0</v>
      </c>
      <c r="AG2033">
        <v>0</v>
      </c>
      <c r="AH2033">
        <v>0</v>
      </c>
      <c r="AI2033">
        <v>0</v>
      </c>
      <c r="AJ2033">
        <v>0</v>
      </c>
      <c r="AK2033">
        <v>0.70500856599999995</v>
      </c>
      <c r="AL2033">
        <v>5.3333333333333337E-2</v>
      </c>
      <c r="AM2033">
        <v>0</v>
      </c>
      <c r="AO2033">
        <v>0</v>
      </c>
      <c r="AP2033">
        <v>0</v>
      </c>
      <c r="AQ2033">
        <v>0.1</v>
      </c>
      <c r="AR2033">
        <v>0</v>
      </c>
      <c r="AS2033">
        <v>0</v>
      </c>
      <c r="AT2033">
        <v>0.1</v>
      </c>
      <c r="AU2033">
        <v>0</v>
      </c>
      <c r="AV2033">
        <v>0</v>
      </c>
      <c r="AX2033" s="1" t="s">
        <v>1563</v>
      </c>
      <c r="AY2033">
        <v>34.9</v>
      </c>
      <c r="AZ2033">
        <v>22.788000100000001</v>
      </c>
      <c r="BA2033">
        <v>0.09</v>
      </c>
      <c r="BB2033">
        <v>0.14333333333333334</v>
      </c>
      <c r="BC2033">
        <v>0</v>
      </c>
      <c r="BI2033">
        <v>7.4999999999999997E-2</v>
      </c>
      <c r="BJ2033">
        <v>0</v>
      </c>
      <c r="BK2033">
        <v>0.16500000000000001</v>
      </c>
      <c r="BM2033">
        <v>3.1666666666666669E-2</v>
      </c>
      <c r="BN2033" s="1" t="s">
        <v>3194</v>
      </c>
      <c r="BO2033" s="1" t="s">
        <v>5636</v>
      </c>
      <c r="BP2033" s="1" t="s">
        <v>1505</v>
      </c>
      <c r="BQ2033" s="1" t="s">
        <v>1506</v>
      </c>
      <c r="BR2033" s="1" t="s">
        <v>1505</v>
      </c>
      <c r="BS2033" s="1" t="s">
        <v>1506</v>
      </c>
      <c r="BT2033">
        <v>743</v>
      </c>
      <c r="BU2033" s="1" t="s">
        <v>1552</v>
      </c>
      <c r="BV2033" s="1" t="s">
        <v>398</v>
      </c>
      <c r="BW2033" s="1" t="s">
        <v>455</v>
      </c>
      <c r="BX2033" s="1" t="s">
        <v>3037</v>
      </c>
      <c r="BY2033" s="1" t="s">
        <v>3038</v>
      </c>
      <c r="BZ2033" s="1" t="s">
        <v>2056</v>
      </c>
      <c r="CA2033" s="1" t="s">
        <v>2051</v>
      </c>
      <c r="CB2033" s="1"/>
      <c r="CC2033" s="1"/>
      <c r="CD2033">
        <v>0</v>
      </c>
      <c r="CF2033" s="1" t="s">
        <v>411</v>
      </c>
      <c r="CG2033">
        <v>1</v>
      </c>
      <c r="CH2033" s="1" t="s">
        <v>3194</v>
      </c>
      <c r="CI2033" s="1" t="s">
        <v>640</v>
      </c>
      <c r="CJ2033" t="b">
        <v>0</v>
      </c>
      <c r="CK2033" t="b">
        <v>0</v>
      </c>
      <c r="CL2033" t="b">
        <v>0</v>
      </c>
      <c r="CM2033" t="b">
        <v>0</v>
      </c>
      <c r="CN2033">
        <v>0</v>
      </c>
      <c r="CO2033" t="b">
        <v>1</v>
      </c>
      <c r="CP2033">
        <v>0.463610142</v>
      </c>
      <c r="CT2033">
        <v>6.3333333333333339E-2</v>
      </c>
      <c r="CU2033">
        <v>0</v>
      </c>
      <c r="CV2033">
        <v>0</v>
      </c>
      <c r="CZ2033">
        <v>0.23060609400000001</v>
      </c>
      <c r="DA2033">
        <v>0</v>
      </c>
      <c r="DB2033">
        <v>0</v>
      </c>
      <c r="DC2033">
        <v>0</v>
      </c>
      <c r="DD2033">
        <v>0</v>
      </c>
      <c r="DE2033">
        <v>0</v>
      </c>
      <c r="DF2033">
        <v>0.23060609400000001</v>
      </c>
      <c r="DG2033">
        <v>0</v>
      </c>
    </row>
    <row r="2034" spans="1:111" x14ac:dyDescent="0.3">
      <c r="A2034" s="1" t="s">
        <v>525</v>
      </c>
      <c r="B2034" s="1" t="s">
        <v>526</v>
      </c>
      <c r="C2034">
        <v>224</v>
      </c>
      <c r="D2034" s="1" t="s">
        <v>525</v>
      </c>
      <c r="E2034" s="1" t="s">
        <v>526</v>
      </c>
      <c r="F2034" t="b">
        <v>1</v>
      </c>
      <c r="G2034" s="1" t="s">
        <v>398</v>
      </c>
      <c r="H2034">
        <v>7.166666666666667E-2</v>
      </c>
      <c r="I2034" s="1" t="s">
        <v>5637</v>
      </c>
      <c r="J2034" s="1" t="s">
        <v>878</v>
      </c>
      <c r="K2034" s="1" t="s">
        <v>2698</v>
      </c>
      <c r="L2034" s="1" t="s">
        <v>2406</v>
      </c>
      <c r="M2034" s="1" t="s">
        <v>2056</v>
      </c>
      <c r="N2034" s="1"/>
      <c r="O2034" s="1" t="s">
        <v>2051</v>
      </c>
      <c r="P2034">
        <v>1</v>
      </c>
      <c r="Q2034">
        <v>1</v>
      </c>
      <c r="R2034" t="b">
        <v>0</v>
      </c>
      <c r="T2034" s="1" t="s">
        <v>411</v>
      </c>
      <c r="U2034" s="1" t="s">
        <v>411</v>
      </c>
      <c r="V2034" t="b">
        <v>1</v>
      </c>
      <c r="W2034">
        <v>0.5</v>
      </c>
      <c r="X2034">
        <v>1</v>
      </c>
      <c r="Y2034">
        <v>0.170756191</v>
      </c>
      <c r="Z2034">
        <v>1.1666666666666667E-2</v>
      </c>
      <c r="AA2034">
        <v>0</v>
      </c>
      <c r="AB2034">
        <v>0</v>
      </c>
      <c r="AC2034">
        <v>0</v>
      </c>
      <c r="AD2034">
        <v>0</v>
      </c>
      <c r="AE2034">
        <v>0</v>
      </c>
      <c r="AF2034">
        <v>0</v>
      </c>
      <c r="AG2034">
        <v>0</v>
      </c>
      <c r="AH2034">
        <v>0</v>
      </c>
      <c r="AI2034">
        <v>0</v>
      </c>
      <c r="AJ2034">
        <v>0</v>
      </c>
      <c r="AK2034">
        <v>0.170756191</v>
      </c>
      <c r="AL2034">
        <v>1.3333333333333334E-2</v>
      </c>
      <c r="AM2034">
        <v>0</v>
      </c>
      <c r="AO2034">
        <v>0</v>
      </c>
      <c r="AP2034">
        <v>0</v>
      </c>
      <c r="AQ2034">
        <v>2.5000000000000001E-2</v>
      </c>
      <c r="AR2034">
        <v>0</v>
      </c>
      <c r="AS2034">
        <v>0</v>
      </c>
      <c r="AT2034">
        <v>2.5000000000000001E-2</v>
      </c>
      <c r="AU2034">
        <v>0</v>
      </c>
      <c r="AV2034">
        <v>0</v>
      </c>
      <c r="AX2034" s="1" t="s">
        <v>1563</v>
      </c>
      <c r="AY2034">
        <v>0</v>
      </c>
      <c r="AZ2034">
        <v>0</v>
      </c>
      <c r="BA2034">
        <v>0</v>
      </c>
      <c r="BB2034">
        <v>5.5E-2</v>
      </c>
      <c r="BC2034">
        <v>0</v>
      </c>
      <c r="BI2034">
        <v>1.6666666666666668E-3</v>
      </c>
      <c r="BJ2034">
        <v>0</v>
      </c>
      <c r="BK2034">
        <v>1.6666666666666668E-3</v>
      </c>
      <c r="BM2034">
        <v>1.4999999999999999E-2</v>
      </c>
      <c r="BN2034" s="1" t="s">
        <v>2621</v>
      </c>
      <c r="BO2034" s="1" t="s">
        <v>5638</v>
      </c>
      <c r="BP2034" s="1" t="s">
        <v>525</v>
      </c>
      <c r="BQ2034" s="1" t="s">
        <v>526</v>
      </c>
      <c r="BR2034" s="1" t="s">
        <v>525</v>
      </c>
      <c r="BS2034" s="1" t="s">
        <v>526</v>
      </c>
      <c r="BT2034">
        <v>731</v>
      </c>
      <c r="BU2034" s="1" t="s">
        <v>1138</v>
      </c>
      <c r="BV2034" s="1" t="s">
        <v>398</v>
      </c>
      <c r="BW2034" s="1" t="s">
        <v>654</v>
      </c>
      <c r="BX2034" s="1" t="s">
        <v>2698</v>
      </c>
      <c r="BY2034" s="1" t="s">
        <v>2406</v>
      </c>
      <c r="BZ2034" s="1" t="s">
        <v>2056</v>
      </c>
      <c r="CA2034" s="1" t="s">
        <v>2051</v>
      </c>
      <c r="CB2034" s="1"/>
      <c r="CC2034" s="1"/>
      <c r="CD2034">
        <v>0</v>
      </c>
      <c r="CF2034" s="1" t="s">
        <v>411</v>
      </c>
      <c r="CG2034">
        <v>1</v>
      </c>
      <c r="CH2034" s="1" t="s">
        <v>2621</v>
      </c>
      <c r="CI2034" s="1" t="s">
        <v>640</v>
      </c>
      <c r="CJ2034" t="b">
        <v>0</v>
      </c>
      <c r="CK2034" t="b">
        <v>0</v>
      </c>
      <c r="CL2034" t="b">
        <v>0</v>
      </c>
      <c r="CM2034" t="b">
        <v>0</v>
      </c>
      <c r="CN2034">
        <v>0</v>
      </c>
      <c r="CO2034" t="b">
        <v>1</v>
      </c>
      <c r="CP2034">
        <v>0.39440703399999999</v>
      </c>
      <c r="CT2034">
        <v>5.5E-2</v>
      </c>
      <c r="CU2034">
        <v>0</v>
      </c>
      <c r="CV2034">
        <v>0</v>
      </c>
      <c r="CZ2034">
        <v>0.170756191</v>
      </c>
      <c r="DA2034">
        <v>0</v>
      </c>
      <c r="DB2034">
        <v>0</v>
      </c>
      <c r="DC2034">
        <v>0</v>
      </c>
      <c r="DD2034">
        <v>0</v>
      </c>
      <c r="DE2034">
        <v>0</v>
      </c>
      <c r="DF2034">
        <v>0.170756191</v>
      </c>
      <c r="DG2034">
        <v>0</v>
      </c>
    </row>
    <row r="2035" spans="1:111" x14ac:dyDescent="0.3">
      <c r="A2035" s="1" t="s">
        <v>525</v>
      </c>
      <c r="B2035" s="1" t="s">
        <v>526</v>
      </c>
      <c r="C2035">
        <v>209</v>
      </c>
      <c r="D2035" s="1" t="s">
        <v>1505</v>
      </c>
      <c r="E2035" s="1" t="s">
        <v>1506</v>
      </c>
      <c r="F2035" t="b">
        <v>1</v>
      </c>
      <c r="G2035" s="1" t="s">
        <v>398</v>
      </c>
      <c r="H2035">
        <v>0.22166666666666668</v>
      </c>
      <c r="I2035" s="1" t="s">
        <v>5639</v>
      </c>
      <c r="J2035" s="1" t="s">
        <v>438</v>
      </c>
      <c r="K2035" s="1" t="s">
        <v>3709</v>
      </c>
      <c r="L2035" s="1" t="s">
        <v>419</v>
      </c>
      <c r="M2035" s="1" t="s">
        <v>2056</v>
      </c>
      <c r="N2035" s="1"/>
      <c r="O2035" s="1" t="s">
        <v>2051</v>
      </c>
      <c r="P2035">
        <v>2</v>
      </c>
      <c r="Q2035">
        <v>2</v>
      </c>
      <c r="R2035" t="b">
        <v>0</v>
      </c>
      <c r="T2035" s="1" t="s">
        <v>411</v>
      </c>
      <c r="U2035" s="1" t="s">
        <v>411</v>
      </c>
      <c r="V2035" t="b">
        <v>1</v>
      </c>
      <c r="W2035">
        <v>4.1237111100000003</v>
      </c>
      <c r="X2035">
        <v>1</v>
      </c>
      <c r="Y2035">
        <v>0.205033034</v>
      </c>
      <c r="Z2035">
        <v>1.3333333333333334E-2</v>
      </c>
      <c r="AA2035">
        <v>0</v>
      </c>
      <c r="AB2035">
        <v>0</v>
      </c>
      <c r="AC2035">
        <v>0</v>
      </c>
      <c r="AD2035">
        <v>0</v>
      </c>
      <c r="AE2035">
        <v>0</v>
      </c>
      <c r="AF2035">
        <v>0</v>
      </c>
      <c r="AG2035">
        <v>0</v>
      </c>
      <c r="AH2035">
        <v>0</v>
      </c>
      <c r="AI2035">
        <v>0</v>
      </c>
      <c r="AJ2035">
        <v>0</v>
      </c>
      <c r="AK2035">
        <v>0.205033034</v>
      </c>
      <c r="AL2035">
        <v>1.6666666666666666E-2</v>
      </c>
      <c r="AM2035">
        <v>0</v>
      </c>
      <c r="AO2035">
        <v>0</v>
      </c>
      <c r="AP2035">
        <v>0</v>
      </c>
      <c r="AQ2035">
        <v>0.03</v>
      </c>
      <c r="AR2035">
        <v>0</v>
      </c>
      <c r="AS2035">
        <v>0</v>
      </c>
      <c r="AT2035">
        <v>0.03</v>
      </c>
      <c r="AU2035">
        <v>0</v>
      </c>
      <c r="AV2035">
        <v>0</v>
      </c>
      <c r="AX2035" s="1" t="s">
        <v>1563</v>
      </c>
      <c r="AY2035">
        <v>12</v>
      </c>
      <c r="AZ2035">
        <v>22.788000100000001</v>
      </c>
      <c r="BA2035">
        <v>0.06</v>
      </c>
      <c r="BB2035">
        <v>9.8333333333333328E-2</v>
      </c>
      <c r="BC2035">
        <v>0</v>
      </c>
      <c r="BI2035">
        <v>2.8333333333333332E-2</v>
      </c>
      <c r="BJ2035">
        <v>0</v>
      </c>
      <c r="BK2035">
        <v>8.8333333333333333E-2</v>
      </c>
      <c r="BM2035">
        <v>3.1666666666666669E-2</v>
      </c>
      <c r="BN2035" s="1" t="s">
        <v>2621</v>
      </c>
      <c r="BO2035" s="1" t="s">
        <v>5640</v>
      </c>
      <c r="BP2035" s="1" t="s">
        <v>525</v>
      </c>
      <c r="BQ2035" s="1" t="s">
        <v>526</v>
      </c>
      <c r="BR2035" s="1" t="s">
        <v>1505</v>
      </c>
      <c r="BS2035" s="1" t="s">
        <v>1506</v>
      </c>
      <c r="BT2035">
        <v>688</v>
      </c>
      <c r="BU2035" s="1" t="s">
        <v>977</v>
      </c>
      <c r="BV2035" s="1" t="s">
        <v>398</v>
      </c>
      <c r="BW2035" s="1" t="s">
        <v>403</v>
      </c>
      <c r="BX2035" s="1" t="s">
        <v>3709</v>
      </c>
      <c r="BY2035" s="1" t="s">
        <v>419</v>
      </c>
      <c r="BZ2035" s="1" t="s">
        <v>2056</v>
      </c>
      <c r="CA2035" s="1" t="s">
        <v>2051</v>
      </c>
      <c r="CB2035" s="1"/>
      <c r="CC2035" s="1"/>
      <c r="CD2035">
        <v>0</v>
      </c>
      <c r="CF2035" s="1" t="s">
        <v>411</v>
      </c>
      <c r="CG2035">
        <v>1</v>
      </c>
      <c r="CH2035" s="1" t="s">
        <v>2621</v>
      </c>
      <c r="CI2035" s="1" t="s">
        <v>640</v>
      </c>
      <c r="CJ2035" t="b">
        <v>0</v>
      </c>
      <c r="CK2035" t="b">
        <v>0</v>
      </c>
      <c r="CL2035" t="b">
        <v>0</v>
      </c>
      <c r="CM2035" t="b">
        <v>0</v>
      </c>
      <c r="CN2035">
        <v>0</v>
      </c>
      <c r="CO2035" t="b">
        <v>1</v>
      </c>
      <c r="CP2035">
        <v>0.378482133</v>
      </c>
      <c r="CT2035">
        <v>5.1666666666666666E-2</v>
      </c>
      <c r="CU2035">
        <v>0</v>
      </c>
      <c r="CV2035">
        <v>0</v>
      </c>
      <c r="CZ2035">
        <v>0.115482502</v>
      </c>
      <c r="DA2035">
        <v>0</v>
      </c>
      <c r="DB2035">
        <v>0</v>
      </c>
      <c r="DC2035">
        <v>0</v>
      </c>
      <c r="DD2035">
        <v>0</v>
      </c>
      <c r="DE2035">
        <v>0</v>
      </c>
      <c r="DF2035">
        <v>0.115482502</v>
      </c>
      <c r="DG2035">
        <v>0</v>
      </c>
    </row>
    <row r="2036" spans="1:111" x14ac:dyDescent="0.3">
      <c r="A2036" s="1" t="s">
        <v>525</v>
      </c>
      <c r="B2036" s="1" t="s">
        <v>526</v>
      </c>
      <c r="C2036">
        <v>209</v>
      </c>
      <c r="D2036" s="1" t="s">
        <v>1505</v>
      </c>
      <c r="E2036" s="1" t="s">
        <v>1506</v>
      </c>
      <c r="F2036" t="b">
        <v>1</v>
      </c>
      <c r="G2036" s="1" t="s">
        <v>398</v>
      </c>
      <c r="H2036">
        <v>0.22166666666666668</v>
      </c>
      <c r="I2036" s="1" t="s">
        <v>5639</v>
      </c>
      <c r="J2036" s="1" t="s">
        <v>438</v>
      </c>
      <c r="K2036" s="1" t="s">
        <v>3709</v>
      </c>
      <c r="L2036" s="1" t="s">
        <v>419</v>
      </c>
      <c r="M2036" s="1" t="s">
        <v>2056</v>
      </c>
      <c r="N2036" s="1"/>
      <c r="O2036" s="1" t="s">
        <v>2051</v>
      </c>
      <c r="P2036">
        <v>2</v>
      </c>
      <c r="Q2036">
        <v>2</v>
      </c>
      <c r="R2036" t="b">
        <v>0</v>
      </c>
      <c r="T2036" s="1" t="s">
        <v>411</v>
      </c>
      <c r="U2036" s="1" t="s">
        <v>411</v>
      </c>
      <c r="V2036" t="b">
        <v>1</v>
      </c>
      <c r="W2036">
        <v>4.1237111100000003</v>
      </c>
      <c r="X2036">
        <v>1</v>
      </c>
      <c r="Y2036">
        <v>0.205033034</v>
      </c>
      <c r="Z2036">
        <v>1.3333333333333334E-2</v>
      </c>
      <c r="AA2036">
        <v>0</v>
      </c>
      <c r="AB2036">
        <v>0</v>
      </c>
      <c r="AC2036">
        <v>0</v>
      </c>
      <c r="AD2036">
        <v>0</v>
      </c>
      <c r="AE2036">
        <v>0</v>
      </c>
      <c r="AF2036">
        <v>0</v>
      </c>
      <c r="AG2036">
        <v>0</v>
      </c>
      <c r="AH2036">
        <v>0</v>
      </c>
      <c r="AI2036">
        <v>0</v>
      </c>
      <c r="AJ2036">
        <v>0</v>
      </c>
      <c r="AK2036">
        <v>0.205033034</v>
      </c>
      <c r="AL2036">
        <v>1.6666666666666666E-2</v>
      </c>
      <c r="AM2036">
        <v>0</v>
      </c>
      <c r="AO2036">
        <v>0</v>
      </c>
      <c r="AP2036">
        <v>0</v>
      </c>
      <c r="AQ2036">
        <v>0.03</v>
      </c>
      <c r="AR2036">
        <v>0</v>
      </c>
      <c r="AS2036">
        <v>0</v>
      </c>
      <c r="AT2036">
        <v>0.03</v>
      </c>
      <c r="AU2036">
        <v>0</v>
      </c>
      <c r="AV2036">
        <v>0</v>
      </c>
      <c r="AX2036" s="1" t="s">
        <v>1563</v>
      </c>
      <c r="AY2036">
        <v>12</v>
      </c>
      <c r="AZ2036">
        <v>22.788000100000001</v>
      </c>
      <c r="BA2036">
        <v>0.06</v>
      </c>
      <c r="BB2036">
        <v>9.8333333333333328E-2</v>
      </c>
      <c r="BC2036">
        <v>0</v>
      </c>
      <c r="BI2036">
        <v>2.8333333333333332E-2</v>
      </c>
      <c r="BJ2036">
        <v>0</v>
      </c>
      <c r="BK2036">
        <v>8.8333333333333333E-2</v>
      </c>
      <c r="BM2036">
        <v>3.1666666666666669E-2</v>
      </c>
      <c r="BN2036" s="1" t="s">
        <v>2621</v>
      </c>
      <c r="BO2036" s="1" t="s">
        <v>5641</v>
      </c>
      <c r="BP2036" s="1" t="s">
        <v>525</v>
      </c>
      <c r="BQ2036" s="1" t="s">
        <v>526</v>
      </c>
      <c r="BR2036" s="1" t="s">
        <v>1505</v>
      </c>
      <c r="BS2036" s="1" t="s">
        <v>1506</v>
      </c>
      <c r="BT2036">
        <v>687</v>
      </c>
      <c r="BU2036" s="1" t="s">
        <v>1387</v>
      </c>
      <c r="BV2036" s="1" t="s">
        <v>398</v>
      </c>
      <c r="BW2036" s="1" t="s">
        <v>401</v>
      </c>
      <c r="BX2036" s="1" t="s">
        <v>3709</v>
      </c>
      <c r="BY2036" s="1" t="s">
        <v>419</v>
      </c>
      <c r="BZ2036" s="1" t="s">
        <v>2056</v>
      </c>
      <c r="CA2036" s="1" t="s">
        <v>2051</v>
      </c>
      <c r="CB2036" s="1"/>
      <c r="CC2036" s="1"/>
      <c r="CD2036">
        <v>0</v>
      </c>
      <c r="CF2036" s="1" t="s">
        <v>411</v>
      </c>
      <c r="CG2036">
        <v>1</v>
      </c>
      <c r="CH2036" s="1" t="s">
        <v>2621</v>
      </c>
      <c r="CI2036" s="1" t="s">
        <v>640</v>
      </c>
      <c r="CJ2036" t="b">
        <v>0</v>
      </c>
      <c r="CK2036" t="b">
        <v>0</v>
      </c>
      <c r="CL2036" t="b">
        <v>0</v>
      </c>
      <c r="CM2036" t="b">
        <v>0</v>
      </c>
      <c r="CN2036">
        <v>0</v>
      </c>
      <c r="CO2036" t="b">
        <v>1</v>
      </c>
      <c r="CP2036">
        <v>0.332137287</v>
      </c>
      <c r="CT2036">
        <v>4.6666666666666669E-2</v>
      </c>
      <c r="CU2036">
        <v>0</v>
      </c>
      <c r="CV2036">
        <v>0</v>
      </c>
      <c r="CZ2036">
        <v>8.9550532399999994E-2</v>
      </c>
      <c r="DA2036">
        <v>0</v>
      </c>
      <c r="DB2036">
        <v>0</v>
      </c>
      <c r="DC2036">
        <v>0</v>
      </c>
      <c r="DD2036">
        <v>0</v>
      </c>
      <c r="DE2036">
        <v>0</v>
      </c>
      <c r="DF2036">
        <v>8.9550532399999994E-2</v>
      </c>
      <c r="DG2036">
        <v>0</v>
      </c>
    </row>
    <row r="2037" spans="1:111" x14ac:dyDescent="0.3">
      <c r="A2037" s="1" t="s">
        <v>525</v>
      </c>
      <c r="B2037" s="1" t="s">
        <v>526</v>
      </c>
      <c r="C2037">
        <v>313</v>
      </c>
      <c r="D2037" s="1" t="s">
        <v>525</v>
      </c>
      <c r="E2037" s="1" t="s">
        <v>526</v>
      </c>
      <c r="F2037" t="b">
        <v>1</v>
      </c>
      <c r="G2037" s="1" t="s">
        <v>398</v>
      </c>
      <c r="H2037">
        <v>0.11833333333333333</v>
      </c>
      <c r="I2037" s="1" t="s">
        <v>5642</v>
      </c>
      <c r="J2037" s="1" t="s">
        <v>896</v>
      </c>
      <c r="K2037" s="1" t="s">
        <v>3035</v>
      </c>
      <c r="L2037" s="1" t="s">
        <v>603</v>
      </c>
      <c r="M2037" s="1" t="s">
        <v>2056</v>
      </c>
      <c r="N2037" s="1"/>
      <c r="O2037" s="1" t="s">
        <v>2051</v>
      </c>
      <c r="P2037">
        <v>2</v>
      </c>
      <c r="Q2037">
        <v>1</v>
      </c>
      <c r="R2037" t="b">
        <v>0</v>
      </c>
      <c r="T2037" s="1" t="s">
        <v>411</v>
      </c>
      <c r="U2037" s="1" t="s">
        <v>411</v>
      </c>
      <c r="V2037" t="b">
        <v>1</v>
      </c>
      <c r="W2037">
        <v>24.691358600000001</v>
      </c>
      <c r="X2037">
        <v>1</v>
      </c>
      <c r="Y2037">
        <v>0.21212170999999999</v>
      </c>
      <c r="Z2037">
        <v>1.3333333333333334E-2</v>
      </c>
      <c r="AA2037">
        <v>0</v>
      </c>
      <c r="AB2037">
        <v>0</v>
      </c>
      <c r="AC2037">
        <v>0</v>
      </c>
      <c r="AD2037">
        <v>0</v>
      </c>
      <c r="AE2037">
        <v>0</v>
      </c>
      <c r="AF2037">
        <v>0</v>
      </c>
      <c r="AG2037">
        <v>0</v>
      </c>
      <c r="AH2037">
        <v>0</v>
      </c>
      <c r="AI2037">
        <v>0</v>
      </c>
      <c r="AJ2037">
        <v>0</v>
      </c>
      <c r="AK2037">
        <v>0.21212170999999999</v>
      </c>
      <c r="AL2037">
        <v>1.6666666666666666E-2</v>
      </c>
      <c r="AM2037">
        <v>0</v>
      </c>
      <c r="AO2037">
        <v>0</v>
      </c>
      <c r="AP2037">
        <v>0</v>
      </c>
      <c r="AQ2037">
        <v>0.03</v>
      </c>
      <c r="AR2037">
        <v>0</v>
      </c>
      <c r="AS2037">
        <v>0</v>
      </c>
      <c r="AT2037">
        <v>0.03</v>
      </c>
      <c r="AU2037">
        <v>0</v>
      </c>
      <c r="AV2037">
        <v>0</v>
      </c>
      <c r="AX2037" s="1" t="s">
        <v>1563</v>
      </c>
      <c r="AY2037">
        <v>3.4</v>
      </c>
      <c r="AZ2037">
        <v>9.5059995700000002</v>
      </c>
      <c r="BA2037">
        <v>0.02</v>
      </c>
      <c r="BB2037">
        <v>7.4999999999999997E-2</v>
      </c>
      <c r="BC2037">
        <v>0</v>
      </c>
      <c r="BI2037">
        <v>8.3333333333333332E-3</v>
      </c>
      <c r="BJ2037">
        <v>0</v>
      </c>
      <c r="BK2037">
        <v>2.8333333333333332E-2</v>
      </c>
      <c r="BM2037">
        <v>1.4999999999999999E-2</v>
      </c>
      <c r="BN2037" s="1" t="s">
        <v>2621</v>
      </c>
      <c r="BO2037" s="1" t="s">
        <v>5643</v>
      </c>
      <c r="BP2037" s="1" t="s">
        <v>525</v>
      </c>
      <c r="BQ2037" s="1" t="s">
        <v>526</v>
      </c>
      <c r="BR2037" s="1" t="s">
        <v>525</v>
      </c>
      <c r="BS2037" s="1" t="s">
        <v>526</v>
      </c>
      <c r="BT2037">
        <v>997</v>
      </c>
      <c r="BU2037" s="1" t="s">
        <v>1955</v>
      </c>
      <c r="BV2037" s="1" t="s">
        <v>398</v>
      </c>
      <c r="BW2037" s="1" t="s">
        <v>468</v>
      </c>
      <c r="BX2037" s="1" t="s">
        <v>3035</v>
      </c>
      <c r="BY2037" s="1" t="s">
        <v>603</v>
      </c>
      <c r="BZ2037" s="1" t="s">
        <v>2056</v>
      </c>
      <c r="CA2037" s="1" t="s">
        <v>2051</v>
      </c>
      <c r="CB2037" s="1"/>
      <c r="CC2037" s="1"/>
      <c r="CD2037">
        <v>0</v>
      </c>
      <c r="CF2037" s="1" t="s">
        <v>411</v>
      </c>
      <c r="CG2037">
        <v>0</v>
      </c>
      <c r="CH2037" s="1" t="s">
        <v>2621</v>
      </c>
      <c r="CI2037" s="1" t="s">
        <v>640</v>
      </c>
      <c r="CJ2037" t="b">
        <v>0</v>
      </c>
      <c r="CK2037" t="b">
        <v>0</v>
      </c>
      <c r="CL2037" t="b">
        <v>0</v>
      </c>
      <c r="CM2037" t="b">
        <v>0</v>
      </c>
      <c r="CN2037">
        <v>0</v>
      </c>
      <c r="CO2037" t="b">
        <v>1</v>
      </c>
      <c r="CP2037">
        <v>0.24935871400000001</v>
      </c>
      <c r="CT2037">
        <v>3.5000000000000003E-2</v>
      </c>
      <c r="CU2037">
        <v>0</v>
      </c>
      <c r="CV2037">
        <v>0</v>
      </c>
      <c r="CZ2037">
        <v>0.170935646</v>
      </c>
      <c r="DA2037">
        <v>0</v>
      </c>
      <c r="DB2037">
        <v>0</v>
      </c>
      <c r="DC2037">
        <v>0</v>
      </c>
      <c r="DD2037">
        <v>0</v>
      </c>
      <c r="DE2037">
        <v>0</v>
      </c>
      <c r="DF2037">
        <v>0.170935646</v>
      </c>
      <c r="DG2037">
        <v>0</v>
      </c>
    </row>
    <row r="2038" spans="1:111" x14ac:dyDescent="0.3">
      <c r="A2038" s="1" t="s">
        <v>525</v>
      </c>
      <c r="B2038" s="1" t="s">
        <v>526</v>
      </c>
      <c r="C2038">
        <v>313</v>
      </c>
      <c r="D2038" s="1" t="s">
        <v>525</v>
      </c>
      <c r="E2038" s="1" t="s">
        <v>526</v>
      </c>
      <c r="F2038" t="b">
        <v>1</v>
      </c>
      <c r="G2038" s="1" t="s">
        <v>398</v>
      </c>
      <c r="H2038">
        <v>0.11833333333333333</v>
      </c>
      <c r="I2038" s="1" t="s">
        <v>5642</v>
      </c>
      <c r="J2038" s="1" t="s">
        <v>896</v>
      </c>
      <c r="K2038" s="1" t="s">
        <v>3035</v>
      </c>
      <c r="L2038" s="1" t="s">
        <v>603</v>
      </c>
      <c r="M2038" s="1" t="s">
        <v>2056</v>
      </c>
      <c r="N2038" s="1"/>
      <c r="O2038" s="1" t="s">
        <v>2051</v>
      </c>
      <c r="P2038">
        <v>2</v>
      </c>
      <c r="Q2038">
        <v>1</v>
      </c>
      <c r="R2038" t="b">
        <v>0</v>
      </c>
      <c r="T2038" s="1" t="s">
        <v>411</v>
      </c>
      <c r="U2038" s="1" t="s">
        <v>411</v>
      </c>
      <c r="V2038" t="b">
        <v>1</v>
      </c>
      <c r="W2038">
        <v>24.691358600000001</v>
      </c>
      <c r="X2038">
        <v>1</v>
      </c>
      <c r="Y2038">
        <v>0.21212170999999999</v>
      </c>
      <c r="Z2038">
        <v>1.3333333333333334E-2</v>
      </c>
      <c r="AA2038">
        <v>0</v>
      </c>
      <c r="AB2038">
        <v>0</v>
      </c>
      <c r="AC2038">
        <v>0</v>
      </c>
      <c r="AD2038">
        <v>0</v>
      </c>
      <c r="AE2038">
        <v>0</v>
      </c>
      <c r="AF2038">
        <v>0</v>
      </c>
      <c r="AG2038">
        <v>0</v>
      </c>
      <c r="AH2038">
        <v>0</v>
      </c>
      <c r="AI2038">
        <v>0</v>
      </c>
      <c r="AJ2038">
        <v>0</v>
      </c>
      <c r="AK2038">
        <v>0.21212170999999999</v>
      </c>
      <c r="AL2038">
        <v>1.6666666666666666E-2</v>
      </c>
      <c r="AM2038">
        <v>0</v>
      </c>
      <c r="AO2038">
        <v>0</v>
      </c>
      <c r="AP2038">
        <v>0</v>
      </c>
      <c r="AQ2038">
        <v>0.03</v>
      </c>
      <c r="AR2038">
        <v>0</v>
      </c>
      <c r="AS2038">
        <v>0</v>
      </c>
      <c r="AT2038">
        <v>0.03</v>
      </c>
      <c r="AU2038">
        <v>0</v>
      </c>
      <c r="AV2038">
        <v>0</v>
      </c>
      <c r="AX2038" s="1" t="s">
        <v>1563</v>
      </c>
      <c r="AY2038">
        <v>3.4</v>
      </c>
      <c r="AZ2038">
        <v>9.5059995700000002</v>
      </c>
      <c r="BA2038">
        <v>0.02</v>
      </c>
      <c r="BB2038">
        <v>7.4999999999999997E-2</v>
      </c>
      <c r="BC2038">
        <v>0</v>
      </c>
      <c r="BI2038">
        <v>8.3333333333333332E-3</v>
      </c>
      <c r="BJ2038">
        <v>0</v>
      </c>
      <c r="BK2038">
        <v>2.8333333333333332E-2</v>
      </c>
      <c r="BM2038">
        <v>1.4999999999999999E-2</v>
      </c>
      <c r="BN2038" s="1" t="s">
        <v>2621</v>
      </c>
      <c r="BO2038" s="1" t="s">
        <v>5644</v>
      </c>
      <c r="BP2038" s="1" t="s">
        <v>525</v>
      </c>
      <c r="BQ2038" s="1" t="s">
        <v>526</v>
      </c>
      <c r="BR2038" s="1" t="s">
        <v>525</v>
      </c>
      <c r="BS2038" s="1" t="s">
        <v>526</v>
      </c>
      <c r="BT2038">
        <v>998</v>
      </c>
      <c r="BU2038" s="1" t="s">
        <v>1954</v>
      </c>
      <c r="BV2038" s="1" t="s">
        <v>398</v>
      </c>
      <c r="BW2038" s="1" t="s">
        <v>490</v>
      </c>
      <c r="BX2038" s="1" t="s">
        <v>3035</v>
      </c>
      <c r="BY2038" s="1" t="s">
        <v>603</v>
      </c>
      <c r="BZ2038" s="1" t="s">
        <v>2056</v>
      </c>
      <c r="CA2038" s="1" t="s">
        <v>2051</v>
      </c>
      <c r="CB2038" s="1"/>
      <c r="CC2038" s="1"/>
      <c r="CD2038">
        <v>0</v>
      </c>
      <c r="CF2038" s="1" t="s">
        <v>411</v>
      </c>
      <c r="CG2038">
        <v>1</v>
      </c>
      <c r="CH2038" s="1" t="s">
        <v>2621</v>
      </c>
      <c r="CI2038" s="1" t="s">
        <v>640</v>
      </c>
      <c r="CJ2038" t="b">
        <v>0</v>
      </c>
      <c r="CK2038" t="b">
        <v>0</v>
      </c>
      <c r="CL2038" t="b">
        <v>0</v>
      </c>
      <c r="CM2038" t="b">
        <v>0</v>
      </c>
      <c r="CN2038">
        <v>0</v>
      </c>
      <c r="CO2038" t="b">
        <v>1</v>
      </c>
      <c r="CP2038">
        <v>0.29620990200000002</v>
      </c>
      <c r="CT2038">
        <v>4.1666666666666664E-2</v>
      </c>
      <c r="CU2038">
        <v>0</v>
      </c>
      <c r="CV2038">
        <v>0</v>
      </c>
      <c r="CZ2038">
        <v>4.1186068200000002E-2</v>
      </c>
      <c r="DA2038">
        <v>0</v>
      </c>
      <c r="DB2038">
        <v>0</v>
      </c>
      <c r="DC2038">
        <v>0</v>
      </c>
      <c r="DD2038">
        <v>0</v>
      </c>
      <c r="DE2038">
        <v>0</v>
      </c>
      <c r="DF2038">
        <v>4.1186068200000002E-2</v>
      </c>
      <c r="DG2038">
        <v>0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5F729E-F5EA-45E5-B56C-BF0D5E2119CB}">
  <sheetPr codeName="Feuil1" filterMode="1"/>
  <dimension ref="A1:M593"/>
  <sheetViews>
    <sheetView workbookViewId="0">
      <selection activeCell="E620" sqref="E620"/>
    </sheetView>
  </sheetViews>
  <sheetFormatPr baseColWidth="10" defaultRowHeight="14.4" x14ac:dyDescent="0.3"/>
  <cols>
    <col min="1" max="1" width="11.6640625" bestFit="1" customWidth="1"/>
    <col min="2" max="2" width="8.5546875" customWidth="1"/>
    <col min="3" max="3" width="18.33203125" bestFit="1" customWidth="1"/>
    <col min="4" max="4" width="19.44140625" customWidth="1"/>
    <col min="5" max="5" width="9.109375" bestFit="1" customWidth="1"/>
    <col min="6" max="6" width="9.44140625" bestFit="1" customWidth="1"/>
    <col min="7" max="7" width="20.6640625" bestFit="1" customWidth="1"/>
    <col min="8" max="8" width="10" bestFit="1" customWidth="1"/>
    <col min="9" max="9" width="13.5546875" bestFit="1" customWidth="1"/>
    <col min="10" max="10" width="15.109375" customWidth="1"/>
    <col min="11" max="11" width="12" bestFit="1" customWidth="1"/>
    <col min="12" max="12" width="45.109375" bestFit="1" customWidth="1"/>
  </cols>
  <sheetData>
    <row r="1" spans="1:13" x14ac:dyDescent="0.3">
      <c r="A1" s="31" t="s">
        <v>286</v>
      </c>
      <c r="B1" s="32" t="s">
        <v>344</v>
      </c>
      <c r="C1" s="32" t="s">
        <v>290</v>
      </c>
      <c r="D1" s="32" t="s">
        <v>287</v>
      </c>
      <c r="E1" s="32" t="s">
        <v>288</v>
      </c>
      <c r="F1" s="32" t="s">
        <v>289</v>
      </c>
      <c r="G1" s="32" t="s">
        <v>882</v>
      </c>
      <c r="H1" s="32" t="s">
        <v>883</v>
      </c>
      <c r="I1" s="30" t="s">
        <v>884</v>
      </c>
      <c r="J1" s="30" t="s">
        <v>885</v>
      </c>
      <c r="K1" s="30" t="s">
        <v>886</v>
      </c>
      <c r="L1" s="30" t="s">
        <v>887</v>
      </c>
      <c r="M1" s="30" t="s">
        <v>341</v>
      </c>
    </row>
    <row r="2" spans="1:13" hidden="1" x14ac:dyDescent="0.3">
      <c r="A2" s="33" t="s">
        <v>3024</v>
      </c>
      <c r="B2" s="34" t="s">
        <v>5645</v>
      </c>
      <c r="C2" s="34" t="s">
        <v>2056</v>
      </c>
      <c r="D2" s="34" t="s">
        <v>813</v>
      </c>
      <c r="E2" s="34" t="s">
        <v>3025</v>
      </c>
      <c r="F2" s="34" t="s">
        <v>3026</v>
      </c>
      <c r="G2" s="34" t="s">
        <v>1505</v>
      </c>
      <c r="H2" s="34" t="s">
        <v>1505</v>
      </c>
      <c r="I2" s="35">
        <v>0</v>
      </c>
      <c r="J2" s="35">
        <v>0</v>
      </c>
      <c r="K2" s="35">
        <v>0</v>
      </c>
      <c r="L2" s="35">
        <v>0</v>
      </c>
      <c r="M2" s="35"/>
    </row>
    <row r="3" spans="1:13" hidden="1" x14ac:dyDescent="0.3">
      <c r="A3" s="36" t="s">
        <v>3028</v>
      </c>
      <c r="B3" s="37" t="s">
        <v>5646</v>
      </c>
      <c r="C3" s="37" t="s">
        <v>2056</v>
      </c>
      <c r="D3" s="37" t="s">
        <v>456</v>
      </c>
      <c r="E3" s="37" t="s">
        <v>2368</v>
      </c>
      <c r="F3" s="37" t="s">
        <v>1890</v>
      </c>
      <c r="G3" s="37" t="s">
        <v>525</v>
      </c>
      <c r="H3" s="37" t="s">
        <v>525</v>
      </c>
      <c r="I3" s="38">
        <v>0</v>
      </c>
      <c r="J3" s="38">
        <v>0</v>
      </c>
      <c r="K3" s="38">
        <v>0</v>
      </c>
      <c r="L3" s="38">
        <v>0</v>
      </c>
      <c r="M3" s="38"/>
    </row>
    <row r="4" spans="1:13" hidden="1" x14ac:dyDescent="0.3">
      <c r="A4" s="33" t="s">
        <v>3033</v>
      </c>
      <c r="B4" s="34" t="s">
        <v>5647</v>
      </c>
      <c r="C4" s="34" t="s">
        <v>2056</v>
      </c>
      <c r="D4" s="34" t="s">
        <v>531</v>
      </c>
      <c r="E4" s="34" t="s">
        <v>2941</v>
      </c>
      <c r="F4" s="34" t="s">
        <v>2132</v>
      </c>
      <c r="G4" s="34" t="s">
        <v>525</v>
      </c>
      <c r="H4" s="34" t="s">
        <v>1505</v>
      </c>
      <c r="I4" s="35">
        <v>0</v>
      </c>
      <c r="J4" s="35">
        <v>0</v>
      </c>
      <c r="K4" s="35">
        <v>0</v>
      </c>
      <c r="L4" s="35">
        <v>0</v>
      </c>
      <c r="M4" s="35"/>
    </row>
    <row r="5" spans="1:13" hidden="1" x14ac:dyDescent="0.3">
      <c r="A5" s="36" t="s">
        <v>3034</v>
      </c>
      <c r="B5" s="37" t="s">
        <v>5648</v>
      </c>
      <c r="C5" s="37" t="s">
        <v>2056</v>
      </c>
      <c r="D5" s="37" t="s">
        <v>530</v>
      </c>
      <c r="E5" s="37" t="s">
        <v>3035</v>
      </c>
      <c r="F5" s="37" t="s">
        <v>603</v>
      </c>
      <c r="G5" s="37" t="s">
        <v>525</v>
      </c>
      <c r="H5" s="37" t="s">
        <v>525</v>
      </c>
      <c r="I5" s="38">
        <v>0</v>
      </c>
      <c r="J5" s="38">
        <v>0</v>
      </c>
      <c r="K5" s="38">
        <v>0</v>
      </c>
      <c r="L5" s="38">
        <v>0</v>
      </c>
      <c r="M5" s="38"/>
    </row>
    <row r="6" spans="1:13" hidden="1" x14ac:dyDescent="0.3">
      <c r="A6" s="33" t="s">
        <v>2688</v>
      </c>
      <c r="B6" s="34" t="s">
        <v>5651</v>
      </c>
      <c r="C6" s="34" t="s">
        <v>2056</v>
      </c>
      <c r="D6" s="34" t="s">
        <v>768</v>
      </c>
      <c r="E6" s="34" t="s">
        <v>2368</v>
      </c>
      <c r="F6" s="34" t="s">
        <v>1890</v>
      </c>
      <c r="G6" s="34" t="s">
        <v>525</v>
      </c>
      <c r="H6" s="34" t="s">
        <v>525</v>
      </c>
      <c r="I6" s="35">
        <v>1</v>
      </c>
      <c r="J6" s="35">
        <v>1</v>
      </c>
      <c r="K6" s="35">
        <v>0.469578683</v>
      </c>
      <c r="L6" s="35">
        <v>0</v>
      </c>
      <c r="M6" s="35"/>
    </row>
    <row r="7" spans="1:13" hidden="1" x14ac:dyDescent="0.3">
      <c r="A7" s="36" t="s">
        <v>2694</v>
      </c>
      <c r="B7" s="37" t="s">
        <v>5652</v>
      </c>
      <c r="C7" s="37" t="s">
        <v>2056</v>
      </c>
      <c r="D7" s="37" t="s">
        <v>585</v>
      </c>
      <c r="E7" s="37" t="s">
        <v>2368</v>
      </c>
      <c r="F7" s="37" t="s">
        <v>1890</v>
      </c>
      <c r="G7" s="37" t="s">
        <v>525</v>
      </c>
      <c r="H7" s="37" t="s">
        <v>525</v>
      </c>
      <c r="I7" s="38">
        <v>1</v>
      </c>
      <c r="J7" s="38">
        <v>1</v>
      </c>
      <c r="K7" s="38">
        <v>0.72216808799999999</v>
      </c>
      <c r="L7" s="38">
        <v>0</v>
      </c>
      <c r="M7" s="38"/>
    </row>
    <row r="8" spans="1:13" hidden="1" x14ac:dyDescent="0.3">
      <c r="A8" s="36" t="s">
        <v>2751</v>
      </c>
      <c r="B8" s="37" t="s">
        <v>5653</v>
      </c>
      <c r="C8" s="37" t="s">
        <v>2056</v>
      </c>
      <c r="D8" s="37" t="s">
        <v>444</v>
      </c>
      <c r="E8" s="37" t="s">
        <v>2752</v>
      </c>
      <c r="F8" s="37" t="s">
        <v>2753</v>
      </c>
      <c r="G8" s="37" t="s">
        <v>2369</v>
      </c>
      <c r="H8" s="37" t="s">
        <v>525</v>
      </c>
      <c r="I8" s="38">
        <v>1</v>
      </c>
      <c r="J8" s="38">
        <v>1</v>
      </c>
      <c r="K8" s="38">
        <v>0.485730618</v>
      </c>
      <c r="L8" s="38">
        <v>0</v>
      </c>
      <c r="M8" s="38"/>
    </row>
    <row r="9" spans="1:13" hidden="1" x14ac:dyDescent="0.3">
      <c r="A9" s="36" t="s">
        <v>2779</v>
      </c>
      <c r="B9" s="37" t="s">
        <v>5654</v>
      </c>
      <c r="C9" s="37" t="s">
        <v>2056</v>
      </c>
      <c r="D9" s="37" t="s">
        <v>410</v>
      </c>
      <c r="E9" s="37" t="s">
        <v>2774</v>
      </c>
      <c r="F9" s="37" t="s">
        <v>2775</v>
      </c>
      <c r="G9" s="37" t="s">
        <v>525</v>
      </c>
      <c r="H9" s="37" t="s">
        <v>525</v>
      </c>
      <c r="I9" s="38">
        <v>1</v>
      </c>
      <c r="J9" s="38">
        <v>1</v>
      </c>
      <c r="K9" s="38">
        <v>0.369883776</v>
      </c>
      <c r="L9" s="38">
        <v>0</v>
      </c>
      <c r="M9" s="38"/>
    </row>
    <row r="10" spans="1:13" hidden="1" x14ac:dyDescent="0.3">
      <c r="A10" s="33" t="s">
        <v>2949</v>
      </c>
      <c r="B10" s="34" t="s">
        <v>5655</v>
      </c>
      <c r="C10" s="34" t="s">
        <v>2056</v>
      </c>
      <c r="D10" s="34" t="s">
        <v>604</v>
      </c>
      <c r="E10" s="34" t="s">
        <v>2645</v>
      </c>
      <c r="F10" s="34" t="s">
        <v>2646</v>
      </c>
      <c r="G10" s="34" t="s">
        <v>525</v>
      </c>
      <c r="H10" s="34" t="s">
        <v>525</v>
      </c>
      <c r="I10" s="35">
        <v>1</v>
      </c>
      <c r="J10" s="35">
        <v>1</v>
      </c>
      <c r="K10" s="35">
        <v>0.153169096</v>
      </c>
      <c r="L10" s="35">
        <v>0</v>
      </c>
      <c r="M10" s="35"/>
    </row>
    <row r="11" spans="1:13" hidden="1" x14ac:dyDescent="0.3">
      <c r="A11" s="36" t="s">
        <v>2957</v>
      </c>
      <c r="B11" s="37" t="s">
        <v>5656</v>
      </c>
      <c r="C11" s="37" t="s">
        <v>2056</v>
      </c>
      <c r="D11" s="37" t="s">
        <v>541</v>
      </c>
      <c r="E11" s="37" t="s">
        <v>2645</v>
      </c>
      <c r="F11" s="37" t="s">
        <v>2646</v>
      </c>
      <c r="G11" s="37" t="s">
        <v>525</v>
      </c>
      <c r="H11" s="37" t="s">
        <v>525</v>
      </c>
      <c r="I11" s="38">
        <v>1</v>
      </c>
      <c r="J11" s="38">
        <v>1</v>
      </c>
      <c r="K11" s="38">
        <v>0.25052616</v>
      </c>
      <c r="L11" s="38">
        <v>0</v>
      </c>
      <c r="M11" s="38"/>
    </row>
    <row r="12" spans="1:13" hidden="1" x14ac:dyDescent="0.3">
      <c r="A12" s="36" t="s">
        <v>2978</v>
      </c>
      <c r="B12" s="37" t="s">
        <v>5657</v>
      </c>
      <c r="C12" s="37" t="s">
        <v>2056</v>
      </c>
      <c r="D12" s="37" t="s">
        <v>581</v>
      </c>
      <c r="E12" s="37" t="s">
        <v>2821</v>
      </c>
      <c r="F12" s="37" t="s">
        <v>1961</v>
      </c>
      <c r="G12" s="37" t="s">
        <v>525</v>
      </c>
      <c r="H12" s="37" t="s">
        <v>525</v>
      </c>
      <c r="I12" s="38">
        <v>1</v>
      </c>
      <c r="J12" s="38">
        <v>1</v>
      </c>
      <c r="K12" s="38">
        <v>1.6321082099999999</v>
      </c>
      <c r="L12" s="38">
        <v>0</v>
      </c>
      <c r="M12" s="38"/>
    </row>
    <row r="13" spans="1:13" hidden="1" x14ac:dyDescent="0.3">
      <c r="A13" s="33" t="s">
        <v>2980</v>
      </c>
      <c r="B13" s="34" t="s">
        <v>5650</v>
      </c>
      <c r="C13" s="34" t="s">
        <v>2056</v>
      </c>
      <c r="D13" s="34" t="s">
        <v>393</v>
      </c>
      <c r="E13" s="34" t="s">
        <v>2981</v>
      </c>
      <c r="F13" s="34" t="s">
        <v>2982</v>
      </c>
      <c r="G13" s="34" t="s">
        <v>2422</v>
      </c>
      <c r="H13" s="34" t="s">
        <v>1505</v>
      </c>
      <c r="I13" s="35">
        <v>1</v>
      </c>
      <c r="J13" s="35">
        <v>1</v>
      </c>
      <c r="K13" s="35">
        <v>0.258787245</v>
      </c>
      <c r="L13" s="35">
        <v>0</v>
      </c>
      <c r="M13" s="35"/>
    </row>
    <row r="14" spans="1:13" hidden="1" x14ac:dyDescent="0.3">
      <c r="A14" s="36" t="s">
        <v>2985</v>
      </c>
      <c r="B14" s="37" t="s">
        <v>5650</v>
      </c>
      <c r="C14" s="37" t="s">
        <v>2056</v>
      </c>
      <c r="D14" s="37" t="s">
        <v>393</v>
      </c>
      <c r="E14" s="37" t="s">
        <v>2981</v>
      </c>
      <c r="F14" s="37" t="s">
        <v>2982</v>
      </c>
      <c r="G14" s="37" t="s">
        <v>2422</v>
      </c>
      <c r="H14" s="37" t="s">
        <v>1505</v>
      </c>
      <c r="I14" s="38">
        <v>1</v>
      </c>
      <c r="J14" s="38">
        <v>1</v>
      </c>
      <c r="K14" s="38">
        <v>0.258787245</v>
      </c>
      <c r="L14" s="38">
        <v>0</v>
      </c>
      <c r="M14" s="38"/>
    </row>
    <row r="15" spans="1:13" hidden="1" x14ac:dyDescent="0.3">
      <c r="A15" s="36" t="s">
        <v>2988</v>
      </c>
      <c r="B15" s="37" t="s">
        <v>5658</v>
      </c>
      <c r="C15" s="37" t="s">
        <v>2056</v>
      </c>
      <c r="D15" s="37" t="s">
        <v>814</v>
      </c>
      <c r="E15" s="37" t="s">
        <v>2668</v>
      </c>
      <c r="F15" s="37" t="s">
        <v>2669</v>
      </c>
      <c r="G15" s="37" t="s">
        <v>525</v>
      </c>
      <c r="H15" s="37" t="s">
        <v>525</v>
      </c>
      <c r="I15" s="38">
        <v>1</v>
      </c>
      <c r="J15" s="38">
        <v>1</v>
      </c>
      <c r="K15" s="38">
        <v>0.36525344799999998</v>
      </c>
      <c r="L15" s="38">
        <v>0</v>
      </c>
      <c r="M15" s="38"/>
    </row>
    <row r="16" spans="1:13" hidden="1" x14ac:dyDescent="0.3">
      <c r="A16" s="36" t="s">
        <v>2990</v>
      </c>
      <c r="B16" s="37" t="s">
        <v>5659</v>
      </c>
      <c r="C16" s="37" t="s">
        <v>2056</v>
      </c>
      <c r="D16" s="37" t="s">
        <v>424</v>
      </c>
      <c r="E16" s="37" t="s">
        <v>2821</v>
      </c>
      <c r="F16" s="37" t="s">
        <v>1961</v>
      </c>
      <c r="G16" s="37" t="s">
        <v>525</v>
      </c>
      <c r="H16" s="37" t="s">
        <v>525</v>
      </c>
      <c r="I16" s="38">
        <v>1</v>
      </c>
      <c r="J16" s="38">
        <v>1</v>
      </c>
      <c r="K16" s="38">
        <v>0.29790359700000002</v>
      </c>
      <c r="L16" s="38">
        <v>0</v>
      </c>
      <c r="M16" s="38"/>
    </row>
    <row r="17" spans="1:13" hidden="1" x14ac:dyDescent="0.3">
      <c r="A17" s="36" t="s">
        <v>3020</v>
      </c>
      <c r="B17" s="37" t="s">
        <v>5660</v>
      </c>
      <c r="C17" s="37" t="s">
        <v>2056</v>
      </c>
      <c r="D17" s="37" t="s">
        <v>471</v>
      </c>
      <c r="E17" s="37" t="s">
        <v>2698</v>
      </c>
      <c r="F17" s="37" t="s">
        <v>2406</v>
      </c>
      <c r="G17" s="37" t="s">
        <v>525</v>
      </c>
      <c r="H17" s="37" t="s">
        <v>525</v>
      </c>
      <c r="I17" s="38">
        <v>1</v>
      </c>
      <c r="J17" s="38">
        <v>1</v>
      </c>
      <c r="K17" s="38">
        <v>0.227734715</v>
      </c>
      <c r="L17" s="38">
        <v>0</v>
      </c>
      <c r="M17" s="38"/>
    </row>
    <row r="18" spans="1:13" hidden="1" x14ac:dyDescent="0.3">
      <c r="A18" s="36" t="s">
        <v>3144</v>
      </c>
      <c r="B18" s="37" t="s">
        <v>5661</v>
      </c>
      <c r="C18" s="37" t="s">
        <v>2056</v>
      </c>
      <c r="D18" s="37" t="s">
        <v>578</v>
      </c>
      <c r="E18" s="37" t="s">
        <v>2368</v>
      </c>
      <c r="F18" s="37" t="s">
        <v>1890</v>
      </c>
      <c r="G18" s="37" t="s">
        <v>525</v>
      </c>
      <c r="H18" s="37" t="s">
        <v>525</v>
      </c>
      <c r="I18" s="38">
        <v>1</v>
      </c>
      <c r="J18" s="38">
        <v>1</v>
      </c>
      <c r="K18" s="38">
        <v>0.26733201699999998</v>
      </c>
      <c r="L18" s="38">
        <v>0</v>
      </c>
      <c r="M18" s="38"/>
    </row>
    <row r="19" spans="1:13" hidden="1" x14ac:dyDescent="0.3">
      <c r="A19" s="33" t="s">
        <v>3149</v>
      </c>
      <c r="B19" s="34" t="s">
        <v>5662</v>
      </c>
      <c r="C19" s="34" t="s">
        <v>2056</v>
      </c>
      <c r="D19" s="34" t="s">
        <v>583</v>
      </c>
      <c r="E19" s="34" t="s">
        <v>2368</v>
      </c>
      <c r="F19" s="34" t="s">
        <v>1890</v>
      </c>
      <c r="G19" s="34" t="s">
        <v>525</v>
      </c>
      <c r="H19" s="34" t="s">
        <v>525</v>
      </c>
      <c r="I19" s="35">
        <v>1</v>
      </c>
      <c r="J19" s="35">
        <v>1</v>
      </c>
      <c r="K19" s="35">
        <v>0.54000639900000003</v>
      </c>
      <c r="L19" s="35">
        <v>0</v>
      </c>
      <c r="M19" s="35"/>
    </row>
    <row r="20" spans="1:13" hidden="1" x14ac:dyDescent="0.3">
      <c r="A20" s="36" t="s">
        <v>3151</v>
      </c>
      <c r="B20" s="37" t="s">
        <v>5663</v>
      </c>
      <c r="C20" s="37" t="s">
        <v>2056</v>
      </c>
      <c r="D20" s="37" t="s">
        <v>709</v>
      </c>
      <c r="E20" s="37" t="s">
        <v>2368</v>
      </c>
      <c r="F20" s="37" t="s">
        <v>1890</v>
      </c>
      <c r="G20" s="37" t="s">
        <v>525</v>
      </c>
      <c r="H20" s="37" t="s">
        <v>525</v>
      </c>
      <c r="I20" s="38">
        <v>1</v>
      </c>
      <c r="J20" s="38">
        <v>1</v>
      </c>
      <c r="K20" s="38">
        <v>0.43765425699999999</v>
      </c>
      <c r="L20" s="38">
        <v>0</v>
      </c>
      <c r="M20" s="38"/>
    </row>
    <row r="21" spans="1:13" hidden="1" x14ac:dyDescent="0.3">
      <c r="A21" s="33" t="s">
        <v>3217</v>
      </c>
      <c r="B21" s="34" t="s">
        <v>5664</v>
      </c>
      <c r="C21" s="34" t="s">
        <v>2056</v>
      </c>
      <c r="D21" s="34" t="s">
        <v>814</v>
      </c>
      <c r="E21" s="34" t="s">
        <v>3209</v>
      </c>
      <c r="F21" s="34" t="s">
        <v>3210</v>
      </c>
      <c r="G21" s="34" t="s">
        <v>525</v>
      </c>
      <c r="H21" s="34" t="s">
        <v>525</v>
      </c>
      <c r="I21" s="35">
        <v>1</v>
      </c>
      <c r="J21" s="35">
        <v>1</v>
      </c>
      <c r="K21" s="35">
        <v>0.29234302000000001</v>
      </c>
      <c r="L21" s="35">
        <v>0</v>
      </c>
      <c r="M21" s="35"/>
    </row>
    <row r="22" spans="1:13" hidden="1" x14ac:dyDescent="0.3">
      <c r="A22" s="33" t="s">
        <v>3273</v>
      </c>
      <c r="B22" s="34" t="s">
        <v>5665</v>
      </c>
      <c r="C22" s="34" t="s">
        <v>2056</v>
      </c>
      <c r="D22" s="34" t="s">
        <v>432</v>
      </c>
      <c r="E22" s="34" t="s">
        <v>2752</v>
      </c>
      <c r="F22" s="34" t="s">
        <v>2753</v>
      </c>
      <c r="G22" s="34" t="s">
        <v>2369</v>
      </c>
      <c r="H22" s="34" t="s">
        <v>525</v>
      </c>
      <c r="I22" s="35">
        <v>1</v>
      </c>
      <c r="J22" s="35">
        <v>1</v>
      </c>
      <c r="K22" s="35">
        <v>0.37342104300000001</v>
      </c>
      <c r="L22" s="35">
        <v>0</v>
      </c>
      <c r="M22" s="35"/>
    </row>
    <row r="23" spans="1:13" hidden="1" x14ac:dyDescent="0.3">
      <c r="A23" s="33" t="s">
        <v>3386</v>
      </c>
      <c r="B23" s="34" t="s">
        <v>5666</v>
      </c>
      <c r="C23" s="34" t="s">
        <v>2056</v>
      </c>
      <c r="D23" s="34" t="s">
        <v>444</v>
      </c>
      <c r="E23" s="34" t="s">
        <v>3282</v>
      </c>
      <c r="F23" s="34" t="s">
        <v>2961</v>
      </c>
      <c r="G23" s="34" t="s">
        <v>525</v>
      </c>
      <c r="H23" s="34" t="s">
        <v>525</v>
      </c>
      <c r="I23" s="35">
        <v>1</v>
      </c>
      <c r="J23" s="35">
        <v>1</v>
      </c>
      <c r="K23" s="35">
        <v>0.35245943099999999</v>
      </c>
      <c r="L23" s="35">
        <v>0</v>
      </c>
      <c r="M23" s="35"/>
    </row>
    <row r="24" spans="1:13" hidden="1" x14ac:dyDescent="0.3">
      <c r="A24" s="36" t="s">
        <v>3469</v>
      </c>
      <c r="B24" s="37" t="s">
        <v>5667</v>
      </c>
      <c r="C24" s="37" t="s">
        <v>2056</v>
      </c>
      <c r="D24" s="37" t="s">
        <v>864</v>
      </c>
      <c r="E24" s="37" t="s">
        <v>3103</v>
      </c>
      <c r="F24" s="37" t="s">
        <v>3104</v>
      </c>
      <c r="G24" s="37" t="s">
        <v>525</v>
      </c>
      <c r="H24" s="37" t="s">
        <v>525</v>
      </c>
      <c r="I24" s="38">
        <v>1</v>
      </c>
      <c r="J24" s="38">
        <v>1</v>
      </c>
      <c r="K24" s="38">
        <v>2.4406559800000002E-2</v>
      </c>
      <c r="L24" s="38">
        <v>0</v>
      </c>
      <c r="M24" s="38"/>
    </row>
    <row r="25" spans="1:13" hidden="1" x14ac:dyDescent="0.3">
      <c r="A25" s="33" t="s">
        <v>3520</v>
      </c>
      <c r="B25" s="34" t="s">
        <v>5668</v>
      </c>
      <c r="C25" s="34" t="s">
        <v>2056</v>
      </c>
      <c r="D25" s="34" t="s">
        <v>423</v>
      </c>
      <c r="E25" s="34" t="s">
        <v>3485</v>
      </c>
      <c r="F25" s="34" t="s">
        <v>2200</v>
      </c>
      <c r="G25" s="34" t="s">
        <v>525</v>
      </c>
      <c r="H25" s="34" t="s">
        <v>525</v>
      </c>
      <c r="I25" s="35">
        <v>1</v>
      </c>
      <c r="J25" s="35">
        <v>1</v>
      </c>
      <c r="K25" s="35">
        <v>0.57193899199999998</v>
      </c>
      <c r="L25" s="35">
        <v>0</v>
      </c>
      <c r="M25" s="35"/>
    </row>
    <row r="26" spans="1:13" hidden="1" x14ac:dyDescent="0.3">
      <c r="A26" s="36" t="s">
        <v>3545</v>
      </c>
      <c r="B26" s="37" t="s">
        <v>5669</v>
      </c>
      <c r="C26" s="37" t="s">
        <v>2056</v>
      </c>
      <c r="D26" s="37" t="s">
        <v>660</v>
      </c>
      <c r="E26" s="37" t="s">
        <v>2741</v>
      </c>
      <c r="F26" s="37" t="s">
        <v>2742</v>
      </c>
      <c r="G26" s="37" t="s">
        <v>525</v>
      </c>
      <c r="H26" s="37" t="s">
        <v>1505</v>
      </c>
      <c r="I26" s="38">
        <v>1</v>
      </c>
      <c r="J26" s="38">
        <v>1</v>
      </c>
      <c r="K26" s="38">
        <v>0.229840398</v>
      </c>
      <c r="L26" s="38">
        <v>0</v>
      </c>
      <c r="M26" s="38"/>
    </row>
    <row r="27" spans="1:13" hidden="1" x14ac:dyDescent="0.3">
      <c r="A27" s="33" t="s">
        <v>3552</v>
      </c>
      <c r="B27" s="34" t="s">
        <v>5670</v>
      </c>
      <c r="C27" s="34" t="s">
        <v>2056</v>
      </c>
      <c r="D27" s="34" t="s">
        <v>423</v>
      </c>
      <c r="E27" s="34" t="s">
        <v>2875</v>
      </c>
      <c r="F27" s="34" t="s">
        <v>2876</v>
      </c>
      <c r="G27" s="34" t="s">
        <v>525</v>
      </c>
      <c r="H27" s="34" t="s">
        <v>525</v>
      </c>
      <c r="I27" s="35">
        <v>1</v>
      </c>
      <c r="J27" s="35">
        <v>1</v>
      </c>
      <c r="K27" s="35">
        <v>0.717481017</v>
      </c>
      <c r="L27" s="35">
        <v>0</v>
      </c>
      <c r="M27" s="35"/>
    </row>
    <row r="28" spans="1:13" hidden="1" x14ac:dyDescent="0.3">
      <c r="A28" s="36" t="s">
        <v>3561</v>
      </c>
      <c r="B28" s="37" t="s">
        <v>5671</v>
      </c>
      <c r="C28" s="37" t="s">
        <v>2056</v>
      </c>
      <c r="D28" s="37" t="s">
        <v>660</v>
      </c>
      <c r="E28" s="37" t="s">
        <v>3277</v>
      </c>
      <c r="F28" s="37" t="s">
        <v>2040</v>
      </c>
      <c r="G28" s="37" t="s">
        <v>525</v>
      </c>
      <c r="H28" s="37" t="s">
        <v>525</v>
      </c>
      <c r="I28" s="38">
        <v>1</v>
      </c>
      <c r="J28" s="38">
        <v>1</v>
      </c>
      <c r="K28" s="38">
        <v>0.40803334099999999</v>
      </c>
      <c r="L28" s="38">
        <v>0</v>
      </c>
      <c r="M28" s="38"/>
    </row>
    <row r="29" spans="1:13" hidden="1" x14ac:dyDescent="0.3">
      <c r="A29" s="33" t="s">
        <v>3568</v>
      </c>
      <c r="B29" s="34" t="s">
        <v>5672</v>
      </c>
      <c r="C29" s="34" t="s">
        <v>2056</v>
      </c>
      <c r="D29" s="34" t="s">
        <v>630</v>
      </c>
      <c r="E29" s="34" t="s">
        <v>2741</v>
      </c>
      <c r="F29" s="34" t="s">
        <v>2742</v>
      </c>
      <c r="G29" s="34" t="s">
        <v>525</v>
      </c>
      <c r="H29" s="34" t="s">
        <v>1505</v>
      </c>
      <c r="I29" s="35">
        <v>1</v>
      </c>
      <c r="J29" s="35">
        <v>1</v>
      </c>
      <c r="K29" s="35">
        <v>0.36346918299999997</v>
      </c>
      <c r="L29" s="35">
        <v>0</v>
      </c>
      <c r="M29" s="35"/>
    </row>
    <row r="30" spans="1:13" hidden="1" x14ac:dyDescent="0.3">
      <c r="A30" s="36" t="s">
        <v>3609</v>
      </c>
      <c r="B30" s="37" t="s">
        <v>5673</v>
      </c>
      <c r="C30" s="37" t="s">
        <v>2056</v>
      </c>
      <c r="D30" s="37" t="s">
        <v>586</v>
      </c>
      <c r="E30" s="37" t="s">
        <v>2368</v>
      </c>
      <c r="F30" s="37" t="s">
        <v>1890</v>
      </c>
      <c r="G30" s="37" t="s">
        <v>525</v>
      </c>
      <c r="H30" s="37" t="s">
        <v>525</v>
      </c>
      <c r="I30" s="38">
        <v>1</v>
      </c>
      <c r="J30" s="38">
        <v>1</v>
      </c>
      <c r="K30" s="38">
        <v>0.59431278700000001</v>
      </c>
      <c r="L30" s="38">
        <v>0</v>
      </c>
      <c r="M30" s="38"/>
    </row>
    <row r="31" spans="1:13" hidden="1" x14ac:dyDescent="0.3">
      <c r="A31" s="36" t="s">
        <v>3618</v>
      </c>
      <c r="B31" s="37" t="s">
        <v>5674</v>
      </c>
      <c r="C31" s="37" t="s">
        <v>2056</v>
      </c>
      <c r="D31" s="37" t="s">
        <v>393</v>
      </c>
      <c r="E31" s="37" t="s">
        <v>2787</v>
      </c>
      <c r="F31" s="37" t="s">
        <v>2788</v>
      </c>
      <c r="G31" s="37" t="s">
        <v>525</v>
      </c>
      <c r="H31" s="37" t="s">
        <v>525</v>
      </c>
      <c r="I31" s="38">
        <v>1</v>
      </c>
      <c r="J31" s="38">
        <v>1</v>
      </c>
      <c r="K31" s="38">
        <v>0.55806648700000006</v>
      </c>
      <c r="L31" s="38">
        <v>0</v>
      </c>
      <c r="M31" s="38"/>
    </row>
    <row r="32" spans="1:13" hidden="1" x14ac:dyDescent="0.3">
      <c r="A32" s="33" t="s">
        <v>3681</v>
      </c>
      <c r="B32" s="34" t="s">
        <v>5675</v>
      </c>
      <c r="C32" s="34" t="s">
        <v>2056</v>
      </c>
      <c r="D32" s="34" t="s">
        <v>835</v>
      </c>
      <c r="E32" s="34" t="s">
        <v>3630</v>
      </c>
      <c r="F32" s="34" t="s">
        <v>3631</v>
      </c>
      <c r="G32" s="34" t="s">
        <v>525</v>
      </c>
      <c r="H32" s="34" t="s">
        <v>525</v>
      </c>
      <c r="I32" s="35">
        <v>1</v>
      </c>
      <c r="J32" s="35">
        <v>1</v>
      </c>
      <c r="K32" s="35">
        <v>1.1828618</v>
      </c>
      <c r="L32" s="35">
        <v>0</v>
      </c>
      <c r="M32" s="35"/>
    </row>
    <row r="33" spans="1:13" hidden="1" x14ac:dyDescent="0.3">
      <c r="A33" s="36" t="s">
        <v>3708</v>
      </c>
      <c r="B33" s="37" t="s">
        <v>5676</v>
      </c>
      <c r="C33" s="37" t="s">
        <v>2056</v>
      </c>
      <c r="D33" s="37" t="s">
        <v>470</v>
      </c>
      <c r="E33" s="37" t="s">
        <v>3709</v>
      </c>
      <c r="F33" s="37" t="s">
        <v>419</v>
      </c>
      <c r="G33" s="37" t="s">
        <v>525</v>
      </c>
      <c r="H33" s="37" t="s">
        <v>1505</v>
      </c>
      <c r="I33" s="38">
        <v>1</v>
      </c>
      <c r="J33" s="38">
        <v>1</v>
      </c>
      <c r="K33" s="38">
        <v>0.37193083799999999</v>
      </c>
      <c r="L33" s="38">
        <v>0</v>
      </c>
      <c r="M33" s="38"/>
    </row>
    <row r="34" spans="1:13" hidden="1" x14ac:dyDescent="0.3">
      <c r="A34" s="33" t="s">
        <v>3754</v>
      </c>
      <c r="B34" s="34" t="s">
        <v>5677</v>
      </c>
      <c r="C34" s="34" t="s">
        <v>2056</v>
      </c>
      <c r="D34" s="34" t="s">
        <v>470</v>
      </c>
      <c r="E34" s="34" t="s">
        <v>3755</v>
      </c>
      <c r="F34" s="34" t="s">
        <v>844</v>
      </c>
      <c r="G34" s="34" t="s">
        <v>722</v>
      </c>
      <c r="H34" s="34" t="s">
        <v>525</v>
      </c>
      <c r="I34" s="35">
        <v>1</v>
      </c>
      <c r="J34" s="35">
        <v>1</v>
      </c>
      <c r="K34" s="35">
        <v>0.14124688499999999</v>
      </c>
      <c r="L34" s="35">
        <v>0</v>
      </c>
      <c r="M34" s="35"/>
    </row>
    <row r="35" spans="1:13" hidden="1" x14ac:dyDescent="0.3">
      <c r="A35" s="36" t="s">
        <v>3757</v>
      </c>
      <c r="B35" s="37" t="s">
        <v>5678</v>
      </c>
      <c r="C35" s="37" t="s">
        <v>2056</v>
      </c>
      <c r="D35" s="37" t="s">
        <v>768</v>
      </c>
      <c r="E35" s="37" t="s">
        <v>2941</v>
      </c>
      <c r="F35" s="37" t="s">
        <v>2132</v>
      </c>
      <c r="G35" s="37" t="s">
        <v>525</v>
      </c>
      <c r="H35" s="37" t="s">
        <v>1505</v>
      </c>
      <c r="I35" s="38">
        <v>1</v>
      </c>
      <c r="J35" s="38">
        <v>1</v>
      </c>
      <c r="K35" s="38">
        <v>0.68110060699999997</v>
      </c>
      <c r="L35" s="38">
        <v>0</v>
      </c>
      <c r="M35" s="38"/>
    </row>
    <row r="36" spans="1:13" hidden="1" x14ac:dyDescent="0.3">
      <c r="A36" s="36" t="s">
        <v>3777</v>
      </c>
      <c r="B36" s="37" t="s">
        <v>5679</v>
      </c>
      <c r="C36" s="37" t="s">
        <v>2056</v>
      </c>
      <c r="D36" s="37" t="s">
        <v>424</v>
      </c>
      <c r="E36" s="37" t="s">
        <v>1917</v>
      </c>
      <c r="F36" s="37" t="s">
        <v>1918</v>
      </c>
      <c r="G36" s="37" t="s">
        <v>525</v>
      </c>
      <c r="H36" s="37" t="s">
        <v>1505</v>
      </c>
      <c r="I36" s="38">
        <v>1</v>
      </c>
      <c r="J36" s="38">
        <v>1</v>
      </c>
      <c r="K36" s="38">
        <v>0.50198096000000003</v>
      </c>
      <c r="L36" s="38">
        <v>0</v>
      </c>
      <c r="M36" s="38"/>
    </row>
    <row r="37" spans="1:13" hidden="1" x14ac:dyDescent="0.3">
      <c r="A37" s="33" t="s">
        <v>3817</v>
      </c>
      <c r="B37" s="34" t="s">
        <v>5680</v>
      </c>
      <c r="C37" s="34" t="s">
        <v>2056</v>
      </c>
      <c r="D37" s="34" t="s">
        <v>814</v>
      </c>
      <c r="E37" s="34" t="s">
        <v>2280</v>
      </c>
      <c r="F37" s="34" t="s">
        <v>1509</v>
      </c>
      <c r="G37" s="34" t="s">
        <v>525</v>
      </c>
      <c r="H37" s="34" t="s">
        <v>1505</v>
      </c>
      <c r="I37" s="35">
        <v>1</v>
      </c>
      <c r="J37" s="35">
        <v>1</v>
      </c>
      <c r="K37" s="35">
        <v>0.27885433999999998</v>
      </c>
      <c r="L37" s="35">
        <v>0</v>
      </c>
      <c r="M37" s="35"/>
    </row>
    <row r="38" spans="1:13" hidden="1" x14ac:dyDescent="0.3">
      <c r="A38" s="36" t="s">
        <v>3819</v>
      </c>
      <c r="B38" s="37" t="s">
        <v>5681</v>
      </c>
      <c r="C38" s="37" t="s">
        <v>2056</v>
      </c>
      <c r="D38" s="37" t="s">
        <v>541</v>
      </c>
      <c r="E38" s="37" t="s">
        <v>2280</v>
      </c>
      <c r="F38" s="37" t="s">
        <v>1509</v>
      </c>
      <c r="G38" s="37" t="s">
        <v>525</v>
      </c>
      <c r="H38" s="37" t="s">
        <v>1505</v>
      </c>
      <c r="I38" s="38">
        <v>1</v>
      </c>
      <c r="J38" s="38">
        <v>1</v>
      </c>
      <c r="K38" s="38">
        <v>0.60861206099999998</v>
      </c>
      <c r="L38" s="38">
        <v>0</v>
      </c>
      <c r="M38" s="38"/>
    </row>
    <row r="39" spans="1:13" hidden="1" x14ac:dyDescent="0.3">
      <c r="A39" s="33" t="s">
        <v>3829</v>
      </c>
      <c r="B39" s="34" t="s">
        <v>5682</v>
      </c>
      <c r="C39" s="34" t="s">
        <v>2056</v>
      </c>
      <c r="D39" s="34" t="s">
        <v>694</v>
      </c>
      <c r="E39" s="34" t="s">
        <v>2280</v>
      </c>
      <c r="F39" s="34" t="s">
        <v>1509</v>
      </c>
      <c r="G39" s="34" t="s">
        <v>525</v>
      </c>
      <c r="H39" s="34" t="s">
        <v>1505</v>
      </c>
      <c r="I39" s="35">
        <v>1</v>
      </c>
      <c r="J39" s="35">
        <v>1</v>
      </c>
      <c r="K39" s="35">
        <v>0.59655117999999996</v>
      </c>
      <c r="L39" s="35">
        <v>0</v>
      </c>
      <c r="M39" s="35"/>
    </row>
    <row r="40" spans="1:13" hidden="1" x14ac:dyDescent="0.3">
      <c r="A40" s="36" t="s">
        <v>3836</v>
      </c>
      <c r="B40" s="37" t="s">
        <v>5683</v>
      </c>
      <c r="C40" s="37" t="s">
        <v>2056</v>
      </c>
      <c r="D40" s="37" t="s">
        <v>767</v>
      </c>
      <c r="E40" s="37" t="s">
        <v>2280</v>
      </c>
      <c r="F40" s="37" t="s">
        <v>1509</v>
      </c>
      <c r="G40" s="37" t="s">
        <v>525</v>
      </c>
      <c r="H40" s="37" t="s">
        <v>1505</v>
      </c>
      <c r="I40" s="38">
        <v>1</v>
      </c>
      <c r="J40" s="38">
        <v>1</v>
      </c>
      <c r="K40" s="38">
        <v>1.7650319300000002E-2</v>
      </c>
      <c r="L40" s="38">
        <v>0</v>
      </c>
      <c r="M40" s="38"/>
    </row>
    <row r="41" spans="1:13" hidden="1" x14ac:dyDescent="0.3">
      <c r="A41" s="33" t="s">
        <v>3844</v>
      </c>
      <c r="B41" s="34" t="s">
        <v>5684</v>
      </c>
      <c r="C41" s="34" t="s">
        <v>2056</v>
      </c>
      <c r="D41" s="34" t="s">
        <v>497</v>
      </c>
      <c r="E41" s="34" t="s">
        <v>2280</v>
      </c>
      <c r="F41" s="34" t="s">
        <v>1509</v>
      </c>
      <c r="G41" s="34" t="s">
        <v>525</v>
      </c>
      <c r="H41" s="34" t="s">
        <v>1505</v>
      </c>
      <c r="I41" s="35">
        <v>1</v>
      </c>
      <c r="J41" s="35">
        <v>1</v>
      </c>
      <c r="K41" s="35">
        <v>0.55120038999999998</v>
      </c>
      <c r="L41" s="35">
        <v>0</v>
      </c>
      <c r="M41" s="35"/>
    </row>
    <row r="42" spans="1:13" hidden="1" x14ac:dyDescent="0.3">
      <c r="A42" s="36" t="s">
        <v>3971</v>
      </c>
      <c r="B42" s="37" t="s">
        <v>5685</v>
      </c>
      <c r="C42" s="37" t="s">
        <v>2056</v>
      </c>
      <c r="D42" s="37" t="s">
        <v>489</v>
      </c>
      <c r="E42" s="37" t="s">
        <v>3972</v>
      </c>
      <c r="F42" s="37" t="s">
        <v>3973</v>
      </c>
      <c r="G42" s="37" t="s">
        <v>1505</v>
      </c>
      <c r="H42" s="37" t="s">
        <v>1505</v>
      </c>
      <c r="I42" s="38">
        <v>1</v>
      </c>
      <c r="J42" s="38">
        <v>1</v>
      </c>
      <c r="K42" s="38">
        <v>0.52052372700000005</v>
      </c>
      <c r="L42" s="38">
        <v>0</v>
      </c>
      <c r="M42" s="38"/>
    </row>
    <row r="43" spans="1:13" hidden="1" x14ac:dyDescent="0.3">
      <c r="A43" s="33" t="s">
        <v>3988</v>
      </c>
      <c r="B43" s="34" t="s">
        <v>5686</v>
      </c>
      <c r="C43" s="34" t="s">
        <v>2056</v>
      </c>
      <c r="D43" s="34" t="s">
        <v>444</v>
      </c>
      <c r="E43" s="34" t="s">
        <v>3972</v>
      </c>
      <c r="F43" s="34" t="s">
        <v>3973</v>
      </c>
      <c r="G43" s="34" t="s">
        <v>1505</v>
      </c>
      <c r="H43" s="34" t="s">
        <v>1505</v>
      </c>
      <c r="I43" s="35">
        <v>1</v>
      </c>
      <c r="J43" s="35">
        <v>1</v>
      </c>
      <c r="K43" s="35">
        <v>1.06365931</v>
      </c>
      <c r="L43" s="35">
        <v>0</v>
      </c>
      <c r="M43" s="35"/>
    </row>
    <row r="44" spans="1:13" hidden="1" x14ac:dyDescent="0.3">
      <c r="A44" s="33" t="s">
        <v>3995</v>
      </c>
      <c r="B44" s="34" t="s">
        <v>5687</v>
      </c>
      <c r="C44" s="34" t="s">
        <v>2056</v>
      </c>
      <c r="D44" s="34" t="s">
        <v>489</v>
      </c>
      <c r="E44" s="34" t="s">
        <v>3886</v>
      </c>
      <c r="F44" s="34" t="s">
        <v>609</v>
      </c>
      <c r="G44" s="34" t="s">
        <v>1505</v>
      </c>
      <c r="H44" s="34" t="s">
        <v>1505</v>
      </c>
      <c r="I44" s="35">
        <v>1</v>
      </c>
      <c r="J44" s="35">
        <v>1</v>
      </c>
      <c r="K44" s="35">
        <v>0.79070073399999996</v>
      </c>
      <c r="L44" s="35">
        <v>0</v>
      </c>
      <c r="M44" s="35"/>
    </row>
    <row r="45" spans="1:13" hidden="1" x14ac:dyDescent="0.3">
      <c r="A45" s="36" t="s">
        <v>4004</v>
      </c>
      <c r="B45" s="37" t="s">
        <v>5688</v>
      </c>
      <c r="C45" s="37" t="s">
        <v>2056</v>
      </c>
      <c r="D45" s="37" t="s">
        <v>941</v>
      </c>
      <c r="E45" s="37" t="s">
        <v>3045</v>
      </c>
      <c r="F45" s="37" t="s">
        <v>2566</v>
      </c>
      <c r="G45" s="37" t="s">
        <v>1505</v>
      </c>
      <c r="H45" s="37" t="s">
        <v>1505</v>
      </c>
      <c r="I45" s="38">
        <v>1</v>
      </c>
      <c r="J45" s="38">
        <v>1</v>
      </c>
      <c r="K45" s="38">
        <v>0.45181119400000003</v>
      </c>
      <c r="L45" s="38">
        <v>0</v>
      </c>
      <c r="M45" s="38"/>
    </row>
    <row r="46" spans="1:13" hidden="1" x14ac:dyDescent="0.3">
      <c r="A46" s="33" t="s">
        <v>4017</v>
      </c>
      <c r="B46" s="34" t="s">
        <v>5689</v>
      </c>
      <c r="C46" s="34" t="s">
        <v>2056</v>
      </c>
      <c r="D46" s="34" t="s">
        <v>410</v>
      </c>
      <c r="E46" s="34" t="s">
        <v>3972</v>
      </c>
      <c r="F46" s="34" t="s">
        <v>3973</v>
      </c>
      <c r="G46" s="34" t="s">
        <v>1505</v>
      </c>
      <c r="H46" s="34" t="s">
        <v>1505</v>
      </c>
      <c r="I46" s="35">
        <v>1</v>
      </c>
      <c r="J46" s="35">
        <v>1</v>
      </c>
      <c r="K46" s="35">
        <v>6.81050718E-2</v>
      </c>
      <c r="L46" s="35">
        <v>0</v>
      </c>
      <c r="M46" s="35"/>
    </row>
    <row r="47" spans="1:13" hidden="1" x14ac:dyDescent="0.3">
      <c r="A47" s="36" t="s">
        <v>4019</v>
      </c>
      <c r="B47" s="37" t="s">
        <v>5690</v>
      </c>
      <c r="C47" s="37" t="s">
        <v>2056</v>
      </c>
      <c r="D47" s="37" t="s">
        <v>489</v>
      </c>
      <c r="E47" s="37" t="s">
        <v>4020</v>
      </c>
      <c r="F47" s="37" t="s">
        <v>2047</v>
      </c>
      <c r="G47" s="37" t="s">
        <v>1505</v>
      </c>
      <c r="H47" s="37" t="s">
        <v>1505</v>
      </c>
      <c r="I47" s="38">
        <v>1</v>
      </c>
      <c r="J47" s="38">
        <v>1</v>
      </c>
      <c r="K47" s="38">
        <v>0.33783856000000001</v>
      </c>
      <c r="L47" s="38">
        <v>0</v>
      </c>
      <c r="M47" s="38"/>
    </row>
    <row r="48" spans="1:13" hidden="1" x14ac:dyDescent="0.3">
      <c r="A48" s="33" t="s">
        <v>4036</v>
      </c>
      <c r="B48" s="34" t="s">
        <v>5691</v>
      </c>
      <c r="C48" s="34" t="s">
        <v>2056</v>
      </c>
      <c r="D48" s="34" t="s">
        <v>410</v>
      </c>
      <c r="E48" s="34" t="s">
        <v>4020</v>
      </c>
      <c r="F48" s="34" t="s">
        <v>2047</v>
      </c>
      <c r="G48" s="34" t="s">
        <v>1505</v>
      </c>
      <c r="H48" s="34" t="s">
        <v>1505</v>
      </c>
      <c r="I48" s="35">
        <v>1</v>
      </c>
      <c r="J48" s="35">
        <v>1</v>
      </c>
      <c r="K48" s="35">
        <v>0.452734262</v>
      </c>
      <c r="L48" s="35">
        <v>0</v>
      </c>
      <c r="M48" s="35"/>
    </row>
    <row r="49" spans="1:13" hidden="1" x14ac:dyDescent="0.3">
      <c r="A49" s="33" t="s">
        <v>4098</v>
      </c>
      <c r="B49" s="34" t="s">
        <v>5692</v>
      </c>
      <c r="C49" s="34" t="s">
        <v>2056</v>
      </c>
      <c r="D49" s="34" t="s">
        <v>604</v>
      </c>
      <c r="E49" s="34" t="s">
        <v>4060</v>
      </c>
      <c r="F49" s="34" t="s">
        <v>2587</v>
      </c>
      <c r="G49" s="34" t="s">
        <v>722</v>
      </c>
      <c r="H49" s="34" t="s">
        <v>525</v>
      </c>
      <c r="I49" s="35">
        <v>1</v>
      </c>
      <c r="J49" s="35">
        <v>1</v>
      </c>
      <c r="K49" s="35">
        <v>0.89183235199999999</v>
      </c>
      <c r="L49" s="35">
        <v>0</v>
      </c>
      <c r="M49" s="35"/>
    </row>
    <row r="50" spans="1:13" hidden="1" x14ac:dyDescent="0.3">
      <c r="A50" s="36" t="s">
        <v>4100</v>
      </c>
      <c r="B50" s="37" t="s">
        <v>5693</v>
      </c>
      <c r="C50" s="37" t="s">
        <v>2056</v>
      </c>
      <c r="D50" s="37" t="s">
        <v>489</v>
      </c>
      <c r="E50" s="37" t="s">
        <v>4101</v>
      </c>
      <c r="F50" s="37" t="s">
        <v>2043</v>
      </c>
      <c r="G50" s="37" t="s">
        <v>1505</v>
      </c>
      <c r="H50" s="37" t="s">
        <v>1505</v>
      </c>
      <c r="I50" s="38">
        <v>1</v>
      </c>
      <c r="J50" s="38">
        <v>1</v>
      </c>
      <c r="K50" s="38">
        <v>0.86619371199999995</v>
      </c>
      <c r="L50" s="38">
        <v>0</v>
      </c>
      <c r="M50" s="38"/>
    </row>
    <row r="51" spans="1:13" hidden="1" x14ac:dyDescent="0.3">
      <c r="A51" s="36" t="s">
        <v>4131</v>
      </c>
      <c r="B51" s="37" t="s">
        <v>5694</v>
      </c>
      <c r="C51" s="37" t="s">
        <v>2056</v>
      </c>
      <c r="D51" s="37" t="s">
        <v>768</v>
      </c>
      <c r="E51" s="37" t="s">
        <v>3035</v>
      </c>
      <c r="F51" s="37" t="s">
        <v>603</v>
      </c>
      <c r="G51" s="37" t="s">
        <v>525</v>
      </c>
      <c r="H51" s="37" t="s">
        <v>525</v>
      </c>
      <c r="I51" s="38">
        <v>1</v>
      </c>
      <c r="J51" s="38">
        <v>1</v>
      </c>
      <c r="K51" s="38">
        <v>0.41412579999999999</v>
      </c>
      <c r="L51" s="38">
        <v>0</v>
      </c>
      <c r="M51" s="38"/>
    </row>
    <row r="52" spans="1:13" hidden="1" x14ac:dyDescent="0.3">
      <c r="A52" s="33" t="s">
        <v>4134</v>
      </c>
      <c r="B52" s="34" t="s">
        <v>5695</v>
      </c>
      <c r="C52" s="34" t="s">
        <v>2056</v>
      </c>
      <c r="D52" s="34" t="s">
        <v>489</v>
      </c>
      <c r="E52" s="34" t="s">
        <v>4135</v>
      </c>
      <c r="F52" s="34" t="s">
        <v>4136</v>
      </c>
      <c r="G52" s="34" t="s">
        <v>2369</v>
      </c>
      <c r="H52" s="34" t="s">
        <v>525</v>
      </c>
      <c r="I52" s="35">
        <v>1</v>
      </c>
      <c r="J52" s="35">
        <v>1</v>
      </c>
      <c r="K52" s="35">
        <v>0.47898817100000002</v>
      </c>
      <c r="L52" s="35">
        <v>0</v>
      </c>
      <c r="M52" s="35"/>
    </row>
    <row r="53" spans="1:13" hidden="1" x14ac:dyDescent="0.3">
      <c r="A53" s="36" t="s">
        <v>4148</v>
      </c>
      <c r="B53" s="37" t="s">
        <v>5696</v>
      </c>
      <c r="C53" s="37" t="s">
        <v>2056</v>
      </c>
      <c r="D53" s="37" t="s">
        <v>441</v>
      </c>
      <c r="E53" s="37" t="s">
        <v>4135</v>
      </c>
      <c r="F53" s="37" t="s">
        <v>4136</v>
      </c>
      <c r="G53" s="37" t="s">
        <v>2369</v>
      </c>
      <c r="H53" s="37" t="s">
        <v>525</v>
      </c>
      <c r="I53" s="38">
        <v>1</v>
      </c>
      <c r="J53" s="38">
        <v>1</v>
      </c>
      <c r="K53" s="38">
        <v>0.61055052300000001</v>
      </c>
      <c r="L53" s="38">
        <v>0</v>
      </c>
      <c r="M53" s="38"/>
    </row>
    <row r="54" spans="1:13" hidden="1" x14ac:dyDescent="0.3">
      <c r="A54" s="36" t="s">
        <v>4174</v>
      </c>
      <c r="B54" s="37" t="s">
        <v>5697</v>
      </c>
      <c r="C54" s="37" t="s">
        <v>2056</v>
      </c>
      <c r="D54" s="37" t="s">
        <v>470</v>
      </c>
      <c r="E54" s="37" t="s">
        <v>4050</v>
      </c>
      <c r="F54" s="37" t="s">
        <v>2188</v>
      </c>
      <c r="G54" s="37" t="s">
        <v>2369</v>
      </c>
      <c r="H54" s="37" t="s">
        <v>525</v>
      </c>
      <c r="I54" s="38">
        <v>1</v>
      </c>
      <c r="J54" s="38">
        <v>1</v>
      </c>
      <c r="K54" s="38">
        <v>0.15120855</v>
      </c>
      <c r="L54" s="38">
        <v>0</v>
      </c>
      <c r="M54" s="38"/>
    </row>
    <row r="55" spans="1:13" hidden="1" x14ac:dyDescent="0.3">
      <c r="A55" s="33" t="s">
        <v>4177</v>
      </c>
      <c r="B55" s="34" t="s">
        <v>5698</v>
      </c>
      <c r="C55" s="34" t="s">
        <v>2056</v>
      </c>
      <c r="D55" s="34" t="s">
        <v>441</v>
      </c>
      <c r="E55" s="34" t="s">
        <v>4050</v>
      </c>
      <c r="F55" s="34" t="s">
        <v>2188</v>
      </c>
      <c r="G55" s="34" t="s">
        <v>2369</v>
      </c>
      <c r="H55" s="34" t="s">
        <v>525</v>
      </c>
      <c r="I55" s="35">
        <v>1</v>
      </c>
      <c r="J55" s="35">
        <v>1</v>
      </c>
      <c r="K55" s="35">
        <v>0.75259113300000002</v>
      </c>
      <c r="L55" s="35">
        <v>0</v>
      </c>
      <c r="M55" s="35"/>
    </row>
    <row r="56" spans="1:13" hidden="1" x14ac:dyDescent="0.3">
      <c r="A56" s="33" t="s">
        <v>4202</v>
      </c>
      <c r="B56" s="34" t="s">
        <v>5699</v>
      </c>
      <c r="C56" s="34" t="s">
        <v>2056</v>
      </c>
      <c r="D56" s="34" t="s">
        <v>565</v>
      </c>
      <c r="E56" s="34" t="s">
        <v>3025</v>
      </c>
      <c r="F56" s="34" t="s">
        <v>3026</v>
      </c>
      <c r="G56" s="34" t="s">
        <v>1505</v>
      </c>
      <c r="H56" s="34" t="s">
        <v>1505</v>
      </c>
      <c r="I56" s="35">
        <v>1</v>
      </c>
      <c r="J56" s="35">
        <v>1</v>
      </c>
      <c r="K56" s="35">
        <v>0.90276718099999997</v>
      </c>
      <c r="L56" s="35">
        <v>0</v>
      </c>
      <c r="M56" s="35"/>
    </row>
    <row r="57" spans="1:13" hidden="1" x14ac:dyDescent="0.3">
      <c r="A57" s="33" t="s">
        <v>4204</v>
      </c>
      <c r="B57" s="34" t="s">
        <v>5700</v>
      </c>
      <c r="C57" s="34" t="s">
        <v>2056</v>
      </c>
      <c r="D57" s="34" t="s">
        <v>713</v>
      </c>
      <c r="E57" s="34" t="s">
        <v>3045</v>
      </c>
      <c r="F57" s="34" t="s">
        <v>2566</v>
      </c>
      <c r="G57" s="34" t="s">
        <v>1505</v>
      </c>
      <c r="H57" s="34" t="s">
        <v>1505</v>
      </c>
      <c r="I57" s="35">
        <v>1</v>
      </c>
      <c r="J57" s="35">
        <v>1</v>
      </c>
      <c r="K57" s="35">
        <v>6.9815069399999999E-2</v>
      </c>
      <c r="L57" s="35">
        <v>0</v>
      </c>
      <c r="M57" s="35"/>
    </row>
    <row r="58" spans="1:13" hidden="1" x14ac:dyDescent="0.3">
      <c r="A58" s="36" t="s">
        <v>4207</v>
      </c>
      <c r="B58" s="37" t="s">
        <v>5701</v>
      </c>
      <c r="C58" s="37" t="s">
        <v>2056</v>
      </c>
      <c r="D58" s="37" t="s">
        <v>496</v>
      </c>
      <c r="E58" s="37" t="s">
        <v>4029</v>
      </c>
      <c r="F58" s="37" t="s">
        <v>2079</v>
      </c>
      <c r="G58" s="37" t="s">
        <v>1505</v>
      </c>
      <c r="H58" s="37" t="s">
        <v>1505</v>
      </c>
      <c r="I58" s="38">
        <v>1</v>
      </c>
      <c r="J58" s="38">
        <v>1</v>
      </c>
      <c r="K58" s="38">
        <v>0.59494119899999998</v>
      </c>
      <c r="L58" s="38">
        <v>0</v>
      </c>
      <c r="M58" s="38"/>
    </row>
    <row r="59" spans="1:13" hidden="1" x14ac:dyDescent="0.3">
      <c r="A59" s="33" t="s">
        <v>4209</v>
      </c>
      <c r="B59" s="34" t="s">
        <v>5702</v>
      </c>
      <c r="C59" s="34" t="s">
        <v>2056</v>
      </c>
      <c r="D59" s="34" t="s">
        <v>424</v>
      </c>
      <c r="E59" s="34" t="s">
        <v>3025</v>
      </c>
      <c r="F59" s="34" t="s">
        <v>3026</v>
      </c>
      <c r="G59" s="34" t="s">
        <v>1505</v>
      </c>
      <c r="H59" s="34" t="s">
        <v>1505</v>
      </c>
      <c r="I59" s="35">
        <v>1</v>
      </c>
      <c r="J59" s="35">
        <v>1</v>
      </c>
      <c r="K59" s="35">
        <v>2.1317143399999998</v>
      </c>
      <c r="L59" s="35">
        <v>0</v>
      </c>
      <c r="M59" s="35"/>
    </row>
    <row r="60" spans="1:13" hidden="1" x14ac:dyDescent="0.3">
      <c r="A60" s="36" t="s">
        <v>4228</v>
      </c>
      <c r="B60" s="37" t="s">
        <v>5703</v>
      </c>
      <c r="C60" s="37" t="s">
        <v>2056</v>
      </c>
      <c r="D60" s="37" t="s">
        <v>494</v>
      </c>
      <c r="E60" s="37" t="s">
        <v>3025</v>
      </c>
      <c r="F60" s="37" t="s">
        <v>3026</v>
      </c>
      <c r="G60" s="37" t="s">
        <v>1505</v>
      </c>
      <c r="H60" s="37" t="s">
        <v>1505</v>
      </c>
      <c r="I60" s="38">
        <v>1</v>
      </c>
      <c r="J60" s="38">
        <v>1</v>
      </c>
      <c r="K60" s="38">
        <v>0.46728175900000002</v>
      </c>
      <c r="L60" s="38">
        <v>0</v>
      </c>
      <c r="M60" s="38"/>
    </row>
    <row r="61" spans="1:13" hidden="1" x14ac:dyDescent="0.3">
      <c r="A61" s="33" t="s">
        <v>4236</v>
      </c>
      <c r="B61" s="34" t="s">
        <v>5704</v>
      </c>
      <c r="C61" s="34" t="s">
        <v>2056</v>
      </c>
      <c r="D61" s="34" t="s">
        <v>423</v>
      </c>
      <c r="E61" s="34" t="s">
        <v>3025</v>
      </c>
      <c r="F61" s="34" t="s">
        <v>3026</v>
      </c>
      <c r="G61" s="34" t="s">
        <v>1505</v>
      </c>
      <c r="H61" s="34" t="s">
        <v>1505</v>
      </c>
      <c r="I61" s="35">
        <v>1</v>
      </c>
      <c r="J61" s="35">
        <v>1</v>
      </c>
      <c r="K61" s="35">
        <v>0.50347500999999995</v>
      </c>
      <c r="L61" s="35">
        <v>0</v>
      </c>
      <c r="M61" s="35"/>
    </row>
    <row r="62" spans="1:13" hidden="1" x14ac:dyDescent="0.3">
      <c r="A62" s="36" t="s">
        <v>4270</v>
      </c>
      <c r="B62" s="37" t="s">
        <v>5705</v>
      </c>
      <c r="C62" s="37" t="s">
        <v>2056</v>
      </c>
      <c r="D62" s="37" t="s">
        <v>441</v>
      </c>
      <c r="E62" s="37" t="s">
        <v>4248</v>
      </c>
      <c r="F62" s="37" t="s">
        <v>2287</v>
      </c>
      <c r="G62" s="37" t="s">
        <v>1505</v>
      </c>
      <c r="H62" s="37" t="s">
        <v>1505</v>
      </c>
      <c r="I62" s="38">
        <v>1</v>
      </c>
      <c r="J62" s="38">
        <v>1</v>
      </c>
      <c r="K62" s="38">
        <v>2.7906026699999999E-2</v>
      </c>
      <c r="L62" s="38">
        <v>0</v>
      </c>
      <c r="M62" s="38"/>
    </row>
    <row r="63" spans="1:13" hidden="1" x14ac:dyDescent="0.3">
      <c r="A63" s="36" t="s">
        <v>4301</v>
      </c>
      <c r="B63" s="37" t="s">
        <v>5706</v>
      </c>
      <c r="C63" s="37" t="s">
        <v>2056</v>
      </c>
      <c r="D63" s="37" t="s">
        <v>458</v>
      </c>
      <c r="E63" s="37" t="s">
        <v>4248</v>
      </c>
      <c r="F63" s="37" t="s">
        <v>2287</v>
      </c>
      <c r="G63" s="37" t="s">
        <v>1505</v>
      </c>
      <c r="H63" s="37" t="s">
        <v>1505</v>
      </c>
      <c r="I63" s="38">
        <v>1</v>
      </c>
      <c r="J63" s="38">
        <v>1</v>
      </c>
      <c r="K63" s="38">
        <v>0.19959485499999999</v>
      </c>
      <c r="L63" s="38">
        <v>0</v>
      </c>
      <c r="M63" s="38"/>
    </row>
    <row r="64" spans="1:13" hidden="1" x14ac:dyDescent="0.3">
      <c r="A64" s="33" t="s">
        <v>4323</v>
      </c>
      <c r="B64" s="34" t="s">
        <v>5707</v>
      </c>
      <c r="C64" s="34" t="s">
        <v>2056</v>
      </c>
      <c r="D64" s="34" t="s">
        <v>420</v>
      </c>
      <c r="E64" s="34" t="s">
        <v>4324</v>
      </c>
      <c r="F64" s="34" t="s">
        <v>4325</v>
      </c>
      <c r="G64" s="34" t="s">
        <v>1505</v>
      </c>
      <c r="H64" s="34" t="s">
        <v>1505</v>
      </c>
      <c r="I64" s="35">
        <v>1</v>
      </c>
      <c r="J64" s="35">
        <v>1</v>
      </c>
      <c r="K64" s="35">
        <v>0.29869991499999998</v>
      </c>
      <c r="L64" s="35">
        <v>0</v>
      </c>
      <c r="M64" s="35"/>
    </row>
    <row r="65" spans="1:13" hidden="1" x14ac:dyDescent="0.3">
      <c r="A65" s="33" t="s">
        <v>4327</v>
      </c>
      <c r="B65" s="34" t="s">
        <v>1981</v>
      </c>
      <c r="C65" s="34" t="s">
        <v>2056</v>
      </c>
      <c r="D65" s="34" t="s">
        <v>423</v>
      </c>
      <c r="E65" s="34" t="s">
        <v>1896</v>
      </c>
      <c r="F65" s="34" t="s">
        <v>1897</v>
      </c>
      <c r="G65" s="34" t="s">
        <v>1505</v>
      </c>
      <c r="H65" s="34" t="s">
        <v>1505</v>
      </c>
      <c r="I65" s="35">
        <v>1</v>
      </c>
      <c r="J65" s="35">
        <v>1</v>
      </c>
      <c r="K65" s="35">
        <v>0.36138427299999998</v>
      </c>
      <c r="L65" s="35">
        <v>0</v>
      </c>
      <c r="M65" s="35"/>
    </row>
    <row r="66" spans="1:13" hidden="1" x14ac:dyDescent="0.3">
      <c r="A66" s="36" t="s">
        <v>4336</v>
      </c>
      <c r="B66" s="37" t="s">
        <v>5708</v>
      </c>
      <c r="C66" s="37" t="s">
        <v>2056</v>
      </c>
      <c r="D66" s="37" t="s">
        <v>496</v>
      </c>
      <c r="E66" s="37" t="s">
        <v>4324</v>
      </c>
      <c r="F66" s="37" t="s">
        <v>4325</v>
      </c>
      <c r="G66" s="37" t="s">
        <v>1505</v>
      </c>
      <c r="H66" s="37" t="s">
        <v>1505</v>
      </c>
      <c r="I66" s="38">
        <v>1</v>
      </c>
      <c r="J66" s="38">
        <v>1</v>
      </c>
      <c r="K66" s="38">
        <v>0.624662936</v>
      </c>
      <c r="L66" s="38">
        <v>0</v>
      </c>
      <c r="M66" s="38"/>
    </row>
    <row r="67" spans="1:13" hidden="1" x14ac:dyDescent="0.3">
      <c r="A67" s="33" t="s">
        <v>4338</v>
      </c>
      <c r="B67" s="34" t="s">
        <v>5709</v>
      </c>
      <c r="C67" s="34" t="s">
        <v>2056</v>
      </c>
      <c r="D67" s="34" t="s">
        <v>423</v>
      </c>
      <c r="E67" s="34" t="s">
        <v>4324</v>
      </c>
      <c r="F67" s="34" t="s">
        <v>4325</v>
      </c>
      <c r="G67" s="34" t="s">
        <v>1505</v>
      </c>
      <c r="H67" s="34" t="s">
        <v>1505</v>
      </c>
      <c r="I67" s="35">
        <v>1</v>
      </c>
      <c r="J67" s="35">
        <v>1</v>
      </c>
      <c r="K67" s="35">
        <v>1.6028468600000001</v>
      </c>
      <c r="L67" s="35">
        <v>0</v>
      </c>
      <c r="M67" s="35"/>
    </row>
    <row r="68" spans="1:13" hidden="1" x14ac:dyDescent="0.3">
      <c r="A68" s="36" t="s">
        <v>4340</v>
      </c>
      <c r="B68" s="37" t="s">
        <v>5710</v>
      </c>
      <c r="C68" s="37" t="s">
        <v>2056</v>
      </c>
      <c r="D68" s="37" t="s">
        <v>496</v>
      </c>
      <c r="E68" s="37" t="s">
        <v>1896</v>
      </c>
      <c r="F68" s="37" t="s">
        <v>1897</v>
      </c>
      <c r="G68" s="37" t="s">
        <v>1505</v>
      </c>
      <c r="H68" s="37" t="s">
        <v>1505</v>
      </c>
      <c r="I68" s="38">
        <v>1</v>
      </c>
      <c r="J68" s="38">
        <v>1</v>
      </c>
      <c r="K68" s="38">
        <v>0.42473894400000001</v>
      </c>
      <c r="L68" s="38">
        <v>0</v>
      </c>
      <c r="M68" s="38"/>
    </row>
    <row r="69" spans="1:13" hidden="1" x14ac:dyDescent="0.3">
      <c r="A69" s="33" t="s">
        <v>4342</v>
      </c>
      <c r="B69" s="34" t="s">
        <v>5711</v>
      </c>
      <c r="C69" s="34" t="s">
        <v>2056</v>
      </c>
      <c r="D69" s="34" t="s">
        <v>471</v>
      </c>
      <c r="E69" s="34" t="s">
        <v>4324</v>
      </c>
      <c r="F69" s="34" t="s">
        <v>4325</v>
      </c>
      <c r="G69" s="34" t="s">
        <v>1505</v>
      </c>
      <c r="H69" s="34" t="s">
        <v>1505</v>
      </c>
      <c r="I69" s="35">
        <v>1</v>
      </c>
      <c r="J69" s="35">
        <v>1</v>
      </c>
      <c r="K69" s="35">
        <v>0.21820683799999999</v>
      </c>
      <c r="L69" s="35">
        <v>0</v>
      </c>
      <c r="M69" s="35"/>
    </row>
    <row r="70" spans="1:13" hidden="1" x14ac:dyDescent="0.3">
      <c r="A70" s="36" t="s">
        <v>4365</v>
      </c>
      <c r="B70" s="37" t="s">
        <v>5712</v>
      </c>
      <c r="C70" s="37" t="s">
        <v>2056</v>
      </c>
      <c r="D70" s="37" t="s">
        <v>471</v>
      </c>
      <c r="E70" s="37" t="s">
        <v>4330</v>
      </c>
      <c r="F70" s="37" t="s">
        <v>4331</v>
      </c>
      <c r="G70" s="37" t="s">
        <v>1505</v>
      </c>
      <c r="H70" s="37" t="s">
        <v>1505</v>
      </c>
      <c r="I70" s="38">
        <v>1</v>
      </c>
      <c r="J70" s="38">
        <v>1</v>
      </c>
      <c r="K70" s="38">
        <v>0.76363289400000001</v>
      </c>
      <c r="L70" s="38">
        <v>0</v>
      </c>
      <c r="M70" s="38"/>
    </row>
    <row r="71" spans="1:13" hidden="1" x14ac:dyDescent="0.3">
      <c r="A71" s="33" t="s">
        <v>4423</v>
      </c>
      <c r="B71" s="34" t="s">
        <v>5713</v>
      </c>
      <c r="C71" s="34" t="s">
        <v>2056</v>
      </c>
      <c r="D71" s="34" t="s">
        <v>506</v>
      </c>
      <c r="E71" s="34" t="s">
        <v>4374</v>
      </c>
      <c r="F71" s="34" t="s">
        <v>4375</v>
      </c>
      <c r="G71" s="34" t="s">
        <v>1505</v>
      </c>
      <c r="H71" s="34" t="s">
        <v>1505</v>
      </c>
      <c r="I71" s="35">
        <v>1</v>
      </c>
      <c r="J71" s="35">
        <v>1</v>
      </c>
      <c r="K71" s="35">
        <v>0.229265258</v>
      </c>
      <c r="L71" s="35">
        <v>0</v>
      </c>
      <c r="M71" s="35"/>
    </row>
    <row r="72" spans="1:13" hidden="1" x14ac:dyDescent="0.3">
      <c r="A72" s="36" t="s">
        <v>4447</v>
      </c>
      <c r="B72" s="37" t="s">
        <v>5714</v>
      </c>
      <c r="C72" s="37" t="s">
        <v>2056</v>
      </c>
      <c r="D72" s="37" t="s">
        <v>692</v>
      </c>
      <c r="E72" s="37" t="s">
        <v>3025</v>
      </c>
      <c r="F72" s="37" t="s">
        <v>3026</v>
      </c>
      <c r="G72" s="37" t="s">
        <v>1505</v>
      </c>
      <c r="H72" s="37" t="s">
        <v>1505</v>
      </c>
      <c r="I72" s="38">
        <v>1</v>
      </c>
      <c r="J72" s="38">
        <v>1</v>
      </c>
      <c r="K72" s="38">
        <v>0.62924969200000003</v>
      </c>
      <c r="L72" s="38">
        <v>0</v>
      </c>
      <c r="M72" s="38"/>
    </row>
    <row r="73" spans="1:13" hidden="1" x14ac:dyDescent="0.3">
      <c r="A73" s="33" t="s">
        <v>4475</v>
      </c>
      <c r="B73" s="34" t="s">
        <v>5715</v>
      </c>
      <c r="C73" s="34" t="s">
        <v>2056</v>
      </c>
      <c r="D73" s="34" t="s">
        <v>878</v>
      </c>
      <c r="E73" s="34" t="s">
        <v>3025</v>
      </c>
      <c r="F73" s="34" t="s">
        <v>3026</v>
      </c>
      <c r="G73" s="34" t="s">
        <v>1505</v>
      </c>
      <c r="H73" s="34" t="s">
        <v>1505</v>
      </c>
      <c r="I73" s="35">
        <v>1</v>
      </c>
      <c r="J73" s="35">
        <v>1</v>
      </c>
      <c r="K73" s="35">
        <v>0.321227133</v>
      </c>
      <c r="L73" s="35">
        <v>0</v>
      </c>
      <c r="M73" s="35"/>
    </row>
    <row r="74" spans="1:13" hidden="1" x14ac:dyDescent="0.3">
      <c r="A74" s="36" t="s">
        <v>4477</v>
      </c>
      <c r="B74" s="37" t="s">
        <v>5716</v>
      </c>
      <c r="C74" s="37" t="s">
        <v>2056</v>
      </c>
      <c r="D74" s="37" t="s">
        <v>696</v>
      </c>
      <c r="E74" s="37" t="s">
        <v>4436</v>
      </c>
      <c r="F74" s="37" t="s">
        <v>4437</v>
      </c>
      <c r="G74" s="37" t="s">
        <v>1505</v>
      </c>
      <c r="H74" s="37" t="s">
        <v>1505</v>
      </c>
      <c r="I74" s="38">
        <v>1</v>
      </c>
      <c r="J74" s="38">
        <v>1</v>
      </c>
      <c r="K74" s="38">
        <v>0.43716454500000002</v>
      </c>
      <c r="L74" s="38">
        <v>0</v>
      </c>
      <c r="M74" s="38"/>
    </row>
    <row r="75" spans="1:13" hidden="1" x14ac:dyDescent="0.3">
      <c r="A75" s="33" t="s">
        <v>4479</v>
      </c>
      <c r="B75" s="34" t="s">
        <v>5717</v>
      </c>
      <c r="C75" s="34" t="s">
        <v>2056</v>
      </c>
      <c r="D75" s="34" t="s">
        <v>530</v>
      </c>
      <c r="E75" s="34" t="s">
        <v>3025</v>
      </c>
      <c r="F75" s="34" t="s">
        <v>3026</v>
      </c>
      <c r="G75" s="34" t="s">
        <v>1505</v>
      </c>
      <c r="H75" s="34" t="s">
        <v>1505</v>
      </c>
      <c r="I75" s="35">
        <v>1</v>
      </c>
      <c r="J75" s="35">
        <v>1</v>
      </c>
      <c r="K75" s="35">
        <v>0.24584367900000001</v>
      </c>
      <c r="L75" s="35">
        <v>0</v>
      </c>
      <c r="M75" s="35"/>
    </row>
    <row r="76" spans="1:13" hidden="1" x14ac:dyDescent="0.3">
      <c r="A76" s="33" t="s">
        <v>4484</v>
      </c>
      <c r="B76" s="34" t="s">
        <v>5718</v>
      </c>
      <c r="C76" s="34" t="s">
        <v>2056</v>
      </c>
      <c r="D76" s="34" t="s">
        <v>704</v>
      </c>
      <c r="E76" s="34" t="s">
        <v>3025</v>
      </c>
      <c r="F76" s="34" t="s">
        <v>3026</v>
      </c>
      <c r="G76" s="34" t="s">
        <v>1505</v>
      </c>
      <c r="H76" s="34" t="s">
        <v>1505</v>
      </c>
      <c r="I76" s="35">
        <v>1</v>
      </c>
      <c r="J76" s="35">
        <v>1</v>
      </c>
      <c r="K76" s="35">
        <v>1.6185565</v>
      </c>
      <c r="L76" s="35">
        <v>0</v>
      </c>
      <c r="M76" s="35"/>
    </row>
    <row r="77" spans="1:13" hidden="1" x14ac:dyDescent="0.3">
      <c r="A77" s="36" t="s">
        <v>4486</v>
      </c>
      <c r="B77" s="37" t="s">
        <v>5719</v>
      </c>
      <c r="C77" s="37" t="s">
        <v>2056</v>
      </c>
      <c r="D77" s="37" t="s">
        <v>858</v>
      </c>
      <c r="E77" s="37" t="s">
        <v>3025</v>
      </c>
      <c r="F77" s="37" t="s">
        <v>3026</v>
      </c>
      <c r="G77" s="37" t="s">
        <v>1505</v>
      </c>
      <c r="H77" s="37" t="s">
        <v>1505</v>
      </c>
      <c r="I77" s="38">
        <v>1</v>
      </c>
      <c r="J77" s="38">
        <v>1</v>
      </c>
      <c r="K77" s="38">
        <v>0.65439277900000004</v>
      </c>
      <c r="L77" s="38">
        <v>0</v>
      </c>
      <c r="M77" s="38"/>
    </row>
    <row r="78" spans="1:13" hidden="1" x14ac:dyDescent="0.3">
      <c r="A78" s="33" t="s">
        <v>4492</v>
      </c>
      <c r="B78" s="34" t="s">
        <v>5720</v>
      </c>
      <c r="C78" s="34" t="s">
        <v>2056</v>
      </c>
      <c r="D78" s="34" t="s">
        <v>504</v>
      </c>
      <c r="E78" s="34" t="s">
        <v>4436</v>
      </c>
      <c r="F78" s="34" t="s">
        <v>4437</v>
      </c>
      <c r="G78" s="34" t="s">
        <v>1505</v>
      </c>
      <c r="H78" s="34" t="s">
        <v>1505</v>
      </c>
      <c r="I78" s="35">
        <v>1</v>
      </c>
      <c r="J78" s="35">
        <v>1</v>
      </c>
      <c r="K78" s="35">
        <v>2.9341708899999999E-2</v>
      </c>
      <c r="L78" s="35">
        <v>0</v>
      </c>
      <c r="M78" s="35"/>
    </row>
    <row r="79" spans="1:13" hidden="1" x14ac:dyDescent="0.3">
      <c r="A79" s="36" t="s">
        <v>4494</v>
      </c>
      <c r="B79" s="37" t="s">
        <v>5721</v>
      </c>
      <c r="C79" s="37" t="s">
        <v>2056</v>
      </c>
      <c r="D79" s="37" t="s">
        <v>505</v>
      </c>
      <c r="E79" s="37" t="s">
        <v>4436</v>
      </c>
      <c r="F79" s="37" t="s">
        <v>4437</v>
      </c>
      <c r="G79" s="37" t="s">
        <v>1505</v>
      </c>
      <c r="H79" s="37" t="s">
        <v>1505</v>
      </c>
      <c r="I79" s="38">
        <v>1</v>
      </c>
      <c r="J79" s="38">
        <v>1</v>
      </c>
      <c r="K79" s="38">
        <v>0.25958889699999999</v>
      </c>
      <c r="L79" s="38">
        <v>0</v>
      </c>
      <c r="M79" s="38"/>
    </row>
    <row r="80" spans="1:13" hidden="1" x14ac:dyDescent="0.3">
      <c r="A80" s="33" t="s">
        <v>4496</v>
      </c>
      <c r="B80" s="34" t="s">
        <v>5722</v>
      </c>
      <c r="C80" s="34" t="s">
        <v>2056</v>
      </c>
      <c r="D80" s="34" t="s">
        <v>471</v>
      </c>
      <c r="E80" s="34" t="s">
        <v>4436</v>
      </c>
      <c r="F80" s="34" t="s">
        <v>4437</v>
      </c>
      <c r="G80" s="34" t="s">
        <v>1505</v>
      </c>
      <c r="H80" s="34" t="s">
        <v>1505</v>
      </c>
      <c r="I80" s="35">
        <v>1</v>
      </c>
      <c r="J80" s="35">
        <v>1</v>
      </c>
      <c r="K80" s="35">
        <v>1.0278918699999999</v>
      </c>
      <c r="L80" s="35">
        <v>0</v>
      </c>
      <c r="M80" s="35"/>
    </row>
    <row r="81" spans="1:13" hidden="1" x14ac:dyDescent="0.3">
      <c r="A81" s="36" t="s">
        <v>4503</v>
      </c>
      <c r="B81" s="37" t="s">
        <v>5723</v>
      </c>
      <c r="C81" s="37" t="s">
        <v>2056</v>
      </c>
      <c r="D81" s="37" t="s">
        <v>496</v>
      </c>
      <c r="E81" s="37" t="s">
        <v>4436</v>
      </c>
      <c r="F81" s="37" t="s">
        <v>4437</v>
      </c>
      <c r="G81" s="37" t="s">
        <v>1505</v>
      </c>
      <c r="H81" s="37" t="s">
        <v>1505</v>
      </c>
      <c r="I81" s="38">
        <v>1</v>
      </c>
      <c r="J81" s="38">
        <v>1</v>
      </c>
      <c r="K81" s="38">
        <v>0.48220896699999999</v>
      </c>
      <c r="L81" s="38">
        <v>0</v>
      </c>
      <c r="M81" s="38"/>
    </row>
    <row r="82" spans="1:13" hidden="1" x14ac:dyDescent="0.3">
      <c r="A82" s="36" t="s">
        <v>4522</v>
      </c>
      <c r="B82" s="37" t="s">
        <v>5724</v>
      </c>
      <c r="C82" s="37" t="s">
        <v>2056</v>
      </c>
      <c r="D82" s="37" t="s">
        <v>423</v>
      </c>
      <c r="E82" s="37" t="s">
        <v>4436</v>
      </c>
      <c r="F82" s="37" t="s">
        <v>4437</v>
      </c>
      <c r="G82" s="37" t="s">
        <v>1505</v>
      </c>
      <c r="H82" s="37" t="s">
        <v>1505</v>
      </c>
      <c r="I82" s="38">
        <v>1</v>
      </c>
      <c r="J82" s="38">
        <v>1</v>
      </c>
      <c r="K82" s="38">
        <v>0.39768335199999999</v>
      </c>
      <c r="L82" s="38">
        <v>0</v>
      </c>
      <c r="M82" s="38"/>
    </row>
    <row r="83" spans="1:13" hidden="1" x14ac:dyDescent="0.3">
      <c r="A83" s="33" t="s">
        <v>4547</v>
      </c>
      <c r="B83" s="34" t="s">
        <v>5725</v>
      </c>
      <c r="C83" s="34" t="s">
        <v>2056</v>
      </c>
      <c r="D83" s="34" t="s">
        <v>424</v>
      </c>
      <c r="E83" s="34" t="s">
        <v>4436</v>
      </c>
      <c r="F83" s="34" t="s">
        <v>4437</v>
      </c>
      <c r="G83" s="34" t="s">
        <v>1505</v>
      </c>
      <c r="H83" s="34" t="s">
        <v>1505</v>
      </c>
      <c r="I83" s="35">
        <v>1</v>
      </c>
      <c r="J83" s="35">
        <v>1</v>
      </c>
      <c r="K83" s="35">
        <v>0.33873075200000002</v>
      </c>
      <c r="L83" s="35">
        <v>0</v>
      </c>
      <c r="M83" s="35"/>
    </row>
    <row r="84" spans="1:13" hidden="1" x14ac:dyDescent="0.3">
      <c r="A84" s="36" t="s">
        <v>4582</v>
      </c>
      <c r="B84" s="37" t="s">
        <v>5726</v>
      </c>
      <c r="C84" s="37" t="s">
        <v>2056</v>
      </c>
      <c r="D84" s="37" t="s">
        <v>694</v>
      </c>
      <c r="E84" s="37" t="s">
        <v>3037</v>
      </c>
      <c r="F84" s="37" t="s">
        <v>3038</v>
      </c>
      <c r="G84" s="37" t="s">
        <v>1505</v>
      </c>
      <c r="H84" s="37" t="s">
        <v>1505</v>
      </c>
      <c r="I84" s="38">
        <v>1</v>
      </c>
      <c r="J84" s="38">
        <v>1</v>
      </c>
      <c r="K84" s="38">
        <v>0.90948689000000005</v>
      </c>
      <c r="L84" s="38">
        <v>0</v>
      </c>
      <c r="M84" s="38"/>
    </row>
    <row r="85" spans="1:13" hidden="1" x14ac:dyDescent="0.3">
      <c r="A85" s="33" t="s">
        <v>4584</v>
      </c>
      <c r="B85" s="34" t="s">
        <v>5727</v>
      </c>
      <c r="C85" s="34" t="s">
        <v>2056</v>
      </c>
      <c r="D85" s="34" t="s">
        <v>541</v>
      </c>
      <c r="E85" s="34" t="s">
        <v>3037</v>
      </c>
      <c r="F85" s="34" t="s">
        <v>3038</v>
      </c>
      <c r="G85" s="34" t="s">
        <v>1505</v>
      </c>
      <c r="H85" s="34" t="s">
        <v>1505</v>
      </c>
      <c r="I85" s="35">
        <v>1</v>
      </c>
      <c r="J85" s="35">
        <v>1</v>
      </c>
      <c r="K85" s="35">
        <v>0.66029113500000003</v>
      </c>
      <c r="L85" s="35">
        <v>0</v>
      </c>
      <c r="M85" s="35"/>
    </row>
    <row r="86" spans="1:13" hidden="1" x14ac:dyDescent="0.3">
      <c r="A86" s="36" t="s">
        <v>4586</v>
      </c>
      <c r="B86" s="37" t="s">
        <v>5728</v>
      </c>
      <c r="C86" s="37" t="s">
        <v>2056</v>
      </c>
      <c r="D86" s="37" t="s">
        <v>458</v>
      </c>
      <c r="E86" s="37" t="s">
        <v>4525</v>
      </c>
      <c r="F86" s="37" t="s">
        <v>4526</v>
      </c>
      <c r="G86" s="37" t="s">
        <v>1505</v>
      </c>
      <c r="H86" s="37" t="s">
        <v>1505</v>
      </c>
      <c r="I86" s="38">
        <v>1</v>
      </c>
      <c r="J86" s="38">
        <v>1</v>
      </c>
      <c r="K86" s="38">
        <v>0.44086229799999999</v>
      </c>
      <c r="L86" s="38">
        <v>0</v>
      </c>
      <c r="M86" s="38"/>
    </row>
    <row r="87" spans="1:13" hidden="1" x14ac:dyDescent="0.3">
      <c r="A87" s="33" t="s">
        <v>4588</v>
      </c>
      <c r="B87" s="34" t="s">
        <v>5729</v>
      </c>
      <c r="C87" s="34" t="s">
        <v>2056</v>
      </c>
      <c r="D87" s="34" t="s">
        <v>522</v>
      </c>
      <c r="E87" s="34" t="s">
        <v>4525</v>
      </c>
      <c r="F87" s="34" t="s">
        <v>4526</v>
      </c>
      <c r="G87" s="34" t="s">
        <v>1505</v>
      </c>
      <c r="H87" s="34" t="s">
        <v>1505</v>
      </c>
      <c r="I87" s="35">
        <v>1</v>
      </c>
      <c r="J87" s="35">
        <v>1</v>
      </c>
      <c r="K87" s="35">
        <v>2.3862488599999999E-2</v>
      </c>
      <c r="L87" s="35">
        <v>0</v>
      </c>
      <c r="M87" s="35"/>
    </row>
    <row r="88" spans="1:13" hidden="1" x14ac:dyDescent="0.3">
      <c r="A88" s="33" t="s">
        <v>4606</v>
      </c>
      <c r="B88" s="34" t="s">
        <v>5730</v>
      </c>
      <c r="C88" s="34" t="s">
        <v>2056</v>
      </c>
      <c r="D88" s="34" t="s">
        <v>656</v>
      </c>
      <c r="E88" s="34" t="s">
        <v>3037</v>
      </c>
      <c r="F88" s="34" t="s">
        <v>3038</v>
      </c>
      <c r="G88" s="34" t="s">
        <v>1505</v>
      </c>
      <c r="H88" s="34" t="s">
        <v>1505</v>
      </c>
      <c r="I88" s="35">
        <v>1</v>
      </c>
      <c r="J88" s="35">
        <v>1</v>
      </c>
      <c r="K88" s="35">
        <v>0.77415847800000004</v>
      </c>
      <c r="L88" s="35">
        <v>0</v>
      </c>
      <c r="M88" s="35"/>
    </row>
    <row r="89" spans="1:13" hidden="1" x14ac:dyDescent="0.3">
      <c r="A89" s="36" t="s">
        <v>4628</v>
      </c>
      <c r="B89" s="37" t="s">
        <v>5731</v>
      </c>
      <c r="C89" s="37" t="s">
        <v>2056</v>
      </c>
      <c r="D89" s="37" t="s">
        <v>463</v>
      </c>
      <c r="E89" s="37" t="s">
        <v>4525</v>
      </c>
      <c r="F89" s="37" t="s">
        <v>4526</v>
      </c>
      <c r="G89" s="37" t="s">
        <v>1505</v>
      </c>
      <c r="H89" s="37" t="s">
        <v>1505</v>
      </c>
      <c r="I89" s="38">
        <v>1</v>
      </c>
      <c r="J89" s="38">
        <v>1</v>
      </c>
      <c r="K89" s="38">
        <v>0.43087249999999999</v>
      </c>
      <c r="L89" s="38">
        <v>0</v>
      </c>
      <c r="M89" s="38"/>
    </row>
    <row r="90" spans="1:13" hidden="1" x14ac:dyDescent="0.3">
      <c r="A90" s="33" t="s">
        <v>4630</v>
      </c>
      <c r="B90" s="34" t="s">
        <v>5732</v>
      </c>
      <c r="C90" s="34" t="s">
        <v>2056</v>
      </c>
      <c r="D90" s="34" t="s">
        <v>437</v>
      </c>
      <c r="E90" s="34" t="s">
        <v>4525</v>
      </c>
      <c r="F90" s="34" t="s">
        <v>4526</v>
      </c>
      <c r="G90" s="34" t="s">
        <v>1505</v>
      </c>
      <c r="H90" s="34" t="s">
        <v>1505</v>
      </c>
      <c r="I90" s="35">
        <v>1</v>
      </c>
      <c r="J90" s="35">
        <v>1</v>
      </c>
      <c r="K90" s="35">
        <v>0.32107958199999997</v>
      </c>
      <c r="L90" s="35">
        <v>0</v>
      </c>
      <c r="M90" s="35"/>
    </row>
    <row r="91" spans="1:13" hidden="1" x14ac:dyDescent="0.3">
      <c r="A91" s="36" t="s">
        <v>4632</v>
      </c>
      <c r="B91" s="37" t="s">
        <v>5733</v>
      </c>
      <c r="C91" s="37" t="s">
        <v>2056</v>
      </c>
      <c r="D91" s="37" t="s">
        <v>648</v>
      </c>
      <c r="E91" s="37" t="s">
        <v>3037</v>
      </c>
      <c r="F91" s="37" t="s">
        <v>3038</v>
      </c>
      <c r="G91" s="37" t="s">
        <v>1505</v>
      </c>
      <c r="H91" s="37" t="s">
        <v>1505</v>
      </c>
      <c r="I91" s="38">
        <v>1</v>
      </c>
      <c r="J91" s="38">
        <v>1</v>
      </c>
      <c r="K91" s="38">
        <v>0.49197322100000002</v>
      </c>
      <c r="L91" s="38">
        <v>0</v>
      </c>
      <c r="M91" s="38"/>
    </row>
    <row r="92" spans="1:13" hidden="1" x14ac:dyDescent="0.3">
      <c r="A92" s="33" t="s">
        <v>4637</v>
      </c>
      <c r="B92" s="34" t="s">
        <v>5734</v>
      </c>
      <c r="C92" s="34" t="s">
        <v>2056</v>
      </c>
      <c r="D92" s="34" t="s">
        <v>530</v>
      </c>
      <c r="E92" s="34" t="s">
        <v>3037</v>
      </c>
      <c r="F92" s="34" t="s">
        <v>3038</v>
      </c>
      <c r="G92" s="34" t="s">
        <v>1505</v>
      </c>
      <c r="H92" s="34" t="s">
        <v>1505</v>
      </c>
      <c r="I92" s="35">
        <v>1</v>
      </c>
      <c r="J92" s="35">
        <v>1</v>
      </c>
      <c r="K92" s="35">
        <v>0.60809409599999997</v>
      </c>
      <c r="L92" s="35">
        <v>0</v>
      </c>
      <c r="M92" s="35"/>
    </row>
    <row r="93" spans="1:13" hidden="1" x14ac:dyDescent="0.3">
      <c r="A93" s="36" t="s">
        <v>4639</v>
      </c>
      <c r="B93" s="37" t="s">
        <v>5735</v>
      </c>
      <c r="C93" s="37" t="s">
        <v>2056</v>
      </c>
      <c r="D93" s="37" t="s">
        <v>576</v>
      </c>
      <c r="E93" s="37" t="s">
        <v>3037</v>
      </c>
      <c r="F93" s="37" t="s">
        <v>3038</v>
      </c>
      <c r="G93" s="37" t="s">
        <v>1505</v>
      </c>
      <c r="H93" s="37" t="s">
        <v>1505</v>
      </c>
      <c r="I93" s="38">
        <v>1</v>
      </c>
      <c r="J93" s="38">
        <v>1</v>
      </c>
      <c r="K93" s="38">
        <v>0.34967196</v>
      </c>
      <c r="L93" s="38">
        <v>0</v>
      </c>
      <c r="M93" s="38"/>
    </row>
    <row r="94" spans="1:13" hidden="1" x14ac:dyDescent="0.3">
      <c r="A94" s="36" t="s">
        <v>4664</v>
      </c>
      <c r="B94" s="37" t="s">
        <v>5736</v>
      </c>
      <c r="C94" s="37" t="s">
        <v>2056</v>
      </c>
      <c r="D94" s="37" t="s">
        <v>814</v>
      </c>
      <c r="E94" s="37" t="s">
        <v>3035</v>
      </c>
      <c r="F94" s="37" t="s">
        <v>603</v>
      </c>
      <c r="G94" s="37" t="s">
        <v>525</v>
      </c>
      <c r="H94" s="37" t="s">
        <v>525</v>
      </c>
      <c r="I94" s="38">
        <v>1</v>
      </c>
      <c r="J94" s="38">
        <v>1</v>
      </c>
      <c r="K94" s="38">
        <v>4.7646626800000001E-2</v>
      </c>
      <c r="L94" s="38">
        <v>0</v>
      </c>
      <c r="M94" s="38"/>
    </row>
    <row r="95" spans="1:13" hidden="1" x14ac:dyDescent="0.3">
      <c r="A95" s="33" t="s">
        <v>4675</v>
      </c>
      <c r="B95" s="34" t="s">
        <v>5646</v>
      </c>
      <c r="C95" s="34" t="s">
        <v>2056</v>
      </c>
      <c r="D95" s="34" t="s">
        <v>456</v>
      </c>
      <c r="E95" s="34" t="s">
        <v>2368</v>
      </c>
      <c r="F95" s="34" t="s">
        <v>1890</v>
      </c>
      <c r="G95" s="34" t="s">
        <v>525</v>
      </c>
      <c r="H95" s="34" t="s">
        <v>525</v>
      </c>
      <c r="I95" s="35">
        <v>1</v>
      </c>
      <c r="J95" s="35">
        <v>1</v>
      </c>
      <c r="K95" s="35">
        <v>0.27322784100000003</v>
      </c>
      <c r="L95" s="35">
        <v>0</v>
      </c>
      <c r="M95" s="35"/>
    </row>
    <row r="96" spans="1:13" hidden="1" x14ac:dyDescent="0.3">
      <c r="A96" s="36" t="s">
        <v>4688</v>
      </c>
      <c r="B96" s="37" t="s">
        <v>5737</v>
      </c>
      <c r="C96" s="37" t="s">
        <v>2056</v>
      </c>
      <c r="D96" s="37" t="s">
        <v>836</v>
      </c>
      <c r="E96" s="37" t="s">
        <v>3282</v>
      </c>
      <c r="F96" s="37" t="s">
        <v>2961</v>
      </c>
      <c r="G96" s="37" t="s">
        <v>525</v>
      </c>
      <c r="H96" s="37" t="s">
        <v>525</v>
      </c>
      <c r="I96" s="38">
        <v>1</v>
      </c>
      <c r="J96" s="38">
        <v>1</v>
      </c>
      <c r="K96" s="38">
        <v>0.114674941</v>
      </c>
      <c r="L96" s="38">
        <v>0</v>
      </c>
      <c r="M96" s="38"/>
    </row>
    <row r="97" spans="1:13" hidden="1" x14ac:dyDescent="0.3">
      <c r="A97" s="33" t="s">
        <v>4690</v>
      </c>
      <c r="B97" s="34" t="s">
        <v>5738</v>
      </c>
      <c r="C97" s="34" t="s">
        <v>2056</v>
      </c>
      <c r="D97" s="34" t="s">
        <v>660</v>
      </c>
      <c r="E97" s="34" t="s">
        <v>1686</v>
      </c>
      <c r="F97" s="34" t="s">
        <v>1687</v>
      </c>
      <c r="G97" s="34" t="s">
        <v>525</v>
      </c>
      <c r="H97" s="34" t="s">
        <v>525</v>
      </c>
      <c r="I97" s="35">
        <v>1</v>
      </c>
      <c r="J97" s="35">
        <v>1</v>
      </c>
      <c r="K97" s="35">
        <v>0.43500876399999999</v>
      </c>
      <c r="L97" s="35">
        <v>0</v>
      </c>
      <c r="M97" s="35"/>
    </row>
    <row r="98" spans="1:13" hidden="1" x14ac:dyDescent="0.3">
      <c r="A98" s="36" t="s">
        <v>4695</v>
      </c>
      <c r="B98" s="37" t="s">
        <v>5739</v>
      </c>
      <c r="C98" s="37" t="s">
        <v>2056</v>
      </c>
      <c r="D98" s="37" t="s">
        <v>836</v>
      </c>
      <c r="E98" s="37" t="s">
        <v>2368</v>
      </c>
      <c r="F98" s="37" t="s">
        <v>1890</v>
      </c>
      <c r="G98" s="37" t="s">
        <v>525</v>
      </c>
      <c r="H98" s="37" t="s">
        <v>525</v>
      </c>
      <c r="I98" s="38">
        <v>1</v>
      </c>
      <c r="J98" s="38">
        <v>1</v>
      </c>
      <c r="K98" s="38">
        <v>9.0447835599999998E-2</v>
      </c>
      <c r="L98" s="38">
        <v>0</v>
      </c>
      <c r="M98" s="38"/>
    </row>
    <row r="99" spans="1:13" hidden="1" x14ac:dyDescent="0.3">
      <c r="A99" s="36" t="s">
        <v>4709</v>
      </c>
      <c r="B99" s="37" t="s">
        <v>5740</v>
      </c>
      <c r="C99" s="37" t="s">
        <v>2056</v>
      </c>
      <c r="D99" s="37" t="s">
        <v>423</v>
      </c>
      <c r="E99" s="37" t="s">
        <v>2368</v>
      </c>
      <c r="F99" s="37" t="s">
        <v>1890</v>
      </c>
      <c r="G99" s="37" t="s">
        <v>525</v>
      </c>
      <c r="H99" s="37" t="s">
        <v>525</v>
      </c>
      <c r="I99" s="38">
        <v>1</v>
      </c>
      <c r="J99" s="38">
        <v>1</v>
      </c>
      <c r="K99" s="38">
        <v>0.334064782</v>
      </c>
      <c r="L99" s="38">
        <v>0</v>
      </c>
      <c r="M99" s="38"/>
    </row>
    <row r="100" spans="1:13" hidden="1" x14ac:dyDescent="0.3">
      <c r="A100" s="33" t="s">
        <v>4731</v>
      </c>
      <c r="B100" s="34" t="s">
        <v>5741</v>
      </c>
      <c r="C100" s="34" t="s">
        <v>2056</v>
      </c>
      <c r="D100" s="34" t="s">
        <v>630</v>
      </c>
      <c r="E100" s="34" t="s">
        <v>2418</v>
      </c>
      <c r="F100" s="34" t="s">
        <v>2419</v>
      </c>
      <c r="G100" s="34" t="s">
        <v>722</v>
      </c>
      <c r="H100" s="34" t="s">
        <v>525</v>
      </c>
      <c r="I100" s="35">
        <v>1</v>
      </c>
      <c r="J100" s="35">
        <v>1</v>
      </c>
      <c r="K100" s="35">
        <v>0.64435112500000002</v>
      </c>
      <c r="L100" s="35">
        <v>0</v>
      </c>
      <c r="M100" s="35"/>
    </row>
    <row r="101" spans="1:13" hidden="1" x14ac:dyDescent="0.3">
      <c r="A101" s="36" t="s">
        <v>4737</v>
      </c>
      <c r="B101" s="37" t="s">
        <v>5742</v>
      </c>
      <c r="C101" s="37" t="s">
        <v>2056</v>
      </c>
      <c r="D101" s="37" t="s">
        <v>767</v>
      </c>
      <c r="E101" s="37" t="s">
        <v>2418</v>
      </c>
      <c r="F101" s="37" t="s">
        <v>2419</v>
      </c>
      <c r="G101" s="37" t="s">
        <v>722</v>
      </c>
      <c r="H101" s="37" t="s">
        <v>525</v>
      </c>
      <c r="I101" s="38">
        <v>1</v>
      </c>
      <c r="J101" s="38">
        <v>1</v>
      </c>
      <c r="K101" s="38">
        <v>0.74718165400000003</v>
      </c>
      <c r="L101" s="38">
        <v>0</v>
      </c>
      <c r="M101" s="38"/>
    </row>
    <row r="102" spans="1:13" hidden="1" x14ac:dyDescent="0.3">
      <c r="A102" s="33" t="s">
        <v>4752</v>
      </c>
      <c r="B102" s="34" t="s">
        <v>5743</v>
      </c>
      <c r="C102" s="34" t="s">
        <v>2056</v>
      </c>
      <c r="D102" s="34" t="s">
        <v>456</v>
      </c>
      <c r="E102" s="34" t="s">
        <v>2418</v>
      </c>
      <c r="F102" s="34" t="s">
        <v>2419</v>
      </c>
      <c r="G102" s="34" t="s">
        <v>722</v>
      </c>
      <c r="H102" s="34" t="s">
        <v>525</v>
      </c>
      <c r="I102" s="35">
        <v>1</v>
      </c>
      <c r="J102" s="35">
        <v>1</v>
      </c>
      <c r="K102" s="35">
        <v>0.609906375</v>
      </c>
      <c r="L102" s="35">
        <v>0</v>
      </c>
      <c r="M102" s="35"/>
    </row>
    <row r="103" spans="1:13" hidden="1" x14ac:dyDescent="0.3">
      <c r="A103" s="36" t="s">
        <v>4789</v>
      </c>
      <c r="B103" s="37" t="s">
        <v>5744</v>
      </c>
      <c r="C103" s="37" t="s">
        <v>2056</v>
      </c>
      <c r="D103" s="37" t="s">
        <v>583</v>
      </c>
      <c r="E103" s="37" t="s">
        <v>2418</v>
      </c>
      <c r="F103" s="37" t="s">
        <v>2419</v>
      </c>
      <c r="G103" s="37" t="s">
        <v>722</v>
      </c>
      <c r="H103" s="37" t="s">
        <v>525</v>
      </c>
      <c r="I103" s="38">
        <v>1</v>
      </c>
      <c r="J103" s="38">
        <v>1</v>
      </c>
      <c r="K103" s="38">
        <v>0.31907987599999998</v>
      </c>
      <c r="L103" s="38">
        <v>0</v>
      </c>
      <c r="M103" s="38"/>
    </row>
    <row r="104" spans="1:13" hidden="1" x14ac:dyDescent="0.3">
      <c r="A104" s="33" t="s">
        <v>4792</v>
      </c>
      <c r="B104" s="34" t="s">
        <v>5745</v>
      </c>
      <c r="C104" s="34" t="s">
        <v>2056</v>
      </c>
      <c r="D104" s="34" t="s">
        <v>444</v>
      </c>
      <c r="E104" s="34" t="s">
        <v>4760</v>
      </c>
      <c r="F104" s="34" t="s">
        <v>4761</v>
      </c>
      <c r="G104" s="34" t="s">
        <v>722</v>
      </c>
      <c r="H104" s="34" t="s">
        <v>525</v>
      </c>
      <c r="I104" s="35">
        <v>1</v>
      </c>
      <c r="J104" s="35">
        <v>1</v>
      </c>
      <c r="K104" s="35">
        <v>0.60209989500000005</v>
      </c>
      <c r="L104" s="35">
        <v>0</v>
      </c>
      <c r="M104" s="35"/>
    </row>
    <row r="105" spans="1:13" hidden="1" x14ac:dyDescent="0.3">
      <c r="A105" s="33" t="s">
        <v>4812</v>
      </c>
      <c r="B105" s="34" t="s">
        <v>5746</v>
      </c>
      <c r="C105" s="34" t="s">
        <v>2056</v>
      </c>
      <c r="D105" s="34" t="s">
        <v>393</v>
      </c>
      <c r="E105" s="34" t="s">
        <v>2821</v>
      </c>
      <c r="F105" s="34" t="s">
        <v>1961</v>
      </c>
      <c r="G105" s="34" t="s">
        <v>525</v>
      </c>
      <c r="H105" s="34" t="s">
        <v>525</v>
      </c>
      <c r="I105" s="35">
        <v>1</v>
      </c>
      <c r="J105" s="35">
        <v>1</v>
      </c>
      <c r="K105" s="35">
        <v>1.1126519200000001E-2</v>
      </c>
      <c r="L105" s="35">
        <v>0</v>
      </c>
      <c r="M105" s="35"/>
    </row>
    <row r="106" spans="1:13" hidden="1" x14ac:dyDescent="0.3">
      <c r="A106" s="36" t="s">
        <v>4834</v>
      </c>
      <c r="B106" s="37" t="s">
        <v>5747</v>
      </c>
      <c r="C106" s="37" t="s">
        <v>2056</v>
      </c>
      <c r="D106" s="37" t="s">
        <v>432</v>
      </c>
      <c r="E106" s="37" t="s">
        <v>2280</v>
      </c>
      <c r="F106" s="37" t="s">
        <v>1509</v>
      </c>
      <c r="G106" s="37" t="s">
        <v>525</v>
      </c>
      <c r="H106" s="37" t="s">
        <v>1505</v>
      </c>
      <c r="I106" s="38">
        <v>1</v>
      </c>
      <c r="J106" s="38">
        <v>1</v>
      </c>
      <c r="K106" s="38">
        <v>0.54707777499999999</v>
      </c>
      <c r="L106" s="38">
        <v>0</v>
      </c>
      <c r="M106" s="38"/>
    </row>
    <row r="107" spans="1:13" hidden="1" x14ac:dyDescent="0.3">
      <c r="A107" s="33" t="s">
        <v>4872</v>
      </c>
      <c r="B107" s="34" t="s">
        <v>5748</v>
      </c>
      <c r="C107" s="34" t="s">
        <v>2056</v>
      </c>
      <c r="D107" s="34" t="s">
        <v>523</v>
      </c>
      <c r="E107" s="34" t="s">
        <v>2418</v>
      </c>
      <c r="F107" s="34" t="s">
        <v>2419</v>
      </c>
      <c r="G107" s="34" t="s">
        <v>722</v>
      </c>
      <c r="H107" s="34" t="s">
        <v>525</v>
      </c>
      <c r="I107" s="35">
        <v>1</v>
      </c>
      <c r="J107" s="35">
        <v>1</v>
      </c>
      <c r="K107" s="35">
        <v>1.3083743999999999</v>
      </c>
      <c r="L107" s="35">
        <v>517</v>
      </c>
      <c r="M107" s="35"/>
    </row>
    <row r="108" spans="1:13" hidden="1" x14ac:dyDescent="0.3">
      <c r="A108" s="36" t="s">
        <v>4874</v>
      </c>
      <c r="B108" s="37" t="s">
        <v>5749</v>
      </c>
      <c r="C108" s="37" t="s">
        <v>2056</v>
      </c>
      <c r="D108" s="37" t="s">
        <v>864</v>
      </c>
      <c r="E108" s="37" t="s">
        <v>2418</v>
      </c>
      <c r="F108" s="37" t="s">
        <v>2419</v>
      </c>
      <c r="G108" s="37" t="s">
        <v>722</v>
      </c>
      <c r="H108" s="37" t="s">
        <v>525</v>
      </c>
      <c r="I108" s="38">
        <v>1</v>
      </c>
      <c r="J108" s="38">
        <v>1</v>
      </c>
      <c r="K108" s="38">
        <v>0.35922020700000001</v>
      </c>
      <c r="L108" s="38">
        <v>0</v>
      </c>
      <c r="M108" s="38"/>
    </row>
    <row r="109" spans="1:13" hidden="1" x14ac:dyDescent="0.3">
      <c r="A109" s="33" t="s">
        <v>4876</v>
      </c>
      <c r="B109" s="34" t="s">
        <v>5750</v>
      </c>
      <c r="C109" s="34" t="s">
        <v>2056</v>
      </c>
      <c r="D109" s="34" t="s">
        <v>581</v>
      </c>
      <c r="E109" s="34" t="s">
        <v>3035</v>
      </c>
      <c r="F109" s="34" t="s">
        <v>603</v>
      </c>
      <c r="G109" s="34" t="s">
        <v>525</v>
      </c>
      <c r="H109" s="34" t="s">
        <v>525</v>
      </c>
      <c r="I109" s="35">
        <v>1</v>
      </c>
      <c r="J109" s="35">
        <v>1</v>
      </c>
      <c r="K109" s="35">
        <v>0.76046168800000002</v>
      </c>
      <c r="L109" s="35">
        <v>0</v>
      </c>
      <c r="M109" s="35"/>
    </row>
    <row r="110" spans="1:13" hidden="1" x14ac:dyDescent="0.3">
      <c r="A110" s="33" t="s">
        <v>4882</v>
      </c>
      <c r="B110" s="34" t="s">
        <v>5751</v>
      </c>
      <c r="C110" s="34" t="s">
        <v>2056</v>
      </c>
      <c r="D110" s="34" t="s">
        <v>458</v>
      </c>
      <c r="E110" s="34" t="s">
        <v>4374</v>
      </c>
      <c r="F110" s="34" t="s">
        <v>4375</v>
      </c>
      <c r="G110" s="34" t="s">
        <v>1505</v>
      </c>
      <c r="H110" s="34" t="s">
        <v>1505</v>
      </c>
      <c r="I110" s="35">
        <v>1</v>
      </c>
      <c r="J110" s="35">
        <v>1</v>
      </c>
      <c r="K110" s="35">
        <v>5.3753398399999999E-2</v>
      </c>
      <c r="L110" s="35">
        <v>0</v>
      </c>
      <c r="M110" s="35"/>
    </row>
    <row r="111" spans="1:13" hidden="1" x14ac:dyDescent="0.3">
      <c r="A111" s="33" t="s">
        <v>4884</v>
      </c>
      <c r="B111" s="34" t="s">
        <v>5752</v>
      </c>
      <c r="C111" s="34" t="s">
        <v>2056</v>
      </c>
      <c r="D111" s="34" t="s">
        <v>506</v>
      </c>
      <c r="E111" s="34" t="s">
        <v>2941</v>
      </c>
      <c r="F111" s="34" t="s">
        <v>2132</v>
      </c>
      <c r="G111" s="34" t="s">
        <v>1505</v>
      </c>
      <c r="H111" s="34" t="s">
        <v>1505</v>
      </c>
      <c r="I111" s="35">
        <v>1</v>
      </c>
      <c r="J111" s="35">
        <v>1</v>
      </c>
      <c r="K111" s="35">
        <v>1.14424682</v>
      </c>
      <c r="L111" s="35">
        <v>0</v>
      </c>
      <c r="M111" s="35"/>
    </row>
    <row r="112" spans="1:13" hidden="1" x14ac:dyDescent="0.3">
      <c r="A112" s="36" t="s">
        <v>4893</v>
      </c>
      <c r="B112" s="37" t="s">
        <v>5753</v>
      </c>
      <c r="C112" s="37" t="s">
        <v>2056</v>
      </c>
      <c r="D112" s="37" t="s">
        <v>410</v>
      </c>
      <c r="E112" s="37" t="s">
        <v>4374</v>
      </c>
      <c r="F112" s="37" t="s">
        <v>4375</v>
      </c>
      <c r="G112" s="37" t="s">
        <v>1505</v>
      </c>
      <c r="H112" s="37" t="s">
        <v>1505</v>
      </c>
      <c r="I112" s="38">
        <v>1</v>
      </c>
      <c r="J112" s="38">
        <v>1</v>
      </c>
      <c r="K112" s="38">
        <v>0.37274354700000001</v>
      </c>
      <c r="L112" s="38">
        <v>0</v>
      </c>
      <c r="M112" s="38"/>
    </row>
    <row r="113" spans="1:13" hidden="1" x14ac:dyDescent="0.3">
      <c r="A113" s="36" t="s">
        <v>4914</v>
      </c>
      <c r="B113" s="37" t="s">
        <v>5754</v>
      </c>
      <c r="C113" s="37" t="s">
        <v>2056</v>
      </c>
      <c r="D113" s="37" t="s">
        <v>530</v>
      </c>
      <c r="E113" s="37" t="s">
        <v>2280</v>
      </c>
      <c r="F113" s="37" t="s">
        <v>1509</v>
      </c>
      <c r="G113" s="37" t="s">
        <v>525</v>
      </c>
      <c r="H113" s="37" t="s">
        <v>1505</v>
      </c>
      <c r="I113" s="38">
        <v>1</v>
      </c>
      <c r="J113" s="38">
        <v>1</v>
      </c>
      <c r="K113" s="38">
        <v>0.564554691</v>
      </c>
      <c r="L113" s="38">
        <v>0</v>
      </c>
      <c r="M113" s="38"/>
    </row>
    <row r="114" spans="1:13" hidden="1" x14ac:dyDescent="0.3">
      <c r="A114" s="33" t="s">
        <v>4916</v>
      </c>
      <c r="B114" s="34" t="s">
        <v>5755</v>
      </c>
      <c r="C114" s="34" t="s">
        <v>2056</v>
      </c>
      <c r="D114" s="34" t="s">
        <v>686</v>
      </c>
      <c r="E114" s="34" t="s">
        <v>2280</v>
      </c>
      <c r="F114" s="34" t="s">
        <v>1509</v>
      </c>
      <c r="G114" s="34" t="s">
        <v>525</v>
      </c>
      <c r="H114" s="34" t="s">
        <v>1505</v>
      </c>
      <c r="I114" s="35">
        <v>1</v>
      </c>
      <c r="J114" s="35">
        <v>1</v>
      </c>
      <c r="K114" s="35">
        <v>0.16742521499999999</v>
      </c>
      <c r="L114" s="35">
        <v>0</v>
      </c>
      <c r="M114" s="35"/>
    </row>
    <row r="115" spans="1:13" hidden="1" x14ac:dyDescent="0.3">
      <c r="A115" s="36" t="s">
        <v>4918</v>
      </c>
      <c r="B115" s="37" t="s">
        <v>5756</v>
      </c>
      <c r="C115" s="37" t="s">
        <v>2056</v>
      </c>
      <c r="D115" s="37" t="s">
        <v>470</v>
      </c>
      <c r="E115" s="37" t="s">
        <v>1977</v>
      </c>
      <c r="F115" s="37" t="s">
        <v>450</v>
      </c>
      <c r="G115" s="37" t="s">
        <v>525</v>
      </c>
      <c r="H115" s="37" t="s">
        <v>1505</v>
      </c>
      <c r="I115" s="38">
        <v>1</v>
      </c>
      <c r="J115" s="38">
        <v>1</v>
      </c>
      <c r="K115" s="38">
        <v>0.63424307099999999</v>
      </c>
      <c r="L115" s="38">
        <v>0</v>
      </c>
      <c r="M115" s="38"/>
    </row>
    <row r="116" spans="1:13" hidden="1" x14ac:dyDescent="0.3">
      <c r="A116" s="33" t="s">
        <v>4947</v>
      </c>
      <c r="B116" s="34" t="s">
        <v>5757</v>
      </c>
      <c r="C116" s="34" t="s">
        <v>2056</v>
      </c>
      <c r="D116" s="34" t="s">
        <v>710</v>
      </c>
      <c r="E116" s="34" t="s">
        <v>1977</v>
      </c>
      <c r="F116" s="34" t="s">
        <v>450</v>
      </c>
      <c r="G116" s="34" t="s">
        <v>525</v>
      </c>
      <c r="H116" s="34" t="s">
        <v>1505</v>
      </c>
      <c r="I116" s="35">
        <v>1</v>
      </c>
      <c r="J116" s="35">
        <v>1</v>
      </c>
      <c r="K116" s="35">
        <v>5.7458676399999999E-2</v>
      </c>
      <c r="L116" s="35">
        <v>0</v>
      </c>
      <c r="M116" s="35"/>
    </row>
    <row r="117" spans="1:13" hidden="1" x14ac:dyDescent="0.3">
      <c r="A117" s="36" t="s">
        <v>4949</v>
      </c>
      <c r="B117" s="37" t="s">
        <v>5758</v>
      </c>
      <c r="C117" s="37" t="s">
        <v>2056</v>
      </c>
      <c r="D117" s="37" t="s">
        <v>420</v>
      </c>
      <c r="E117" s="37" t="s">
        <v>1977</v>
      </c>
      <c r="F117" s="37" t="s">
        <v>450</v>
      </c>
      <c r="G117" s="37" t="s">
        <v>525</v>
      </c>
      <c r="H117" s="37" t="s">
        <v>1505</v>
      </c>
      <c r="I117" s="38">
        <v>1</v>
      </c>
      <c r="J117" s="38">
        <v>1</v>
      </c>
      <c r="K117" s="38">
        <v>0.20697990099999999</v>
      </c>
      <c r="L117" s="38">
        <v>0</v>
      </c>
      <c r="M117" s="38"/>
    </row>
    <row r="118" spans="1:13" hidden="1" x14ac:dyDescent="0.3">
      <c r="A118" s="33" t="s">
        <v>4954</v>
      </c>
      <c r="B118" s="34" t="s">
        <v>5759</v>
      </c>
      <c r="C118" s="34" t="s">
        <v>2056</v>
      </c>
      <c r="D118" s="34" t="s">
        <v>489</v>
      </c>
      <c r="E118" s="34" t="s">
        <v>1977</v>
      </c>
      <c r="F118" s="34" t="s">
        <v>450</v>
      </c>
      <c r="G118" s="34" t="s">
        <v>525</v>
      </c>
      <c r="H118" s="34" t="s">
        <v>1505</v>
      </c>
      <c r="I118" s="35">
        <v>1</v>
      </c>
      <c r="J118" s="35">
        <v>1</v>
      </c>
      <c r="K118" s="35">
        <v>0.13354970499999999</v>
      </c>
      <c r="L118" s="35">
        <v>0</v>
      </c>
      <c r="M118" s="35"/>
    </row>
    <row r="119" spans="1:13" hidden="1" x14ac:dyDescent="0.3">
      <c r="A119" s="36" t="s">
        <v>4989</v>
      </c>
      <c r="B119" s="37" t="s">
        <v>5760</v>
      </c>
      <c r="C119" s="37" t="s">
        <v>2056</v>
      </c>
      <c r="D119" s="37" t="s">
        <v>470</v>
      </c>
      <c r="E119" s="37" t="s">
        <v>3787</v>
      </c>
      <c r="F119" s="37" t="s">
        <v>3788</v>
      </c>
      <c r="G119" s="37" t="s">
        <v>525</v>
      </c>
      <c r="H119" s="37" t="s">
        <v>1505</v>
      </c>
      <c r="I119" s="38">
        <v>1</v>
      </c>
      <c r="J119" s="38">
        <v>1</v>
      </c>
      <c r="K119" s="38">
        <v>5.7965576599999999E-2</v>
      </c>
      <c r="L119" s="38">
        <v>0</v>
      </c>
      <c r="M119" s="38"/>
    </row>
    <row r="120" spans="1:13" hidden="1" x14ac:dyDescent="0.3">
      <c r="A120" s="36" t="s">
        <v>4991</v>
      </c>
      <c r="B120" s="37" t="s">
        <v>5761</v>
      </c>
      <c r="C120" s="37" t="s">
        <v>2056</v>
      </c>
      <c r="D120" s="37" t="s">
        <v>667</v>
      </c>
      <c r="E120" s="37" t="s">
        <v>2280</v>
      </c>
      <c r="F120" s="37" t="s">
        <v>1509</v>
      </c>
      <c r="G120" s="37" t="s">
        <v>525</v>
      </c>
      <c r="H120" s="37" t="s">
        <v>1505</v>
      </c>
      <c r="I120" s="38">
        <v>1</v>
      </c>
      <c r="J120" s="38">
        <v>1</v>
      </c>
      <c r="K120" s="38">
        <v>0.483231366</v>
      </c>
      <c r="L120" s="38">
        <v>0</v>
      </c>
      <c r="M120" s="38"/>
    </row>
    <row r="121" spans="1:13" hidden="1" x14ac:dyDescent="0.3">
      <c r="A121" s="33" t="s">
        <v>5000</v>
      </c>
      <c r="B121" s="34" t="s">
        <v>5762</v>
      </c>
      <c r="C121" s="34" t="s">
        <v>2056</v>
      </c>
      <c r="D121" s="34" t="s">
        <v>423</v>
      </c>
      <c r="E121" s="34" t="s">
        <v>5001</v>
      </c>
      <c r="F121" s="34" t="s">
        <v>5002</v>
      </c>
      <c r="G121" s="34" t="s">
        <v>525</v>
      </c>
      <c r="H121" s="34" t="s">
        <v>525</v>
      </c>
      <c r="I121" s="35">
        <v>1</v>
      </c>
      <c r="J121" s="35">
        <v>1</v>
      </c>
      <c r="K121" s="35">
        <v>3.1854145200000003E-2</v>
      </c>
      <c r="L121" s="35">
        <v>0</v>
      </c>
      <c r="M121" s="35"/>
    </row>
    <row r="122" spans="1:13" hidden="1" x14ac:dyDescent="0.3">
      <c r="A122" s="36" t="s">
        <v>5010</v>
      </c>
      <c r="B122" s="37" t="s">
        <v>5763</v>
      </c>
      <c r="C122" s="37" t="s">
        <v>2056</v>
      </c>
      <c r="D122" s="37" t="s">
        <v>764</v>
      </c>
      <c r="E122" s="37" t="s">
        <v>2768</v>
      </c>
      <c r="F122" s="37" t="s">
        <v>475</v>
      </c>
      <c r="G122" s="37" t="s">
        <v>722</v>
      </c>
      <c r="H122" s="37" t="s">
        <v>525</v>
      </c>
      <c r="I122" s="38">
        <v>1</v>
      </c>
      <c r="J122" s="38">
        <v>1</v>
      </c>
      <c r="K122" s="38">
        <v>0.28991761799999999</v>
      </c>
      <c r="L122" s="38">
        <v>0</v>
      </c>
      <c r="M122" s="38"/>
    </row>
    <row r="123" spans="1:13" hidden="1" x14ac:dyDescent="0.3">
      <c r="A123" s="33" t="s">
        <v>5012</v>
      </c>
      <c r="B123" s="34" t="s">
        <v>5764</v>
      </c>
      <c r="C123" s="34" t="s">
        <v>2056</v>
      </c>
      <c r="D123" s="34" t="s">
        <v>836</v>
      </c>
      <c r="E123" s="34" t="s">
        <v>5013</v>
      </c>
      <c r="F123" s="34" t="s">
        <v>5014</v>
      </c>
      <c r="G123" s="34" t="s">
        <v>525</v>
      </c>
      <c r="H123" s="34" t="s">
        <v>1505</v>
      </c>
      <c r="I123" s="35">
        <v>1</v>
      </c>
      <c r="J123" s="35">
        <v>1</v>
      </c>
      <c r="K123" s="35">
        <v>0.20233572999999999</v>
      </c>
      <c r="L123" s="35">
        <v>0</v>
      </c>
      <c r="M123" s="35"/>
    </row>
    <row r="124" spans="1:13" hidden="1" x14ac:dyDescent="0.3">
      <c r="A124" s="33" t="s">
        <v>5022</v>
      </c>
      <c r="B124" s="34" t="s">
        <v>5765</v>
      </c>
      <c r="C124" s="34" t="s">
        <v>2056</v>
      </c>
      <c r="D124" s="34" t="s">
        <v>410</v>
      </c>
      <c r="E124" s="34" t="s">
        <v>2368</v>
      </c>
      <c r="F124" s="34" t="s">
        <v>1890</v>
      </c>
      <c r="G124" s="34" t="s">
        <v>525</v>
      </c>
      <c r="H124" s="34" t="s">
        <v>525</v>
      </c>
      <c r="I124" s="35">
        <v>1</v>
      </c>
      <c r="J124" s="35">
        <v>1</v>
      </c>
      <c r="K124" s="35">
        <v>0.34807455500000001</v>
      </c>
      <c r="L124" s="35">
        <v>0</v>
      </c>
      <c r="M124" s="35"/>
    </row>
    <row r="125" spans="1:13" hidden="1" x14ac:dyDescent="0.3">
      <c r="A125" s="36" t="s">
        <v>5024</v>
      </c>
      <c r="B125" s="37" t="s">
        <v>5766</v>
      </c>
      <c r="C125" s="37" t="s">
        <v>2056</v>
      </c>
      <c r="D125" s="37" t="s">
        <v>630</v>
      </c>
      <c r="E125" s="37" t="s">
        <v>2368</v>
      </c>
      <c r="F125" s="37" t="s">
        <v>1890</v>
      </c>
      <c r="G125" s="37" t="s">
        <v>525</v>
      </c>
      <c r="H125" s="37" t="s">
        <v>525</v>
      </c>
      <c r="I125" s="38">
        <v>1</v>
      </c>
      <c r="J125" s="38">
        <v>1</v>
      </c>
      <c r="K125" s="38">
        <v>0.39598977600000002</v>
      </c>
      <c r="L125" s="38">
        <v>0</v>
      </c>
      <c r="M125" s="38"/>
    </row>
    <row r="126" spans="1:13" hidden="1" x14ac:dyDescent="0.3">
      <c r="A126" s="33" t="s">
        <v>5026</v>
      </c>
      <c r="B126" s="34" t="s">
        <v>5767</v>
      </c>
      <c r="C126" s="34" t="s">
        <v>2056</v>
      </c>
      <c r="D126" s="34" t="s">
        <v>470</v>
      </c>
      <c r="E126" s="34" t="s">
        <v>3485</v>
      </c>
      <c r="F126" s="34" t="s">
        <v>2200</v>
      </c>
      <c r="G126" s="34" t="s">
        <v>525</v>
      </c>
      <c r="H126" s="34" t="s">
        <v>525</v>
      </c>
      <c r="I126" s="35">
        <v>1</v>
      </c>
      <c r="J126" s="35">
        <v>1</v>
      </c>
      <c r="K126" s="35">
        <v>0.69182932399999997</v>
      </c>
      <c r="L126" s="35">
        <v>0</v>
      </c>
      <c r="M126" s="35"/>
    </row>
    <row r="127" spans="1:13" hidden="1" x14ac:dyDescent="0.3">
      <c r="A127" s="36" t="s">
        <v>5028</v>
      </c>
      <c r="B127" s="37" t="s">
        <v>5768</v>
      </c>
      <c r="C127" s="37" t="s">
        <v>2056</v>
      </c>
      <c r="D127" s="37" t="s">
        <v>878</v>
      </c>
      <c r="E127" s="37" t="s">
        <v>2368</v>
      </c>
      <c r="F127" s="37" t="s">
        <v>1890</v>
      </c>
      <c r="G127" s="37" t="s">
        <v>525</v>
      </c>
      <c r="H127" s="37" t="s">
        <v>525</v>
      </c>
      <c r="I127" s="38">
        <v>1</v>
      </c>
      <c r="J127" s="38">
        <v>1</v>
      </c>
      <c r="K127" s="38">
        <v>0.33462446899999998</v>
      </c>
      <c r="L127" s="38">
        <v>0</v>
      </c>
      <c r="M127" s="38"/>
    </row>
    <row r="128" spans="1:13" hidden="1" x14ac:dyDescent="0.3">
      <c r="A128" s="33" t="s">
        <v>5030</v>
      </c>
      <c r="B128" s="34" t="s">
        <v>5769</v>
      </c>
      <c r="C128" s="34" t="s">
        <v>2056</v>
      </c>
      <c r="D128" s="34" t="s">
        <v>432</v>
      </c>
      <c r="E128" s="34" t="s">
        <v>2130</v>
      </c>
      <c r="F128" s="34" t="s">
        <v>2058</v>
      </c>
      <c r="G128" s="34" t="s">
        <v>525</v>
      </c>
      <c r="H128" s="34" t="s">
        <v>525</v>
      </c>
      <c r="I128" s="35">
        <v>1</v>
      </c>
      <c r="J128" s="35">
        <v>1</v>
      </c>
      <c r="K128" s="35">
        <v>0.63606727100000005</v>
      </c>
      <c r="L128" s="35">
        <v>0</v>
      </c>
      <c r="M128" s="35"/>
    </row>
    <row r="129" spans="1:13" hidden="1" x14ac:dyDescent="0.3">
      <c r="A129" s="36" t="s">
        <v>5032</v>
      </c>
      <c r="B129" s="37" t="s">
        <v>5770</v>
      </c>
      <c r="C129" s="37" t="s">
        <v>2056</v>
      </c>
      <c r="D129" s="37" t="s">
        <v>496</v>
      </c>
      <c r="E129" s="37" t="s">
        <v>2130</v>
      </c>
      <c r="F129" s="37" t="s">
        <v>2058</v>
      </c>
      <c r="G129" s="37" t="s">
        <v>525</v>
      </c>
      <c r="H129" s="37" t="s">
        <v>525</v>
      </c>
      <c r="I129" s="38">
        <v>1</v>
      </c>
      <c r="J129" s="38">
        <v>1</v>
      </c>
      <c r="K129" s="38">
        <v>0.163218856</v>
      </c>
      <c r="L129" s="38">
        <v>0</v>
      </c>
      <c r="M129" s="38"/>
    </row>
    <row r="130" spans="1:13" hidden="1" x14ac:dyDescent="0.3">
      <c r="A130" s="33" t="s">
        <v>5038</v>
      </c>
      <c r="B130" s="34" t="s">
        <v>5771</v>
      </c>
      <c r="C130" s="34" t="s">
        <v>2056</v>
      </c>
      <c r="D130" s="34" t="s">
        <v>732</v>
      </c>
      <c r="E130" s="34" t="s">
        <v>2418</v>
      </c>
      <c r="F130" s="34" t="s">
        <v>2419</v>
      </c>
      <c r="G130" s="34" t="s">
        <v>722</v>
      </c>
      <c r="H130" s="34" t="s">
        <v>525</v>
      </c>
      <c r="I130" s="35">
        <v>1</v>
      </c>
      <c r="J130" s="35">
        <v>1</v>
      </c>
      <c r="K130" s="35">
        <v>0.288773</v>
      </c>
      <c r="L130" s="35">
        <v>0</v>
      </c>
      <c r="M130" s="35"/>
    </row>
    <row r="131" spans="1:13" hidden="1" x14ac:dyDescent="0.3">
      <c r="A131" s="36" t="s">
        <v>5064</v>
      </c>
      <c r="B131" s="37" t="s">
        <v>5772</v>
      </c>
      <c r="C131" s="37" t="s">
        <v>2056</v>
      </c>
      <c r="D131" s="37" t="s">
        <v>496</v>
      </c>
      <c r="E131" s="37" t="s">
        <v>2668</v>
      </c>
      <c r="F131" s="37" t="s">
        <v>2669</v>
      </c>
      <c r="G131" s="37" t="s">
        <v>525</v>
      </c>
      <c r="H131" s="37" t="s">
        <v>525</v>
      </c>
      <c r="I131" s="38">
        <v>1</v>
      </c>
      <c r="J131" s="38">
        <v>1</v>
      </c>
      <c r="K131" s="38">
        <v>0.1084157</v>
      </c>
      <c r="L131" s="38">
        <v>0</v>
      </c>
      <c r="M131" s="38"/>
    </row>
    <row r="132" spans="1:13" hidden="1" x14ac:dyDescent="0.3">
      <c r="A132" s="36" t="s">
        <v>2423</v>
      </c>
      <c r="B132" s="37" t="s">
        <v>5773</v>
      </c>
      <c r="C132" s="37" t="s">
        <v>2059</v>
      </c>
      <c r="D132" s="37" t="s">
        <v>505</v>
      </c>
      <c r="E132" s="37" t="s">
        <v>2424</v>
      </c>
      <c r="F132" s="37" t="s">
        <v>2041</v>
      </c>
      <c r="G132" s="37" t="s">
        <v>2422</v>
      </c>
      <c r="H132" s="37" t="s">
        <v>1505</v>
      </c>
      <c r="I132" s="38">
        <v>1</v>
      </c>
      <c r="J132" s="38">
        <v>1</v>
      </c>
      <c r="K132" s="38">
        <v>0.202641666</v>
      </c>
      <c r="L132" s="38">
        <v>0</v>
      </c>
      <c r="M132" s="38"/>
    </row>
    <row r="133" spans="1:13" hidden="1" x14ac:dyDescent="0.3">
      <c r="A133" s="33" t="s">
        <v>2427</v>
      </c>
      <c r="B133" s="34" t="s">
        <v>5774</v>
      </c>
      <c r="C133" s="34" t="s">
        <v>2059</v>
      </c>
      <c r="D133" s="34" t="s">
        <v>423</v>
      </c>
      <c r="E133" s="34" t="s">
        <v>2424</v>
      </c>
      <c r="F133" s="34" t="s">
        <v>2041</v>
      </c>
      <c r="G133" s="34" t="s">
        <v>2422</v>
      </c>
      <c r="H133" s="34" t="s">
        <v>1505</v>
      </c>
      <c r="I133" s="35">
        <v>1</v>
      </c>
      <c r="J133" s="35">
        <v>1</v>
      </c>
      <c r="K133" s="35">
        <v>0.43659716799999998</v>
      </c>
      <c r="L133" s="35">
        <v>0</v>
      </c>
      <c r="M133" s="35"/>
    </row>
    <row r="134" spans="1:13" hidden="1" x14ac:dyDescent="0.3">
      <c r="A134" s="36" t="s">
        <v>5072</v>
      </c>
      <c r="B134" s="37" t="s">
        <v>5775</v>
      </c>
      <c r="C134" s="37" t="s">
        <v>2056</v>
      </c>
      <c r="D134" s="37" t="s">
        <v>504</v>
      </c>
      <c r="E134" s="37" t="s">
        <v>2280</v>
      </c>
      <c r="F134" s="37" t="s">
        <v>1509</v>
      </c>
      <c r="G134" s="37" t="s">
        <v>525</v>
      </c>
      <c r="H134" s="37" t="s">
        <v>1505</v>
      </c>
      <c r="I134" s="38">
        <v>1</v>
      </c>
      <c r="J134" s="38">
        <v>1</v>
      </c>
      <c r="K134" s="38">
        <v>0.45832276300000002</v>
      </c>
      <c r="L134" s="38">
        <v>0</v>
      </c>
      <c r="M134" s="38"/>
    </row>
    <row r="135" spans="1:13" hidden="1" x14ac:dyDescent="0.3">
      <c r="A135" s="33" t="s">
        <v>5086</v>
      </c>
      <c r="B135" s="34" t="s">
        <v>5759</v>
      </c>
      <c r="C135" s="34" t="s">
        <v>2056</v>
      </c>
      <c r="D135" s="34" t="s">
        <v>489</v>
      </c>
      <c r="E135" s="34" t="s">
        <v>1977</v>
      </c>
      <c r="F135" s="34" t="s">
        <v>450</v>
      </c>
      <c r="G135" s="34" t="s">
        <v>525</v>
      </c>
      <c r="H135" s="34" t="s">
        <v>1505</v>
      </c>
      <c r="I135" s="35">
        <v>1</v>
      </c>
      <c r="J135" s="35">
        <v>1</v>
      </c>
      <c r="K135" s="35">
        <v>0.13354970499999999</v>
      </c>
      <c r="L135" s="35">
        <v>0</v>
      </c>
      <c r="M135" s="35"/>
    </row>
    <row r="136" spans="1:13" hidden="1" x14ac:dyDescent="0.3">
      <c r="A136" s="36" t="s">
        <v>5094</v>
      </c>
      <c r="B136" s="37" t="s">
        <v>5776</v>
      </c>
      <c r="C136" s="37" t="s">
        <v>2056</v>
      </c>
      <c r="D136" s="37" t="s">
        <v>426</v>
      </c>
      <c r="E136" s="37" t="s">
        <v>2368</v>
      </c>
      <c r="F136" s="37" t="s">
        <v>1890</v>
      </c>
      <c r="G136" s="37" t="s">
        <v>525</v>
      </c>
      <c r="H136" s="37" t="s">
        <v>525</v>
      </c>
      <c r="I136" s="38">
        <v>1</v>
      </c>
      <c r="J136" s="38">
        <v>1</v>
      </c>
      <c r="K136" s="38">
        <v>0.111545995</v>
      </c>
      <c r="L136" s="38">
        <v>0</v>
      </c>
      <c r="M136" s="38"/>
    </row>
    <row r="137" spans="1:13" hidden="1" x14ac:dyDescent="0.3">
      <c r="A137" s="33" t="s">
        <v>5096</v>
      </c>
      <c r="B137" s="34" t="s">
        <v>5777</v>
      </c>
      <c r="C137" s="34" t="s">
        <v>2056</v>
      </c>
      <c r="D137" s="34" t="s">
        <v>496</v>
      </c>
      <c r="E137" s="34" t="s">
        <v>2368</v>
      </c>
      <c r="F137" s="34" t="s">
        <v>1890</v>
      </c>
      <c r="G137" s="34" t="s">
        <v>525</v>
      </c>
      <c r="H137" s="34" t="s">
        <v>525</v>
      </c>
      <c r="I137" s="35">
        <v>1</v>
      </c>
      <c r="J137" s="35">
        <v>1</v>
      </c>
      <c r="K137" s="35">
        <v>0.226029858</v>
      </c>
      <c r="L137" s="35">
        <v>0</v>
      </c>
      <c r="M137" s="35"/>
    </row>
    <row r="138" spans="1:13" hidden="1" x14ac:dyDescent="0.3">
      <c r="A138" s="33" t="s">
        <v>5098</v>
      </c>
      <c r="B138" s="34" t="s">
        <v>5778</v>
      </c>
      <c r="C138" s="34" t="s">
        <v>2056</v>
      </c>
      <c r="D138" s="34" t="s">
        <v>5099</v>
      </c>
      <c r="E138" s="34" t="s">
        <v>2368</v>
      </c>
      <c r="F138" s="34" t="s">
        <v>1890</v>
      </c>
      <c r="G138" s="34" t="s">
        <v>525</v>
      </c>
      <c r="H138" s="34" t="s">
        <v>525</v>
      </c>
      <c r="I138" s="35">
        <v>1</v>
      </c>
      <c r="J138" s="35">
        <v>1</v>
      </c>
      <c r="K138" s="35">
        <v>0.36475241200000003</v>
      </c>
      <c r="L138" s="35">
        <v>0</v>
      </c>
      <c r="M138" s="35"/>
    </row>
    <row r="139" spans="1:13" hidden="1" x14ac:dyDescent="0.3">
      <c r="A139" s="33" t="s">
        <v>5101</v>
      </c>
      <c r="B139" s="34" t="s">
        <v>5779</v>
      </c>
      <c r="C139" s="34" t="s">
        <v>2056</v>
      </c>
      <c r="D139" s="34" t="s">
        <v>532</v>
      </c>
      <c r="E139" s="34" t="s">
        <v>2368</v>
      </c>
      <c r="F139" s="34" t="s">
        <v>1890</v>
      </c>
      <c r="G139" s="34" t="s">
        <v>525</v>
      </c>
      <c r="H139" s="34" t="s">
        <v>525</v>
      </c>
      <c r="I139" s="35">
        <v>1</v>
      </c>
      <c r="J139" s="35">
        <v>1</v>
      </c>
      <c r="K139" s="35">
        <v>1.1204584799999999</v>
      </c>
      <c r="L139" s="35">
        <v>0</v>
      </c>
      <c r="M139" s="35"/>
    </row>
    <row r="140" spans="1:13" hidden="1" x14ac:dyDescent="0.3">
      <c r="A140" s="36" t="s">
        <v>5103</v>
      </c>
      <c r="B140" s="37" t="s">
        <v>5780</v>
      </c>
      <c r="C140" s="37" t="s">
        <v>2056</v>
      </c>
      <c r="D140" s="37" t="s">
        <v>825</v>
      </c>
      <c r="E140" s="37" t="s">
        <v>2368</v>
      </c>
      <c r="F140" s="37" t="s">
        <v>1890</v>
      </c>
      <c r="G140" s="37" t="s">
        <v>525</v>
      </c>
      <c r="H140" s="37" t="s">
        <v>525</v>
      </c>
      <c r="I140" s="38">
        <v>1</v>
      </c>
      <c r="J140" s="38">
        <v>1</v>
      </c>
      <c r="K140" s="38">
        <v>0.18781110600000001</v>
      </c>
      <c r="L140" s="38">
        <v>0</v>
      </c>
      <c r="M140" s="38"/>
    </row>
    <row r="141" spans="1:13" hidden="1" x14ac:dyDescent="0.3">
      <c r="A141" s="36" t="s">
        <v>5123</v>
      </c>
      <c r="B141" s="37" t="s">
        <v>5781</v>
      </c>
      <c r="C141" s="37" t="s">
        <v>2056</v>
      </c>
      <c r="D141" s="37" t="s">
        <v>927</v>
      </c>
      <c r="E141" s="37" t="s">
        <v>2821</v>
      </c>
      <c r="F141" s="37" t="s">
        <v>1961</v>
      </c>
      <c r="G141" s="37" t="s">
        <v>525</v>
      </c>
      <c r="H141" s="37" t="s">
        <v>525</v>
      </c>
      <c r="I141" s="38">
        <v>1</v>
      </c>
      <c r="J141" s="38">
        <v>1</v>
      </c>
      <c r="K141" s="38">
        <v>1.1126519200000001E-2</v>
      </c>
      <c r="L141" s="38">
        <v>0</v>
      </c>
      <c r="M141" s="38"/>
    </row>
    <row r="142" spans="1:13" hidden="1" x14ac:dyDescent="0.3">
      <c r="A142" s="36" t="s">
        <v>2430</v>
      </c>
      <c r="B142" s="37" t="s">
        <v>5782</v>
      </c>
      <c r="C142" s="37" t="s">
        <v>2059</v>
      </c>
      <c r="D142" s="37" t="s">
        <v>432</v>
      </c>
      <c r="E142" s="37" t="s">
        <v>2424</v>
      </c>
      <c r="F142" s="37" t="s">
        <v>2041</v>
      </c>
      <c r="G142" s="37" t="s">
        <v>2422</v>
      </c>
      <c r="H142" s="37" t="s">
        <v>1505</v>
      </c>
      <c r="I142" s="38">
        <v>1</v>
      </c>
      <c r="J142" s="38">
        <v>1</v>
      </c>
      <c r="K142" s="38">
        <v>0.29095727199999999</v>
      </c>
      <c r="L142" s="38">
        <v>0</v>
      </c>
      <c r="M142" s="38"/>
    </row>
    <row r="143" spans="1:13" hidden="1" x14ac:dyDescent="0.3">
      <c r="A143" s="36" t="s">
        <v>5154</v>
      </c>
      <c r="B143" s="37" t="s">
        <v>5783</v>
      </c>
      <c r="C143" s="37" t="s">
        <v>2056</v>
      </c>
      <c r="D143" s="37" t="s">
        <v>461</v>
      </c>
      <c r="E143" s="37" t="s">
        <v>5135</v>
      </c>
      <c r="F143" s="37" t="s">
        <v>3210</v>
      </c>
      <c r="G143" s="37" t="s">
        <v>525</v>
      </c>
      <c r="H143" s="37" t="s">
        <v>525</v>
      </c>
      <c r="I143" s="38">
        <v>1</v>
      </c>
      <c r="J143" s="38">
        <v>1</v>
      </c>
      <c r="K143" s="38">
        <v>0.17634482700000001</v>
      </c>
      <c r="L143" s="38">
        <v>0</v>
      </c>
      <c r="M143" s="38"/>
    </row>
    <row r="144" spans="1:13" hidden="1" x14ac:dyDescent="0.3">
      <c r="A144" s="33" t="s">
        <v>5157</v>
      </c>
      <c r="B144" s="34" t="s">
        <v>5784</v>
      </c>
      <c r="C144" s="34" t="s">
        <v>2056</v>
      </c>
      <c r="D144" s="34" t="s">
        <v>661</v>
      </c>
      <c r="E144" s="34" t="s">
        <v>2424</v>
      </c>
      <c r="F144" s="34" t="s">
        <v>2041</v>
      </c>
      <c r="G144" s="34" t="s">
        <v>2422</v>
      </c>
      <c r="H144" s="34" t="s">
        <v>1505</v>
      </c>
      <c r="I144" s="35">
        <v>1</v>
      </c>
      <c r="J144" s="35">
        <v>1</v>
      </c>
      <c r="K144" s="35">
        <v>0.69846940000000002</v>
      </c>
      <c r="L144" s="35">
        <v>0</v>
      </c>
      <c r="M144" s="35"/>
    </row>
    <row r="145" spans="1:13" hidden="1" x14ac:dyDescent="0.3">
      <c r="A145" s="36" t="s">
        <v>5193</v>
      </c>
      <c r="B145" s="37" t="s">
        <v>5785</v>
      </c>
      <c r="C145" s="37" t="s">
        <v>2056</v>
      </c>
      <c r="D145" s="37" t="s">
        <v>494</v>
      </c>
      <c r="E145" s="37" t="s">
        <v>2941</v>
      </c>
      <c r="F145" s="37" t="s">
        <v>2132</v>
      </c>
      <c r="G145" s="37" t="s">
        <v>525</v>
      </c>
      <c r="H145" s="37" t="s">
        <v>1505</v>
      </c>
      <c r="I145" s="38">
        <v>1</v>
      </c>
      <c r="J145" s="38">
        <v>1</v>
      </c>
      <c r="K145" s="38">
        <v>0.80037558099999995</v>
      </c>
      <c r="L145" s="38">
        <v>0</v>
      </c>
      <c r="M145" s="38"/>
    </row>
    <row r="146" spans="1:13" hidden="1" x14ac:dyDescent="0.3">
      <c r="A146" s="33" t="s">
        <v>5198</v>
      </c>
      <c r="B146" s="34" t="s">
        <v>5786</v>
      </c>
      <c r="C146" s="34" t="s">
        <v>2056</v>
      </c>
      <c r="D146" s="34" t="s">
        <v>546</v>
      </c>
      <c r="E146" s="34" t="s">
        <v>3886</v>
      </c>
      <c r="F146" s="34" t="s">
        <v>609</v>
      </c>
      <c r="G146" s="34" t="s">
        <v>1505</v>
      </c>
      <c r="H146" s="34" t="s">
        <v>1505</v>
      </c>
      <c r="I146" s="35">
        <v>1</v>
      </c>
      <c r="J146" s="35">
        <v>1</v>
      </c>
      <c r="K146" s="35">
        <v>1.30907106</v>
      </c>
      <c r="L146" s="35">
        <v>0</v>
      </c>
      <c r="M146" s="35"/>
    </row>
    <row r="147" spans="1:13" hidden="1" x14ac:dyDescent="0.3">
      <c r="A147" s="36" t="s">
        <v>5200</v>
      </c>
      <c r="B147" s="37" t="s">
        <v>5787</v>
      </c>
      <c r="C147" s="37" t="s">
        <v>2056</v>
      </c>
      <c r="D147" s="37" t="s">
        <v>424</v>
      </c>
      <c r="E147" s="37" t="s">
        <v>1915</v>
      </c>
      <c r="F147" s="37" t="s">
        <v>1916</v>
      </c>
      <c r="G147" s="37" t="s">
        <v>1505</v>
      </c>
      <c r="H147" s="37" t="s">
        <v>1505</v>
      </c>
      <c r="I147" s="38">
        <v>1</v>
      </c>
      <c r="J147" s="38">
        <v>1</v>
      </c>
      <c r="K147" s="38">
        <v>0.56104463299999996</v>
      </c>
      <c r="L147" s="38">
        <v>0</v>
      </c>
      <c r="M147" s="38"/>
    </row>
    <row r="148" spans="1:13" hidden="1" x14ac:dyDescent="0.3">
      <c r="A148" s="33" t="s">
        <v>5232</v>
      </c>
      <c r="B148" s="34" t="s">
        <v>5788</v>
      </c>
      <c r="C148" s="34" t="s">
        <v>2056</v>
      </c>
      <c r="D148" s="34" t="s">
        <v>504</v>
      </c>
      <c r="E148" s="34" t="s">
        <v>2741</v>
      </c>
      <c r="F148" s="34" t="s">
        <v>2742</v>
      </c>
      <c r="G148" s="34" t="s">
        <v>525</v>
      </c>
      <c r="H148" s="34" t="s">
        <v>1505</v>
      </c>
      <c r="I148" s="35">
        <v>1</v>
      </c>
      <c r="J148" s="35">
        <v>1</v>
      </c>
      <c r="K148" s="35">
        <v>0.35581088100000002</v>
      </c>
      <c r="L148" s="35">
        <v>0</v>
      </c>
      <c r="M148" s="35"/>
    </row>
    <row r="149" spans="1:13" hidden="1" x14ac:dyDescent="0.3">
      <c r="A149" s="33" t="s">
        <v>5247</v>
      </c>
      <c r="B149" s="34" t="s">
        <v>5649</v>
      </c>
      <c r="C149" s="34" t="s">
        <v>2056</v>
      </c>
      <c r="D149" s="34" t="s">
        <v>393</v>
      </c>
      <c r="E149" s="34" t="s">
        <v>3045</v>
      </c>
      <c r="F149" s="34" t="s">
        <v>2566</v>
      </c>
      <c r="G149" s="34" t="s">
        <v>1505</v>
      </c>
      <c r="H149" s="34" t="s">
        <v>1505</v>
      </c>
      <c r="I149" s="35">
        <v>1</v>
      </c>
      <c r="J149" s="35">
        <v>1</v>
      </c>
      <c r="K149" s="35">
        <v>4.5049585400000002E-2</v>
      </c>
      <c r="L149" s="35">
        <v>5</v>
      </c>
      <c r="M149" s="35"/>
    </row>
    <row r="150" spans="1:13" hidden="1" x14ac:dyDescent="0.3">
      <c r="A150" s="33" t="s">
        <v>5250</v>
      </c>
      <c r="B150" s="34" t="s">
        <v>5789</v>
      </c>
      <c r="C150" s="34" t="s">
        <v>2056</v>
      </c>
      <c r="D150" s="34" t="s">
        <v>496</v>
      </c>
      <c r="E150" s="34" t="s">
        <v>4310</v>
      </c>
      <c r="F150" s="34" t="s">
        <v>2596</v>
      </c>
      <c r="G150" s="34" t="s">
        <v>722</v>
      </c>
      <c r="H150" s="34" t="s">
        <v>1505</v>
      </c>
      <c r="I150" s="35">
        <v>1</v>
      </c>
      <c r="J150" s="35">
        <v>1</v>
      </c>
      <c r="K150" s="35">
        <v>0.119145349</v>
      </c>
      <c r="L150" s="35">
        <v>0</v>
      </c>
      <c r="M150" s="35"/>
    </row>
    <row r="151" spans="1:13" hidden="1" x14ac:dyDescent="0.3">
      <c r="A151" s="33" t="s">
        <v>5277</v>
      </c>
      <c r="B151" s="34" t="s">
        <v>1982</v>
      </c>
      <c r="C151" s="34" t="s">
        <v>2056</v>
      </c>
      <c r="D151" s="34" t="s">
        <v>393</v>
      </c>
      <c r="E151" s="34" t="s">
        <v>1686</v>
      </c>
      <c r="F151" s="34" t="s">
        <v>1687</v>
      </c>
      <c r="G151" s="34" t="s">
        <v>525</v>
      </c>
      <c r="H151" s="34" t="s">
        <v>525</v>
      </c>
      <c r="I151" s="35">
        <v>1</v>
      </c>
      <c r="J151" s="35">
        <v>1</v>
      </c>
      <c r="K151" s="35">
        <v>8.2480222000000006E-2</v>
      </c>
      <c r="L151" s="35">
        <v>0</v>
      </c>
      <c r="M151" s="35"/>
    </row>
    <row r="152" spans="1:13" hidden="1" x14ac:dyDescent="0.3">
      <c r="A152" s="36" t="s">
        <v>5280</v>
      </c>
      <c r="B152" s="37" t="s">
        <v>5790</v>
      </c>
      <c r="C152" s="37" t="s">
        <v>2056</v>
      </c>
      <c r="D152" s="37" t="s">
        <v>862</v>
      </c>
      <c r="E152" s="37" t="s">
        <v>2360</v>
      </c>
      <c r="F152" s="37" t="s">
        <v>2124</v>
      </c>
      <c r="G152" s="37" t="s">
        <v>1505</v>
      </c>
      <c r="H152" s="37" t="s">
        <v>1505</v>
      </c>
      <c r="I152" s="38">
        <v>1</v>
      </c>
      <c r="J152" s="38">
        <v>1</v>
      </c>
      <c r="K152" s="38">
        <v>0.46264714000000001</v>
      </c>
      <c r="L152" s="38">
        <v>0</v>
      </c>
      <c r="M152" s="38"/>
    </row>
    <row r="153" spans="1:13" hidden="1" x14ac:dyDescent="0.3">
      <c r="A153" s="33" t="s">
        <v>5288</v>
      </c>
      <c r="B153" s="34" t="s">
        <v>5791</v>
      </c>
      <c r="C153" s="34" t="s">
        <v>2056</v>
      </c>
      <c r="D153" s="34" t="s">
        <v>858</v>
      </c>
      <c r="E153" s="34" t="s">
        <v>3035</v>
      </c>
      <c r="F153" s="34" t="s">
        <v>603</v>
      </c>
      <c r="G153" s="34" t="s">
        <v>525</v>
      </c>
      <c r="H153" s="34" t="s">
        <v>525</v>
      </c>
      <c r="I153" s="35">
        <v>1</v>
      </c>
      <c r="J153" s="35">
        <v>1</v>
      </c>
      <c r="K153" s="35">
        <v>0.83055269700000001</v>
      </c>
      <c r="L153" s="35">
        <v>0</v>
      </c>
      <c r="M153" s="35"/>
    </row>
    <row r="154" spans="1:13" hidden="1" x14ac:dyDescent="0.3">
      <c r="A154" s="33" t="s">
        <v>5290</v>
      </c>
      <c r="B154" s="34" t="s">
        <v>5648</v>
      </c>
      <c r="C154" s="34" t="s">
        <v>2056</v>
      </c>
      <c r="D154" s="34" t="s">
        <v>530</v>
      </c>
      <c r="E154" s="34" t="s">
        <v>3035</v>
      </c>
      <c r="F154" s="34" t="s">
        <v>603</v>
      </c>
      <c r="G154" s="34" t="s">
        <v>525</v>
      </c>
      <c r="H154" s="34" t="s">
        <v>525</v>
      </c>
      <c r="I154" s="35">
        <v>1</v>
      </c>
      <c r="J154" s="35">
        <v>1</v>
      </c>
      <c r="K154" s="35">
        <v>0.334154487</v>
      </c>
      <c r="L154" s="35">
        <v>0</v>
      </c>
      <c r="M154" s="35"/>
    </row>
    <row r="155" spans="1:13" hidden="1" x14ac:dyDescent="0.3">
      <c r="A155" s="36" t="s">
        <v>5293</v>
      </c>
      <c r="B155" s="37" t="s">
        <v>5792</v>
      </c>
      <c r="C155" s="37" t="s">
        <v>2056</v>
      </c>
      <c r="D155" s="37" t="s">
        <v>694</v>
      </c>
      <c r="E155" s="37" t="s">
        <v>2368</v>
      </c>
      <c r="F155" s="37" t="s">
        <v>1890</v>
      </c>
      <c r="G155" s="37" t="s">
        <v>525</v>
      </c>
      <c r="H155" s="37" t="s">
        <v>525</v>
      </c>
      <c r="I155" s="38">
        <v>1</v>
      </c>
      <c r="J155" s="38">
        <v>1</v>
      </c>
      <c r="K155" s="38">
        <v>0.52671509999999999</v>
      </c>
      <c r="L155" s="38">
        <v>0</v>
      </c>
      <c r="M155" s="38"/>
    </row>
    <row r="156" spans="1:13" hidden="1" x14ac:dyDescent="0.3">
      <c r="A156" s="33" t="s">
        <v>5295</v>
      </c>
      <c r="B156" s="34" t="s">
        <v>5793</v>
      </c>
      <c r="C156" s="34" t="s">
        <v>2056</v>
      </c>
      <c r="D156" s="34" t="s">
        <v>426</v>
      </c>
      <c r="E156" s="34" t="s">
        <v>4324</v>
      </c>
      <c r="F156" s="34" t="s">
        <v>4325</v>
      </c>
      <c r="G156" s="34" t="s">
        <v>1505</v>
      </c>
      <c r="H156" s="34" t="s">
        <v>1505</v>
      </c>
      <c r="I156" s="35">
        <v>1</v>
      </c>
      <c r="J156" s="35">
        <v>1</v>
      </c>
      <c r="K156" s="35">
        <v>1.60840392</v>
      </c>
      <c r="L156" s="35">
        <v>0</v>
      </c>
      <c r="M156" s="35"/>
    </row>
    <row r="157" spans="1:13" hidden="1" x14ac:dyDescent="0.3">
      <c r="A157" s="36" t="s">
        <v>5297</v>
      </c>
      <c r="B157" s="37" t="s">
        <v>5794</v>
      </c>
      <c r="C157" s="37" t="s">
        <v>2056</v>
      </c>
      <c r="D157" s="37" t="s">
        <v>660</v>
      </c>
      <c r="E157" s="37" t="s">
        <v>3025</v>
      </c>
      <c r="F157" s="37" t="s">
        <v>3026</v>
      </c>
      <c r="G157" s="37" t="s">
        <v>1505</v>
      </c>
      <c r="H157" s="37" t="s">
        <v>1505</v>
      </c>
      <c r="I157" s="38">
        <v>1</v>
      </c>
      <c r="J157" s="38">
        <v>1</v>
      </c>
      <c r="K157" s="38">
        <v>0.249042347</v>
      </c>
      <c r="L157" s="38">
        <v>0</v>
      </c>
      <c r="M157" s="38"/>
    </row>
    <row r="158" spans="1:13" hidden="1" x14ac:dyDescent="0.3">
      <c r="A158" s="33" t="s">
        <v>5318</v>
      </c>
      <c r="B158" s="34" t="s">
        <v>5795</v>
      </c>
      <c r="C158" s="34" t="s">
        <v>2056</v>
      </c>
      <c r="D158" s="34" t="s">
        <v>5319</v>
      </c>
      <c r="E158" s="34" t="s">
        <v>3045</v>
      </c>
      <c r="F158" s="34" t="s">
        <v>2566</v>
      </c>
      <c r="G158" s="34" t="s">
        <v>1505</v>
      </c>
      <c r="H158" s="34" t="s">
        <v>1505</v>
      </c>
      <c r="I158" s="35">
        <v>1</v>
      </c>
      <c r="J158" s="35">
        <v>1</v>
      </c>
      <c r="K158" s="35">
        <v>11.648628199999999</v>
      </c>
      <c r="L158" s="35">
        <v>0</v>
      </c>
      <c r="M158" s="35"/>
    </row>
    <row r="159" spans="1:13" hidden="1" x14ac:dyDescent="0.3">
      <c r="A159" s="36" t="s">
        <v>5322</v>
      </c>
      <c r="B159" s="37" t="s">
        <v>5796</v>
      </c>
      <c r="C159" s="37" t="s">
        <v>2056</v>
      </c>
      <c r="D159" s="37" t="s">
        <v>912</v>
      </c>
      <c r="E159" s="37" t="s">
        <v>3045</v>
      </c>
      <c r="F159" s="37" t="s">
        <v>2566</v>
      </c>
      <c r="G159" s="37" t="s">
        <v>1505</v>
      </c>
      <c r="H159" s="37" t="s">
        <v>1505</v>
      </c>
      <c r="I159" s="38">
        <v>1</v>
      </c>
      <c r="J159" s="38">
        <v>1</v>
      </c>
      <c r="K159" s="38">
        <v>1.89818954</v>
      </c>
      <c r="L159" s="38">
        <v>0</v>
      </c>
      <c r="M159" s="38"/>
    </row>
    <row r="160" spans="1:13" hidden="1" x14ac:dyDescent="0.3">
      <c r="A160" s="33" t="s">
        <v>5324</v>
      </c>
      <c r="B160" s="34" t="s">
        <v>5797</v>
      </c>
      <c r="C160" s="34" t="s">
        <v>2056</v>
      </c>
      <c r="D160" s="34" t="s">
        <v>489</v>
      </c>
      <c r="E160" s="34" t="s">
        <v>2774</v>
      </c>
      <c r="F160" s="34" t="s">
        <v>2775</v>
      </c>
      <c r="G160" s="34" t="s">
        <v>525</v>
      </c>
      <c r="H160" s="34" t="s">
        <v>525</v>
      </c>
      <c r="I160" s="35">
        <v>1</v>
      </c>
      <c r="J160" s="35">
        <v>1</v>
      </c>
      <c r="K160" s="35">
        <v>0.38756060599999997</v>
      </c>
      <c r="L160" s="35">
        <v>0</v>
      </c>
      <c r="M160" s="35"/>
    </row>
    <row r="161" spans="1:13" hidden="1" x14ac:dyDescent="0.3">
      <c r="A161" s="36" t="s">
        <v>5326</v>
      </c>
      <c r="B161" s="37" t="s">
        <v>1982</v>
      </c>
      <c r="C161" s="37" t="s">
        <v>2056</v>
      </c>
      <c r="D161" s="37" t="s">
        <v>393</v>
      </c>
      <c r="E161" s="37" t="s">
        <v>1686</v>
      </c>
      <c r="F161" s="37" t="s">
        <v>1687</v>
      </c>
      <c r="G161" s="37" t="s">
        <v>525</v>
      </c>
      <c r="H161" s="37" t="s">
        <v>525</v>
      </c>
      <c r="I161" s="38">
        <v>1</v>
      </c>
      <c r="J161" s="38">
        <v>1</v>
      </c>
      <c r="K161" s="38">
        <v>8.2480222000000006E-2</v>
      </c>
      <c r="L161" s="38">
        <v>0</v>
      </c>
      <c r="M161" s="38"/>
    </row>
    <row r="162" spans="1:13" hidden="1" x14ac:dyDescent="0.3">
      <c r="A162" s="36" t="s">
        <v>5329</v>
      </c>
      <c r="B162" s="37" t="s">
        <v>5798</v>
      </c>
      <c r="C162" s="37" t="s">
        <v>2056</v>
      </c>
      <c r="D162" s="37" t="s">
        <v>496</v>
      </c>
      <c r="E162" s="37" t="s">
        <v>5330</v>
      </c>
      <c r="F162" s="37" t="s">
        <v>1918</v>
      </c>
      <c r="G162" s="37" t="s">
        <v>525</v>
      </c>
      <c r="H162" s="37" t="s">
        <v>1505</v>
      </c>
      <c r="I162" s="38">
        <v>1</v>
      </c>
      <c r="J162" s="38">
        <v>1</v>
      </c>
      <c r="K162" s="38">
        <v>0.11383546899999999</v>
      </c>
      <c r="L162" s="38">
        <v>0</v>
      </c>
      <c r="M162" s="38"/>
    </row>
    <row r="163" spans="1:13" hidden="1" x14ac:dyDescent="0.3">
      <c r="A163" s="33" t="s">
        <v>5333</v>
      </c>
      <c r="B163" s="34" t="s">
        <v>5799</v>
      </c>
      <c r="C163" s="34" t="s">
        <v>2056</v>
      </c>
      <c r="D163" s="34" t="s">
        <v>444</v>
      </c>
      <c r="E163" s="34" t="s">
        <v>5330</v>
      </c>
      <c r="F163" s="34" t="s">
        <v>1918</v>
      </c>
      <c r="G163" s="34" t="s">
        <v>525</v>
      </c>
      <c r="H163" s="34" t="s">
        <v>1505</v>
      </c>
      <c r="I163" s="35">
        <v>1</v>
      </c>
      <c r="J163" s="35">
        <v>1</v>
      </c>
      <c r="K163" s="35">
        <v>0.29177004099999998</v>
      </c>
      <c r="L163" s="35">
        <v>0</v>
      </c>
      <c r="M163" s="35"/>
    </row>
    <row r="164" spans="1:13" hidden="1" x14ac:dyDescent="0.3">
      <c r="A164" s="36" t="s">
        <v>5346</v>
      </c>
      <c r="B164" s="37" t="s">
        <v>5800</v>
      </c>
      <c r="C164" s="37" t="s">
        <v>2056</v>
      </c>
      <c r="D164" s="37" t="s">
        <v>426</v>
      </c>
      <c r="E164" s="37" t="s">
        <v>2668</v>
      </c>
      <c r="F164" s="37" t="s">
        <v>2669</v>
      </c>
      <c r="G164" s="37" t="s">
        <v>525</v>
      </c>
      <c r="H164" s="37" t="s">
        <v>525</v>
      </c>
      <c r="I164" s="38">
        <v>1</v>
      </c>
      <c r="J164" s="38">
        <v>1</v>
      </c>
      <c r="K164" s="38">
        <v>0.97133964299999997</v>
      </c>
      <c r="L164" s="38">
        <v>0</v>
      </c>
      <c r="M164" s="38"/>
    </row>
    <row r="165" spans="1:13" hidden="1" x14ac:dyDescent="0.3">
      <c r="A165" s="36" t="s">
        <v>5378</v>
      </c>
      <c r="B165" s="37" t="s">
        <v>5801</v>
      </c>
      <c r="C165" s="37" t="s">
        <v>2056</v>
      </c>
      <c r="D165" s="37" t="s">
        <v>523</v>
      </c>
      <c r="E165" s="37" t="s">
        <v>3035</v>
      </c>
      <c r="F165" s="37" t="s">
        <v>603</v>
      </c>
      <c r="G165" s="37" t="s">
        <v>525</v>
      </c>
      <c r="H165" s="37" t="s">
        <v>525</v>
      </c>
      <c r="I165" s="38">
        <v>1</v>
      </c>
      <c r="J165" s="38">
        <v>1</v>
      </c>
      <c r="K165" s="38">
        <v>0.51273882400000004</v>
      </c>
      <c r="L165" s="38">
        <v>0</v>
      </c>
      <c r="M165" s="38"/>
    </row>
    <row r="166" spans="1:13" hidden="1" x14ac:dyDescent="0.3">
      <c r="A166" s="33" t="s">
        <v>5380</v>
      </c>
      <c r="B166" s="34" t="s">
        <v>5802</v>
      </c>
      <c r="C166" s="34" t="s">
        <v>2056</v>
      </c>
      <c r="D166" s="34" t="s">
        <v>441</v>
      </c>
      <c r="E166" s="34" t="s">
        <v>3035</v>
      </c>
      <c r="F166" s="34" t="s">
        <v>603</v>
      </c>
      <c r="G166" s="34" t="s">
        <v>525</v>
      </c>
      <c r="H166" s="34" t="s">
        <v>525</v>
      </c>
      <c r="I166" s="35">
        <v>1</v>
      </c>
      <c r="J166" s="35">
        <v>1</v>
      </c>
      <c r="K166" s="35">
        <v>0.38208192600000002</v>
      </c>
      <c r="L166" s="35">
        <v>0</v>
      </c>
      <c r="M166" s="35"/>
    </row>
    <row r="167" spans="1:13" hidden="1" x14ac:dyDescent="0.3">
      <c r="A167" s="36" t="s">
        <v>5382</v>
      </c>
      <c r="B167" s="37" t="s">
        <v>5803</v>
      </c>
      <c r="C167" s="37" t="s">
        <v>2056</v>
      </c>
      <c r="D167" s="37" t="s">
        <v>943</v>
      </c>
      <c r="E167" s="37" t="s">
        <v>3035</v>
      </c>
      <c r="F167" s="37" t="s">
        <v>603</v>
      </c>
      <c r="G167" s="37" t="s">
        <v>525</v>
      </c>
      <c r="H167" s="37" t="s">
        <v>525</v>
      </c>
      <c r="I167" s="38">
        <v>1</v>
      </c>
      <c r="J167" s="38">
        <v>1</v>
      </c>
      <c r="K167" s="38">
        <v>5.7427194000000001E-2</v>
      </c>
      <c r="L167" s="38">
        <v>0</v>
      </c>
      <c r="M167" s="38"/>
    </row>
    <row r="168" spans="1:13" hidden="1" x14ac:dyDescent="0.3">
      <c r="A168" s="36" t="s">
        <v>5387</v>
      </c>
      <c r="B168" s="37" t="s">
        <v>5804</v>
      </c>
      <c r="C168" s="37" t="s">
        <v>2056</v>
      </c>
      <c r="D168" s="37" t="s">
        <v>696</v>
      </c>
      <c r="E168" s="37" t="s">
        <v>3035</v>
      </c>
      <c r="F168" s="37" t="s">
        <v>603</v>
      </c>
      <c r="G168" s="37" t="s">
        <v>525</v>
      </c>
      <c r="H168" s="37" t="s">
        <v>525</v>
      </c>
      <c r="I168" s="38">
        <v>1</v>
      </c>
      <c r="J168" s="38">
        <v>1</v>
      </c>
      <c r="K168" s="38">
        <v>0.139260948</v>
      </c>
      <c r="L168" s="38">
        <v>0</v>
      </c>
      <c r="M168" s="38"/>
    </row>
    <row r="169" spans="1:13" hidden="1" x14ac:dyDescent="0.3">
      <c r="A169" s="33" t="s">
        <v>5392</v>
      </c>
      <c r="B169" s="34" t="s">
        <v>5805</v>
      </c>
      <c r="C169" s="34" t="s">
        <v>2056</v>
      </c>
      <c r="D169" s="34" t="s">
        <v>583</v>
      </c>
      <c r="E169" s="34" t="s">
        <v>3035</v>
      </c>
      <c r="F169" s="34" t="s">
        <v>603</v>
      </c>
      <c r="G169" s="34" t="s">
        <v>525</v>
      </c>
      <c r="H169" s="34" t="s">
        <v>525</v>
      </c>
      <c r="I169" s="35">
        <v>1</v>
      </c>
      <c r="J169" s="35">
        <v>1</v>
      </c>
      <c r="K169" s="35">
        <v>0.23977068100000001</v>
      </c>
      <c r="L169" s="35">
        <v>0</v>
      </c>
      <c r="M169" s="35"/>
    </row>
    <row r="170" spans="1:13" hidden="1" x14ac:dyDescent="0.3">
      <c r="A170" s="36" t="s">
        <v>5394</v>
      </c>
      <c r="B170" s="37" t="s">
        <v>5806</v>
      </c>
      <c r="C170" s="37" t="s">
        <v>2056</v>
      </c>
      <c r="D170" s="37" t="s">
        <v>463</v>
      </c>
      <c r="E170" s="37" t="s">
        <v>3035</v>
      </c>
      <c r="F170" s="37" t="s">
        <v>603</v>
      </c>
      <c r="G170" s="37" t="s">
        <v>525</v>
      </c>
      <c r="H170" s="37" t="s">
        <v>525</v>
      </c>
      <c r="I170" s="38">
        <v>1</v>
      </c>
      <c r="J170" s="38">
        <v>1</v>
      </c>
      <c r="K170" s="38">
        <v>0.42271801799999997</v>
      </c>
      <c r="L170" s="38">
        <v>0</v>
      </c>
      <c r="M170" s="38"/>
    </row>
    <row r="171" spans="1:13" hidden="1" x14ac:dyDescent="0.3">
      <c r="A171" s="33" t="s">
        <v>5397</v>
      </c>
      <c r="B171" s="34" t="s">
        <v>5807</v>
      </c>
      <c r="C171" s="34" t="s">
        <v>2056</v>
      </c>
      <c r="D171" s="34" t="s">
        <v>630</v>
      </c>
      <c r="E171" s="34" t="s">
        <v>3035</v>
      </c>
      <c r="F171" s="34" t="s">
        <v>603</v>
      </c>
      <c r="G171" s="34" t="s">
        <v>525</v>
      </c>
      <c r="H171" s="34" t="s">
        <v>525</v>
      </c>
      <c r="I171" s="35">
        <v>1</v>
      </c>
      <c r="J171" s="35">
        <v>1</v>
      </c>
      <c r="K171" s="35">
        <v>0.47120353599999998</v>
      </c>
      <c r="L171" s="35">
        <v>0</v>
      </c>
      <c r="M171" s="35"/>
    </row>
    <row r="172" spans="1:13" hidden="1" x14ac:dyDescent="0.3">
      <c r="A172" s="36" t="s">
        <v>5399</v>
      </c>
      <c r="B172" s="37" t="s">
        <v>5808</v>
      </c>
      <c r="C172" s="37" t="s">
        <v>2056</v>
      </c>
      <c r="D172" s="37" t="s">
        <v>851</v>
      </c>
      <c r="E172" s="37" t="s">
        <v>3035</v>
      </c>
      <c r="F172" s="37" t="s">
        <v>603</v>
      </c>
      <c r="G172" s="37" t="s">
        <v>525</v>
      </c>
      <c r="H172" s="37" t="s">
        <v>525</v>
      </c>
      <c r="I172" s="38">
        <v>1</v>
      </c>
      <c r="J172" s="38">
        <v>1</v>
      </c>
      <c r="K172" s="38">
        <v>0.37084478100000001</v>
      </c>
      <c r="L172" s="38">
        <v>0</v>
      </c>
      <c r="M172" s="38"/>
    </row>
    <row r="173" spans="1:13" hidden="1" x14ac:dyDescent="0.3">
      <c r="A173" s="33" t="s">
        <v>5405</v>
      </c>
      <c r="B173" s="34" t="s">
        <v>5809</v>
      </c>
      <c r="C173" s="34" t="s">
        <v>2056</v>
      </c>
      <c r="D173" s="34" t="s">
        <v>437</v>
      </c>
      <c r="E173" s="34" t="s">
        <v>3035</v>
      </c>
      <c r="F173" s="34" t="s">
        <v>603</v>
      </c>
      <c r="G173" s="34" t="s">
        <v>525</v>
      </c>
      <c r="H173" s="34" t="s">
        <v>525</v>
      </c>
      <c r="I173" s="35">
        <v>1</v>
      </c>
      <c r="J173" s="35">
        <v>1</v>
      </c>
      <c r="K173" s="35">
        <v>0.54110288600000001</v>
      </c>
      <c r="L173" s="35">
        <v>0</v>
      </c>
      <c r="M173" s="35"/>
    </row>
    <row r="174" spans="1:13" hidden="1" x14ac:dyDescent="0.3">
      <c r="A174" s="36" t="s">
        <v>5412</v>
      </c>
      <c r="B174" s="37" t="s">
        <v>5810</v>
      </c>
      <c r="C174" s="37" t="s">
        <v>2056</v>
      </c>
      <c r="D174" s="37" t="s">
        <v>444</v>
      </c>
      <c r="E174" s="37" t="s">
        <v>4823</v>
      </c>
      <c r="F174" s="37" t="s">
        <v>4105</v>
      </c>
      <c r="G174" s="37" t="s">
        <v>722</v>
      </c>
      <c r="H174" s="37" t="s">
        <v>525</v>
      </c>
      <c r="I174" s="38">
        <v>1</v>
      </c>
      <c r="J174" s="38">
        <v>1</v>
      </c>
      <c r="K174" s="38">
        <v>0.22217147100000001</v>
      </c>
      <c r="L174" s="38">
        <v>0</v>
      </c>
      <c r="M174" s="38"/>
    </row>
    <row r="175" spans="1:13" hidden="1" x14ac:dyDescent="0.3">
      <c r="A175" s="36" t="s">
        <v>5414</v>
      </c>
      <c r="B175" s="37" t="s">
        <v>5811</v>
      </c>
      <c r="C175" s="37" t="s">
        <v>2056</v>
      </c>
      <c r="D175" s="37" t="s">
        <v>683</v>
      </c>
      <c r="E175" s="37" t="s">
        <v>3045</v>
      </c>
      <c r="F175" s="37" t="s">
        <v>2566</v>
      </c>
      <c r="G175" s="37" t="s">
        <v>1505</v>
      </c>
      <c r="H175" s="37" t="s">
        <v>1505</v>
      </c>
      <c r="I175" s="38">
        <v>1</v>
      </c>
      <c r="J175" s="38">
        <v>1</v>
      </c>
      <c r="K175" s="38">
        <v>0.16581547299999999</v>
      </c>
      <c r="L175" s="38">
        <v>0</v>
      </c>
      <c r="M175" s="38"/>
    </row>
    <row r="176" spans="1:13" hidden="1" x14ac:dyDescent="0.3">
      <c r="A176" s="36" t="s">
        <v>5419</v>
      </c>
      <c r="B176" s="37" t="s">
        <v>5782</v>
      </c>
      <c r="C176" s="37" t="s">
        <v>2056</v>
      </c>
      <c r="D176" s="37" t="s">
        <v>432</v>
      </c>
      <c r="E176" s="37" t="s">
        <v>2424</v>
      </c>
      <c r="F176" s="37" t="s">
        <v>2041</v>
      </c>
      <c r="G176" s="37" t="s">
        <v>2422</v>
      </c>
      <c r="H176" s="37" t="s">
        <v>1505</v>
      </c>
      <c r="I176" s="38">
        <v>1</v>
      </c>
      <c r="J176" s="38">
        <v>1</v>
      </c>
      <c r="K176" s="38">
        <v>1.1394515000000001</v>
      </c>
      <c r="L176" s="38">
        <v>0</v>
      </c>
      <c r="M176" s="38"/>
    </row>
    <row r="177" spans="1:13" hidden="1" x14ac:dyDescent="0.3">
      <c r="A177" s="36" t="s">
        <v>5432</v>
      </c>
      <c r="B177" s="37" t="s">
        <v>5812</v>
      </c>
      <c r="C177" s="37" t="s">
        <v>2056</v>
      </c>
      <c r="D177" s="37" t="s">
        <v>410</v>
      </c>
      <c r="E177" s="37" t="s">
        <v>4525</v>
      </c>
      <c r="F177" s="37" t="s">
        <v>4526</v>
      </c>
      <c r="G177" s="37" t="s">
        <v>1505</v>
      </c>
      <c r="H177" s="37" t="s">
        <v>1505</v>
      </c>
      <c r="I177" s="38">
        <v>1</v>
      </c>
      <c r="J177" s="38">
        <v>1</v>
      </c>
      <c r="K177" s="38">
        <v>0.57496333099999997</v>
      </c>
      <c r="L177" s="38">
        <v>0</v>
      </c>
      <c r="M177" s="38"/>
    </row>
    <row r="178" spans="1:13" hidden="1" x14ac:dyDescent="0.3">
      <c r="A178" s="36" t="s">
        <v>5456</v>
      </c>
      <c r="B178" s="37" t="s">
        <v>5813</v>
      </c>
      <c r="C178" s="37" t="s">
        <v>2056</v>
      </c>
      <c r="D178" s="37" t="s">
        <v>814</v>
      </c>
      <c r="E178" s="37" t="s">
        <v>3277</v>
      </c>
      <c r="F178" s="37" t="s">
        <v>2040</v>
      </c>
      <c r="G178" s="37" t="s">
        <v>525</v>
      </c>
      <c r="H178" s="37" t="s">
        <v>525</v>
      </c>
      <c r="I178" s="38">
        <v>1</v>
      </c>
      <c r="J178" s="38">
        <v>1</v>
      </c>
      <c r="K178" s="38">
        <v>0.42690607899999999</v>
      </c>
      <c r="L178" s="38">
        <v>0</v>
      </c>
      <c r="M178" s="38"/>
    </row>
    <row r="179" spans="1:13" hidden="1" x14ac:dyDescent="0.3">
      <c r="A179" s="33" t="s">
        <v>5458</v>
      </c>
      <c r="B179" s="34" t="s">
        <v>5814</v>
      </c>
      <c r="C179" s="34" t="s">
        <v>2056</v>
      </c>
      <c r="D179" s="34" t="s">
        <v>576</v>
      </c>
      <c r="E179" s="34" t="s">
        <v>3282</v>
      </c>
      <c r="F179" s="34" t="s">
        <v>2961</v>
      </c>
      <c r="G179" s="34" t="s">
        <v>525</v>
      </c>
      <c r="H179" s="34" t="s">
        <v>525</v>
      </c>
      <c r="I179" s="35">
        <v>1</v>
      </c>
      <c r="J179" s="35">
        <v>1</v>
      </c>
      <c r="K179" s="35">
        <v>0.120148465</v>
      </c>
      <c r="L179" s="35">
        <v>0</v>
      </c>
      <c r="M179" s="35"/>
    </row>
    <row r="180" spans="1:13" hidden="1" x14ac:dyDescent="0.3">
      <c r="A180" s="36" t="s">
        <v>5467</v>
      </c>
      <c r="B180" s="37" t="s">
        <v>5815</v>
      </c>
      <c r="C180" s="37" t="s">
        <v>2056</v>
      </c>
      <c r="D180" s="37" t="s">
        <v>604</v>
      </c>
      <c r="E180" s="37" t="s">
        <v>3277</v>
      </c>
      <c r="F180" s="37" t="s">
        <v>2040</v>
      </c>
      <c r="G180" s="37" t="s">
        <v>525</v>
      </c>
      <c r="H180" s="37" t="s">
        <v>525</v>
      </c>
      <c r="I180" s="38">
        <v>1</v>
      </c>
      <c r="J180" s="38">
        <v>1</v>
      </c>
      <c r="K180" s="38">
        <v>0.36305916300000002</v>
      </c>
      <c r="L180" s="38">
        <v>0</v>
      </c>
      <c r="M180" s="38"/>
    </row>
    <row r="181" spans="1:13" hidden="1" x14ac:dyDescent="0.3">
      <c r="A181" s="33" t="s">
        <v>5469</v>
      </c>
      <c r="B181" s="34" t="s">
        <v>5816</v>
      </c>
      <c r="C181" s="34" t="s">
        <v>2056</v>
      </c>
      <c r="D181" s="34" t="s">
        <v>710</v>
      </c>
      <c r="E181" s="34" t="s">
        <v>3277</v>
      </c>
      <c r="F181" s="34" t="s">
        <v>2040</v>
      </c>
      <c r="G181" s="34" t="s">
        <v>525</v>
      </c>
      <c r="H181" s="34" t="s">
        <v>525</v>
      </c>
      <c r="I181" s="35">
        <v>1</v>
      </c>
      <c r="J181" s="35">
        <v>1</v>
      </c>
      <c r="K181" s="35">
        <v>0.55228817500000005</v>
      </c>
      <c r="L181" s="35">
        <v>0</v>
      </c>
      <c r="M181" s="35"/>
    </row>
    <row r="182" spans="1:13" hidden="1" x14ac:dyDescent="0.3">
      <c r="A182" s="33" t="s">
        <v>5476</v>
      </c>
      <c r="B182" s="34" t="s">
        <v>5817</v>
      </c>
      <c r="C182" s="34" t="s">
        <v>2056</v>
      </c>
      <c r="D182" s="34" t="s">
        <v>522</v>
      </c>
      <c r="E182" s="34" t="s">
        <v>1977</v>
      </c>
      <c r="F182" s="34" t="s">
        <v>450</v>
      </c>
      <c r="G182" s="34" t="s">
        <v>525</v>
      </c>
      <c r="H182" s="34" t="s">
        <v>1505</v>
      </c>
      <c r="I182" s="35">
        <v>1</v>
      </c>
      <c r="J182" s="35">
        <v>1</v>
      </c>
      <c r="K182" s="35">
        <v>0.38103610300000001</v>
      </c>
      <c r="L182" s="35">
        <v>0</v>
      </c>
      <c r="M182" s="35"/>
    </row>
    <row r="183" spans="1:13" hidden="1" x14ac:dyDescent="0.3">
      <c r="A183" s="33" t="s">
        <v>5492</v>
      </c>
      <c r="B183" s="34" t="s">
        <v>5650</v>
      </c>
      <c r="C183" s="34" t="s">
        <v>2056</v>
      </c>
      <c r="D183" s="34" t="s">
        <v>393</v>
      </c>
      <c r="E183" s="34" t="s">
        <v>2981</v>
      </c>
      <c r="F183" s="34" t="s">
        <v>2982</v>
      </c>
      <c r="G183" s="34" t="s">
        <v>2422</v>
      </c>
      <c r="H183" s="34" t="s">
        <v>1505</v>
      </c>
      <c r="I183" s="35">
        <v>1</v>
      </c>
      <c r="J183" s="35">
        <v>1</v>
      </c>
      <c r="K183" s="35">
        <v>0.258787245</v>
      </c>
      <c r="L183" s="35">
        <v>0</v>
      </c>
      <c r="M183" s="35"/>
    </row>
    <row r="184" spans="1:13" hidden="1" x14ac:dyDescent="0.3">
      <c r="A184" s="36" t="s">
        <v>5495</v>
      </c>
      <c r="B184" s="37" t="s">
        <v>5650</v>
      </c>
      <c r="C184" s="37" t="s">
        <v>2056</v>
      </c>
      <c r="D184" s="37" t="s">
        <v>393</v>
      </c>
      <c r="E184" s="37" t="s">
        <v>2981</v>
      </c>
      <c r="F184" s="37" t="s">
        <v>2982</v>
      </c>
      <c r="G184" s="37" t="s">
        <v>2422</v>
      </c>
      <c r="H184" s="37" t="s">
        <v>1505</v>
      </c>
      <c r="I184" s="38">
        <v>1</v>
      </c>
      <c r="J184" s="38">
        <v>1</v>
      </c>
      <c r="K184" s="38">
        <v>0.258787245</v>
      </c>
      <c r="L184" s="38">
        <v>0</v>
      </c>
      <c r="M184" s="38"/>
    </row>
    <row r="185" spans="1:13" hidden="1" x14ac:dyDescent="0.3">
      <c r="A185" s="33" t="s">
        <v>5498</v>
      </c>
      <c r="B185" s="34" t="s">
        <v>5818</v>
      </c>
      <c r="C185" s="34" t="s">
        <v>2056</v>
      </c>
      <c r="D185" s="34" t="s">
        <v>426</v>
      </c>
      <c r="E185" s="34" t="s">
        <v>3025</v>
      </c>
      <c r="F185" s="34" t="s">
        <v>3026</v>
      </c>
      <c r="G185" s="34" t="s">
        <v>1505</v>
      </c>
      <c r="H185" s="34" t="s">
        <v>1505</v>
      </c>
      <c r="I185" s="35">
        <v>1</v>
      </c>
      <c r="J185" s="35">
        <v>1</v>
      </c>
      <c r="K185" s="35">
        <v>0.119610086</v>
      </c>
      <c r="L185" s="35">
        <v>0</v>
      </c>
      <c r="M185" s="35"/>
    </row>
    <row r="186" spans="1:13" hidden="1" x14ac:dyDescent="0.3">
      <c r="A186" s="33" t="s">
        <v>5504</v>
      </c>
      <c r="B186" s="34" t="s">
        <v>5819</v>
      </c>
      <c r="C186" s="34" t="s">
        <v>2056</v>
      </c>
      <c r="D186" s="34" t="s">
        <v>833</v>
      </c>
      <c r="E186" s="34" t="s">
        <v>1977</v>
      </c>
      <c r="F186" s="34" t="s">
        <v>450</v>
      </c>
      <c r="G186" s="34" t="s">
        <v>525</v>
      </c>
      <c r="H186" s="34" t="s">
        <v>1505</v>
      </c>
      <c r="I186" s="35">
        <v>1</v>
      </c>
      <c r="J186" s="35">
        <v>1</v>
      </c>
      <c r="K186" s="35">
        <v>1.4489274000000001</v>
      </c>
      <c r="L186" s="35">
        <v>0</v>
      </c>
      <c r="M186" s="35"/>
    </row>
    <row r="187" spans="1:13" hidden="1" x14ac:dyDescent="0.3">
      <c r="A187" s="36" t="s">
        <v>5506</v>
      </c>
      <c r="B187" s="37" t="s">
        <v>5820</v>
      </c>
      <c r="C187" s="37" t="s">
        <v>2056</v>
      </c>
      <c r="D187" s="37" t="s">
        <v>506</v>
      </c>
      <c r="E187" s="37" t="s">
        <v>4324</v>
      </c>
      <c r="F187" s="37" t="s">
        <v>4325</v>
      </c>
      <c r="G187" s="37" t="s">
        <v>1505</v>
      </c>
      <c r="H187" s="37" t="s">
        <v>1505</v>
      </c>
      <c r="I187" s="38">
        <v>1</v>
      </c>
      <c r="J187" s="38">
        <v>1</v>
      </c>
      <c r="K187" s="38">
        <v>0.41993638900000002</v>
      </c>
      <c r="L187" s="38">
        <v>0</v>
      </c>
      <c r="M187" s="38"/>
    </row>
    <row r="188" spans="1:13" hidden="1" x14ac:dyDescent="0.3">
      <c r="A188" s="33" t="s">
        <v>5508</v>
      </c>
      <c r="B188" s="34" t="s">
        <v>5821</v>
      </c>
      <c r="C188" s="34" t="s">
        <v>2056</v>
      </c>
      <c r="D188" s="34" t="s">
        <v>444</v>
      </c>
      <c r="E188" s="34" t="s">
        <v>3025</v>
      </c>
      <c r="F188" s="34" t="s">
        <v>3026</v>
      </c>
      <c r="G188" s="34" t="s">
        <v>1505</v>
      </c>
      <c r="H188" s="34" t="s">
        <v>1505</v>
      </c>
      <c r="I188" s="35">
        <v>1</v>
      </c>
      <c r="J188" s="35">
        <v>1</v>
      </c>
      <c r="K188" s="35">
        <v>0.41682618900000001</v>
      </c>
      <c r="L188" s="35">
        <v>0</v>
      </c>
      <c r="M188" s="35"/>
    </row>
    <row r="189" spans="1:13" hidden="1" x14ac:dyDescent="0.3">
      <c r="A189" s="36" t="s">
        <v>5510</v>
      </c>
      <c r="B189" s="37" t="s">
        <v>5822</v>
      </c>
      <c r="C189" s="37" t="s">
        <v>2056</v>
      </c>
      <c r="D189" s="37" t="s">
        <v>944</v>
      </c>
      <c r="E189" s="37" t="s">
        <v>1977</v>
      </c>
      <c r="F189" s="37" t="s">
        <v>450</v>
      </c>
      <c r="G189" s="37" t="s">
        <v>525</v>
      </c>
      <c r="H189" s="37" t="s">
        <v>1505</v>
      </c>
      <c r="I189" s="38">
        <v>1</v>
      </c>
      <c r="J189" s="38">
        <v>1</v>
      </c>
      <c r="K189" s="38">
        <v>0.33895719099999999</v>
      </c>
      <c r="L189" s="38">
        <v>0</v>
      </c>
      <c r="M189" s="38"/>
    </row>
    <row r="190" spans="1:13" hidden="1" x14ac:dyDescent="0.3">
      <c r="A190" s="36" t="s">
        <v>5521</v>
      </c>
      <c r="B190" s="37" t="s">
        <v>5823</v>
      </c>
      <c r="C190" s="37" t="s">
        <v>2056</v>
      </c>
      <c r="D190" s="37" t="s">
        <v>496</v>
      </c>
      <c r="E190" s="37" t="s">
        <v>1977</v>
      </c>
      <c r="F190" s="37" t="s">
        <v>450</v>
      </c>
      <c r="G190" s="37" t="s">
        <v>525</v>
      </c>
      <c r="H190" s="37" t="s">
        <v>1505</v>
      </c>
      <c r="I190" s="38">
        <v>1</v>
      </c>
      <c r="J190" s="38">
        <v>1</v>
      </c>
      <c r="K190" s="38">
        <v>0.390446246</v>
      </c>
      <c r="L190" s="38">
        <v>0</v>
      </c>
      <c r="M190" s="38"/>
    </row>
    <row r="191" spans="1:13" hidden="1" x14ac:dyDescent="0.3">
      <c r="A191" s="36" t="s">
        <v>5523</v>
      </c>
      <c r="B191" s="37" t="s">
        <v>5824</v>
      </c>
      <c r="C191" s="37" t="s">
        <v>2056</v>
      </c>
      <c r="D191" s="37" t="s">
        <v>496</v>
      </c>
      <c r="E191" s="37" t="s">
        <v>2821</v>
      </c>
      <c r="F191" s="37" t="s">
        <v>1961</v>
      </c>
      <c r="G191" s="37" t="s">
        <v>525</v>
      </c>
      <c r="H191" s="37" t="s">
        <v>525</v>
      </c>
      <c r="I191" s="38">
        <v>1</v>
      </c>
      <c r="J191" s="38">
        <v>1</v>
      </c>
      <c r="K191" s="38">
        <v>7.6988339399999994E-2</v>
      </c>
      <c r="L191" s="38">
        <v>0</v>
      </c>
      <c r="M191" s="38"/>
    </row>
    <row r="192" spans="1:13" hidden="1" x14ac:dyDescent="0.3">
      <c r="A192" s="36" t="s">
        <v>5541</v>
      </c>
      <c r="B192" s="37" t="s">
        <v>5825</v>
      </c>
      <c r="C192" s="37" t="s">
        <v>2056</v>
      </c>
      <c r="D192" s="37" t="s">
        <v>410</v>
      </c>
      <c r="E192" s="37" t="s">
        <v>1917</v>
      </c>
      <c r="F192" s="37" t="s">
        <v>1918</v>
      </c>
      <c r="G192" s="37" t="s">
        <v>525</v>
      </c>
      <c r="H192" s="37" t="s">
        <v>1505</v>
      </c>
      <c r="I192" s="38">
        <v>1</v>
      </c>
      <c r="J192" s="38">
        <v>1</v>
      </c>
      <c r="K192" s="38">
        <v>0.75663995699999997</v>
      </c>
      <c r="L192" s="38">
        <v>0</v>
      </c>
      <c r="M192" s="38"/>
    </row>
    <row r="193" spans="1:13" hidden="1" x14ac:dyDescent="0.3">
      <c r="A193" s="33" t="s">
        <v>5543</v>
      </c>
      <c r="B193" s="34" t="s">
        <v>5826</v>
      </c>
      <c r="C193" s="34" t="s">
        <v>2056</v>
      </c>
      <c r="D193" s="34" t="s">
        <v>470</v>
      </c>
      <c r="E193" s="34" t="s">
        <v>5330</v>
      </c>
      <c r="F193" s="34" t="s">
        <v>1918</v>
      </c>
      <c r="G193" s="34" t="s">
        <v>525</v>
      </c>
      <c r="H193" s="34" t="s">
        <v>1505</v>
      </c>
      <c r="I193" s="35">
        <v>1</v>
      </c>
      <c r="J193" s="35">
        <v>1</v>
      </c>
      <c r="K193" s="35">
        <v>0.15340638200000001</v>
      </c>
      <c r="L193" s="35">
        <v>0</v>
      </c>
      <c r="M193" s="35"/>
    </row>
    <row r="194" spans="1:13" hidden="1" x14ac:dyDescent="0.3">
      <c r="A194" s="33" t="s">
        <v>5546</v>
      </c>
      <c r="B194" s="34" t="s">
        <v>5827</v>
      </c>
      <c r="C194" s="34" t="s">
        <v>2056</v>
      </c>
      <c r="D194" s="34" t="s">
        <v>592</v>
      </c>
      <c r="E194" s="34" t="s">
        <v>5330</v>
      </c>
      <c r="F194" s="34" t="s">
        <v>1918</v>
      </c>
      <c r="G194" s="34" t="s">
        <v>525</v>
      </c>
      <c r="H194" s="34" t="s">
        <v>1505</v>
      </c>
      <c r="I194" s="35">
        <v>1</v>
      </c>
      <c r="J194" s="35">
        <v>1</v>
      </c>
      <c r="K194" s="35">
        <v>0.68018859600000003</v>
      </c>
      <c r="L194" s="35">
        <v>0</v>
      </c>
      <c r="M194" s="35"/>
    </row>
    <row r="195" spans="1:13" hidden="1" x14ac:dyDescent="0.3">
      <c r="A195" s="36" t="s">
        <v>5548</v>
      </c>
      <c r="B195" s="37" t="s">
        <v>5828</v>
      </c>
      <c r="C195" s="37" t="s">
        <v>2056</v>
      </c>
      <c r="D195" s="37" t="s">
        <v>489</v>
      </c>
      <c r="E195" s="37" t="s">
        <v>5330</v>
      </c>
      <c r="F195" s="37" t="s">
        <v>1918</v>
      </c>
      <c r="G195" s="37" t="s">
        <v>525</v>
      </c>
      <c r="H195" s="37" t="s">
        <v>1505</v>
      </c>
      <c r="I195" s="38">
        <v>1</v>
      </c>
      <c r="J195" s="38">
        <v>1</v>
      </c>
      <c r="K195" s="38">
        <v>0.23708131900000001</v>
      </c>
      <c r="L195" s="38">
        <v>0</v>
      </c>
      <c r="M195" s="38"/>
    </row>
    <row r="196" spans="1:13" hidden="1" x14ac:dyDescent="0.3">
      <c r="A196" s="36" t="s">
        <v>5551</v>
      </c>
      <c r="B196" s="37" t="s">
        <v>5811</v>
      </c>
      <c r="C196" s="37" t="s">
        <v>2056</v>
      </c>
      <c r="D196" s="37" t="s">
        <v>683</v>
      </c>
      <c r="E196" s="37" t="s">
        <v>3045</v>
      </c>
      <c r="F196" s="37" t="s">
        <v>2566</v>
      </c>
      <c r="G196" s="37" t="s">
        <v>1505</v>
      </c>
      <c r="H196" s="37" t="s">
        <v>1505</v>
      </c>
      <c r="I196" s="38">
        <v>1</v>
      </c>
      <c r="J196" s="38">
        <v>1</v>
      </c>
      <c r="K196" s="38">
        <v>0.16581547299999999</v>
      </c>
      <c r="L196" s="38">
        <v>0</v>
      </c>
      <c r="M196" s="38"/>
    </row>
    <row r="197" spans="1:13" hidden="1" x14ac:dyDescent="0.3">
      <c r="A197" s="33" t="s">
        <v>5554</v>
      </c>
      <c r="B197" s="34" t="s">
        <v>5829</v>
      </c>
      <c r="C197" s="34" t="s">
        <v>2056</v>
      </c>
      <c r="D197" s="34" t="s">
        <v>441</v>
      </c>
      <c r="E197" s="34" t="s">
        <v>5330</v>
      </c>
      <c r="F197" s="34" t="s">
        <v>1918</v>
      </c>
      <c r="G197" s="34" t="s">
        <v>525</v>
      </c>
      <c r="H197" s="34" t="s">
        <v>1505</v>
      </c>
      <c r="I197" s="35">
        <v>1</v>
      </c>
      <c r="J197" s="35">
        <v>1</v>
      </c>
      <c r="K197" s="35">
        <v>0.29270339000000001</v>
      </c>
      <c r="L197" s="35">
        <v>0</v>
      </c>
      <c r="M197" s="35"/>
    </row>
    <row r="198" spans="1:13" hidden="1" x14ac:dyDescent="0.3">
      <c r="A198" s="36" t="s">
        <v>5564</v>
      </c>
      <c r="B198" s="37" t="s">
        <v>5830</v>
      </c>
      <c r="C198" s="37" t="s">
        <v>2056</v>
      </c>
      <c r="D198" s="37" t="s">
        <v>470</v>
      </c>
      <c r="E198" s="37" t="s">
        <v>2668</v>
      </c>
      <c r="F198" s="37" t="s">
        <v>2669</v>
      </c>
      <c r="G198" s="37" t="s">
        <v>525</v>
      </c>
      <c r="H198" s="37" t="s">
        <v>525</v>
      </c>
      <c r="I198" s="38">
        <v>1</v>
      </c>
      <c r="J198" s="38">
        <v>1</v>
      </c>
      <c r="K198" s="38">
        <v>0.538203239</v>
      </c>
      <c r="L198" s="38">
        <v>0</v>
      </c>
      <c r="M198" s="38"/>
    </row>
    <row r="199" spans="1:13" hidden="1" x14ac:dyDescent="0.3">
      <c r="A199" s="33" t="s">
        <v>5567</v>
      </c>
      <c r="B199" s="34" t="s">
        <v>5831</v>
      </c>
      <c r="C199" s="34" t="s">
        <v>2056</v>
      </c>
      <c r="D199" s="34" t="s">
        <v>393</v>
      </c>
      <c r="E199" s="34" t="s">
        <v>2890</v>
      </c>
      <c r="F199" s="34" t="s">
        <v>2891</v>
      </c>
      <c r="G199" s="34" t="s">
        <v>525</v>
      </c>
      <c r="H199" s="34" t="s">
        <v>525</v>
      </c>
      <c r="I199" s="35">
        <v>1</v>
      </c>
      <c r="J199" s="35">
        <v>1</v>
      </c>
      <c r="K199" s="35">
        <v>0.117997639</v>
      </c>
      <c r="L199" s="35">
        <v>0</v>
      </c>
      <c r="M199" s="35"/>
    </row>
    <row r="200" spans="1:13" hidden="1" x14ac:dyDescent="0.3">
      <c r="A200" s="36" t="s">
        <v>5571</v>
      </c>
      <c r="B200" s="37" t="s">
        <v>5832</v>
      </c>
      <c r="C200" s="37" t="s">
        <v>2056</v>
      </c>
      <c r="D200" s="37" t="s">
        <v>505</v>
      </c>
      <c r="E200" s="37" t="s">
        <v>2668</v>
      </c>
      <c r="F200" s="37" t="s">
        <v>2669</v>
      </c>
      <c r="G200" s="37" t="s">
        <v>525</v>
      </c>
      <c r="H200" s="37" t="s">
        <v>525</v>
      </c>
      <c r="I200" s="38">
        <v>1</v>
      </c>
      <c r="J200" s="38">
        <v>1</v>
      </c>
      <c r="K200" s="38">
        <v>0.686836004</v>
      </c>
      <c r="L200" s="38">
        <v>0</v>
      </c>
      <c r="M200" s="38"/>
    </row>
    <row r="201" spans="1:13" hidden="1" x14ac:dyDescent="0.3">
      <c r="A201" s="33" t="s">
        <v>5574</v>
      </c>
      <c r="B201" s="34" t="s">
        <v>5833</v>
      </c>
      <c r="C201" s="34" t="s">
        <v>2056</v>
      </c>
      <c r="D201" s="34" t="s">
        <v>458</v>
      </c>
      <c r="E201" s="34" t="s">
        <v>4436</v>
      </c>
      <c r="F201" s="34" t="s">
        <v>4437</v>
      </c>
      <c r="G201" s="34" t="s">
        <v>1505</v>
      </c>
      <c r="H201" s="34" t="s">
        <v>1505</v>
      </c>
      <c r="I201" s="35">
        <v>1</v>
      </c>
      <c r="J201" s="35">
        <v>1</v>
      </c>
      <c r="K201" s="35">
        <v>0.657990038</v>
      </c>
      <c r="L201" s="35">
        <v>0</v>
      </c>
      <c r="M201" s="35"/>
    </row>
    <row r="202" spans="1:13" hidden="1" x14ac:dyDescent="0.3">
      <c r="A202" s="33" t="s">
        <v>5581</v>
      </c>
      <c r="B202" s="34" t="s">
        <v>5834</v>
      </c>
      <c r="C202" s="34" t="s">
        <v>2056</v>
      </c>
      <c r="D202" s="34" t="s">
        <v>686</v>
      </c>
      <c r="E202" s="34" t="s">
        <v>2368</v>
      </c>
      <c r="F202" s="34" t="s">
        <v>1890</v>
      </c>
      <c r="G202" s="34" t="s">
        <v>525</v>
      </c>
      <c r="H202" s="34" t="s">
        <v>525</v>
      </c>
      <c r="I202" s="35">
        <v>1</v>
      </c>
      <c r="J202" s="35">
        <v>1</v>
      </c>
      <c r="K202" s="35">
        <v>0.38572943199999998</v>
      </c>
      <c r="L202" s="35">
        <v>0</v>
      </c>
      <c r="M202" s="35"/>
    </row>
    <row r="203" spans="1:13" hidden="1" x14ac:dyDescent="0.3">
      <c r="A203" s="36" t="s">
        <v>5584</v>
      </c>
      <c r="B203" s="37" t="s">
        <v>5835</v>
      </c>
      <c r="C203" s="37" t="s">
        <v>2056</v>
      </c>
      <c r="D203" s="37" t="s">
        <v>444</v>
      </c>
      <c r="E203" s="37" t="s">
        <v>5338</v>
      </c>
      <c r="F203" s="37" t="s">
        <v>5339</v>
      </c>
      <c r="G203" s="37" t="s">
        <v>525</v>
      </c>
      <c r="H203" s="37" t="s">
        <v>525</v>
      </c>
      <c r="I203" s="38">
        <v>1</v>
      </c>
      <c r="J203" s="38">
        <v>1</v>
      </c>
      <c r="K203" s="38">
        <v>2.5488312199999998</v>
      </c>
      <c r="L203" s="38">
        <v>0</v>
      </c>
      <c r="M203" s="38"/>
    </row>
    <row r="204" spans="1:13" hidden="1" x14ac:dyDescent="0.3">
      <c r="A204" s="33" t="s">
        <v>5586</v>
      </c>
      <c r="B204" s="34" t="s">
        <v>5836</v>
      </c>
      <c r="C204" s="34" t="s">
        <v>2056</v>
      </c>
      <c r="D204" s="34" t="s">
        <v>820</v>
      </c>
      <c r="E204" s="34" t="s">
        <v>2627</v>
      </c>
      <c r="F204" s="34" t="s">
        <v>781</v>
      </c>
      <c r="G204" s="34" t="s">
        <v>2422</v>
      </c>
      <c r="H204" s="34" t="s">
        <v>1505</v>
      </c>
      <c r="I204" s="35">
        <v>1</v>
      </c>
      <c r="J204" s="35">
        <v>1</v>
      </c>
      <c r="K204" s="35">
        <v>0.24340012699999999</v>
      </c>
      <c r="L204" s="35">
        <v>0</v>
      </c>
      <c r="M204" s="35"/>
    </row>
    <row r="205" spans="1:13" hidden="1" x14ac:dyDescent="0.3">
      <c r="A205" s="36" t="s">
        <v>5591</v>
      </c>
      <c r="B205" s="37" t="s">
        <v>5837</v>
      </c>
      <c r="C205" s="37" t="s">
        <v>2056</v>
      </c>
      <c r="D205" s="37" t="s">
        <v>854</v>
      </c>
      <c r="E205" s="37" t="s">
        <v>5330</v>
      </c>
      <c r="F205" s="37" t="s">
        <v>1918</v>
      </c>
      <c r="G205" s="37" t="s">
        <v>525</v>
      </c>
      <c r="H205" s="37" t="s">
        <v>1505</v>
      </c>
      <c r="I205" s="38">
        <v>1</v>
      </c>
      <c r="J205" s="38">
        <v>1</v>
      </c>
      <c r="K205" s="38">
        <v>0.46533888600000001</v>
      </c>
      <c r="L205" s="38">
        <v>0</v>
      </c>
      <c r="M205" s="38"/>
    </row>
    <row r="206" spans="1:13" hidden="1" x14ac:dyDescent="0.3">
      <c r="A206" s="33" t="s">
        <v>5594</v>
      </c>
      <c r="B206" s="34" t="s">
        <v>5838</v>
      </c>
      <c r="C206" s="34" t="s">
        <v>2056</v>
      </c>
      <c r="D206" s="34" t="s">
        <v>432</v>
      </c>
      <c r="E206" s="34" t="s">
        <v>5330</v>
      </c>
      <c r="F206" s="34" t="s">
        <v>1918</v>
      </c>
      <c r="G206" s="34" t="s">
        <v>525</v>
      </c>
      <c r="H206" s="34" t="s">
        <v>1505</v>
      </c>
      <c r="I206" s="35">
        <v>1</v>
      </c>
      <c r="J206" s="35">
        <v>1</v>
      </c>
      <c r="K206" s="35">
        <v>0.39563825699999999</v>
      </c>
      <c r="L206" s="35">
        <v>0</v>
      </c>
      <c r="M206" s="35"/>
    </row>
    <row r="207" spans="1:13" hidden="1" x14ac:dyDescent="0.3">
      <c r="A207" s="36" t="s">
        <v>5596</v>
      </c>
      <c r="B207" s="37" t="s">
        <v>5839</v>
      </c>
      <c r="C207" s="37" t="s">
        <v>2056</v>
      </c>
      <c r="D207" s="37" t="s">
        <v>424</v>
      </c>
      <c r="E207" s="37" t="s">
        <v>5330</v>
      </c>
      <c r="F207" s="37" t="s">
        <v>1918</v>
      </c>
      <c r="G207" s="37" t="s">
        <v>525</v>
      </c>
      <c r="H207" s="37" t="s">
        <v>1505</v>
      </c>
      <c r="I207" s="38">
        <v>1</v>
      </c>
      <c r="J207" s="38">
        <v>1</v>
      </c>
      <c r="K207" s="38">
        <v>0.30720362099999998</v>
      </c>
      <c r="L207" s="38">
        <v>0</v>
      </c>
      <c r="M207" s="38"/>
    </row>
    <row r="208" spans="1:13" hidden="1" x14ac:dyDescent="0.3">
      <c r="A208" s="33" t="s">
        <v>5598</v>
      </c>
      <c r="B208" s="34" t="s">
        <v>5840</v>
      </c>
      <c r="C208" s="34" t="s">
        <v>2056</v>
      </c>
      <c r="D208" s="34" t="s">
        <v>423</v>
      </c>
      <c r="E208" s="34" t="s">
        <v>5330</v>
      </c>
      <c r="F208" s="34" t="s">
        <v>1918</v>
      </c>
      <c r="G208" s="34" t="s">
        <v>525</v>
      </c>
      <c r="H208" s="34" t="s">
        <v>1505</v>
      </c>
      <c r="I208" s="35">
        <v>1</v>
      </c>
      <c r="J208" s="35">
        <v>1</v>
      </c>
      <c r="K208" s="35">
        <v>0.52515780899999998</v>
      </c>
      <c r="L208" s="35">
        <v>0</v>
      </c>
      <c r="M208" s="35"/>
    </row>
    <row r="209" spans="1:13" hidden="1" x14ac:dyDescent="0.3">
      <c r="A209" s="36" t="s">
        <v>5600</v>
      </c>
      <c r="B209" s="37" t="s">
        <v>5841</v>
      </c>
      <c r="C209" s="37" t="s">
        <v>2056</v>
      </c>
      <c r="D209" s="37" t="s">
        <v>426</v>
      </c>
      <c r="E209" s="37" t="s">
        <v>5330</v>
      </c>
      <c r="F209" s="37" t="s">
        <v>1918</v>
      </c>
      <c r="G209" s="37" t="s">
        <v>525</v>
      </c>
      <c r="H209" s="37" t="s">
        <v>1505</v>
      </c>
      <c r="I209" s="38">
        <v>1</v>
      </c>
      <c r="J209" s="38">
        <v>1</v>
      </c>
      <c r="K209" s="38">
        <v>0.38419196</v>
      </c>
      <c r="L209" s="38">
        <v>0</v>
      </c>
      <c r="M209" s="38"/>
    </row>
    <row r="210" spans="1:13" hidden="1" x14ac:dyDescent="0.3">
      <c r="A210" s="36" t="s">
        <v>5632</v>
      </c>
      <c r="B210" s="37" t="s">
        <v>5842</v>
      </c>
      <c r="C210" s="37" t="s">
        <v>2056</v>
      </c>
      <c r="D210" s="37" t="s">
        <v>444</v>
      </c>
      <c r="E210" s="37" t="s">
        <v>3709</v>
      </c>
      <c r="F210" s="37" t="s">
        <v>419</v>
      </c>
      <c r="G210" s="37" t="s">
        <v>525</v>
      </c>
      <c r="H210" s="37" t="s">
        <v>1505</v>
      </c>
      <c r="I210" s="38">
        <v>1</v>
      </c>
      <c r="J210" s="38">
        <v>1</v>
      </c>
      <c r="K210" s="38">
        <v>0.68290555500000005</v>
      </c>
      <c r="L210" s="38">
        <v>0</v>
      </c>
      <c r="M210" s="38"/>
    </row>
    <row r="211" spans="1:13" hidden="1" x14ac:dyDescent="0.3">
      <c r="A211" s="36" t="s">
        <v>5637</v>
      </c>
      <c r="B211" s="37" t="s">
        <v>5843</v>
      </c>
      <c r="C211" s="37" t="s">
        <v>2056</v>
      </c>
      <c r="D211" s="37" t="s">
        <v>878</v>
      </c>
      <c r="E211" s="37" t="s">
        <v>2698</v>
      </c>
      <c r="F211" s="37" t="s">
        <v>2406</v>
      </c>
      <c r="G211" s="37" t="s">
        <v>525</v>
      </c>
      <c r="H211" s="37" t="s">
        <v>525</v>
      </c>
      <c r="I211" s="38">
        <v>1</v>
      </c>
      <c r="J211" s="38">
        <v>1</v>
      </c>
      <c r="K211" s="38">
        <v>0.352190226</v>
      </c>
      <c r="L211" s="38">
        <v>0</v>
      </c>
      <c r="M211" s="38"/>
    </row>
    <row r="212" spans="1:13" hidden="1" x14ac:dyDescent="0.3">
      <c r="A212" s="36" t="s">
        <v>2722</v>
      </c>
      <c r="B212" s="37" t="s">
        <v>5844</v>
      </c>
      <c r="C212" s="37" t="s">
        <v>2056</v>
      </c>
      <c r="D212" s="37" t="s">
        <v>2723</v>
      </c>
      <c r="E212" s="37" t="s">
        <v>2698</v>
      </c>
      <c r="F212" s="37" t="s">
        <v>2406</v>
      </c>
      <c r="G212" s="37" t="s">
        <v>525</v>
      </c>
      <c r="H212" s="37" t="s">
        <v>525</v>
      </c>
      <c r="I212" s="38">
        <v>2</v>
      </c>
      <c r="J212" s="38">
        <v>2</v>
      </c>
      <c r="K212" s="38">
        <v>0.99203586600000004</v>
      </c>
      <c r="L212" s="38">
        <v>414</v>
      </c>
      <c r="M212" s="38"/>
    </row>
    <row r="213" spans="1:13" hidden="1" x14ac:dyDescent="0.3">
      <c r="A213" s="33" t="s">
        <v>2746</v>
      </c>
      <c r="B213" s="34" t="s">
        <v>5845</v>
      </c>
      <c r="C213" s="34" t="s">
        <v>2056</v>
      </c>
      <c r="D213" s="34" t="s">
        <v>888</v>
      </c>
      <c r="E213" s="34" t="s">
        <v>2698</v>
      </c>
      <c r="F213" s="34" t="s">
        <v>2406</v>
      </c>
      <c r="G213" s="34" t="s">
        <v>525</v>
      </c>
      <c r="H213" s="34" t="s">
        <v>525</v>
      </c>
      <c r="I213" s="35">
        <v>2</v>
      </c>
      <c r="J213" s="35">
        <v>2</v>
      </c>
      <c r="K213" s="35">
        <v>1.3400615499999999</v>
      </c>
      <c r="L213" s="35">
        <v>557</v>
      </c>
      <c r="M213" s="35"/>
    </row>
    <row r="214" spans="1:13" hidden="1" x14ac:dyDescent="0.3">
      <c r="A214" s="33" t="s">
        <v>2839</v>
      </c>
      <c r="B214" s="34" t="s">
        <v>5846</v>
      </c>
      <c r="C214" s="34" t="s">
        <v>2056</v>
      </c>
      <c r="D214" s="34" t="s">
        <v>840</v>
      </c>
      <c r="E214" s="34" t="s">
        <v>2821</v>
      </c>
      <c r="F214" s="34" t="s">
        <v>1961</v>
      </c>
      <c r="G214" s="34" t="s">
        <v>525</v>
      </c>
      <c r="H214" s="34" t="s">
        <v>525</v>
      </c>
      <c r="I214" s="35">
        <v>2</v>
      </c>
      <c r="J214" s="35">
        <v>2</v>
      </c>
      <c r="K214" s="35">
        <v>0.14581124500000001</v>
      </c>
      <c r="L214" s="35">
        <v>659</v>
      </c>
      <c r="M214" s="35"/>
    </row>
    <row r="215" spans="1:13" hidden="1" x14ac:dyDescent="0.3">
      <c r="A215" s="36" t="s">
        <v>2842</v>
      </c>
      <c r="B215" s="37" t="s">
        <v>5847</v>
      </c>
      <c r="C215" s="37" t="s">
        <v>2056</v>
      </c>
      <c r="D215" s="37" t="s">
        <v>790</v>
      </c>
      <c r="E215" s="37" t="s">
        <v>2821</v>
      </c>
      <c r="F215" s="37" t="s">
        <v>1961</v>
      </c>
      <c r="G215" s="37" t="s">
        <v>525</v>
      </c>
      <c r="H215" s="37" t="s">
        <v>525</v>
      </c>
      <c r="I215" s="38">
        <v>2</v>
      </c>
      <c r="J215" s="38">
        <v>2</v>
      </c>
      <c r="K215" s="38">
        <v>0.60483765599999995</v>
      </c>
      <c r="L215" s="38">
        <v>274</v>
      </c>
      <c r="M215" s="38"/>
    </row>
    <row r="216" spans="1:13" hidden="1" x14ac:dyDescent="0.3">
      <c r="A216" s="33" t="s">
        <v>2855</v>
      </c>
      <c r="B216" s="34" t="s">
        <v>5848</v>
      </c>
      <c r="C216" s="34" t="s">
        <v>2056</v>
      </c>
      <c r="D216" s="34" t="s">
        <v>785</v>
      </c>
      <c r="E216" s="34" t="s">
        <v>2856</v>
      </c>
      <c r="F216" s="34" t="s">
        <v>2857</v>
      </c>
      <c r="G216" s="34" t="s">
        <v>525</v>
      </c>
      <c r="H216" s="34" t="s">
        <v>525</v>
      </c>
      <c r="I216" s="35">
        <v>2</v>
      </c>
      <c r="J216" s="35">
        <v>2</v>
      </c>
      <c r="K216" s="35">
        <v>1.16063988</v>
      </c>
      <c r="L216" s="35">
        <v>848</v>
      </c>
      <c r="M216" s="35"/>
    </row>
    <row r="217" spans="1:13" hidden="1" x14ac:dyDescent="0.3">
      <c r="A217" s="36" t="s">
        <v>2874</v>
      </c>
      <c r="B217" s="37" t="s">
        <v>5849</v>
      </c>
      <c r="C217" s="37" t="s">
        <v>2056</v>
      </c>
      <c r="D217" s="37" t="s">
        <v>427</v>
      </c>
      <c r="E217" s="37" t="s">
        <v>2875</v>
      </c>
      <c r="F217" s="37" t="s">
        <v>2876</v>
      </c>
      <c r="G217" s="37" t="s">
        <v>525</v>
      </c>
      <c r="H217" s="37" t="s">
        <v>525</v>
      </c>
      <c r="I217" s="38">
        <v>2</v>
      </c>
      <c r="J217" s="38">
        <v>2</v>
      </c>
      <c r="K217" s="38">
        <v>1.87035394</v>
      </c>
      <c r="L217" s="38">
        <v>387</v>
      </c>
      <c r="M217" s="38"/>
    </row>
    <row r="218" spans="1:13" hidden="1" x14ac:dyDescent="0.3">
      <c r="A218" s="36" t="s">
        <v>2951</v>
      </c>
      <c r="B218" s="37" t="s">
        <v>5850</v>
      </c>
      <c r="C218" s="37" t="s">
        <v>2056</v>
      </c>
      <c r="D218" s="37" t="s">
        <v>920</v>
      </c>
      <c r="E218" s="37" t="s">
        <v>2768</v>
      </c>
      <c r="F218" s="37" t="s">
        <v>475</v>
      </c>
      <c r="G218" s="37" t="s">
        <v>722</v>
      </c>
      <c r="H218" s="37" t="s">
        <v>525</v>
      </c>
      <c r="I218" s="38">
        <v>2</v>
      </c>
      <c r="J218" s="38">
        <v>2</v>
      </c>
      <c r="K218" s="38">
        <v>1.5013628000000001</v>
      </c>
      <c r="L218" s="38">
        <v>246</v>
      </c>
      <c r="M218" s="38"/>
    </row>
    <row r="219" spans="1:13" hidden="1" x14ac:dyDescent="0.3">
      <c r="A219" s="36" t="s">
        <v>2997</v>
      </c>
      <c r="B219" s="37" t="s">
        <v>5674</v>
      </c>
      <c r="C219" s="37" t="s">
        <v>2056</v>
      </c>
      <c r="D219" s="37" t="s">
        <v>393</v>
      </c>
      <c r="E219" s="37" t="s">
        <v>2787</v>
      </c>
      <c r="F219" s="37" t="s">
        <v>2788</v>
      </c>
      <c r="G219" s="37" t="s">
        <v>525</v>
      </c>
      <c r="H219" s="37" t="s">
        <v>525</v>
      </c>
      <c r="I219" s="38">
        <v>1</v>
      </c>
      <c r="J219" s="38">
        <v>2</v>
      </c>
      <c r="K219" s="38">
        <v>0.27907812599999998</v>
      </c>
      <c r="L219" s="38">
        <v>0</v>
      </c>
      <c r="M219" s="38"/>
    </row>
    <row r="220" spans="1:13" hidden="1" x14ac:dyDescent="0.3">
      <c r="A220" s="33" t="s">
        <v>3008</v>
      </c>
      <c r="B220" s="34" t="s">
        <v>5851</v>
      </c>
      <c r="C220" s="34" t="s">
        <v>2056</v>
      </c>
      <c r="D220" s="34" t="s">
        <v>393</v>
      </c>
      <c r="E220" s="34" t="s">
        <v>2698</v>
      </c>
      <c r="F220" s="34" t="s">
        <v>2406</v>
      </c>
      <c r="G220" s="34" t="s">
        <v>525</v>
      </c>
      <c r="H220" s="34" t="s">
        <v>525</v>
      </c>
      <c r="I220" s="35">
        <v>2</v>
      </c>
      <c r="J220" s="35">
        <v>2</v>
      </c>
      <c r="K220" s="35">
        <v>0.59234082700000001</v>
      </c>
      <c r="L220" s="35">
        <v>666</v>
      </c>
      <c r="M220" s="35"/>
    </row>
    <row r="221" spans="1:13" hidden="1" x14ac:dyDescent="0.3">
      <c r="A221" s="33" t="s">
        <v>3086</v>
      </c>
      <c r="B221" s="34" t="s">
        <v>5852</v>
      </c>
      <c r="C221" s="34" t="s">
        <v>2056</v>
      </c>
      <c r="D221" s="34" t="s">
        <v>785</v>
      </c>
      <c r="E221" s="34" t="s">
        <v>2424</v>
      </c>
      <c r="F221" s="34" t="s">
        <v>2041</v>
      </c>
      <c r="G221" s="34" t="s">
        <v>2422</v>
      </c>
      <c r="H221" s="34" t="s">
        <v>1505</v>
      </c>
      <c r="I221" s="35">
        <v>2</v>
      </c>
      <c r="J221" s="35">
        <v>2</v>
      </c>
      <c r="K221" s="35">
        <v>0.71918720000000003</v>
      </c>
      <c r="L221" s="35">
        <v>732</v>
      </c>
      <c r="M221" s="35"/>
    </row>
    <row r="222" spans="1:13" hidden="1" x14ac:dyDescent="0.3">
      <c r="A222" s="36" t="s">
        <v>3094</v>
      </c>
      <c r="B222" s="37" t="s">
        <v>5853</v>
      </c>
      <c r="C222" s="37" t="s">
        <v>2056</v>
      </c>
      <c r="D222" s="37" t="s">
        <v>908</v>
      </c>
      <c r="E222" s="37" t="s">
        <v>2424</v>
      </c>
      <c r="F222" s="37" t="s">
        <v>2041</v>
      </c>
      <c r="G222" s="37" t="s">
        <v>2422</v>
      </c>
      <c r="H222" s="37" t="s">
        <v>1505</v>
      </c>
      <c r="I222" s="38">
        <v>2</v>
      </c>
      <c r="J222" s="38">
        <v>2</v>
      </c>
      <c r="K222" s="38">
        <v>1.1410371100000001</v>
      </c>
      <c r="L222" s="38">
        <v>1277</v>
      </c>
      <c r="M222" s="38"/>
    </row>
    <row r="223" spans="1:13" hidden="1" x14ac:dyDescent="0.3">
      <c r="A223" s="33" t="s">
        <v>3107</v>
      </c>
      <c r="B223" s="34" t="s">
        <v>5854</v>
      </c>
      <c r="C223" s="34" t="s">
        <v>2056</v>
      </c>
      <c r="D223" s="34" t="s">
        <v>938</v>
      </c>
      <c r="E223" s="34" t="s">
        <v>2424</v>
      </c>
      <c r="F223" s="34" t="s">
        <v>2041</v>
      </c>
      <c r="G223" s="34" t="s">
        <v>2422</v>
      </c>
      <c r="H223" s="34" t="s">
        <v>1505</v>
      </c>
      <c r="I223" s="35">
        <v>2</v>
      </c>
      <c r="J223" s="35">
        <v>2</v>
      </c>
      <c r="K223" s="35">
        <v>0.354714274</v>
      </c>
      <c r="L223" s="35">
        <v>435</v>
      </c>
      <c r="M223" s="35"/>
    </row>
    <row r="224" spans="1:13" hidden="1" x14ac:dyDescent="0.3">
      <c r="A224" s="36" t="s">
        <v>3110</v>
      </c>
      <c r="B224" s="37" t="s">
        <v>5855</v>
      </c>
      <c r="C224" s="37" t="s">
        <v>2056</v>
      </c>
      <c r="D224" s="37" t="s">
        <v>1875</v>
      </c>
      <c r="E224" s="37" t="s">
        <v>2424</v>
      </c>
      <c r="F224" s="37" t="s">
        <v>2041</v>
      </c>
      <c r="G224" s="37" t="s">
        <v>2422</v>
      </c>
      <c r="H224" s="37" t="s">
        <v>1505</v>
      </c>
      <c r="I224" s="38">
        <v>2</v>
      </c>
      <c r="J224" s="38">
        <v>2</v>
      </c>
      <c r="K224" s="38">
        <v>1.34200191</v>
      </c>
      <c r="L224" s="38">
        <v>741</v>
      </c>
      <c r="M224" s="38"/>
    </row>
    <row r="225" spans="1:13" hidden="1" x14ac:dyDescent="0.3">
      <c r="A225" s="33" t="s">
        <v>3121</v>
      </c>
      <c r="B225" s="34" t="s">
        <v>5856</v>
      </c>
      <c r="C225" s="34" t="s">
        <v>2056</v>
      </c>
      <c r="D225" s="34" t="s">
        <v>3122</v>
      </c>
      <c r="E225" s="34" t="s">
        <v>2368</v>
      </c>
      <c r="F225" s="34" t="s">
        <v>1890</v>
      </c>
      <c r="G225" s="34" t="s">
        <v>525</v>
      </c>
      <c r="H225" s="34" t="s">
        <v>525</v>
      </c>
      <c r="I225" s="35">
        <v>2</v>
      </c>
      <c r="J225" s="35">
        <v>2</v>
      </c>
      <c r="K225" s="35">
        <v>0.86126112899999996</v>
      </c>
      <c r="L225" s="35">
        <v>1660</v>
      </c>
      <c r="M225" s="35"/>
    </row>
    <row r="226" spans="1:13" hidden="1" x14ac:dyDescent="0.3">
      <c r="A226" s="36" t="s">
        <v>3134</v>
      </c>
      <c r="B226" s="37" t="s">
        <v>5857</v>
      </c>
      <c r="C226" s="37" t="s">
        <v>2056</v>
      </c>
      <c r="D226" s="37" t="s">
        <v>934</v>
      </c>
      <c r="E226" s="37" t="s">
        <v>2424</v>
      </c>
      <c r="F226" s="37" t="s">
        <v>2041</v>
      </c>
      <c r="G226" s="37" t="s">
        <v>2422</v>
      </c>
      <c r="H226" s="37" t="s">
        <v>1505</v>
      </c>
      <c r="I226" s="38">
        <v>2</v>
      </c>
      <c r="J226" s="38">
        <v>2</v>
      </c>
      <c r="K226" s="38">
        <v>1.1944967500000001</v>
      </c>
      <c r="L226" s="38">
        <v>483</v>
      </c>
      <c r="M226" s="38"/>
    </row>
    <row r="227" spans="1:13" hidden="1" x14ac:dyDescent="0.3">
      <c r="A227" s="33" t="s">
        <v>3137</v>
      </c>
      <c r="B227" s="34" t="s">
        <v>5858</v>
      </c>
      <c r="C227" s="34" t="s">
        <v>2056</v>
      </c>
      <c r="D227" s="34" t="s">
        <v>3138</v>
      </c>
      <c r="E227" s="34" t="s">
        <v>2368</v>
      </c>
      <c r="F227" s="34" t="s">
        <v>1890</v>
      </c>
      <c r="G227" s="34" t="s">
        <v>525</v>
      </c>
      <c r="H227" s="34" t="s">
        <v>525</v>
      </c>
      <c r="I227" s="35">
        <v>2</v>
      </c>
      <c r="J227" s="35">
        <v>2</v>
      </c>
      <c r="K227" s="35">
        <v>1.4891310900000001</v>
      </c>
      <c r="L227" s="35">
        <v>699</v>
      </c>
      <c r="M227" s="35"/>
    </row>
    <row r="228" spans="1:13" hidden="1" x14ac:dyDescent="0.3">
      <c r="A228" s="36" t="s">
        <v>3146</v>
      </c>
      <c r="B228" s="37" t="s">
        <v>5859</v>
      </c>
      <c r="C228" s="37" t="s">
        <v>2056</v>
      </c>
      <c r="D228" s="37" t="s">
        <v>936</v>
      </c>
      <c r="E228" s="37" t="s">
        <v>2424</v>
      </c>
      <c r="F228" s="37" t="s">
        <v>2041</v>
      </c>
      <c r="G228" s="37" t="s">
        <v>2422</v>
      </c>
      <c r="H228" s="37" t="s">
        <v>1505</v>
      </c>
      <c r="I228" s="38">
        <v>2</v>
      </c>
      <c r="J228" s="38">
        <v>2</v>
      </c>
      <c r="K228" s="38">
        <v>0.76068139099999998</v>
      </c>
      <c r="L228" s="38">
        <v>637</v>
      </c>
      <c r="M228" s="38"/>
    </row>
    <row r="229" spans="1:13" hidden="1" x14ac:dyDescent="0.3">
      <c r="A229" s="36" t="s">
        <v>3219</v>
      </c>
      <c r="B229" s="37" t="s">
        <v>5860</v>
      </c>
      <c r="C229" s="37" t="s">
        <v>2056</v>
      </c>
      <c r="D229" s="37" t="s">
        <v>901</v>
      </c>
      <c r="E229" s="37" t="s">
        <v>3209</v>
      </c>
      <c r="F229" s="37" t="s">
        <v>3210</v>
      </c>
      <c r="G229" s="37" t="s">
        <v>525</v>
      </c>
      <c r="H229" s="37" t="s">
        <v>525</v>
      </c>
      <c r="I229" s="38">
        <v>2</v>
      </c>
      <c r="J229" s="38">
        <v>2</v>
      </c>
      <c r="K229" s="38">
        <v>1.58042908</v>
      </c>
      <c r="L229" s="38">
        <v>673</v>
      </c>
      <c r="M229" s="38"/>
    </row>
    <row r="230" spans="1:13" hidden="1" x14ac:dyDescent="0.3">
      <c r="A230" s="36" t="s">
        <v>3426</v>
      </c>
      <c r="B230" s="37" t="s">
        <v>5861</v>
      </c>
      <c r="C230" s="37" t="s">
        <v>2056</v>
      </c>
      <c r="D230" s="37" t="s">
        <v>693</v>
      </c>
      <c r="E230" s="37" t="s">
        <v>817</v>
      </c>
      <c r="F230" s="37" t="s">
        <v>818</v>
      </c>
      <c r="G230" s="37" t="s">
        <v>525</v>
      </c>
      <c r="H230" s="37" t="s">
        <v>525</v>
      </c>
      <c r="I230" s="38">
        <v>2</v>
      </c>
      <c r="J230" s="38">
        <v>2</v>
      </c>
      <c r="K230" s="38">
        <v>0.88968396199999999</v>
      </c>
      <c r="L230" s="38">
        <v>525</v>
      </c>
      <c r="M230" s="38"/>
    </row>
    <row r="231" spans="1:13" hidden="1" x14ac:dyDescent="0.3">
      <c r="A231" s="36" t="s">
        <v>3541</v>
      </c>
      <c r="B231" s="37" t="s">
        <v>5862</v>
      </c>
      <c r="C231" s="37" t="s">
        <v>2056</v>
      </c>
      <c r="D231" s="37" t="s">
        <v>3542</v>
      </c>
      <c r="E231" s="37" t="s">
        <v>3103</v>
      </c>
      <c r="F231" s="37" t="s">
        <v>3104</v>
      </c>
      <c r="G231" s="37" t="s">
        <v>525</v>
      </c>
      <c r="H231" s="37" t="s">
        <v>525</v>
      </c>
      <c r="I231" s="38">
        <v>2</v>
      </c>
      <c r="J231" s="38">
        <v>2</v>
      </c>
      <c r="K231" s="38">
        <v>2.0545010600000002</v>
      </c>
      <c r="L231" s="38">
        <v>375</v>
      </c>
      <c r="M231" s="38"/>
    </row>
    <row r="232" spans="1:13" hidden="1" x14ac:dyDescent="0.3">
      <c r="A232" s="36" t="s">
        <v>3558</v>
      </c>
      <c r="B232" s="37" t="s">
        <v>5863</v>
      </c>
      <c r="C232" s="37" t="s">
        <v>2056</v>
      </c>
      <c r="D232" s="37" t="s">
        <v>869</v>
      </c>
      <c r="E232" s="37" t="s">
        <v>3277</v>
      </c>
      <c r="F232" s="37" t="s">
        <v>2040</v>
      </c>
      <c r="G232" s="37" t="s">
        <v>525</v>
      </c>
      <c r="H232" s="37" t="s">
        <v>525</v>
      </c>
      <c r="I232" s="38">
        <v>2</v>
      </c>
      <c r="J232" s="38">
        <v>2</v>
      </c>
      <c r="K232" s="38">
        <v>0.69816172099999996</v>
      </c>
      <c r="L232" s="38">
        <v>363</v>
      </c>
      <c r="M232" s="38"/>
    </row>
    <row r="233" spans="1:13" hidden="1" x14ac:dyDescent="0.3">
      <c r="A233" s="36" t="s">
        <v>3729</v>
      </c>
      <c r="B233" s="37" t="s">
        <v>5864</v>
      </c>
      <c r="C233" s="37" t="s">
        <v>2056</v>
      </c>
      <c r="D233" s="37" t="s">
        <v>895</v>
      </c>
      <c r="E233" s="37" t="s">
        <v>2941</v>
      </c>
      <c r="F233" s="37" t="s">
        <v>2132</v>
      </c>
      <c r="G233" s="37" t="s">
        <v>525</v>
      </c>
      <c r="H233" s="37" t="s">
        <v>1505</v>
      </c>
      <c r="I233" s="38">
        <v>2</v>
      </c>
      <c r="J233" s="38">
        <v>2</v>
      </c>
      <c r="K233" s="38">
        <v>1.4899892800000001</v>
      </c>
      <c r="L233" s="38">
        <v>313</v>
      </c>
      <c r="M233" s="38"/>
    </row>
    <row r="234" spans="1:13" hidden="1" x14ac:dyDescent="0.3">
      <c r="A234" s="33" t="s">
        <v>3744</v>
      </c>
      <c r="B234" s="34" t="s">
        <v>5865</v>
      </c>
      <c r="C234" s="34" t="s">
        <v>2056</v>
      </c>
      <c r="D234" s="34" t="s">
        <v>409</v>
      </c>
      <c r="E234" s="34" t="s">
        <v>1915</v>
      </c>
      <c r="F234" s="34" t="s">
        <v>1916</v>
      </c>
      <c r="G234" s="34" t="s">
        <v>1505</v>
      </c>
      <c r="H234" s="34" t="s">
        <v>1505</v>
      </c>
      <c r="I234" s="35">
        <v>2</v>
      </c>
      <c r="J234" s="35">
        <v>2</v>
      </c>
      <c r="K234" s="35">
        <v>0.68827581400000004</v>
      </c>
      <c r="L234" s="35">
        <v>322</v>
      </c>
      <c r="M234" s="35"/>
    </row>
    <row r="235" spans="1:13" hidden="1" x14ac:dyDescent="0.3">
      <c r="A235" s="36" t="s">
        <v>3759</v>
      </c>
      <c r="B235" s="37" t="s">
        <v>5866</v>
      </c>
      <c r="C235" s="37" t="s">
        <v>2056</v>
      </c>
      <c r="D235" s="37" t="s">
        <v>742</v>
      </c>
      <c r="E235" s="37" t="s">
        <v>1915</v>
      </c>
      <c r="F235" s="37" t="s">
        <v>1916</v>
      </c>
      <c r="G235" s="37" t="s">
        <v>1505</v>
      </c>
      <c r="H235" s="37" t="s">
        <v>1505</v>
      </c>
      <c r="I235" s="38">
        <v>2</v>
      </c>
      <c r="J235" s="38">
        <v>2</v>
      </c>
      <c r="K235" s="38">
        <v>1.2631604700000001</v>
      </c>
      <c r="L235" s="38">
        <v>322</v>
      </c>
      <c r="M235" s="38"/>
    </row>
    <row r="236" spans="1:13" hidden="1" x14ac:dyDescent="0.3">
      <c r="A236" s="33" t="s">
        <v>3792</v>
      </c>
      <c r="B236" s="34" t="s">
        <v>5867</v>
      </c>
      <c r="C236" s="34" t="s">
        <v>2056</v>
      </c>
      <c r="D236" s="34" t="s">
        <v>822</v>
      </c>
      <c r="E236" s="34" t="s">
        <v>2280</v>
      </c>
      <c r="F236" s="34" t="s">
        <v>1509</v>
      </c>
      <c r="G236" s="34" t="s">
        <v>525</v>
      </c>
      <c r="H236" s="34" t="s">
        <v>1505</v>
      </c>
      <c r="I236" s="35">
        <v>2</v>
      </c>
      <c r="J236" s="35">
        <v>2</v>
      </c>
      <c r="K236" s="35">
        <v>2.0850286499999999</v>
      </c>
      <c r="L236" s="35">
        <v>360</v>
      </c>
      <c r="M236" s="35"/>
    </row>
    <row r="237" spans="1:13" hidden="1" x14ac:dyDescent="0.3">
      <c r="A237" s="33" t="s">
        <v>3821</v>
      </c>
      <c r="B237" s="34" t="s">
        <v>5868</v>
      </c>
      <c r="C237" s="34" t="s">
        <v>2056</v>
      </c>
      <c r="D237" s="34" t="s">
        <v>476</v>
      </c>
      <c r="E237" s="34" t="s">
        <v>1917</v>
      </c>
      <c r="F237" s="34" t="s">
        <v>1918</v>
      </c>
      <c r="G237" s="34" t="s">
        <v>525</v>
      </c>
      <c r="H237" s="34" t="s">
        <v>1505</v>
      </c>
      <c r="I237" s="35">
        <v>2</v>
      </c>
      <c r="J237" s="35">
        <v>2</v>
      </c>
      <c r="K237" s="35">
        <v>0.495498836</v>
      </c>
      <c r="L237" s="35">
        <v>653</v>
      </c>
      <c r="M237" s="35"/>
    </row>
    <row r="238" spans="1:13" hidden="1" x14ac:dyDescent="0.3">
      <c r="A238" s="36" t="s">
        <v>3838</v>
      </c>
      <c r="B238" s="37" t="s">
        <v>5869</v>
      </c>
      <c r="C238" s="37" t="s">
        <v>2056</v>
      </c>
      <c r="D238" s="37" t="s">
        <v>905</v>
      </c>
      <c r="E238" s="37" t="s">
        <v>2280</v>
      </c>
      <c r="F238" s="37" t="s">
        <v>1509</v>
      </c>
      <c r="G238" s="37" t="s">
        <v>525</v>
      </c>
      <c r="H238" s="37" t="s">
        <v>1505</v>
      </c>
      <c r="I238" s="38">
        <v>2</v>
      </c>
      <c r="J238" s="38">
        <v>2</v>
      </c>
      <c r="K238" s="38">
        <v>1.0178442000000001</v>
      </c>
      <c r="L238" s="38">
        <v>728</v>
      </c>
      <c r="M238" s="38"/>
    </row>
    <row r="239" spans="1:13" hidden="1" x14ac:dyDescent="0.3">
      <c r="A239" s="33" t="s">
        <v>3841</v>
      </c>
      <c r="B239" s="34" t="s">
        <v>5870</v>
      </c>
      <c r="C239" s="34" t="s">
        <v>2056</v>
      </c>
      <c r="D239" s="34" t="s">
        <v>889</v>
      </c>
      <c r="E239" s="34" t="s">
        <v>2280</v>
      </c>
      <c r="F239" s="34" t="s">
        <v>1509</v>
      </c>
      <c r="G239" s="34" t="s">
        <v>525</v>
      </c>
      <c r="H239" s="34" t="s">
        <v>1505</v>
      </c>
      <c r="I239" s="35">
        <v>2</v>
      </c>
      <c r="J239" s="35">
        <v>2</v>
      </c>
      <c r="K239" s="35">
        <v>0.388118982</v>
      </c>
      <c r="L239" s="35">
        <v>206</v>
      </c>
      <c r="M239" s="35"/>
    </row>
    <row r="240" spans="1:13" hidden="1" x14ac:dyDescent="0.3">
      <c r="A240" s="36" t="s">
        <v>3851</v>
      </c>
      <c r="B240" s="37" t="s">
        <v>5871</v>
      </c>
      <c r="C240" s="37" t="s">
        <v>2056</v>
      </c>
      <c r="D240" s="37" t="s">
        <v>777</v>
      </c>
      <c r="E240" s="37" t="s">
        <v>3804</v>
      </c>
      <c r="F240" s="37" t="s">
        <v>1481</v>
      </c>
      <c r="G240" s="37" t="s">
        <v>1505</v>
      </c>
      <c r="H240" s="37" t="s">
        <v>1505</v>
      </c>
      <c r="I240" s="38">
        <v>2</v>
      </c>
      <c r="J240" s="38">
        <v>2</v>
      </c>
      <c r="K240" s="38">
        <v>0.70826274199999995</v>
      </c>
      <c r="L240" s="38">
        <v>856</v>
      </c>
      <c r="M240" s="38"/>
    </row>
    <row r="241" spans="1:13" hidden="1" x14ac:dyDescent="0.3">
      <c r="A241" s="36" t="s">
        <v>3861</v>
      </c>
      <c r="B241" s="37" t="s">
        <v>5872</v>
      </c>
      <c r="C241" s="37" t="s">
        <v>2056</v>
      </c>
      <c r="D241" s="37" t="s">
        <v>822</v>
      </c>
      <c r="E241" s="37" t="s">
        <v>3862</v>
      </c>
      <c r="F241" s="37" t="s">
        <v>3863</v>
      </c>
      <c r="G241" s="37" t="s">
        <v>1505</v>
      </c>
      <c r="H241" s="37" t="s">
        <v>1505</v>
      </c>
      <c r="I241" s="38">
        <v>2</v>
      </c>
      <c r="J241" s="38">
        <v>2</v>
      </c>
      <c r="K241" s="38">
        <v>0.75044280299999999</v>
      </c>
      <c r="L241" s="38">
        <v>649</v>
      </c>
      <c r="M241" s="38"/>
    </row>
    <row r="242" spans="1:13" hidden="1" x14ac:dyDescent="0.3">
      <c r="A242" s="33" t="s">
        <v>3891</v>
      </c>
      <c r="B242" s="34" t="s">
        <v>5873</v>
      </c>
      <c r="C242" s="34" t="s">
        <v>2056</v>
      </c>
      <c r="D242" s="34" t="s">
        <v>771</v>
      </c>
      <c r="E242" s="34" t="s">
        <v>3888</v>
      </c>
      <c r="F242" s="34" t="s">
        <v>609</v>
      </c>
      <c r="G242" s="34" t="s">
        <v>1505</v>
      </c>
      <c r="H242" s="34" t="s">
        <v>1505</v>
      </c>
      <c r="I242" s="35">
        <v>2</v>
      </c>
      <c r="J242" s="35">
        <v>2</v>
      </c>
      <c r="K242" s="35">
        <v>0.55650544199999996</v>
      </c>
      <c r="L242" s="35">
        <v>409</v>
      </c>
      <c r="M242" s="35"/>
    </row>
    <row r="243" spans="1:13" hidden="1" x14ac:dyDescent="0.3">
      <c r="A243" s="36" t="s">
        <v>3950</v>
      </c>
      <c r="B243" s="37" t="s">
        <v>5874</v>
      </c>
      <c r="C243" s="37" t="s">
        <v>2056</v>
      </c>
      <c r="D243" s="37" t="s">
        <v>1874</v>
      </c>
      <c r="E243" s="37" t="s">
        <v>3886</v>
      </c>
      <c r="F243" s="37" t="s">
        <v>609</v>
      </c>
      <c r="G243" s="37" t="s">
        <v>1505</v>
      </c>
      <c r="H243" s="37" t="s">
        <v>1505</v>
      </c>
      <c r="I243" s="38">
        <v>2</v>
      </c>
      <c r="J243" s="38">
        <v>2</v>
      </c>
      <c r="K243" s="38">
        <v>0.51361453499999998</v>
      </c>
      <c r="L243" s="38">
        <v>1165</v>
      </c>
      <c r="M243" s="38"/>
    </row>
    <row r="244" spans="1:13" hidden="1" x14ac:dyDescent="0.3">
      <c r="A244" s="33" t="s">
        <v>3953</v>
      </c>
      <c r="B244" s="34" t="s">
        <v>5875</v>
      </c>
      <c r="C244" s="34" t="s">
        <v>2056</v>
      </c>
      <c r="D244" s="34" t="s">
        <v>780</v>
      </c>
      <c r="E244" s="34" t="s">
        <v>3862</v>
      </c>
      <c r="F244" s="34" t="s">
        <v>3863</v>
      </c>
      <c r="G244" s="34" t="s">
        <v>1505</v>
      </c>
      <c r="H244" s="34" t="s">
        <v>1505</v>
      </c>
      <c r="I244" s="35">
        <v>2</v>
      </c>
      <c r="J244" s="35">
        <v>2</v>
      </c>
      <c r="K244" s="35">
        <v>0.72309118500000003</v>
      </c>
      <c r="L244" s="35">
        <v>649</v>
      </c>
      <c r="M244" s="35"/>
    </row>
    <row r="245" spans="1:13" hidden="1" x14ac:dyDescent="0.3">
      <c r="A245" s="36" t="s">
        <v>3975</v>
      </c>
      <c r="B245" s="37" t="s">
        <v>5876</v>
      </c>
      <c r="C245" s="37" t="s">
        <v>2056</v>
      </c>
      <c r="D245" s="37" t="s">
        <v>744</v>
      </c>
      <c r="E245" s="37" t="s">
        <v>3972</v>
      </c>
      <c r="F245" s="37" t="s">
        <v>3973</v>
      </c>
      <c r="G245" s="37" t="s">
        <v>1505</v>
      </c>
      <c r="H245" s="37" t="s">
        <v>1505</v>
      </c>
      <c r="I245" s="38">
        <v>2</v>
      </c>
      <c r="J245" s="38">
        <v>2</v>
      </c>
      <c r="K245" s="38">
        <v>1.01170564</v>
      </c>
      <c r="L245" s="38">
        <v>242</v>
      </c>
      <c r="M245" s="38"/>
    </row>
    <row r="246" spans="1:13" hidden="1" x14ac:dyDescent="0.3">
      <c r="A246" s="33" t="s">
        <v>3978</v>
      </c>
      <c r="B246" s="34" t="s">
        <v>5877</v>
      </c>
      <c r="C246" s="34" t="s">
        <v>2056</v>
      </c>
      <c r="D246" s="34" t="s">
        <v>414</v>
      </c>
      <c r="E246" s="34" t="s">
        <v>3972</v>
      </c>
      <c r="F246" s="34" t="s">
        <v>3973</v>
      </c>
      <c r="G246" s="34" t="s">
        <v>1505</v>
      </c>
      <c r="H246" s="34" t="s">
        <v>1505</v>
      </c>
      <c r="I246" s="35">
        <v>2</v>
      </c>
      <c r="J246" s="35">
        <v>2</v>
      </c>
      <c r="K246" s="35">
        <v>0.99415892400000005</v>
      </c>
      <c r="L246" s="35">
        <v>354</v>
      </c>
      <c r="M246" s="35"/>
    </row>
    <row r="247" spans="1:13" hidden="1" x14ac:dyDescent="0.3">
      <c r="A247" s="36" t="s">
        <v>3981</v>
      </c>
      <c r="B247" s="37" t="s">
        <v>5878</v>
      </c>
      <c r="C247" s="37" t="s">
        <v>2056</v>
      </c>
      <c r="D247" s="37" t="s">
        <v>693</v>
      </c>
      <c r="E247" s="37" t="s">
        <v>3867</v>
      </c>
      <c r="F247" s="37" t="s">
        <v>1476</v>
      </c>
      <c r="G247" s="37" t="s">
        <v>1505</v>
      </c>
      <c r="H247" s="37" t="s">
        <v>1505</v>
      </c>
      <c r="I247" s="38">
        <v>2</v>
      </c>
      <c r="J247" s="38">
        <v>2</v>
      </c>
      <c r="K247" s="38">
        <v>0.66762650000000001</v>
      </c>
      <c r="L247" s="38">
        <v>955</v>
      </c>
      <c r="M247" s="38"/>
    </row>
    <row r="248" spans="1:13" hidden="1" x14ac:dyDescent="0.3">
      <c r="A248" s="33" t="s">
        <v>4164</v>
      </c>
      <c r="B248" s="34" t="s">
        <v>5879</v>
      </c>
      <c r="C248" s="34" t="s">
        <v>2056</v>
      </c>
      <c r="D248" s="34" t="s">
        <v>393</v>
      </c>
      <c r="E248" s="34" t="s">
        <v>4135</v>
      </c>
      <c r="F248" s="34" t="s">
        <v>4136</v>
      </c>
      <c r="G248" s="34" t="s">
        <v>2369</v>
      </c>
      <c r="H248" s="34" t="s">
        <v>525</v>
      </c>
      <c r="I248" s="35">
        <v>2</v>
      </c>
      <c r="J248" s="35">
        <v>2</v>
      </c>
      <c r="K248" s="35">
        <v>0.70943427100000001</v>
      </c>
      <c r="L248" s="35">
        <v>597</v>
      </c>
      <c r="M248" s="35"/>
    </row>
    <row r="249" spans="1:13" hidden="1" x14ac:dyDescent="0.3">
      <c r="A249" s="36" t="s">
        <v>4169</v>
      </c>
      <c r="B249" s="37" t="s">
        <v>5880</v>
      </c>
      <c r="C249" s="37" t="s">
        <v>2056</v>
      </c>
      <c r="D249" s="37" t="s">
        <v>438</v>
      </c>
      <c r="E249" s="37" t="s">
        <v>4135</v>
      </c>
      <c r="F249" s="37" t="s">
        <v>4136</v>
      </c>
      <c r="G249" s="37" t="s">
        <v>2369</v>
      </c>
      <c r="H249" s="37" t="s">
        <v>525</v>
      </c>
      <c r="I249" s="38">
        <v>2</v>
      </c>
      <c r="J249" s="38">
        <v>2</v>
      </c>
      <c r="K249" s="38">
        <v>0.96392840099999999</v>
      </c>
      <c r="L249" s="38">
        <v>313</v>
      </c>
      <c r="M249" s="38"/>
    </row>
    <row r="250" spans="1:13" hidden="1" x14ac:dyDescent="0.3">
      <c r="A250" s="36" t="s">
        <v>4180</v>
      </c>
      <c r="B250" s="37" t="s">
        <v>5881</v>
      </c>
      <c r="C250" s="37" t="s">
        <v>2056</v>
      </c>
      <c r="D250" s="37" t="s">
        <v>663</v>
      </c>
      <c r="E250" s="37" t="s">
        <v>4050</v>
      </c>
      <c r="F250" s="37" t="s">
        <v>2188</v>
      </c>
      <c r="G250" s="37" t="s">
        <v>2369</v>
      </c>
      <c r="H250" s="37" t="s">
        <v>525</v>
      </c>
      <c r="I250" s="38">
        <v>2</v>
      </c>
      <c r="J250" s="38">
        <v>2</v>
      </c>
      <c r="K250" s="38">
        <v>0.96237987300000005</v>
      </c>
      <c r="L250" s="38">
        <v>549</v>
      </c>
      <c r="M250" s="38"/>
    </row>
    <row r="251" spans="1:13" hidden="1" x14ac:dyDescent="0.3">
      <c r="A251" s="33" t="s">
        <v>4185</v>
      </c>
      <c r="B251" s="34" t="s">
        <v>5882</v>
      </c>
      <c r="C251" s="34" t="s">
        <v>2056</v>
      </c>
      <c r="D251" s="34" t="s">
        <v>409</v>
      </c>
      <c r="E251" s="34" t="s">
        <v>4050</v>
      </c>
      <c r="F251" s="34" t="s">
        <v>2188</v>
      </c>
      <c r="G251" s="34" t="s">
        <v>2369</v>
      </c>
      <c r="H251" s="34" t="s">
        <v>525</v>
      </c>
      <c r="I251" s="35">
        <v>2</v>
      </c>
      <c r="J251" s="35">
        <v>2</v>
      </c>
      <c r="K251" s="35">
        <v>1.19613624</v>
      </c>
      <c r="L251" s="35">
        <v>446</v>
      </c>
      <c r="M251" s="35"/>
    </row>
    <row r="252" spans="1:13" hidden="1" x14ac:dyDescent="0.3">
      <c r="A252" s="33" t="s">
        <v>4197</v>
      </c>
      <c r="B252" s="34" t="s">
        <v>5883</v>
      </c>
      <c r="C252" s="34" t="s">
        <v>2056</v>
      </c>
      <c r="D252" s="34" t="s">
        <v>393</v>
      </c>
      <c r="E252" s="34" t="s">
        <v>4050</v>
      </c>
      <c r="F252" s="34" t="s">
        <v>2188</v>
      </c>
      <c r="G252" s="34" t="s">
        <v>2369</v>
      </c>
      <c r="H252" s="34" t="s">
        <v>525</v>
      </c>
      <c r="I252" s="35">
        <v>2</v>
      </c>
      <c r="J252" s="35">
        <v>2</v>
      </c>
      <c r="K252" s="35">
        <v>0.82576048400000002</v>
      </c>
      <c r="L252" s="35">
        <v>549</v>
      </c>
      <c r="M252" s="35"/>
    </row>
    <row r="253" spans="1:13" hidden="1" x14ac:dyDescent="0.3">
      <c r="A253" s="33" t="s">
        <v>4230</v>
      </c>
      <c r="B253" s="34" t="s">
        <v>5884</v>
      </c>
      <c r="C253" s="34" t="s">
        <v>2056</v>
      </c>
      <c r="D253" s="34" t="s">
        <v>937</v>
      </c>
      <c r="E253" s="34" t="s">
        <v>3025</v>
      </c>
      <c r="F253" s="34" t="s">
        <v>3026</v>
      </c>
      <c r="G253" s="34" t="s">
        <v>1505</v>
      </c>
      <c r="H253" s="34" t="s">
        <v>1505</v>
      </c>
      <c r="I253" s="35">
        <v>2</v>
      </c>
      <c r="J253" s="35">
        <v>2</v>
      </c>
      <c r="K253" s="35">
        <v>1.25240409</v>
      </c>
      <c r="L253" s="35">
        <v>423</v>
      </c>
      <c r="M253" s="35"/>
    </row>
    <row r="254" spans="1:13" hidden="1" x14ac:dyDescent="0.3">
      <c r="A254" s="36" t="s">
        <v>4233</v>
      </c>
      <c r="B254" s="37" t="s">
        <v>5885</v>
      </c>
      <c r="C254" s="37" t="s">
        <v>2056</v>
      </c>
      <c r="D254" s="37" t="s">
        <v>895</v>
      </c>
      <c r="E254" s="37" t="s">
        <v>3025</v>
      </c>
      <c r="F254" s="37" t="s">
        <v>3026</v>
      </c>
      <c r="G254" s="37" t="s">
        <v>1505</v>
      </c>
      <c r="H254" s="37" t="s">
        <v>1505</v>
      </c>
      <c r="I254" s="38">
        <v>2</v>
      </c>
      <c r="J254" s="38">
        <v>2</v>
      </c>
      <c r="K254" s="38">
        <v>1.93577003</v>
      </c>
      <c r="L254" s="38">
        <v>1037</v>
      </c>
      <c r="M254" s="38"/>
    </row>
    <row r="255" spans="1:13" hidden="1" x14ac:dyDescent="0.3">
      <c r="A255" s="33" t="s">
        <v>4267</v>
      </c>
      <c r="B255" s="34" t="s">
        <v>5886</v>
      </c>
      <c r="C255" s="34" t="s">
        <v>2056</v>
      </c>
      <c r="D255" s="34" t="s">
        <v>904</v>
      </c>
      <c r="E255" s="34" t="s">
        <v>4248</v>
      </c>
      <c r="F255" s="34" t="s">
        <v>2287</v>
      </c>
      <c r="G255" s="34" t="s">
        <v>1505</v>
      </c>
      <c r="H255" s="34" t="s">
        <v>1505</v>
      </c>
      <c r="I255" s="35">
        <v>2</v>
      </c>
      <c r="J255" s="35">
        <v>2</v>
      </c>
      <c r="K255" s="35">
        <v>1.34280109</v>
      </c>
      <c r="L255" s="35">
        <v>609</v>
      </c>
      <c r="M255" s="35"/>
    </row>
    <row r="256" spans="1:13" hidden="1" x14ac:dyDescent="0.3">
      <c r="A256" s="36" t="s">
        <v>4303</v>
      </c>
      <c r="B256" s="37" t="s">
        <v>5887</v>
      </c>
      <c r="C256" s="37" t="s">
        <v>2056</v>
      </c>
      <c r="D256" s="37" t="s">
        <v>476</v>
      </c>
      <c r="E256" s="37" t="s">
        <v>1896</v>
      </c>
      <c r="F256" s="37" t="s">
        <v>1897</v>
      </c>
      <c r="G256" s="37" t="s">
        <v>1505</v>
      </c>
      <c r="H256" s="37" t="s">
        <v>1505</v>
      </c>
      <c r="I256" s="38">
        <v>2</v>
      </c>
      <c r="J256" s="38">
        <v>2</v>
      </c>
      <c r="K256" s="38">
        <v>0.88276368400000005</v>
      </c>
      <c r="L256" s="38">
        <v>346</v>
      </c>
      <c r="M256" s="38"/>
    </row>
    <row r="257" spans="1:13" hidden="1" x14ac:dyDescent="0.3">
      <c r="A257" s="33" t="s">
        <v>4306</v>
      </c>
      <c r="B257" s="34" t="s">
        <v>5888</v>
      </c>
      <c r="C257" s="34" t="s">
        <v>2056</v>
      </c>
      <c r="D257" s="34" t="s">
        <v>797</v>
      </c>
      <c r="E257" s="34" t="s">
        <v>1896</v>
      </c>
      <c r="F257" s="34" t="s">
        <v>1897</v>
      </c>
      <c r="G257" s="34" t="s">
        <v>1505</v>
      </c>
      <c r="H257" s="34" t="s">
        <v>1505</v>
      </c>
      <c r="I257" s="35">
        <v>2</v>
      </c>
      <c r="J257" s="35">
        <v>2</v>
      </c>
      <c r="K257" s="35">
        <v>2.00842667</v>
      </c>
      <c r="L257" s="35">
        <v>261</v>
      </c>
      <c r="M257" s="35"/>
    </row>
    <row r="258" spans="1:13" hidden="1" x14ac:dyDescent="0.3">
      <c r="A258" s="33" t="s">
        <v>4320</v>
      </c>
      <c r="B258" s="34" t="s">
        <v>5889</v>
      </c>
      <c r="C258" s="34" t="s">
        <v>2056</v>
      </c>
      <c r="D258" s="34" t="s">
        <v>510</v>
      </c>
      <c r="E258" s="34" t="s">
        <v>1896</v>
      </c>
      <c r="F258" s="34" t="s">
        <v>1897</v>
      </c>
      <c r="G258" s="34" t="s">
        <v>1505</v>
      </c>
      <c r="H258" s="34" t="s">
        <v>1505</v>
      </c>
      <c r="I258" s="35">
        <v>2</v>
      </c>
      <c r="J258" s="35">
        <v>2</v>
      </c>
      <c r="K258" s="35">
        <v>1.4971952399999999</v>
      </c>
      <c r="L258" s="35">
        <v>583</v>
      </c>
      <c r="M258" s="35"/>
    </row>
    <row r="259" spans="1:13" hidden="1" x14ac:dyDescent="0.3">
      <c r="A259" s="33" t="s">
        <v>4344</v>
      </c>
      <c r="B259" s="34" t="s">
        <v>5890</v>
      </c>
      <c r="C259" s="34" t="s">
        <v>2056</v>
      </c>
      <c r="D259" s="34" t="s">
        <v>1909</v>
      </c>
      <c r="E259" s="34" t="s">
        <v>4324</v>
      </c>
      <c r="F259" s="34" t="s">
        <v>4325</v>
      </c>
      <c r="G259" s="34" t="s">
        <v>1505</v>
      </c>
      <c r="H259" s="34" t="s">
        <v>1505</v>
      </c>
      <c r="I259" s="35">
        <v>2</v>
      </c>
      <c r="J259" s="35">
        <v>2</v>
      </c>
      <c r="K259" s="35">
        <v>0.91583681100000003</v>
      </c>
      <c r="L259" s="35">
        <v>229</v>
      </c>
      <c r="M259" s="35"/>
    </row>
    <row r="260" spans="1:13" hidden="1" x14ac:dyDescent="0.3">
      <c r="A260" s="36" t="s">
        <v>4347</v>
      </c>
      <c r="B260" s="37" t="s">
        <v>5891</v>
      </c>
      <c r="C260" s="37" t="s">
        <v>2056</v>
      </c>
      <c r="D260" s="37" t="s">
        <v>693</v>
      </c>
      <c r="E260" s="37" t="s">
        <v>4348</v>
      </c>
      <c r="F260" s="37" t="s">
        <v>2282</v>
      </c>
      <c r="G260" s="37" t="s">
        <v>1505</v>
      </c>
      <c r="H260" s="37" t="s">
        <v>1505</v>
      </c>
      <c r="I260" s="38">
        <v>2</v>
      </c>
      <c r="J260" s="38">
        <v>2</v>
      </c>
      <c r="K260" s="38">
        <v>0.70145606999999999</v>
      </c>
      <c r="L260" s="38">
        <v>951</v>
      </c>
      <c r="M260" s="38"/>
    </row>
    <row r="261" spans="1:13" hidden="1" x14ac:dyDescent="0.3">
      <c r="A261" s="33" t="s">
        <v>4351</v>
      </c>
      <c r="B261" s="34" t="s">
        <v>5892</v>
      </c>
      <c r="C261" s="34" t="s">
        <v>2056</v>
      </c>
      <c r="D261" s="34" t="s">
        <v>476</v>
      </c>
      <c r="E261" s="34" t="s">
        <v>4348</v>
      </c>
      <c r="F261" s="34" t="s">
        <v>2282</v>
      </c>
      <c r="G261" s="34" t="s">
        <v>1505</v>
      </c>
      <c r="H261" s="34" t="s">
        <v>1505</v>
      </c>
      <c r="I261" s="35">
        <v>2</v>
      </c>
      <c r="J261" s="35">
        <v>2</v>
      </c>
      <c r="K261" s="35">
        <v>1.2501223100000001</v>
      </c>
      <c r="L261" s="35">
        <v>951</v>
      </c>
      <c r="M261" s="35"/>
    </row>
    <row r="262" spans="1:13" hidden="1" x14ac:dyDescent="0.3">
      <c r="A262" s="36" t="s">
        <v>4354</v>
      </c>
      <c r="B262" s="37" t="s">
        <v>5893</v>
      </c>
      <c r="C262" s="37" t="s">
        <v>2056</v>
      </c>
      <c r="D262" s="37" t="s">
        <v>677</v>
      </c>
      <c r="E262" s="37" t="s">
        <v>4324</v>
      </c>
      <c r="F262" s="37" t="s">
        <v>4325</v>
      </c>
      <c r="G262" s="37" t="s">
        <v>1505</v>
      </c>
      <c r="H262" s="37" t="s">
        <v>1505</v>
      </c>
      <c r="I262" s="38">
        <v>2</v>
      </c>
      <c r="J262" s="38">
        <v>2</v>
      </c>
      <c r="K262" s="38">
        <v>0.43940710999999999</v>
      </c>
      <c r="L262" s="38">
        <v>857</v>
      </c>
      <c r="M262" s="38"/>
    </row>
    <row r="263" spans="1:13" hidden="1" x14ac:dyDescent="0.3">
      <c r="A263" s="33" t="s">
        <v>4362</v>
      </c>
      <c r="B263" s="34" t="s">
        <v>5894</v>
      </c>
      <c r="C263" s="34" t="s">
        <v>2056</v>
      </c>
      <c r="D263" s="34" t="s">
        <v>904</v>
      </c>
      <c r="E263" s="34" t="s">
        <v>4330</v>
      </c>
      <c r="F263" s="34" t="s">
        <v>4331</v>
      </c>
      <c r="G263" s="34" t="s">
        <v>1505</v>
      </c>
      <c r="H263" s="34" t="s">
        <v>1505</v>
      </c>
      <c r="I263" s="35">
        <v>2</v>
      </c>
      <c r="J263" s="35">
        <v>2</v>
      </c>
      <c r="K263" s="35">
        <v>1.3249352000000001</v>
      </c>
      <c r="L263" s="35">
        <v>515</v>
      </c>
      <c r="M263" s="35"/>
    </row>
    <row r="264" spans="1:13" hidden="1" x14ac:dyDescent="0.3">
      <c r="A264" s="36" t="s">
        <v>4367</v>
      </c>
      <c r="B264" s="37" t="s">
        <v>5895</v>
      </c>
      <c r="C264" s="37" t="s">
        <v>2056</v>
      </c>
      <c r="D264" s="37" t="s">
        <v>808</v>
      </c>
      <c r="E264" s="37" t="s">
        <v>3886</v>
      </c>
      <c r="F264" s="37" t="s">
        <v>609</v>
      </c>
      <c r="G264" s="37" t="s">
        <v>1505</v>
      </c>
      <c r="H264" s="37" t="s">
        <v>1505</v>
      </c>
      <c r="I264" s="38">
        <v>2</v>
      </c>
      <c r="J264" s="38">
        <v>2</v>
      </c>
      <c r="K264" s="38">
        <v>1.64826334</v>
      </c>
      <c r="L264" s="38">
        <v>874</v>
      </c>
      <c r="M264" s="38"/>
    </row>
    <row r="265" spans="1:13" hidden="1" x14ac:dyDescent="0.3">
      <c r="A265" s="33" t="s">
        <v>4370</v>
      </c>
      <c r="B265" s="34" t="s">
        <v>5896</v>
      </c>
      <c r="C265" s="34" t="s">
        <v>2056</v>
      </c>
      <c r="D265" s="34" t="s">
        <v>815</v>
      </c>
      <c r="E265" s="34" t="s">
        <v>3886</v>
      </c>
      <c r="F265" s="34" t="s">
        <v>609</v>
      </c>
      <c r="G265" s="34" t="s">
        <v>1505</v>
      </c>
      <c r="H265" s="34" t="s">
        <v>1505</v>
      </c>
      <c r="I265" s="35">
        <v>2</v>
      </c>
      <c r="J265" s="35">
        <v>2</v>
      </c>
      <c r="K265" s="35">
        <v>0.76982426599999998</v>
      </c>
      <c r="L265" s="35">
        <v>874</v>
      </c>
      <c r="M265" s="35"/>
    </row>
    <row r="266" spans="1:13" hidden="1" x14ac:dyDescent="0.3">
      <c r="A266" s="36" t="s">
        <v>4481</v>
      </c>
      <c r="B266" s="37" t="s">
        <v>5897</v>
      </c>
      <c r="C266" s="37" t="s">
        <v>2056</v>
      </c>
      <c r="D266" s="37" t="s">
        <v>910</v>
      </c>
      <c r="E266" s="37" t="s">
        <v>3025</v>
      </c>
      <c r="F266" s="37" t="s">
        <v>3026</v>
      </c>
      <c r="G266" s="37" t="s">
        <v>1505</v>
      </c>
      <c r="H266" s="37" t="s">
        <v>1505</v>
      </c>
      <c r="I266" s="38">
        <v>2</v>
      </c>
      <c r="J266" s="38">
        <v>2</v>
      </c>
      <c r="K266" s="38">
        <v>0.77974742699999999</v>
      </c>
      <c r="L266" s="38">
        <v>744</v>
      </c>
      <c r="M266" s="38"/>
    </row>
    <row r="267" spans="1:13" hidden="1" x14ac:dyDescent="0.3">
      <c r="A267" s="33" t="s">
        <v>4549</v>
      </c>
      <c r="B267" s="34" t="s">
        <v>5898</v>
      </c>
      <c r="C267" s="34" t="s">
        <v>2056</v>
      </c>
      <c r="D267" s="34" t="s">
        <v>409</v>
      </c>
      <c r="E267" s="34" t="s">
        <v>3804</v>
      </c>
      <c r="F267" s="34" t="s">
        <v>1481</v>
      </c>
      <c r="G267" s="34" t="s">
        <v>1505</v>
      </c>
      <c r="H267" s="34" t="s">
        <v>1505</v>
      </c>
      <c r="I267" s="35">
        <v>2</v>
      </c>
      <c r="J267" s="35">
        <v>2</v>
      </c>
      <c r="K267" s="35">
        <v>3.1189432099999999</v>
      </c>
      <c r="L267" s="35">
        <v>996</v>
      </c>
      <c r="M267" s="35"/>
    </row>
    <row r="268" spans="1:13" hidden="1" x14ac:dyDescent="0.3">
      <c r="A268" s="36" t="s">
        <v>4634</v>
      </c>
      <c r="B268" s="37" t="s">
        <v>5899</v>
      </c>
      <c r="C268" s="37" t="s">
        <v>2056</v>
      </c>
      <c r="D268" s="37" t="s">
        <v>895</v>
      </c>
      <c r="E268" s="37" t="s">
        <v>3037</v>
      </c>
      <c r="F268" s="37" t="s">
        <v>3038</v>
      </c>
      <c r="G268" s="37" t="s">
        <v>1505</v>
      </c>
      <c r="H268" s="37" t="s">
        <v>1505</v>
      </c>
      <c r="I268" s="38">
        <v>2</v>
      </c>
      <c r="J268" s="38">
        <v>2</v>
      </c>
      <c r="K268" s="38">
        <v>1.18846703</v>
      </c>
      <c r="L268" s="38">
        <v>804</v>
      </c>
      <c r="M268" s="38"/>
    </row>
    <row r="269" spans="1:13" hidden="1" x14ac:dyDescent="0.3">
      <c r="A269" s="33" t="s">
        <v>4641</v>
      </c>
      <c r="B269" s="34" t="s">
        <v>5900</v>
      </c>
      <c r="C269" s="34" t="s">
        <v>2056</v>
      </c>
      <c r="D269" s="34" t="s">
        <v>921</v>
      </c>
      <c r="E269" s="34" t="s">
        <v>3037</v>
      </c>
      <c r="F269" s="34" t="s">
        <v>3038</v>
      </c>
      <c r="G269" s="34" t="s">
        <v>1505</v>
      </c>
      <c r="H269" s="34" t="s">
        <v>1505</v>
      </c>
      <c r="I269" s="35">
        <v>2</v>
      </c>
      <c r="J269" s="35">
        <v>2</v>
      </c>
      <c r="K269" s="35">
        <v>0.76742792100000001</v>
      </c>
      <c r="L269" s="35">
        <v>1189</v>
      </c>
      <c r="M269" s="35"/>
    </row>
    <row r="270" spans="1:13" hidden="1" x14ac:dyDescent="0.3">
      <c r="A270" s="36" t="s">
        <v>4644</v>
      </c>
      <c r="B270" s="37" t="s">
        <v>5901</v>
      </c>
      <c r="C270" s="37" t="s">
        <v>2056</v>
      </c>
      <c r="D270" s="37" t="s">
        <v>904</v>
      </c>
      <c r="E270" s="37" t="s">
        <v>2418</v>
      </c>
      <c r="F270" s="37" t="s">
        <v>2419</v>
      </c>
      <c r="G270" s="37" t="s">
        <v>722</v>
      </c>
      <c r="H270" s="37" t="s">
        <v>525</v>
      </c>
      <c r="I270" s="38">
        <v>2</v>
      </c>
      <c r="J270" s="38">
        <v>2</v>
      </c>
      <c r="K270" s="38">
        <v>0.883382797</v>
      </c>
      <c r="L270" s="38">
        <v>608</v>
      </c>
      <c r="M270" s="38"/>
    </row>
    <row r="271" spans="1:13" hidden="1" x14ac:dyDescent="0.3">
      <c r="A271" s="33" t="s">
        <v>4647</v>
      </c>
      <c r="B271" s="34" t="s">
        <v>5902</v>
      </c>
      <c r="C271" s="34" t="s">
        <v>2056</v>
      </c>
      <c r="D271" s="34" t="s">
        <v>519</v>
      </c>
      <c r="E271" s="34" t="s">
        <v>3035</v>
      </c>
      <c r="F271" s="34" t="s">
        <v>603</v>
      </c>
      <c r="G271" s="34" t="s">
        <v>525</v>
      </c>
      <c r="H271" s="34" t="s">
        <v>525</v>
      </c>
      <c r="I271" s="35">
        <v>1</v>
      </c>
      <c r="J271" s="35">
        <v>2</v>
      </c>
      <c r="K271" s="35">
        <v>4.3369121599999998</v>
      </c>
      <c r="L271" s="35">
        <v>0</v>
      </c>
      <c r="M271" s="35"/>
    </row>
    <row r="272" spans="1:13" hidden="1" x14ac:dyDescent="0.3">
      <c r="A272" s="36" t="s">
        <v>4692</v>
      </c>
      <c r="B272" s="37" t="s">
        <v>5903</v>
      </c>
      <c r="C272" s="37" t="s">
        <v>2056</v>
      </c>
      <c r="D272" s="37" t="s">
        <v>804</v>
      </c>
      <c r="E272" s="37" t="s">
        <v>1686</v>
      </c>
      <c r="F272" s="37" t="s">
        <v>1687</v>
      </c>
      <c r="G272" s="37" t="s">
        <v>525</v>
      </c>
      <c r="H272" s="37" t="s">
        <v>525</v>
      </c>
      <c r="I272" s="38">
        <v>2</v>
      </c>
      <c r="J272" s="38">
        <v>2</v>
      </c>
      <c r="K272" s="38">
        <v>1.37382245</v>
      </c>
      <c r="L272" s="38">
        <v>677</v>
      </c>
      <c r="M272" s="38"/>
    </row>
    <row r="273" spans="1:13" hidden="1" x14ac:dyDescent="0.3">
      <c r="A273" s="33" t="s">
        <v>4743</v>
      </c>
      <c r="B273" s="34" t="s">
        <v>5904</v>
      </c>
      <c r="C273" s="34" t="s">
        <v>2056</v>
      </c>
      <c r="D273" s="34" t="s">
        <v>1921</v>
      </c>
      <c r="E273" s="34" t="s">
        <v>2418</v>
      </c>
      <c r="F273" s="34" t="s">
        <v>2419</v>
      </c>
      <c r="G273" s="34" t="s">
        <v>722</v>
      </c>
      <c r="H273" s="34" t="s">
        <v>525</v>
      </c>
      <c r="I273" s="35">
        <v>2</v>
      </c>
      <c r="J273" s="35">
        <v>2</v>
      </c>
      <c r="K273" s="35">
        <v>1.0861849800000001</v>
      </c>
      <c r="L273" s="35">
        <v>118</v>
      </c>
      <c r="M273" s="35"/>
    </row>
    <row r="274" spans="1:13" hidden="1" x14ac:dyDescent="0.3">
      <c r="A274" s="36" t="s">
        <v>4794</v>
      </c>
      <c r="B274" s="37" t="s">
        <v>5905</v>
      </c>
      <c r="C274" s="37" t="s">
        <v>2056</v>
      </c>
      <c r="D274" s="37" t="s">
        <v>423</v>
      </c>
      <c r="E274" s="37" t="s">
        <v>4760</v>
      </c>
      <c r="F274" s="37" t="s">
        <v>4761</v>
      </c>
      <c r="G274" s="37" t="s">
        <v>722</v>
      </c>
      <c r="H274" s="37" t="s">
        <v>525</v>
      </c>
      <c r="I274" s="38">
        <v>1</v>
      </c>
      <c r="J274" s="38">
        <v>2</v>
      </c>
      <c r="K274" s="38">
        <v>2.34107661</v>
      </c>
      <c r="L274" s="38">
        <v>0</v>
      </c>
      <c r="M274" s="38"/>
    </row>
    <row r="275" spans="1:13" hidden="1" x14ac:dyDescent="0.3">
      <c r="A275" s="33" t="s">
        <v>4831</v>
      </c>
      <c r="B275" s="34" t="s">
        <v>5906</v>
      </c>
      <c r="C275" s="34" t="s">
        <v>2056</v>
      </c>
      <c r="D275" s="34" t="s">
        <v>913</v>
      </c>
      <c r="E275" s="34" t="s">
        <v>2418</v>
      </c>
      <c r="F275" s="34" t="s">
        <v>2419</v>
      </c>
      <c r="G275" s="34" t="s">
        <v>722</v>
      </c>
      <c r="H275" s="34" t="s">
        <v>525</v>
      </c>
      <c r="I275" s="35">
        <v>2</v>
      </c>
      <c r="J275" s="35">
        <v>2</v>
      </c>
      <c r="K275" s="35">
        <v>0.70531117899999995</v>
      </c>
      <c r="L275" s="35">
        <v>562</v>
      </c>
      <c r="M275" s="35"/>
    </row>
    <row r="276" spans="1:13" hidden="1" x14ac:dyDescent="0.3">
      <c r="A276" s="36" t="s">
        <v>4836</v>
      </c>
      <c r="B276" s="37" t="s">
        <v>5907</v>
      </c>
      <c r="C276" s="37" t="s">
        <v>2056</v>
      </c>
      <c r="D276" s="37" t="s">
        <v>553</v>
      </c>
      <c r="E276" s="37" t="s">
        <v>4823</v>
      </c>
      <c r="F276" s="37" t="s">
        <v>4105</v>
      </c>
      <c r="G276" s="37" t="s">
        <v>722</v>
      </c>
      <c r="H276" s="37" t="s">
        <v>525</v>
      </c>
      <c r="I276" s="38">
        <v>2</v>
      </c>
      <c r="J276" s="38">
        <v>2</v>
      </c>
      <c r="K276" s="38">
        <v>0.62205094100000002</v>
      </c>
      <c r="L276" s="38">
        <v>459</v>
      </c>
      <c r="M276" s="38"/>
    </row>
    <row r="277" spans="1:13" hidden="1" x14ac:dyDescent="0.3">
      <c r="A277" s="33" t="s">
        <v>4842</v>
      </c>
      <c r="B277" s="34" t="s">
        <v>5908</v>
      </c>
      <c r="C277" s="34" t="s">
        <v>2056</v>
      </c>
      <c r="D277" s="34" t="s">
        <v>761</v>
      </c>
      <c r="E277" s="34" t="s">
        <v>4823</v>
      </c>
      <c r="F277" s="34" t="s">
        <v>4105</v>
      </c>
      <c r="G277" s="34" t="s">
        <v>722</v>
      </c>
      <c r="H277" s="34" t="s">
        <v>525</v>
      </c>
      <c r="I277" s="35">
        <v>2</v>
      </c>
      <c r="J277" s="35">
        <v>2</v>
      </c>
      <c r="K277" s="35">
        <v>0.70927637799999999</v>
      </c>
      <c r="L277" s="35">
        <v>99</v>
      </c>
      <c r="M277" s="35"/>
    </row>
    <row r="278" spans="1:13" hidden="1" x14ac:dyDescent="0.3">
      <c r="A278" s="33" t="s">
        <v>4878</v>
      </c>
      <c r="B278" s="34" t="s">
        <v>5909</v>
      </c>
      <c r="C278" s="34" t="s">
        <v>2056</v>
      </c>
      <c r="D278" s="34" t="s">
        <v>4879</v>
      </c>
      <c r="E278" s="34" t="s">
        <v>2941</v>
      </c>
      <c r="F278" s="34" t="s">
        <v>2132</v>
      </c>
      <c r="G278" s="34" t="s">
        <v>525</v>
      </c>
      <c r="H278" s="34" t="s">
        <v>1505</v>
      </c>
      <c r="I278" s="35">
        <v>2</v>
      </c>
      <c r="J278" s="35">
        <v>2</v>
      </c>
      <c r="K278" s="35">
        <v>0.65100085699999999</v>
      </c>
      <c r="L278" s="35">
        <v>901</v>
      </c>
      <c r="M278" s="35"/>
    </row>
    <row r="279" spans="1:13" hidden="1" x14ac:dyDescent="0.3">
      <c r="A279" s="36" t="s">
        <v>4886</v>
      </c>
      <c r="B279" s="37" t="s">
        <v>5910</v>
      </c>
      <c r="C279" s="37" t="s">
        <v>2056</v>
      </c>
      <c r="D279" s="37" t="s">
        <v>476</v>
      </c>
      <c r="E279" s="37" t="s">
        <v>4760</v>
      </c>
      <c r="F279" s="37" t="s">
        <v>4761</v>
      </c>
      <c r="G279" s="37" t="s">
        <v>722</v>
      </c>
      <c r="H279" s="37" t="s">
        <v>525</v>
      </c>
      <c r="I279" s="38">
        <v>2</v>
      </c>
      <c r="J279" s="38">
        <v>2</v>
      </c>
      <c r="K279" s="38">
        <v>1.4647641199999999</v>
      </c>
      <c r="L279" s="38">
        <v>783</v>
      </c>
      <c r="M279" s="38"/>
    </row>
    <row r="280" spans="1:13" hidden="1" x14ac:dyDescent="0.3">
      <c r="A280" s="36" t="s">
        <v>4903</v>
      </c>
      <c r="B280" s="37" t="s">
        <v>5911</v>
      </c>
      <c r="C280" s="37" t="s">
        <v>2056</v>
      </c>
      <c r="D280" s="37" t="s">
        <v>775</v>
      </c>
      <c r="E280" s="37" t="s">
        <v>2627</v>
      </c>
      <c r="F280" s="37" t="s">
        <v>781</v>
      </c>
      <c r="G280" s="37" t="s">
        <v>2422</v>
      </c>
      <c r="H280" s="37" t="s">
        <v>1505</v>
      </c>
      <c r="I280" s="38">
        <v>2</v>
      </c>
      <c r="J280" s="38">
        <v>2</v>
      </c>
      <c r="K280" s="38">
        <v>0.61203908900000004</v>
      </c>
      <c r="L280" s="38">
        <v>691</v>
      </c>
      <c r="M280" s="38"/>
    </row>
    <row r="281" spans="1:13" hidden="1" x14ac:dyDescent="0.3">
      <c r="A281" s="36" t="s">
        <v>4951</v>
      </c>
      <c r="B281" s="37" t="s">
        <v>5912</v>
      </c>
      <c r="C281" s="37" t="s">
        <v>2056</v>
      </c>
      <c r="D281" s="37" t="s">
        <v>663</v>
      </c>
      <c r="E281" s="37" t="s">
        <v>1977</v>
      </c>
      <c r="F281" s="37" t="s">
        <v>450</v>
      </c>
      <c r="G281" s="37" t="s">
        <v>525</v>
      </c>
      <c r="H281" s="37" t="s">
        <v>1505</v>
      </c>
      <c r="I281" s="38">
        <v>2</v>
      </c>
      <c r="J281" s="38">
        <v>2</v>
      </c>
      <c r="K281" s="38">
        <v>0.79242444000000001</v>
      </c>
      <c r="L281" s="38">
        <v>486</v>
      </c>
      <c r="M281" s="38"/>
    </row>
    <row r="282" spans="1:13" hidden="1" x14ac:dyDescent="0.3">
      <c r="A282" s="33" t="s">
        <v>4956</v>
      </c>
      <c r="B282" s="34" t="s">
        <v>5913</v>
      </c>
      <c r="C282" s="34" t="s">
        <v>2056</v>
      </c>
      <c r="D282" s="34" t="s">
        <v>4957</v>
      </c>
      <c r="E282" s="34" t="s">
        <v>2360</v>
      </c>
      <c r="F282" s="34" t="s">
        <v>2124</v>
      </c>
      <c r="G282" s="34" t="s">
        <v>1505</v>
      </c>
      <c r="H282" s="34" t="s">
        <v>1505</v>
      </c>
      <c r="I282" s="35">
        <v>2</v>
      </c>
      <c r="J282" s="35">
        <v>2</v>
      </c>
      <c r="K282" s="35">
        <v>1.0590653400000001</v>
      </c>
      <c r="L282" s="35">
        <v>711</v>
      </c>
      <c r="M282" s="35"/>
    </row>
    <row r="283" spans="1:13" hidden="1" x14ac:dyDescent="0.3">
      <c r="A283" s="33" t="s">
        <v>4986</v>
      </c>
      <c r="B283" s="34" t="s">
        <v>5914</v>
      </c>
      <c r="C283" s="34" t="s">
        <v>2056</v>
      </c>
      <c r="D283" s="34" t="s">
        <v>865</v>
      </c>
      <c r="E283" s="34" t="s">
        <v>2418</v>
      </c>
      <c r="F283" s="34" t="s">
        <v>2419</v>
      </c>
      <c r="G283" s="34" t="s">
        <v>722</v>
      </c>
      <c r="H283" s="34" t="s">
        <v>525</v>
      </c>
      <c r="I283" s="35">
        <v>2</v>
      </c>
      <c r="J283" s="35">
        <v>2</v>
      </c>
      <c r="K283" s="35">
        <v>0.389966547</v>
      </c>
      <c r="L283" s="35">
        <v>488</v>
      </c>
      <c r="M283" s="35"/>
    </row>
    <row r="284" spans="1:13" hidden="1" x14ac:dyDescent="0.3">
      <c r="A284" s="33" t="s">
        <v>4997</v>
      </c>
      <c r="B284" s="34" t="s">
        <v>5916</v>
      </c>
      <c r="C284" s="34" t="s">
        <v>2056</v>
      </c>
      <c r="D284" s="34" t="s">
        <v>488</v>
      </c>
      <c r="E284" s="34" t="s">
        <v>4747</v>
      </c>
      <c r="F284" s="34" t="s">
        <v>1962</v>
      </c>
      <c r="G284" s="34" t="s">
        <v>722</v>
      </c>
      <c r="H284" s="34" t="s">
        <v>525</v>
      </c>
      <c r="I284" s="35">
        <v>2</v>
      </c>
      <c r="J284" s="35">
        <v>2</v>
      </c>
      <c r="K284" s="35">
        <v>0.65772086399999996</v>
      </c>
      <c r="L284" s="35">
        <v>1184</v>
      </c>
      <c r="M284" s="35"/>
    </row>
    <row r="285" spans="1:13" hidden="1" x14ac:dyDescent="0.3">
      <c r="A285" s="36" t="s">
        <v>5034</v>
      </c>
      <c r="B285" s="37" t="s">
        <v>5917</v>
      </c>
      <c r="C285" s="37" t="s">
        <v>2056</v>
      </c>
      <c r="D285" s="37" t="s">
        <v>804</v>
      </c>
      <c r="E285" s="37" t="s">
        <v>2821</v>
      </c>
      <c r="F285" s="37" t="s">
        <v>1961</v>
      </c>
      <c r="G285" s="37" t="s">
        <v>525</v>
      </c>
      <c r="H285" s="37" t="s">
        <v>525</v>
      </c>
      <c r="I285" s="38">
        <v>2</v>
      </c>
      <c r="J285" s="38">
        <v>2</v>
      </c>
      <c r="K285" s="38">
        <v>0.69183957600000001</v>
      </c>
      <c r="L285" s="38">
        <v>358</v>
      </c>
      <c r="M285" s="38"/>
    </row>
    <row r="286" spans="1:13" hidden="1" x14ac:dyDescent="0.3">
      <c r="A286" s="33" t="s">
        <v>5040</v>
      </c>
      <c r="B286" s="34" t="s">
        <v>5918</v>
      </c>
      <c r="C286" s="34" t="s">
        <v>2056</v>
      </c>
      <c r="D286" s="34" t="s">
        <v>822</v>
      </c>
      <c r="E286" s="34" t="s">
        <v>2645</v>
      </c>
      <c r="F286" s="34" t="s">
        <v>2646</v>
      </c>
      <c r="G286" s="34" t="s">
        <v>525</v>
      </c>
      <c r="H286" s="34" t="s">
        <v>525</v>
      </c>
      <c r="I286" s="35">
        <v>2</v>
      </c>
      <c r="J286" s="35">
        <v>2</v>
      </c>
      <c r="K286" s="35">
        <v>0.464083523</v>
      </c>
      <c r="L286" s="35">
        <v>1504</v>
      </c>
      <c r="M286" s="35"/>
    </row>
    <row r="287" spans="1:13" hidden="1" x14ac:dyDescent="0.3">
      <c r="A287" s="36" t="s">
        <v>5066</v>
      </c>
      <c r="B287" s="37" t="s">
        <v>5919</v>
      </c>
      <c r="C287" s="37" t="s">
        <v>2056</v>
      </c>
      <c r="D287" s="37" t="s">
        <v>830</v>
      </c>
      <c r="E287" s="37" t="s">
        <v>2668</v>
      </c>
      <c r="F287" s="37" t="s">
        <v>2669</v>
      </c>
      <c r="G287" s="37" t="s">
        <v>525</v>
      </c>
      <c r="H287" s="37" t="s">
        <v>525</v>
      </c>
      <c r="I287" s="38">
        <v>2</v>
      </c>
      <c r="J287" s="38">
        <v>2</v>
      </c>
      <c r="K287" s="38">
        <v>0.74090594099999996</v>
      </c>
      <c r="L287" s="38">
        <v>1509</v>
      </c>
      <c r="M287" s="38"/>
    </row>
    <row r="288" spans="1:13" hidden="1" x14ac:dyDescent="0.3">
      <c r="A288" s="33" t="s">
        <v>5069</v>
      </c>
      <c r="B288" s="34" t="s">
        <v>5920</v>
      </c>
      <c r="C288" s="34" t="s">
        <v>2056</v>
      </c>
      <c r="D288" s="34" t="s">
        <v>852</v>
      </c>
      <c r="E288" s="34" t="s">
        <v>4525</v>
      </c>
      <c r="F288" s="34" t="s">
        <v>4526</v>
      </c>
      <c r="G288" s="34" t="s">
        <v>1505</v>
      </c>
      <c r="H288" s="34" t="s">
        <v>1505</v>
      </c>
      <c r="I288" s="35">
        <v>2</v>
      </c>
      <c r="J288" s="35">
        <v>2</v>
      </c>
      <c r="K288" s="35">
        <v>1.0069124700000001</v>
      </c>
      <c r="L288" s="35">
        <v>380</v>
      </c>
      <c r="M288" s="35"/>
    </row>
    <row r="289" spans="1:13" hidden="1" x14ac:dyDescent="0.3">
      <c r="A289" s="33" t="s">
        <v>5074</v>
      </c>
      <c r="B289" s="34" t="s">
        <v>5921</v>
      </c>
      <c r="C289" s="34" t="s">
        <v>2056</v>
      </c>
      <c r="D289" s="34" t="s">
        <v>5075</v>
      </c>
      <c r="E289" s="34" t="s">
        <v>2424</v>
      </c>
      <c r="F289" s="34" t="s">
        <v>2041</v>
      </c>
      <c r="G289" s="34" t="s">
        <v>2422</v>
      </c>
      <c r="H289" s="34" t="s">
        <v>1505</v>
      </c>
      <c r="I289" s="35">
        <v>2</v>
      </c>
      <c r="J289" s="35">
        <v>2</v>
      </c>
      <c r="K289" s="35">
        <v>0.33668965099999998</v>
      </c>
      <c r="L289" s="35">
        <v>85</v>
      </c>
      <c r="M289" s="35"/>
    </row>
    <row r="290" spans="1:13" hidden="1" x14ac:dyDescent="0.3">
      <c r="A290" s="33" t="s">
        <v>5080</v>
      </c>
      <c r="B290" s="34" t="s">
        <v>5922</v>
      </c>
      <c r="C290" s="34" t="s">
        <v>2056</v>
      </c>
      <c r="D290" s="34" t="s">
        <v>5081</v>
      </c>
      <c r="E290" s="34" t="s">
        <v>2424</v>
      </c>
      <c r="F290" s="34" t="s">
        <v>2041</v>
      </c>
      <c r="G290" s="34" t="s">
        <v>2422</v>
      </c>
      <c r="H290" s="34" t="s">
        <v>1505</v>
      </c>
      <c r="I290" s="35">
        <v>2</v>
      </c>
      <c r="J290" s="35">
        <v>2</v>
      </c>
      <c r="K290" s="35">
        <v>1.4038465</v>
      </c>
      <c r="L290" s="35">
        <v>186</v>
      </c>
      <c r="M290" s="35"/>
    </row>
    <row r="291" spans="1:13" hidden="1" x14ac:dyDescent="0.3">
      <c r="A291" s="36" t="s">
        <v>5088</v>
      </c>
      <c r="B291" s="37" t="s">
        <v>5923</v>
      </c>
      <c r="C291" s="37" t="s">
        <v>2056</v>
      </c>
      <c r="D291" s="37" t="s">
        <v>5089</v>
      </c>
      <c r="E291" s="37" t="s">
        <v>5090</v>
      </c>
      <c r="F291" s="37" t="s">
        <v>1890</v>
      </c>
      <c r="G291" s="37" t="s">
        <v>525</v>
      </c>
      <c r="H291" s="37" t="s">
        <v>525</v>
      </c>
      <c r="I291" s="38">
        <v>2</v>
      </c>
      <c r="J291" s="38">
        <v>2</v>
      </c>
      <c r="K291" s="38">
        <v>0.39968305799999998</v>
      </c>
      <c r="L291" s="38">
        <v>385</v>
      </c>
      <c r="M291" s="38"/>
    </row>
    <row r="292" spans="1:13" hidden="1" x14ac:dyDescent="0.3">
      <c r="A292" s="36" t="s">
        <v>5119</v>
      </c>
      <c r="B292" s="37" t="s">
        <v>5924</v>
      </c>
      <c r="C292" s="37" t="s">
        <v>2056</v>
      </c>
      <c r="D292" s="37" t="s">
        <v>815</v>
      </c>
      <c r="E292" s="37" t="s">
        <v>3209</v>
      </c>
      <c r="F292" s="37" t="s">
        <v>3210</v>
      </c>
      <c r="G292" s="37" t="s">
        <v>525</v>
      </c>
      <c r="H292" s="37" t="s">
        <v>525</v>
      </c>
      <c r="I292" s="38">
        <v>2</v>
      </c>
      <c r="J292" s="38">
        <v>2</v>
      </c>
      <c r="K292" s="38">
        <v>1.4039505699999999</v>
      </c>
      <c r="L292" s="38">
        <v>443</v>
      </c>
      <c r="M292" s="38"/>
    </row>
    <row r="293" spans="1:13" hidden="1" x14ac:dyDescent="0.3">
      <c r="A293" s="33" t="s">
        <v>2433</v>
      </c>
      <c r="B293" s="34" t="s">
        <v>5925</v>
      </c>
      <c r="C293" s="34" t="s">
        <v>2059</v>
      </c>
      <c r="D293" s="34" t="s">
        <v>473</v>
      </c>
      <c r="E293" s="34" t="s">
        <v>2424</v>
      </c>
      <c r="F293" s="34" t="s">
        <v>2041</v>
      </c>
      <c r="G293" s="34" t="s">
        <v>2422</v>
      </c>
      <c r="H293" s="34" t="s">
        <v>1505</v>
      </c>
      <c r="I293" s="35">
        <v>2</v>
      </c>
      <c r="J293" s="35">
        <v>2</v>
      </c>
      <c r="K293" s="35">
        <v>0.29942899899999997</v>
      </c>
      <c r="L293" s="35">
        <v>0</v>
      </c>
      <c r="M293" s="35"/>
    </row>
    <row r="294" spans="1:13" hidden="1" x14ac:dyDescent="0.3">
      <c r="A294" s="33" t="s">
        <v>5195</v>
      </c>
      <c r="B294" s="34" t="s">
        <v>5926</v>
      </c>
      <c r="C294" s="34" t="s">
        <v>2056</v>
      </c>
      <c r="D294" s="34" t="s">
        <v>476</v>
      </c>
      <c r="E294" s="34" t="s">
        <v>1915</v>
      </c>
      <c r="F294" s="34" t="s">
        <v>1916</v>
      </c>
      <c r="G294" s="34" t="s">
        <v>1505</v>
      </c>
      <c r="H294" s="34" t="s">
        <v>1505</v>
      </c>
      <c r="I294" s="35">
        <v>2</v>
      </c>
      <c r="J294" s="35">
        <v>2</v>
      </c>
      <c r="K294" s="35">
        <v>1.0919400500000001</v>
      </c>
      <c r="L294" s="35">
        <v>325</v>
      </c>
      <c r="M294" s="35"/>
    </row>
    <row r="295" spans="1:13" hidden="1" x14ac:dyDescent="0.3">
      <c r="A295" s="33" t="s">
        <v>5234</v>
      </c>
      <c r="B295" s="34" t="s">
        <v>5927</v>
      </c>
      <c r="C295" s="34" t="s">
        <v>2056</v>
      </c>
      <c r="D295" s="34" t="s">
        <v>901</v>
      </c>
      <c r="E295" s="34" t="s">
        <v>2741</v>
      </c>
      <c r="F295" s="34" t="s">
        <v>2742</v>
      </c>
      <c r="G295" s="34" t="s">
        <v>525</v>
      </c>
      <c r="H295" s="34" t="s">
        <v>1505</v>
      </c>
      <c r="I295" s="35">
        <v>2</v>
      </c>
      <c r="J295" s="35">
        <v>2</v>
      </c>
      <c r="K295" s="35">
        <v>1.11910117</v>
      </c>
      <c r="L295" s="35">
        <v>850</v>
      </c>
      <c r="M295" s="35"/>
    </row>
    <row r="296" spans="1:13" hidden="1" x14ac:dyDescent="0.3">
      <c r="A296" s="36" t="s">
        <v>5273</v>
      </c>
      <c r="B296" s="37" t="s">
        <v>5831</v>
      </c>
      <c r="C296" s="37" t="s">
        <v>2056</v>
      </c>
      <c r="D296" s="37" t="s">
        <v>393</v>
      </c>
      <c r="E296" s="37" t="s">
        <v>2890</v>
      </c>
      <c r="F296" s="37" t="s">
        <v>2891</v>
      </c>
      <c r="G296" s="37" t="s">
        <v>525</v>
      </c>
      <c r="H296" s="37" t="s">
        <v>525</v>
      </c>
      <c r="I296" s="38">
        <v>2</v>
      </c>
      <c r="J296" s="38">
        <v>2</v>
      </c>
      <c r="K296" s="38">
        <v>0.235995278</v>
      </c>
      <c r="L296" s="38">
        <v>506</v>
      </c>
      <c r="M296" s="38"/>
    </row>
    <row r="297" spans="1:13" hidden="1" x14ac:dyDescent="0.3">
      <c r="A297" s="36" t="s">
        <v>5349</v>
      </c>
      <c r="B297" s="37" t="s">
        <v>5928</v>
      </c>
      <c r="C297" s="37" t="s">
        <v>2056</v>
      </c>
      <c r="D297" s="37" t="s">
        <v>5350</v>
      </c>
      <c r="E297" s="37" t="s">
        <v>5338</v>
      </c>
      <c r="F297" s="37" t="s">
        <v>5339</v>
      </c>
      <c r="G297" s="37" t="s">
        <v>525</v>
      </c>
      <c r="H297" s="37" t="s">
        <v>525</v>
      </c>
      <c r="I297" s="38">
        <v>2</v>
      </c>
      <c r="J297" s="38">
        <v>2</v>
      </c>
      <c r="K297" s="38">
        <v>0.13012036699999999</v>
      </c>
      <c r="L297" s="38">
        <v>604</v>
      </c>
      <c r="M297" s="38"/>
    </row>
    <row r="298" spans="1:13" hidden="1" x14ac:dyDescent="0.3">
      <c r="A298" s="33" t="s">
        <v>5355</v>
      </c>
      <c r="B298" s="34" t="s">
        <v>5928</v>
      </c>
      <c r="C298" s="34" t="s">
        <v>2056</v>
      </c>
      <c r="D298" s="34" t="s">
        <v>5350</v>
      </c>
      <c r="E298" s="34" t="s">
        <v>5338</v>
      </c>
      <c r="F298" s="34" t="s">
        <v>5339</v>
      </c>
      <c r="G298" s="34" t="s">
        <v>525</v>
      </c>
      <c r="H298" s="34" t="s">
        <v>525</v>
      </c>
      <c r="I298" s="35">
        <v>2</v>
      </c>
      <c r="J298" s="35">
        <v>2</v>
      </c>
      <c r="K298" s="35">
        <v>0.13012036699999999</v>
      </c>
      <c r="L298" s="35">
        <v>342</v>
      </c>
      <c r="M298" s="35"/>
    </row>
    <row r="299" spans="1:13" hidden="1" x14ac:dyDescent="0.3">
      <c r="A299" s="36" t="s">
        <v>5360</v>
      </c>
      <c r="B299" s="37" t="s">
        <v>5929</v>
      </c>
      <c r="C299" s="37" t="s">
        <v>2056</v>
      </c>
      <c r="D299" s="37" t="s">
        <v>601</v>
      </c>
      <c r="E299" s="37" t="s">
        <v>4101</v>
      </c>
      <c r="F299" s="37" t="s">
        <v>2043</v>
      </c>
      <c r="G299" s="37" t="s">
        <v>1505</v>
      </c>
      <c r="H299" s="37" t="s">
        <v>1505</v>
      </c>
      <c r="I299" s="38">
        <v>2</v>
      </c>
      <c r="J299" s="38">
        <v>2</v>
      </c>
      <c r="K299" s="38">
        <v>1.0358517199999999</v>
      </c>
      <c r="L299" s="38">
        <v>899</v>
      </c>
      <c r="M299" s="38"/>
    </row>
    <row r="300" spans="1:13" hidden="1" x14ac:dyDescent="0.3">
      <c r="A300" s="36" t="s">
        <v>5384</v>
      </c>
      <c r="B300" s="37" t="s">
        <v>5930</v>
      </c>
      <c r="C300" s="37" t="s">
        <v>2056</v>
      </c>
      <c r="D300" s="37" t="s">
        <v>898</v>
      </c>
      <c r="E300" s="37" t="s">
        <v>3035</v>
      </c>
      <c r="F300" s="37" t="s">
        <v>603</v>
      </c>
      <c r="G300" s="37" t="s">
        <v>525</v>
      </c>
      <c r="H300" s="37" t="s">
        <v>525</v>
      </c>
      <c r="I300" s="38">
        <v>2</v>
      </c>
      <c r="J300" s="38">
        <v>2</v>
      </c>
      <c r="K300" s="38">
        <v>0.40767496800000003</v>
      </c>
      <c r="L300" s="38">
        <v>93</v>
      </c>
      <c r="M300" s="38"/>
    </row>
    <row r="301" spans="1:13" hidden="1" x14ac:dyDescent="0.3">
      <c r="A301" s="33" t="s">
        <v>5403</v>
      </c>
      <c r="B301" s="34" t="s">
        <v>5931</v>
      </c>
      <c r="C301" s="34" t="s">
        <v>2056</v>
      </c>
      <c r="D301" s="34" t="s">
        <v>506</v>
      </c>
      <c r="E301" s="34" t="s">
        <v>3035</v>
      </c>
      <c r="F301" s="34" t="s">
        <v>603</v>
      </c>
      <c r="G301" s="34" t="s">
        <v>525</v>
      </c>
      <c r="H301" s="34" t="s">
        <v>525</v>
      </c>
      <c r="I301" s="35">
        <v>1</v>
      </c>
      <c r="J301" s="35">
        <v>2</v>
      </c>
      <c r="K301" s="35">
        <v>0.56075644499999999</v>
      </c>
      <c r="L301" s="35">
        <v>0</v>
      </c>
      <c r="M301" s="35"/>
    </row>
    <row r="302" spans="1:13" hidden="1" x14ac:dyDescent="0.3">
      <c r="A302" s="33" t="s">
        <v>5434</v>
      </c>
      <c r="B302" s="34" t="s">
        <v>5932</v>
      </c>
      <c r="C302" s="34" t="s">
        <v>2056</v>
      </c>
      <c r="D302" s="34" t="s">
        <v>488</v>
      </c>
      <c r="E302" s="34" t="s">
        <v>3025</v>
      </c>
      <c r="F302" s="34" t="s">
        <v>3026</v>
      </c>
      <c r="G302" s="34" t="s">
        <v>1505</v>
      </c>
      <c r="H302" s="34" t="s">
        <v>1505</v>
      </c>
      <c r="I302" s="35">
        <v>2</v>
      </c>
      <c r="J302" s="35">
        <v>2</v>
      </c>
      <c r="K302" s="35">
        <v>1.1434705300000001</v>
      </c>
      <c r="L302" s="35">
        <v>547</v>
      </c>
      <c r="M302" s="35"/>
    </row>
    <row r="303" spans="1:13" hidden="1" x14ac:dyDescent="0.3">
      <c r="A303" s="36" t="s">
        <v>5447</v>
      </c>
      <c r="B303" s="37" t="s">
        <v>5933</v>
      </c>
      <c r="C303" s="37" t="s">
        <v>2056</v>
      </c>
      <c r="D303" s="37" t="s">
        <v>5448</v>
      </c>
      <c r="E303" s="37" t="s">
        <v>2424</v>
      </c>
      <c r="F303" s="37" t="s">
        <v>2041</v>
      </c>
      <c r="G303" s="37" t="s">
        <v>2422</v>
      </c>
      <c r="H303" s="37" t="s">
        <v>1505</v>
      </c>
      <c r="I303" s="38">
        <v>2</v>
      </c>
      <c r="J303" s="38">
        <v>2</v>
      </c>
      <c r="K303" s="38">
        <v>0.85039198400000005</v>
      </c>
      <c r="L303" s="38">
        <v>526</v>
      </c>
      <c r="M303" s="38"/>
    </row>
    <row r="304" spans="1:13" hidden="1" x14ac:dyDescent="0.3">
      <c r="A304" s="33" t="s">
        <v>5451</v>
      </c>
      <c r="B304" s="34" t="s">
        <v>5934</v>
      </c>
      <c r="C304" s="34" t="s">
        <v>2056</v>
      </c>
      <c r="D304" s="34" t="s">
        <v>893</v>
      </c>
      <c r="E304" s="34" t="s">
        <v>2418</v>
      </c>
      <c r="F304" s="34" t="s">
        <v>2419</v>
      </c>
      <c r="G304" s="34" t="s">
        <v>722</v>
      </c>
      <c r="H304" s="34" t="s">
        <v>525</v>
      </c>
      <c r="I304" s="35">
        <v>2</v>
      </c>
      <c r="J304" s="35">
        <v>2</v>
      </c>
      <c r="K304" s="35">
        <v>1.86788201</v>
      </c>
      <c r="L304" s="35">
        <v>564</v>
      </c>
      <c r="M304" s="35"/>
    </row>
    <row r="305" spans="1:13" hidden="1" x14ac:dyDescent="0.3">
      <c r="A305" s="33" t="s">
        <v>5464</v>
      </c>
      <c r="B305" s="34" t="s">
        <v>5935</v>
      </c>
      <c r="C305" s="34" t="s">
        <v>2056</v>
      </c>
      <c r="D305" s="34" t="s">
        <v>804</v>
      </c>
      <c r="E305" s="34" t="s">
        <v>3277</v>
      </c>
      <c r="F305" s="34" t="s">
        <v>2040</v>
      </c>
      <c r="G305" s="34" t="s">
        <v>525</v>
      </c>
      <c r="H305" s="34" t="s">
        <v>525</v>
      </c>
      <c r="I305" s="35">
        <v>2</v>
      </c>
      <c r="J305" s="35">
        <v>2</v>
      </c>
      <c r="K305" s="35">
        <v>1.4052727199999999</v>
      </c>
      <c r="L305" s="35">
        <v>154</v>
      </c>
      <c r="M305" s="35"/>
    </row>
    <row r="306" spans="1:13" hidden="1" x14ac:dyDescent="0.3">
      <c r="A306" s="33" t="s">
        <v>5500</v>
      </c>
      <c r="B306" s="34" t="s">
        <v>5936</v>
      </c>
      <c r="C306" s="34" t="s">
        <v>2056</v>
      </c>
      <c r="D306" s="34" t="s">
        <v>900</v>
      </c>
      <c r="E306" s="34" t="s">
        <v>3282</v>
      </c>
      <c r="F306" s="34" t="s">
        <v>2961</v>
      </c>
      <c r="G306" s="34" t="s">
        <v>525</v>
      </c>
      <c r="H306" s="34" t="s">
        <v>525</v>
      </c>
      <c r="I306" s="35">
        <v>2</v>
      </c>
      <c r="J306" s="35">
        <v>2</v>
      </c>
      <c r="K306" s="35">
        <v>0.81616830799999995</v>
      </c>
      <c r="L306" s="35">
        <v>380</v>
      </c>
      <c r="M306" s="35"/>
    </row>
    <row r="307" spans="1:13" hidden="1" x14ac:dyDescent="0.3">
      <c r="A307" s="36" t="s">
        <v>5512</v>
      </c>
      <c r="B307" s="37" t="s">
        <v>5937</v>
      </c>
      <c r="C307" s="37" t="s">
        <v>2056</v>
      </c>
      <c r="D307" s="37" t="s">
        <v>777</v>
      </c>
      <c r="E307" s="37" t="s">
        <v>4324</v>
      </c>
      <c r="F307" s="37" t="s">
        <v>4325</v>
      </c>
      <c r="G307" s="37" t="s">
        <v>1505</v>
      </c>
      <c r="H307" s="37" t="s">
        <v>1505</v>
      </c>
      <c r="I307" s="38">
        <v>2</v>
      </c>
      <c r="J307" s="38">
        <v>2</v>
      </c>
      <c r="K307" s="38">
        <v>0.85099923600000005</v>
      </c>
      <c r="L307" s="38">
        <v>457</v>
      </c>
      <c r="M307" s="38"/>
    </row>
    <row r="308" spans="1:13" hidden="1" x14ac:dyDescent="0.3">
      <c r="A308" s="33" t="s">
        <v>5576</v>
      </c>
      <c r="B308" s="34" t="s">
        <v>5938</v>
      </c>
      <c r="C308" s="34" t="s">
        <v>2056</v>
      </c>
      <c r="D308" s="34" t="s">
        <v>438</v>
      </c>
      <c r="E308" s="34" t="s">
        <v>2668</v>
      </c>
      <c r="F308" s="34" t="s">
        <v>2669</v>
      </c>
      <c r="G308" s="34" t="s">
        <v>525</v>
      </c>
      <c r="H308" s="34" t="s">
        <v>525</v>
      </c>
      <c r="I308" s="35">
        <v>2</v>
      </c>
      <c r="J308" s="35">
        <v>2</v>
      </c>
      <c r="K308" s="35">
        <v>1.4347479299999999</v>
      </c>
      <c r="L308" s="35">
        <v>335</v>
      </c>
      <c r="M308" s="35"/>
    </row>
    <row r="309" spans="1:13" hidden="1" x14ac:dyDescent="0.3">
      <c r="A309" s="33" t="s">
        <v>5588</v>
      </c>
      <c r="B309" s="34" t="s">
        <v>5939</v>
      </c>
      <c r="C309" s="34" t="s">
        <v>2056</v>
      </c>
      <c r="D309" s="34" t="s">
        <v>906</v>
      </c>
      <c r="E309" s="34" t="s">
        <v>3037</v>
      </c>
      <c r="F309" s="34" t="s">
        <v>3038</v>
      </c>
      <c r="G309" s="34" t="s">
        <v>1505</v>
      </c>
      <c r="H309" s="34" t="s">
        <v>1505</v>
      </c>
      <c r="I309" s="35">
        <v>2</v>
      </c>
      <c r="J309" s="35">
        <v>2</v>
      </c>
      <c r="K309" s="35">
        <v>0.87414824999999996</v>
      </c>
      <c r="L309" s="35">
        <v>537</v>
      </c>
      <c r="M309" s="35"/>
    </row>
    <row r="310" spans="1:13" hidden="1" x14ac:dyDescent="0.3">
      <c r="A310" s="36" t="s">
        <v>5634</v>
      </c>
      <c r="B310" s="37" t="s">
        <v>5940</v>
      </c>
      <c r="C310" s="37" t="s">
        <v>2056</v>
      </c>
      <c r="D310" s="37" t="s">
        <v>900</v>
      </c>
      <c r="E310" s="37" t="s">
        <v>3037</v>
      </c>
      <c r="F310" s="37" t="s">
        <v>3038</v>
      </c>
      <c r="G310" s="37" t="s">
        <v>1505</v>
      </c>
      <c r="H310" s="37" t="s">
        <v>1505</v>
      </c>
      <c r="I310" s="38">
        <v>2</v>
      </c>
      <c r="J310" s="38">
        <v>2</v>
      </c>
      <c r="K310" s="38">
        <v>1.6800922199999999</v>
      </c>
      <c r="L310" s="38">
        <v>537</v>
      </c>
      <c r="M310" s="38"/>
    </row>
    <row r="311" spans="1:13" hidden="1" x14ac:dyDescent="0.3">
      <c r="A311" s="33" t="s">
        <v>5639</v>
      </c>
      <c r="B311" s="34" t="s">
        <v>5941</v>
      </c>
      <c r="C311" s="34" t="s">
        <v>2056</v>
      </c>
      <c r="D311" s="34" t="s">
        <v>438</v>
      </c>
      <c r="E311" s="34" t="s">
        <v>3709</v>
      </c>
      <c r="F311" s="34" t="s">
        <v>419</v>
      </c>
      <c r="G311" s="34" t="s">
        <v>525</v>
      </c>
      <c r="H311" s="34" t="s">
        <v>1505</v>
      </c>
      <c r="I311" s="35">
        <v>2</v>
      </c>
      <c r="J311" s="35">
        <v>2</v>
      </c>
      <c r="K311" s="35">
        <v>0.44573575300000001</v>
      </c>
      <c r="L311" s="35">
        <v>485</v>
      </c>
      <c r="M311" s="35"/>
    </row>
    <row r="312" spans="1:13" hidden="1" x14ac:dyDescent="0.3">
      <c r="A312" s="33" t="s">
        <v>5642</v>
      </c>
      <c r="B312" s="34" t="s">
        <v>5942</v>
      </c>
      <c r="C312" s="34" t="s">
        <v>2056</v>
      </c>
      <c r="D312" s="34" t="s">
        <v>896</v>
      </c>
      <c r="E312" s="34" t="s">
        <v>3035</v>
      </c>
      <c r="F312" s="34" t="s">
        <v>603</v>
      </c>
      <c r="G312" s="34" t="s">
        <v>525</v>
      </c>
      <c r="H312" s="34" t="s">
        <v>525</v>
      </c>
      <c r="I312" s="35">
        <v>2</v>
      </c>
      <c r="J312" s="35">
        <v>2</v>
      </c>
      <c r="K312" s="35">
        <v>0.43753507699999999</v>
      </c>
      <c r="L312" s="35">
        <v>81</v>
      </c>
      <c r="M312" s="35"/>
    </row>
    <row r="313" spans="1:13" hidden="1" x14ac:dyDescent="0.3">
      <c r="A313" s="36" t="s">
        <v>2644</v>
      </c>
      <c r="B313" s="37" t="s">
        <v>5943</v>
      </c>
      <c r="C313" s="37" t="s">
        <v>2056</v>
      </c>
      <c r="D313" s="37" t="s">
        <v>895</v>
      </c>
      <c r="E313" s="37" t="s">
        <v>2645</v>
      </c>
      <c r="F313" s="37" t="s">
        <v>2646</v>
      </c>
      <c r="G313" s="37" t="s">
        <v>525</v>
      </c>
      <c r="H313" s="37" t="s">
        <v>525</v>
      </c>
      <c r="I313" s="38">
        <v>3</v>
      </c>
      <c r="J313" s="38">
        <v>3</v>
      </c>
      <c r="K313" s="38">
        <v>1.6986697900000001</v>
      </c>
      <c r="L313" s="38">
        <v>1058</v>
      </c>
      <c r="M313" s="38"/>
    </row>
    <row r="314" spans="1:13" hidden="1" x14ac:dyDescent="0.3">
      <c r="A314" s="36" t="s">
        <v>2690</v>
      </c>
      <c r="B314" s="37" t="s">
        <v>5944</v>
      </c>
      <c r="C314" s="37" t="s">
        <v>2056</v>
      </c>
      <c r="D314" s="37" t="s">
        <v>903</v>
      </c>
      <c r="E314" s="37" t="s">
        <v>2368</v>
      </c>
      <c r="F314" s="37" t="s">
        <v>1890</v>
      </c>
      <c r="G314" s="37" t="s">
        <v>525</v>
      </c>
      <c r="H314" s="37" t="s">
        <v>525</v>
      </c>
      <c r="I314" s="38">
        <v>3</v>
      </c>
      <c r="J314" s="38">
        <v>3</v>
      </c>
      <c r="K314" s="38">
        <v>2.0656671499999999</v>
      </c>
      <c r="L314" s="38">
        <v>773</v>
      </c>
      <c r="M314" s="38"/>
    </row>
    <row r="315" spans="1:13" hidden="1" x14ac:dyDescent="0.3">
      <c r="A315" s="33" t="s">
        <v>2703</v>
      </c>
      <c r="B315" s="34" t="s">
        <v>5945</v>
      </c>
      <c r="C315" s="34" t="s">
        <v>2056</v>
      </c>
      <c r="D315" s="34" t="s">
        <v>2704</v>
      </c>
      <c r="E315" s="34" t="s">
        <v>2698</v>
      </c>
      <c r="F315" s="34" t="s">
        <v>2406</v>
      </c>
      <c r="G315" s="34" t="s">
        <v>525</v>
      </c>
      <c r="H315" s="34" t="s">
        <v>525</v>
      </c>
      <c r="I315" s="35">
        <v>3</v>
      </c>
      <c r="J315" s="35">
        <v>3</v>
      </c>
      <c r="K315" s="35">
        <v>2.2137935199999998</v>
      </c>
      <c r="L315" s="35">
        <v>480</v>
      </c>
      <c r="M315" s="35"/>
    </row>
    <row r="316" spans="1:13" hidden="1" x14ac:dyDescent="0.3">
      <c r="A316" s="33" t="s">
        <v>2740</v>
      </c>
      <c r="B316" s="34" t="s">
        <v>5946</v>
      </c>
      <c r="C316" s="34" t="s">
        <v>2056</v>
      </c>
      <c r="D316" s="34" t="s">
        <v>905</v>
      </c>
      <c r="E316" s="34" t="s">
        <v>2741</v>
      </c>
      <c r="F316" s="34" t="s">
        <v>2742</v>
      </c>
      <c r="G316" s="34" t="s">
        <v>525</v>
      </c>
      <c r="H316" s="34" t="s">
        <v>1505</v>
      </c>
      <c r="I316" s="35">
        <v>3</v>
      </c>
      <c r="J316" s="35">
        <v>3</v>
      </c>
      <c r="K316" s="35">
        <v>1.5067879</v>
      </c>
      <c r="L316" s="35">
        <v>903</v>
      </c>
      <c r="M316" s="35"/>
    </row>
    <row r="317" spans="1:13" hidden="1" x14ac:dyDescent="0.3">
      <c r="A317" s="36" t="s">
        <v>2773</v>
      </c>
      <c r="B317" s="37" t="s">
        <v>5947</v>
      </c>
      <c r="C317" s="37" t="s">
        <v>2056</v>
      </c>
      <c r="D317" s="37" t="s">
        <v>733</v>
      </c>
      <c r="E317" s="37" t="s">
        <v>2774</v>
      </c>
      <c r="F317" s="37" t="s">
        <v>2775</v>
      </c>
      <c r="G317" s="37" t="s">
        <v>525</v>
      </c>
      <c r="H317" s="37" t="s">
        <v>525</v>
      </c>
      <c r="I317" s="38">
        <v>3</v>
      </c>
      <c r="J317" s="38">
        <v>3</v>
      </c>
      <c r="K317" s="38">
        <v>1.89374208</v>
      </c>
      <c r="L317" s="38">
        <v>593</v>
      </c>
      <c r="M317" s="38"/>
    </row>
    <row r="318" spans="1:13" hidden="1" x14ac:dyDescent="0.3">
      <c r="A318" s="36" t="s">
        <v>2786</v>
      </c>
      <c r="B318" s="37" t="s">
        <v>5948</v>
      </c>
      <c r="C318" s="37" t="s">
        <v>2056</v>
      </c>
      <c r="D318" s="37" t="s">
        <v>750</v>
      </c>
      <c r="E318" s="37" t="s">
        <v>2787</v>
      </c>
      <c r="F318" s="37" t="s">
        <v>2788</v>
      </c>
      <c r="G318" s="37" t="s">
        <v>525</v>
      </c>
      <c r="H318" s="37" t="s">
        <v>525</v>
      </c>
      <c r="I318" s="38">
        <v>3</v>
      </c>
      <c r="J318" s="38">
        <v>3</v>
      </c>
      <c r="K318" s="38">
        <v>1.5835567699999999</v>
      </c>
      <c r="L318" s="38">
        <v>281</v>
      </c>
      <c r="M318" s="38"/>
    </row>
    <row r="319" spans="1:13" hidden="1" x14ac:dyDescent="0.3">
      <c r="A319" s="33" t="s">
        <v>2879</v>
      </c>
      <c r="B319" s="34" t="s">
        <v>5949</v>
      </c>
      <c r="C319" s="34" t="s">
        <v>2056</v>
      </c>
      <c r="D319" s="34" t="s">
        <v>2880</v>
      </c>
      <c r="E319" s="34" t="s">
        <v>2424</v>
      </c>
      <c r="F319" s="34" t="s">
        <v>2041</v>
      </c>
      <c r="G319" s="34" t="s">
        <v>2422</v>
      </c>
      <c r="H319" s="34" t="s">
        <v>525</v>
      </c>
      <c r="I319" s="35">
        <v>3</v>
      </c>
      <c r="J319" s="35">
        <v>3</v>
      </c>
      <c r="K319" s="35">
        <v>2.3827395400000002</v>
      </c>
      <c r="L319" s="35">
        <v>732</v>
      </c>
      <c r="M319" s="35"/>
    </row>
    <row r="320" spans="1:13" hidden="1" x14ac:dyDescent="0.3">
      <c r="A320" s="36" t="s">
        <v>2993</v>
      </c>
      <c r="B320" s="37" t="s">
        <v>5950</v>
      </c>
      <c r="C320" s="37" t="s">
        <v>2056</v>
      </c>
      <c r="D320" s="37" t="s">
        <v>800</v>
      </c>
      <c r="E320" s="37" t="s">
        <v>1686</v>
      </c>
      <c r="F320" s="37" t="s">
        <v>1687</v>
      </c>
      <c r="G320" s="37" t="s">
        <v>525</v>
      </c>
      <c r="H320" s="37" t="s">
        <v>525</v>
      </c>
      <c r="I320" s="38">
        <v>3</v>
      </c>
      <c r="J320" s="38">
        <v>3</v>
      </c>
      <c r="K320" s="38">
        <v>1.7395900500000001</v>
      </c>
      <c r="L320" s="38">
        <v>1179</v>
      </c>
      <c r="M320" s="38"/>
    </row>
    <row r="321" spans="1:13" hidden="1" x14ac:dyDescent="0.3">
      <c r="A321" s="36" t="s">
        <v>2999</v>
      </c>
      <c r="B321" s="37" t="s">
        <v>5951</v>
      </c>
      <c r="C321" s="37" t="s">
        <v>2056</v>
      </c>
      <c r="D321" s="37" t="s">
        <v>935</v>
      </c>
      <c r="E321" s="37" t="s">
        <v>2890</v>
      </c>
      <c r="F321" s="37" t="s">
        <v>2891</v>
      </c>
      <c r="G321" s="37" t="s">
        <v>525</v>
      </c>
      <c r="H321" s="37" t="s">
        <v>525</v>
      </c>
      <c r="I321" s="38">
        <v>2</v>
      </c>
      <c r="J321" s="38">
        <v>3</v>
      </c>
      <c r="K321" s="38">
        <v>1.3781881300000001</v>
      </c>
      <c r="L321" s="38">
        <v>810</v>
      </c>
      <c r="M321" s="38"/>
    </row>
    <row r="322" spans="1:13" hidden="1" x14ac:dyDescent="0.3">
      <c r="A322" s="36" t="s">
        <v>3016</v>
      </c>
      <c r="B322" s="37" t="s">
        <v>5851</v>
      </c>
      <c r="C322" s="37" t="s">
        <v>2056</v>
      </c>
      <c r="D322" s="37" t="s">
        <v>393</v>
      </c>
      <c r="E322" s="37" t="s">
        <v>2698</v>
      </c>
      <c r="F322" s="37" t="s">
        <v>2406</v>
      </c>
      <c r="G322" s="37" t="s">
        <v>525</v>
      </c>
      <c r="H322" s="37" t="s">
        <v>525</v>
      </c>
      <c r="I322" s="38">
        <v>3</v>
      </c>
      <c r="J322" s="38">
        <v>3</v>
      </c>
      <c r="K322" s="38">
        <v>1.79675341</v>
      </c>
      <c r="L322" s="38">
        <v>600</v>
      </c>
      <c r="M322" s="38"/>
    </row>
    <row r="323" spans="1:13" hidden="1" x14ac:dyDescent="0.3">
      <c r="A323" s="36" t="s">
        <v>3089</v>
      </c>
      <c r="B323" s="37" t="s">
        <v>5952</v>
      </c>
      <c r="C323" s="37" t="s">
        <v>2056</v>
      </c>
      <c r="D323" s="37" t="s">
        <v>784</v>
      </c>
      <c r="E323" s="37" t="s">
        <v>2424</v>
      </c>
      <c r="F323" s="37" t="s">
        <v>2041</v>
      </c>
      <c r="G323" s="37" t="s">
        <v>2422</v>
      </c>
      <c r="H323" s="37" t="s">
        <v>1505</v>
      </c>
      <c r="I323" s="38">
        <v>3</v>
      </c>
      <c r="J323" s="38">
        <v>3</v>
      </c>
      <c r="K323" s="38">
        <v>1.6899168499999999</v>
      </c>
      <c r="L323" s="38">
        <v>1148</v>
      </c>
      <c r="M323" s="38"/>
    </row>
    <row r="324" spans="1:13" hidden="1" x14ac:dyDescent="0.3">
      <c r="A324" s="33" t="s">
        <v>3130</v>
      </c>
      <c r="B324" s="34" t="s">
        <v>5953</v>
      </c>
      <c r="C324" s="34" t="s">
        <v>2056</v>
      </c>
      <c r="D324" s="34" t="s">
        <v>897</v>
      </c>
      <c r="E324" s="34" t="s">
        <v>2368</v>
      </c>
      <c r="F324" s="34" t="s">
        <v>1890</v>
      </c>
      <c r="G324" s="34" t="s">
        <v>525</v>
      </c>
      <c r="H324" s="34" t="s">
        <v>525</v>
      </c>
      <c r="I324" s="35">
        <v>3</v>
      </c>
      <c r="J324" s="35">
        <v>3</v>
      </c>
      <c r="K324" s="35">
        <v>3.6332874300000002</v>
      </c>
      <c r="L324" s="35">
        <v>805</v>
      </c>
      <c r="M324" s="35"/>
    </row>
    <row r="325" spans="1:13" hidden="1" x14ac:dyDescent="0.3">
      <c r="A325" s="36" t="s">
        <v>3170</v>
      </c>
      <c r="B325" s="37" t="s">
        <v>5954</v>
      </c>
      <c r="C325" s="37" t="s">
        <v>2056</v>
      </c>
      <c r="D325" s="37" t="s">
        <v>3171</v>
      </c>
      <c r="E325" s="37" t="s">
        <v>3154</v>
      </c>
      <c r="F325" s="37" t="s">
        <v>3155</v>
      </c>
      <c r="G325" s="37" t="s">
        <v>525</v>
      </c>
      <c r="H325" s="37" t="s">
        <v>525</v>
      </c>
      <c r="I325" s="38">
        <v>3</v>
      </c>
      <c r="J325" s="38">
        <v>3</v>
      </c>
      <c r="K325" s="38">
        <v>0.382644594</v>
      </c>
      <c r="L325" s="38">
        <v>856</v>
      </c>
      <c r="M325" s="38"/>
    </row>
    <row r="326" spans="1:13" hidden="1" x14ac:dyDescent="0.3">
      <c r="A326" s="36" t="s">
        <v>3276</v>
      </c>
      <c r="B326" s="37" t="s">
        <v>5955</v>
      </c>
      <c r="C326" s="37" t="s">
        <v>2056</v>
      </c>
      <c r="D326" s="37" t="s">
        <v>903</v>
      </c>
      <c r="E326" s="37" t="s">
        <v>3277</v>
      </c>
      <c r="F326" s="37" t="s">
        <v>2040</v>
      </c>
      <c r="G326" s="37" t="s">
        <v>525</v>
      </c>
      <c r="H326" s="37" t="s">
        <v>525</v>
      </c>
      <c r="I326" s="38">
        <v>3</v>
      </c>
      <c r="J326" s="38">
        <v>3</v>
      </c>
      <c r="K326" s="38">
        <v>1.04246449</v>
      </c>
      <c r="L326" s="38">
        <v>760</v>
      </c>
      <c r="M326" s="38"/>
    </row>
    <row r="327" spans="1:13" hidden="1" x14ac:dyDescent="0.3">
      <c r="A327" s="36" t="s">
        <v>3388</v>
      </c>
      <c r="B327" s="37" t="s">
        <v>5956</v>
      </c>
      <c r="C327" s="37" t="s">
        <v>2056</v>
      </c>
      <c r="D327" s="37" t="s">
        <v>1924</v>
      </c>
      <c r="E327" s="37" t="s">
        <v>3282</v>
      </c>
      <c r="F327" s="37" t="s">
        <v>2961</v>
      </c>
      <c r="G327" s="37" t="s">
        <v>525</v>
      </c>
      <c r="H327" s="37" t="s">
        <v>525</v>
      </c>
      <c r="I327" s="38">
        <v>3</v>
      </c>
      <c r="J327" s="38">
        <v>3</v>
      </c>
      <c r="K327" s="38">
        <v>1.7898782499999999</v>
      </c>
      <c r="L327" s="38">
        <v>464</v>
      </c>
      <c r="M327" s="38"/>
    </row>
    <row r="328" spans="1:13" hidden="1" x14ac:dyDescent="0.3">
      <c r="A328" s="36" t="s">
        <v>3407</v>
      </c>
      <c r="B328" s="37" t="s">
        <v>5957</v>
      </c>
      <c r="C328" s="37" t="s">
        <v>2056</v>
      </c>
      <c r="D328" s="37" t="s">
        <v>744</v>
      </c>
      <c r="E328" s="37" t="s">
        <v>2668</v>
      </c>
      <c r="F328" s="37" t="s">
        <v>2669</v>
      </c>
      <c r="G328" s="37" t="s">
        <v>525</v>
      </c>
      <c r="H328" s="37" t="s">
        <v>525</v>
      </c>
      <c r="I328" s="38">
        <v>3</v>
      </c>
      <c r="J328" s="38">
        <v>3</v>
      </c>
      <c r="K328" s="38">
        <v>1.2436246900000001</v>
      </c>
      <c r="L328" s="38">
        <v>1010</v>
      </c>
      <c r="M328" s="38"/>
    </row>
    <row r="329" spans="1:13" hidden="1" x14ac:dyDescent="0.3">
      <c r="A329" s="33" t="s">
        <v>3448</v>
      </c>
      <c r="B329" s="34" t="s">
        <v>5958</v>
      </c>
      <c r="C329" s="34" t="s">
        <v>2056</v>
      </c>
      <c r="D329" s="34" t="s">
        <v>771</v>
      </c>
      <c r="E329" s="34" t="s">
        <v>2856</v>
      </c>
      <c r="F329" s="34" t="s">
        <v>2857</v>
      </c>
      <c r="G329" s="34" t="s">
        <v>525</v>
      </c>
      <c r="H329" s="34" t="s">
        <v>525</v>
      </c>
      <c r="I329" s="35">
        <v>3</v>
      </c>
      <c r="J329" s="35">
        <v>3</v>
      </c>
      <c r="K329" s="35">
        <v>0.95961970100000005</v>
      </c>
      <c r="L329" s="35">
        <v>848</v>
      </c>
      <c r="M329" s="35"/>
    </row>
    <row r="330" spans="1:13" hidden="1" x14ac:dyDescent="0.3">
      <c r="A330" s="33" t="s">
        <v>3554</v>
      </c>
      <c r="B330" s="34" t="s">
        <v>5959</v>
      </c>
      <c r="C330" s="34" t="s">
        <v>2056</v>
      </c>
      <c r="D330" s="34" t="s">
        <v>892</v>
      </c>
      <c r="E330" s="34" t="s">
        <v>3277</v>
      </c>
      <c r="F330" s="34" t="s">
        <v>2040</v>
      </c>
      <c r="G330" s="34" t="s">
        <v>525</v>
      </c>
      <c r="H330" s="34" t="s">
        <v>525</v>
      </c>
      <c r="I330" s="35">
        <v>3</v>
      </c>
      <c r="J330" s="35">
        <v>3</v>
      </c>
      <c r="K330" s="35">
        <v>1.4103174199999999</v>
      </c>
      <c r="L330" s="35">
        <v>760</v>
      </c>
      <c r="M330" s="35"/>
    </row>
    <row r="331" spans="1:13" hidden="1" x14ac:dyDescent="0.3">
      <c r="A331" s="36" t="s">
        <v>3563</v>
      </c>
      <c r="B331" s="37" t="s">
        <v>5960</v>
      </c>
      <c r="C331" s="37" t="s">
        <v>2056</v>
      </c>
      <c r="D331" s="37" t="s">
        <v>919</v>
      </c>
      <c r="E331" s="37" t="s">
        <v>2741</v>
      </c>
      <c r="F331" s="37" t="s">
        <v>2742</v>
      </c>
      <c r="G331" s="37" t="s">
        <v>525</v>
      </c>
      <c r="H331" s="37" t="s">
        <v>1505</v>
      </c>
      <c r="I331" s="38">
        <v>3</v>
      </c>
      <c r="J331" s="38">
        <v>3</v>
      </c>
      <c r="K331" s="38">
        <v>1.33074212</v>
      </c>
      <c r="L331" s="38">
        <v>431</v>
      </c>
      <c r="M331" s="38"/>
    </row>
    <row r="332" spans="1:13" hidden="1" x14ac:dyDescent="0.3">
      <c r="A332" s="33" t="s">
        <v>3786</v>
      </c>
      <c r="B332" s="34" t="s">
        <v>5961</v>
      </c>
      <c r="C332" s="34" t="s">
        <v>2056</v>
      </c>
      <c r="D332" s="34" t="s">
        <v>771</v>
      </c>
      <c r="E332" s="34" t="s">
        <v>3787</v>
      </c>
      <c r="F332" s="34" t="s">
        <v>3788</v>
      </c>
      <c r="G332" s="34" t="s">
        <v>525</v>
      </c>
      <c r="H332" s="34" t="s">
        <v>1505</v>
      </c>
      <c r="I332" s="35">
        <v>3</v>
      </c>
      <c r="J332" s="35">
        <v>3</v>
      </c>
      <c r="K332" s="35">
        <v>2.2301259</v>
      </c>
      <c r="L332" s="35">
        <v>488</v>
      </c>
      <c r="M332" s="35"/>
    </row>
    <row r="333" spans="1:13" hidden="1" x14ac:dyDescent="0.3">
      <c r="A333" s="36" t="s">
        <v>3795</v>
      </c>
      <c r="B333" s="37" t="s">
        <v>5962</v>
      </c>
      <c r="C333" s="37" t="s">
        <v>2056</v>
      </c>
      <c r="D333" s="37" t="s">
        <v>677</v>
      </c>
      <c r="E333" s="37" t="s">
        <v>1977</v>
      </c>
      <c r="F333" s="37" t="s">
        <v>450</v>
      </c>
      <c r="G333" s="37" t="s">
        <v>525</v>
      </c>
      <c r="H333" s="37" t="s">
        <v>1505</v>
      </c>
      <c r="I333" s="38">
        <v>3</v>
      </c>
      <c r="J333" s="38">
        <v>3</v>
      </c>
      <c r="K333" s="38">
        <v>1.6441273700000001</v>
      </c>
      <c r="L333" s="38">
        <v>837</v>
      </c>
      <c r="M333" s="38"/>
    </row>
    <row r="334" spans="1:13" hidden="1" x14ac:dyDescent="0.3">
      <c r="A334" s="33" t="s">
        <v>3799</v>
      </c>
      <c r="B334" s="34" t="s">
        <v>5963</v>
      </c>
      <c r="C334" s="34" t="s">
        <v>2056</v>
      </c>
      <c r="D334" s="34" t="s">
        <v>749</v>
      </c>
      <c r="E334" s="34" t="s">
        <v>2280</v>
      </c>
      <c r="F334" s="34" t="s">
        <v>1509</v>
      </c>
      <c r="G334" s="34" t="s">
        <v>525</v>
      </c>
      <c r="H334" s="34" t="s">
        <v>1505</v>
      </c>
      <c r="I334" s="35">
        <v>3</v>
      </c>
      <c r="J334" s="35">
        <v>3</v>
      </c>
      <c r="K334" s="35">
        <v>2.2958021199999998</v>
      </c>
      <c r="L334" s="35">
        <v>1038</v>
      </c>
      <c r="M334" s="35"/>
    </row>
    <row r="335" spans="1:13" hidden="1" x14ac:dyDescent="0.3">
      <c r="A335" s="36" t="s">
        <v>3882</v>
      </c>
      <c r="B335" s="37" t="s">
        <v>5964</v>
      </c>
      <c r="C335" s="37" t="s">
        <v>2056</v>
      </c>
      <c r="D335" s="37" t="s">
        <v>3883</v>
      </c>
      <c r="E335" s="37" t="s">
        <v>3884</v>
      </c>
      <c r="F335" s="37" t="s">
        <v>609</v>
      </c>
      <c r="G335" s="37" t="s">
        <v>1505</v>
      </c>
      <c r="H335" s="37" t="s">
        <v>1505</v>
      </c>
      <c r="I335" s="38">
        <v>3</v>
      </c>
      <c r="J335" s="38">
        <v>3</v>
      </c>
      <c r="K335" s="38">
        <v>2.4149398799999999</v>
      </c>
      <c r="L335" s="38">
        <v>409</v>
      </c>
      <c r="M335" s="38"/>
    </row>
    <row r="336" spans="1:13" hidden="1" x14ac:dyDescent="0.3">
      <c r="A336" s="33" t="s">
        <v>3956</v>
      </c>
      <c r="B336" s="34" t="s">
        <v>5965</v>
      </c>
      <c r="C336" s="34" t="s">
        <v>2056</v>
      </c>
      <c r="D336" s="34" t="s">
        <v>757</v>
      </c>
      <c r="E336" s="34" t="s">
        <v>3045</v>
      </c>
      <c r="F336" s="34" t="s">
        <v>2566</v>
      </c>
      <c r="G336" s="34" t="s">
        <v>1505</v>
      </c>
      <c r="H336" s="34" t="s">
        <v>1505</v>
      </c>
      <c r="I336" s="35">
        <v>3</v>
      </c>
      <c r="J336" s="35">
        <v>3</v>
      </c>
      <c r="K336" s="35">
        <v>1.9008556599999999</v>
      </c>
      <c r="L336" s="35">
        <v>837</v>
      </c>
      <c r="M336" s="35"/>
    </row>
    <row r="337" spans="1:13" hidden="1" x14ac:dyDescent="0.3">
      <c r="A337" s="36" t="s">
        <v>3984</v>
      </c>
      <c r="B337" s="37" t="s">
        <v>5966</v>
      </c>
      <c r="C337" s="37" t="s">
        <v>2056</v>
      </c>
      <c r="D337" s="37" t="s">
        <v>786</v>
      </c>
      <c r="E337" s="37" t="s">
        <v>3972</v>
      </c>
      <c r="F337" s="37" t="s">
        <v>3973</v>
      </c>
      <c r="G337" s="37" t="s">
        <v>1505</v>
      </c>
      <c r="H337" s="37" t="s">
        <v>1505</v>
      </c>
      <c r="I337" s="38">
        <v>3</v>
      </c>
      <c r="J337" s="38">
        <v>3</v>
      </c>
      <c r="K337" s="38">
        <v>1.2140669799999999</v>
      </c>
      <c r="L337" s="38">
        <v>418</v>
      </c>
      <c r="M337" s="38"/>
    </row>
    <row r="338" spans="1:13" hidden="1" x14ac:dyDescent="0.3">
      <c r="A338" s="33" t="s">
        <v>4006</v>
      </c>
      <c r="B338" s="34" t="s">
        <v>5967</v>
      </c>
      <c r="C338" s="34" t="s">
        <v>2056</v>
      </c>
      <c r="D338" s="34" t="s">
        <v>733</v>
      </c>
      <c r="E338" s="34" t="s">
        <v>3972</v>
      </c>
      <c r="F338" s="34" t="s">
        <v>3973</v>
      </c>
      <c r="G338" s="34" t="s">
        <v>1505</v>
      </c>
      <c r="H338" s="34" t="s">
        <v>1505</v>
      </c>
      <c r="I338" s="35">
        <v>3</v>
      </c>
      <c r="J338" s="35">
        <v>3</v>
      </c>
      <c r="K338" s="35">
        <v>1.6769525999999999</v>
      </c>
      <c r="L338" s="35">
        <v>519</v>
      </c>
      <c r="M338" s="35"/>
    </row>
    <row r="339" spans="1:13" hidden="1" x14ac:dyDescent="0.3">
      <c r="A339" s="36" t="s">
        <v>4022</v>
      </c>
      <c r="B339" s="37" t="s">
        <v>5968</v>
      </c>
      <c r="C339" s="37" t="s">
        <v>2056</v>
      </c>
      <c r="D339" s="37" t="s">
        <v>745</v>
      </c>
      <c r="E339" s="37" t="s">
        <v>4020</v>
      </c>
      <c r="F339" s="37" t="s">
        <v>2047</v>
      </c>
      <c r="G339" s="37" t="s">
        <v>1505</v>
      </c>
      <c r="H339" s="37" t="s">
        <v>1505</v>
      </c>
      <c r="I339" s="38">
        <v>3</v>
      </c>
      <c r="J339" s="38">
        <v>3</v>
      </c>
      <c r="K339" s="38">
        <v>1.6368367699999999</v>
      </c>
      <c r="L339" s="38">
        <v>538</v>
      </c>
      <c r="M339" s="38"/>
    </row>
    <row r="340" spans="1:13" hidden="1" x14ac:dyDescent="0.3">
      <c r="A340" s="33" t="s">
        <v>4026</v>
      </c>
      <c r="B340" s="34" t="s">
        <v>5969</v>
      </c>
      <c r="C340" s="34" t="s">
        <v>2056</v>
      </c>
      <c r="D340" s="34" t="s">
        <v>733</v>
      </c>
      <c r="E340" s="34" t="s">
        <v>4027</v>
      </c>
      <c r="F340" s="34" t="s">
        <v>2079</v>
      </c>
      <c r="G340" s="34" t="s">
        <v>1505</v>
      </c>
      <c r="H340" s="34" t="s">
        <v>1505</v>
      </c>
      <c r="I340" s="35">
        <v>3</v>
      </c>
      <c r="J340" s="35">
        <v>3</v>
      </c>
      <c r="K340" s="35">
        <v>0.89532589900000004</v>
      </c>
      <c r="L340" s="35">
        <v>705</v>
      </c>
      <c r="M340" s="35"/>
    </row>
    <row r="341" spans="1:13" hidden="1" x14ac:dyDescent="0.3">
      <c r="A341" s="36" t="s">
        <v>4032</v>
      </c>
      <c r="B341" s="37" t="s">
        <v>5970</v>
      </c>
      <c r="C341" s="37" t="s">
        <v>2056</v>
      </c>
      <c r="D341" s="37" t="s">
        <v>393</v>
      </c>
      <c r="E341" s="37" t="s">
        <v>4020</v>
      </c>
      <c r="F341" s="37" t="s">
        <v>2047</v>
      </c>
      <c r="G341" s="37" t="s">
        <v>1505</v>
      </c>
      <c r="H341" s="37" t="s">
        <v>1505</v>
      </c>
      <c r="I341" s="38">
        <v>3</v>
      </c>
      <c r="J341" s="38">
        <v>3</v>
      </c>
      <c r="K341" s="38">
        <v>1.4947204599999999</v>
      </c>
      <c r="L341" s="38">
        <v>538</v>
      </c>
      <c r="M341" s="38"/>
    </row>
    <row r="342" spans="1:13" hidden="1" x14ac:dyDescent="0.3">
      <c r="A342" s="33" t="s">
        <v>4038</v>
      </c>
      <c r="B342" s="34" t="s">
        <v>5971</v>
      </c>
      <c r="C342" s="34" t="s">
        <v>2056</v>
      </c>
      <c r="D342" s="34" t="s">
        <v>766</v>
      </c>
      <c r="E342" s="34" t="s">
        <v>3972</v>
      </c>
      <c r="F342" s="34" t="s">
        <v>3973</v>
      </c>
      <c r="G342" s="34" t="s">
        <v>1505</v>
      </c>
      <c r="H342" s="34" t="s">
        <v>1505</v>
      </c>
      <c r="I342" s="35">
        <v>3</v>
      </c>
      <c r="J342" s="35">
        <v>3</v>
      </c>
      <c r="K342" s="35">
        <v>1.2535646</v>
      </c>
      <c r="L342" s="35">
        <v>652</v>
      </c>
      <c r="M342" s="35"/>
    </row>
    <row r="343" spans="1:13" hidden="1" x14ac:dyDescent="0.3">
      <c r="A343" s="33" t="s">
        <v>4151</v>
      </c>
      <c r="B343" s="34" t="s">
        <v>5972</v>
      </c>
      <c r="C343" s="34" t="s">
        <v>2056</v>
      </c>
      <c r="D343" s="34" t="s">
        <v>4152</v>
      </c>
      <c r="E343" s="34" t="s">
        <v>4135</v>
      </c>
      <c r="F343" s="34" t="s">
        <v>4136</v>
      </c>
      <c r="G343" s="34" t="s">
        <v>2369</v>
      </c>
      <c r="H343" s="34" t="s">
        <v>525</v>
      </c>
      <c r="I343" s="35">
        <v>3</v>
      </c>
      <c r="J343" s="35">
        <v>3</v>
      </c>
      <c r="K343" s="35">
        <v>1.11440516</v>
      </c>
      <c r="L343" s="35">
        <v>443</v>
      </c>
      <c r="M343" s="35"/>
    </row>
    <row r="344" spans="1:13" hidden="1" x14ac:dyDescent="0.3">
      <c r="A344" s="33" t="s">
        <v>4190</v>
      </c>
      <c r="B344" s="34" t="s">
        <v>5883</v>
      </c>
      <c r="C344" s="34" t="s">
        <v>2056</v>
      </c>
      <c r="D344" s="34" t="s">
        <v>393</v>
      </c>
      <c r="E344" s="34" t="s">
        <v>4050</v>
      </c>
      <c r="F344" s="34" t="s">
        <v>2188</v>
      </c>
      <c r="G344" s="34" t="s">
        <v>2369</v>
      </c>
      <c r="H344" s="34" t="s">
        <v>525</v>
      </c>
      <c r="I344" s="35">
        <v>3</v>
      </c>
      <c r="J344" s="35">
        <v>3</v>
      </c>
      <c r="K344" s="35">
        <v>1.24483323</v>
      </c>
      <c r="L344" s="35">
        <v>666</v>
      </c>
      <c r="M344" s="35"/>
    </row>
    <row r="345" spans="1:13" hidden="1" x14ac:dyDescent="0.3">
      <c r="A345" s="36" t="s">
        <v>4224</v>
      </c>
      <c r="B345" s="37" t="s">
        <v>5973</v>
      </c>
      <c r="C345" s="37" t="s">
        <v>2056</v>
      </c>
      <c r="D345" s="37" t="s">
        <v>668</v>
      </c>
      <c r="E345" s="37" t="s">
        <v>3025</v>
      </c>
      <c r="F345" s="37" t="s">
        <v>3026</v>
      </c>
      <c r="G345" s="37" t="s">
        <v>1505</v>
      </c>
      <c r="H345" s="37" t="s">
        <v>1505</v>
      </c>
      <c r="I345" s="38">
        <v>3</v>
      </c>
      <c r="J345" s="38">
        <v>3</v>
      </c>
      <c r="K345" s="38">
        <v>1.2619293899999999</v>
      </c>
      <c r="L345" s="38">
        <v>1037</v>
      </c>
      <c r="M345" s="38"/>
    </row>
    <row r="346" spans="1:13" hidden="1" x14ac:dyDescent="0.3">
      <c r="A346" s="33" t="s">
        <v>4246</v>
      </c>
      <c r="B346" s="34" t="s">
        <v>5974</v>
      </c>
      <c r="C346" s="34" t="s">
        <v>2056</v>
      </c>
      <c r="D346" s="34" t="s">
        <v>4247</v>
      </c>
      <c r="E346" s="34" t="s">
        <v>4248</v>
      </c>
      <c r="F346" s="34" t="s">
        <v>2287</v>
      </c>
      <c r="G346" s="34" t="s">
        <v>1505</v>
      </c>
      <c r="H346" s="34" t="s">
        <v>1505</v>
      </c>
      <c r="I346" s="35">
        <v>3</v>
      </c>
      <c r="J346" s="35">
        <v>3</v>
      </c>
      <c r="K346" s="35">
        <v>1.18403411</v>
      </c>
      <c r="L346" s="35">
        <v>580</v>
      </c>
      <c r="M346" s="35"/>
    </row>
    <row r="347" spans="1:13" hidden="1" x14ac:dyDescent="0.3">
      <c r="A347" s="36" t="s">
        <v>4252</v>
      </c>
      <c r="B347" s="37" t="s">
        <v>5975</v>
      </c>
      <c r="C347" s="37" t="s">
        <v>2056</v>
      </c>
      <c r="D347" s="37" t="s">
        <v>787</v>
      </c>
      <c r="E347" s="37" t="s">
        <v>4248</v>
      </c>
      <c r="F347" s="37" t="s">
        <v>2287</v>
      </c>
      <c r="G347" s="37" t="s">
        <v>1505</v>
      </c>
      <c r="H347" s="37" t="s">
        <v>1505</v>
      </c>
      <c r="I347" s="38">
        <v>3</v>
      </c>
      <c r="J347" s="38">
        <v>3</v>
      </c>
      <c r="K347" s="38">
        <v>1.77604008</v>
      </c>
      <c r="L347" s="38">
        <v>580</v>
      </c>
      <c r="M347" s="38"/>
    </row>
    <row r="348" spans="1:13" hidden="1" x14ac:dyDescent="0.3">
      <c r="A348" s="33" t="s">
        <v>4261</v>
      </c>
      <c r="B348" s="34" t="s">
        <v>5976</v>
      </c>
      <c r="C348" s="34" t="s">
        <v>2056</v>
      </c>
      <c r="D348" s="34" t="s">
        <v>740</v>
      </c>
      <c r="E348" s="34" t="s">
        <v>4262</v>
      </c>
      <c r="F348" s="34" t="s">
        <v>4263</v>
      </c>
      <c r="G348" s="34" t="s">
        <v>1505</v>
      </c>
      <c r="H348" s="34" t="s">
        <v>1505</v>
      </c>
      <c r="I348" s="35">
        <v>3</v>
      </c>
      <c r="J348" s="35">
        <v>3</v>
      </c>
      <c r="K348" s="35">
        <v>1.69302559</v>
      </c>
      <c r="L348" s="35">
        <v>647</v>
      </c>
      <c r="M348" s="35"/>
    </row>
    <row r="349" spans="1:13" hidden="1" x14ac:dyDescent="0.3">
      <c r="A349" s="36" t="s">
        <v>4272</v>
      </c>
      <c r="B349" s="37" t="s">
        <v>5977</v>
      </c>
      <c r="C349" s="37" t="s">
        <v>2056</v>
      </c>
      <c r="D349" s="37" t="s">
        <v>771</v>
      </c>
      <c r="E349" s="37" t="s">
        <v>4248</v>
      </c>
      <c r="F349" s="37" t="s">
        <v>2287</v>
      </c>
      <c r="G349" s="37" t="s">
        <v>1505</v>
      </c>
      <c r="H349" s="37" t="s">
        <v>1505</v>
      </c>
      <c r="I349" s="38">
        <v>3</v>
      </c>
      <c r="J349" s="38">
        <v>3</v>
      </c>
      <c r="K349" s="38">
        <v>1.08405876</v>
      </c>
      <c r="L349" s="38">
        <v>589</v>
      </c>
      <c r="M349" s="38"/>
    </row>
    <row r="350" spans="1:13" hidden="1" x14ac:dyDescent="0.3">
      <c r="A350" s="33" t="s">
        <v>4373</v>
      </c>
      <c r="B350" s="34" t="s">
        <v>5978</v>
      </c>
      <c r="C350" s="34" t="s">
        <v>2056</v>
      </c>
      <c r="D350" s="34" t="s">
        <v>917</v>
      </c>
      <c r="E350" s="34" t="s">
        <v>4374</v>
      </c>
      <c r="F350" s="34" t="s">
        <v>4375</v>
      </c>
      <c r="G350" s="34" t="s">
        <v>1505</v>
      </c>
      <c r="H350" s="34" t="s">
        <v>1505</v>
      </c>
      <c r="I350" s="35">
        <v>3</v>
      </c>
      <c r="J350" s="35">
        <v>3</v>
      </c>
      <c r="K350" s="35">
        <v>2.6281275700000002</v>
      </c>
      <c r="L350" s="35">
        <v>232</v>
      </c>
      <c r="M350" s="35"/>
    </row>
    <row r="351" spans="1:13" hidden="1" x14ac:dyDescent="0.3">
      <c r="A351" s="36" t="s">
        <v>4386</v>
      </c>
      <c r="B351" s="37" t="s">
        <v>5979</v>
      </c>
      <c r="C351" s="37" t="s">
        <v>2056</v>
      </c>
      <c r="D351" s="37" t="s">
        <v>771</v>
      </c>
      <c r="E351" s="37" t="s">
        <v>4387</v>
      </c>
      <c r="F351" s="37" t="s">
        <v>4388</v>
      </c>
      <c r="G351" s="37" t="s">
        <v>1505</v>
      </c>
      <c r="H351" s="37" t="s">
        <v>1505</v>
      </c>
      <c r="I351" s="38">
        <v>3</v>
      </c>
      <c r="J351" s="38">
        <v>3</v>
      </c>
      <c r="K351" s="38">
        <v>1.4410159600000001</v>
      </c>
      <c r="L351" s="38">
        <v>556</v>
      </c>
      <c r="M351" s="38"/>
    </row>
    <row r="352" spans="1:13" hidden="1" x14ac:dyDescent="0.3">
      <c r="A352" s="33" t="s">
        <v>4466</v>
      </c>
      <c r="B352" s="34" t="s">
        <v>5980</v>
      </c>
      <c r="C352" s="34" t="s">
        <v>2056</v>
      </c>
      <c r="D352" s="34" t="s">
        <v>668</v>
      </c>
      <c r="E352" s="34" t="s">
        <v>3886</v>
      </c>
      <c r="F352" s="34" t="s">
        <v>609</v>
      </c>
      <c r="G352" s="34" t="s">
        <v>1505</v>
      </c>
      <c r="H352" s="34" t="s">
        <v>1505</v>
      </c>
      <c r="I352" s="35">
        <v>3</v>
      </c>
      <c r="J352" s="35">
        <v>3</v>
      </c>
      <c r="K352" s="35">
        <v>1.0306572899999999</v>
      </c>
      <c r="L352" s="35">
        <v>1212</v>
      </c>
      <c r="M352" s="35"/>
    </row>
    <row r="353" spans="1:13" hidden="1" x14ac:dyDescent="0.3">
      <c r="A353" s="36" t="s">
        <v>4488</v>
      </c>
      <c r="B353" s="37" t="s">
        <v>5981</v>
      </c>
      <c r="C353" s="37" t="s">
        <v>2056</v>
      </c>
      <c r="D353" s="37" t="s">
        <v>922</v>
      </c>
      <c r="E353" s="37" t="s">
        <v>4436</v>
      </c>
      <c r="F353" s="37" t="s">
        <v>4437</v>
      </c>
      <c r="G353" s="37" t="s">
        <v>1505</v>
      </c>
      <c r="H353" s="37" t="s">
        <v>1505</v>
      </c>
      <c r="I353" s="38">
        <v>3</v>
      </c>
      <c r="J353" s="38">
        <v>3</v>
      </c>
      <c r="K353" s="38">
        <v>1.86061692</v>
      </c>
      <c r="L353" s="38">
        <v>814</v>
      </c>
      <c r="M353" s="38"/>
    </row>
    <row r="354" spans="1:13" hidden="1" x14ac:dyDescent="0.3">
      <c r="A354" s="36" t="s">
        <v>4524</v>
      </c>
      <c r="B354" s="37" t="s">
        <v>5982</v>
      </c>
      <c r="C354" s="37" t="s">
        <v>2056</v>
      </c>
      <c r="D354" s="37" t="s">
        <v>863</v>
      </c>
      <c r="E354" s="37" t="s">
        <v>4525</v>
      </c>
      <c r="F354" s="37" t="s">
        <v>4526</v>
      </c>
      <c r="G354" s="37" t="s">
        <v>1505</v>
      </c>
      <c r="H354" s="37" t="s">
        <v>1505</v>
      </c>
      <c r="I354" s="38">
        <v>3</v>
      </c>
      <c r="J354" s="38">
        <v>3</v>
      </c>
      <c r="K354" s="38">
        <v>1.8739552500000001</v>
      </c>
      <c r="L354" s="38">
        <v>601</v>
      </c>
      <c r="M354" s="38"/>
    </row>
    <row r="355" spans="1:13" hidden="1" x14ac:dyDescent="0.3">
      <c r="A355" s="33" t="s">
        <v>4543</v>
      </c>
      <c r="B355" s="34" t="s">
        <v>5983</v>
      </c>
      <c r="C355" s="34" t="s">
        <v>2056</v>
      </c>
      <c r="D355" s="34" t="s">
        <v>752</v>
      </c>
      <c r="E355" s="34" t="s">
        <v>3037</v>
      </c>
      <c r="F355" s="34" t="s">
        <v>3038</v>
      </c>
      <c r="G355" s="34" t="s">
        <v>1505</v>
      </c>
      <c r="H355" s="34" t="s">
        <v>1505</v>
      </c>
      <c r="I355" s="35">
        <v>3</v>
      </c>
      <c r="J355" s="35">
        <v>3</v>
      </c>
      <c r="K355" s="35">
        <v>1.6507341900000001</v>
      </c>
      <c r="L355" s="35">
        <v>432</v>
      </c>
      <c r="M355" s="35"/>
    </row>
    <row r="356" spans="1:13" hidden="1" x14ac:dyDescent="0.3">
      <c r="A356" s="36" t="s">
        <v>4608</v>
      </c>
      <c r="B356" s="37" t="s">
        <v>5984</v>
      </c>
      <c r="C356" s="37" t="s">
        <v>2056</v>
      </c>
      <c r="D356" s="37" t="s">
        <v>909</v>
      </c>
      <c r="E356" s="37" t="s">
        <v>3037</v>
      </c>
      <c r="F356" s="37" t="s">
        <v>3038</v>
      </c>
      <c r="G356" s="37" t="s">
        <v>1505</v>
      </c>
      <c r="H356" s="37" t="s">
        <v>1505</v>
      </c>
      <c r="I356" s="38">
        <v>3</v>
      </c>
      <c r="J356" s="38">
        <v>3</v>
      </c>
      <c r="K356" s="38">
        <v>1.2931704500000001</v>
      </c>
      <c r="L356" s="38">
        <v>570</v>
      </c>
      <c r="M356" s="38"/>
    </row>
    <row r="357" spans="1:13" hidden="1" x14ac:dyDescent="0.3">
      <c r="A357" s="33" t="s">
        <v>4619</v>
      </c>
      <c r="B357" s="34" t="s">
        <v>5985</v>
      </c>
      <c r="C357" s="34" t="s">
        <v>2056</v>
      </c>
      <c r="D357" s="34" t="s">
        <v>766</v>
      </c>
      <c r="E357" s="34" t="s">
        <v>4525</v>
      </c>
      <c r="F357" s="34" t="s">
        <v>4526</v>
      </c>
      <c r="G357" s="34" t="s">
        <v>1505</v>
      </c>
      <c r="H357" s="34" t="s">
        <v>1505</v>
      </c>
      <c r="I357" s="35">
        <v>3</v>
      </c>
      <c r="J357" s="35">
        <v>3</v>
      </c>
      <c r="K357" s="35">
        <v>2.1478991500000002</v>
      </c>
      <c r="L357" s="35">
        <v>1267</v>
      </c>
      <c r="M357" s="35"/>
    </row>
    <row r="358" spans="1:13" hidden="1" x14ac:dyDescent="0.3">
      <c r="A358" s="33" t="s">
        <v>4656</v>
      </c>
      <c r="B358" s="34" t="s">
        <v>5986</v>
      </c>
      <c r="C358" s="34" t="s">
        <v>2056</v>
      </c>
      <c r="D358" s="34" t="s">
        <v>1889</v>
      </c>
      <c r="E358" s="34" t="s">
        <v>2418</v>
      </c>
      <c r="F358" s="34" t="s">
        <v>2419</v>
      </c>
      <c r="G358" s="34" t="s">
        <v>722</v>
      </c>
      <c r="H358" s="34" t="s">
        <v>525</v>
      </c>
      <c r="I358" s="35">
        <v>3</v>
      </c>
      <c r="J358" s="35">
        <v>3</v>
      </c>
      <c r="K358" s="35">
        <v>1.21693015</v>
      </c>
      <c r="L358" s="35">
        <v>666</v>
      </c>
      <c r="M358" s="35"/>
    </row>
    <row r="359" spans="1:13" hidden="1" x14ac:dyDescent="0.3">
      <c r="A359" s="36" t="s">
        <v>4660</v>
      </c>
      <c r="B359" s="37" t="s">
        <v>5987</v>
      </c>
      <c r="C359" s="37" t="s">
        <v>2056</v>
      </c>
      <c r="D359" s="37" t="s">
        <v>813</v>
      </c>
      <c r="E359" s="37" t="s">
        <v>3035</v>
      </c>
      <c r="F359" s="37" t="s">
        <v>603</v>
      </c>
      <c r="G359" s="37" t="s">
        <v>525</v>
      </c>
      <c r="H359" s="37" t="s">
        <v>525</v>
      </c>
      <c r="I359" s="38">
        <v>3</v>
      </c>
      <c r="J359" s="38">
        <v>3</v>
      </c>
      <c r="K359" s="38">
        <v>0.77985876799999998</v>
      </c>
      <c r="L359" s="38">
        <v>979</v>
      </c>
      <c r="M359" s="38"/>
    </row>
    <row r="360" spans="1:13" hidden="1" x14ac:dyDescent="0.3">
      <c r="A360" s="33" t="s">
        <v>4666</v>
      </c>
      <c r="B360" s="34" t="s">
        <v>5988</v>
      </c>
      <c r="C360" s="34" t="s">
        <v>2056</v>
      </c>
      <c r="D360" s="34" t="s">
        <v>1525</v>
      </c>
      <c r="E360" s="34" t="s">
        <v>3035</v>
      </c>
      <c r="F360" s="34" t="s">
        <v>603</v>
      </c>
      <c r="G360" s="34" t="s">
        <v>525</v>
      </c>
      <c r="H360" s="34" t="s">
        <v>525</v>
      </c>
      <c r="I360" s="35">
        <v>3</v>
      </c>
      <c r="J360" s="35">
        <v>3</v>
      </c>
      <c r="K360" s="35">
        <v>0.80122041700000002</v>
      </c>
      <c r="L360" s="35">
        <v>532</v>
      </c>
      <c r="M360" s="35"/>
    </row>
    <row r="361" spans="1:13" hidden="1" x14ac:dyDescent="0.3">
      <c r="A361" s="33" t="s">
        <v>4703</v>
      </c>
      <c r="B361" s="34" t="s">
        <v>5989</v>
      </c>
      <c r="C361" s="34" t="s">
        <v>2056</v>
      </c>
      <c r="D361" s="34" t="s">
        <v>4704</v>
      </c>
      <c r="E361" s="34" t="s">
        <v>4705</v>
      </c>
      <c r="F361" s="34" t="s">
        <v>3026</v>
      </c>
      <c r="G361" s="34" t="s">
        <v>1505</v>
      </c>
      <c r="H361" s="34" t="s">
        <v>1505</v>
      </c>
      <c r="I361" s="35">
        <v>3</v>
      </c>
      <c r="J361" s="35">
        <v>3</v>
      </c>
      <c r="K361" s="35">
        <v>1.62527299</v>
      </c>
      <c r="L361" s="35">
        <v>899</v>
      </c>
      <c r="M361" s="35"/>
    </row>
    <row r="362" spans="1:13" hidden="1" x14ac:dyDescent="0.3">
      <c r="A362" s="36" t="s">
        <v>4711</v>
      </c>
      <c r="B362" s="37" t="s">
        <v>5990</v>
      </c>
      <c r="C362" s="37" t="s">
        <v>2056</v>
      </c>
      <c r="D362" s="37" t="s">
        <v>426</v>
      </c>
      <c r="E362" s="37" t="s">
        <v>2131</v>
      </c>
      <c r="F362" s="37" t="s">
        <v>1969</v>
      </c>
      <c r="G362" s="37" t="s">
        <v>525</v>
      </c>
      <c r="H362" s="37" t="s">
        <v>525</v>
      </c>
      <c r="I362" s="38">
        <v>1</v>
      </c>
      <c r="J362" s="38">
        <v>3</v>
      </c>
      <c r="K362" s="38">
        <v>0.65860110500000002</v>
      </c>
      <c r="L362" s="38">
        <v>0</v>
      </c>
      <c r="M362" s="38"/>
    </row>
    <row r="363" spans="1:13" hidden="1" x14ac:dyDescent="0.3">
      <c r="A363" s="36" t="s">
        <v>4719</v>
      </c>
      <c r="B363" s="37" t="s">
        <v>5991</v>
      </c>
      <c r="C363" s="37" t="s">
        <v>2056</v>
      </c>
      <c r="D363" s="37" t="s">
        <v>508</v>
      </c>
      <c r="E363" s="37" t="s">
        <v>4720</v>
      </c>
      <c r="F363" s="37" t="s">
        <v>4721</v>
      </c>
      <c r="G363" s="37" t="s">
        <v>722</v>
      </c>
      <c r="H363" s="37" t="s">
        <v>525</v>
      </c>
      <c r="I363" s="38">
        <v>3</v>
      </c>
      <c r="J363" s="38">
        <v>3</v>
      </c>
      <c r="K363" s="38">
        <v>1.4131687900000001</v>
      </c>
      <c r="L363" s="38">
        <v>607</v>
      </c>
      <c r="M363" s="38"/>
    </row>
    <row r="364" spans="1:13" hidden="1" x14ac:dyDescent="0.3">
      <c r="A364" s="33" t="s">
        <v>4733</v>
      </c>
      <c r="B364" s="34" t="s">
        <v>5992</v>
      </c>
      <c r="C364" s="34" t="s">
        <v>2056</v>
      </c>
      <c r="D364" s="34" t="s">
        <v>766</v>
      </c>
      <c r="E364" s="34" t="s">
        <v>4720</v>
      </c>
      <c r="F364" s="34" t="s">
        <v>4721</v>
      </c>
      <c r="G364" s="34" t="s">
        <v>722</v>
      </c>
      <c r="H364" s="34" t="s">
        <v>525</v>
      </c>
      <c r="I364" s="35">
        <v>3</v>
      </c>
      <c r="J364" s="35">
        <v>3</v>
      </c>
      <c r="K364" s="35">
        <v>0.675307989</v>
      </c>
      <c r="L364" s="35">
        <v>607</v>
      </c>
      <c r="M364" s="35"/>
    </row>
    <row r="365" spans="1:13" hidden="1" x14ac:dyDescent="0.3">
      <c r="A365" s="36" t="s">
        <v>4739</v>
      </c>
      <c r="B365" s="37" t="s">
        <v>5993</v>
      </c>
      <c r="C365" s="37" t="s">
        <v>2056</v>
      </c>
      <c r="D365" s="37" t="s">
        <v>393</v>
      </c>
      <c r="E365" s="37" t="s">
        <v>2418</v>
      </c>
      <c r="F365" s="37" t="s">
        <v>2419</v>
      </c>
      <c r="G365" s="37" t="s">
        <v>722</v>
      </c>
      <c r="H365" s="37" t="s">
        <v>525</v>
      </c>
      <c r="I365" s="38">
        <v>3</v>
      </c>
      <c r="J365" s="38">
        <v>3</v>
      </c>
      <c r="K365" s="38">
        <v>0.96244394799999999</v>
      </c>
      <c r="L365" s="38">
        <v>666</v>
      </c>
      <c r="M365" s="38"/>
    </row>
    <row r="366" spans="1:13" hidden="1" x14ac:dyDescent="0.3">
      <c r="A366" s="33" t="s">
        <v>4796</v>
      </c>
      <c r="B366" s="34" t="s">
        <v>5994</v>
      </c>
      <c r="C366" s="34" t="s">
        <v>2056</v>
      </c>
      <c r="D366" s="34" t="s">
        <v>733</v>
      </c>
      <c r="E366" s="34" t="s">
        <v>4747</v>
      </c>
      <c r="F366" s="34" t="s">
        <v>1962</v>
      </c>
      <c r="G366" s="34" t="s">
        <v>722</v>
      </c>
      <c r="H366" s="34" t="s">
        <v>525</v>
      </c>
      <c r="I366" s="35">
        <v>3</v>
      </c>
      <c r="J366" s="35">
        <v>3</v>
      </c>
      <c r="K366" s="35">
        <v>2.6902866400000001</v>
      </c>
      <c r="L366" s="35">
        <v>1802</v>
      </c>
      <c r="M366" s="35"/>
    </row>
    <row r="367" spans="1:13" hidden="1" x14ac:dyDescent="0.3">
      <c r="A367" s="36" t="s">
        <v>4839</v>
      </c>
      <c r="B367" s="37" t="s">
        <v>5995</v>
      </c>
      <c r="C367" s="37" t="s">
        <v>2056</v>
      </c>
      <c r="D367" s="37" t="s">
        <v>393</v>
      </c>
      <c r="E367" s="37" t="s">
        <v>4823</v>
      </c>
      <c r="F367" s="37" t="s">
        <v>4105</v>
      </c>
      <c r="G367" s="37" t="s">
        <v>722</v>
      </c>
      <c r="H367" s="37" t="s">
        <v>525</v>
      </c>
      <c r="I367" s="38">
        <v>2</v>
      </c>
      <c r="J367" s="38">
        <v>3</v>
      </c>
      <c r="K367" s="38">
        <v>1.1249799700000001</v>
      </c>
      <c r="L367" s="38">
        <v>459</v>
      </c>
      <c r="M367" s="38"/>
    </row>
    <row r="368" spans="1:13" hidden="1" x14ac:dyDescent="0.3">
      <c r="A368" s="36" t="s">
        <v>4889</v>
      </c>
      <c r="B368" s="37" t="s">
        <v>5996</v>
      </c>
      <c r="C368" s="37" t="s">
        <v>2056</v>
      </c>
      <c r="D368" s="37" t="s">
        <v>763</v>
      </c>
      <c r="E368" s="37" t="s">
        <v>4760</v>
      </c>
      <c r="F368" s="37" t="s">
        <v>4761</v>
      </c>
      <c r="G368" s="37" t="s">
        <v>722</v>
      </c>
      <c r="H368" s="37" t="s">
        <v>525</v>
      </c>
      <c r="I368" s="38">
        <v>3</v>
      </c>
      <c r="J368" s="38">
        <v>3</v>
      </c>
      <c r="K368" s="38">
        <v>1.6813740699999999</v>
      </c>
      <c r="L368" s="38">
        <v>783</v>
      </c>
      <c r="M368" s="38"/>
    </row>
    <row r="369" spans="1:13" hidden="1" x14ac:dyDescent="0.3">
      <c r="A369" s="33" t="s">
        <v>4920</v>
      </c>
      <c r="B369" s="34" t="s">
        <v>5997</v>
      </c>
      <c r="C369" s="34" t="s">
        <v>2056</v>
      </c>
      <c r="D369" s="34" t="s">
        <v>830</v>
      </c>
      <c r="E369" s="34" t="s">
        <v>1977</v>
      </c>
      <c r="F369" s="34" t="s">
        <v>450</v>
      </c>
      <c r="G369" s="34" t="s">
        <v>525</v>
      </c>
      <c r="H369" s="34" t="s">
        <v>1505</v>
      </c>
      <c r="I369" s="35">
        <v>2</v>
      </c>
      <c r="J369" s="35">
        <v>3</v>
      </c>
      <c r="K369" s="35">
        <v>0.82956874400000002</v>
      </c>
      <c r="L369" s="35">
        <v>277</v>
      </c>
      <c r="M369" s="35"/>
    </row>
    <row r="370" spans="1:13" hidden="1" x14ac:dyDescent="0.3">
      <c r="A370" s="36" t="s">
        <v>4932</v>
      </c>
      <c r="B370" s="37" t="s">
        <v>5998</v>
      </c>
      <c r="C370" s="37" t="s">
        <v>2056</v>
      </c>
      <c r="D370" s="37" t="s">
        <v>4933</v>
      </c>
      <c r="E370" s="37" t="s">
        <v>2280</v>
      </c>
      <c r="F370" s="37" t="s">
        <v>1509</v>
      </c>
      <c r="G370" s="37" t="s">
        <v>525</v>
      </c>
      <c r="H370" s="37" t="s">
        <v>1505</v>
      </c>
      <c r="I370" s="38">
        <v>3</v>
      </c>
      <c r="J370" s="38">
        <v>3</v>
      </c>
      <c r="K370" s="38">
        <v>1.45305967</v>
      </c>
      <c r="L370" s="38">
        <v>980</v>
      </c>
      <c r="M370" s="38"/>
    </row>
    <row r="371" spans="1:13" hidden="1" x14ac:dyDescent="0.3">
      <c r="A371" s="36" t="s">
        <v>4993</v>
      </c>
      <c r="B371" s="37" t="s">
        <v>5999</v>
      </c>
      <c r="C371" s="37" t="s">
        <v>2056</v>
      </c>
      <c r="D371" s="37" t="s">
        <v>856</v>
      </c>
      <c r="E371" s="37" t="s">
        <v>4747</v>
      </c>
      <c r="F371" s="37" t="s">
        <v>1962</v>
      </c>
      <c r="G371" s="37" t="s">
        <v>722</v>
      </c>
      <c r="H371" s="37" t="s">
        <v>525</v>
      </c>
      <c r="I371" s="38">
        <v>3</v>
      </c>
      <c r="J371" s="38">
        <v>3</v>
      </c>
      <c r="K371" s="38">
        <v>1.6583738299999999</v>
      </c>
      <c r="L371" s="38">
        <v>1184</v>
      </c>
      <c r="M371" s="38"/>
    </row>
    <row r="372" spans="1:13" hidden="1" x14ac:dyDescent="0.3">
      <c r="A372" s="33" t="s">
        <v>5016</v>
      </c>
      <c r="B372" s="34" t="s">
        <v>6000</v>
      </c>
      <c r="C372" s="34" t="s">
        <v>2056</v>
      </c>
      <c r="D372" s="34" t="s">
        <v>5017</v>
      </c>
      <c r="E372" s="34" t="s">
        <v>5018</v>
      </c>
      <c r="F372" s="34" t="s">
        <v>1509</v>
      </c>
      <c r="G372" s="34" t="s">
        <v>525</v>
      </c>
      <c r="H372" s="34" t="s">
        <v>1505</v>
      </c>
      <c r="I372" s="35">
        <v>3</v>
      </c>
      <c r="J372" s="35">
        <v>3</v>
      </c>
      <c r="K372" s="35">
        <v>0.98214727599999996</v>
      </c>
      <c r="L372" s="35">
        <v>763</v>
      </c>
      <c r="M372" s="35"/>
    </row>
    <row r="373" spans="1:13" hidden="1" x14ac:dyDescent="0.3">
      <c r="A373" s="36" t="s">
        <v>5105</v>
      </c>
      <c r="B373" s="37" t="s">
        <v>6001</v>
      </c>
      <c r="C373" s="37" t="s">
        <v>2056</v>
      </c>
      <c r="D373" s="37" t="s">
        <v>771</v>
      </c>
      <c r="E373" s="37" t="s">
        <v>5106</v>
      </c>
      <c r="F373" s="37" t="s">
        <v>2406</v>
      </c>
      <c r="G373" s="37" t="s">
        <v>525</v>
      </c>
      <c r="H373" s="37" t="s">
        <v>525</v>
      </c>
      <c r="I373" s="38">
        <v>3</v>
      </c>
      <c r="J373" s="38">
        <v>3</v>
      </c>
      <c r="K373" s="38">
        <v>1.5331585400000001</v>
      </c>
      <c r="L373" s="38">
        <v>632</v>
      </c>
      <c r="M373" s="38"/>
    </row>
    <row r="374" spans="1:13" hidden="1" x14ac:dyDescent="0.3">
      <c r="A374" s="36" t="s">
        <v>5129</v>
      </c>
      <c r="B374" s="37" t="s">
        <v>6002</v>
      </c>
      <c r="C374" s="37" t="s">
        <v>2056</v>
      </c>
      <c r="D374" s="37" t="s">
        <v>929</v>
      </c>
      <c r="E374" s="37" t="s">
        <v>2941</v>
      </c>
      <c r="F374" s="37" t="s">
        <v>2132</v>
      </c>
      <c r="G374" s="37" t="s">
        <v>525</v>
      </c>
      <c r="H374" s="37" t="s">
        <v>1505</v>
      </c>
      <c r="I374" s="38">
        <v>3</v>
      </c>
      <c r="J374" s="38">
        <v>3</v>
      </c>
      <c r="K374" s="38">
        <v>0.74717014999999998</v>
      </c>
      <c r="L374" s="38">
        <v>1174</v>
      </c>
      <c r="M374" s="38"/>
    </row>
    <row r="375" spans="1:13" hidden="1" x14ac:dyDescent="0.3">
      <c r="A375" s="33" t="s">
        <v>5133</v>
      </c>
      <c r="B375" s="34" t="s">
        <v>6003</v>
      </c>
      <c r="C375" s="34" t="s">
        <v>2056</v>
      </c>
      <c r="D375" s="34" t="s">
        <v>5134</v>
      </c>
      <c r="E375" s="34" t="s">
        <v>5135</v>
      </c>
      <c r="F375" s="34" t="s">
        <v>3210</v>
      </c>
      <c r="G375" s="34" t="s">
        <v>525</v>
      </c>
      <c r="H375" s="34" t="s">
        <v>525</v>
      </c>
      <c r="I375" s="35">
        <v>3</v>
      </c>
      <c r="J375" s="35">
        <v>3</v>
      </c>
      <c r="K375" s="35">
        <v>0.21967685200000001</v>
      </c>
      <c r="L375" s="35">
        <v>677</v>
      </c>
      <c r="M375" s="35"/>
    </row>
    <row r="376" spans="1:13" hidden="1" x14ac:dyDescent="0.3">
      <c r="A376" s="33" t="s">
        <v>5208</v>
      </c>
      <c r="B376" s="34" t="s">
        <v>6004</v>
      </c>
      <c r="C376" s="34" t="s">
        <v>2056</v>
      </c>
      <c r="D376" s="34" t="s">
        <v>868</v>
      </c>
      <c r="E376" s="34" t="s">
        <v>4135</v>
      </c>
      <c r="F376" s="34" t="s">
        <v>4136</v>
      </c>
      <c r="G376" s="34" t="s">
        <v>2369</v>
      </c>
      <c r="H376" s="34" t="s">
        <v>525</v>
      </c>
      <c r="I376" s="35">
        <v>2</v>
      </c>
      <c r="J376" s="35">
        <v>3</v>
      </c>
      <c r="K376" s="35">
        <v>2.0271556400000001</v>
      </c>
      <c r="L376" s="35">
        <v>416</v>
      </c>
      <c r="M376" s="35"/>
    </row>
    <row r="377" spans="1:13" hidden="1" x14ac:dyDescent="0.3">
      <c r="A377" s="36" t="s">
        <v>5237</v>
      </c>
      <c r="B377" s="37" t="s">
        <v>5788</v>
      </c>
      <c r="C377" s="37" t="s">
        <v>2056</v>
      </c>
      <c r="D377" s="37" t="s">
        <v>504</v>
      </c>
      <c r="E377" s="37" t="s">
        <v>2741</v>
      </c>
      <c r="F377" s="37" t="s">
        <v>2742</v>
      </c>
      <c r="G377" s="37" t="s">
        <v>525</v>
      </c>
      <c r="H377" s="37" t="s">
        <v>1505</v>
      </c>
      <c r="I377" s="38">
        <v>3</v>
      </c>
      <c r="J377" s="38">
        <v>3</v>
      </c>
      <c r="K377" s="38">
        <v>1.06743264</v>
      </c>
      <c r="L377" s="38">
        <v>556</v>
      </c>
      <c r="M377" s="38"/>
    </row>
    <row r="378" spans="1:13" hidden="1" x14ac:dyDescent="0.3">
      <c r="A378" s="33" t="s">
        <v>5243</v>
      </c>
      <c r="B378" s="34" t="s">
        <v>6005</v>
      </c>
      <c r="C378" s="34" t="s">
        <v>2056</v>
      </c>
      <c r="D378" s="34" t="s">
        <v>787</v>
      </c>
      <c r="E378" s="34" t="s">
        <v>2741</v>
      </c>
      <c r="F378" s="34" t="s">
        <v>2742</v>
      </c>
      <c r="G378" s="34" t="s">
        <v>525</v>
      </c>
      <c r="H378" s="34" t="s">
        <v>1505</v>
      </c>
      <c r="I378" s="35">
        <v>3</v>
      </c>
      <c r="J378" s="35">
        <v>3</v>
      </c>
      <c r="K378" s="35">
        <v>1.00110078</v>
      </c>
      <c r="L378" s="35">
        <v>850</v>
      </c>
      <c r="M378" s="35"/>
    </row>
    <row r="379" spans="1:13" hidden="1" x14ac:dyDescent="0.3">
      <c r="A379" s="33" t="s">
        <v>5303</v>
      </c>
      <c r="B379" s="34" t="s">
        <v>6006</v>
      </c>
      <c r="C379" s="34" t="s">
        <v>2056</v>
      </c>
      <c r="D379" s="34" t="s">
        <v>901</v>
      </c>
      <c r="E379" s="34" t="s">
        <v>4310</v>
      </c>
      <c r="F379" s="34" t="s">
        <v>2596</v>
      </c>
      <c r="G379" s="34" t="s">
        <v>722</v>
      </c>
      <c r="H379" s="34" t="s">
        <v>1505</v>
      </c>
      <c r="I379" s="35">
        <v>3</v>
      </c>
      <c r="J379" s="35">
        <v>3</v>
      </c>
      <c r="K379" s="35">
        <v>0.30219283699999999</v>
      </c>
      <c r="L379" s="35">
        <v>579</v>
      </c>
      <c r="M379" s="35"/>
    </row>
    <row r="380" spans="1:13" hidden="1" x14ac:dyDescent="0.3">
      <c r="A380" s="33" t="s">
        <v>5336</v>
      </c>
      <c r="B380" s="34" t="s">
        <v>6007</v>
      </c>
      <c r="C380" s="34" t="s">
        <v>2056</v>
      </c>
      <c r="D380" s="34" t="s">
        <v>5337</v>
      </c>
      <c r="E380" s="34" t="s">
        <v>5338</v>
      </c>
      <c r="F380" s="34" t="s">
        <v>5339</v>
      </c>
      <c r="G380" s="34" t="s">
        <v>525</v>
      </c>
      <c r="H380" s="34" t="s">
        <v>525</v>
      </c>
      <c r="I380" s="35">
        <v>3</v>
      </c>
      <c r="J380" s="35">
        <v>3</v>
      </c>
      <c r="K380" s="35">
        <v>0.184052154</v>
      </c>
      <c r="L380" s="35">
        <v>345</v>
      </c>
      <c r="M380" s="35"/>
    </row>
    <row r="381" spans="1:13" hidden="1" x14ac:dyDescent="0.3">
      <c r="A381" s="33" t="s">
        <v>5366</v>
      </c>
      <c r="B381" s="34" t="s">
        <v>6008</v>
      </c>
      <c r="C381" s="34" t="s">
        <v>2056</v>
      </c>
      <c r="D381" s="34" t="s">
        <v>903</v>
      </c>
      <c r="E381" s="34" t="s">
        <v>3035</v>
      </c>
      <c r="F381" s="34" t="s">
        <v>603</v>
      </c>
      <c r="G381" s="34" t="s">
        <v>525</v>
      </c>
      <c r="H381" s="34" t="s">
        <v>525</v>
      </c>
      <c r="I381" s="35">
        <v>3</v>
      </c>
      <c r="J381" s="35">
        <v>3</v>
      </c>
      <c r="K381" s="35">
        <v>0.52581775200000003</v>
      </c>
      <c r="L381" s="35">
        <v>251</v>
      </c>
      <c r="M381" s="35"/>
    </row>
    <row r="382" spans="1:13" hidden="1" x14ac:dyDescent="0.3">
      <c r="A382" s="36" t="s">
        <v>5370</v>
      </c>
      <c r="B382" s="37" t="s">
        <v>6009</v>
      </c>
      <c r="C382" s="37" t="s">
        <v>2056</v>
      </c>
      <c r="D382" s="37" t="s">
        <v>615</v>
      </c>
      <c r="E382" s="37" t="s">
        <v>2741</v>
      </c>
      <c r="F382" s="37" t="s">
        <v>2742</v>
      </c>
      <c r="G382" s="37" t="s">
        <v>525</v>
      </c>
      <c r="H382" s="37" t="s">
        <v>1505</v>
      </c>
      <c r="I382" s="38">
        <v>3</v>
      </c>
      <c r="J382" s="38">
        <v>3</v>
      </c>
      <c r="K382" s="38">
        <v>2.0895292799999998</v>
      </c>
      <c r="L382" s="38">
        <v>549</v>
      </c>
      <c r="M382" s="38"/>
    </row>
    <row r="383" spans="1:13" hidden="1" x14ac:dyDescent="0.3">
      <c r="A383" s="33" t="s">
        <v>5401</v>
      </c>
      <c r="B383" s="34" t="s">
        <v>6010</v>
      </c>
      <c r="C383" s="34" t="s">
        <v>2056</v>
      </c>
      <c r="D383" s="34" t="s">
        <v>942</v>
      </c>
      <c r="E383" s="34" t="s">
        <v>3035</v>
      </c>
      <c r="F383" s="34" t="s">
        <v>603</v>
      </c>
      <c r="G383" s="34" t="s">
        <v>525</v>
      </c>
      <c r="H383" s="34" t="s">
        <v>525</v>
      </c>
      <c r="I383" s="35">
        <v>1</v>
      </c>
      <c r="J383" s="35">
        <v>3</v>
      </c>
      <c r="K383" s="35">
        <v>1.1282688400000001</v>
      </c>
      <c r="L383" s="35">
        <v>0</v>
      </c>
      <c r="M383" s="35"/>
    </row>
    <row r="384" spans="1:13" hidden="1" x14ac:dyDescent="0.3">
      <c r="A384" s="36" t="s">
        <v>5488</v>
      </c>
      <c r="B384" s="37" t="s">
        <v>6011</v>
      </c>
      <c r="C384" s="37" t="s">
        <v>2056</v>
      </c>
      <c r="D384" s="37" t="s">
        <v>1526</v>
      </c>
      <c r="E384" s="37" t="s">
        <v>4310</v>
      </c>
      <c r="F384" s="37" t="s">
        <v>2596</v>
      </c>
      <c r="G384" s="37" t="s">
        <v>722</v>
      </c>
      <c r="H384" s="37" t="s">
        <v>1505</v>
      </c>
      <c r="I384" s="38">
        <v>3</v>
      </c>
      <c r="J384" s="38">
        <v>3</v>
      </c>
      <c r="K384" s="38">
        <v>0.118184663</v>
      </c>
      <c r="L384" s="38">
        <v>550</v>
      </c>
      <c r="M384" s="38"/>
    </row>
    <row r="385" spans="1:13" hidden="1" x14ac:dyDescent="0.3">
      <c r="A385" s="36" t="s">
        <v>5526</v>
      </c>
      <c r="B385" s="37" t="s">
        <v>6012</v>
      </c>
      <c r="C385" s="37" t="s">
        <v>2056</v>
      </c>
      <c r="D385" s="37" t="s">
        <v>5527</v>
      </c>
      <c r="E385" s="37" t="s">
        <v>5528</v>
      </c>
      <c r="F385" s="37" t="s">
        <v>5529</v>
      </c>
      <c r="G385" s="37" t="s">
        <v>1505</v>
      </c>
      <c r="H385" s="37" t="s">
        <v>1505</v>
      </c>
      <c r="I385" s="38">
        <v>3</v>
      </c>
      <c r="J385" s="38">
        <v>3</v>
      </c>
      <c r="K385" s="38">
        <v>8.7935395499999999E-2</v>
      </c>
      <c r="L385" s="38">
        <v>935</v>
      </c>
      <c r="M385" s="38"/>
    </row>
    <row r="386" spans="1:13" hidden="1" x14ac:dyDescent="0.3">
      <c r="A386" s="36" t="s">
        <v>5620</v>
      </c>
      <c r="B386" s="37" t="s">
        <v>6013</v>
      </c>
      <c r="C386" s="37" t="s">
        <v>2056</v>
      </c>
      <c r="D386" s="37" t="s">
        <v>5621</v>
      </c>
      <c r="E386" s="37" t="s">
        <v>5622</v>
      </c>
      <c r="F386" s="37" t="s">
        <v>1522</v>
      </c>
      <c r="G386" s="37" t="s">
        <v>525</v>
      </c>
      <c r="H386" s="37" t="s">
        <v>525</v>
      </c>
      <c r="I386" s="38">
        <v>3</v>
      </c>
      <c r="J386" s="38">
        <v>3</v>
      </c>
      <c r="K386" s="38">
        <v>0</v>
      </c>
      <c r="L386" s="38">
        <v>0</v>
      </c>
      <c r="M386" s="38"/>
    </row>
    <row r="387" spans="1:13" hidden="1" x14ac:dyDescent="0.3">
      <c r="A387" s="36" t="s">
        <v>2611</v>
      </c>
      <c r="B387" s="37" t="s">
        <v>6014</v>
      </c>
      <c r="C387" s="37" t="s">
        <v>2056</v>
      </c>
      <c r="D387" s="37" t="s">
        <v>2612</v>
      </c>
      <c r="E387" s="37" t="s">
        <v>2424</v>
      </c>
      <c r="F387" s="37" t="s">
        <v>2041</v>
      </c>
      <c r="G387" s="37" t="s">
        <v>2422</v>
      </c>
      <c r="H387" s="37" t="s">
        <v>1505</v>
      </c>
      <c r="I387" s="38">
        <v>4</v>
      </c>
      <c r="J387" s="38">
        <v>4</v>
      </c>
      <c r="K387" s="38">
        <v>1.8164622800000001</v>
      </c>
      <c r="L387" s="38">
        <v>0</v>
      </c>
      <c r="M387" s="38"/>
    </row>
    <row r="388" spans="1:13" hidden="1" x14ac:dyDescent="0.3">
      <c r="A388" s="33" t="s">
        <v>2619</v>
      </c>
      <c r="B388" s="34" t="s">
        <v>6015</v>
      </c>
      <c r="C388" s="34" t="s">
        <v>2056</v>
      </c>
      <c r="D388" s="34" t="s">
        <v>2620</v>
      </c>
      <c r="E388" s="34" t="s">
        <v>2368</v>
      </c>
      <c r="F388" s="34" t="s">
        <v>1890</v>
      </c>
      <c r="G388" s="34" t="s">
        <v>525</v>
      </c>
      <c r="H388" s="34" t="s">
        <v>525</v>
      </c>
      <c r="I388" s="35">
        <v>4</v>
      </c>
      <c r="J388" s="35">
        <v>4</v>
      </c>
      <c r="K388" s="35">
        <v>1.5763208900000001</v>
      </c>
      <c r="L388" s="35">
        <v>1474</v>
      </c>
      <c r="M388" s="35"/>
    </row>
    <row r="389" spans="1:13" hidden="1" x14ac:dyDescent="0.3">
      <c r="A389" s="33" t="s">
        <v>2681</v>
      </c>
      <c r="B389" s="34" t="s">
        <v>6016</v>
      </c>
      <c r="C389" s="34" t="s">
        <v>2056</v>
      </c>
      <c r="D389" s="34" t="s">
        <v>928</v>
      </c>
      <c r="E389" s="34" t="s">
        <v>2368</v>
      </c>
      <c r="F389" s="34" t="s">
        <v>1890</v>
      </c>
      <c r="G389" s="34" t="s">
        <v>525</v>
      </c>
      <c r="H389" s="34" t="s">
        <v>525</v>
      </c>
      <c r="I389" s="35">
        <v>2</v>
      </c>
      <c r="J389" s="35">
        <v>4</v>
      </c>
      <c r="K389" s="35">
        <v>1.70742774</v>
      </c>
      <c r="L389" s="35">
        <v>937</v>
      </c>
      <c r="M389" s="35"/>
    </row>
    <row r="390" spans="1:13" hidden="1" x14ac:dyDescent="0.3">
      <c r="A390" s="36" t="s">
        <v>2697</v>
      </c>
      <c r="B390" s="37" t="s">
        <v>6017</v>
      </c>
      <c r="C390" s="37" t="s">
        <v>2056</v>
      </c>
      <c r="D390" s="37" t="s">
        <v>940</v>
      </c>
      <c r="E390" s="37" t="s">
        <v>2698</v>
      </c>
      <c r="F390" s="37" t="s">
        <v>2406</v>
      </c>
      <c r="G390" s="37" t="s">
        <v>525</v>
      </c>
      <c r="H390" s="37" t="s">
        <v>525</v>
      </c>
      <c r="I390" s="38">
        <v>4</v>
      </c>
      <c r="J390" s="38">
        <v>4</v>
      </c>
      <c r="K390" s="38">
        <v>0.96289038699999996</v>
      </c>
      <c r="L390" s="38">
        <v>666</v>
      </c>
      <c r="M390" s="38"/>
    </row>
    <row r="391" spans="1:13" hidden="1" x14ac:dyDescent="0.3">
      <c r="A391" s="36" t="s">
        <v>2757</v>
      </c>
      <c r="B391" s="37" t="s">
        <v>6018</v>
      </c>
      <c r="C391" s="37" t="s">
        <v>2056</v>
      </c>
      <c r="D391" s="37" t="s">
        <v>2758</v>
      </c>
      <c r="E391" s="37" t="s">
        <v>2752</v>
      </c>
      <c r="F391" s="37" t="s">
        <v>2753</v>
      </c>
      <c r="G391" s="37" t="s">
        <v>2369</v>
      </c>
      <c r="H391" s="37" t="s">
        <v>525</v>
      </c>
      <c r="I391" s="38">
        <v>4</v>
      </c>
      <c r="J391" s="38">
        <v>4</v>
      </c>
      <c r="K391" s="38">
        <v>3.5878515200000001</v>
      </c>
      <c r="L391" s="38">
        <v>844</v>
      </c>
      <c r="M391" s="38"/>
    </row>
    <row r="392" spans="1:13" hidden="1" x14ac:dyDescent="0.3">
      <c r="A392" s="33" t="s">
        <v>2767</v>
      </c>
      <c r="B392" s="34" t="s">
        <v>6019</v>
      </c>
      <c r="C392" s="34" t="s">
        <v>2056</v>
      </c>
      <c r="D392" s="34" t="s">
        <v>810</v>
      </c>
      <c r="E392" s="34" t="s">
        <v>2768</v>
      </c>
      <c r="F392" s="34" t="s">
        <v>475</v>
      </c>
      <c r="G392" s="34" t="s">
        <v>722</v>
      </c>
      <c r="H392" s="34" t="s">
        <v>525</v>
      </c>
      <c r="I392" s="35">
        <v>4</v>
      </c>
      <c r="J392" s="35">
        <v>4</v>
      </c>
      <c r="K392" s="35">
        <v>2.09458828</v>
      </c>
      <c r="L392" s="35">
        <v>963</v>
      </c>
      <c r="M392" s="35"/>
    </row>
    <row r="393" spans="1:13" hidden="1" x14ac:dyDescent="0.3">
      <c r="A393" s="36" t="s">
        <v>2781</v>
      </c>
      <c r="B393" s="37" t="s">
        <v>6020</v>
      </c>
      <c r="C393" s="37" t="s">
        <v>2056</v>
      </c>
      <c r="D393" s="37" t="s">
        <v>743</v>
      </c>
      <c r="E393" s="37" t="s">
        <v>817</v>
      </c>
      <c r="F393" s="37" t="s">
        <v>818</v>
      </c>
      <c r="G393" s="37" t="s">
        <v>525</v>
      </c>
      <c r="H393" s="37" t="s">
        <v>525</v>
      </c>
      <c r="I393" s="38">
        <v>4</v>
      </c>
      <c r="J393" s="38">
        <v>4</v>
      </c>
      <c r="K393" s="38">
        <v>1.76785243</v>
      </c>
      <c r="L393" s="38">
        <v>525</v>
      </c>
      <c r="M393" s="38"/>
    </row>
    <row r="394" spans="1:13" hidden="1" x14ac:dyDescent="0.3">
      <c r="A394" s="33" t="s">
        <v>2820</v>
      </c>
      <c r="B394" s="34" t="s">
        <v>6021</v>
      </c>
      <c r="C394" s="34" t="s">
        <v>2056</v>
      </c>
      <c r="D394" s="34" t="s">
        <v>1925</v>
      </c>
      <c r="E394" s="34" t="s">
        <v>2821</v>
      </c>
      <c r="F394" s="34" t="s">
        <v>1961</v>
      </c>
      <c r="G394" s="34" t="s">
        <v>525</v>
      </c>
      <c r="H394" s="34" t="s">
        <v>525</v>
      </c>
      <c r="I394" s="35">
        <v>4</v>
      </c>
      <c r="J394" s="35">
        <v>4</v>
      </c>
      <c r="K394" s="35">
        <v>1.4586331800000001</v>
      </c>
      <c r="L394" s="35">
        <v>892</v>
      </c>
      <c r="M394" s="35"/>
    </row>
    <row r="395" spans="1:13" hidden="1" x14ac:dyDescent="0.3">
      <c r="A395" s="33" t="s">
        <v>2909</v>
      </c>
      <c r="B395" s="34" t="s">
        <v>6022</v>
      </c>
      <c r="C395" s="34" t="s">
        <v>2056</v>
      </c>
      <c r="D395" s="34" t="s">
        <v>2910</v>
      </c>
      <c r="E395" s="34" t="s">
        <v>2890</v>
      </c>
      <c r="F395" s="34" t="s">
        <v>2891</v>
      </c>
      <c r="G395" s="34" t="s">
        <v>525</v>
      </c>
      <c r="H395" s="34" t="s">
        <v>525</v>
      </c>
      <c r="I395" s="35">
        <v>4</v>
      </c>
      <c r="J395" s="35">
        <v>4</v>
      </c>
      <c r="K395" s="35">
        <v>1.3842959399999999</v>
      </c>
      <c r="L395" s="35">
        <v>0</v>
      </c>
      <c r="M395" s="35"/>
    </row>
    <row r="396" spans="1:13" hidden="1" x14ac:dyDescent="0.3">
      <c r="A396" s="33" t="s">
        <v>2931</v>
      </c>
      <c r="B396" s="34" t="s">
        <v>6023</v>
      </c>
      <c r="C396" s="34" t="s">
        <v>2056</v>
      </c>
      <c r="D396" s="34" t="s">
        <v>836</v>
      </c>
      <c r="E396" s="34" t="s">
        <v>2424</v>
      </c>
      <c r="F396" s="34" t="s">
        <v>2041</v>
      </c>
      <c r="G396" s="34" t="s">
        <v>2422</v>
      </c>
      <c r="H396" s="34" t="s">
        <v>1505</v>
      </c>
      <c r="I396" s="35">
        <v>4</v>
      </c>
      <c r="J396" s="35">
        <v>4</v>
      </c>
      <c r="K396" s="35">
        <v>3.5254163699999999</v>
      </c>
      <c r="L396" s="35">
        <v>0</v>
      </c>
      <c r="M396" s="35"/>
    </row>
    <row r="397" spans="1:13" hidden="1" x14ac:dyDescent="0.3">
      <c r="A397" s="36" t="s">
        <v>2959</v>
      </c>
      <c r="B397" s="37" t="s">
        <v>6024</v>
      </c>
      <c r="C397" s="37" t="s">
        <v>2056</v>
      </c>
      <c r="D397" s="37" t="s">
        <v>866</v>
      </c>
      <c r="E397" s="37" t="s">
        <v>2960</v>
      </c>
      <c r="F397" s="37" t="s">
        <v>2961</v>
      </c>
      <c r="G397" s="37" t="s">
        <v>525</v>
      </c>
      <c r="H397" s="37" t="s">
        <v>525</v>
      </c>
      <c r="I397" s="38">
        <v>3</v>
      </c>
      <c r="J397" s="38">
        <v>4</v>
      </c>
      <c r="K397" s="38">
        <v>0.55828297100000002</v>
      </c>
      <c r="L397" s="38">
        <v>761</v>
      </c>
      <c r="M397" s="38"/>
    </row>
    <row r="398" spans="1:13" hidden="1" x14ac:dyDescent="0.3">
      <c r="A398" s="33" t="s">
        <v>2967</v>
      </c>
      <c r="B398" s="34" t="s">
        <v>6025</v>
      </c>
      <c r="C398" s="34" t="s">
        <v>2056</v>
      </c>
      <c r="D398" s="34" t="s">
        <v>393</v>
      </c>
      <c r="E398" s="34" t="s">
        <v>2960</v>
      </c>
      <c r="F398" s="34" t="s">
        <v>2961</v>
      </c>
      <c r="G398" s="34" t="s">
        <v>525</v>
      </c>
      <c r="H398" s="34" t="s">
        <v>525</v>
      </c>
      <c r="I398" s="35">
        <v>3</v>
      </c>
      <c r="J398" s="35">
        <v>4</v>
      </c>
      <c r="K398" s="35">
        <v>0.57360732599999997</v>
      </c>
      <c r="L398" s="35">
        <v>761</v>
      </c>
      <c r="M398" s="35"/>
    </row>
    <row r="399" spans="1:13" hidden="1" x14ac:dyDescent="0.3">
      <c r="A399" s="36" t="s">
        <v>3165</v>
      </c>
      <c r="B399" s="37" t="s">
        <v>6026</v>
      </c>
      <c r="C399" s="37" t="s">
        <v>2056</v>
      </c>
      <c r="D399" s="37" t="s">
        <v>2610</v>
      </c>
      <c r="E399" s="37" t="s">
        <v>2645</v>
      </c>
      <c r="F399" s="37" t="s">
        <v>2646</v>
      </c>
      <c r="G399" s="37" t="s">
        <v>525</v>
      </c>
      <c r="H399" s="37" t="s">
        <v>525</v>
      </c>
      <c r="I399" s="38">
        <v>4</v>
      </c>
      <c r="J399" s="38">
        <v>4</v>
      </c>
      <c r="K399" s="38">
        <v>3.6890206299999999</v>
      </c>
      <c r="L399" s="38">
        <v>1058</v>
      </c>
      <c r="M399" s="38"/>
    </row>
    <row r="400" spans="1:13" hidden="1" x14ac:dyDescent="0.3">
      <c r="A400" s="36" t="s">
        <v>3421</v>
      </c>
      <c r="B400" s="37" t="s">
        <v>6027</v>
      </c>
      <c r="C400" s="37" t="s">
        <v>2056</v>
      </c>
      <c r="D400" s="37" t="s">
        <v>931</v>
      </c>
      <c r="E400" s="37" t="s">
        <v>2768</v>
      </c>
      <c r="F400" s="37" t="s">
        <v>475</v>
      </c>
      <c r="G400" s="37" t="s">
        <v>722</v>
      </c>
      <c r="H400" s="37" t="s">
        <v>525</v>
      </c>
      <c r="I400" s="38">
        <v>4</v>
      </c>
      <c r="J400" s="38">
        <v>4</v>
      </c>
      <c r="K400" s="38">
        <v>2.4736094500000001</v>
      </c>
      <c r="L400" s="38">
        <v>1490</v>
      </c>
      <c r="M400" s="38"/>
    </row>
    <row r="401" spans="1:13" hidden="1" x14ac:dyDescent="0.3">
      <c r="A401" s="33" t="s">
        <v>3429</v>
      </c>
      <c r="B401" s="34" t="s">
        <v>6028</v>
      </c>
      <c r="C401" s="34" t="s">
        <v>2056</v>
      </c>
      <c r="D401" s="34" t="s">
        <v>1900</v>
      </c>
      <c r="E401" s="34" t="s">
        <v>2768</v>
      </c>
      <c r="F401" s="34" t="s">
        <v>475</v>
      </c>
      <c r="G401" s="34" t="s">
        <v>722</v>
      </c>
      <c r="H401" s="34" t="s">
        <v>525</v>
      </c>
      <c r="I401" s="35">
        <v>4</v>
      </c>
      <c r="J401" s="35">
        <v>4</v>
      </c>
      <c r="K401" s="35">
        <v>2.28042984</v>
      </c>
      <c r="L401" s="35">
        <v>963</v>
      </c>
      <c r="M401" s="35"/>
    </row>
    <row r="402" spans="1:13" hidden="1" x14ac:dyDescent="0.3">
      <c r="A402" s="36" t="s">
        <v>3434</v>
      </c>
      <c r="B402" s="37" t="s">
        <v>6029</v>
      </c>
      <c r="C402" s="37" t="s">
        <v>2056</v>
      </c>
      <c r="D402" s="37" t="s">
        <v>1924</v>
      </c>
      <c r="E402" s="37" t="s">
        <v>2768</v>
      </c>
      <c r="F402" s="37" t="s">
        <v>475</v>
      </c>
      <c r="G402" s="37" t="s">
        <v>722</v>
      </c>
      <c r="H402" s="37" t="s">
        <v>525</v>
      </c>
      <c r="I402" s="38">
        <v>4</v>
      </c>
      <c r="J402" s="38">
        <v>4</v>
      </c>
      <c r="K402" s="38">
        <v>2.6619410499999998</v>
      </c>
      <c r="L402" s="38">
        <v>1152</v>
      </c>
      <c r="M402" s="38"/>
    </row>
    <row r="403" spans="1:13" hidden="1" x14ac:dyDescent="0.3">
      <c r="A403" s="33" t="s">
        <v>3528</v>
      </c>
      <c r="B403" s="34" t="s">
        <v>6030</v>
      </c>
      <c r="C403" s="34" t="s">
        <v>2056</v>
      </c>
      <c r="D403" s="34" t="s">
        <v>437</v>
      </c>
      <c r="E403" s="34" t="s">
        <v>2741</v>
      </c>
      <c r="F403" s="34" t="s">
        <v>2742</v>
      </c>
      <c r="G403" s="34" t="s">
        <v>722</v>
      </c>
      <c r="H403" s="34" t="s">
        <v>1505</v>
      </c>
      <c r="I403" s="35">
        <v>4</v>
      </c>
      <c r="J403" s="35">
        <v>4</v>
      </c>
      <c r="K403" s="35">
        <v>2.2180156700000002</v>
      </c>
      <c r="L403" s="35">
        <v>647</v>
      </c>
      <c r="M403" s="35"/>
    </row>
    <row r="404" spans="1:13" hidden="1" x14ac:dyDescent="0.3">
      <c r="A404" s="36" t="s">
        <v>3547</v>
      </c>
      <c r="B404" s="37" t="s">
        <v>6031</v>
      </c>
      <c r="C404" s="37" t="s">
        <v>2056</v>
      </c>
      <c r="D404" s="37" t="s">
        <v>743</v>
      </c>
      <c r="E404" s="37" t="s">
        <v>2734</v>
      </c>
      <c r="F404" s="37" t="s">
        <v>1521</v>
      </c>
      <c r="G404" s="37" t="s">
        <v>525</v>
      </c>
      <c r="H404" s="37" t="s">
        <v>525</v>
      </c>
      <c r="I404" s="38">
        <v>4</v>
      </c>
      <c r="J404" s="38">
        <v>4</v>
      </c>
      <c r="K404" s="38">
        <v>1.8197969199999999</v>
      </c>
      <c r="L404" s="38">
        <v>1153</v>
      </c>
      <c r="M404" s="38"/>
    </row>
    <row r="405" spans="1:13" hidden="1" x14ac:dyDescent="0.3">
      <c r="A405" s="33" t="s">
        <v>3652</v>
      </c>
      <c r="B405" s="34" t="s">
        <v>6032</v>
      </c>
      <c r="C405" s="34" t="s">
        <v>2056</v>
      </c>
      <c r="D405" s="34" t="s">
        <v>3653</v>
      </c>
      <c r="E405" s="34" t="s">
        <v>3630</v>
      </c>
      <c r="F405" s="34" t="s">
        <v>3631</v>
      </c>
      <c r="G405" s="34" t="s">
        <v>525</v>
      </c>
      <c r="H405" s="34" t="s">
        <v>525</v>
      </c>
      <c r="I405" s="35">
        <v>4</v>
      </c>
      <c r="J405" s="35">
        <v>4</v>
      </c>
      <c r="K405" s="35">
        <v>4.6891479499999997</v>
      </c>
      <c r="L405" s="35">
        <v>1980</v>
      </c>
      <c r="M405" s="35"/>
    </row>
    <row r="406" spans="1:13" hidden="1" x14ac:dyDescent="0.3">
      <c r="A406" s="36" t="s">
        <v>3666</v>
      </c>
      <c r="B406" s="37" t="s">
        <v>6033</v>
      </c>
      <c r="C406" s="37" t="s">
        <v>2056</v>
      </c>
      <c r="D406" s="37" t="s">
        <v>3667</v>
      </c>
      <c r="E406" s="37" t="s">
        <v>3630</v>
      </c>
      <c r="F406" s="37" t="s">
        <v>3631</v>
      </c>
      <c r="G406" s="37" t="s">
        <v>525</v>
      </c>
      <c r="H406" s="37" t="s">
        <v>525</v>
      </c>
      <c r="I406" s="38">
        <v>4</v>
      </c>
      <c r="J406" s="38">
        <v>4</v>
      </c>
      <c r="K406" s="38">
        <v>2.2083196599999999</v>
      </c>
      <c r="L406" s="38">
        <v>2390</v>
      </c>
      <c r="M406" s="38"/>
    </row>
    <row r="407" spans="1:13" hidden="1" x14ac:dyDescent="0.3">
      <c r="A407" s="33" t="s">
        <v>3675</v>
      </c>
      <c r="B407" s="34" t="s">
        <v>6034</v>
      </c>
      <c r="C407" s="34" t="s">
        <v>2056</v>
      </c>
      <c r="D407" s="34" t="s">
        <v>3676</v>
      </c>
      <c r="E407" s="34" t="s">
        <v>3630</v>
      </c>
      <c r="F407" s="34" t="s">
        <v>3631</v>
      </c>
      <c r="G407" s="34" t="s">
        <v>525</v>
      </c>
      <c r="H407" s="34" t="s">
        <v>525</v>
      </c>
      <c r="I407" s="35">
        <v>4</v>
      </c>
      <c r="J407" s="35">
        <v>4</v>
      </c>
      <c r="K407" s="35">
        <v>0.93351352200000004</v>
      </c>
      <c r="L407" s="35">
        <v>1980</v>
      </c>
      <c r="M407" s="35"/>
    </row>
    <row r="408" spans="1:13" hidden="1" x14ac:dyDescent="0.3">
      <c r="A408" s="36" t="s">
        <v>3690</v>
      </c>
      <c r="B408" s="37" t="s">
        <v>6035</v>
      </c>
      <c r="C408" s="37" t="s">
        <v>2056</v>
      </c>
      <c r="D408" s="37" t="s">
        <v>915</v>
      </c>
      <c r="E408" s="37" t="s">
        <v>2941</v>
      </c>
      <c r="F408" s="37" t="s">
        <v>2132</v>
      </c>
      <c r="G408" s="37" t="s">
        <v>525</v>
      </c>
      <c r="H408" s="37" t="s">
        <v>1505</v>
      </c>
      <c r="I408" s="38">
        <v>4</v>
      </c>
      <c r="J408" s="38">
        <v>4</v>
      </c>
      <c r="K408" s="38">
        <v>2.3973884600000002</v>
      </c>
      <c r="L408" s="38">
        <v>678</v>
      </c>
      <c r="M408" s="38"/>
    </row>
    <row r="409" spans="1:13" hidden="1" x14ac:dyDescent="0.3">
      <c r="A409" s="33" t="s">
        <v>3695</v>
      </c>
      <c r="B409" s="34" t="s">
        <v>6036</v>
      </c>
      <c r="C409" s="34" t="s">
        <v>2056</v>
      </c>
      <c r="D409" s="34" t="s">
        <v>940</v>
      </c>
      <c r="E409" s="34" t="s">
        <v>2941</v>
      </c>
      <c r="F409" s="34" t="s">
        <v>2132</v>
      </c>
      <c r="G409" s="34" t="s">
        <v>525</v>
      </c>
      <c r="H409" s="34" t="s">
        <v>1505</v>
      </c>
      <c r="I409" s="35">
        <v>4</v>
      </c>
      <c r="J409" s="35">
        <v>4</v>
      </c>
      <c r="K409" s="35">
        <v>3.39398336</v>
      </c>
      <c r="L409" s="35">
        <v>996</v>
      </c>
      <c r="M409" s="35"/>
    </row>
    <row r="410" spans="1:13" hidden="1" x14ac:dyDescent="0.3">
      <c r="A410" s="36" t="s">
        <v>3747</v>
      </c>
      <c r="B410" s="37" t="s">
        <v>6037</v>
      </c>
      <c r="C410" s="37" t="s">
        <v>2056</v>
      </c>
      <c r="D410" s="37" t="s">
        <v>1900</v>
      </c>
      <c r="E410" s="37" t="s">
        <v>3748</v>
      </c>
      <c r="F410" s="37" t="s">
        <v>3749</v>
      </c>
      <c r="G410" s="37" t="s">
        <v>722</v>
      </c>
      <c r="H410" s="37" t="s">
        <v>525</v>
      </c>
      <c r="I410" s="38">
        <v>4</v>
      </c>
      <c r="J410" s="38">
        <v>4</v>
      </c>
      <c r="K410" s="38">
        <v>2.1015219699999999</v>
      </c>
      <c r="L410" s="38">
        <v>1312</v>
      </c>
      <c r="M410" s="38"/>
    </row>
    <row r="411" spans="1:13" hidden="1" x14ac:dyDescent="0.3">
      <c r="A411" s="33" t="s">
        <v>3812</v>
      </c>
      <c r="B411" s="34" t="s">
        <v>6038</v>
      </c>
      <c r="C411" s="34" t="s">
        <v>2056</v>
      </c>
      <c r="D411" s="34" t="s">
        <v>1425</v>
      </c>
      <c r="E411" s="34" t="s">
        <v>3748</v>
      </c>
      <c r="F411" s="34" t="s">
        <v>3749</v>
      </c>
      <c r="G411" s="34" t="s">
        <v>722</v>
      </c>
      <c r="H411" s="34" t="s">
        <v>525</v>
      </c>
      <c r="I411" s="35">
        <v>4</v>
      </c>
      <c r="J411" s="35">
        <v>4</v>
      </c>
      <c r="K411" s="35">
        <v>1.48801589</v>
      </c>
      <c r="L411" s="35">
        <v>1312</v>
      </c>
      <c r="M411" s="35"/>
    </row>
    <row r="412" spans="1:13" hidden="1" x14ac:dyDescent="0.3">
      <c r="A412" s="36" t="s">
        <v>3824</v>
      </c>
      <c r="B412" s="37" t="s">
        <v>6039</v>
      </c>
      <c r="C412" s="37" t="s">
        <v>2056</v>
      </c>
      <c r="D412" s="37" t="s">
        <v>981</v>
      </c>
      <c r="E412" s="37" t="s">
        <v>1917</v>
      </c>
      <c r="F412" s="37" t="s">
        <v>1918</v>
      </c>
      <c r="G412" s="37" t="s">
        <v>525</v>
      </c>
      <c r="H412" s="37" t="s">
        <v>1505</v>
      </c>
      <c r="I412" s="38">
        <v>4</v>
      </c>
      <c r="J412" s="38">
        <v>4</v>
      </c>
      <c r="K412" s="38">
        <v>1.6354076900000001</v>
      </c>
      <c r="L412" s="38">
        <v>897</v>
      </c>
      <c r="M412" s="38"/>
    </row>
    <row r="413" spans="1:13" hidden="1" x14ac:dyDescent="0.3">
      <c r="A413" s="33" t="s">
        <v>3831</v>
      </c>
      <c r="B413" s="34" t="s">
        <v>6040</v>
      </c>
      <c r="C413" s="34" t="s">
        <v>2056</v>
      </c>
      <c r="D413" s="34" t="s">
        <v>763</v>
      </c>
      <c r="E413" s="34" t="s">
        <v>1917</v>
      </c>
      <c r="F413" s="34" t="s">
        <v>1918</v>
      </c>
      <c r="G413" s="34" t="s">
        <v>525</v>
      </c>
      <c r="H413" s="34" t="s">
        <v>1505</v>
      </c>
      <c r="I413" s="35">
        <v>4</v>
      </c>
      <c r="J413" s="35">
        <v>4</v>
      </c>
      <c r="K413" s="35">
        <v>1.5502381300000001</v>
      </c>
      <c r="L413" s="35">
        <v>897</v>
      </c>
      <c r="M413" s="35"/>
    </row>
    <row r="414" spans="1:13" hidden="1" x14ac:dyDescent="0.3">
      <c r="A414" s="36" t="s">
        <v>3846</v>
      </c>
      <c r="B414" s="37" t="s">
        <v>6041</v>
      </c>
      <c r="C414" s="37" t="s">
        <v>2056</v>
      </c>
      <c r="D414" s="37" t="s">
        <v>1930</v>
      </c>
      <c r="E414" s="37" t="s">
        <v>2280</v>
      </c>
      <c r="F414" s="37" t="s">
        <v>1509</v>
      </c>
      <c r="G414" s="37" t="s">
        <v>525</v>
      </c>
      <c r="H414" s="37" t="s">
        <v>1505</v>
      </c>
      <c r="I414" s="38">
        <v>4</v>
      </c>
      <c r="J414" s="38">
        <v>4</v>
      </c>
      <c r="K414" s="38">
        <v>0.75484335400000002</v>
      </c>
      <c r="L414" s="38">
        <v>1038</v>
      </c>
      <c r="M414" s="38"/>
    </row>
    <row r="415" spans="1:13" hidden="1" x14ac:dyDescent="0.3">
      <c r="A415" s="36" t="s">
        <v>3866</v>
      </c>
      <c r="B415" s="37" t="s">
        <v>6042</v>
      </c>
      <c r="C415" s="37" t="s">
        <v>2056</v>
      </c>
      <c r="D415" s="37" t="s">
        <v>743</v>
      </c>
      <c r="E415" s="37" t="s">
        <v>3867</v>
      </c>
      <c r="F415" s="37" t="s">
        <v>1476</v>
      </c>
      <c r="G415" s="37" t="s">
        <v>1505</v>
      </c>
      <c r="H415" s="37" t="s">
        <v>1505</v>
      </c>
      <c r="I415" s="38">
        <v>4</v>
      </c>
      <c r="J415" s="38">
        <v>4</v>
      </c>
      <c r="K415" s="38">
        <v>1.9777755699999999</v>
      </c>
      <c r="L415" s="38">
        <v>955</v>
      </c>
      <c r="M415" s="38"/>
    </row>
    <row r="416" spans="1:13" hidden="1" x14ac:dyDescent="0.3">
      <c r="A416" s="33" t="s">
        <v>3990</v>
      </c>
      <c r="B416" s="34" t="s">
        <v>6043</v>
      </c>
      <c r="C416" s="34" t="s">
        <v>2056</v>
      </c>
      <c r="D416" s="34" t="s">
        <v>1978</v>
      </c>
      <c r="E416" s="34" t="s">
        <v>3886</v>
      </c>
      <c r="F416" s="34" t="s">
        <v>609</v>
      </c>
      <c r="G416" s="34" t="s">
        <v>1505</v>
      </c>
      <c r="H416" s="34" t="s">
        <v>1505</v>
      </c>
      <c r="I416" s="35">
        <v>4</v>
      </c>
      <c r="J416" s="35">
        <v>4</v>
      </c>
      <c r="K416" s="35">
        <v>1.9539701899999999</v>
      </c>
      <c r="L416" s="35">
        <v>1727</v>
      </c>
      <c r="M416" s="35"/>
    </row>
    <row r="417" spans="1:13" hidden="1" x14ac:dyDescent="0.3">
      <c r="A417" s="36" t="s">
        <v>4010</v>
      </c>
      <c r="B417" s="37" t="s">
        <v>6044</v>
      </c>
      <c r="C417" s="37" t="s">
        <v>2056</v>
      </c>
      <c r="D417" s="37" t="s">
        <v>759</v>
      </c>
      <c r="E417" s="37" t="s">
        <v>4011</v>
      </c>
      <c r="F417" s="37" t="s">
        <v>4012</v>
      </c>
      <c r="G417" s="37" t="s">
        <v>1505</v>
      </c>
      <c r="H417" s="37" t="s">
        <v>1505</v>
      </c>
      <c r="I417" s="38">
        <v>4</v>
      </c>
      <c r="J417" s="38">
        <v>4</v>
      </c>
      <c r="K417" s="38">
        <v>2.24769306</v>
      </c>
      <c r="L417" s="38">
        <v>857</v>
      </c>
      <c r="M417" s="38"/>
    </row>
    <row r="418" spans="1:13" hidden="1" x14ac:dyDescent="0.3">
      <c r="A418" s="33" t="s">
        <v>4042</v>
      </c>
      <c r="B418" s="34" t="s">
        <v>6045</v>
      </c>
      <c r="C418" s="34" t="s">
        <v>2056</v>
      </c>
      <c r="D418" s="34" t="s">
        <v>783</v>
      </c>
      <c r="E418" s="34" t="s">
        <v>3972</v>
      </c>
      <c r="F418" s="34" t="s">
        <v>3973</v>
      </c>
      <c r="G418" s="34" t="s">
        <v>1505</v>
      </c>
      <c r="H418" s="34" t="s">
        <v>1505</v>
      </c>
      <c r="I418" s="35">
        <v>4</v>
      </c>
      <c r="J418" s="35">
        <v>4</v>
      </c>
      <c r="K418" s="35">
        <v>1.7611057800000001</v>
      </c>
      <c r="L418" s="35">
        <v>652</v>
      </c>
      <c r="M418" s="35"/>
    </row>
    <row r="419" spans="1:13" hidden="1" x14ac:dyDescent="0.3">
      <c r="A419" s="36" t="s">
        <v>4048</v>
      </c>
      <c r="B419" s="37" t="s">
        <v>6046</v>
      </c>
      <c r="C419" s="37" t="s">
        <v>2056</v>
      </c>
      <c r="D419" s="37" t="s">
        <v>4049</v>
      </c>
      <c r="E419" s="37" t="s">
        <v>4050</v>
      </c>
      <c r="F419" s="37" t="s">
        <v>2188</v>
      </c>
      <c r="G419" s="37" t="s">
        <v>2369</v>
      </c>
      <c r="H419" s="37" t="s">
        <v>525</v>
      </c>
      <c r="I419" s="38">
        <v>4</v>
      </c>
      <c r="J419" s="38">
        <v>4</v>
      </c>
      <c r="K419" s="38">
        <v>2.6336159700000001</v>
      </c>
      <c r="L419" s="38">
        <v>666</v>
      </c>
      <c r="M419" s="38"/>
    </row>
    <row r="420" spans="1:13" hidden="1" x14ac:dyDescent="0.3">
      <c r="A420" s="33" t="s">
        <v>4139</v>
      </c>
      <c r="B420" s="34" t="s">
        <v>6047</v>
      </c>
      <c r="C420" s="34" t="s">
        <v>2056</v>
      </c>
      <c r="D420" s="34" t="s">
        <v>599</v>
      </c>
      <c r="E420" s="34" t="s">
        <v>4135</v>
      </c>
      <c r="F420" s="34" t="s">
        <v>4136</v>
      </c>
      <c r="G420" s="34" t="s">
        <v>2369</v>
      </c>
      <c r="H420" s="34" t="s">
        <v>525</v>
      </c>
      <c r="I420" s="35">
        <v>4</v>
      </c>
      <c r="J420" s="35">
        <v>4</v>
      </c>
      <c r="K420" s="35">
        <v>3.0146765700000002</v>
      </c>
      <c r="L420" s="35">
        <v>597</v>
      </c>
      <c r="M420" s="35"/>
    </row>
    <row r="421" spans="1:13" hidden="1" x14ac:dyDescent="0.3">
      <c r="A421" s="33" t="s">
        <v>4256</v>
      </c>
      <c r="B421" s="34" t="s">
        <v>6048</v>
      </c>
      <c r="C421" s="34" t="s">
        <v>2056</v>
      </c>
      <c r="D421" s="34" t="s">
        <v>743</v>
      </c>
      <c r="E421" s="34" t="s">
        <v>4248</v>
      </c>
      <c r="F421" s="34" t="s">
        <v>2287</v>
      </c>
      <c r="G421" s="34" t="s">
        <v>1505</v>
      </c>
      <c r="H421" s="34" t="s">
        <v>1505</v>
      </c>
      <c r="I421" s="35">
        <v>4</v>
      </c>
      <c r="J421" s="35">
        <v>4</v>
      </c>
      <c r="K421" s="35">
        <v>3.28105402</v>
      </c>
      <c r="L421" s="35">
        <v>589</v>
      </c>
      <c r="M421" s="35"/>
    </row>
    <row r="422" spans="1:13" hidden="1" x14ac:dyDescent="0.3">
      <c r="A422" s="36" t="s">
        <v>4276</v>
      </c>
      <c r="B422" s="37" t="s">
        <v>6049</v>
      </c>
      <c r="C422" s="37" t="s">
        <v>2056</v>
      </c>
      <c r="D422" s="37" t="s">
        <v>393</v>
      </c>
      <c r="E422" s="37" t="s">
        <v>4277</v>
      </c>
      <c r="F422" s="37" t="s">
        <v>4278</v>
      </c>
      <c r="G422" s="37" t="s">
        <v>1505</v>
      </c>
      <c r="H422" s="37" t="s">
        <v>1505</v>
      </c>
      <c r="I422" s="38">
        <v>4</v>
      </c>
      <c r="J422" s="38">
        <v>4</v>
      </c>
      <c r="K422" s="38">
        <v>1.7957599200000001</v>
      </c>
      <c r="L422" s="38">
        <v>770</v>
      </c>
      <c r="M422" s="38"/>
    </row>
    <row r="423" spans="1:13" hidden="1" x14ac:dyDescent="0.3">
      <c r="A423" s="33" t="s">
        <v>4296</v>
      </c>
      <c r="B423" s="34" t="s">
        <v>6050</v>
      </c>
      <c r="C423" s="34" t="s">
        <v>2056</v>
      </c>
      <c r="D423" s="34" t="s">
        <v>393</v>
      </c>
      <c r="E423" s="34" t="s">
        <v>4262</v>
      </c>
      <c r="F423" s="34" t="s">
        <v>4263</v>
      </c>
      <c r="G423" s="34" t="s">
        <v>1505</v>
      </c>
      <c r="H423" s="34" t="s">
        <v>1505</v>
      </c>
      <c r="I423" s="35">
        <v>4</v>
      </c>
      <c r="J423" s="35">
        <v>4</v>
      </c>
      <c r="K423" s="35">
        <v>2.98587179</v>
      </c>
      <c r="L423" s="35">
        <v>647</v>
      </c>
      <c r="M423" s="35"/>
    </row>
    <row r="424" spans="1:13" hidden="1" x14ac:dyDescent="0.3">
      <c r="A424" s="36" t="s">
        <v>4329</v>
      </c>
      <c r="B424" s="37" t="s">
        <v>6051</v>
      </c>
      <c r="C424" s="37" t="s">
        <v>2056</v>
      </c>
      <c r="D424" s="37" t="s">
        <v>939</v>
      </c>
      <c r="E424" s="37" t="s">
        <v>4330</v>
      </c>
      <c r="F424" s="37" t="s">
        <v>4331</v>
      </c>
      <c r="G424" s="37" t="s">
        <v>1505</v>
      </c>
      <c r="H424" s="37" t="s">
        <v>1505</v>
      </c>
      <c r="I424" s="38">
        <v>4</v>
      </c>
      <c r="J424" s="38">
        <v>4</v>
      </c>
      <c r="K424" s="38">
        <v>2.50092173</v>
      </c>
      <c r="L424" s="38">
        <v>1017</v>
      </c>
      <c r="M424" s="38"/>
    </row>
    <row r="425" spans="1:13" hidden="1" x14ac:dyDescent="0.3">
      <c r="A425" s="36" t="s">
        <v>4357</v>
      </c>
      <c r="B425" s="37" t="s">
        <v>6052</v>
      </c>
      <c r="C425" s="37" t="s">
        <v>2056</v>
      </c>
      <c r="D425" s="37" t="s">
        <v>748</v>
      </c>
      <c r="E425" s="37" t="s">
        <v>4330</v>
      </c>
      <c r="F425" s="37" t="s">
        <v>4331</v>
      </c>
      <c r="G425" s="37" t="s">
        <v>1505</v>
      </c>
      <c r="H425" s="37" t="s">
        <v>1505</v>
      </c>
      <c r="I425" s="38">
        <v>4</v>
      </c>
      <c r="J425" s="38">
        <v>4</v>
      </c>
      <c r="K425" s="38">
        <v>1.34012687</v>
      </c>
      <c r="L425" s="38">
        <v>1017</v>
      </c>
      <c r="M425" s="38"/>
    </row>
    <row r="426" spans="1:13" hidden="1" x14ac:dyDescent="0.3">
      <c r="A426" s="33" t="s">
        <v>4418</v>
      </c>
      <c r="B426" s="34" t="s">
        <v>6053</v>
      </c>
      <c r="C426" s="34" t="s">
        <v>2056</v>
      </c>
      <c r="D426" s="34" t="s">
        <v>743</v>
      </c>
      <c r="E426" s="34" t="s">
        <v>4374</v>
      </c>
      <c r="F426" s="34" t="s">
        <v>4375</v>
      </c>
      <c r="G426" s="34" t="s">
        <v>1505</v>
      </c>
      <c r="H426" s="34" t="s">
        <v>1505</v>
      </c>
      <c r="I426" s="35">
        <v>4</v>
      </c>
      <c r="J426" s="35">
        <v>4</v>
      </c>
      <c r="K426" s="35">
        <v>3.3884766100000001</v>
      </c>
      <c r="L426" s="35">
        <v>1640</v>
      </c>
      <c r="M426" s="35"/>
    </row>
    <row r="427" spans="1:13" hidden="1" x14ac:dyDescent="0.3">
      <c r="A427" s="36" t="s">
        <v>4425</v>
      </c>
      <c r="B427" s="37" t="s">
        <v>6054</v>
      </c>
      <c r="C427" s="37" t="s">
        <v>2056</v>
      </c>
      <c r="D427" s="37" t="s">
        <v>867</v>
      </c>
      <c r="E427" s="37" t="s">
        <v>2415</v>
      </c>
      <c r="F427" s="37" t="s">
        <v>2416</v>
      </c>
      <c r="G427" s="37" t="s">
        <v>1505</v>
      </c>
      <c r="H427" s="37" t="s">
        <v>1505</v>
      </c>
      <c r="I427" s="38">
        <v>4</v>
      </c>
      <c r="J427" s="38">
        <v>4</v>
      </c>
      <c r="K427" s="38">
        <v>1.8114615700000001</v>
      </c>
      <c r="L427" s="38">
        <v>1125</v>
      </c>
      <c r="M427" s="38"/>
    </row>
    <row r="428" spans="1:13" hidden="1" x14ac:dyDescent="0.3">
      <c r="A428" s="33" t="s">
        <v>4430</v>
      </c>
      <c r="B428" s="34" t="s">
        <v>6055</v>
      </c>
      <c r="C428" s="34" t="s">
        <v>2056</v>
      </c>
      <c r="D428" s="34" t="s">
        <v>1631</v>
      </c>
      <c r="E428" s="34" t="s">
        <v>3886</v>
      </c>
      <c r="F428" s="34" t="s">
        <v>609</v>
      </c>
      <c r="G428" s="34" t="s">
        <v>1505</v>
      </c>
      <c r="H428" s="34" t="s">
        <v>1505</v>
      </c>
      <c r="I428" s="35">
        <v>4</v>
      </c>
      <c r="J428" s="35">
        <v>4</v>
      </c>
      <c r="K428" s="35">
        <v>2.2663774499999998</v>
      </c>
      <c r="L428" s="35">
        <v>1212</v>
      </c>
      <c r="M428" s="35"/>
    </row>
    <row r="429" spans="1:13" hidden="1" x14ac:dyDescent="0.3">
      <c r="A429" s="36" t="s">
        <v>4435</v>
      </c>
      <c r="B429" s="37" t="s">
        <v>6056</v>
      </c>
      <c r="C429" s="37" t="s">
        <v>2056</v>
      </c>
      <c r="D429" s="37" t="s">
        <v>894</v>
      </c>
      <c r="E429" s="37" t="s">
        <v>4436</v>
      </c>
      <c r="F429" s="37" t="s">
        <v>4437</v>
      </c>
      <c r="G429" s="37" t="s">
        <v>1505</v>
      </c>
      <c r="H429" s="37" t="s">
        <v>1505</v>
      </c>
      <c r="I429" s="38">
        <v>4</v>
      </c>
      <c r="J429" s="38">
        <v>4</v>
      </c>
      <c r="K429" s="38">
        <v>3.1154983000000001</v>
      </c>
      <c r="L429" s="38">
        <v>387</v>
      </c>
      <c r="M429" s="38"/>
    </row>
    <row r="430" spans="1:13" hidden="1" x14ac:dyDescent="0.3">
      <c r="A430" s="33" t="s">
        <v>4442</v>
      </c>
      <c r="B430" s="34" t="s">
        <v>5915</v>
      </c>
      <c r="C430" s="34" t="s">
        <v>2056</v>
      </c>
      <c r="D430" s="34" t="s">
        <v>393</v>
      </c>
      <c r="E430" s="34" t="s">
        <v>2415</v>
      </c>
      <c r="F430" s="34" t="s">
        <v>2416</v>
      </c>
      <c r="G430" s="34" t="s">
        <v>1505</v>
      </c>
      <c r="H430" s="34" t="s">
        <v>1505</v>
      </c>
      <c r="I430" s="35">
        <v>4</v>
      </c>
      <c r="J430" s="35">
        <v>4</v>
      </c>
      <c r="K430" s="35">
        <v>1.7890939699999999</v>
      </c>
      <c r="L430" s="35">
        <v>1125</v>
      </c>
      <c r="M430" s="35"/>
    </row>
    <row r="431" spans="1:13" hidden="1" x14ac:dyDescent="0.3">
      <c r="A431" s="36" t="s">
        <v>4470</v>
      </c>
      <c r="B431" s="37" t="s">
        <v>6057</v>
      </c>
      <c r="C431" s="37" t="s">
        <v>2056</v>
      </c>
      <c r="D431" s="37" t="s">
        <v>677</v>
      </c>
      <c r="E431" s="37" t="s">
        <v>4436</v>
      </c>
      <c r="F431" s="37" t="s">
        <v>4437</v>
      </c>
      <c r="G431" s="37" t="s">
        <v>1505</v>
      </c>
      <c r="H431" s="37" t="s">
        <v>1505</v>
      </c>
      <c r="I431" s="38">
        <v>4</v>
      </c>
      <c r="J431" s="38">
        <v>4</v>
      </c>
      <c r="K431" s="38">
        <v>1.73500824</v>
      </c>
      <c r="L431" s="38">
        <v>814</v>
      </c>
      <c r="M431" s="38"/>
    </row>
    <row r="432" spans="1:13" hidden="1" x14ac:dyDescent="0.3">
      <c r="A432" s="33" t="s">
        <v>4498</v>
      </c>
      <c r="B432" s="34" t="s">
        <v>6058</v>
      </c>
      <c r="C432" s="34" t="s">
        <v>2056</v>
      </c>
      <c r="D432" s="34" t="s">
        <v>759</v>
      </c>
      <c r="E432" s="34" t="s">
        <v>4436</v>
      </c>
      <c r="F432" s="34" t="s">
        <v>4437</v>
      </c>
      <c r="G432" s="34" t="s">
        <v>1505</v>
      </c>
      <c r="H432" s="34" t="s">
        <v>1505</v>
      </c>
      <c r="I432" s="35">
        <v>4</v>
      </c>
      <c r="J432" s="35">
        <v>4</v>
      </c>
      <c r="K432" s="35">
        <v>2.19855022</v>
      </c>
      <c r="L432" s="35">
        <v>586</v>
      </c>
      <c r="M432" s="35"/>
    </row>
    <row r="433" spans="1:13" hidden="1" x14ac:dyDescent="0.3">
      <c r="A433" s="36" t="s">
        <v>4512</v>
      </c>
      <c r="B433" s="37" t="s">
        <v>6059</v>
      </c>
      <c r="C433" s="37" t="s">
        <v>2056</v>
      </c>
      <c r="D433" s="37" t="s">
        <v>743</v>
      </c>
      <c r="E433" s="37" t="s">
        <v>3804</v>
      </c>
      <c r="F433" s="37" t="s">
        <v>1481</v>
      </c>
      <c r="G433" s="37" t="s">
        <v>1505</v>
      </c>
      <c r="H433" s="37" t="s">
        <v>1505</v>
      </c>
      <c r="I433" s="38">
        <v>4</v>
      </c>
      <c r="J433" s="38">
        <v>4</v>
      </c>
      <c r="K433" s="38">
        <v>1.4849457699999999</v>
      </c>
      <c r="L433" s="38">
        <v>996</v>
      </c>
      <c r="M433" s="38"/>
    </row>
    <row r="434" spans="1:13" hidden="1" x14ac:dyDescent="0.3">
      <c r="A434" s="36" t="s">
        <v>4538</v>
      </c>
      <c r="B434" s="37" t="s">
        <v>6060</v>
      </c>
      <c r="C434" s="37" t="s">
        <v>2056</v>
      </c>
      <c r="D434" s="37" t="s">
        <v>778</v>
      </c>
      <c r="E434" s="37" t="s">
        <v>2941</v>
      </c>
      <c r="F434" s="37" t="s">
        <v>2132</v>
      </c>
      <c r="G434" s="37" t="s">
        <v>525</v>
      </c>
      <c r="H434" s="37" t="s">
        <v>1505</v>
      </c>
      <c r="I434" s="38">
        <v>4</v>
      </c>
      <c r="J434" s="38">
        <v>4</v>
      </c>
      <c r="K434" s="38">
        <v>0.97953402999999994</v>
      </c>
      <c r="L434" s="38">
        <v>657</v>
      </c>
      <c r="M434" s="38"/>
    </row>
    <row r="435" spans="1:13" hidden="1" x14ac:dyDescent="0.3">
      <c r="A435" s="36" t="s">
        <v>4601</v>
      </c>
      <c r="B435" s="37" t="s">
        <v>6061</v>
      </c>
      <c r="C435" s="37" t="s">
        <v>2056</v>
      </c>
      <c r="D435" s="37" t="s">
        <v>4133</v>
      </c>
      <c r="E435" s="37" t="s">
        <v>3037</v>
      </c>
      <c r="F435" s="37" t="s">
        <v>3038</v>
      </c>
      <c r="G435" s="37" t="s">
        <v>1505</v>
      </c>
      <c r="H435" s="37" t="s">
        <v>1505</v>
      </c>
      <c r="I435" s="38">
        <v>4</v>
      </c>
      <c r="J435" s="38">
        <v>4</v>
      </c>
      <c r="K435" s="38">
        <v>2.53270507</v>
      </c>
      <c r="L435" s="38">
        <v>804</v>
      </c>
      <c r="M435" s="38"/>
    </row>
    <row r="436" spans="1:13" hidden="1" x14ac:dyDescent="0.3">
      <c r="A436" s="33" t="s">
        <v>4623</v>
      </c>
      <c r="B436" s="34" t="s">
        <v>6062</v>
      </c>
      <c r="C436" s="34" t="s">
        <v>2056</v>
      </c>
      <c r="D436" s="34" t="s">
        <v>677</v>
      </c>
      <c r="E436" s="34" t="s">
        <v>4525</v>
      </c>
      <c r="F436" s="34" t="s">
        <v>4526</v>
      </c>
      <c r="G436" s="34" t="s">
        <v>1505</v>
      </c>
      <c r="H436" s="34" t="s">
        <v>1505</v>
      </c>
      <c r="I436" s="35">
        <v>4</v>
      </c>
      <c r="J436" s="35">
        <v>4</v>
      </c>
      <c r="K436" s="35">
        <v>1.2042274500000001</v>
      </c>
      <c r="L436" s="35">
        <v>549</v>
      </c>
      <c r="M436" s="35"/>
    </row>
    <row r="437" spans="1:13" hidden="1" x14ac:dyDescent="0.3">
      <c r="A437" s="33" t="s">
        <v>4651</v>
      </c>
      <c r="B437" s="34" t="s">
        <v>6063</v>
      </c>
      <c r="C437" s="34" t="s">
        <v>2056</v>
      </c>
      <c r="D437" s="34" t="s">
        <v>1919</v>
      </c>
      <c r="E437" s="34" t="s">
        <v>3035</v>
      </c>
      <c r="F437" s="34" t="s">
        <v>603</v>
      </c>
      <c r="G437" s="34" t="s">
        <v>525</v>
      </c>
      <c r="H437" s="34" t="s">
        <v>525</v>
      </c>
      <c r="I437" s="35">
        <v>4</v>
      </c>
      <c r="J437" s="35">
        <v>4</v>
      </c>
      <c r="K437" s="35">
        <v>0.95350575400000004</v>
      </c>
      <c r="L437" s="35">
        <v>441</v>
      </c>
      <c r="M437" s="35"/>
    </row>
    <row r="438" spans="1:13" hidden="1" x14ac:dyDescent="0.3">
      <c r="A438" s="36" t="s">
        <v>4670</v>
      </c>
      <c r="B438" s="37" t="s">
        <v>6064</v>
      </c>
      <c r="C438" s="37" t="s">
        <v>2056</v>
      </c>
      <c r="D438" s="37" t="s">
        <v>1874</v>
      </c>
      <c r="E438" s="37" t="s">
        <v>2368</v>
      </c>
      <c r="F438" s="37" t="s">
        <v>1890</v>
      </c>
      <c r="G438" s="37" t="s">
        <v>525</v>
      </c>
      <c r="H438" s="37" t="s">
        <v>525</v>
      </c>
      <c r="I438" s="38">
        <v>4</v>
      </c>
      <c r="J438" s="38">
        <v>4</v>
      </c>
      <c r="K438" s="38">
        <v>2.3005087400000002</v>
      </c>
      <c r="L438" s="38">
        <v>887</v>
      </c>
      <c r="M438" s="38"/>
    </row>
    <row r="439" spans="1:13" hidden="1" x14ac:dyDescent="0.3">
      <c r="A439" s="36" t="s">
        <v>4725</v>
      </c>
      <c r="B439" s="37" t="s">
        <v>6065</v>
      </c>
      <c r="C439" s="37" t="s">
        <v>2056</v>
      </c>
      <c r="D439" s="37" t="s">
        <v>4726</v>
      </c>
      <c r="E439" s="37" t="s">
        <v>4727</v>
      </c>
      <c r="F439" s="37" t="s">
        <v>1968</v>
      </c>
      <c r="G439" s="37" t="s">
        <v>525</v>
      </c>
      <c r="H439" s="37" t="s">
        <v>525</v>
      </c>
      <c r="I439" s="38">
        <v>3</v>
      </c>
      <c r="J439" s="38">
        <v>4</v>
      </c>
      <c r="K439" s="38">
        <v>0.99342316399999997</v>
      </c>
      <c r="L439" s="38">
        <v>147</v>
      </c>
      <c r="M439" s="38"/>
    </row>
    <row r="440" spans="1:13" hidden="1" x14ac:dyDescent="0.3">
      <c r="A440" s="33" t="s">
        <v>4746</v>
      </c>
      <c r="B440" s="34" t="s">
        <v>6066</v>
      </c>
      <c r="C440" s="34" t="s">
        <v>2056</v>
      </c>
      <c r="D440" s="34" t="s">
        <v>740</v>
      </c>
      <c r="E440" s="34" t="s">
        <v>4747</v>
      </c>
      <c r="F440" s="34" t="s">
        <v>1962</v>
      </c>
      <c r="G440" s="34" t="s">
        <v>722</v>
      </c>
      <c r="H440" s="34" t="s">
        <v>525</v>
      </c>
      <c r="I440" s="35">
        <v>4</v>
      </c>
      <c r="J440" s="35">
        <v>4</v>
      </c>
      <c r="K440" s="35">
        <v>2.6002278300000001</v>
      </c>
      <c r="L440" s="35">
        <v>1584</v>
      </c>
      <c r="M440" s="35"/>
    </row>
    <row r="441" spans="1:13" hidden="1" x14ac:dyDescent="0.3">
      <c r="A441" s="36" t="s">
        <v>4754</v>
      </c>
      <c r="B441" s="37" t="s">
        <v>6067</v>
      </c>
      <c r="C441" s="37" t="s">
        <v>2056</v>
      </c>
      <c r="D441" s="37" t="s">
        <v>923</v>
      </c>
      <c r="E441" s="37" t="s">
        <v>2418</v>
      </c>
      <c r="F441" s="37" t="s">
        <v>2419</v>
      </c>
      <c r="G441" s="37" t="s">
        <v>722</v>
      </c>
      <c r="H441" s="37" t="s">
        <v>525</v>
      </c>
      <c r="I441" s="38">
        <v>4</v>
      </c>
      <c r="J441" s="38">
        <v>4</v>
      </c>
      <c r="K441" s="38">
        <v>2.1319713600000001</v>
      </c>
      <c r="L441" s="38">
        <v>598</v>
      </c>
      <c r="M441" s="38"/>
    </row>
    <row r="442" spans="1:13" hidden="1" x14ac:dyDescent="0.3">
      <c r="A442" s="36" t="s">
        <v>4852</v>
      </c>
      <c r="B442" s="37" t="s">
        <v>6068</v>
      </c>
      <c r="C442" s="37" t="s">
        <v>2056</v>
      </c>
      <c r="D442" s="37" t="s">
        <v>839</v>
      </c>
      <c r="E442" s="37" t="s">
        <v>4823</v>
      </c>
      <c r="F442" s="37" t="s">
        <v>4105</v>
      </c>
      <c r="G442" s="37" t="s">
        <v>722</v>
      </c>
      <c r="H442" s="37" t="s">
        <v>525</v>
      </c>
      <c r="I442" s="38">
        <v>4</v>
      </c>
      <c r="J442" s="38">
        <v>4</v>
      </c>
      <c r="K442" s="38">
        <v>1.51070547</v>
      </c>
      <c r="L442" s="38">
        <v>624</v>
      </c>
      <c r="M442" s="38"/>
    </row>
    <row r="443" spans="1:13" hidden="1" x14ac:dyDescent="0.3">
      <c r="A443" s="33" t="s">
        <v>4940</v>
      </c>
      <c r="B443" s="34" t="s">
        <v>6069</v>
      </c>
      <c r="C443" s="34" t="s">
        <v>2056</v>
      </c>
      <c r="D443" s="34" t="s">
        <v>4941</v>
      </c>
      <c r="E443" s="34" t="s">
        <v>1977</v>
      </c>
      <c r="F443" s="34" t="s">
        <v>450</v>
      </c>
      <c r="G443" s="34" t="s">
        <v>525</v>
      </c>
      <c r="H443" s="34" t="s">
        <v>1505</v>
      </c>
      <c r="I443" s="35">
        <v>4</v>
      </c>
      <c r="J443" s="35">
        <v>4</v>
      </c>
      <c r="K443" s="35">
        <v>2.19070053</v>
      </c>
      <c r="L443" s="35">
        <v>1551</v>
      </c>
      <c r="M443" s="35"/>
    </row>
    <row r="444" spans="1:13" hidden="1" x14ac:dyDescent="0.3">
      <c r="A444" s="36" t="s">
        <v>5202</v>
      </c>
      <c r="B444" s="37" t="s">
        <v>6070</v>
      </c>
      <c r="C444" s="37" t="s">
        <v>2056</v>
      </c>
      <c r="D444" s="37" t="s">
        <v>441</v>
      </c>
      <c r="E444" s="37" t="s">
        <v>2668</v>
      </c>
      <c r="F444" s="37" t="s">
        <v>2669</v>
      </c>
      <c r="G444" s="37" t="s">
        <v>525</v>
      </c>
      <c r="H444" s="37" t="s">
        <v>525</v>
      </c>
      <c r="I444" s="38">
        <v>4</v>
      </c>
      <c r="J444" s="38">
        <v>4</v>
      </c>
      <c r="K444" s="38">
        <v>1.28961992</v>
      </c>
      <c r="L444" s="38">
        <v>536</v>
      </c>
      <c r="M444" s="38"/>
    </row>
    <row r="445" spans="1:13" hidden="1" x14ac:dyDescent="0.3">
      <c r="A445" s="36" t="s">
        <v>5283</v>
      </c>
      <c r="B445" s="37" t="s">
        <v>6072</v>
      </c>
      <c r="C445" s="37" t="s">
        <v>2056</v>
      </c>
      <c r="D445" s="37" t="s">
        <v>743</v>
      </c>
      <c r="E445" s="37" t="s">
        <v>4277</v>
      </c>
      <c r="F445" s="37" t="s">
        <v>4278</v>
      </c>
      <c r="G445" s="37" t="s">
        <v>1505</v>
      </c>
      <c r="H445" s="37" t="s">
        <v>1505</v>
      </c>
      <c r="I445" s="38">
        <v>4</v>
      </c>
      <c r="J445" s="38">
        <v>4</v>
      </c>
      <c r="K445" s="38">
        <v>2.2550880900000001</v>
      </c>
      <c r="L445" s="38">
        <v>770</v>
      </c>
      <c r="M445" s="38"/>
    </row>
    <row r="446" spans="1:13" hidden="1" x14ac:dyDescent="0.3">
      <c r="A446" s="36" t="s">
        <v>5363</v>
      </c>
      <c r="B446" s="37" t="s">
        <v>6073</v>
      </c>
      <c r="C446" s="37" t="s">
        <v>2056</v>
      </c>
      <c r="D446" s="37" t="s">
        <v>565</v>
      </c>
      <c r="E446" s="37" t="s">
        <v>2424</v>
      </c>
      <c r="F446" s="37" t="s">
        <v>2041</v>
      </c>
      <c r="G446" s="37" t="s">
        <v>2422</v>
      </c>
      <c r="H446" s="37" t="s">
        <v>1505</v>
      </c>
      <c r="I446" s="38">
        <v>1</v>
      </c>
      <c r="J446" s="38">
        <v>4</v>
      </c>
      <c r="K446" s="38">
        <v>1.5155828</v>
      </c>
      <c r="L446" s="38">
        <v>0</v>
      </c>
      <c r="M446" s="38"/>
    </row>
    <row r="447" spans="1:13" hidden="1" x14ac:dyDescent="0.3">
      <c r="A447" s="33" t="s">
        <v>5374</v>
      </c>
      <c r="B447" s="34" t="s">
        <v>6074</v>
      </c>
      <c r="C447" s="34" t="s">
        <v>2056</v>
      </c>
      <c r="D447" s="34" t="s">
        <v>660</v>
      </c>
      <c r="E447" s="34" t="s">
        <v>3035</v>
      </c>
      <c r="F447" s="34" t="s">
        <v>603</v>
      </c>
      <c r="G447" s="34" t="s">
        <v>525</v>
      </c>
      <c r="H447" s="34" t="s">
        <v>525</v>
      </c>
      <c r="I447" s="35">
        <v>1</v>
      </c>
      <c r="J447" s="35">
        <v>4</v>
      </c>
      <c r="K447" s="35">
        <v>1.1241143899999999</v>
      </c>
      <c r="L447" s="35">
        <v>0</v>
      </c>
      <c r="M447" s="35"/>
    </row>
    <row r="448" spans="1:13" hidden="1" x14ac:dyDescent="0.3">
      <c r="A448" s="36" t="s">
        <v>5376</v>
      </c>
      <c r="B448" s="37" t="s">
        <v>6075</v>
      </c>
      <c r="C448" s="37" t="s">
        <v>2056</v>
      </c>
      <c r="D448" s="37" t="s">
        <v>420</v>
      </c>
      <c r="E448" s="37" t="s">
        <v>3035</v>
      </c>
      <c r="F448" s="37" t="s">
        <v>603</v>
      </c>
      <c r="G448" s="37" t="s">
        <v>525</v>
      </c>
      <c r="H448" s="37" t="s">
        <v>525</v>
      </c>
      <c r="I448" s="38">
        <v>1</v>
      </c>
      <c r="J448" s="38">
        <v>4</v>
      </c>
      <c r="K448" s="38">
        <v>0.70034962899999997</v>
      </c>
      <c r="L448" s="38">
        <v>0</v>
      </c>
      <c r="M448" s="38"/>
    </row>
    <row r="449" spans="1:13" hidden="1" x14ac:dyDescent="0.3">
      <c r="A449" s="36" t="s">
        <v>5454</v>
      </c>
      <c r="B449" s="37" t="s">
        <v>6076</v>
      </c>
      <c r="C449" s="37" t="s">
        <v>2056</v>
      </c>
      <c r="D449" s="37" t="s">
        <v>686</v>
      </c>
      <c r="E449" s="37" t="s">
        <v>2698</v>
      </c>
      <c r="F449" s="37" t="s">
        <v>2406</v>
      </c>
      <c r="G449" s="37" t="s">
        <v>525</v>
      </c>
      <c r="H449" s="37" t="s">
        <v>525</v>
      </c>
      <c r="I449" s="38">
        <v>1</v>
      </c>
      <c r="J449" s="38">
        <v>4</v>
      </c>
      <c r="K449" s="38">
        <v>1.28979635</v>
      </c>
      <c r="L449" s="38">
        <v>0</v>
      </c>
      <c r="M449" s="38"/>
    </row>
    <row r="450" spans="1:13" hidden="1" x14ac:dyDescent="0.3">
      <c r="A450" s="33" t="s">
        <v>5471</v>
      </c>
      <c r="B450" s="34" t="s">
        <v>6077</v>
      </c>
      <c r="C450" s="34" t="s">
        <v>2056</v>
      </c>
      <c r="D450" s="34" t="s">
        <v>811</v>
      </c>
      <c r="E450" s="34" t="s">
        <v>1977</v>
      </c>
      <c r="F450" s="34" t="s">
        <v>450</v>
      </c>
      <c r="G450" s="34" t="s">
        <v>525</v>
      </c>
      <c r="H450" s="34" t="s">
        <v>1505</v>
      </c>
      <c r="I450" s="35">
        <v>4</v>
      </c>
      <c r="J450" s="35">
        <v>4</v>
      </c>
      <c r="K450" s="35">
        <v>2.4156780200000001</v>
      </c>
      <c r="L450" s="35">
        <v>374</v>
      </c>
      <c r="M450" s="35"/>
    </row>
    <row r="451" spans="1:13" hidden="1" x14ac:dyDescent="0.3">
      <c r="A451" s="33" t="s">
        <v>2661</v>
      </c>
      <c r="B451" s="34" t="s">
        <v>6071</v>
      </c>
      <c r="C451" s="34" t="s">
        <v>2056</v>
      </c>
      <c r="D451" s="34" t="s">
        <v>393</v>
      </c>
      <c r="E451" s="34" t="s">
        <v>2368</v>
      </c>
      <c r="F451" s="34" t="s">
        <v>1890</v>
      </c>
      <c r="G451" s="34" t="s">
        <v>525</v>
      </c>
      <c r="H451" s="34" t="s">
        <v>525</v>
      </c>
      <c r="I451" s="35">
        <v>5</v>
      </c>
      <c r="J451" s="35">
        <v>5</v>
      </c>
      <c r="K451" s="35">
        <v>1.81642711</v>
      </c>
      <c r="L451" s="35">
        <v>769</v>
      </c>
      <c r="M451" s="35"/>
    </row>
    <row r="452" spans="1:13" hidden="1" x14ac:dyDescent="0.3">
      <c r="A452" s="36" t="s">
        <v>2674</v>
      </c>
      <c r="B452" s="37" t="s">
        <v>6078</v>
      </c>
      <c r="C452" s="37" t="s">
        <v>2056</v>
      </c>
      <c r="D452" s="37" t="s">
        <v>2675</v>
      </c>
      <c r="E452" s="37" t="s">
        <v>2368</v>
      </c>
      <c r="F452" s="37" t="s">
        <v>1890</v>
      </c>
      <c r="G452" s="37" t="s">
        <v>525</v>
      </c>
      <c r="H452" s="37" t="s">
        <v>525</v>
      </c>
      <c r="I452" s="38">
        <v>5</v>
      </c>
      <c r="J452" s="38">
        <v>5</v>
      </c>
      <c r="K452" s="38">
        <v>1.4554637699999999</v>
      </c>
      <c r="L452" s="38">
        <v>887</v>
      </c>
      <c r="M452" s="38"/>
    </row>
    <row r="453" spans="1:13" hidden="1" x14ac:dyDescent="0.3">
      <c r="A453" s="36" t="s">
        <v>2727</v>
      </c>
      <c r="B453" s="37" t="s">
        <v>6079</v>
      </c>
      <c r="C453" s="37" t="s">
        <v>2056</v>
      </c>
      <c r="D453" s="37" t="s">
        <v>2728</v>
      </c>
      <c r="E453" s="37" t="s">
        <v>2729</v>
      </c>
      <c r="F453" s="37" t="s">
        <v>2730</v>
      </c>
      <c r="G453" s="37" t="s">
        <v>525</v>
      </c>
      <c r="H453" s="37" t="s">
        <v>525</v>
      </c>
      <c r="I453" s="38">
        <v>5</v>
      </c>
      <c r="J453" s="38">
        <v>5</v>
      </c>
      <c r="K453" s="38">
        <v>2.5998692499999998</v>
      </c>
      <c r="L453" s="38">
        <v>1153</v>
      </c>
      <c r="M453" s="38"/>
    </row>
    <row r="454" spans="1:13" hidden="1" x14ac:dyDescent="0.3">
      <c r="A454" s="36" t="s">
        <v>2803</v>
      </c>
      <c r="B454" s="37" t="s">
        <v>6080</v>
      </c>
      <c r="C454" s="37" t="s">
        <v>2056</v>
      </c>
      <c r="D454" s="37" t="s">
        <v>2420</v>
      </c>
      <c r="E454" s="37" t="s">
        <v>2768</v>
      </c>
      <c r="F454" s="37" t="s">
        <v>475</v>
      </c>
      <c r="G454" s="37" t="s">
        <v>722</v>
      </c>
      <c r="H454" s="37" t="s">
        <v>525</v>
      </c>
      <c r="I454" s="38">
        <v>5</v>
      </c>
      <c r="J454" s="38">
        <v>5</v>
      </c>
      <c r="K454" s="38">
        <v>3.7442920200000001</v>
      </c>
      <c r="L454" s="38">
        <v>1152</v>
      </c>
      <c r="M454" s="38"/>
    </row>
    <row r="455" spans="1:13" hidden="1" x14ac:dyDescent="0.3">
      <c r="A455" s="33" t="s">
        <v>2943</v>
      </c>
      <c r="B455" s="34" t="s">
        <v>6081</v>
      </c>
      <c r="C455" s="34" t="s">
        <v>2056</v>
      </c>
      <c r="D455" s="34" t="s">
        <v>930</v>
      </c>
      <c r="E455" s="34" t="s">
        <v>2645</v>
      </c>
      <c r="F455" s="34" t="s">
        <v>2646</v>
      </c>
      <c r="G455" s="34" t="s">
        <v>525</v>
      </c>
      <c r="H455" s="34" t="s">
        <v>525</v>
      </c>
      <c r="I455" s="35">
        <v>5</v>
      </c>
      <c r="J455" s="35">
        <v>5</v>
      </c>
      <c r="K455" s="35">
        <v>2.9506435400000002</v>
      </c>
      <c r="L455" s="35">
        <v>1504</v>
      </c>
      <c r="M455" s="35"/>
    </row>
    <row r="456" spans="1:13" hidden="1" x14ac:dyDescent="0.3">
      <c r="A456" s="36" t="s">
        <v>2972</v>
      </c>
      <c r="B456" s="37" t="s">
        <v>6082</v>
      </c>
      <c r="C456" s="37" t="s">
        <v>2056</v>
      </c>
      <c r="D456" s="37" t="s">
        <v>2555</v>
      </c>
      <c r="E456" s="37" t="s">
        <v>2821</v>
      </c>
      <c r="F456" s="37" t="s">
        <v>1961</v>
      </c>
      <c r="G456" s="37" t="s">
        <v>525</v>
      </c>
      <c r="H456" s="37" t="s">
        <v>525</v>
      </c>
      <c r="I456" s="38">
        <v>5</v>
      </c>
      <c r="J456" s="38">
        <v>5</v>
      </c>
      <c r="K456" s="38">
        <v>2.2569632500000001</v>
      </c>
      <c r="L456" s="38">
        <v>2107</v>
      </c>
      <c r="M456" s="38"/>
    </row>
    <row r="457" spans="1:13" hidden="1" x14ac:dyDescent="0.3">
      <c r="A457" s="33" t="s">
        <v>3003</v>
      </c>
      <c r="B457" s="34" t="s">
        <v>5851</v>
      </c>
      <c r="C457" s="34" t="s">
        <v>2056</v>
      </c>
      <c r="D457" s="34" t="s">
        <v>393</v>
      </c>
      <c r="E457" s="34" t="s">
        <v>2698</v>
      </c>
      <c r="F457" s="34" t="s">
        <v>2406</v>
      </c>
      <c r="G457" s="34" t="s">
        <v>525</v>
      </c>
      <c r="H457" s="34" t="s">
        <v>525</v>
      </c>
      <c r="I457" s="35">
        <v>4</v>
      </c>
      <c r="J457" s="35">
        <v>5</v>
      </c>
      <c r="K457" s="35">
        <v>2.3846402200000001</v>
      </c>
      <c r="L457" s="35">
        <v>414</v>
      </c>
      <c r="M457" s="35"/>
    </row>
    <row r="458" spans="1:13" hidden="1" x14ac:dyDescent="0.3">
      <c r="A458" s="33" t="s">
        <v>3011</v>
      </c>
      <c r="B458" s="34" t="s">
        <v>6083</v>
      </c>
      <c r="C458" s="34" t="s">
        <v>2056</v>
      </c>
      <c r="D458" s="34" t="s">
        <v>2395</v>
      </c>
      <c r="E458" s="34" t="s">
        <v>2698</v>
      </c>
      <c r="F458" s="34" t="s">
        <v>2406</v>
      </c>
      <c r="G458" s="34" t="s">
        <v>525</v>
      </c>
      <c r="H458" s="34" t="s">
        <v>525</v>
      </c>
      <c r="I458" s="35">
        <v>3</v>
      </c>
      <c r="J458" s="35">
        <v>5</v>
      </c>
      <c r="K458" s="35">
        <v>1.45378232</v>
      </c>
      <c r="L458" s="35">
        <v>600</v>
      </c>
      <c r="M458" s="35"/>
    </row>
    <row r="459" spans="1:13" hidden="1" x14ac:dyDescent="0.3">
      <c r="A459" s="36" t="s">
        <v>3099</v>
      </c>
      <c r="B459" s="37" t="s">
        <v>6084</v>
      </c>
      <c r="C459" s="37" t="s">
        <v>2056</v>
      </c>
      <c r="D459" s="37" t="s">
        <v>3100</v>
      </c>
      <c r="E459" s="37" t="s">
        <v>3101</v>
      </c>
      <c r="F459" s="37" t="s">
        <v>1890</v>
      </c>
      <c r="G459" s="37" t="s">
        <v>525</v>
      </c>
      <c r="H459" s="37" t="s">
        <v>525</v>
      </c>
      <c r="I459" s="38">
        <v>3</v>
      </c>
      <c r="J459" s="38">
        <v>5</v>
      </c>
      <c r="K459" s="38">
        <v>1.8222844600000001</v>
      </c>
      <c r="L459" s="38">
        <v>773</v>
      </c>
      <c r="M459" s="38"/>
    </row>
    <row r="460" spans="1:13" hidden="1" x14ac:dyDescent="0.3">
      <c r="A460" s="33" t="s">
        <v>3113</v>
      </c>
      <c r="B460" s="34" t="s">
        <v>6085</v>
      </c>
      <c r="C460" s="34" t="s">
        <v>2056</v>
      </c>
      <c r="D460" s="34" t="s">
        <v>3114</v>
      </c>
      <c r="E460" s="34" t="s">
        <v>2368</v>
      </c>
      <c r="F460" s="34" t="s">
        <v>1890</v>
      </c>
      <c r="G460" s="34" t="s">
        <v>525</v>
      </c>
      <c r="H460" s="34" t="s">
        <v>525</v>
      </c>
      <c r="I460" s="35">
        <v>5</v>
      </c>
      <c r="J460" s="35">
        <v>5</v>
      </c>
      <c r="K460" s="35">
        <v>1.5678632299999999</v>
      </c>
      <c r="L460" s="35">
        <v>769</v>
      </c>
      <c r="M460" s="35"/>
    </row>
    <row r="461" spans="1:13" hidden="1" x14ac:dyDescent="0.3">
      <c r="A461" s="33" t="s">
        <v>3365</v>
      </c>
      <c r="B461" s="34" t="s">
        <v>6086</v>
      </c>
      <c r="C461" s="34" t="s">
        <v>2056</v>
      </c>
      <c r="D461" s="34" t="s">
        <v>2940</v>
      </c>
      <c r="E461" s="34" t="s">
        <v>3252</v>
      </c>
      <c r="F461" s="34" t="s">
        <v>1577</v>
      </c>
      <c r="G461" s="34" t="s">
        <v>525</v>
      </c>
      <c r="H461" s="34" t="s">
        <v>525</v>
      </c>
      <c r="I461" s="35">
        <v>5</v>
      </c>
      <c r="J461" s="35">
        <v>5</v>
      </c>
      <c r="K461" s="35">
        <v>2.7937214400000001</v>
      </c>
      <c r="L461" s="35">
        <v>998</v>
      </c>
      <c r="M461" s="35"/>
    </row>
    <row r="462" spans="1:13" hidden="1" x14ac:dyDescent="0.3">
      <c r="A462" s="33" t="s">
        <v>3371</v>
      </c>
      <c r="B462" s="34" t="s">
        <v>6087</v>
      </c>
      <c r="C462" s="34" t="s">
        <v>2056</v>
      </c>
      <c r="D462" s="34" t="s">
        <v>800</v>
      </c>
      <c r="E462" s="34" t="s">
        <v>3372</v>
      </c>
      <c r="F462" s="34" t="s">
        <v>741</v>
      </c>
      <c r="G462" s="34" t="s">
        <v>525</v>
      </c>
      <c r="H462" s="34" t="s">
        <v>525</v>
      </c>
      <c r="I462" s="35">
        <v>5</v>
      </c>
      <c r="J462" s="35">
        <v>5</v>
      </c>
      <c r="K462" s="35">
        <v>1.94367337</v>
      </c>
      <c r="L462" s="35">
        <v>897</v>
      </c>
      <c r="M462" s="35"/>
    </row>
    <row r="463" spans="1:13" hidden="1" x14ac:dyDescent="0.3">
      <c r="A463" s="33" t="s">
        <v>3502</v>
      </c>
      <c r="B463" s="34" t="s">
        <v>6088</v>
      </c>
      <c r="C463" s="34" t="s">
        <v>2056</v>
      </c>
      <c r="D463" s="34" t="s">
        <v>393</v>
      </c>
      <c r="E463" s="34" t="s">
        <v>3103</v>
      </c>
      <c r="F463" s="34" t="s">
        <v>3104</v>
      </c>
      <c r="G463" s="34" t="s">
        <v>525</v>
      </c>
      <c r="H463" s="34" t="s">
        <v>525</v>
      </c>
      <c r="I463" s="35">
        <v>5</v>
      </c>
      <c r="J463" s="35">
        <v>5</v>
      </c>
      <c r="K463" s="35">
        <v>1.88117468</v>
      </c>
      <c r="L463" s="35">
        <v>907</v>
      </c>
      <c r="M463" s="35"/>
    </row>
    <row r="464" spans="1:13" hidden="1" x14ac:dyDescent="0.3">
      <c r="A464" s="36" t="s">
        <v>3522</v>
      </c>
      <c r="B464" s="37" t="s">
        <v>6089</v>
      </c>
      <c r="C464" s="37" t="s">
        <v>2056</v>
      </c>
      <c r="D464" s="37" t="s">
        <v>2356</v>
      </c>
      <c r="E464" s="37" t="s">
        <v>2741</v>
      </c>
      <c r="F464" s="37" t="s">
        <v>2742</v>
      </c>
      <c r="G464" s="37" t="s">
        <v>525</v>
      </c>
      <c r="H464" s="37" t="s">
        <v>1505</v>
      </c>
      <c r="I464" s="38">
        <v>5</v>
      </c>
      <c r="J464" s="38">
        <v>5</v>
      </c>
      <c r="K464" s="38">
        <v>1.7999360600000001</v>
      </c>
      <c r="L464" s="38">
        <v>2006</v>
      </c>
      <c r="M464" s="38"/>
    </row>
    <row r="465" spans="1:13" hidden="1" x14ac:dyDescent="0.3">
      <c r="A465" s="36" t="s">
        <v>3624</v>
      </c>
      <c r="B465" s="37" t="s">
        <v>6090</v>
      </c>
      <c r="C465" s="37" t="s">
        <v>2056</v>
      </c>
      <c r="D465" s="37" t="s">
        <v>2880</v>
      </c>
      <c r="E465" s="37" t="s">
        <v>2698</v>
      </c>
      <c r="F465" s="37" t="s">
        <v>2406</v>
      </c>
      <c r="G465" s="37" t="s">
        <v>525</v>
      </c>
      <c r="H465" s="37" t="s">
        <v>525</v>
      </c>
      <c r="I465" s="38">
        <v>5</v>
      </c>
      <c r="J465" s="38">
        <v>5</v>
      </c>
      <c r="K465" s="38">
        <v>1.3445574</v>
      </c>
      <c r="L465" s="38">
        <v>491</v>
      </c>
      <c r="M465" s="38"/>
    </row>
    <row r="466" spans="1:13" hidden="1" x14ac:dyDescent="0.3">
      <c r="A466" s="33" t="s">
        <v>3711</v>
      </c>
      <c r="B466" s="34" t="s">
        <v>6091</v>
      </c>
      <c r="C466" s="34" t="s">
        <v>2056</v>
      </c>
      <c r="D466" s="34" t="s">
        <v>3712</v>
      </c>
      <c r="E466" s="34" t="s">
        <v>3713</v>
      </c>
      <c r="F466" s="34" t="s">
        <v>3714</v>
      </c>
      <c r="G466" s="34" t="s">
        <v>525</v>
      </c>
      <c r="H466" s="34" t="s">
        <v>1505</v>
      </c>
      <c r="I466" s="35">
        <v>5</v>
      </c>
      <c r="J466" s="35">
        <v>5</v>
      </c>
      <c r="K466" s="35">
        <v>2.3312878600000002</v>
      </c>
      <c r="L466" s="35">
        <v>1458</v>
      </c>
      <c r="M466" s="35"/>
    </row>
    <row r="467" spans="1:13" hidden="1" x14ac:dyDescent="0.3">
      <c r="A467" s="36" t="s">
        <v>3894</v>
      </c>
      <c r="B467" s="37" t="s">
        <v>6092</v>
      </c>
      <c r="C467" s="37" t="s">
        <v>2056</v>
      </c>
      <c r="D467" s="37" t="s">
        <v>932</v>
      </c>
      <c r="E467" s="37" t="s">
        <v>3886</v>
      </c>
      <c r="F467" s="37" t="s">
        <v>609</v>
      </c>
      <c r="G467" s="37" t="s">
        <v>1505</v>
      </c>
      <c r="H467" s="37" t="s">
        <v>1505</v>
      </c>
      <c r="I467" s="38">
        <v>5</v>
      </c>
      <c r="J467" s="38">
        <v>5</v>
      </c>
      <c r="K467" s="38">
        <v>5.1221056000000003</v>
      </c>
      <c r="L467" s="38">
        <v>1165</v>
      </c>
      <c r="M467" s="38"/>
    </row>
    <row r="468" spans="1:13" hidden="1" x14ac:dyDescent="0.3">
      <c r="A468" s="36" t="s">
        <v>4449</v>
      </c>
      <c r="B468" s="37" t="s">
        <v>6093</v>
      </c>
      <c r="C468" s="37" t="s">
        <v>2056</v>
      </c>
      <c r="D468" s="37" t="s">
        <v>617</v>
      </c>
      <c r="E468" s="37" t="s">
        <v>4436</v>
      </c>
      <c r="F468" s="37" t="s">
        <v>4437</v>
      </c>
      <c r="G468" s="37" t="s">
        <v>1505</v>
      </c>
      <c r="H468" s="37" t="s">
        <v>1505</v>
      </c>
      <c r="I468" s="38">
        <v>5</v>
      </c>
      <c r="J468" s="38">
        <v>5</v>
      </c>
      <c r="K468" s="38">
        <v>3.1464965299999998</v>
      </c>
      <c r="L468" s="38">
        <v>731</v>
      </c>
      <c r="M468" s="38"/>
    </row>
    <row r="469" spans="1:13" hidden="1" x14ac:dyDescent="0.3">
      <c r="A469" s="33" t="s">
        <v>4505</v>
      </c>
      <c r="B469" s="34" t="s">
        <v>6094</v>
      </c>
      <c r="C469" s="34" t="s">
        <v>2056</v>
      </c>
      <c r="D469" s="34" t="s">
        <v>890</v>
      </c>
      <c r="E469" s="34" t="s">
        <v>3804</v>
      </c>
      <c r="F469" s="34" t="s">
        <v>1481</v>
      </c>
      <c r="G469" s="34" t="s">
        <v>1505</v>
      </c>
      <c r="H469" s="34" t="s">
        <v>1505</v>
      </c>
      <c r="I469" s="35">
        <v>5</v>
      </c>
      <c r="J469" s="35">
        <v>5</v>
      </c>
      <c r="K469" s="35">
        <v>3.4284062400000002</v>
      </c>
      <c r="L469" s="35">
        <v>946</v>
      </c>
      <c r="M469" s="35"/>
    </row>
    <row r="470" spans="1:13" hidden="1" x14ac:dyDescent="0.3">
      <c r="A470" s="36" t="s">
        <v>4517</v>
      </c>
      <c r="B470" s="37" t="s">
        <v>6095</v>
      </c>
      <c r="C470" s="37" t="s">
        <v>2056</v>
      </c>
      <c r="D470" s="37" t="s">
        <v>800</v>
      </c>
      <c r="E470" s="37" t="s">
        <v>2941</v>
      </c>
      <c r="F470" s="37" t="s">
        <v>2132</v>
      </c>
      <c r="G470" s="37" t="s">
        <v>525</v>
      </c>
      <c r="H470" s="37" t="s">
        <v>1505</v>
      </c>
      <c r="I470" s="38">
        <v>4</v>
      </c>
      <c r="J470" s="38">
        <v>5</v>
      </c>
      <c r="K470" s="38">
        <v>2.5356445299999999</v>
      </c>
      <c r="L470" s="38">
        <v>1174</v>
      </c>
      <c r="M470" s="38"/>
    </row>
    <row r="471" spans="1:13" hidden="1" x14ac:dyDescent="0.3">
      <c r="A471" s="36" t="s">
        <v>4697</v>
      </c>
      <c r="B471" s="37" t="s">
        <v>6096</v>
      </c>
      <c r="C471" s="37" t="s">
        <v>2056</v>
      </c>
      <c r="D471" s="37" t="s">
        <v>664</v>
      </c>
      <c r="E471" s="37" t="s">
        <v>3372</v>
      </c>
      <c r="F471" s="37" t="s">
        <v>741</v>
      </c>
      <c r="G471" s="37" t="s">
        <v>525</v>
      </c>
      <c r="H471" s="37" t="s">
        <v>525</v>
      </c>
      <c r="I471" s="38">
        <v>5</v>
      </c>
      <c r="J471" s="38">
        <v>5</v>
      </c>
      <c r="K471" s="38">
        <v>1.10442996</v>
      </c>
      <c r="L471" s="38">
        <v>897</v>
      </c>
      <c r="M471" s="38"/>
    </row>
    <row r="472" spans="1:13" hidden="1" x14ac:dyDescent="0.3">
      <c r="A472" s="33" t="s">
        <v>4713</v>
      </c>
      <c r="B472" s="34" t="s">
        <v>6097</v>
      </c>
      <c r="C472" s="34" t="s">
        <v>2056</v>
      </c>
      <c r="D472" s="34" t="s">
        <v>4714</v>
      </c>
      <c r="E472" s="34" t="s">
        <v>2368</v>
      </c>
      <c r="F472" s="34" t="s">
        <v>1890</v>
      </c>
      <c r="G472" s="34" t="s">
        <v>525</v>
      </c>
      <c r="H472" s="34" t="s">
        <v>525</v>
      </c>
      <c r="I472" s="35">
        <v>4</v>
      </c>
      <c r="J472" s="35">
        <v>5</v>
      </c>
      <c r="K472" s="35">
        <v>1.6918617499999999</v>
      </c>
      <c r="L472" s="35">
        <v>1285</v>
      </c>
      <c r="M472" s="35"/>
    </row>
    <row r="473" spans="1:13" hidden="1" x14ac:dyDescent="0.3">
      <c r="A473" s="36" t="s">
        <v>4759</v>
      </c>
      <c r="B473" s="37" t="s">
        <v>6098</v>
      </c>
      <c r="C473" s="37" t="s">
        <v>2056</v>
      </c>
      <c r="D473" s="37" t="s">
        <v>1926</v>
      </c>
      <c r="E473" s="37" t="s">
        <v>4760</v>
      </c>
      <c r="F473" s="37" t="s">
        <v>4761</v>
      </c>
      <c r="G473" s="37" t="s">
        <v>722</v>
      </c>
      <c r="H473" s="37" t="s">
        <v>525</v>
      </c>
      <c r="I473" s="38">
        <v>5</v>
      </c>
      <c r="J473" s="38">
        <v>5</v>
      </c>
      <c r="K473" s="38">
        <v>0.98416996000000001</v>
      </c>
      <c r="L473" s="38">
        <v>1579</v>
      </c>
      <c r="M473" s="38"/>
    </row>
    <row r="474" spans="1:13" hidden="1" x14ac:dyDescent="0.3">
      <c r="A474" s="36" t="s">
        <v>4926</v>
      </c>
      <c r="B474" s="37" t="s">
        <v>6099</v>
      </c>
      <c r="C474" s="37" t="s">
        <v>2056</v>
      </c>
      <c r="D474" s="37" t="s">
        <v>2294</v>
      </c>
      <c r="E474" s="37" t="s">
        <v>1977</v>
      </c>
      <c r="F474" s="37" t="s">
        <v>450</v>
      </c>
      <c r="G474" s="37" t="s">
        <v>525</v>
      </c>
      <c r="H474" s="37" t="s">
        <v>1505</v>
      </c>
      <c r="I474" s="38">
        <v>5</v>
      </c>
      <c r="J474" s="38">
        <v>5</v>
      </c>
      <c r="K474" s="38">
        <v>2.1324348400000002</v>
      </c>
      <c r="L474" s="38">
        <v>429</v>
      </c>
      <c r="M474" s="38"/>
    </row>
    <row r="475" spans="1:13" hidden="1" x14ac:dyDescent="0.3">
      <c r="A475" s="36" t="s">
        <v>5515</v>
      </c>
      <c r="B475" s="37" t="s">
        <v>6100</v>
      </c>
      <c r="C475" s="37" t="s">
        <v>2056</v>
      </c>
      <c r="D475" s="37" t="s">
        <v>743</v>
      </c>
      <c r="E475" s="37" t="s">
        <v>2741</v>
      </c>
      <c r="F475" s="37" t="s">
        <v>2742</v>
      </c>
      <c r="G475" s="37" t="s">
        <v>525</v>
      </c>
      <c r="H475" s="37" t="s">
        <v>1505</v>
      </c>
      <c r="I475" s="38">
        <v>5</v>
      </c>
      <c r="J475" s="38">
        <v>5</v>
      </c>
      <c r="K475" s="38">
        <v>1.47156596</v>
      </c>
      <c r="L475" s="38">
        <v>657</v>
      </c>
      <c r="M475" s="38"/>
    </row>
    <row r="476" spans="1:13" hidden="1" x14ac:dyDescent="0.3">
      <c r="A476" s="33" t="s">
        <v>5602</v>
      </c>
      <c r="B476" s="34" t="s">
        <v>6101</v>
      </c>
      <c r="C476" s="34" t="s">
        <v>2056</v>
      </c>
      <c r="D476" s="34" t="s">
        <v>491</v>
      </c>
      <c r="E476" s="34" t="s">
        <v>5603</v>
      </c>
      <c r="F476" s="34" t="s">
        <v>5162</v>
      </c>
      <c r="G476" s="34" t="s">
        <v>525</v>
      </c>
      <c r="H476" s="34" t="s">
        <v>1505</v>
      </c>
      <c r="I476" s="35">
        <v>5</v>
      </c>
      <c r="J476" s="35">
        <v>5</v>
      </c>
      <c r="K476" s="35">
        <v>0</v>
      </c>
      <c r="L476" s="35">
        <v>0</v>
      </c>
      <c r="M476" s="35"/>
    </row>
    <row r="477" spans="1:13" hidden="1" x14ac:dyDescent="0.3">
      <c r="A477" s="33" t="s">
        <v>2626</v>
      </c>
      <c r="B477" s="34" t="s">
        <v>6102</v>
      </c>
      <c r="C477" s="34" t="s">
        <v>2056</v>
      </c>
      <c r="D477" s="34" t="s">
        <v>1885</v>
      </c>
      <c r="E477" s="34" t="s">
        <v>2627</v>
      </c>
      <c r="F477" s="34" t="s">
        <v>781</v>
      </c>
      <c r="G477" s="34" t="s">
        <v>2422</v>
      </c>
      <c r="H477" s="34" t="s">
        <v>525</v>
      </c>
      <c r="I477" s="35">
        <v>6</v>
      </c>
      <c r="J477" s="35">
        <v>6</v>
      </c>
      <c r="K477" s="35">
        <v>4.8696117399999999</v>
      </c>
      <c r="L477" s="35">
        <v>691</v>
      </c>
      <c r="M477" s="35"/>
    </row>
    <row r="478" spans="1:13" hidden="1" x14ac:dyDescent="0.3">
      <c r="A478" s="36" t="s">
        <v>2686</v>
      </c>
      <c r="B478" s="37" t="s">
        <v>6103</v>
      </c>
      <c r="C478" s="37" t="s">
        <v>2056</v>
      </c>
      <c r="D478" s="37" t="s">
        <v>580</v>
      </c>
      <c r="E478" s="37" t="s">
        <v>2368</v>
      </c>
      <c r="F478" s="37" t="s">
        <v>1890</v>
      </c>
      <c r="G478" s="37" t="s">
        <v>525</v>
      </c>
      <c r="H478" s="37" t="s">
        <v>525</v>
      </c>
      <c r="I478" s="38">
        <v>1</v>
      </c>
      <c r="J478" s="38">
        <v>6</v>
      </c>
      <c r="K478" s="38">
        <v>0.13739498</v>
      </c>
      <c r="L478" s="38">
        <v>0</v>
      </c>
      <c r="M478" s="38"/>
    </row>
    <row r="479" spans="1:13" hidden="1" x14ac:dyDescent="0.3">
      <c r="A479" s="36" t="s">
        <v>2918</v>
      </c>
      <c r="B479" s="37" t="s">
        <v>6073</v>
      </c>
      <c r="C479" s="37" t="s">
        <v>2056</v>
      </c>
      <c r="D479" s="37" t="s">
        <v>565</v>
      </c>
      <c r="E479" s="37" t="s">
        <v>2424</v>
      </c>
      <c r="F479" s="37" t="s">
        <v>2041</v>
      </c>
      <c r="G479" s="37" t="s">
        <v>2422</v>
      </c>
      <c r="H479" s="37" t="s">
        <v>1505</v>
      </c>
      <c r="I479" s="38">
        <v>6</v>
      </c>
      <c r="J479" s="38">
        <v>6</v>
      </c>
      <c r="K479" s="38">
        <v>2.2735087900000002</v>
      </c>
      <c r="L479" s="38">
        <v>0</v>
      </c>
      <c r="M479" s="38"/>
    </row>
    <row r="480" spans="1:13" hidden="1" x14ac:dyDescent="0.3">
      <c r="A480" s="33" t="s">
        <v>3208</v>
      </c>
      <c r="B480" s="34" t="s">
        <v>6104</v>
      </c>
      <c r="C480" s="34" t="s">
        <v>2056</v>
      </c>
      <c r="D480" s="34" t="s">
        <v>1588</v>
      </c>
      <c r="E480" s="34" t="s">
        <v>3209</v>
      </c>
      <c r="F480" s="34" t="s">
        <v>3210</v>
      </c>
      <c r="G480" s="34" t="s">
        <v>525</v>
      </c>
      <c r="H480" s="34" t="s">
        <v>525</v>
      </c>
      <c r="I480" s="35">
        <v>6</v>
      </c>
      <c r="J480" s="35">
        <v>6</v>
      </c>
      <c r="K480" s="35">
        <v>3.8785157200000002</v>
      </c>
      <c r="L480" s="35">
        <v>1941</v>
      </c>
      <c r="M480" s="35"/>
    </row>
    <row r="481" spans="1:13" hidden="1" x14ac:dyDescent="0.3">
      <c r="A481" s="33" t="s">
        <v>3314</v>
      </c>
      <c r="B481" s="34" t="s">
        <v>6105</v>
      </c>
      <c r="C481" s="34" t="s">
        <v>2056</v>
      </c>
      <c r="D481" s="34" t="s">
        <v>1884</v>
      </c>
      <c r="E481" s="34" t="s">
        <v>3315</v>
      </c>
      <c r="F481" s="34" t="s">
        <v>832</v>
      </c>
      <c r="G481" s="34" t="s">
        <v>525</v>
      </c>
      <c r="H481" s="34" t="s">
        <v>525</v>
      </c>
      <c r="I481" s="35">
        <v>6</v>
      </c>
      <c r="J481" s="35">
        <v>6</v>
      </c>
      <c r="K481" s="35">
        <v>3.7224538300000001</v>
      </c>
      <c r="L481" s="35">
        <v>1924</v>
      </c>
      <c r="M481" s="35"/>
    </row>
    <row r="482" spans="1:13" hidden="1" x14ac:dyDescent="0.3">
      <c r="A482" s="36" t="s">
        <v>3400</v>
      </c>
      <c r="B482" s="37" t="s">
        <v>6106</v>
      </c>
      <c r="C482" s="37" t="s">
        <v>2056</v>
      </c>
      <c r="D482" s="37" t="s">
        <v>819</v>
      </c>
      <c r="E482" s="37" t="s">
        <v>3304</v>
      </c>
      <c r="F482" s="37" t="s">
        <v>3305</v>
      </c>
      <c r="G482" s="37" t="s">
        <v>525</v>
      </c>
      <c r="H482" s="37" t="s">
        <v>525</v>
      </c>
      <c r="I482" s="38">
        <v>6</v>
      </c>
      <c r="J482" s="38">
        <v>6</v>
      </c>
      <c r="K482" s="38">
        <v>3.8915767699999999</v>
      </c>
      <c r="L482" s="38">
        <v>2029</v>
      </c>
      <c r="M482" s="38"/>
    </row>
    <row r="483" spans="1:13" hidden="1" x14ac:dyDescent="0.3">
      <c r="A483" s="36" t="s">
        <v>3484</v>
      </c>
      <c r="B483" s="37" t="s">
        <v>6107</v>
      </c>
      <c r="C483" s="37" t="s">
        <v>2056</v>
      </c>
      <c r="D483" s="37" t="s">
        <v>819</v>
      </c>
      <c r="E483" s="37" t="s">
        <v>3485</v>
      </c>
      <c r="F483" s="37" t="s">
        <v>2200</v>
      </c>
      <c r="G483" s="37" t="s">
        <v>525</v>
      </c>
      <c r="H483" s="37" t="s">
        <v>525</v>
      </c>
      <c r="I483" s="38">
        <v>4</v>
      </c>
      <c r="J483" s="38">
        <v>6</v>
      </c>
      <c r="K483" s="38">
        <v>2.1483502400000001</v>
      </c>
      <c r="L483" s="38">
        <v>368</v>
      </c>
      <c r="M483" s="38"/>
    </row>
    <row r="484" spans="1:13" hidden="1" x14ac:dyDescent="0.3">
      <c r="A484" s="33" t="s">
        <v>3700</v>
      </c>
      <c r="B484" s="34" t="s">
        <v>6108</v>
      </c>
      <c r="C484" s="34" t="s">
        <v>2056</v>
      </c>
      <c r="D484" s="34" t="s">
        <v>3701</v>
      </c>
      <c r="E484" s="34" t="s">
        <v>2941</v>
      </c>
      <c r="F484" s="34" t="s">
        <v>2132</v>
      </c>
      <c r="G484" s="34" t="s">
        <v>525</v>
      </c>
      <c r="H484" s="34" t="s">
        <v>1505</v>
      </c>
      <c r="I484" s="35">
        <v>6</v>
      </c>
      <c r="J484" s="35">
        <v>6</v>
      </c>
      <c r="K484" s="35">
        <v>3.67942524</v>
      </c>
      <c r="L484" s="35">
        <v>996</v>
      </c>
      <c r="M484" s="35"/>
    </row>
    <row r="485" spans="1:13" hidden="1" x14ac:dyDescent="0.3">
      <c r="A485" s="36" t="s">
        <v>3722</v>
      </c>
      <c r="B485" s="37" t="s">
        <v>6109</v>
      </c>
      <c r="C485" s="37" t="s">
        <v>2056</v>
      </c>
      <c r="D485" s="37" t="s">
        <v>821</v>
      </c>
      <c r="E485" s="37" t="s">
        <v>3709</v>
      </c>
      <c r="F485" s="37" t="s">
        <v>419</v>
      </c>
      <c r="G485" s="37" t="s">
        <v>525</v>
      </c>
      <c r="H485" s="37" t="s">
        <v>1505</v>
      </c>
      <c r="I485" s="38">
        <v>6</v>
      </c>
      <c r="J485" s="38">
        <v>6</v>
      </c>
      <c r="K485" s="38">
        <v>2.4024977700000001</v>
      </c>
      <c r="L485" s="38">
        <v>894</v>
      </c>
      <c r="M485" s="38"/>
    </row>
    <row r="486" spans="1:13" hidden="1" x14ac:dyDescent="0.3">
      <c r="A486" s="33" t="s">
        <v>3779</v>
      </c>
      <c r="B486" s="34" t="s">
        <v>6110</v>
      </c>
      <c r="C486" s="34" t="s">
        <v>2056</v>
      </c>
      <c r="D486" s="34" t="s">
        <v>899</v>
      </c>
      <c r="E486" s="34" t="s">
        <v>1977</v>
      </c>
      <c r="F486" s="34" t="s">
        <v>450</v>
      </c>
      <c r="G486" s="34" t="s">
        <v>525</v>
      </c>
      <c r="H486" s="34" t="s">
        <v>1505</v>
      </c>
      <c r="I486" s="35">
        <v>6</v>
      </c>
      <c r="J486" s="35">
        <v>6</v>
      </c>
      <c r="K486" s="35">
        <v>3.6103458399999999</v>
      </c>
      <c r="L486" s="35">
        <v>1551</v>
      </c>
      <c r="M486" s="35"/>
    </row>
    <row r="487" spans="1:13" hidden="1" x14ac:dyDescent="0.3">
      <c r="A487" s="36" t="s">
        <v>3854</v>
      </c>
      <c r="B487" s="37" t="s">
        <v>6111</v>
      </c>
      <c r="C487" s="37" t="s">
        <v>2056</v>
      </c>
      <c r="D487" s="37" t="s">
        <v>907</v>
      </c>
      <c r="E487" s="37" t="s">
        <v>3804</v>
      </c>
      <c r="F487" s="37" t="s">
        <v>1481</v>
      </c>
      <c r="G487" s="37" t="s">
        <v>1505</v>
      </c>
      <c r="H487" s="37" t="s">
        <v>1505</v>
      </c>
      <c r="I487" s="38">
        <v>6</v>
      </c>
      <c r="J487" s="38">
        <v>6</v>
      </c>
      <c r="K487" s="38">
        <v>4.0447411500000001</v>
      </c>
      <c r="L487" s="38">
        <v>1304</v>
      </c>
      <c r="M487" s="38"/>
    </row>
    <row r="488" spans="1:13" hidden="1" x14ac:dyDescent="0.3">
      <c r="A488" s="33" t="s">
        <v>4059</v>
      </c>
      <c r="B488" s="34" t="s">
        <v>6112</v>
      </c>
      <c r="C488" s="34" t="s">
        <v>2056</v>
      </c>
      <c r="D488" s="34" t="s">
        <v>2356</v>
      </c>
      <c r="E488" s="34" t="s">
        <v>4060</v>
      </c>
      <c r="F488" s="34" t="s">
        <v>2587</v>
      </c>
      <c r="G488" s="34" t="s">
        <v>722</v>
      </c>
      <c r="H488" s="34" t="s">
        <v>525</v>
      </c>
      <c r="I488" s="35">
        <v>6</v>
      </c>
      <c r="J488" s="35">
        <v>6</v>
      </c>
      <c r="K488" s="35">
        <v>4.0854520799999996</v>
      </c>
      <c r="L488" s="35">
        <v>1315</v>
      </c>
      <c r="M488" s="35"/>
    </row>
    <row r="489" spans="1:13" hidden="1" x14ac:dyDescent="0.3">
      <c r="A489" s="33" t="s">
        <v>4212</v>
      </c>
      <c r="B489" s="34" t="s">
        <v>6113</v>
      </c>
      <c r="C489" s="34" t="s">
        <v>2056</v>
      </c>
      <c r="D489" s="34" t="s">
        <v>4213</v>
      </c>
      <c r="E489" s="34" t="s">
        <v>3025</v>
      </c>
      <c r="F489" s="34" t="s">
        <v>3026</v>
      </c>
      <c r="G489" s="34" t="s">
        <v>1505</v>
      </c>
      <c r="H489" s="34" t="s">
        <v>1505</v>
      </c>
      <c r="I489" s="35">
        <v>6</v>
      </c>
      <c r="J489" s="35">
        <v>6</v>
      </c>
      <c r="K489" s="35">
        <v>1.80281425</v>
      </c>
      <c r="L489" s="35">
        <v>1708</v>
      </c>
      <c r="M489" s="35"/>
    </row>
    <row r="490" spans="1:13" hidden="1" x14ac:dyDescent="0.3">
      <c r="A490" s="36" t="s">
        <v>4238</v>
      </c>
      <c r="B490" s="37" t="s">
        <v>6114</v>
      </c>
      <c r="C490" s="37" t="s">
        <v>2056</v>
      </c>
      <c r="D490" s="37" t="s">
        <v>4239</v>
      </c>
      <c r="E490" s="37" t="s">
        <v>3025</v>
      </c>
      <c r="F490" s="37" t="s">
        <v>3026</v>
      </c>
      <c r="G490" s="37" t="s">
        <v>1505</v>
      </c>
      <c r="H490" s="37" t="s">
        <v>1505</v>
      </c>
      <c r="I490" s="38">
        <v>6</v>
      </c>
      <c r="J490" s="38">
        <v>6</v>
      </c>
      <c r="K490" s="38">
        <v>2.8314318699999999</v>
      </c>
      <c r="L490" s="38">
        <v>1708</v>
      </c>
      <c r="M490" s="38"/>
    </row>
    <row r="491" spans="1:13" hidden="1" x14ac:dyDescent="0.3">
      <c r="A491" s="33" t="s">
        <v>4379</v>
      </c>
      <c r="B491" s="34" t="s">
        <v>6115</v>
      </c>
      <c r="C491" s="34" t="s">
        <v>2056</v>
      </c>
      <c r="D491" s="34" t="s">
        <v>819</v>
      </c>
      <c r="E491" s="34" t="s">
        <v>4374</v>
      </c>
      <c r="F491" s="34" t="s">
        <v>4375</v>
      </c>
      <c r="G491" s="34" t="s">
        <v>1505</v>
      </c>
      <c r="H491" s="34" t="s">
        <v>1505</v>
      </c>
      <c r="I491" s="35">
        <v>6</v>
      </c>
      <c r="J491" s="35">
        <v>6</v>
      </c>
      <c r="K491" s="35">
        <v>3.5473012900000001</v>
      </c>
      <c r="L491" s="35">
        <v>1640</v>
      </c>
      <c r="M491" s="35"/>
    </row>
    <row r="492" spans="1:13" hidden="1" x14ac:dyDescent="0.3">
      <c r="A492" s="33" t="s">
        <v>4612</v>
      </c>
      <c r="B492" s="34" t="s">
        <v>6116</v>
      </c>
      <c r="C492" s="34" t="s">
        <v>2056</v>
      </c>
      <c r="D492" s="34" t="s">
        <v>924</v>
      </c>
      <c r="E492" s="34" t="s">
        <v>3037</v>
      </c>
      <c r="F492" s="34" t="s">
        <v>3038</v>
      </c>
      <c r="G492" s="34" t="s">
        <v>1505</v>
      </c>
      <c r="H492" s="34" t="s">
        <v>1505</v>
      </c>
      <c r="I492" s="35">
        <v>6</v>
      </c>
      <c r="J492" s="35">
        <v>6</v>
      </c>
      <c r="K492" s="35">
        <v>2.76989603</v>
      </c>
      <c r="L492" s="35">
        <v>1189</v>
      </c>
      <c r="M492" s="35"/>
    </row>
    <row r="493" spans="1:13" hidden="1" x14ac:dyDescent="0.3">
      <c r="A493" s="36" t="s">
        <v>4815</v>
      </c>
      <c r="B493" s="37" t="s">
        <v>6117</v>
      </c>
      <c r="C493" s="37" t="s">
        <v>2056</v>
      </c>
      <c r="D493" s="37" t="s">
        <v>608</v>
      </c>
      <c r="E493" s="37" t="s">
        <v>4104</v>
      </c>
      <c r="F493" s="37" t="s">
        <v>4105</v>
      </c>
      <c r="G493" s="37" t="s">
        <v>722</v>
      </c>
      <c r="H493" s="37" t="s">
        <v>525</v>
      </c>
      <c r="I493" s="38">
        <v>6</v>
      </c>
      <c r="J493" s="38">
        <v>6</v>
      </c>
      <c r="K493" s="38">
        <v>3.01624632</v>
      </c>
      <c r="L493" s="38">
        <v>1474</v>
      </c>
      <c r="M493" s="38"/>
    </row>
    <row r="494" spans="1:13" hidden="1" x14ac:dyDescent="0.3">
      <c r="A494" s="33" t="s">
        <v>4822</v>
      </c>
      <c r="B494" s="34" t="s">
        <v>5995</v>
      </c>
      <c r="C494" s="34" t="s">
        <v>2056</v>
      </c>
      <c r="D494" s="34" t="s">
        <v>393</v>
      </c>
      <c r="E494" s="34" t="s">
        <v>4823</v>
      </c>
      <c r="F494" s="34" t="s">
        <v>4105</v>
      </c>
      <c r="G494" s="34" t="s">
        <v>722</v>
      </c>
      <c r="H494" s="34" t="s">
        <v>525</v>
      </c>
      <c r="I494" s="35">
        <v>6</v>
      </c>
      <c r="J494" s="35">
        <v>6</v>
      </c>
      <c r="K494" s="35">
        <v>4.7974176399999999</v>
      </c>
      <c r="L494" s="35">
        <v>1106</v>
      </c>
      <c r="M494" s="35"/>
    </row>
    <row r="495" spans="1:13" hidden="1" x14ac:dyDescent="0.3">
      <c r="A495" s="36" t="s">
        <v>4845</v>
      </c>
      <c r="B495" s="37" t="s">
        <v>6118</v>
      </c>
      <c r="C495" s="37" t="s">
        <v>2056</v>
      </c>
      <c r="D495" s="37" t="s">
        <v>1932</v>
      </c>
      <c r="E495" s="37" t="s">
        <v>4823</v>
      </c>
      <c r="F495" s="37" t="s">
        <v>4105</v>
      </c>
      <c r="G495" s="37" t="s">
        <v>722</v>
      </c>
      <c r="H495" s="37" t="s">
        <v>525</v>
      </c>
      <c r="I495" s="38">
        <v>6</v>
      </c>
      <c r="J495" s="38">
        <v>6</v>
      </c>
      <c r="K495" s="38">
        <v>2.3716566600000002</v>
      </c>
      <c r="L495" s="38">
        <v>1106</v>
      </c>
      <c r="M495" s="38"/>
    </row>
    <row r="496" spans="1:13" hidden="1" x14ac:dyDescent="0.3">
      <c r="A496" s="36" t="s">
        <v>4923</v>
      </c>
      <c r="B496" s="37" t="s">
        <v>6119</v>
      </c>
      <c r="C496" s="37" t="s">
        <v>2056</v>
      </c>
      <c r="D496" s="37" t="s">
        <v>576</v>
      </c>
      <c r="E496" s="37" t="s">
        <v>2280</v>
      </c>
      <c r="F496" s="37" t="s">
        <v>1509</v>
      </c>
      <c r="G496" s="37" t="s">
        <v>525</v>
      </c>
      <c r="H496" s="37" t="s">
        <v>1505</v>
      </c>
      <c r="I496" s="38">
        <v>1</v>
      </c>
      <c r="J496" s="38">
        <v>6</v>
      </c>
      <c r="K496" s="38">
        <v>0.44125369199999998</v>
      </c>
      <c r="L496" s="38">
        <v>0</v>
      </c>
      <c r="M496" s="38"/>
    </row>
    <row r="497" spans="1:13" hidden="1" x14ac:dyDescent="0.3">
      <c r="A497" s="33" t="s">
        <v>5141</v>
      </c>
      <c r="B497" s="34" t="s">
        <v>6120</v>
      </c>
      <c r="C497" s="34" t="s">
        <v>2056</v>
      </c>
      <c r="D497" s="34" t="s">
        <v>1930</v>
      </c>
      <c r="E497" s="34" t="s">
        <v>5126</v>
      </c>
      <c r="F497" s="34" t="s">
        <v>2204</v>
      </c>
      <c r="G497" s="34" t="s">
        <v>2369</v>
      </c>
      <c r="H497" s="34" t="s">
        <v>525</v>
      </c>
      <c r="I497" s="35">
        <v>6</v>
      </c>
      <c r="J497" s="35">
        <v>6</v>
      </c>
      <c r="K497" s="35">
        <v>3.3762714900000002</v>
      </c>
      <c r="L497" s="35">
        <v>1267</v>
      </c>
      <c r="M497" s="35"/>
    </row>
    <row r="498" spans="1:13" hidden="1" x14ac:dyDescent="0.3">
      <c r="A498" s="33" t="s">
        <v>5221</v>
      </c>
      <c r="B498" s="34" t="s">
        <v>6121</v>
      </c>
      <c r="C498" s="34" t="s">
        <v>2056</v>
      </c>
      <c r="D498" s="34" t="s">
        <v>393</v>
      </c>
      <c r="E498" s="34" t="s">
        <v>3961</v>
      </c>
      <c r="F498" s="34" t="s">
        <v>609</v>
      </c>
      <c r="G498" s="34" t="s">
        <v>722</v>
      </c>
      <c r="H498" s="34" t="s">
        <v>1505</v>
      </c>
      <c r="I498" s="35">
        <v>1</v>
      </c>
      <c r="J498" s="35">
        <v>6</v>
      </c>
      <c r="K498" s="35">
        <v>0.34626024999999999</v>
      </c>
      <c r="L498" s="35">
        <v>0</v>
      </c>
      <c r="M498" s="35"/>
    </row>
    <row r="499" spans="1:13" hidden="1" x14ac:dyDescent="0.3">
      <c r="A499" s="36" t="s">
        <v>5407</v>
      </c>
      <c r="B499" s="37" t="s">
        <v>6122</v>
      </c>
      <c r="C499" s="37" t="s">
        <v>2056</v>
      </c>
      <c r="D499" s="37" t="s">
        <v>393</v>
      </c>
      <c r="E499" s="37" t="s">
        <v>3035</v>
      </c>
      <c r="F499" s="37" t="s">
        <v>603</v>
      </c>
      <c r="G499" s="37" t="s">
        <v>525</v>
      </c>
      <c r="H499" s="37" t="s">
        <v>525</v>
      </c>
      <c r="I499" s="38">
        <v>4</v>
      </c>
      <c r="J499" s="38">
        <v>6</v>
      </c>
      <c r="K499" s="38">
        <v>0.91259211299999998</v>
      </c>
      <c r="L499" s="38">
        <v>257</v>
      </c>
      <c r="M499" s="38"/>
    </row>
    <row r="500" spans="1:13" hidden="1" x14ac:dyDescent="0.3">
      <c r="A500" s="36" t="s">
        <v>5421</v>
      </c>
      <c r="B500" s="37" t="s">
        <v>6123</v>
      </c>
      <c r="C500" s="37" t="s">
        <v>2056</v>
      </c>
      <c r="D500" s="37" t="s">
        <v>911</v>
      </c>
      <c r="E500" s="37" t="s">
        <v>3154</v>
      </c>
      <c r="F500" s="37" t="s">
        <v>3155</v>
      </c>
      <c r="G500" s="37" t="s">
        <v>525</v>
      </c>
      <c r="H500" s="37" t="s">
        <v>525</v>
      </c>
      <c r="I500" s="38">
        <v>6</v>
      </c>
      <c r="J500" s="38">
        <v>6</v>
      </c>
      <c r="K500" s="38">
        <v>2.3597698199999999</v>
      </c>
      <c r="L500" s="38">
        <v>769</v>
      </c>
      <c r="M500" s="38"/>
    </row>
    <row r="501" spans="1:13" hidden="1" x14ac:dyDescent="0.3">
      <c r="A501" s="33" t="s">
        <v>5533</v>
      </c>
      <c r="B501" s="34" t="s">
        <v>6124</v>
      </c>
      <c r="C501" s="34" t="s">
        <v>2056</v>
      </c>
      <c r="D501" s="34" t="s">
        <v>5534</v>
      </c>
      <c r="E501" s="34" t="s">
        <v>5528</v>
      </c>
      <c r="F501" s="34" t="s">
        <v>5529</v>
      </c>
      <c r="G501" s="34" t="s">
        <v>1505</v>
      </c>
      <c r="H501" s="34" t="s">
        <v>1505</v>
      </c>
      <c r="I501" s="35">
        <v>6</v>
      </c>
      <c r="J501" s="35">
        <v>6</v>
      </c>
      <c r="K501" s="35">
        <v>0.45125216200000001</v>
      </c>
      <c r="L501" s="35">
        <v>935</v>
      </c>
      <c r="M501" s="35"/>
    </row>
    <row r="502" spans="1:13" hidden="1" x14ac:dyDescent="0.3">
      <c r="A502" s="33" t="s">
        <v>3176</v>
      </c>
      <c r="B502" s="34" t="s">
        <v>6125</v>
      </c>
      <c r="C502" s="34" t="s">
        <v>2056</v>
      </c>
      <c r="D502" s="34" t="s">
        <v>850</v>
      </c>
      <c r="E502" s="34" t="s">
        <v>3154</v>
      </c>
      <c r="F502" s="34" t="s">
        <v>3155</v>
      </c>
      <c r="G502" s="34" t="s">
        <v>525</v>
      </c>
      <c r="H502" s="34" t="s">
        <v>525</v>
      </c>
      <c r="I502" s="35">
        <v>7</v>
      </c>
      <c r="J502" s="35">
        <v>7</v>
      </c>
      <c r="K502" s="35">
        <v>3.8027758600000001</v>
      </c>
      <c r="L502" s="35">
        <v>1200</v>
      </c>
      <c r="M502" s="35"/>
    </row>
    <row r="503" spans="1:13" hidden="1" x14ac:dyDescent="0.3">
      <c r="A503" s="36" t="s">
        <v>3265</v>
      </c>
      <c r="B503" s="37" t="s">
        <v>6126</v>
      </c>
      <c r="C503" s="37" t="s">
        <v>2056</v>
      </c>
      <c r="D503" s="37" t="s">
        <v>799</v>
      </c>
      <c r="E503" s="37" t="s">
        <v>2063</v>
      </c>
      <c r="F503" s="37" t="s">
        <v>2064</v>
      </c>
      <c r="G503" s="37" t="s">
        <v>525</v>
      </c>
      <c r="H503" s="37" t="s">
        <v>525</v>
      </c>
      <c r="I503" s="38">
        <v>7</v>
      </c>
      <c r="J503" s="38">
        <v>7</v>
      </c>
      <c r="K503" s="38">
        <v>2.8783290400000001</v>
      </c>
      <c r="L503" s="38">
        <v>1632</v>
      </c>
      <c r="M503" s="38"/>
    </row>
    <row r="504" spans="1:13" hidden="1" x14ac:dyDescent="0.3">
      <c r="A504" s="36" t="s">
        <v>3392</v>
      </c>
      <c r="B504" s="37" t="s">
        <v>6127</v>
      </c>
      <c r="C504" s="37" t="s">
        <v>2056</v>
      </c>
      <c r="D504" s="37" t="s">
        <v>793</v>
      </c>
      <c r="E504" s="37" t="s">
        <v>3315</v>
      </c>
      <c r="F504" s="37" t="s">
        <v>832</v>
      </c>
      <c r="G504" s="37" t="s">
        <v>525</v>
      </c>
      <c r="H504" s="37" t="s">
        <v>525</v>
      </c>
      <c r="I504" s="38">
        <v>7</v>
      </c>
      <c r="J504" s="38">
        <v>7</v>
      </c>
      <c r="K504" s="38">
        <v>3.6707925800000001</v>
      </c>
      <c r="L504" s="38">
        <v>1924</v>
      </c>
      <c r="M504" s="38"/>
    </row>
    <row r="505" spans="1:13" hidden="1" x14ac:dyDescent="0.3">
      <c r="A505" s="33" t="s">
        <v>3601</v>
      </c>
      <c r="B505" s="34" t="s">
        <v>6128</v>
      </c>
      <c r="C505" s="34" t="s">
        <v>2056</v>
      </c>
      <c r="D505" s="34" t="s">
        <v>933</v>
      </c>
      <c r="E505" s="34" t="s">
        <v>2732</v>
      </c>
      <c r="F505" s="34" t="s">
        <v>2406</v>
      </c>
      <c r="G505" s="34" t="s">
        <v>525</v>
      </c>
      <c r="H505" s="34" t="s">
        <v>525</v>
      </c>
      <c r="I505" s="35">
        <v>7</v>
      </c>
      <c r="J505" s="35">
        <v>7</v>
      </c>
      <c r="K505" s="35">
        <v>3.0495488599999998</v>
      </c>
      <c r="L505" s="35">
        <v>2094</v>
      </c>
      <c r="M505" s="35"/>
    </row>
    <row r="506" spans="1:13" hidden="1" x14ac:dyDescent="0.3">
      <c r="A506" s="36" t="s">
        <v>3611</v>
      </c>
      <c r="B506" s="37" t="s">
        <v>6129</v>
      </c>
      <c r="C506" s="37" t="s">
        <v>2056</v>
      </c>
      <c r="D506" s="37" t="s">
        <v>891</v>
      </c>
      <c r="E506" s="37" t="s">
        <v>2698</v>
      </c>
      <c r="F506" s="37" t="s">
        <v>2406</v>
      </c>
      <c r="G506" s="37" t="s">
        <v>525</v>
      </c>
      <c r="H506" s="37" t="s">
        <v>525</v>
      </c>
      <c r="I506" s="38">
        <v>6</v>
      </c>
      <c r="J506" s="38">
        <v>7</v>
      </c>
      <c r="K506" s="38">
        <v>3.50955963</v>
      </c>
      <c r="L506" s="38">
        <v>1038</v>
      </c>
      <c r="M506" s="38"/>
    </row>
    <row r="507" spans="1:13" hidden="1" x14ac:dyDescent="0.3">
      <c r="A507" s="33" t="s">
        <v>3803</v>
      </c>
      <c r="B507" s="34" t="s">
        <v>6130</v>
      </c>
      <c r="C507" s="34" t="s">
        <v>2056</v>
      </c>
      <c r="D507" s="34" t="s">
        <v>926</v>
      </c>
      <c r="E507" s="34" t="s">
        <v>3804</v>
      </c>
      <c r="F507" s="34" t="s">
        <v>1481</v>
      </c>
      <c r="G507" s="34" t="s">
        <v>1505</v>
      </c>
      <c r="H507" s="34" t="s">
        <v>1505</v>
      </c>
      <c r="I507" s="35">
        <v>7</v>
      </c>
      <c r="J507" s="35">
        <v>7</v>
      </c>
      <c r="K507" s="35">
        <v>4.7743005800000002</v>
      </c>
      <c r="L507" s="35">
        <v>1694</v>
      </c>
      <c r="M507" s="35"/>
    </row>
    <row r="508" spans="1:13" hidden="1" x14ac:dyDescent="0.3">
      <c r="A508" s="36" t="s">
        <v>3928</v>
      </c>
      <c r="B508" s="37" t="s">
        <v>6131</v>
      </c>
      <c r="C508" s="37" t="s">
        <v>2056</v>
      </c>
      <c r="D508" s="37" t="s">
        <v>1933</v>
      </c>
      <c r="E508" s="37" t="s">
        <v>3886</v>
      </c>
      <c r="F508" s="37" t="s">
        <v>609</v>
      </c>
      <c r="G508" s="37" t="s">
        <v>1505</v>
      </c>
      <c r="H508" s="37" t="s">
        <v>1505</v>
      </c>
      <c r="I508" s="38">
        <v>4</v>
      </c>
      <c r="J508" s="38">
        <v>7</v>
      </c>
      <c r="K508" s="38">
        <v>2.2555217700000001</v>
      </c>
      <c r="L508" s="38">
        <v>648</v>
      </c>
      <c r="M508" s="38"/>
    </row>
    <row r="509" spans="1:13" hidden="1" x14ac:dyDescent="0.3">
      <c r="A509" s="33" t="s">
        <v>3997</v>
      </c>
      <c r="B509" s="34" t="s">
        <v>6132</v>
      </c>
      <c r="C509" s="34" t="s">
        <v>2056</v>
      </c>
      <c r="D509" s="34" t="s">
        <v>812</v>
      </c>
      <c r="E509" s="34" t="s">
        <v>3886</v>
      </c>
      <c r="F509" s="34" t="s">
        <v>609</v>
      </c>
      <c r="G509" s="34" t="s">
        <v>1505</v>
      </c>
      <c r="H509" s="34" t="s">
        <v>1505</v>
      </c>
      <c r="I509" s="35">
        <v>6</v>
      </c>
      <c r="J509" s="35">
        <v>7</v>
      </c>
      <c r="K509" s="35">
        <v>3.8962311700000001</v>
      </c>
      <c r="L509" s="35">
        <v>1727</v>
      </c>
      <c r="M509" s="35"/>
    </row>
    <row r="510" spans="1:13" hidden="1" x14ac:dyDescent="0.3">
      <c r="A510" s="33" t="s">
        <v>4895</v>
      </c>
      <c r="B510" s="34" t="s">
        <v>6133</v>
      </c>
      <c r="C510" s="34" t="s">
        <v>2056</v>
      </c>
      <c r="D510" s="34" t="s">
        <v>4896</v>
      </c>
      <c r="E510" s="34" t="s">
        <v>2627</v>
      </c>
      <c r="F510" s="34" t="s">
        <v>781</v>
      </c>
      <c r="G510" s="34" t="s">
        <v>2422</v>
      </c>
      <c r="H510" s="34" t="s">
        <v>1505</v>
      </c>
      <c r="I510" s="35">
        <v>6</v>
      </c>
      <c r="J510" s="35">
        <v>7</v>
      </c>
      <c r="K510" s="35">
        <v>2.6622848499999998</v>
      </c>
      <c r="L510" s="35">
        <v>601</v>
      </c>
      <c r="M510" s="35"/>
    </row>
    <row r="511" spans="1:13" hidden="1" x14ac:dyDescent="0.3">
      <c r="A511" s="36" t="s">
        <v>5609</v>
      </c>
      <c r="B511" s="37" t="s">
        <v>6134</v>
      </c>
      <c r="C511" s="37" t="s">
        <v>2056</v>
      </c>
      <c r="D511" s="37" t="s">
        <v>5610</v>
      </c>
      <c r="E511" s="37" t="s">
        <v>5611</v>
      </c>
      <c r="F511" s="37" t="s">
        <v>5612</v>
      </c>
      <c r="G511" s="37" t="s">
        <v>722</v>
      </c>
      <c r="H511" s="37" t="s">
        <v>525</v>
      </c>
      <c r="I511" s="38">
        <v>7</v>
      </c>
      <c r="J511" s="38">
        <v>7</v>
      </c>
      <c r="K511" s="38">
        <v>0</v>
      </c>
      <c r="L511" s="38">
        <v>0</v>
      </c>
      <c r="M511" s="38"/>
    </row>
    <row r="512" spans="1:13" hidden="1" x14ac:dyDescent="0.3">
      <c r="A512" s="33" t="s">
        <v>2713</v>
      </c>
      <c r="B512" s="34" t="s">
        <v>6135</v>
      </c>
      <c r="C512" s="34" t="s">
        <v>2056</v>
      </c>
      <c r="D512" s="34" t="s">
        <v>793</v>
      </c>
      <c r="E512" s="34" t="s">
        <v>1927</v>
      </c>
      <c r="F512" s="34" t="s">
        <v>557</v>
      </c>
      <c r="G512" s="34" t="s">
        <v>525</v>
      </c>
      <c r="H512" s="34" t="s">
        <v>525</v>
      </c>
      <c r="I512" s="35">
        <v>8</v>
      </c>
      <c r="J512" s="35">
        <v>8</v>
      </c>
      <c r="K512" s="35">
        <v>3.0926666300000001</v>
      </c>
      <c r="L512" s="35">
        <v>1327</v>
      </c>
      <c r="M512" s="35"/>
    </row>
    <row r="513" spans="1:13" hidden="1" x14ac:dyDescent="0.3">
      <c r="A513" s="36" t="s">
        <v>2792</v>
      </c>
      <c r="B513" s="37" t="s">
        <v>6136</v>
      </c>
      <c r="C513" s="37" t="s">
        <v>2056</v>
      </c>
      <c r="D513" s="37" t="s">
        <v>2793</v>
      </c>
      <c r="E513" s="37" t="s">
        <v>2768</v>
      </c>
      <c r="F513" s="37" t="s">
        <v>475</v>
      </c>
      <c r="G513" s="37" t="s">
        <v>722</v>
      </c>
      <c r="H513" s="37" t="s">
        <v>525</v>
      </c>
      <c r="I513" s="38">
        <v>8</v>
      </c>
      <c r="J513" s="38">
        <v>8</v>
      </c>
      <c r="K513" s="38">
        <v>4.4357776600000003</v>
      </c>
      <c r="L513" s="38">
        <v>1490</v>
      </c>
      <c r="M513" s="38"/>
    </row>
    <row r="514" spans="1:13" hidden="1" x14ac:dyDescent="0.3">
      <c r="A514" s="36" t="s">
        <v>2845</v>
      </c>
      <c r="B514" s="37" t="s">
        <v>6137</v>
      </c>
      <c r="C514" s="37" t="s">
        <v>2056</v>
      </c>
      <c r="D514" s="37" t="s">
        <v>2846</v>
      </c>
      <c r="E514" s="37" t="s">
        <v>2732</v>
      </c>
      <c r="F514" s="37" t="s">
        <v>2406</v>
      </c>
      <c r="G514" s="37" t="s">
        <v>525</v>
      </c>
      <c r="H514" s="37" t="s">
        <v>525</v>
      </c>
      <c r="I514" s="38">
        <v>8</v>
      </c>
      <c r="J514" s="38">
        <v>8</v>
      </c>
      <c r="K514" s="38">
        <v>3.4748199</v>
      </c>
      <c r="L514" s="38">
        <v>1809</v>
      </c>
      <c r="M514" s="38"/>
    </row>
    <row r="515" spans="1:13" hidden="1" x14ac:dyDescent="0.3">
      <c r="A515" s="36" t="s">
        <v>3153</v>
      </c>
      <c r="B515" s="37" t="s">
        <v>6138</v>
      </c>
      <c r="C515" s="37" t="s">
        <v>2056</v>
      </c>
      <c r="D515" s="37" t="s">
        <v>393</v>
      </c>
      <c r="E515" s="37" t="s">
        <v>3154</v>
      </c>
      <c r="F515" s="37" t="s">
        <v>3155</v>
      </c>
      <c r="G515" s="37" t="s">
        <v>525</v>
      </c>
      <c r="H515" s="37" t="s">
        <v>525</v>
      </c>
      <c r="I515" s="38">
        <v>8</v>
      </c>
      <c r="J515" s="38">
        <v>8</v>
      </c>
      <c r="K515" s="38">
        <v>5.08269167</v>
      </c>
      <c r="L515" s="38">
        <v>1200</v>
      </c>
      <c r="M515" s="38"/>
    </row>
    <row r="516" spans="1:13" hidden="1" x14ac:dyDescent="0.3">
      <c r="A516" s="36" t="s">
        <v>3222</v>
      </c>
      <c r="B516" s="37" t="s">
        <v>6139</v>
      </c>
      <c r="C516" s="37" t="s">
        <v>2056</v>
      </c>
      <c r="D516" s="37" t="s">
        <v>393</v>
      </c>
      <c r="E516" s="37" t="s">
        <v>2752</v>
      </c>
      <c r="F516" s="37" t="s">
        <v>2753</v>
      </c>
      <c r="G516" s="37" t="s">
        <v>2369</v>
      </c>
      <c r="H516" s="37" t="s">
        <v>525</v>
      </c>
      <c r="I516" s="38">
        <v>8</v>
      </c>
      <c r="J516" s="38">
        <v>8</v>
      </c>
      <c r="K516" s="38">
        <v>3.5830235500000001</v>
      </c>
      <c r="L516" s="38">
        <v>844</v>
      </c>
      <c r="M516" s="38"/>
    </row>
    <row r="517" spans="1:13" hidden="1" x14ac:dyDescent="0.3">
      <c r="A517" s="33" t="s">
        <v>3239</v>
      </c>
      <c r="B517" s="34" t="s">
        <v>6140</v>
      </c>
      <c r="C517" s="34" t="s">
        <v>2056</v>
      </c>
      <c r="D517" s="34" t="s">
        <v>3240</v>
      </c>
      <c r="E517" s="34" t="s">
        <v>2328</v>
      </c>
      <c r="F517" s="34" t="s">
        <v>2065</v>
      </c>
      <c r="G517" s="34" t="s">
        <v>525</v>
      </c>
      <c r="H517" s="34" t="s">
        <v>525</v>
      </c>
      <c r="I517" s="35">
        <v>8</v>
      </c>
      <c r="J517" s="35">
        <v>8</v>
      </c>
      <c r="K517" s="35">
        <v>3.4553771000000002</v>
      </c>
      <c r="L517" s="35">
        <v>2025</v>
      </c>
      <c r="M517" s="35"/>
    </row>
    <row r="518" spans="1:13" hidden="1" x14ac:dyDescent="0.3">
      <c r="A518" s="36" t="s">
        <v>3281</v>
      </c>
      <c r="B518" s="37" t="s">
        <v>6141</v>
      </c>
      <c r="C518" s="37" t="s">
        <v>2056</v>
      </c>
      <c r="D518" s="37" t="s">
        <v>743</v>
      </c>
      <c r="E518" s="37" t="s">
        <v>3282</v>
      </c>
      <c r="F518" s="37" t="s">
        <v>2961</v>
      </c>
      <c r="G518" s="37" t="s">
        <v>525</v>
      </c>
      <c r="H518" s="37" t="s">
        <v>525</v>
      </c>
      <c r="I518" s="38">
        <v>4</v>
      </c>
      <c r="J518" s="38">
        <v>8</v>
      </c>
      <c r="K518" s="38">
        <v>1.97657061</v>
      </c>
      <c r="L518" s="38">
        <v>457</v>
      </c>
      <c r="M518" s="38"/>
    </row>
    <row r="519" spans="1:13" hidden="1" x14ac:dyDescent="0.3">
      <c r="A519" s="33" t="s">
        <v>3287</v>
      </c>
      <c r="B519" s="34" t="s">
        <v>6142</v>
      </c>
      <c r="C519" s="34" t="s">
        <v>2056</v>
      </c>
      <c r="D519" s="34" t="s">
        <v>3288</v>
      </c>
      <c r="E519" s="34" t="s">
        <v>3282</v>
      </c>
      <c r="F519" s="34" t="s">
        <v>2961</v>
      </c>
      <c r="G519" s="34" t="s">
        <v>525</v>
      </c>
      <c r="H519" s="34" t="s">
        <v>525</v>
      </c>
      <c r="I519" s="35">
        <v>8</v>
      </c>
      <c r="J519" s="35">
        <v>8</v>
      </c>
      <c r="K519" s="35">
        <v>2.3448581700000002</v>
      </c>
      <c r="L519" s="35">
        <v>845</v>
      </c>
      <c r="M519" s="35"/>
    </row>
    <row r="520" spans="1:13" hidden="1" x14ac:dyDescent="0.3">
      <c r="A520" s="36" t="s">
        <v>3303</v>
      </c>
      <c r="B520" s="37" t="s">
        <v>6143</v>
      </c>
      <c r="C520" s="37" t="s">
        <v>2056</v>
      </c>
      <c r="D520" s="37" t="s">
        <v>857</v>
      </c>
      <c r="E520" s="37" t="s">
        <v>3304</v>
      </c>
      <c r="F520" s="37" t="s">
        <v>3305</v>
      </c>
      <c r="G520" s="37" t="s">
        <v>525</v>
      </c>
      <c r="H520" s="37" t="s">
        <v>525</v>
      </c>
      <c r="I520" s="38">
        <v>8</v>
      </c>
      <c r="J520" s="38">
        <v>8</v>
      </c>
      <c r="K520" s="38">
        <v>5.1750650399999998</v>
      </c>
      <c r="L520" s="38">
        <v>2029</v>
      </c>
      <c r="M520" s="38"/>
    </row>
    <row r="521" spans="1:13" hidden="1" x14ac:dyDescent="0.3">
      <c r="A521" s="36" t="s">
        <v>3356</v>
      </c>
      <c r="B521" s="37" t="s">
        <v>6144</v>
      </c>
      <c r="C521" s="37" t="s">
        <v>2056</v>
      </c>
      <c r="D521" s="37" t="s">
        <v>788</v>
      </c>
      <c r="E521" s="37" t="s">
        <v>2063</v>
      </c>
      <c r="F521" s="37" t="s">
        <v>2064</v>
      </c>
      <c r="G521" s="37" t="s">
        <v>525</v>
      </c>
      <c r="H521" s="37" t="s">
        <v>525</v>
      </c>
      <c r="I521" s="38">
        <v>8</v>
      </c>
      <c r="J521" s="38">
        <v>8</v>
      </c>
      <c r="K521" s="38">
        <v>3.7744352800000001</v>
      </c>
      <c r="L521" s="38">
        <v>1632</v>
      </c>
      <c r="M521" s="38"/>
    </row>
    <row r="522" spans="1:13" hidden="1" x14ac:dyDescent="0.3">
      <c r="A522" s="36" t="s">
        <v>3439</v>
      </c>
      <c r="B522" s="37" t="s">
        <v>6145</v>
      </c>
      <c r="C522" s="37" t="s">
        <v>2056</v>
      </c>
      <c r="D522" s="37" t="s">
        <v>1730</v>
      </c>
      <c r="E522" s="37" t="s">
        <v>2827</v>
      </c>
      <c r="F522" s="37" t="s">
        <v>2828</v>
      </c>
      <c r="G522" s="37" t="s">
        <v>525</v>
      </c>
      <c r="H522" s="37" t="s">
        <v>525</v>
      </c>
      <c r="I522" s="38">
        <v>8</v>
      </c>
      <c r="J522" s="38">
        <v>8</v>
      </c>
      <c r="K522" s="38">
        <v>4.4855127299999999</v>
      </c>
      <c r="L522" s="38">
        <v>2371</v>
      </c>
      <c r="M522" s="38"/>
    </row>
    <row r="523" spans="1:13" hidden="1" x14ac:dyDescent="0.3">
      <c r="A523" s="33" t="s">
        <v>3537</v>
      </c>
      <c r="B523" s="34" t="s">
        <v>6146</v>
      </c>
      <c r="C523" s="34" t="s">
        <v>2056</v>
      </c>
      <c r="D523" s="34" t="s">
        <v>771</v>
      </c>
      <c r="E523" s="34" t="s">
        <v>2732</v>
      </c>
      <c r="F523" s="34" t="s">
        <v>2406</v>
      </c>
      <c r="G523" s="34" t="s">
        <v>525</v>
      </c>
      <c r="H523" s="34" t="s">
        <v>525</v>
      </c>
      <c r="I523" s="35">
        <v>3</v>
      </c>
      <c r="J523" s="35">
        <v>8</v>
      </c>
      <c r="K523" s="35">
        <v>2.3303558799999999</v>
      </c>
      <c r="L523" s="35">
        <v>252</v>
      </c>
      <c r="M523" s="35"/>
    </row>
    <row r="524" spans="1:13" hidden="1" x14ac:dyDescent="0.3">
      <c r="A524" s="36" t="s">
        <v>3658</v>
      </c>
      <c r="B524" s="37" t="s">
        <v>6147</v>
      </c>
      <c r="C524" s="37" t="s">
        <v>2056</v>
      </c>
      <c r="D524" s="37" t="s">
        <v>3659</v>
      </c>
      <c r="E524" s="37" t="s">
        <v>3630</v>
      </c>
      <c r="F524" s="37" t="s">
        <v>3631</v>
      </c>
      <c r="G524" s="37" t="s">
        <v>525</v>
      </c>
      <c r="H524" s="37" t="s">
        <v>525</v>
      </c>
      <c r="I524" s="38">
        <v>5</v>
      </c>
      <c r="J524" s="38">
        <v>8</v>
      </c>
      <c r="K524" s="38">
        <v>4.1893348699999997</v>
      </c>
      <c r="L524" s="38">
        <v>2390</v>
      </c>
      <c r="M524" s="38"/>
    </row>
    <row r="525" spans="1:13" hidden="1" x14ac:dyDescent="0.3">
      <c r="A525" s="33" t="s">
        <v>3762</v>
      </c>
      <c r="B525" s="34" t="s">
        <v>6148</v>
      </c>
      <c r="C525" s="34" t="s">
        <v>2056</v>
      </c>
      <c r="D525" s="34" t="s">
        <v>399</v>
      </c>
      <c r="E525" s="34" t="s">
        <v>3748</v>
      </c>
      <c r="F525" s="34" t="s">
        <v>3749</v>
      </c>
      <c r="G525" s="34" t="s">
        <v>722</v>
      </c>
      <c r="H525" s="34" t="s">
        <v>525</v>
      </c>
      <c r="I525" s="35">
        <v>5</v>
      </c>
      <c r="J525" s="35">
        <v>8</v>
      </c>
      <c r="K525" s="35">
        <v>2.39010429</v>
      </c>
      <c r="L525" s="35">
        <v>2047</v>
      </c>
      <c r="M525" s="35"/>
    </row>
    <row r="526" spans="1:13" hidden="1" x14ac:dyDescent="0.3">
      <c r="A526" s="36" t="s">
        <v>3768</v>
      </c>
      <c r="B526" s="37" t="s">
        <v>6149</v>
      </c>
      <c r="C526" s="37" t="s">
        <v>2056</v>
      </c>
      <c r="D526" s="37" t="s">
        <v>2357</v>
      </c>
      <c r="E526" s="37" t="s">
        <v>3748</v>
      </c>
      <c r="F526" s="37" t="s">
        <v>3749</v>
      </c>
      <c r="G526" s="37" t="s">
        <v>722</v>
      </c>
      <c r="H526" s="37" t="s">
        <v>525</v>
      </c>
      <c r="I526" s="38">
        <v>8</v>
      </c>
      <c r="J526" s="38">
        <v>8</v>
      </c>
      <c r="K526" s="38">
        <v>4.6728935199999997</v>
      </c>
      <c r="L526" s="38">
        <v>2047</v>
      </c>
      <c r="M526" s="38"/>
    </row>
    <row r="527" spans="1:13" hidden="1" x14ac:dyDescent="0.3">
      <c r="A527" s="33" t="s">
        <v>4103</v>
      </c>
      <c r="B527" s="34" t="s">
        <v>6150</v>
      </c>
      <c r="C527" s="34" t="s">
        <v>2056</v>
      </c>
      <c r="D527" s="34" t="s">
        <v>793</v>
      </c>
      <c r="E527" s="34" t="s">
        <v>4104</v>
      </c>
      <c r="F527" s="34" t="s">
        <v>4105</v>
      </c>
      <c r="G527" s="34" t="s">
        <v>722</v>
      </c>
      <c r="H527" s="34" t="s">
        <v>525</v>
      </c>
      <c r="I527" s="35">
        <v>8</v>
      </c>
      <c r="J527" s="35">
        <v>8</v>
      </c>
      <c r="K527" s="35">
        <v>3.78074932</v>
      </c>
      <c r="L527" s="35">
        <v>1474</v>
      </c>
      <c r="M527" s="35"/>
    </row>
    <row r="528" spans="1:13" hidden="1" x14ac:dyDescent="0.3">
      <c r="A528" s="36" t="s">
        <v>4220</v>
      </c>
      <c r="B528" s="37" t="s">
        <v>6151</v>
      </c>
      <c r="C528" s="37" t="s">
        <v>2056</v>
      </c>
      <c r="D528" s="37" t="s">
        <v>4221</v>
      </c>
      <c r="E528" s="37" t="s">
        <v>3025</v>
      </c>
      <c r="F528" s="37" t="s">
        <v>3026</v>
      </c>
      <c r="G528" s="37" t="s">
        <v>1505</v>
      </c>
      <c r="H528" s="37" t="s">
        <v>1505</v>
      </c>
      <c r="I528" s="38">
        <v>2</v>
      </c>
      <c r="J528" s="38">
        <v>8</v>
      </c>
      <c r="K528" s="38">
        <v>2.1989288299999998</v>
      </c>
      <c r="L528" s="38">
        <v>880</v>
      </c>
      <c r="M528" s="38"/>
    </row>
    <row r="529" spans="1:13" hidden="1" x14ac:dyDescent="0.3">
      <c r="A529" s="36" t="s">
        <v>4530</v>
      </c>
      <c r="B529" s="37" t="s">
        <v>6152</v>
      </c>
      <c r="C529" s="37" t="s">
        <v>2056</v>
      </c>
      <c r="D529" s="37" t="s">
        <v>772</v>
      </c>
      <c r="E529" s="37" t="s">
        <v>3037</v>
      </c>
      <c r="F529" s="37" t="s">
        <v>3038</v>
      </c>
      <c r="G529" s="37" t="s">
        <v>1505</v>
      </c>
      <c r="H529" s="37" t="s">
        <v>1505</v>
      </c>
      <c r="I529" s="38">
        <v>6</v>
      </c>
      <c r="J529" s="38">
        <v>8</v>
      </c>
      <c r="K529" s="38">
        <v>3.5011153199999998</v>
      </c>
      <c r="L529" s="38">
        <v>1909</v>
      </c>
      <c r="M529" s="38"/>
    </row>
    <row r="530" spans="1:13" hidden="1" x14ac:dyDescent="0.3">
      <c r="A530" s="36" t="s">
        <v>4779</v>
      </c>
      <c r="B530" s="37" t="s">
        <v>6153</v>
      </c>
      <c r="C530" s="37" t="s">
        <v>2056</v>
      </c>
      <c r="D530" s="37" t="s">
        <v>4780</v>
      </c>
      <c r="E530" s="37" t="s">
        <v>4760</v>
      </c>
      <c r="F530" s="37" t="s">
        <v>4761</v>
      </c>
      <c r="G530" s="37" t="s">
        <v>722</v>
      </c>
      <c r="H530" s="37" t="s">
        <v>525</v>
      </c>
      <c r="I530" s="38">
        <v>8</v>
      </c>
      <c r="J530" s="38">
        <v>8</v>
      </c>
      <c r="K530" s="38">
        <v>4.7022380799999999</v>
      </c>
      <c r="L530" s="38">
        <v>1418</v>
      </c>
      <c r="M530" s="38"/>
    </row>
    <row r="531" spans="1:13" hidden="1" x14ac:dyDescent="0.3">
      <c r="A531" s="33" t="s">
        <v>4937</v>
      </c>
      <c r="B531" s="34" t="s">
        <v>6119</v>
      </c>
      <c r="C531" s="34" t="s">
        <v>2056</v>
      </c>
      <c r="D531" s="34" t="s">
        <v>576</v>
      </c>
      <c r="E531" s="34" t="s">
        <v>2280</v>
      </c>
      <c r="F531" s="34" t="s">
        <v>1509</v>
      </c>
      <c r="G531" s="34" t="s">
        <v>525</v>
      </c>
      <c r="H531" s="34" t="s">
        <v>1505</v>
      </c>
      <c r="I531" s="35">
        <v>2</v>
      </c>
      <c r="J531" s="35">
        <v>8</v>
      </c>
      <c r="K531" s="35">
        <v>8.8698577899999993</v>
      </c>
      <c r="L531" s="35">
        <v>83</v>
      </c>
      <c r="M531" s="35"/>
    </row>
    <row r="532" spans="1:13" hidden="1" x14ac:dyDescent="0.3">
      <c r="A532" s="33" t="s">
        <v>5125</v>
      </c>
      <c r="B532" s="34" t="s">
        <v>6154</v>
      </c>
      <c r="C532" s="34" t="s">
        <v>2056</v>
      </c>
      <c r="D532" s="34" t="s">
        <v>423</v>
      </c>
      <c r="E532" s="34" t="s">
        <v>5126</v>
      </c>
      <c r="F532" s="34" t="s">
        <v>2204</v>
      </c>
      <c r="G532" s="34" t="s">
        <v>2369</v>
      </c>
      <c r="H532" s="34" t="s">
        <v>525</v>
      </c>
      <c r="I532" s="35">
        <v>1</v>
      </c>
      <c r="J532" s="35">
        <v>8</v>
      </c>
      <c r="K532" s="35">
        <v>1.0704770100000001</v>
      </c>
      <c r="L532" s="35">
        <v>432</v>
      </c>
      <c r="M532" s="35"/>
    </row>
    <row r="533" spans="1:13" hidden="1" x14ac:dyDescent="0.3">
      <c r="A533" s="36" t="s">
        <v>5188</v>
      </c>
      <c r="B533" s="37" t="s">
        <v>6155</v>
      </c>
      <c r="C533" s="37" t="s">
        <v>2056</v>
      </c>
      <c r="D533" s="37" t="s">
        <v>750</v>
      </c>
      <c r="E533" s="37" t="s">
        <v>2941</v>
      </c>
      <c r="F533" s="37" t="s">
        <v>2132</v>
      </c>
      <c r="G533" s="37" t="s">
        <v>525</v>
      </c>
      <c r="H533" s="37" t="s">
        <v>1505</v>
      </c>
      <c r="I533" s="38">
        <v>3</v>
      </c>
      <c r="J533" s="38">
        <v>8</v>
      </c>
      <c r="K533" s="38">
        <v>3.00750422</v>
      </c>
      <c r="L533" s="38">
        <v>657</v>
      </c>
      <c r="M533" s="38"/>
    </row>
    <row r="534" spans="1:13" hidden="1" x14ac:dyDescent="0.3">
      <c r="A534" s="33" t="s">
        <v>5557</v>
      </c>
      <c r="B534" s="34" t="s">
        <v>6156</v>
      </c>
      <c r="C534" s="34" t="s">
        <v>2056</v>
      </c>
      <c r="D534" s="34" t="s">
        <v>423</v>
      </c>
      <c r="E534" s="34" t="s">
        <v>4310</v>
      </c>
      <c r="F534" s="34" t="s">
        <v>2596</v>
      </c>
      <c r="G534" s="34" t="s">
        <v>722</v>
      </c>
      <c r="H534" s="34" t="s">
        <v>1505</v>
      </c>
      <c r="I534" s="35">
        <v>1</v>
      </c>
      <c r="J534" s="35">
        <v>8</v>
      </c>
      <c r="K534" s="35">
        <v>1.0654312399999999</v>
      </c>
      <c r="L534" s="35">
        <v>0</v>
      </c>
      <c r="M534" s="35"/>
    </row>
    <row r="535" spans="1:13" hidden="1" x14ac:dyDescent="0.3">
      <c r="A535" s="36" t="s">
        <v>5560</v>
      </c>
      <c r="B535" s="37" t="s">
        <v>5831</v>
      </c>
      <c r="C535" s="37" t="s">
        <v>2056</v>
      </c>
      <c r="D535" s="37" t="s">
        <v>393</v>
      </c>
      <c r="E535" s="37" t="s">
        <v>2890</v>
      </c>
      <c r="F535" s="37" t="s">
        <v>2891</v>
      </c>
      <c r="G535" s="37" t="s">
        <v>525</v>
      </c>
      <c r="H535" s="37" t="s">
        <v>525</v>
      </c>
      <c r="I535" s="38">
        <v>1</v>
      </c>
      <c r="J535" s="38">
        <v>8</v>
      </c>
      <c r="K535" s="38">
        <v>0.94407200800000002</v>
      </c>
      <c r="L535" s="38">
        <v>0</v>
      </c>
      <c r="M535" s="38"/>
    </row>
    <row r="536" spans="1:13" hidden="1" x14ac:dyDescent="0.3">
      <c r="A536" s="36" t="s">
        <v>2651</v>
      </c>
      <c r="B536" s="37" t="s">
        <v>6157</v>
      </c>
      <c r="C536" s="37" t="s">
        <v>2056</v>
      </c>
      <c r="D536" s="37" t="s">
        <v>2652</v>
      </c>
      <c r="E536" s="37" t="s">
        <v>2368</v>
      </c>
      <c r="F536" s="37" t="s">
        <v>1890</v>
      </c>
      <c r="G536" s="37" t="s">
        <v>525</v>
      </c>
      <c r="H536" s="37" t="s">
        <v>525</v>
      </c>
      <c r="I536" s="38">
        <v>8</v>
      </c>
      <c r="J536" s="38">
        <v>9</v>
      </c>
      <c r="K536" s="38">
        <v>2.5098729099999999</v>
      </c>
      <c r="L536" s="38">
        <v>971</v>
      </c>
      <c r="M536" s="38"/>
    </row>
    <row r="537" spans="1:13" hidden="1" x14ac:dyDescent="0.3">
      <c r="A537" s="33" t="s">
        <v>2809</v>
      </c>
      <c r="B537" s="34" t="s">
        <v>6158</v>
      </c>
      <c r="C537" s="34" t="s">
        <v>2056</v>
      </c>
      <c r="D537" s="34" t="s">
        <v>2810</v>
      </c>
      <c r="E537" s="34" t="s">
        <v>2768</v>
      </c>
      <c r="F537" s="34" t="s">
        <v>475</v>
      </c>
      <c r="G537" s="34" t="s">
        <v>722</v>
      </c>
      <c r="H537" s="34" t="s">
        <v>525</v>
      </c>
      <c r="I537" s="35">
        <v>9</v>
      </c>
      <c r="J537" s="35">
        <v>9</v>
      </c>
      <c r="K537" s="35">
        <v>5.3030462299999996</v>
      </c>
      <c r="L537" s="35">
        <v>2116</v>
      </c>
      <c r="M537" s="35"/>
    </row>
    <row r="538" spans="1:13" hidden="1" x14ac:dyDescent="0.3">
      <c r="A538" s="36" t="s">
        <v>3185</v>
      </c>
      <c r="B538" s="37" t="s">
        <v>6159</v>
      </c>
      <c r="C538" s="37" t="s">
        <v>2056</v>
      </c>
      <c r="D538" s="37" t="s">
        <v>1914</v>
      </c>
      <c r="E538" s="37" t="s">
        <v>1927</v>
      </c>
      <c r="F538" s="37" t="s">
        <v>557</v>
      </c>
      <c r="G538" s="37" t="s">
        <v>525</v>
      </c>
      <c r="H538" s="37" t="s">
        <v>525</v>
      </c>
      <c r="I538" s="38">
        <v>8</v>
      </c>
      <c r="J538" s="38">
        <v>9</v>
      </c>
      <c r="K538" s="38">
        <v>3.3033370999999998</v>
      </c>
      <c r="L538" s="38">
        <v>1327</v>
      </c>
      <c r="M538" s="38"/>
    </row>
    <row r="539" spans="1:13" hidden="1" x14ac:dyDescent="0.3">
      <c r="A539" s="36" t="s">
        <v>3378</v>
      </c>
      <c r="B539" s="37" t="s">
        <v>6160</v>
      </c>
      <c r="C539" s="37" t="s">
        <v>2056</v>
      </c>
      <c r="D539" s="37" t="s">
        <v>393</v>
      </c>
      <c r="E539" s="37" t="s">
        <v>3282</v>
      </c>
      <c r="F539" s="37" t="s">
        <v>2961</v>
      </c>
      <c r="G539" s="37" t="s">
        <v>525</v>
      </c>
      <c r="H539" s="37" t="s">
        <v>525</v>
      </c>
      <c r="I539" s="38">
        <v>7</v>
      </c>
      <c r="J539" s="38">
        <v>9</v>
      </c>
      <c r="K539" s="38">
        <v>4.4634962099999997</v>
      </c>
      <c r="L539" s="38">
        <v>845</v>
      </c>
      <c r="M539" s="38"/>
    </row>
    <row r="540" spans="1:13" hidden="1" x14ac:dyDescent="0.3">
      <c r="A540" s="36" t="s">
        <v>3411</v>
      </c>
      <c r="B540" s="37" t="s">
        <v>6161</v>
      </c>
      <c r="C540" s="37" t="s">
        <v>2056</v>
      </c>
      <c r="D540" s="37" t="s">
        <v>902</v>
      </c>
      <c r="E540" s="37" t="s">
        <v>2768</v>
      </c>
      <c r="F540" s="37" t="s">
        <v>475</v>
      </c>
      <c r="G540" s="37" t="s">
        <v>722</v>
      </c>
      <c r="H540" s="37" t="s">
        <v>525</v>
      </c>
      <c r="I540" s="38">
        <v>9</v>
      </c>
      <c r="J540" s="38">
        <v>9</v>
      </c>
      <c r="K540" s="38">
        <v>4.8861222299999998</v>
      </c>
      <c r="L540" s="38">
        <v>2116</v>
      </c>
      <c r="M540" s="38"/>
    </row>
    <row r="541" spans="1:13" hidden="1" x14ac:dyDescent="0.3">
      <c r="A541" s="33" t="s">
        <v>3872</v>
      </c>
      <c r="B541" s="34" t="s">
        <v>6162</v>
      </c>
      <c r="C541" s="34" t="s">
        <v>2056</v>
      </c>
      <c r="D541" s="34" t="s">
        <v>846</v>
      </c>
      <c r="E541" s="34" t="s">
        <v>3862</v>
      </c>
      <c r="F541" s="34" t="s">
        <v>3863</v>
      </c>
      <c r="G541" s="34" t="s">
        <v>1505</v>
      </c>
      <c r="H541" s="34" t="s">
        <v>1505</v>
      </c>
      <c r="I541" s="35">
        <v>9</v>
      </c>
      <c r="J541" s="35">
        <v>9</v>
      </c>
      <c r="K541" s="35">
        <v>4.2644009599999997</v>
      </c>
      <c r="L541" s="35">
        <v>2439</v>
      </c>
      <c r="M541" s="35"/>
    </row>
    <row r="542" spans="1:13" hidden="1" x14ac:dyDescent="0.3">
      <c r="A542" s="36" t="s">
        <v>3900</v>
      </c>
      <c r="B542" s="37" t="s">
        <v>6163</v>
      </c>
      <c r="C542" s="37" t="s">
        <v>2056</v>
      </c>
      <c r="D542" s="37" t="s">
        <v>2554</v>
      </c>
      <c r="E542" s="37" t="s">
        <v>3862</v>
      </c>
      <c r="F542" s="37" t="s">
        <v>3863</v>
      </c>
      <c r="G542" s="37" t="s">
        <v>1505</v>
      </c>
      <c r="H542" s="37" t="s">
        <v>1505</v>
      </c>
      <c r="I542" s="38">
        <v>9</v>
      </c>
      <c r="J542" s="38">
        <v>9</v>
      </c>
      <c r="K542" s="38">
        <v>4.3859167100000001</v>
      </c>
      <c r="L542" s="38">
        <v>2439</v>
      </c>
      <c r="M542" s="38"/>
    </row>
    <row r="543" spans="1:13" hidden="1" x14ac:dyDescent="0.3">
      <c r="A543" s="36" t="s">
        <v>4455</v>
      </c>
      <c r="B543" s="37" t="s">
        <v>6164</v>
      </c>
      <c r="C543" s="37" t="s">
        <v>2056</v>
      </c>
      <c r="D543" s="37" t="s">
        <v>4456</v>
      </c>
      <c r="E543" s="37" t="s">
        <v>3025</v>
      </c>
      <c r="F543" s="37" t="s">
        <v>3026</v>
      </c>
      <c r="G543" s="37" t="s">
        <v>1505</v>
      </c>
      <c r="H543" s="37" t="s">
        <v>1505</v>
      </c>
      <c r="I543" s="38">
        <v>8</v>
      </c>
      <c r="J543" s="38">
        <v>9</v>
      </c>
      <c r="K543" s="38">
        <v>3.85897303</v>
      </c>
      <c r="L543" s="38">
        <v>1441</v>
      </c>
      <c r="M543" s="38"/>
    </row>
    <row r="544" spans="1:13" hidden="1" x14ac:dyDescent="0.3">
      <c r="A544" s="36" t="s">
        <v>5258</v>
      </c>
      <c r="B544" s="37" t="s">
        <v>6165</v>
      </c>
      <c r="C544" s="37" t="s">
        <v>2056</v>
      </c>
      <c r="D544" s="37" t="s">
        <v>399</v>
      </c>
      <c r="E544" s="37" t="s">
        <v>4310</v>
      </c>
      <c r="F544" s="37" t="s">
        <v>2596</v>
      </c>
      <c r="G544" s="37" t="s">
        <v>722</v>
      </c>
      <c r="H544" s="37" t="s">
        <v>1505</v>
      </c>
      <c r="I544" s="38">
        <v>9</v>
      </c>
      <c r="J544" s="38">
        <v>9</v>
      </c>
      <c r="K544" s="38">
        <v>16.263134000000001</v>
      </c>
      <c r="L544" s="38">
        <v>550</v>
      </c>
      <c r="M544" s="38"/>
    </row>
    <row r="545" spans="1:13" hidden="1" x14ac:dyDescent="0.3">
      <c r="A545" s="33" t="s">
        <v>5416</v>
      </c>
      <c r="B545" s="34" t="s">
        <v>5811</v>
      </c>
      <c r="C545" s="34" t="s">
        <v>2056</v>
      </c>
      <c r="D545" s="34" t="s">
        <v>683</v>
      </c>
      <c r="E545" s="34" t="s">
        <v>3045</v>
      </c>
      <c r="F545" s="34" t="s">
        <v>2566</v>
      </c>
      <c r="G545" s="34" t="s">
        <v>1505</v>
      </c>
      <c r="H545" s="34" t="s">
        <v>1505</v>
      </c>
      <c r="I545" s="35">
        <v>1</v>
      </c>
      <c r="J545" s="35">
        <v>9</v>
      </c>
      <c r="K545" s="35">
        <v>1.4920544600000001</v>
      </c>
      <c r="L545" s="35">
        <v>0</v>
      </c>
      <c r="M545" s="35"/>
    </row>
    <row r="546" spans="1:13" hidden="1" x14ac:dyDescent="0.3">
      <c r="A546" s="36" t="s">
        <v>2667</v>
      </c>
      <c r="B546" s="37" t="s">
        <v>6166</v>
      </c>
      <c r="C546" s="37" t="s">
        <v>2056</v>
      </c>
      <c r="D546" s="37" t="s">
        <v>444</v>
      </c>
      <c r="E546" s="37" t="s">
        <v>2668</v>
      </c>
      <c r="F546" s="37" t="s">
        <v>2669</v>
      </c>
      <c r="G546" s="37" t="s">
        <v>525</v>
      </c>
      <c r="H546" s="37" t="s">
        <v>525</v>
      </c>
      <c r="I546" s="38">
        <v>4</v>
      </c>
      <c r="J546" s="38">
        <v>10</v>
      </c>
      <c r="K546" s="38">
        <v>1.7823424299999999</v>
      </c>
      <c r="L546" s="38">
        <v>335</v>
      </c>
      <c r="M546" s="38"/>
    </row>
    <row r="547" spans="1:13" hidden="1" x14ac:dyDescent="0.3">
      <c r="A547" s="36" t="s">
        <v>2826</v>
      </c>
      <c r="B547" s="37" t="s">
        <v>6167</v>
      </c>
      <c r="C547" s="37" t="s">
        <v>2056</v>
      </c>
      <c r="D547" s="37" t="s">
        <v>1929</v>
      </c>
      <c r="E547" s="37" t="s">
        <v>2827</v>
      </c>
      <c r="F547" s="37" t="s">
        <v>2828</v>
      </c>
      <c r="G547" s="37" t="s">
        <v>525</v>
      </c>
      <c r="H547" s="37" t="s">
        <v>525</v>
      </c>
      <c r="I547" s="38">
        <v>10</v>
      </c>
      <c r="J547" s="38">
        <v>10</v>
      </c>
      <c r="K547" s="38">
        <v>3.8991630100000001</v>
      </c>
      <c r="L547" s="38">
        <v>2371</v>
      </c>
      <c r="M547" s="38"/>
    </row>
    <row r="548" spans="1:13" hidden="1" x14ac:dyDescent="0.3">
      <c r="A548" s="33" t="s">
        <v>3249</v>
      </c>
      <c r="B548" s="34" t="s">
        <v>6168</v>
      </c>
      <c r="C548" s="34" t="s">
        <v>2056</v>
      </c>
      <c r="D548" s="34" t="s">
        <v>393</v>
      </c>
      <c r="E548" s="34" t="s">
        <v>3250</v>
      </c>
      <c r="F548" s="34" t="s">
        <v>1577</v>
      </c>
      <c r="G548" s="34" t="s">
        <v>525</v>
      </c>
      <c r="H548" s="34" t="s">
        <v>525</v>
      </c>
      <c r="I548" s="35">
        <v>9</v>
      </c>
      <c r="J548" s="35">
        <v>10</v>
      </c>
      <c r="K548" s="35">
        <v>5.3128652599999997</v>
      </c>
      <c r="L548" s="35">
        <v>1100</v>
      </c>
      <c r="M548" s="35"/>
    </row>
    <row r="549" spans="1:13" hidden="1" x14ac:dyDescent="0.3">
      <c r="A549" s="36" t="s">
        <v>3490</v>
      </c>
      <c r="B549" s="37" t="s">
        <v>6169</v>
      </c>
      <c r="C549" s="37" t="s">
        <v>2056</v>
      </c>
      <c r="D549" s="37" t="s">
        <v>3491</v>
      </c>
      <c r="E549" s="37" t="s">
        <v>3103</v>
      </c>
      <c r="F549" s="37" t="s">
        <v>3104</v>
      </c>
      <c r="G549" s="37" t="s">
        <v>525</v>
      </c>
      <c r="H549" s="37" t="s">
        <v>525</v>
      </c>
      <c r="I549" s="38">
        <v>10</v>
      </c>
      <c r="J549" s="38">
        <v>10</v>
      </c>
      <c r="K549" s="38">
        <v>4.33829975</v>
      </c>
      <c r="L549" s="38">
        <v>907</v>
      </c>
      <c r="M549" s="38"/>
    </row>
    <row r="550" spans="1:13" hidden="1" x14ac:dyDescent="0.3">
      <c r="A550" s="33" t="s">
        <v>3683</v>
      </c>
      <c r="B550" s="34" t="s">
        <v>6170</v>
      </c>
      <c r="C550" s="34" t="s">
        <v>2056</v>
      </c>
      <c r="D550" s="34" t="s">
        <v>3684</v>
      </c>
      <c r="E550" s="34" t="s">
        <v>3630</v>
      </c>
      <c r="F550" s="34" t="s">
        <v>3631</v>
      </c>
      <c r="G550" s="34" t="s">
        <v>525</v>
      </c>
      <c r="H550" s="34" t="s">
        <v>525</v>
      </c>
      <c r="I550" s="35">
        <v>3</v>
      </c>
      <c r="J550" s="35">
        <v>10</v>
      </c>
      <c r="K550" s="35">
        <v>2.70896721</v>
      </c>
      <c r="L550" s="35">
        <v>963</v>
      </c>
      <c r="M550" s="35"/>
    </row>
    <row r="551" spans="1:13" hidden="1" x14ac:dyDescent="0.3">
      <c r="A551" s="36" t="s">
        <v>4283</v>
      </c>
      <c r="B551" s="37" t="s">
        <v>6171</v>
      </c>
      <c r="C551" s="37" t="s">
        <v>2056</v>
      </c>
      <c r="D551" s="37" t="s">
        <v>4284</v>
      </c>
      <c r="E551" s="37" t="s">
        <v>3045</v>
      </c>
      <c r="F551" s="37" t="s">
        <v>2566</v>
      </c>
      <c r="G551" s="37" t="s">
        <v>1505</v>
      </c>
      <c r="H551" s="37" t="s">
        <v>1505</v>
      </c>
      <c r="I551" s="38">
        <v>8</v>
      </c>
      <c r="J551" s="38">
        <v>10</v>
      </c>
      <c r="K551" s="38">
        <v>5.6974916499999999</v>
      </c>
      <c r="L551" s="38">
        <v>1996</v>
      </c>
      <c r="M551" s="38"/>
    </row>
    <row r="552" spans="1:13" hidden="1" x14ac:dyDescent="0.3">
      <c r="A552" s="33" t="s">
        <v>4392</v>
      </c>
      <c r="B552" s="34" t="s">
        <v>6172</v>
      </c>
      <c r="C552" s="34" t="s">
        <v>2056</v>
      </c>
      <c r="D552" s="34" t="s">
        <v>393</v>
      </c>
      <c r="E552" s="34" t="s">
        <v>4387</v>
      </c>
      <c r="F552" s="34" t="s">
        <v>4388</v>
      </c>
      <c r="G552" s="34" t="s">
        <v>1505</v>
      </c>
      <c r="H552" s="34" t="s">
        <v>1505</v>
      </c>
      <c r="I552" s="35">
        <v>10</v>
      </c>
      <c r="J552" s="35">
        <v>10</v>
      </c>
      <c r="K552" s="35">
        <v>5.3694906199999997</v>
      </c>
      <c r="L552" s="35">
        <v>2230</v>
      </c>
      <c r="M552" s="35"/>
    </row>
    <row r="553" spans="1:13" hidden="1" x14ac:dyDescent="0.3">
      <c r="A553" s="36" t="s">
        <v>4590</v>
      </c>
      <c r="B553" s="37" t="s">
        <v>6173</v>
      </c>
      <c r="C553" s="37" t="s">
        <v>2056</v>
      </c>
      <c r="D553" s="37" t="s">
        <v>770</v>
      </c>
      <c r="E553" s="37" t="s">
        <v>3037</v>
      </c>
      <c r="F553" s="37" t="s">
        <v>3038</v>
      </c>
      <c r="G553" s="37" t="s">
        <v>1505</v>
      </c>
      <c r="H553" s="37" t="s">
        <v>1505</v>
      </c>
      <c r="I553" s="38">
        <v>10</v>
      </c>
      <c r="J553" s="38">
        <v>10</v>
      </c>
      <c r="K553" s="38">
        <v>7.8091526</v>
      </c>
      <c r="L553" s="38">
        <v>2108</v>
      </c>
      <c r="M553" s="38"/>
    </row>
    <row r="554" spans="1:13" hidden="1" x14ac:dyDescent="0.3">
      <c r="A554" s="33" t="s">
        <v>4767</v>
      </c>
      <c r="B554" s="34" t="s">
        <v>6174</v>
      </c>
      <c r="C554" s="34" t="s">
        <v>2056</v>
      </c>
      <c r="D554" s="34" t="s">
        <v>4768</v>
      </c>
      <c r="E554" s="34" t="s">
        <v>4760</v>
      </c>
      <c r="F554" s="34" t="s">
        <v>4761</v>
      </c>
      <c r="G554" s="34" t="s">
        <v>722</v>
      </c>
      <c r="H554" s="34" t="s">
        <v>525</v>
      </c>
      <c r="I554" s="35">
        <v>10</v>
      </c>
      <c r="J554" s="35">
        <v>10</v>
      </c>
      <c r="K554" s="35">
        <v>4.22215176</v>
      </c>
      <c r="L554" s="35">
        <v>1418</v>
      </c>
      <c r="M554" s="35"/>
    </row>
    <row r="555" spans="1:13" hidden="1" x14ac:dyDescent="0.3">
      <c r="A555" s="36" t="s">
        <v>4800</v>
      </c>
      <c r="B555" s="37" t="s">
        <v>6175</v>
      </c>
      <c r="C555" s="37" t="s">
        <v>2056</v>
      </c>
      <c r="D555" s="37" t="s">
        <v>4801</v>
      </c>
      <c r="E555" s="37" t="s">
        <v>4760</v>
      </c>
      <c r="F555" s="37" t="s">
        <v>4761</v>
      </c>
      <c r="G555" s="37" t="s">
        <v>722</v>
      </c>
      <c r="H555" s="37" t="s">
        <v>525</v>
      </c>
      <c r="I555" s="38">
        <v>10</v>
      </c>
      <c r="J555" s="38">
        <v>10</v>
      </c>
      <c r="K555" s="38">
        <v>5.4190173100000001</v>
      </c>
      <c r="L555" s="38">
        <v>1579</v>
      </c>
      <c r="M555" s="38"/>
    </row>
    <row r="556" spans="1:13" hidden="1" x14ac:dyDescent="0.3">
      <c r="A556" s="33" t="s">
        <v>5177</v>
      </c>
      <c r="B556" s="34" t="s">
        <v>6176</v>
      </c>
      <c r="C556" s="34" t="s">
        <v>2056</v>
      </c>
      <c r="D556" s="34" t="s">
        <v>4123</v>
      </c>
      <c r="E556" s="34" t="s">
        <v>5161</v>
      </c>
      <c r="F556" s="34" t="s">
        <v>5162</v>
      </c>
      <c r="G556" s="34" t="s">
        <v>525</v>
      </c>
      <c r="H556" s="34" t="s">
        <v>1505</v>
      </c>
      <c r="I556" s="35">
        <v>10</v>
      </c>
      <c r="J556" s="35">
        <v>10</v>
      </c>
      <c r="K556" s="35">
        <v>6.7912631000000001</v>
      </c>
      <c r="L556" s="35">
        <v>2538</v>
      </c>
      <c r="M556" s="35"/>
    </row>
    <row r="557" spans="1:13" hidden="1" x14ac:dyDescent="0.3">
      <c r="A557" s="33" t="s">
        <v>5307</v>
      </c>
      <c r="B557" s="34" t="s">
        <v>6177</v>
      </c>
      <c r="C557" s="34" t="s">
        <v>2056</v>
      </c>
      <c r="D557" s="34" t="s">
        <v>2383</v>
      </c>
      <c r="E557" s="34" t="s">
        <v>4310</v>
      </c>
      <c r="F557" s="34" t="s">
        <v>2596</v>
      </c>
      <c r="G557" s="34" t="s">
        <v>722</v>
      </c>
      <c r="H557" s="34" t="s">
        <v>1505</v>
      </c>
      <c r="I557" s="35">
        <v>10</v>
      </c>
      <c r="J557" s="35">
        <v>10</v>
      </c>
      <c r="K557" s="35">
        <v>0.56368809900000005</v>
      </c>
      <c r="L557" s="35">
        <v>579</v>
      </c>
      <c r="M557" s="35"/>
    </row>
    <row r="558" spans="1:13" hidden="1" x14ac:dyDescent="0.3">
      <c r="A558" s="36" t="s">
        <v>3508</v>
      </c>
      <c r="B558" s="37" t="s">
        <v>6178</v>
      </c>
      <c r="C558" s="37" t="s">
        <v>2056</v>
      </c>
      <c r="D558" s="37" t="s">
        <v>3345</v>
      </c>
      <c r="E558" s="37" t="s">
        <v>3277</v>
      </c>
      <c r="F558" s="37" t="s">
        <v>2040</v>
      </c>
      <c r="G558" s="37" t="s">
        <v>525</v>
      </c>
      <c r="H558" s="37" t="s">
        <v>525</v>
      </c>
      <c r="I558" s="38">
        <v>11</v>
      </c>
      <c r="J558" s="38">
        <v>11</v>
      </c>
      <c r="K558" s="38">
        <v>4.6913013499999998</v>
      </c>
      <c r="L558" s="38">
        <v>1703</v>
      </c>
      <c r="M558" s="38"/>
    </row>
    <row r="559" spans="1:13" hidden="1" x14ac:dyDescent="0.3">
      <c r="A559" s="36" t="s">
        <v>5428</v>
      </c>
      <c r="B559" s="37" t="s">
        <v>6179</v>
      </c>
      <c r="C559" s="37" t="s">
        <v>2056</v>
      </c>
      <c r="D559" s="37" t="s">
        <v>508</v>
      </c>
      <c r="E559" s="37" t="s">
        <v>4525</v>
      </c>
      <c r="F559" s="37" t="s">
        <v>4526</v>
      </c>
      <c r="G559" s="37" t="s">
        <v>1505</v>
      </c>
      <c r="H559" s="37" t="s">
        <v>1505</v>
      </c>
      <c r="I559" s="38">
        <v>3</v>
      </c>
      <c r="J559" s="38">
        <v>11</v>
      </c>
      <c r="K559" s="38">
        <v>4.3921670900000001</v>
      </c>
      <c r="L559" s="38">
        <v>1267</v>
      </c>
      <c r="M559" s="38"/>
    </row>
    <row r="560" spans="1:13" hidden="1" x14ac:dyDescent="0.3">
      <c r="A560" s="33" t="s">
        <v>5460</v>
      </c>
      <c r="B560" s="34" t="s">
        <v>6180</v>
      </c>
      <c r="C560" s="34" t="s">
        <v>2056</v>
      </c>
      <c r="D560" s="34" t="s">
        <v>742</v>
      </c>
      <c r="E560" s="34" t="s">
        <v>4324</v>
      </c>
      <c r="F560" s="34" t="s">
        <v>4325</v>
      </c>
      <c r="G560" s="34" t="s">
        <v>1505</v>
      </c>
      <c r="H560" s="34" t="s">
        <v>1505</v>
      </c>
      <c r="I560" s="35">
        <v>2</v>
      </c>
      <c r="J560" s="35">
        <v>11</v>
      </c>
      <c r="K560" s="35">
        <v>1.6366478200000001</v>
      </c>
      <c r="L560" s="35">
        <v>328</v>
      </c>
      <c r="M560" s="35"/>
    </row>
    <row r="561" spans="1:13" hidden="1" x14ac:dyDescent="0.3">
      <c r="A561" s="33" t="s">
        <v>2860</v>
      </c>
      <c r="B561" s="34" t="s">
        <v>6181</v>
      </c>
      <c r="C561" s="34" t="s">
        <v>2056</v>
      </c>
      <c r="D561" s="34" t="s">
        <v>809</v>
      </c>
      <c r="E561" s="34" t="s">
        <v>2861</v>
      </c>
      <c r="F561" s="34" t="s">
        <v>2862</v>
      </c>
      <c r="G561" s="34" t="s">
        <v>525</v>
      </c>
      <c r="H561" s="34" t="s">
        <v>525</v>
      </c>
      <c r="I561" s="35">
        <v>11</v>
      </c>
      <c r="J561" s="35">
        <v>12</v>
      </c>
      <c r="K561" s="35">
        <v>5.3906173700000002</v>
      </c>
      <c r="L561" s="35">
        <v>2346</v>
      </c>
      <c r="M561" s="35"/>
    </row>
    <row r="562" spans="1:13" hidden="1" x14ac:dyDescent="0.3">
      <c r="A562" s="33" t="s">
        <v>3471</v>
      </c>
      <c r="B562" s="34" t="s">
        <v>6182</v>
      </c>
      <c r="C562" s="34" t="s">
        <v>2056</v>
      </c>
      <c r="D562" s="34" t="s">
        <v>3345</v>
      </c>
      <c r="E562" s="34" t="s">
        <v>2861</v>
      </c>
      <c r="F562" s="34" t="s">
        <v>2862</v>
      </c>
      <c r="G562" s="34" t="s">
        <v>525</v>
      </c>
      <c r="H562" s="34" t="s">
        <v>525</v>
      </c>
      <c r="I562" s="35">
        <v>12</v>
      </c>
      <c r="J562" s="35">
        <v>12</v>
      </c>
      <c r="K562" s="35">
        <v>4.8700180099999999</v>
      </c>
      <c r="L562" s="35">
        <v>2346</v>
      </c>
      <c r="M562" s="35"/>
    </row>
    <row r="563" spans="1:13" hidden="1" x14ac:dyDescent="0.3">
      <c r="A563" s="36" t="s">
        <v>3570</v>
      </c>
      <c r="B563" s="37" t="s">
        <v>6183</v>
      </c>
      <c r="C563" s="37" t="s">
        <v>2056</v>
      </c>
      <c r="D563" s="37" t="s">
        <v>1887</v>
      </c>
      <c r="E563" s="37" t="s">
        <v>2732</v>
      </c>
      <c r="F563" s="37" t="s">
        <v>2406</v>
      </c>
      <c r="G563" s="37" t="s">
        <v>525</v>
      </c>
      <c r="H563" s="37" t="s">
        <v>525</v>
      </c>
      <c r="I563" s="38">
        <v>12</v>
      </c>
      <c r="J563" s="38">
        <v>12</v>
      </c>
      <c r="K563" s="38">
        <v>8.37726784</v>
      </c>
      <c r="L563" s="38">
        <v>2288</v>
      </c>
      <c r="M563" s="38"/>
    </row>
    <row r="564" spans="1:13" hidden="1" x14ac:dyDescent="0.3">
      <c r="A564" s="33" t="s">
        <v>4085</v>
      </c>
      <c r="B564" s="34" t="s">
        <v>6184</v>
      </c>
      <c r="C564" s="34" t="s">
        <v>2056</v>
      </c>
      <c r="D564" s="34" t="s">
        <v>393</v>
      </c>
      <c r="E564" s="34" t="s">
        <v>4060</v>
      </c>
      <c r="F564" s="34" t="s">
        <v>2587</v>
      </c>
      <c r="G564" s="34" t="s">
        <v>722</v>
      </c>
      <c r="H564" s="34" t="s">
        <v>525</v>
      </c>
      <c r="I564" s="35">
        <v>12</v>
      </c>
      <c r="J564" s="35">
        <v>12</v>
      </c>
      <c r="K564" s="35">
        <v>10.969965</v>
      </c>
      <c r="L564" s="35">
        <v>2258</v>
      </c>
      <c r="M564" s="35"/>
    </row>
    <row r="565" spans="1:13" hidden="1" x14ac:dyDescent="0.3">
      <c r="A565" s="33" t="s">
        <v>5225</v>
      </c>
      <c r="B565" s="34" t="s">
        <v>6121</v>
      </c>
      <c r="C565" s="34" t="s">
        <v>2056</v>
      </c>
      <c r="D565" s="34" t="s">
        <v>393</v>
      </c>
      <c r="E565" s="34" t="s">
        <v>3961</v>
      </c>
      <c r="F565" s="34" t="s">
        <v>609</v>
      </c>
      <c r="G565" s="34" t="s">
        <v>722</v>
      </c>
      <c r="H565" s="34" t="s">
        <v>1505</v>
      </c>
      <c r="I565" s="35">
        <v>2</v>
      </c>
      <c r="J565" s="35">
        <v>12</v>
      </c>
      <c r="K565" s="35">
        <v>2.9165196400000002</v>
      </c>
      <c r="L565" s="35">
        <v>216</v>
      </c>
      <c r="M565" s="35"/>
    </row>
    <row r="566" spans="1:13" hidden="1" x14ac:dyDescent="0.3">
      <c r="A566" s="33" t="s">
        <v>3126</v>
      </c>
      <c r="B566" s="34" t="s">
        <v>6185</v>
      </c>
      <c r="C566" s="34" t="s">
        <v>2056</v>
      </c>
      <c r="D566" s="34" t="s">
        <v>900</v>
      </c>
      <c r="E566" s="34" t="s">
        <v>2424</v>
      </c>
      <c r="F566" s="34" t="s">
        <v>2041</v>
      </c>
      <c r="G566" s="34" t="s">
        <v>2422</v>
      </c>
      <c r="H566" s="34" t="s">
        <v>1505</v>
      </c>
      <c r="I566" s="35">
        <v>2</v>
      </c>
      <c r="J566" s="35">
        <v>13</v>
      </c>
      <c r="K566" s="35">
        <v>4.9597759200000002</v>
      </c>
      <c r="L566" s="35">
        <v>766</v>
      </c>
      <c r="M566" s="35"/>
    </row>
    <row r="567" spans="1:13" hidden="1" x14ac:dyDescent="0.3">
      <c r="A567" s="36" t="s">
        <v>3620</v>
      </c>
      <c r="B567" s="37" t="s">
        <v>6186</v>
      </c>
      <c r="C567" s="37" t="s">
        <v>2056</v>
      </c>
      <c r="D567" s="37" t="s">
        <v>916</v>
      </c>
      <c r="E567" s="37" t="s">
        <v>3209</v>
      </c>
      <c r="F567" s="37" t="s">
        <v>3210</v>
      </c>
      <c r="G567" s="37" t="s">
        <v>525</v>
      </c>
      <c r="H567" s="37" t="s">
        <v>525</v>
      </c>
      <c r="I567" s="38">
        <v>2</v>
      </c>
      <c r="J567" s="38">
        <v>13</v>
      </c>
      <c r="K567" s="38">
        <v>4.6738567399999997</v>
      </c>
      <c r="L567" s="38">
        <v>108</v>
      </c>
      <c r="M567" s="38"/>
    </row>
    <row r="568" spans="1:13" hidden="1" x14ac:dyDescent="0.3">
      <c r="A568" s="36" t="s">
        <v>4403</v>
      </c>
      <c r="B568" s="37" t="s">
        <v>6187</v>
      </c>
      <c r="C568" s="37" t="s">
        <v>2056</v>
      </c>
      <c r="D568" s="37" t="s">
        <v>4404</v>
      </c>
      <c r="E568" s="37" t="s">
        <v>4387</v>
      </c>
      <c r="F568" s="37" t="s">
        <v>4388</v>
      </c>
      <c r="G568" s="37" t="s">
        <v>1505</v>
      </c>
      <c r="H568" s="37" t="s">
        <v>1505</v>
      </c>
      <c r="I568" s="38">
        <v>13</v>
      </c>
      <c r="J568" s="38">
        <v>13</v>
      </c>
      <c r="K568" s="38">
        <v>5.9207334500000002</v>
      </c>
      <c r="L568" s="38">
        <v>2230</v>
      </c>
      <c r="M568" s="38"/>
    </row>
    <row r="569" spans="1:13" hidden="1" x14ac:dyDescent="0.3">
      <c r="A569" s="33" t="s">
        <v>4678</v>
      </c>
      <c r="B569" s="34" t="s">
        <v>6188</v>
      </c>
      <c r="C569" s="34" t="s">
        <v>2056</v>
      </c>
      <c r="D569" s="34" t="s">
        <v>4679</v>
      </c>
      <c r="E569" s="34" t="s">
        <v>3282</v>
      </c>
      <c r="F569" s="34" t="s">
        <v>2961</v>
      </c>
      <c r="G569" s="34" t="s">
        <v>525</v>
      </c>
      <c r="H569" s="34" t="s">
        <v>525</v>
      </c>
      <c r="I569" s="35">
        <v>8</v>
      </c>
      <c r="J569" s="35">
        <v>13</v>
      </c>
      <c r="K569" s="35">
        <v>3.5403575900000002</v>
      </c>
      <c r="L569" s="35">
        <v>1084</v>
      </c>
      <c r="M569" s="35"/>
    </row>
    <row r="570" spans="1:13" hidden="1" x14ac:dyDescent="0.3">
      <c r="A570" s="33" t="s">
        <v>3933</v>
      </c>
      <c r="B570" s="34" t="s">
        <v>6189</v>
      </c>
      <c r="C570" s="34" t="s">
        <v>2056</v>
      </c>
      <c r="D570" s="34" t="s">
        <v>3934</v>
      </c>
      <c r="E570" s="34" t="s">
        <v>3886</v>
      </c>
      <c r="F570" s="34" t="s">
        <v>609</v>
      </c>
      <c r="G570" s="34" t="s">
        <v>1505</v>
      </c>
      <c r="H570" s="34" t="s">
        <v>1505</v>
      </c>
      <c r="I570" s="35">
        <v>14</v>
      </c>
      <c r="J570" s="35">
        <v>14</v>
      </c>
      <c r="K570" s="35">
        <v>8.2761783599999994</v>
      </c>
      <c r="L570" s="35">
        <v>3065</v>
      </c>
      <c r="M570" s="35"/>
    </row>
    <row r="571" spans="1:13" hidden="1" x14ac:dyDescent="0.3">
      <c r="A571" s="36" t="s">
        <v>4553</v>
      </c>
      <c r="B571" s="37" t="s">
        <v>6190</v>
      </c>
      <c r="C571" s="37" t="s">
        <v>2056</v>
      </c>
      <c r="D571" s="37" t="s">
        <v>787</v>
      </c>
      <c r="E571" s="37" t="s">
        <v>2941</v>
      </c>
      <c r="F571" s="37" t="s">
        <v>2132</v>
      </c>
      <c r="G571" s="37" t="s">
        <v>525</v>
      </c>
      <c r="H571" s="37" t="s">
        <v>1505</v>
      </c>
      <c r="I571" s="38">
        <v>5</v>
      </c>
      <c r="J571" s="38">
        <v>14</v>
      </c>
      <c r="K571" s="38">
        <v>5.2403912500000001</v>
      </c>
      <c r="L571" s="38">
        <v>717</v>
      </c>
      <c r="M571" s="38"/>
    </row>
    <row r="572" spans="1:13" hidden="1" x14ac:dyDescent="0.3">
      <c r="A572" s="33" t="s">
        <v>5159</v>
      </c>
      <c r="B572" s="34" t="s">
        <v>6191</v>
      </c>
      <c r="C572" s="34" t="s">
        <v>2056</v>
      </c>
      <c r="D572" s="34" t="s">
        <v>5160</v>
      </c>
      <c r="E572" s="34" t="s">
        <v>5161</v>
      </c>
      <c r="F572" s="34" t="s">
        <v>5162</v>
      </c>
      <c r="G572" s="34" t="s">
        <v>525</v>
      </c>
      <c r="H572" s="34" t="s">
        <v>1505</v>
      </c>
      <c r="I572" s="35">
        <v>14</v>
      </c>
      <c r="J572" s="35">
        <v>14</v>
      </c>
      <c r="K572" s="35">
        <v>7.0126981700000002</v>
      </c>
      <c r="L572" s="35">
        <v>3593</v>
      </c>
      <c r="M572" s="35"/>
    </row>
    <row r="573" spans="1:13" hidden="1" x14ac:dyDescent="0.3">
      <c r="A573" s="33" t="s">
        <v>3199</v>
      </c>
      <c r="B573" s="34" t="s">
        <v>6192</v>
      </c>
      <c r="C573" s="34" t="s">
        <v>2056</v>
      </c>
      <c r="D573" s="34" t="s">
        <v>3200</v>
      </c>
      <c r="E573" s="34" t="s">
        <v>2741</v>
      </c>
      <c r="F573" s="34" t="s">
        <v>2742</v>
      </c>
      <c r="G573" s="34" t="s">
        <v>525</v>
      </c>
      <c r="H573" s="34" t="s">
        <v>1505</v>
      </c>
      <c r="I573" s="35">
        <v>7</v>
      </c>
      <c r="J573" s="35">
        <v>15</v>
      </c>
      <c r="K573" s="35">
        <v>5.42020941</v>
      </c>
      <c r="L573" s="35">
        <v>2006</v>
      </c>
      <c r="M573" s="35"/>
    </row>
    <row r="574" spans="1:13" hidden="1" x14ac:dyDescent="0.3">
      <c r="A574" s="33" t="s">
        <v>2889</v>
      </c>
      <c r="B574" s="34" t="s">
        <v>6193</v>
      </c>
      <c r="C574" s="34" t="s">
        <v>2056</v>
      </c>
      <c r="D574" s="34" t="s">
        <v>442</v>
      </c>
      <c r="E574" s="34" t="s">
        <v>2890</v>
      </c>
      <c r="F574" s="34" t="s">
        <v>2891</v>
      </c>
      <c r="G574" s="34" t="s">
        <v>525</v>
      </c>
      <c r="H574" s="34" t="s">
        <v>525</v>
      </c>
      <c r="I574" s="35">
        <v>16</v>
      </c>
      <c r="J574" s="35">
        <v>16</v>
      </c>
      <c r="K574" s="35">
        <v>7.9186182000000001</v>
      </c>
      <c r="L574" s="35">
        <v>0</v>
      </c>
      <c r="M574" s="35"/>
    </row>
    <row r="575" spans="1:13" hidden="1" x14ac:dyDescent="0.3">
      <c r="A575" s="33" t="s">
        <v>3346</v>
      </c>
      <c r="B575" s="34" t="s">
        <v>6194</v>
      </c>
      <c r="C575" s="34" t="s">
        <v>2056</v>
      </c>
      <c r="D575" s="34" t="s">
        <v>2034</v>
      </c>
      <c r="E575" s="34" t="s">
        <v>3277</v>
      </c>
      <c r="F575" s="34" t="s">
        <v>2040</v>
      </c>
      <c r="G575" s="34" t="s">
        <v>525</v>
      </c>
      <c r="H575" s="34" t="s">
        <v>525</v>
      </c>
      <c r="I575" s="35">
        <v>9</v>
      </c>
      <c r="J575" s="35">
        <v>16</v>
      </c>
      <c r="K575" s="35">
        <v>4.05759048</v>
      </c>
      <c r="L575" s="35">
        <v>1703</v>
      </c>
      <c r="M575" s="35"/>
    </row>
    <row r="576" spans="1:13" hidden="1" x14ac:dyDescent="0.3">
      <c r="A576" s="36" t="s">
        <v>3583</v>
      </c>
      <c r="B576" s="37" t="s">
        <v>6195</v>
      </c>
      <c r="C576" s="37" t="s">
        <v>2056</v>
      </c>
      <c r="D576" s="37" t="s">
        <v>3584</v>
      </c>
      <c r="E576" s="37" t="s">
        <v>2732</v>
      </c>
      <c r="F576" s="37" t="s">
        <v>2406</v>
      </c>
      <c r="G576" s="37" t="s">
        <v>525</v>
      </c>
      <c r="H576" s="37" t="s">
        <v>525</v>
      </c>
      <c r="I576" s="38">
        <v>16</v>
      </c>
      <c r="J576" s="38">
        <v>16</v>
      </c>
      <c r="K576" s="38">
        <v>7.7882595099999996</v>
      </c>
      <c r="L576" s="38">
        <v>2288</v>
      </c>
      <c r="M576" s="38"/>
    </row>
    <row r="577" spans="1:13" hidden="1" x14ac:dyDescent="0.3">
      <c r="A577" s="33" t="s">
        <v>4067</v>
      </c>
      <c r="B577" s="34" t="s">
        <v>6196</v>
      </c>
      <c r="C577" s="34" t="s">
        <v>2056</v>
      </c>
      <c r="D577" s="34" t="s">
        <v>4068</v>
      </c>
      <c r="E577" s="34" t="s">
        <v>4060</v>
      </c>
      <c r="F577" s="34" t="s">
        <v>2587</v>
      </c>
      <c r="G577" s="34" t="s">
        <v>722</v>
      </c>
      <c r="H577" s="34" t="s">
        <v>525</v>
      </c>
      <c r="I577" s="35">
        <v>16</v>
      </c>
      <c r="J577" s="35">
        <v>16</v>
      </c>
      <c r="K577" s="35">
        <v>17.403471</v>
      </c>
      <c r="L577" s="35">
        <v>2258</v>
      </c>
      <c r="M577" s="35"/>
    </row>
    <row r="578" spans="1:13" hidden="1" x14ac:dyDescent="0.3">
      <c r="A578" s="36" t="s">
        <v>5299</v>
      </c>
      <c r="B578" s="37" t="s">
        <v>6030</v>
      </c>
      <c r="C578" s="37" t="s">
        <v>2056</v>
      </c>
      <c r="D578" s="37" t="s">
        <v>437</v>
      </c>
      <c r="E578" s="37" t="s">
        <v>2741</v>
      </c>
      <c r="F578" s="37" t="s">
        <v>2742</v>
      </c>
      <c r="G578" s="37" t="s">
        <v>722</v>
      </c>
      <c r="H578" s="37" t="s">
        <v>1505</v>
      </c>
      <c r="I578" s="38">
        <v>1</v>
      </c>
      <c r="J578" s="38">
        <v>16</v>
      </c>
      <c r="K578" s="38">
        <v>8.8934669500000005</v>
      </c>
      <c r="L578" s="38">
        <v>838</v>
      </c>
      <c r="M578" s="38"/>
    </row>
    <row r="579" spans="1:13" hidden="1" x14ac:dyDescent="0.3">
      <c r="A579" s="36" t="s">
        <v>4962</v>
      </c>
      <c r="B579" s="37" t="s">
        <v>6197</v>
      </c>
      <c r="C579" s="37" t="s">
        <v>2056</v>
      </c>
      <c r="D579" s="37" t="s">
        <v>4963</v>
      </c>
      <c r="E579" s="37" t="s">
        <v>2360</v>
      </c>
      <c r="F579" s="37" t="s">
        <v>2124</v>
      </c>
      <c r="G579" s="37" t="s">
        <v>1505</v>
      </c>
      <c r="H579" s="37" t="s">
        <v>1505</v>
      </c>
      <c r="I579" s="38">
        <v>12</v>
      </c>
      <c r="J579" s="38">
        <v>18</v>
      </c>
      <c r="K579" s="38">
        <v>9.2162027399999999</v>
      </c>
      <c r="L579" s="38">
        <v>2095</v>
      </c>
      <c r="M579" s="38"/>
    </row>
    <row r="580" spans="1:13" hidden="1" x14ac:dyDescent="0.3">
      <c r="A580" s="33" t="s">
        <v>3452</v>
      </c>
      <c r="B580" s="34" t="s">
        <v>6198</v>
      </c>
      <c r="C580" s="34" t="s">
        <v>2056</v>
      </c>
      <c r="D580" s="34" t="s">
        <v>3453</v>
      </c>
      <c r="E580" s="34" t="s">
        <v>2890</v>
      </c>
      <c r="F580" s="34" t="s">
        <v>2891</v>
      </c>
      <c r="G580" s="34" t="s">
        <v>525</v>
      </c>
      <c r="H580" s="34" t="s">
        <v>525</v>
      </c>
      <c r="I580" s="35">
        <v>13</v>
      </c>
      <c r="J580" s="35">
        <v>19</v>
      </c>
      <c r="K580" s="35">
        <v>6.2754106500000004</v>
      </c>
      <c r="L580" s="35">
        <v>2148</v>
      </c>
      <c r="M580" s="35"/>
    </row>
    <row r="581" spans="1:13" hidden="1" x14ac:dyDescent="0.3">
      <c r="A581" s="36" t="s">
        <v>3195</v>
      </c>
      <c r="B581" s="37" t="s">
        <v>6199</v>
      </c>
      <c r="C581" s="37" t="s">
        <v>2056</v>
      </c>
      <c r="D581" s="37" t="s">
        <v>410</v>
      </c>
      <c r="E581" s="37" t="s">
        <v>2741</v>
      </c>
      <c r="F581" s="37" t="s">
        <v>2742</v>
      </c>
      <c r="G581" s="37" t="s">
        <v>722</v>
      </c>
      <c r="H581" s="37" t="s">
        <v>1505</v>
      </c>
      <c r="I581" s="38">
        <v>1</v>
      </c>
      <c r="J581" s="38">
        <v>20</v>
      </c>
      <c r="K581" s="38">
        <v>5.3771057100000004</v>
      </c>
      <c r="L581" s="38">
        <v>0</v>
      </c>
      <c r="M581" s="38"/>
    </row>
    <row r="582" spans="1:13" hidden="1" x14ac:dyDescent="0.3">
      <c r="A582" s="36" t="s">
        <v>3322</v>
      </c>
      <c r="B582" s="37" t="s">
        <v>6200</v>
      </c>
      <c r="C582" s="37" t="s">
        <v>2056</v>
      </c>
      <c r="D582" s="37" t="s">
        <v>393</v>
      </c>
      <c r="E582" s="37" t="s">
        <v>2328</v>
      </c>
      <c r="F582" s="37" t="s">
        <v>2065</v>
      </c>
      <c r="G582" s="37" t="s">
        <v>525</v>
      </c>
      <c r="H582" s="37" t="s">
        <v>525</v>
      </c>
      <c r="I582" s="38">
        <v>22</v>
      </c>
      <c r="J582" s="38">
        <v>22</v>
      </c>
      <c r="K582" s="38">
        <v>11.8420229</v>
      </c>
      <c r="L582" s="38">
        <v>2025</v>
      </c>
      <c r="M582" s="38"/>
    </row>
    <row r="583" spans="1:13" hidden="1" x14ac:dyDescent="0.3">
      <c r="A583" s="36" t="s">
        <v>5437</v>
      </c>
      <c r="B583" s="37" t="s">
        <v>6201</v>
      </c>
      <c r="C583" s="37" t="s">
        <v>2056</v>
      </c>
      <c r="D583" s="37" t="s">
        <v>393</v>
      </c>
      <c r="E583" s="37" t="s">
        <v>5438</v>
      </c>
      <c r="F583" s="37" t="s">
        <v>1491</v>
      </c>
      <c r="G583" s="37" t="s">
        <v>2422</v>
      </c>
      <c r="H583" s="37" t="s">
        <v>1505</v>
      </c>
      <c r="I583" s="38">
        <v>6</v>
      </c>
      <c r="J583" s="38">
        <v>23</v>
      </c>
      <c r="K583" s="38">
        <v>4.0138664200000003</v>
      </c>
      <c r="L583" s="38">
        <v>0</v>
      </c>
      <c r="M583" s="38"/>
    </row>
    <row r="584" spans="1:13" hidden="1" x14ac:dyDescent="0.3">
      <c r="A584" s="36" t="s">
        <v>3910</v>
      </c>
      <c r="B584" s="37" t="s">
        <v>6202</v>
      </c>
      <c r="C584" s="37" t="s">
        <v>2056</v>
      </c>
      <c r="D584" s="37" t="s">
        <v>3911</v>
      </c>
      <c r="E584" s="37" t="s">
        <v>3912</v>
      </c>
      <c r="F584" s="37" t="s">
        <v>3863</v>
      </c>
      <c r="G584" s="37" t="s">
        <v>1505</v>
      </c>
      <c r="H584" s="37" t="s">
        <v>1505</v>
      </c>
      <c r="I584" s="38">
        <v>14</v>
      </c>
      <c r="J584" s="38">
        <v>24</v>
      </c>
      <c r="K584" s="38">
        <v>13.9083443</v>
      </c>
      <c r="L584" s="38">
        <v>3345</v>
      </c>
      <c r="M584" s="38"/>
    </row>
    <row r="585" spans="1:13" hidden="1" x14ac:dyDescent="0.3">
      <c r="A585" s="33" t="s">
        <v>3960</v>
      </c>
      <c r="B585" s="34" t="s">
        <v>6121</v>
      </c>
      <c r="C585" s="34" t="s">
        <v>2056</v>
      </c>
      <c r="D585" s="34" t="s">
        <v>393</v>
      </c>
      <c r="E585" s="34" t="s">
        <v>3961</v>
      </c>
      <c r="F585" s="34" t="s">
        <v>609</v>
      </c>
      <c r="G585" s="34" t="s">
        <v>722</v>
      </c>
      <c r="H585" s="34" t="s">
        <v>1505</v>
      </c>
      <c r="I585" s="35">
        <v>3</v>
      </c>
      <c r="J585" s="35">
        <v>24</v>
      </c>
      <c r="K585" s="35">
        <v>3.7301085</v>
      </c>
      <c r="L585" s="35">
        <v>232</v>
      </c>
      <c r="M585" s="35"/>
    </row>
    <row r="586" spans="1:13" hidden="1" x14ac:dyDescent="0.3">
      <c r="A586" s="36" t="s">
        <v>4572</v>
      </c>
      <c r="B586" s="37" t="s">
        <v>6203</v>
      </c>
      <c r="C586" s="37" t="s">
        <v>2056</v>
      </c>
      <c r="D586" s="37" t="s">
        <v>393</v>
      </c>
      <c r="E586" s="37" t="s">
        <v>4562</v>
      </c>
      <c r="F586" s="37" t="s">
        <v>3038</v>
      </c>
      <c r="G586" s="37" t="s">
        <v>722</v>
      </c>
      <c r="H586" s="37" t="s">
        <v>1505</v>
      </c>
      <c r="I586" s="38">
        <v>3</v>
      </c>
      <c r="J586" s="38">
        <v>24</v>
      </c>
      <c r="K586" s="38">
        <v>3.03802657</v>
      </c>
      <c r="L586" s="38">
        <v>732</v>
      </c>
      <c r="M586" s="38"/>
    </row>
    <row r="587" spans="1:13" hidden="1" x14ac:dyDescent="0.3">
      <c r="A587" s="33" t="s">
        <v>5214</v>
      </c>
      <c r="B587" s="34" t="s">
        <v>6121</v>
      </c>
      <c r="C587" s="34" t="s">
        <v>2056</v>
      </c>
      <c r="D587" s="34" t="s">
        <v>393</v>
      </c>
      <c r="E587" s="34" t="s">
        <v>3961</v>
      </c>
      <c r="F587" s="34" t="s">
        <v>609</v>
      </c>
      <c r="G587" s="34" t="s">
        <v>722</v>
      </c>
      <c r="H587" s="34" t="s">
        <v>1505</v>
      </c>
      <c r="I587" s="35">
        <v>3</v>
      </c>
      <c r="J587" s="35">
        <v>24</v>
      </c>
      <c r="K587" s="35">
        <v>2.4034276000000001</v>
      </c>
      <c r="L587" s="35">
        <v>424</v>
      </c>
      <c r="M587" s="35"/>
    </row>
    <row r="588" spans="1:13" hidden="1" x14ac:dyDescent="0.3">
      <c r="A588" s="36" t="s">
        <v>5252</v>
      </c>
      <c r="B588" s="37" t="s">
        <v>6156</v>
      </c>
      <c r="C588" s="37" t="s">
        <v>2056</v>
      </c>
      <c r="D588" s="37" t="s">
        <v>423</v>
      </c>
      <c r="E588" s="37" t="s">
        <v>4310</v>
      </c>
      <c r="F588" s="37" t="s">
        <v>2596</v>
      </c>
      <c r="G588" s="37" t="s">
        <v>722</v>
      </c>
      <c r="H588" s="37" t="s">
        <v>1505</v>
      </c>
      <c r="I588" s="38">
        <v>2</v>
      </c>
      <c r="J588" s="38">
        <v>24</v>
      </c>
      <c r="K588" s="38">
        <v>3.1961989399999999</v>
      </c>
      <c r="L588" s="38">
        <v>810</v>
      </c>
      <c r="M588" s="38"/>
    </row>
    <row r="589" spans="1:13" hidden="1" x14ac:dyDescent="0.3">
      <c r="A589" s="33" t="s">
        <v>5478</v>
      </c>
      <c r="B589" s="34" t="s">
        <v>6203</v>
      </c>
      <c r="C589" s="34" t="s">
        <v>2056</v>
      </c>
      <c r="D589" s="34" t="s">
        <v>393</v>
      </c>
      <c r="E589" s="34" t="s">
        <v>4562</v>
      </c>
      <c r="F589" s="34" t="s">
        <v>3038</v>
      </c>
      <c r="G589" s="34" t="s">
        <v>722</v>
      </c>
      <c r="H589" s="34" t="s">
        <v>1505</v>
      </c>
      <c r="I589" s="35">
        <v>3</v>
      </c>
      <c r="J589" s="35">
        <v>24</v>
      </c>
      <c r="K589" s="35">
        <v>1.2709862000000001</v>
      </c>
      <c r="L589" s="35">
        <v>625</v>
      </c>
      <c r="M589" s="35"/>
    </row>
    <row r="590" spans="1:13" hidden="1" x14ac:dyDescent="0.3">
      <c r="A590" s="33" t="s">
        <v>4561</v>
      </c>
      <c r="B590" s="34" t="s">
        <v>6203</v>
      </c>
      <c r="C590" s="34" t="s">
        <v>2056</v>
      </c>
      <c r="D590" s="34" t="s">
        <v>393</v>
      </c>
      <c r="E590" s="34" t="s">
        <v>4562</v>
      </c>
      <c r="F590" s="34" t="s">
        <v>3038</v>
      </c>
      <c r="G590" s="34" t="s">
        <v>722</v>
      </c>
      <c r="H590" s="34" t="s">
        <v>1505</v>
      </c>
      <c r="I590" s="35">
        <v>3</v>
      </c>
      <c r="J590" s="35">
        <v>25</v>
      </c>
      <c r="K590" s="35">
        <v>4.0435524000000003</v>
      </c>
      <c r="L590" s="35">
        <v>578</v>
      </c>
      <c r="M590" s="35"/>
    </row>
    <row r="591" spans="1:13" hidden="1" x14ac:dyDescent="0.3">
      <c r="A591" s="33" t="s">
        <v>4309</v>
      </c>
      <c r="B591" s="34" t="s">
        <v>6156</v>
      </c>
      <c r="C591" s="34" t="s">
        <v>2056</v>
      </c>
      <c r="D591" s="34" t="s">
        <v>423</v>
      </c>
      <c r="E591" s="34" t="s">
        <v>4310</v>
      </c>
      <c r="F591" s="34" t="s">
        <v>2596</v>
      </c>
      <c r="G591" s="34" t="s">
        <v>722</v>
      </c>
      <c r="H591" s="34" t="s">
        <v>1505</v>
      </c>
      <c r="I591" s="35">
        <v>3</v>
      </c>
      <c r="J591" s="35">
        <v>48</v>
      </c>
      <c r="K591" s="35">
        <v>6.3923974000000001</v>
      </c>
      <c r="L591" s="35">
        <v>481</v>
      </c>
      <c r="M591" s="35"/>
    </row>
    <row r="592" spans="1:13" hidden="1" x14ac:dyDescent="0.3">
      <c r="A592" s="36" t="s">
        <v>4867</v>
      </c>
      <c r="B592" s="37" t="s">
        <v>6156</v>
      </c>
      <c r="C592" s="37" t="s">
        <v>2056</v>
      </c>
      <c r="D592" s="37" t="s">
        <v>423</v>
      </c>
      <c r="E592" s="37" t="s">
        <v>4310</v>
      </c>
      <c r="F592" s="37" t="s">
        <v>2596</v>
      </c>
      <c r="G592" s="37" t="s">
        <v>722</v>
      </c>
      <c r="H592" s="37" t="s">
        <v>1505</v>
      </c>
      <c r="I592" s="38">
        <v>2</v>
      </c>
      <c r="J592" s="38">
        <v>50</v>
      </c>
      <c r="K592" s="38">
        <v>6.6587104799999999</v>
      </c>
      <c r="L592" s="38">
        <v>481</v>
      </c>
      <c r="M592" s="38"/>
    </row>
    <row r="593" spans="1:13" hidden="1" x14ac:dyDescent="0.3">
      <c r="A593" s="36" t="s">
        <v>5389</v>
      </c>
      <c r="B593" s="37" t="s">
        <v>6204</v>
      </c>
      <c r="C593" s="37" t="s">
        <v>2056</v>
      </c>
      <c r="D593" s="37" t="s">
        <v>497</v>
      </c>
      <c r="E593" s="37" t="s">
        <v>3035</v>
      </c>
      <c r="F593" s="37" t="s">
        <v>603</v>
      </c>
      <c r="G593" s="37" t="s">
        <v>722</v>
      </c>
      <c r="H593" s="37" t="s">
        <v>525</v>
      </c>
      <c r="I593" s="38">
        <v>1</v>
      </c>
      <c r="J593" s="38">
        <v>91</v>
      </c>
      <c r="K593" s="38">
        <v>15.493619900000001</v>
      </c>
      <c r="L593" s="38">
        <v>2869</v>
      </c>
      <c r="M593" s="38"/>
    </row>
  </sheetData>
  <autoFilter ref="A1:M593" xr:uid="{BB5F729E-F5EA-45E5-B56C-BF0D5E2119CB}">
    <filterColumn colId="7">
      <filters blank="1">
        <filter val="0001"/>
        <filter val="0002"/>
        <filter val="0003"/>
        <filter val="0006"/>
        <filter val="0009"/>
        <filter val="0010"/>
        <filter val="0013"/>
        <filter val="0014"/>
        <filter val="0015"/>
        <filter val="0016"/>
        <filter val="0018"/>
        <filter val="0019"/>
        <filter val="0020"/>
        <filter val="0021"/>
        <filter val="0022"/>
        <filter val="0023"/>
        <filter val="0026"/>
        <filter val="0027"/>
        <filter val="0028"/>
        <filter val="0031"/>
        <filter val="0032"/>
        <filter val="0033"/>
        <filter val="0041"/>
        <filter val="0042"/>
        <filter val="0043"/>
        <filter val="0044"/>
        <filter val="0045"/>
        <filter val="0046"/>
        <filter val="0048"/>
        <filter val="0050"/>
        <filter val="0101"/>
        <filter val="0102"/>
        <filter val="0103"/>
        <filter val="0104"/>
        <filter val="0105"/>
        <filter val="0107"/>
        <filter val="0108"/>
        <filter val="0109"/>
        <filter val="0110"/>
        <filter val="0111"/>
        <filter val="0112"/>
        <filter val="0201"/>
        <filter val="0202"/>
        <filter val="0204"/>
        <filter val="0205"/>
        <filter val="0206"/>
        <filter val="0207"/>
        <filter val="0208"/>
        <filter val="0209"/>
        <filter val="0213"/>
        <filter val="0214"/>
        <filter val="0215"/>
        <filter val="0216"/>
        <filter val="0217"/>
        <filter val="0218"/>
        <filter val="0219"/>
        <filter val="0220"/>
        <filter val="0221"/>
        <filter val="0222"/>
        <filter val="0223"/>
        <filter val="0225"/>
        <filter val="0302"/>
        <filter val="0303"/>
        <filter val="Nouveau"/>
      </filters>
    </filterColumn>
  </autoFilter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468BB9-6843-4B1E-BECD-7B1B4BB66449}">
  <sheetPr codeName="Feuil2"/>
  <dimension ref="A1:BJ120"/>
  <sheetViews>
    <sheetView showGridLines="0" workbookViewId="0">
      <selection activeCell="B10" sqref="B10"/>
    </sheetView>
  </sheetViews>
  <sheetFormatPr baseColWidth="10" defaultRowHeight="14.4" x14ac:dyDescent="0.3"/>
  <cols>
    <col min="1" max="1" width="18.5546875" bestFit="1" customWidth="1"/>
    <col min="2" max="2" width="18.5546875" customWidth="1"/>
    <col min="3" max="59" width="17.88671875" bestFit="1" customWidth="1"/>
    <col min="60" max="112" width="18.44140625" bestFit="1" customWidth="1"/>
  </cols>
  <sheetData>
    <row r="1" spans="1:62" x14ac:dyDescent="0.3">
      <c r="A1" t="s">
        <v>953</v>
      </c>
      <c r="C1" t="s">
        <v>882</v>
      </c>
    </row>
    <row r="2" spans="1:62" x14ac:dyDescent="0.3">
      <c r="A2" s="44" t="s">
        <v>883</v>
      </c>
      <c r="B2" s="45"/>
      <c r="C2" s="46" t="s">
        <v>1920</v>
      </c>
      <c r="D2" s="46" t="s">
        <v>725</v>
      </c>
      <c r="E2" s="46" t="s">
        <v>719</v>
      </c>
      <c r="F2" s="46" t="s">
        <v>722</v>
      </c>
      <c r="G2" s="46" t="s">
        <v>389</v>
      </c>
      <c r="H2" s="46" t="s">
        <v>1505</v>
      </c>
      <c r="I2" s="46" t="s">
        <v>525</v>
      </c>
      <c r="J2" s="46" t="s">
        <v>734</v>
      </c>
      <c r="K2" s="46" t="s">
        <v>590</v>
      </c>
      <c r="L2" s="46" t="s">
        <v>1519</v>
      </c>
      <c r="M2" s="46" t="s">
        <v>1309</v>
      </c>
      <c r="N2" s="46" t="s">
        <v>1571</v>
      </c>
      <c r="O2" s="46" t="s">
        <v>1503</v>
      </c>
      <c r="P2" s="46" t="s">
        <v>1489</v>
      </c>
      <c r="Q2" s="46" t="s">
        <v>2460</v>
      </c>
      <c r="R2" s="46" t="s">
        <v>1561</v>
      </c>
      <c r="S2" s="46" t="s">
        <v>954</v>
      </c>
      <c r="T2" s="46" t="s">
        <v>1574</v>
      </c>
      <c r="U2" s="46" t="s">
        <v>2458</v>
      </c>
      <c r="V2" s="46" t="s">
        <v>2363</v>
      </c>
      <c r="W2" s="46" t="s">
        <v>2209</v>
      </c>
      <c r="X2" s="46" t="s">
        <v>2005</v>
      </c>
      <c r="Y2" s="46" t="s">
        <v>2014</v>
      </c>
      <c r="Z2" s="46" t="s">
        <v>2010</v>
      </c>
      <c r="AA2" s="46" t="s">
        <v>2370</v>
      </c>
      <c r="AB2" s="46" t="s">
        <v>1515</v>
      </c>
      <c r="AC2" s="46" t="s">
        <v>2283</v>
      </c>
      <c r="AD2" s="46" t="s">
        <v>1565</v>
      </c>
      <c r="AE2" s="46" t="s">
        <v>1569</v>
      </c>
      <c r="AF2" s="46" t="s">
        <v>2019</v>
      </c>
      <c r="AG2" s="46" t="s">
        <v>2039</v>
      </c>
      <c r="AH2" s="46" t="s">
        <v>1575</v>
      </c>
      <c r="AI2" s="46" t="s">
        <v>2032</v>
      </c>
      <c r="AJ2" s="46" t="s">
        <v>2516</v>
      </c>
      <c r="AK2" s="46" t="s">
        <v>1501</v>
      </c>
      <c r="AL2" s="46" t="s">
        <v>1974</v>
      </c>
      <c r="AM2" s="46" t="s">
        <v>1991</v>
      </c>
      <c r="AN2" s="46" t="s">
        <v>2247</v>
      </c>
      <c r="AO2" s="46" t="s">
        <v>1983</v>
      </c>
      <c r="AP2" s="46" t="s">
        <v>2189</v>
      </c>
      <c r="AQ2" s="46" t="s">
        <v>2194</v>
      </c>
      <c r="AR2" s="46" t="s">
        <v>2278</v>
      </c>
      <c r="AS2" s="46" t="s">
        <v>2114</v>
      </c>
      <c r="AT2" s="46" t="s">
        <v>2140</v>
      </c>
      <c r="AU2" s="46" t="s">
        <v>2250</v>
      </c>
      <c r="AV2" s="46" t="s">
        <v>1527</v>
      </c>
      <c r="AW2" s="46" t="s">
        <v>1487</v>
      </c>
      <c r="AX2" s="46" t="s">
        <v>2061</v>
      </c>
      <c r="AY2" s="46" t="s">
        <v>2422</v>
      </c>
      <c r="AZ2" s="46" t="s">
        <v>2082</v>
      </c>
      <c r="BA2" s="46" t="s">
        <v>2369</v>
      </c>
      <c r="BB2" s="46" t="s">
        <v>2195</v>
      </c>
      <c r="BC2" s="46" t="s">
        <v>4047</v>
      </c>
      <c r="BD2" s="46" t="s">
        <v>3688</v>
      </c>
      <c r="BE2" s="46" t="s">
        <v>2443</v>
      </c>
      <c r="BF2" s="46" t="s">
        <v>2514</v>
      </c>
      <c r="BG2" s="46" t="s">
        <v>951</v>
      </c>
      <c r="BH2" s="45"/>
      <c r="BI2" s="45"/>
      <c r="BJ2" s="45"/>
    </row>
    <row r="3" spans="1:62" x14ac:dyDescent="0.3">
      <c r="A3" s="44" t="s">
        <v>1920</v>
      </c>
      <c r="B3" s="45">
        <f>MAX(C3:DR3)</f>
        <v>1073</v>
      </c>
      <c r="C3" s="45">
        <v>1073</v>
      </c>
      <c r="D3" s="45">
        <v>9</v>
      </c>
      <c r="E3" s="45">
        <v>15</v>
      </c>
      <c r="F3" s="45"/>
      <c r="G3" s="45"/>
      <c r="H3" s="45"/>
      <c r="I3" s="45"/>
      <c r="J3" s="45"/>
      <c r="K3" s="45"/>
      <c r="L3" s="45"/>
      <c r="M3" s="45"/>
      <c r="N3" s="45"/>
      <c r="O3" s="45"/>
      <c r="P3" s="45"/>
      <c r="Q3" s="45"/>
      <c r="R3" s="45"/>
      <c r="S3" s="45"/>
      <c r="T3" s="45"/>
      <c r="U3" s="45"/>
      <c r="V3" s="45"/>
      <c r="W3" s="45"/>
      <c r="X3" s="45"/>
      <c r="Y3" s="45"/>
      <c r="Z3" s="45"/>
      <c r="AA3" s="45"/>
      <c r="AB3" s="45"/>
      <c r="AC3" s="45"/>
      <c r="AD3" s="45"/>
      <c r="AE3" s="45"/>
      <c r="AF3" s="45"/>
      <c r="AG3" s="45"/>
      <c r="AH3" s="45"/>
      <c r="AI3" s="45"/>
      <c r="AJ3" s="45"/>
      <c r="AK3" s="45"/>
      <c r="AL3" s="45"/>
      <c r="AM3" s="45"/>
      <c r="AN3" s="45"/>
      <c r="AO3" s="45"/>
      <c r="AP3" s="45"/>
      <c r="AQ3" s="45"/>
      <c r="AR3" s="45"/>
      <c r="AS3" s="45"/>
      <c r="AT3" s="45"/>
      <c r="AU3" s="45"/>
      <c r="AV3" s="45"/>
      <c r="AW3" s="45"/>
      <c r="AX3" s="45"/>
      <c r="AY3" s="45">
        <v>113</v>
      </c>
      <c r="AZ3" s="45"/>
      <c r="BA3" s="45"/>
      <c r="BB3" s="45"/>
      <c r="BC3" s="45"/>
      <c r="BD3" s="45"/>
      <c r="BE3" s="45"/>
      <c r="BF3" s="45"/>
      <c r="BG3" s="45">
        <v>0</v>
      </c>
      <c r="BH3" s="45"/>
      <c r="BI3" s="45"/>
      <c r="BJ3" s="45"/>
    </row>
    <row r="4" spans="1:62" x14ac:dyDescent="0.3">
      <c r="A4" s="44" t="s">
        <v>725</v>
      </c>
      <c r="B4" s="45">
        <f t="shared" ref="B4:B67" si="0">MAX(C4:DR4)</f>
        <v>959</v>
      </c>
      <c r="C4" s="45">
        <v>184</v>
      </c>
      <c r="D4" s="45">
        <v>959</v>
      </c>
      <c r="E4" s="45"/>
      <c r="F4" s="45"/>
      <c r="G4" s="45"/>
      <c r="H4" s="45"/>
      <c r="I4" s="45"/>
      <c r="J4" s="45"/>
      <c r="K4" s="45"/>
      <c r="L4" s="45"/>
      <c r="M4" s="45"/>
      <c r="N4" s="45"/>
      <c r="O4" s="45"/>
      <c r="P4" s="45"/>
      <c r="Q4" s="45"/>
      <c r="R4" s="45"/>
      <c r="S4" s="45"/>
      <c r="T4" s="45"/>
      <c r="U4" s="45"/>
      <c r="V4" s="45"/>
      <c r="W4" s="45"/>
      <c r="X4" s="45"/>
      <c r="Y4" s="45"/>
      <c r="Z4" s="45"/>
      <c r="AA4" s="45"/>
      <c r="AB4" s="45"/>
      <c r="AC4" s="45"/>
      <c r="AD4" s="45"/>
      <c r="AE4" s="45"/>
      <c r="AF4" s="45"/>
      <c r="AG4" s="45"/>
      <c r="AH4" s="45"/>
      <c r="AI4" s="45"/>
      <c r="AJ4" s="45"/>
      <c r="AK4" s="45"/>
      <c r="AL4" s="45"/>
      <c r="AM4" s="45"/>
      <c r="AN4" s="45"/>
      <c r="AO4" s="45"/>
      <c r="AP4" s="45"/>
      <c r="AQ4" s="45"/>
      <c r="AR4" s="45"/>
      <c r="AS4" s="45"/>
      <c r="AT4" s="45"/>
      <c r="AU4" s="45"/>
      <c r="AV4" s="45"/>
      <c r="AW4" s="45"/>
      <c r="AX4" s="45"/>
      <c r="AY4" s="45">
        <v>39</v>
      </c>
      <c r="AZ4" s="45"/>
      <c r="BA4" s="45">
        <v>33</v>
      </c>
      <c r="BB4" s="45"/>
      <c r="BC4" s="45"/>
      <c r="BD4" s="45"/>
      <c r="BE4" s="45"/>
      <c r="BF4" s="45"/>
      <c r="BG4" s="45"/>
      <c r="BH4" s="45"/>
      <c r="BI4" s="45"/>
      <c r="BJ4" s="45"/>
    </row>
    <row r="5" spans="1:62" x14ac:dyDescent="0.3">
      <c r="A5" s="44" t="s">
        <v>719</v>
      </c>
      <c r="B5" s="45">
        <f t="shared" si="0"/>
        <v>1046</v>
      </c>
      <c r="C5" s="45"/>
      <c r="D5" s="45">
        <v>12</v>
      </c>
      <c r="E5" s="45">
        <v>1046</v>
      </c>
      <c r="F5" s="45">
        <v>136</v>
      </c>
      <c r="G5" s="45"/>
      <c r="H5" s="45"/>
      <c r="I5" s="45">
        <v>158</v>
      </c>
      <c r="J5" s="45"/>
      <c r="K5" s="45"/>
      <c r="L5" s="45"/>
      <c r="M5" s="45"/>
      <c r="N5" s="45"/>
      <c r="O5" s="45"/>
      <c r="P5" s="45"/>
      <c r="Q5" s="45"/>
      <c r="R5" s="45"/>
      <c r="S5" s="45"/>
      <c r="T5" s="45"/>
      <c r="U5" s="45"/>
      <c r="V5" s="45"/>
      <c r="W5" s="45"/>
      <c r="X5" s="45"/>
      <c r="Y5" s="45"/>
      <c r="Z5" s="45"/>
      <c r="AA5" s="45"/>
      <c r="AB5" s="45"/>
      <c r="AC5" s="45"/>
      <c r="AD5" s="45"/>
      <c r="AE5" s="45"/>
      <c r="AF5" s="45"/>
      <c r="AG5" s="45"/>
      <c r="AH5" s="45"/>
      <c r="AI5" s="45"/>
      <c r="AJ5" s="45"/>
      <c r="AK5" s="45"/>
      <c r="AL5" s="45"/>
      <c r="AM5" s="45"/>
      <c r="AN5" s="45"/>
      <c r="AO5" s="45"/>
      <c r="AP5" s="45"/>
      <c r="AQ5" s="45"/>
      <c r="AR5" s="45"/>
      <c r="AS5" s="45"/>
      <c r="AT5" s="45"/>
      <c r="AU5" s="45"/>
      <c r="AV5" s="45"/>
      <c r="AW5" s="45"/>
      <c r="AX5" s="45"/>
      <c r="AY5" s="45">
        <v>126</v>
      </c>
      <c r="AZ5" s="45"/>
      <c r="BA5" s="45"/>
      <c r="BB5" s="45"/>
      <c r="BC5" s="45"/>
      <c r="BD5" s="45"/>
      <c r="BE5" s="45"/>
      <c r="BF5" s="45"/>
      <c r="BG5" s="45"/>
      <c r="BH5" s="45"/>
      <c r="BI5" s="45"/>
      <c r="BJ5" s="45"/>
    </row>
    <row r="6" spans="1:62" x14ac:dyDescent="0.3">
      <c r="A6" s="44" t="s">
        <v>391</v>
      </c>
      <c r="B6" s="45">
        <f t="shared" si="0"/>
        <v>1211</v>
      </c>
      <c r="C6" s="45">
        <v>1211</v>
      </c>
      <c r="D6" s="45">
        <v>18</v>
      </c>
      <c r="E6" s="45"/>
      <c r="F6" s="45"/>
      <c r="G6" s="45"/>
      <c r="H6" s="45"/>
      <c r="I6" s="45"/>
      <c r="J6" s="45"/>
      <c r="K6" s="45"/>
      <c r="L6" s="45"/>
      <c r="M6" s="45"/>
      <c r="N6" s="45"/>
      <c r="O6" s="45"/>
      <c r="P6" s="45"/>
      <c r="Q6" s="45"/>
      <c r="R6" s="45"/>
      <c r="S6" s="45"/>
      <c r="T6" s="45"/>
      <c r="U6" s="45"/>
      <c r="V6" s="45"/>
      <c r="W6" s="45"/>
      <c r="X6" s="45"/>
      <c r="Y6" s="45"/>
      <c r="Z6" s="45"/>
      <c r="AA6" s="45"/>
      <c r="AB6" s="45"/>
      <c r="AC6" s="45"/>
      <c r="AD6" s="45"/>
      <c r="AE6" s="45"/>
      <c r="AF6" s="45"/>
      <c r="AG6" s="45"/>
      <c r="AH6" s="45"/>
      <c r="AI6" s="45"/>
      <c r="AJ6" s="45"/>
      <c r="AK6" s="45"/>
      <c r="AL6" s="45"/>
      <c r="AM6" s="45"/>
      <c r="AN6" s="45"/>
      <c r="AO6" s="45"/>
      <c r="AP6" s="45"/>
      <c r="AQ6" s="45"/>
      <c r="AR6" s="45"/>
      <c r="AS6" s="45"/>
      <c r="AT6" s="45"/>
      <c r="AU6" s="45"/>
      <c r="AV6" s="45"/>
      <c r="AW6" s="45"/>
      <c r="AX6" s="45"/>
      <c r="AY6" s="45">
        <v>133</v>
      </c>
      <c r="AZ6" s="45"/>
      <c r="BA6" s="45"/>
      <c r="BB6" s="45"/>
      <c r="BC6" s="45"/>
      <c r="BD6" s="45"/>
      <c r="BE6" s="45"/>
      <c r="BF6" s="45"/>
      <c r="BG6" s="45"/>
      <c r="BH6" s="45"/>
      <c r="BI6" s="45"/>
      <c r="BJ6" s="45"/>
    </row>
    <row r="7" spans="1:62" x14ac:dyDescent="0.3">
      <c r="A7" s="44" t="s">
        <v>389</v>
      </c>
      <c r="B7" s="45">
        <f t="shared" si="0"/>
        <v>500</v>
      </c>
      <c r="C7" s="45"/>
      <c r="D7" s="45"/>
      <c r="E7" s="45"/>
      <c r="F7" s="45"/>
      <c r="G7" s="45">
        <v>500</v>
      </c>
      <c r="H7" s="45"/>
      <c r="I7" s="45"/>
      <c r="J7" s="45">
        <v>332</v>
      </c>
      <c r="K7" s="45"/>
      <c r="L7" s="45"/>
      <c r="M7" s="45">
        <v>19</v>
      </c>
      <c r="N7" s="45"/>
      <c r="O7" s="45"/>
      <c r="P7" s="45"/>
      <c r="Q7" s="45"/>
      <c r="R7" s="45"/>
      <c r="S7" s="45"/>
      <c r="T7" s="45"/>
      <c r="U7" s="45"/>
      <c r="V7" s="45"/>
      <c r="W7" s="45"/>
      <c r="X7" s="45"/>
      <c r="Y7" s="45"/>
      <c r="Z7" s="45"/>
      <c r="AA7" s="45"/>
      <c r="AB7" s="45"/>
      <c r="AC7" s="45"/>
      <c r="AD7" s="45"/>
      <c r="AE7" s="45"/>
      <c r="AF7" s="45"/>
      <c r="AG7" s="45"/>
      <c r="AH7" s="45"/>
      <c r="AI7" s="45"/>
      <c r="AJ7" s="45"/>
      <c r="AK7" s="45"/>
      <c r="AL7" s="45"/>
      <c r="AM7" s="45"/>
      <c r="AN7" s="45"/>
      <c r="AO7" s="45"/>
      <c r="AP7" s="45"/>
      <c r="AQ7" s="45"/>
      <c r="AR7" s="45"/>
      <c r="AS7" s="45"/>
      <c r="AT7" s="45"/>
      <c r="AU7" s="45"/>
      <c r="AV7" s="45"/>
      <c r="AW7" s="45"/>
      <c r="AX7" s="45"/>
      <c r="AY7" s="45"/>
      <c r="AZ7" s="45">
        <v>73</v>
      </c>
      <c r="BA7" s="45"/>
      <c r="BB7" s="45"/>
      <c r="BC7" s="45"/>
      <c r="BD7" s="45"/>
      <c r="BE7" s="45"/>
      <c r="BF7" s="45"/>
      <c r="BG7" s="45"/>
      <c r="BH7" s="45"/>
      <c r="BI7" s="45"/>
      <c r="BJ7" s="45"/>
    </row>
    <row r="8" spans="1:62" x14ac:dyDescent="0.3">
      <c r="A8" s="44" t="s">
        <v>589</v>
      </c>
      <c r="B8" s="45">
        <f t="shared" si="0"/>
        <v>646</v>
      </c>
      <c r="C8" s="45"/>
      <c r="D8" s="45"/>
      <c r="E8" s="45">
        <v>242</v>
      </c>
      <c r="F8" s="45">
        <v>73</v>
      </c>
      <c r="G8" s="45"/>
      <c r="H8" s="45">
        <v>646</v>
      </c>
      <c r="I8" s="45"/>
      <c r="J8" s="45"/>
      <c r="K8" s="45"/>
      <c r="L8" s="45"/>
      <c r="M8" s="45"/>
      <c r="N8" s="45"/>
      <c r="O8" s="45"/>
      <c r="P8" s="45"/>
      <c r="Q8" s="45"/>
      <c r="R8" s="45"/>
      <c r="S8" s="45"/>
      <c r="T8" s="45"/>
      <c r="U8" s="45"/>
      <c r="V8" s="45"/>
      <c r="W8" s="45"/>
      <c r="X8" s="45"/>
      <c r="Y8" s="45"/>
      <c r="Z8" s="45"/>
      <c r="AA8" s="45"/>
      <c r="AB8" s="45"/>
      <c r="AC8" s="45"/>
      <c r="AD8" s="45"/>
      <c r="AE8" s="45"/>
      <c r="AF8" s="45"/>
      <c r="AG8" s="45"/>
      <c r="AH8" s="45"/>
      <c r="AI8" s="45"/>
      <c r="AJ8" s="45"/>
      <c r="AK8" s="45"/>
      <c r="AL8" s="45"/>
      <c r="AM8" s="45"/>
      <c r="AN8" s="45"/>
      <c r="AO8" s="45"/>
      <c r="AP8" s="45"/>
      <c r="AQ8" s="45"/>
      <c r="AR8" s="45"/>
      <c r="AS8" s="45"/>
      <c r="AT8" s="45"/>
      <c r="AU8" s="45"/>
      <c r="AV8" s="45"/>
      <c r="AW8" s="45"/>
      <c r="AX8" s="45"/>
      <c r="AY8" s="45"/>
      <c r="AZ8" s="45"/>
      <c r="BA8" s="45">
        <v>77</v>
      </c>
      <c r="BB8" s="45"/>
      <c r="BC8" s="45"/>
      <c r="BD8" s="45"/>
      <c r="BE8" s="45"/>
      <c r="BF8" s="45"/>
      <c r="BG8" s="45"/>
      <c r="BH8" s="45"/>
      <c r="BI8" s="45"/>
      <c r="BJ8" s="45"/>
    </row>
    <row r="9" spans="1:62" x14ac:dyDescent="0.3">
      <c r="A9" s="44" t="s">
        <v>1505</v>
      </c>
      <c r="B9" s="45">
        <f t="shared" si="0"/>
        <v>528</v>
      </c>
      <c r="C9" s="45"/>
      <c r="D9" s="45"/>
      <c r="E9" s="45"/>
      <c r="F9" s="45">
        <v>335</v>
      </c>
      <c r="G9" s="45"/>
      <c r="H9" s="45">
        <v>528</v>
      </c>
      <c r="I9" s="45">
        <v>250</v>
      </c>
      <c r="J9" s="45"/>
      <c r="K9" s="45"/>
      <c r="L9" s="45"/>
      <c r="M9" s="45"/>
      <c r="N9" s="45"/>
      <c r="O9" s="45"/>
      <c r="P9" s="45"/>
      <c r="Q9" s="45"/>
      <c r="R9" s="45"/>
      <c r="S9" s="45"/>
      <c r="T9" s="45"/>
      <c r="U9" s="45"/>
      <c r="V9" s="45"/>
      <c r="W9" s="45"/>
      <c r="X9" s="45"/>
      <c r="Y9" s="45"/>
      <c r="Z9" s="45"/>
      <c r="AA9" s="45"/>
      <c r="AB9" s="45"/>
      <c r="AC9" s="45"/>
      <c r="AD9" s="45"/>
      <c r="AE9" s="45"/>
      <c r="AF9" s="45"/>
      <c r="AG9" s="45"/>
      <c r="AH9" s="45"/>
      <c r="AI9" s="45"/>
      <c r="AJ9" s="45"/>
      <c r="AK9" s="45"/>
      <c r="AL9" s="45"/>
      <c r="AM9" s="45"/>
      <c r="AN9" s="45"/>
      <c r="AO9" s="45"/>
      <c r="AP9" s="45"/>
      <c r="AQ9" s="45"/>
      <c r="AR9" s="45"/>
      <c r="AS9" s="45"/>
      <c r="AT9" s="45"/>
      <c r="AU9" s="45"/>
      <c r="AV9" s="45"/>
      <c r="AW9" s="45"/>
      <c r="AX9" s="45"/>
      <c r="AY9" s="45">
        <v>96</v>
      </c>
      <c r="AZ9" s="45"/>
      <c r="BA9" s="45"/>
      <c r="BB9" s="45"/>
      <c r="BC9" s="45"/>
      <c r="BD9" s="45"/>
      <c r="BE9" s="45"/>
      <c r="BF9" s="45"/>
      <c r="BG9" s="45"/>
      <c r="BH9" s="45"/>
      <c r="BI9" s="45"/>
      <c r="BJ9" s="45"/>
    </row>
    <row r="10" spans="1:62" x14ac:dyDescent="0.3">
      <c r="A10" s="44" t="s">
        <v>525</v>
      </c>
      <c r="B10" s="45">
        <f t="shared" si="0"/>
        <v>771</v>
      </c>
      <c r="C10" s="45"/>
      <c r="D10" s="45"/>
      <c r="E10" s="45"/>
      <c r="F10" s="45">
        <v>332</v>
      </c>
      <c r="G10" s="45"/>
      <c r="H10" s="45"/>
      <c r="I10" s="45">
        <v>771</v>
      </c>
      <c r="J10" s="45"/>
      <c r="K10" s="45"/>
      <c r="L10" s="45"/>
      <c r="M10" s="45"/>
      <c r="N10" s="45"/>
      <c r="O10" s="45"/>
      <c r="P10" s="45"/>
      <c r="Q10" s="45"/>
      <c r="R10" s="45"/>
      <c r="S10" s="45"/>
      <c r="T10" s="45"/>
      <c r="U10" s="45"/>
      <c r="V10" s="45"/>
      <c r="W10" s="45"/>
      <c r="X10" s="45"/>
      <c r="Y10" s="45"/>
      <c r="Z10" s="45"/>
      <c r="AA10" s="45"/>
      <c r="AB10" s="45"/>
      <c r="AC10" s="45"/>
      <c r="AD10" s="45"/>
      <c r="AE10" s="45"/>
      <c r="AF10" s="45"/>
      <c r="AG10" s="45"/>
      <c r="AH10" s="45"/>
      <c r="AI10" s="45"/>
      <c r="AJ10" s="45"/>
      <c r="AK10" s="45"/>
      <c r="AL10" s="45"/>
      <c r="AM10" s="45"/>
      <c r="AN10" s="45"/>
      <c r="AO10" s="45"/>
      <c r="AP10" s="45"/>
      <c r="AQ10" s="45"/>
      <c r="AR10" s="45"/>
      <c r="AS10" s="45"/>
      <c r="AT10" s="45"/>
      <c r="AU10" s="45"/>
      <c r="AV10" s="45"/>
      <c r="AW10" s="45"/>
      <c r="AX10" s="45"/>
      <c r="AY10" s="45">
        <v>9</v>
      </c>
      <c r="AZ10" s="45"/>
      <c r="BA10" s="45">
        <v>59</v>
      </c>
      <c r="BB10" s="45"/>
      <c r="BC10" s="45"/>
      <c r="BD10" s="45"/>
      <c r="BE10" s="45"/>
      <c r="BF10" s="45"/>
      <c r="BG10" s="45"/>
      <c r="BH10" s="45"/>
      <c r="BI10" s="45"/>
      <c r="BJ10" s="45"/>
    </row>
    <row r="11" spans="1:62" x14ac:dyDescent="0.3">
      <c r="A11" s="44" t="s">
        <v>734</v>
      </c>
      <c r="B11" s="45">
        <f t="shared" si="0"/>
        <v>453</v>
      </c>
      <c r="C11" s="45">
        <v>84</v>
      </c>
      <c r="D11" s="45"/>
      <c r="E11" s="45"/>
      <c r="F11" s="45"/>
      <c r="G11" s="45"/>
      <c r="H11" s="45"/>
      <c r="I11" s="45"/>
      <c r="J11" s="45">
        <v>423</v>
      </c>
      <c r="K11" s="45"/>
      <c r="L11" s="45"/>
      <c r="M11" s="45"/>
      <c r="N11" s="45"/>
      <c r="O11" s="45"/>
      <c r="P11" s="45"/>
      <c r="Q11" s="45"/>
      <c r="R11" s="45">
        <v>453</v>
      </c>
      <c r="S11" s="45"/>
      <c r="T11" s="45"/>
      <c r="U11" s="45"/>
      <c r="V11" s="45"/>
      <c r="W11" s="45"/>
      <c r="X11" s="45"/>
      <c r="Y11" s="45"/>
      <c r="Z11" s="45"/>
      <c r="AA11" s="45"/>
      <c r="AB11" s="45"/>
      <c r="AC11" s="45"/>
      <c r="AD11" s="45"/>
      <c r="AE11" s="45"/>
      <c r="AF11" s="45"/>
      <c r="AG11" s="45"/>
      <c r="AH11" s="45"/>
      <c r="AI11" s="45"/>
      <c r="AJ11" s="45"/>
      <c r="AK11" s="45"/>
      <c r="AL11" s="45"/>
      <c r="AM11" s="45"/>
      <c r="AN11" s="45"/>
      <c r="AO11" s="45"/>
      <c r="AP11" s="45"/>
      <c r="AQ11" s="45"/>
      <c r="AR11" s="45"/>
      <c r="AS11" s="45"/>
      <c r="AT11" s="45"/>
      <c r="AU11" s="45"/>
      <c r="AV11" s="45"/>
      <c r="AW11" s="45"/>
      <c r="AX11" s="45"/>
      <c r="AY11" s="45"/>
      <c r="AZ11" s="45"/>
      <c r="BA11" s="45">
        <v>75</v>
      </c>
      <c r="BB11" s="45"/>
      <c r="BC11" s="45"/>
      <c r="BD11" s="45"/>
      <c r="BE11" s="45"/>
      <c r="BF11" s="45"/>
      <c r="BG11" s="45"/>
      <c r="BH11" s="45"/>
      <c r="BI11" s="45"/>
      <c r="BJ11" s="45"/>
    </row>
    <row r="12" spans="1:62" x14ac:dyDescent="0.3">
      <c r="A12" s="44" t="s">
        <v>590</v>
      </c>
      <c r="B12" s="45">
        <f t="shared" si="0"/>
        <v>722</v>
      </c>
      <c r="C12" s="45"/>
      <c r="D12" s="45">
        <v>165</v>
      </c>
      <c r="E12" s="45"/>
      <c r="F12" s="45">
        <v>37</v>
      </c>
      <c r="G12" s="45"/>
      <c r="H12" s="45"/>
      <c r="I12" s="45"/>
      <c r="J12" s="45"/>
      <c r="K12" s="45">
        <v>722</v>
      </c>
      <c r="L12" s="45"/>
      <c r="M12" s="45"/>
      <c r="N12" s="45"/>
      <c r="O12" s="45"/>
      <c r="P12" s="45"/>
      <c r="Q12" s="45"/>
      <c r="R12" s="45"/>
      <c r="S12" s="45"/>
      <c r="T12" s="45"/>
      <c r="U12" s="45"/>
      <c r="V12" s="45"/>
      <c r="W12" s="45"/>
      <c r="X12" s="45"/>
      <c r="Y12" s="45"/>
      <c r="Z12" s="45"/>
      <c r="AA12" s="45"/>
      <c r="AB12" s="45"/>
      <c r="AC12" s="45"/>
      <c r="AD12" s="45"/>
      <c r="AE12" s="45"/>
      <c r="AF12" s="45"/>
      <c r="AG12" s="45"/>
      <c r="AH12" s="45"/>
      <c r="AI12" s="45"/>
      <c r="AJ12" s="45"/>
      <c r="AK12" s="45"/>
      <c r="AL12" s="45"/>
      <c r="AM12" s="45"/>
      <c r="AN12" s="45"/>
      <c r="AO12" s="45"/>
      <c r="AP12" s="45"/>
      <c r="AQ12" s="45"/>
      <c r="AR12" s="45"/>
      <c r="AS12" s="45"/>
      <c r="AT12" s="45"/>
      <c r="AU12" s="45"/>
      <c r="AV12" s="45"/>
      <c r="AW12" s="45"/>
      <c r="AX12" s="45"/>
      <c r="AY12" s="45">
        <v>43</v>
      </c>
      <c r="AZ12" s="45"/>
      <c r="BA12" s="45"/>
      <c r="BB12" s="45"/>
      <c r="BC12" s="45">
        <v>4</v>
      </c>
      <c r="BD12" s="45"/>
      <c r="BE12" s="45"/>
      <c r="BF12" s="45"/>
      <c r="BG12" s="45"/>
      <c r="BH12" s="45"/>
      <c r="BI12" s="45"/>
      <c r="BJ12" s="45"/>
    </row>
    <row r="13" spans="1:62" x14ac:dyDescent="0.3">
      <c r="A13" s="44" t="s">
        <v>727</v>
      </c>
      <c r="B13" s="45">
        <f t="shared" si="0"/>
        <v>0</v>
      </c>
      <c r="C13" s="45"/>
      <c r="D13" s="45"/>
      <c r="E13" s="45"/>
      <c r="F13" s="45"/>
      <c r="G13" s="45"/>
      <c r="H13" s="45"/>
      <c r="I13" s="45"/>
      <c r="J13" s="45"/>
      <c r="K13" s="45"/>
      <c r="L13" s="45">
        <v>0</v>
      </c>
      <c r="M13" s="45"/>
      <c r="N13" s="45"/>
      <c r="O13" s="45"/>
      <c r="P13" s="45"/>
      <c r="Q13" s="45"/>
      <c r="R13" s="45"/>
      <c r="S13" s="45"/>
      <c r="T13" s="45"/>
      <c r="U13" s="45"/>
      <c r="V13" s="45"/>
      <c r="W13" s="45"/>
      <c r="X13" s="45"/>
      <c r="Y13" s="45"/>
      <c r="Z13" s="45"/>
      <c r="AA13" s="45"/>
      <c r="AB13" s="45"/>
      <c r="AC13" s="45"/>
      <c r="AD13" s="45"/>
      <c r="AE13" s="45"/>
      <c r="AF13" s="45"/>
      <c r="AG13" s="45"/>
      <c r="AH13" s="45"/>
      <c r="AI13" s="45"/>
      <c r="AJ13" s="45"/>
      <c r="AK13" s="45"/>
      <c r="AL13" s="45"/>
      <c r="AM13" s="45"/>
      <c r="AN13" s="45"/>
      <c r="AO13" s="45"/>
      <c r="AP13" s="45"/>
      <c r="AQ13" s="45"/>
      <c r="AR13" s="45"/>
      <c r="AS13" s="45"/>
      <c r="AT13" s="45"/>
      <c r="AU13" s="45"/>
      <c r="AV13" s="45"/>
      <c r="AW13" s="45"/>
      <c r="AX13" s="45"/>
      <c r="AY13" s="45"/>
      <c r="AZ13" s="45">
        <v>0</v>
      </c>
      <c r="BA13" s="45"/>
      <c r="BB13" s="45"/>
      <c r="BC13" s="45"/>
      <c r="BD13" s="45"/>
      <c r="BE13" s="45"/>
      <c r="BF13" s="45"/>
      <c r="BG13" s="45"/>
      <c r="BH13" s="45"/>
      <c r="BI13" s="45"/>
      <c r="BJ13" s="45"/>
    </row>
    <row r="14" spans="1:62" x14ac:dyDescent="0.3">
      <c r="A14" s="44" t="s">
        <v>728</v>
      </c>
      <c r="B14" s="45">
        <f t="shared" si="0"/>
        <v>0</v>
      </c>
      <c r="C14" s="45"/>
      <c r="D14" s="45"/>
      <c r="E14" s="45"/>
      <c r="F14" s="45"/>
      <c r="G14" s="45"/>
      <c r="H14" s="45"/>
      <c r="I14" s="45"/>
      <c r="J14" s="45"/>
      <c r="K14" s="45">
        <v>0</v>
      </c>
      <c r="L14" s="45"/>
      <c r="M14" s="45"/>
      <c r="N14" s="45"/>
      <c r="O14" s="45"/>
      <c r="P14" s="45"/>
      <c r="Q14" s="45"/>
      <c r="R14" s="45"/>
      <c r="S14" s="45"/>
      <c r="T14" s="45"/>
      <c r="U14" s="45"/>
      <c r="V14" s="45"/>
      <c r="W14" s="45"/>
      <c r="X14" s="45"/>
      <c r="Y14" s="45"/>
      <c r="Z14" s="45"/>
      <c r="AA14" s="45"/>
      <c r="AB14" s="45"/>
      <c r="AC14" s="45"/>
      <c r="AD14" s="45"/>
      <c r="AE14" s="45"/>
      <c r="AF14" s="45"/>
      <c r="AG14" s="45"/>
      <c r="AH14" s="45"/>
      <c r="AI14" s="45"/>
      <c r="AJ14" s="45"/>
      <c r="AK14" s="45"/>
      <c r="AL14" s="45"/>
      <c r="AM14" s="45"/>
      <c r="AN14" s="45"/>
      <c r="AO14" s="45"/>
      <c r="AP14" s="45"/>
      <c r="AQ14" s="45"/>
      <c r="AR14" s="45"/>
      <c r="AS14" s="45"/>
      <c r="AT14" s="45"/>
      <c r="AU14" s="45"/>
      <c r="AV14" s="45"/>
      <c r="AW14" s="45"/>
      <c r="AX14" s="45"/>
      <c r="AY14" s="45"/>
      <c r="AZ14" s="45">
        <v>0</v>
      </c>
      <c r="BA14" s="45"/>
      <c r="BB14" s="45"/>
      <c r="BC14" s="45"/>
      <c r="BD14" s="45"/>
      <c r="BE14" s="45"/>
      <c r="BF14" s="45"/>
      <c r="BG14" s="45"/>
      <c r="BH14" s="45"/>
      <c r="BI14" s="45"/>
      <c r="BJ14" s="45"/>
    </row>
    <row r="15" spans="1:62" x14ac:dyDescent="0.3">
      <c r="A15" s="44" t="s">
        <v>1519</v>
      </c>
      <c r="B15" s="45">
        <f t="shared" si="0"/>
        <v>467</v>
      </c>
      <c r="C15" s="45"/>
      <c r="D15" s="45"/>
      <c r="E15" s="45"/>
      <c r="F15" s="45"/>
      <c r="G15" s="45"/>
      <c r="H15" s="45"/>
      <c r="I15" s="45"/>
      <c r="J15" s="45"/>
      <c r="K15" s="45"/>
      <c r="L15" s="45">
        <v>467</v>
      </c>
      <c r="M15" s="45">
        <v>65</v>
      </c>
      <c r="N15" s="45"/>
      <c r="O15" s="45"/>
      <c r="P15" s="45"/>
      <c r="Q15" s="45"/>
      <c r="R15" s="45"/>
      <c r="S15" s="45"/>
      <c r="T15" s="45"/>
      <c r="U15" s="45"/>
      <c r="V15" s="45"/>
      <c r="W15" s="45"/>
      <c r="X15" s="45"/>
      <c r="Y15" s="45"/>
      <c r="Z15" s="45"/>
      <c r="AA15" s="45"/>
      <c r="AB15" s="45"/>
      <c r="AC15" s="45"/>
      <c r="AD15" s="45"/>
      <c r="AE15" s="45"/>
      <c r="AF15" s="45"/>
      <c r="AG15" s="45"/>
      <c r="AH15" s="45"/>
      <c r="AI15" s="45"/>
      <c r="AJ15" s="45"/>
      <c r="AK15" s="45"/>
      <c r="AL15" s="45"/>
      <c r="AM15" s="45"/>
      <c r="AN15" s="45"/>
      <c r="AO15" s="45"/>
      <c r="AP15" s="45"/>
      <c r="AQ15" s="45"/>
      <c r="AR15" s="45"/>
      <c r="AS15" s="45"/>
      <c r="AT15" s="45"/>
      <c r="AU15" s="45"/>
      <c r="AV15" s="45"/>
      <c r="AW15" s="45"/>
      <c r="AX15" s="45"/>
      <c r="AY15" s="45"/>
      <c r="AZ15" s="45">
        <v>37</v>
      </c>
      <c r="BA15" s="45"/>
      <c r="BB15" s="45"/>
      <c r="BC15" s="45"/>
      <c r="BD15" s="45"/>
      <c r="BE15" s="45"/>
      <c r="BF15" s="45"/>
      <c r="BG15" s="45"/>
      <c r="BH15" s="45"/>
      <c r="BI15" s="45"/>
      <c r="BJ15" s="45"/>
    </row>
    <row r="16" spans="1:62" x14ac:dyDescent="0.3">
      <c r="A16" s="44" t="s">
        <v>1309</v>
      </c>
      <c r="B16" s="45">
        <f t="shared" si="0"/>
        <v>367</v>
      </c>
      <c r="C16" s="45"/>
      <c r="D16" s="45"/>
      <c r="E16" s="45"/>
      <c r="F16" s="45"/>
      <c r="G16" s="45">
        <v>212</v>
      </c>
      <c r="H16" s="45"/>
      <c r="I16" s="45"/>
      <c r="J16" s="45"/>
      <c r="K16" s="45"/>
      <c r="L16" s="45"/>
      <c r="M16" s="45">
        <v>367</v>
      </c>
      <c r="N16" s="45"/>
      <c r="O16" s="45"/>
      <c r="P16" s="45"/>
      <c r="Q16" s="45"/>
      <c r="R16" s="45"/>
      <c r="S16" s="45"/>
      <c r="T16" s="45"/>
      <c r="U16" s="45"/>
      <c r="V16" s="45"/>
      <c r="W16" s="45"/>
      <c r="X16" s="45"/>
      <c r="Y16" s="45"/>
      <c r="Z16" s="45"/>
      <c r="AA16" s="45"/>
      <c r="AB16" s="45"/>
      <c r="AC16" s="45"/>
      <c r="AD16" s="45"/>
      <c r="AE16" s="45">
        <v>10</v>
      </c>
      <c r="AF16" s="45"/>
      <c r="AG16" s="45"/>
      <c r="AH16" s="45"/>
      <c r="AI16" s="45"/>
      <c r="AJ16" s="45"/>
      <c r="AK16" s="45">
        <v>27</v>
      </c>
      <c r="AL16" s="45"/>
      <c r="AM16" s="45"/>
      <c r="AN16" s="45"/>
      <c r="AO16" s="45"/>
      <c r="AP16" s="45"/>
      <c r="AQ16" s="45"/>
      <c r="AR16" s="45"/>
      <c r="AS16" s="45"/>
      <c r="AT16" s="45"/>
      <c r="AU16" s="45"/>
      <c r="AV16" s="45"/>
      <c r="AW16" s="45"/>
      <c r="AX16" s="45">
        <v>64</v>
      </c>
      <c r="AY16" s="45"/>
      <c r="AZ16" s="45">
        <v>99</v>
      </c>
      <c r="BA16" s="45"/>
      <c r="BB16" s="45"/>
      <c r="BC16" s="45"/>
      <c r="BD16" s="45"/>
      <c r="BE16" s="45"/>
      <c r="BF16" s="45"/>
      <c r="BG16" s="45"/>
      <c r="BH16" s="45"/>
      <c r="BI16" s="45"/>
      <c r="BJ16" s="45"/>
    </row>
    <row r="17" spans="1:62" x14ac:dyDescent="0.3">
      <c r="A17" s="44" t="s">
        <v>1564</v>
      </c>
      <c r="B17" s="45">
        <f t="shared" si="0"/>
        <v>0</v>
      </c>
      <c r="C17" s="45"/>
      <c r="D17" s="45"/>
      <c r="E17" s="45"/>
      <c r="F17" s="45"/>
      <c r="G17" s="45"/>
      <c r="H17" s="45"/>
      <c r="I17" s="45"/>
      <c r="J17" s="45"/>
      <c r="K17" s="45"/>
      <c r="L17" s="45"/>
      <c r="M17" s="45"/>
      <c r="N17" s="45">
        <v>0</v>
      </c>
      <c r="O17" s="45"/>
      <c r="P17" s="45"/>
      <c r="Q17" s="45"/>
      <c r="R17" s="45"/>
      <c r="S17" s="45"/>
      <c r="T17" s="45"/>
      <c r="U17" s="45"/>
      <c r="V17" s="45"/>
      <c r="W17" s="45"/>
      <c r="X17" s="45"/>
      <c r="Y17" s="45"/>
      <c r="Z17" s="45"/>
      <c r="AA17" s="45"/>
      <c r="AB17" s="45"/>
      <c r="AC17" s="45"/>
      <c r="AD17" s="45"/>
      <c r="AE17" s="45"/>
      <c r="AF17" s="45"/>
      <c r="AG17" s="45"/>
      <c r="AH17" s="45"/>
      <c r="AI17" s="45"/>
      <c r="AJ17" s="45"/>
      <c r="AK17" s="45"/>
      <c r="AL17" s="45"/>
      <c r="AM17" s="45"/>
      <c r="AN17" s="45"/>
      <c r="AO17" s="45"/>
      <c r="AP17" s="45"/>
      <c r="AQ17" s="45"/>
      <c r="AR17" s="45"/>
      <c r="AS17" s="45"/>
      <c r="AT17" s="45"/>
      <c r="AU17" s="45"/>
      <c r="AV17" s="45"/>
      <c r="AW17" s="45"/>
      <c r="AX17" s="45"/>
      <c r="AY17" s="45"/>
      <c r="AZ17" s="45"/>
      <c r="BA17" s="45"/>
      <c r="BB17" s="45"/>
      <c r="BC17" s="45"/>
      <c r="BD17" s="45"/>
      <c r="BE17" s="45"/>
      <c r="BF17" s="45"/>
      <c r="BG17" s="45"/>
      <c r="BH17" s="45"/>
      <c r="BI17" s="45"/>
      <c r="BJ17" s="45"/>
    </row>
    <row r="18" spans="1:62" x14ac:dyDescent="0.3">
      <c r="A18" s="44" t="s">
        <v>1571</v>
      </c>
      <c r="B18" s="45">
        <f t="shared" si="0"/>
        <v>459</v>
      </c>
      <c r="C18" s="45"/>
      <c r="D18" s="45"/>
      <c r="E18" s="45"/>
      <c r="F18" s="45"/>
      <c r="G18" s="45"/>
      <c r="H18" s="45"/>
      <c r="I18" s="45"/>
      <c r="J18" s="45"/>
      <c r="K18" s="45"/>
      <c r="L18" s="45"/>
      <c r="M18" s="45"/>
      <c r="N18" s="45">
        <v>459</v>
      </c>
      <c r="O18" s="45"/>
      <c r="P18" s="45"/>
      <c r="Q18" s="45">
        <v>204</v>
      </c>
      <c r="R18" s="45"/>
      <c r="S18" s="45"/>
      <c r="T18" s="45">
        <v>133</v>
      </c>
      <c r="U18" s="45"/>
      <c r="V18" s="45"/>
      <c r="W18" s="45"/>
      <c r="X18" s="45"/>
      <c r="Y18" s="45"/>
      <c r="Z18" s="45"/>
      <c r="AA18" s="45"/>
      <c r="AB18" s="45"/>
      <c r="AC18" s="45"/>
      <c r="AD18" s="45"/>
      <c r="AE18" s="45"/>
      <c r="AF18" s="45"/>
      <c r="AG18" s="45"/>
      <c r="AH18" s="45"/>
      <c r="AI18" s="45"/>
      <c r="AJ18" s="45"/>
      <c r="AK18" s="45"/>
      <c r="AL18" s="45"/>
      <c r="AM18" s="45"/>
      <c r="AN18" s="45"/>
      <c r="AO18" s="45"/>
      <c r="AP18" s="45"/>
      <c r="AQ18" s="45"/>
      <c r="AR18" s="45"/>
      <c r="AS18" s="45"/>
      <c r="AT18" s="45"/>
      <c r="AU18" s="45"/>
      <c r="AV18" s="45"/>
      <c r="AW18" s="45"/>
      <c r="AX18" s="45"/>
      <c r="AY18" s="45"/>
      <c r="AZ18" s="45">
        <v>2</v>
      </c>
      <c r="BA18" s="45"/>
      <c r="BB18" s="45"/>
      <c r="BC18" s="45"/>
      <c r="BD18" s="45"/>
      <c r="BE18" s="45"/>
      <c r="BF18" s="45"/>
      <c r="BG18" s="45"/>
      <c r="BH18" s="45"/>
      <c r="BI18" s="45"/>
      <c r="BJ18" s="45"/>
    </row>
    <row r="19" spans="1:62" x14ac:dyDescent="0.3">
      <c r="A19" s="44" t="s">
        <v>1503</v>
      </c>
      <c r="B19" s="45">
        <f t="shared" si="0"/>
        <v>611</v>
      </c>
      <c r="C19" s="45"/>
      <c r="D19" s="45"/>
      <c r="E19" s="45"/>
      <c r="F19" s="45"/>
      <c r="G19" s="45"/>
      <c r="H19" s="45"/>
      <c r="I19" s="45"/>
      <c r="J19" s="45"/>
      <c r="K19" s="45"/>
      <c r="L19" s="45"/>
      <c r="M19" s="45"/>
      <c r="N19" s="45"/>
      <c r="O19" s="45">
        <v>611</v>
      </c>
      <c r="P19" s="45"/>
      <c r="Q19" s="45"/>
      <c r="R19" s="45"/>
      <c r="S19" s="45"/>
      <c r="T19" s="45"/>
      <c r="U19" s="45"/>
      <c r="V19" s="45"/>
      <c r="W19" s="45"/>
      <c r="X19" s="45"/>
      <c r="Y19" s="45"/>
      <c r="Z19" s="45"/>
      <c r="AA19" s="45"/>
      <c r="AB19" s="45"/>
      <c r="AC19" s="45"/>
      <c r="AD19" s="45"/>
      <c r="AE19" s="45"/>
      <c r="AF19" s="45"/>
      <c r="AG19" s="45"/>
      <c r="AH19" s="45"/>
      <c r="AI19" s="45"/>
      <c r="AJ19" s="45"/>
      <c r="AK19" s="45"/>
      <c r="AL19" s="45"/>
      <c r="AM19" s="45"/>
      <c r="AN19" s="45"/>
      <c r="AO19" s="45"/>
      <c r="AP19" s="45"/>
      <c r="AQ19" s="45"/>
      <c r="AR19" s="45"/>
      <c r="AS19" s="45"/>
      <c r="AT19" s="45"/>
      <c r="AU19" s="45"/>
      <c r="AV19" s="45"/>
      <c r="AW19" s="45"/>
      <c r="AX19" s="45"/>
      <c r="AY19" s="45">
        <v>387</v>
      </c>
      <c r="AZ19" s="45">
        <v>22</v>
      </c>
      <c r="BA19" s="45"/>
      <c r="BB19" s="45"/>
      <c r="BC19" s="45"/>
      <c r="BD19" s="45"/>
      <c r="BE19" s="45"/>
      <c r="BF19" s="45"/>
      <c r="BG19" s="45"/>
      <c r="BH19" s="45"/>
      <c r="BI19" s="45"/>
      <c r="BJ19" s="45"/>
    </row>
    <row r="20" spans="1:62" x14ac:dyDescent="0.3">
      <c r="A20" s="44" t="s">
        <v>1517</v>
      </c>
      <c r="B20" s="45">
        <f t="shared" si="0"/>
        <v>0</v>
      </c>
      <c r="C20" s="45"/>
      <c r="D20" s="45"/>
      <c r="E20" s="45"/>
      <c r="F20" s="45"/>
      <c r="G20" s="45">
        <v>0</v>
      </c>
      <c r="H20" s="45"/>
      <c r="I20" s="45"/>
      <c r="J20" s="45">
        <v>0</v>
      </c>
      <c r="K20" s="45"/>
      <c r="L20" s="45"/>
      <c r="M20" s="45"/>
      <c r="N20" s="45"/>
      <c r="O20" s="45"/>
      <c r="P20" s="45">
        <v>0</v>
      </c>
      <c r="Q20" s="45"/>
      <c r="R20" s="45"/>
      <c r="S20" s="45"/>
      <c r="T20" s="45"/>
      <c r="U20" s="45"/>
      <c r="V20" s="45"/>
      <c r="W20" s="45"/>
      <c r="X20" s="45"/>
      <c r="Y20" s="45"/>
      <c r="Z20" s="45"/>
      <c r="AA20" s="45"/>
      <c r="AB20" s="45"/>
      <c r="AC20" s="45"/>
      <c r="AD20" s="45"/>
      <c r="AE20" s="45"/>
      <c r="AF20" s="45"/>
      <c r="AG20" s="45"/>
      <c r="AH20" s="45"/>
      <c r="AI20" s="45"/>
      <c r="AJ20" s="45"/>
      <c r="AK20" s="45"/>
      <c r="AL20" s="45"/>
      <c r="AM20" s="45"/>
      <c r="AN20" s="45"/>
      <c r="AO20" s="45"/>
      <c r="AP20" s="45"/>
      <c r="AQ20" s="45"/>
      <c r="AR20" s="45"/>
      <c r="AS20" s="45"/>
      <c r="AT20" s="45"/>
      <c r="AU20" s="45"/>
      <c r="AV20" s="45"/>
      <c r="AW20" s="45"/>
      <c r="AX20" s="45"/>
      <c r="AY20" s="45"/>
      <c r="AZ20" s="45"/>
      <c r="BA20" s="45"/>
      <c r="BB20" s="45"/>
      <c r="BC20" s="45"/>
      <c r="BD20" s="45"/>
      <c r="BE20" s="45"/>
      <c r="BF20" s="45"/>
      <c r="BG20" s="45"/>
      <c r="BH20" s="45"/>
      <c r="BI20" s="45"/>
      <c r="BJ20" s="45"/>
    </row>
    <row r="21" spans="1:62" x14ac:dyDescent="0.3">
      <c r="A21" s="44" t="s">
        <v>1518</v>
      </c>
      <c r="B21" s="45">
        <f t="shared" si="0"/>
        <v>0</v>
      </c>
      <c r="C21" s="45"/>
      <c r="D21" s="45"/>
      <c r="E21" s="45"/>
      <c r="F21" s="45"/>
      <c r="G21" s="45"/>
      <c r="H21" s="45"/>
      <c r="I21" s="45"/>
      <c r="J21" s="45"/>
      <c r="K21" s="45"/>
      <c r="L21" s="45"/>
      <c r="M21" s="45"/>
      <c r="N21" s="45"/>
      <c r="O21" s="45"/>
      <c r="P21" s="45"/>
      <c r="Q21" s="45"/>
      <c r="R21" s="45"/>
      <c r="S21" s="45"/>
      <c r="T21" s="45"/>
      <c r="U21" s="45"/>
      <c r="V21" s="45"/>
      <c r="W21" s="45"/>
      <c r="X21" s="45"/>
      <c r="Y21" s="45"/>
      <c r="Z21" s="45"/>
      <c r="AA21" s="45"/>
      <c r="AB21" s="45"/>
      <c r="AC21" s="45"/>
      <c r="AD21" s="45"/>
      <c r="AE21" s="45"/>
      <c r="AF21" s="45"/>
      <c r="AG21" s="45"/>
      <c r="AH21" s="45"/>
      <c r="AI21" s="45"/>
      <c r="AJ21" s="45"/>
      <c r="AK21" s="45"/>
      <c r="AL21" s="45"/>
      <c r="AM21" s="45"/>
      <c r="AN21" s="45"/>
      <c r="AO21" s="45"/>
      <c r="AP21" s="45"/>
      <c r="AQ21" s="45"/>
      <c r="AR21" s="45"/>
      <c r="AS21" s="45"/>
      <c r="AT21" s="45"/>
      <c r="AU21" s="45"/>
      <c r="AV21" s="45"/>
      <c r="AW21" s="45"/>
      <c r="AX21" s="45"/>
      <c r="AY21" s="45">
        <v>0</v>
      </c>
      <c r="AZ21" s="45"/>
      <c r="BA21" s="45"/>
      <c r="BB21" s="45"/>
      <c r="BC21" s="45"/>
      <c r="BD21" s="45"/>
      <c r="BE21" s="45"/>
      <c r="BF21" s="45"/>
      <c r="BG21" s="45"/>
      <c r="BH21" s="45"/>
      <c r="BI21" s="45"/>
      <c r="BJ21" s="45"/>
    </row>
    <row r="22" spans="1:62" x14ac:dyDescent="0.3">
      <c r="A22" s="44" t="s">
        <v>1489</v>
      </c>
      <c r="B22" s="45">
        <f t="shared" si="0"/>
        <v>577</v>
      </c>
      <c r="C22" s="45"/>
      <c r="D22" s="45"/>
      <c r="E22" s="45"/>
      <c r="F22" s="45">
        <v>0</v>
      </c>
      <c r="G22" s="45"/>
      <c r="H22" s="45"/>
      <c r="I22" s="45"/>
      <c r="J22" s="45"/>
      <c r="K22" s="45"/>
      <c r="L22" s="45"/>
      <c r="M22" s="45"/>
      <c r="N22" s="45">
        <v>197</v>
      </c>
      <c r="O22" s="45"/>
      <c r="P22" s="45">
        <v>577</v>
      </c>
      <c r="Q22" s="45"/>
      <c r="R22" s="45"/>
      <c r="S22" s="45"/>
      <c r="T22" s="45"/>
      <c r="U22" s="45"/>
      <c r="V22" s="45"/>
      <c r="W22" s="45"/>
      <c r="X22" s="45"/>
      <c r="Y22" s="45"/>
      <c r="Z22" s="45"/>
      <c r="AA22" s="45"/>
      <c r="AB22" s="45"/>
      <c r="AC22" s="45"/>
      <c r="AD22" s="45"/>
      <c r="AE22" s="45"/>
      <c r="AF22" s="45"/>
      <c r="AG22" s="45"/>
      <c r="AH22" s="45"/>
      <c r="AI22" s="45"/>
      <c r="AJ22" s="45"/>
      <c r="AK22" s="45"/>
      <c r="AL22" s="45"/>
      <c r="AM22" s="45"/>
      <c r="AN22" s="45"/>
      <c r="AO22" s="45"/>
      <c r="AP22" s="45"/>
      <c r="AQ22" s="45"/>
      <c r="AR22" s="45"/>
      <c r="AS22" s="45"/>
      <c r="AT22" s="45"/>
      <c r="AU22" s="45"/>
      <c r="AV22" s="45"/>
      <c r="AW22" s="45"/>
      <c r="AX22" s="45">
        <v>8</v>
      </c>
      <c r="AY22" s="45"/>
      <c r="AZ22" s="45">
        <v>60</v>
      </c>
      <c r="BA22" s="45"/>
      <c r="BB22" s="45"/>
      <c r="BC22" s="45"/>
      <c r="BD22" s="45"/>
      <c r="BE22" s="45"/>
      <c r="BF22" s="45"/>
      <c r="BG22" s="45">
        <v>1</v>
      </c>
      <c r="BH22" s="45"/>
      <c r="BI22" s="45"/>
      <c r="BJ22" s="45"/>
    </row>
    <row r="23" spans="1:62" x14ac:dyDescent="0.3">
      <c r="A23" s="44" t="s">
        <v>2460</v>
      </c>
      <c r="B23" s="45">
        <f t="shared" si="0"/>
        <v>337</v>
      </c>
      <c r="C23" s="45"/>
      <c r="D23" s="45"/>
      <c r="E23" s="45"/>
      <c r="F23" s="45"/>
      <c r="G23" s="45"/>
      <c r="H23" s="45"/>
      <c r="I23" s="45"/>
      <c r="J23" s="45"/>
      <c r="K23" s="45"/>
      <c r="L23" s="45"/>
      <c r="M23" s="45"/>
      <c r="N23" s="45"/>
      <c r="O23" s="45"/>
      <c r="P23" s="45"/>
      <c r="Q23" s="45">
        <v>337</v>
      </c>
      <c r="R23" s="45"/>
      <c r="S23" s="45"/>
      <c r="T23" s="45"/>
      <c r="U23" s="45">
        <v>216</v>
      </c>
      <c r="V23" s="45"/>
      <c r="W23" s="45"/>
      <c r="X23" s="45"/>
      <c r="Y23" s="45"/>
      <c r="Z23" s="45">
        <v>55</v>
      </c>
      <c r="AA23" s="45">
        <v>35</v>
      </c>
      <c r="AB23" s="45">
        <v>18</v>
      </c>
      <c r="AC23" s="45"/>
      <c r="AD23" s="45"/>
      <c r="AE23" s="45"/>
      <c r="AF23" s="45"/>
      <c r="AG23" s="45"/>
      <c r="AH23" s="45"/>
      <c r="AI23" s="45"/>
      <c r="AJ23" s="45"/>
      <c r="AK23" s="45"/>
      <c r="AL23" s="45"/>
      <c r="AM23" s="45"/>
      <c r="AN23" s="45"/>
      <c r="AO23" s="45"/>
      <c r="AP23" s="45"/>
      <c r="AQ23" s="45"/>
      <c r="AR23" s="45"/>
      <c r="AS23" s="45"/>
      <c r="AT23" s="45"/>
      <c r="AU23" s="45"/>
      <c r="AV23" s="45"/>
      <c r="AW23" s="45"/>
      <c r="AX23" s="45"/>
      <c r="AY23" s="45"/>
      <c r="AZ23" s="45">
        <v>130</v>
      </c>
      <c r="BA23" s="45"/>
      <c r="BB23" s="45"/>
      <c r="BC23" s="45"/>
      <c r="BD23" s="45">
        <v>2</v>
      </c>
      <c r="BE23" s="45"/>
      <c r="BF23" s="45"/>
      <c r="BG23" s="45"/>
      <c r="BH23" s="45"/>
      <c r="BI23" s="45"/>
      <c r="BJ23" s="45"/>
    </row>
    <row r="24" spans="1:62" x14ac:dyDescent="0.3">
      <c r="A24" s="44" t="s">
        <v>1561</v>
      </c>
      <c r="B24" s="45">
        <f t="shared" si="0"/>
        <v>514</v>
      </c>
      <c r="C24" s="45">
        <v>83</v>
      </c>
      <c r="D24" s="45"/>
      <c r="E24" s="45"/>
      <c r="F24" s="45"/>
      <c r="G24" s="45"/>
      <c r="H24" s="45"/>
      <c r="I24" s="45"/>
      <c r="J24" s="45">
        <v>2</v>
      </c>
      <c r="K24" s="45"/>
      <c r="L24" s="45"/>
      <c r="M24" s="45">
        <v>64</v>
      </c>
      <c r="N24" s="45"/>
      <c r="O24" s="45">
        <v>514</v>
      </c>
      <c r="P24" s="45"/>
      <c r="Q24" s="45"/>
      <c r="R24" s="45">
        <v>417</v>
      </c>
      <c r="S24" s="45"/>
      <c r="T24" s="45"/>
      <c r="U24" s="45"/>
      <c r="V24" s="45"/>
      <c r="W24" s="45"/>
      <c r="X24" s="45"/>
      <c r="Y24" s="45"/>
      <c r="Z24" s="45"/>
      <c r="AA24" s="45"/>
      <c r="AB24" s="45"/>
      <c r="AC24" s="45"/>
      <c r="AD24" s="45"/>
      <c r="AE24" s="45"/>
      <c r="AF24" s="45"/>
      <c r="AG24" s="45"/>
      <c r="AH24" s="45"/>
      <c r="AI24" s="45"/>
      <c r="AJ24" s="45"/>
      <c r="AK24" s="45"/>
      <c r="AL24" s="45"/>
      <c r="AM24" s="45"/>
      <c r="AN24" s="45"/>
      <c r="AO24" s="45"/>
      <c r="AP24" s="45"/>
      <c r="AQ24" s="45"/>
      <c r="AR24" s="45"/>
      <c r="AS24" s="45"/>
      <c r="AT24" s="45"/>
      <c r="AU24" s="45"/>
      <c r="AV24" s="45"/>
      <c r="AW24" s="45"/>
      <c r="AX24" s="45"/>
      <c r="AY24" s="45">
        <v>13</v>
      </c>
      <c r="AZ24" s="45"/>
      <c r="BA24" s="45">
        <v>61</v>
      </c>
      <c r="BB24" s="45"/>
      <c r="BC24" s="45"/>
      <c r="BD24" s="45"/>
      <c r="BE24" s="45"/>
      <c r="BF24" s="45"/>
      <c r="BG24" s="45"/>
      <c r="BH24" s="45"/>
      <c r="BI24" s="45"/>
      <c r="BJ24" s="45"/>
    </row>
    <row r="25" spans="1:62" x14ac:dyDescent="0.3">
      <c r="A25" s="44" t="s">
        <v>954</v>
      </c>
      <c r="B25" s="45">
        <f t="shared" si="0"/>
        <v>584</v>
      </c>
      <c r="C25" s="45"/>
      <c r="D25" s="45"/>
      <c r="E25" s="45"/>
      <c r="F25" s="45"/>
      <c r="G25" s="45"/>
      <c r="H25" s="45"/>
      <c r="I25" s="45"/>
      <c r="J25" s="45"/>
      <c r="K25" s="45"/>
      <c r="L25" s="45">
        <v>143</v>
      </c>
      <c r="M25" s="45"/>
      <c r="N25" s="45"/>
      <c r="O25" s="45"/>
      <c r="P25" s="45"/>
      <c r="Q25" s="45"/>
      <c r="R25" s="45"/>
      <c r="S25" s="45">
        <v>584</v>
      </c>
      <c r="T25" s="45"/>
      <c r="U25" s="45"/>
      <c r="V25" s="45"/>
      <c r="W25" s="45"/>
      <c r="X25" s="45"/>
      <c r="Y25" s="45"/>
      <c r="Z25" s="45"/>
      <c r="AA25" s="45"/>
      <c r="AB25" s="45"/>
      <c r="AC25" s="45"/>
      <c r="AD25" s="45"/>
      <c r="AE25" s="45"/>
      <c r="AF25" s="45"/>
      <c r="AG25" s="45"/>
      <c r="AH25" s="45"/>
      <c r="AI25" s="45"/>
      <c r="AJ25" s="45"/>
      <c r="AK25" s="45"/>
      <c r="AL25" s="45"/>
      <c r="AM25" s="45"/>
      <c r="AN25" s="45"/>
      <c r="AO25" s="45"/>
      <c r="AP25" s="45"/>
      <c r="AQ25" s="45"/>
      <c r="AR25" s="45"/>
      <c r="AS25" s="45"/>
      <c r="AT25" s="45"/>
      <c r="AU25" s="45"/>
      <c r="AV25" s="45"/>
      <c r="AW25" s="45"/>
      <c r="AX25" s="45"/>
      <c r="AY25" s="45"/>
      <c r="AZ25" s="45">
        <v>73</v>
      </c>
      <c r="BA25" s="45"/>
      <c r="BB25" s="45"/>
      <c r="BC25" s="45"/>
      <c r="BD25" s="45"/>
      <c r="BE25" s="45"/>
      <c r="BF25" s="45"/>
      <c r="BG25" s="45"/>
      <c r="BH25" s="45"/>
      <c r="BI25" s="45"/>
      <c r="BJ25" s="45"/>
    </row>
    <row r="26" spans="1:62" x14ac:dyDescent="0.3">
      <c r="A26" s="44" t="s">
        <v>1574</v>
      </c>
      <c r="B26" s="45">
        <f t="shared" si="0"/>
        <v>639</v>
      </c>
      <c r="C26" s="45"/>
      <c r="D26" s="45"/>
      <c r="E26" s="45"/>
      <c r="F26" s="45">
        <v>350</v>
      </c>
      <c r="G26" s="45"/>
      <c r="H26" s="45"/>
      <c r="I26" s="45"/>
      <c r="J26" s="45"/>
      <c r="K26" s="45"/>
      <c r="L26" s="45"/>
      <c r="M26" s="45"/>
      <c r="N26" s="45"/>
      <c r="O26" s="45"/>
      <c r="P26" s="45"/>
      <c r="Q26" s="45"/>
      <c r="R26" s="45"/>
      <c r="S26" s="45"/>
      <c r="T26" s="45">
        <v>639</v>
      </c>
      <c r="U26" s="45"/>
      <c r="V26" s="45"/>
      <c r="W26" s="45"/>
      <c r="X26" s="45"/>
      <c r="Y26" s="45"/>
      <c r="Z26" s="45"/>
      <c r="AA26" s="45"/>
      <c r="AB26" s="45"/>
      <c r="AC26" s="45"/>
      <c r="AD26" s="45"/>
      <c r="AE26" s="45"/>
      <c r="AF26" s="45"/>
      <c r="AG26" s="45"/>
      <c r="AH26" s="45"/>
      <c r="AI26" s="45"/>
      <c r="AJ26" s="45"/>
      <c r="AK26" s="45"/>
      <c r="AL26" s="45"/>
      <c r="AM26" s="45"/>
      <c r="AN26" s="45"/>
      <c r="AO26" s="45"/>
      <c r="AP26" s="45"/>
      <c r="AQ26" s="45"/>
      <c r="AR26" s="45"/>
      <c r="AS26" s="45"/>
      <c r="AT26" s="45"/>
      <c r="AU26" s="45"/>
      <c r="AV26" s="45"/>
      <c r="AW26" s="45"/>
      <c r="AX26" s="45"/>
      <c r="AY26" s="45"/>
      <c r="AZ26" s="45">
        <v>38</v>
      </c>
      <c r="BA26" s="45"/>
      <c r="BB26" s="45"/>
      <c r="BC26" s="45"/>
      <c r="BD26" s="45"/>
      <c r="BE26" s="45"/>
      <c r="BF26" s="45"/>
      <c r="BG26" s="45"/>
      <c r="BH26" s="45"/>
      <c r="BI26" s="45"/>
      <c r="BJ26" s="45"/>
    </row>
    <row r="27" spans="1:62" x14ac:dyDescent="0.3">
      <c r="A27" s="44" t="s">
        <v>2363</v>
      </c>
      <c r="B27" s="45">
        <f t="shared" si="0"/>
        <v>607</v>
      </c>
      <c r="C27" s="45"/>
      <c r="D27" s="45"/>
      <c r="E27" s="45"/>
      <c r="F27" s="45"/>
      <c r="G27" s="45"/>
      <c r="H27" s="45"/>
      <c r="I27" s="45"/>
      <c r="J27" s="45"/>
      <c r="K27" s="45"/>
      <c r="L27" s="45"/>
      <c r="M27" s="45"/>
      <c r="N27" s="45"/>
      <c r="O27" s="45"/>
      <c r="P27" s="45"/>
      <c r="Q27" s="45"/>
      <c r="R27" s="45"/>
      <c r="S27" s="45"/>
      <c r="T27" s="45"/>
      <c r="U27" s="45"/>
      <c r="V27" s="45">
        <v>607</v>
      </c>
      <c r="W27" s="45"/>
      <c r="X27" s="45"/>
      <c r="Y27" s="45"/>
      <c r="Z27" s="45"/>
      <c r="AA27" s="45">
        <v>74</v>
      </c>
      <c r="AB27" s="45"/>
      <c r="AC27" s="45"/>
      <c r="AD27" s="45"/>
      <c r="AE27" s="45"/>
      <c r="AF27" s="45"/>
      <c r="AG27" s="45"/>
      <c r="AH27" s="45"/>
      <c r="AI27" s="45"/>
      <c r="AJ27" s="45"/>
      <c r="AK27" s="45"/>
      <c r="AL27" s="45"/>
      <c r="AM27" s="45"/>
      <c r="AN27" s="45"/>
      <c r="AO27" s="45"/>
      <c r="AP27" s="45"/>
      <c r="AQ27" s="45"/>
      <c r="AR27" s="45"/>
      <c r="AS27" s="45"/>
      <c r="AT27" s="45"/>
      <c r="AU27" s="45"/>
      <c r="AV27" s="45"/>
      <c r="AW27" s="45"/>
      <c r="AX27" s="45"/>
      <c r="AY27" s="45"/>
      <c r="AZ27" s="45"/>
      <c r="BA27" s="45">
        <v>27</v>
      </c>
      <c r="BB27" s="45"/>
      <c r="BC27" s="45"/>
      <c r="BD27" s="45"/>
      <c r="BE27" s="45"/>
      <c r="BF27" s="45"/>
      <c r="BG27" s="45"/>
      <c r="BH27" s="45"/>
      <c r="BI27" s="45"/>
      <c r="BJ27" s="45"/>
    </row>
    <row r="28" spans="1:62" x14ac:dyDescent="0.3">
      <c r="A28" s="44" t="s">
        <v>2209</v>
      </c>
      <c r="B28" s="45">
        <f t="shared" si="0"/>
        <v>600</v>
      </c>
      <c r="C28" s="45"/>
      <c r="D28" s="45"/>
      <c r="E28" s="45"/>
      <c r="F28" s="45"/>
      <c r="G28" s="45"/>
      <c r="H28" s="45"/>
      <c r="I28" s="45"/>
      <c r="J28" s="45"/>
      <c r="K28" s="45"/>
      <c r="L28" s="45"/>
      <c r="M28" s="45"/>
      <c r="N28" s="45"/>
      <c r="O28" s="45"/>
      <c r="P28" s="45"/>
      <c r="Q28" s="45"/>
      <c r="R28" s="45"/>
      <c r="S28" s="45"/>
      <c r="T28" s="45"/>
      <c r="U28" s="45"/>
      <c r="V28" s="45"/>
      <c r="W28" s="45">
        <v>600</v>
      </c>
      <c r="X28" s="45"/>
      <c r="Y28" s="45"/>
      <c r="Z28" s="45"/>
      <c r="AA28" s="45"/>
      <c r="AB28" s="45">
        <v>36</v>
      </c>
      <c r="AC28" s="45"/>
      <c r="AD28" s="45"/>
      <c r="AE28" s="45"/>
      <c r="AF28" s="45"/>
      <c r="AG28" s="45"/>
      <c r="AH28" s="45"/>
      <c r="AI28" s="45"/>
      <c r="AJ28" s="45"/>
      <c r="AK28" s="45"/>
      <c r="AL28" s="45"/>
      <c r="AM28" s="45"/>
      <c r="AN28" s="45"/>
      <c r="AO28" s="45"/>
      <c r="AP28" s="45"/>
      <c r="AQ28" s="45"/>
      <c r="AR28" s="45"/>
      <c r="AS28" s="45"/>
      <c r="AT28" s="45"/>
      <c r="AU28" s="45"/>
      <c r="AV28" s="45"/>
      <c r="AW28" s="45"/>
      <c r="AX28" s="45"/>
      <c r="AY28" s="45"/>
      <c r="AZ28" s="45"/>
      <c r="BA28" s="45">
        <v>55</v>
      </c>
      <c r="BB28" s="45"/>
      <c r="BC28" s="45"/>
      <c r="BD28" s="45"/>
      <c r="BE28" s="45"/>
      <c r="BF28" s="45"/>
      <c r="BG28" s="45"/>
      <c r="BH28" s="45"/>
      <c r="BI28" s="45"/>
      <c r="BJ28" s="45"/>
    </row>
    <row r="29" spans="1:62" x14ac:dyDescent="0.3">
      <c r="A29" s="44" t="s">
        <v>2212</v>
      </c>
      <c r="B29" s="45">
        <f t="shared" si="0"/>
        <v>0</v>
      </c>
      <c r="C29" s="45"/>
      <c r="D29" s="45"/>
      <c r="E29" s="45"/>
      <c r="F29" s="45"/>
      <c r="G29" s="45"/>
      <c r="H29" s="45"/>
      <c r="I29" s="45"/>
      <c r="J29" s="45"/>
      <c r="K29" s="45"/>
      <c r="L29" s="45"/>
      <c r="M29" s="45"/>
      <c r="N29" s="45"/>
      <c r="O29" s="45"/>
      <c r="P29" s="45"/>
      <c r="Q29" s="45"/>
      <c r="R29" s="45"/>
      <c r="S29" s="45"/>
      <c r="T29" s="45"/>
      <c r="U29" s="45"/>
      <c r="V29" s="45"/>
      <c r="W29" s="45">
        <v>0</v>
      </c>
      <c r="X29" s="45"/>
      <c r="Y29" s="45"/>
      <c r="Z29" s="45">
        <v>0</v>
      </c>
      <c r="AA29" s="45"/>
      <c r="AB29" s="45"/>
      <c r="AC29" s="45"/>
      <c r="AD29" s="45"/>
      <c r="AE29" s="45"/>
      <c r="AF29" s="45"/>
      <c r="AG29" s="45"/>
      <c r="AH29" s="45"/>
      <c r="AI29" s="45"/>
      <c r="AJ29" s="45"/>
      <c r="AK29" s="45"/>
      <c r="AL29" s="45"/>
      <c r="AM29" s="45"/>
      <c r="AN29" s="45"/>
      <c r="AO29" s="45"/>
      <c r="AP29" s="45"/>
      <c r="AQ29" s="45"/>
      <c r="AR29" s="45"/>
      <c r="AS29" s="45"/>
      <c r="AT29" s="45"/>
      <c r="AU29" s="45"/>
      <c r="AV29" s="45"/>
      <c r="AW29" s="45"/>
      <c r="AX29" s="45"/>
      <c r="AY29" s="45"/>
      <c r="AZ29" s="45"/>
      <c r="BA29" s="45"/>
      <c r="BB29" s="45"/>
      <c r="BC29" s="45"/>
      <c r="BD29" s="45"/>
      <c r="BE29" s="45"/>
      <c r="BF29" s="45"/>
      <c r="BG29" s="45"/>
      <c r="BH29" s="45"/>
      <c r="BI29" s="45"/>
      <c r="BJ29" s="45"/>
    </row>
    <row r="30" spans="1:62" x14ac:dyDescent="0.3">
      <c r="A30" s="44" t="s">
        <v>2005</v>
      </c>
      <c r="B30" s="45">
        <f t="shared" si="0"/>
        <v>430</v>
      </c>
      <c r="C30" s="45"/>
      <c r="D30" s="45"/>
      <c r="E30" s="45"/>
      <c r="F30" s="45"/>
      <c r="G30" s="45"/>
      <c r="H30" s="45"/>
      <c r="I30" s="45"/>
      <c r="J30" s="45"/>
      <c r="K30" s="45"/>
      <c r="L30" s="45"/>
      <c r="M30" s="45"/>
      <c r="N30" s="45"/>
      <c r="O30" s="45"/>
      <c r="P30" s="45"/>
      <c r="Q30" s="45"/>
      <c r="R30" s="45"/>
      <c r="S30" s="45"/>
      <c r="T30" s="45"/>
      <c r="U30" s="45"/>
      <c r="V30" s="45"/>
      <c r="W30" s="45">
        <v>0</v>
      </c>
      <c r="X30" s="45">
        <v>430</v>
      </c>
      <c r="Y30" s="45"/>
      <c r="Z30" s="45"/>
      <c r="AA30" s="45"/>
      <c r="AB30" s="45"/>
      <c r="AC30" s="45">
        <v>51</v>
      </c>
      <c r="AD30" s="45"/>
      <c r="AE30" s="45"/>
      <c r="AF30" s="45"/>
      <c r="AG30" s="45"/>
      <c r="AH30" s="45">
        <v>24</v>
      </c>
      <c r="AI30" s="45"/>
      <c r="AJ30" s="45"/>
      <c r="AK30" s="45"/>
      <c r="AL30" s="45"/>
      <c r="AM30" s="45"/>
      <c r="AN30" s="45"/>
      <c r="AO30" s="45"/>
      <c r="AP30" s="45"/>
      <c r="AQ30" s="45"/>
      <c r="AR30" s="45"/>
      <c r="AS30" s="45"/>
      <c r="AT30" s="45"/>
      <c r="AU30" s="45"/>
      <c r="AV30" s="45"/>
      <c r="AW30" s="45"/>
      <c r="AX30" s="45"/>
      <c r="AY30" s="45"/>
      <c r="AZ30" s="45"/>
      <c r="BA30" s="45">
        <v>58</v>
      </c>
      <c r="BB30" s="45"/>
      <c r="BC30" s="45"/>
      <c r="BD30" s="45"/>
      <c r="BE30" s="45"/>
      <c r="BF30" s="45"/>
      <c r="BG30" s="45">
        <v>0</v>
      </c>
      <c r="BH30" s="45"/>
      <c r="BI30" s="45"/>
      <c r="BJ30" s="45"/>
    </row>
    <row r="31" spans="1:62" x14ac:dyDescent="0.3">
      <c r="A31" s="44" t="s">
        <v>2014</v>
      </c>
      <c r="B31" s="45">
        <f t="shared" si="0"/>
        <v>454</v>
      </c>
      <c r="C31" s="45"/>
      <c r="D31" s="45"/>
      <c r="E31" s="45"/>
      <c r="F31" s="45"/>
      <c r="G31" s="45"/>
      <c r="H31" s="45"/>
      <c r="I31" s="45"/>
      <c r="J31" s="45"/>
      <c r="K31" s="45"/>
      <c r="L31" s="45"/>
      <c r="M31" s="45"/>
      <c r="N31" s="45"/>
      <c r="O31" s="45"/>
      <c r="P31" s="45"/>
      <c r="Q31" s="45"/>
      <c r="R31" s="45"/>
      <c r="S31" s="45"/>
      <c r="T31" s="45"/>
      <c r="U31" s="45"/>
      <c r="V31" s="45"/>
      <c r="W31" s="45"/>
      <c r="X31" s="45">
        <v>9</v>
      </c>
      <c r="Y31" s="45">
        <v>454</v>
      </c>
      <c r="Z31" s="45">
        <v>106</v>
      </c>
      <c r="AA31" s="45"/>
      <c r="AB31" s="45"/>
      <c r="AC31" s="45"/>
      <c r="AD31" s="45"/>
      <c r="AE31" s="45"/>
      <c r="AF31" s="45"/>
      <c r="AG31" s="45"/>
      <c r="AH31" s="45"/>
      <c r="AI31" s="45"/>
      <c r="AJ31" s="45"/>
      <c r="AK31" s="45"/>
      <c r="AL31" s="45"/>
      <c r="AM31" s="45"/>
      <c r="AN31" s="45"/>
      <c r="AO31" s="45"/>
      <c r="AP31" s="45"/>
      <c r="AQ31" s="45"/>
      <c r="AR31" s="45"/>
      <c r="AS31" s="45"/>
      <c r="AT31" s="45"/>
      <c r="AU31" s="45"/>
      <c r="AV31" s="45"/>
      <c r="AW31" s="45"/>
      <c r="AX31" s="45"/>
      <c r="AY31" s="45"/>
      <c r="AZ31" s="45"/>
      <c r="BA31" s="45">
        <v>30</v>
      </c>
      <c r="BB31" s="45"/>
      <c r="BC31" s="45"/>
      <c r="BD31" s="45"/>
      <c r="BE31" s="45"/>
      <c r="BF31" s="45"/>
      <c r="BG31" s="45"/>
      <c r="BH31" s="45"/>
      <c r="BI31" s="45"/>
      <c r="BJ31" s="45"/>
    </row>
    <row r="32" spans="1:62" x14ac:dyDescent="0.3">
      <c r="A32" s="44" t="s">
        <v>2010</v>
      </c>
      <c r="B32" s="45">
        <f t="shared" si="0"/>
        <v>477</v>
      </c>
      <c r="C32" s="45"/>
      <c r="D32" s="45"/>
      <c r="E32" s="45"/>
      <c r="F32" s="45"/>
      <c r="G32" s="45"/>
      <c r="H32" s="45"/>
      <c r="I32" s="45"/>
      <c r="J32" s="45"/>
      <c r="K32" s="45"/>
      <c r="L32" s="45"/>
      <c r="M32" s="45"/>
      <c r="N32" s="45"/>
      <c r="O32" s="45"/>
      <c r="P32" s="45"/>
      <c r="Q32" s="45"/>
      <c r="R32" s="45"/>
      <c r="S32" s="45"/>
      <c r="T32" s="45"/>
      <c r="U32" s="45">
        <v>73</v>
      </c>
      <c r="V32" s="45"/>
      <c r="W32" s="45"/>
      <c r="X32" s="45"/>
      <c r="Y32" s="45"/>
      <c r="Z32" s="45">
        <v>477</v>
      </c>
      <c r="AA32" s="45">
        <v>100</v>
      </c>
      <c r="AB32" s="45">
        <v>10</v>
      </c>
      <c r="AC32" s="45"/>
      <c r="AD32" s="45"/>
      <c r="AE32" s="45"/>
      <c r="AF32" s="45"/>
      <c r="AG32" s="45"/>
      <c r="AH32" s="45"/>
      <c r="AI32" s="45"/>
      <c r="AJ32" s="45"/>
      <c r="AK32" s="45"/>
      <c r="AL32" s="45"/>
      <c r="AM32" s="45"/>
      <c r="AN32" s="45"/>
      <c r="AO32" s="45"/>
      <c r="AP32" s="45"/>
      <c r="AQ32" s="45"/>
      <c r="AR32" s="45"/>
      <c r="AS32" s="45"/>
      <c r="AT32" s="45"/>
      <c r="AU32" s="45"/>
      <c r="AV32" s="45"/>
      <c r="AW32" s="45"/>
      <c r="AX32" s="45"/>
      <c r="AY32" s="45"/>
      <c r="AZ32" s="45">
        <v>18</v>
      </c>
      <c r="BA32" s="45"/>
      <c r="BB32" s="45"/>
      <c r="BC32" s="45"/>
      <c r="BD32" s="45"/>
      <c r="BE32" s="45"/>
      <c r="BF32" s="45"/>
      <c r="BG32" s="45"/>
      <c r="BH32" s="45"/>
      <c r="BI32" s="45"/>
      <c r="BJ32" s="45"/>
    </row>
    <row r="33" spans="1:62" x14ac:dyDescent="0.3">
      <c r="A33" s="44" t="s">
        <v>2370</v>
      </c>
      <c r="B33" s="45">
        <f t="shared" si="0"/>
        <v>772</v>
      </c>
      <c r="C33" s="45"/>
      <c r="D33" s="45"/>
      <c r="E33" s="45"/>
      <c r="F33" s="45"/>
      <c r="G33" s="45"/>
      <c r="H33" s="45"/>
      <c r="I33" s="45"/>
      <c r="J33" s="45"/>
      <c r="K33" s="45"/>
      <c r="L33" s="45"/>
      <c r="M33" s="45"/>
      <c r="N33" s="45"/>
      <c r="O33" s="45"/>
      <c r="P33" s="45"/>
      <c r="Q33" s="45"/>
      <c r="R33" s="45"/>
      <c r="S33" s="45"/>
      <c r="T33" s="45"/>
      <c r="U33" s="45">
        <v>63</v>
      </c>
      <c r="V33" s="45"/>
      <c r="W33" s="45"/>
      <c r="X33" s="45"/>
      <c r="Y33" s="45"/>
      <c r="Z33" s="45"/>
      <c r="AA33" s="45">
        <v>772</v>
      </c>
      <c r="AB33" s="45"/>
      <c r="AC33" s="45"/>
      <c r="AD33" s="45"/>
      <c r="AE33" s="45"/>
      <c r="AF33" s="45"/>
      <c r="AG33" s="45"/>
      <c r="AH33" s="45"/>
      <c r="AI33" s="45"/>
      <c r="AJ33" s="45"/>
      <c r="AK33" s="45"/>
      <c r="AL33" s="45"/>
      <c r="AM33" s="45"/>
      <c r="AN33" s="45"/>
      <c r="AO33" s="45"/>
      <c r="AP33" s="45"/>
      <c r="AQ33" s="45"/>
      <c r="AR33" s="45"/>
      <c r="AS33" s="45"/>
      <c r="AT33" s="45"/>
      <c r="AU33" s="45"/>
      <c r="AV33" s="45"/>
      <c r="AW33" s="45"/>
      <c r="AX33" s="45"/>
      <c r="AY33" s="45">
        <v>76</v>
      </c>
      <c r="AZ33" s="45"/>
      <c r="BA33" s="45"/>
      <c r="BB33" s="45"/>
      <c r="BC33" s="45"/>
      <c r="BD33" s="45"/>
      <c r="BE33" s="45"/>
      <c r="BF33" s="45"/>
      <c r="BG33" s="45"/>
      <c r="BH33" s="45"/>
      <c r="BI33" s="45"/>
      <c r="BJ33" s="45"/>
    </row>
    <row r="34" spans="1:62" x14ac:dyDescent="0.3">
      <c r="A34" s="44" t="s">
        <v>1515</v>
      </c>
      <c r="B34" s="45">
        <f t="shared" si="0"/>
        <v>664</v>
      </c>
      <c r="C34" s="45"/>
      <c r="D34" s="45"/>
      <c r="E34" s="45"/>
      <c r="F34" s="45"/>
      <c r="G34" s="45"/>
      <c r="H34" s="45"/>
      <c r="I34" s="45"/>
      <c r="J34" s="45"/>
      <c r="K34" s="45"/>
      <c r="L34" s="45"/>
      <c r="M34" s="45"/>
      <c r="N34" s="45"/>
      <c r="O34" s="45"/>
      <c r="P34" s="45"/>
      <c r="Q34" s="45"/>
      <c r="R34" s="45"/>
      <c r="S34" s="45"/>
      <c r="T34" s="45"/>
      <c r="U34" s="45"/>
      <c r="V34" s="45">
        <v>64</v>
      </c>
      <c r="W34" s="45"/>
      <c r="X34" s="45"/>
      <c r="Y34" s="45"/>
      <c r="Z34" s="45">
        <v>5</v>
      </c>
      <c r="AA34" s="45">
        <v>8</v>
      </c>
      <c r="AB34" s="45">
        <v>664</v>
      </c>
      <c r="AC34" s="45"/>
      <c r="AD34" s="45"/>
      <c r="AE34" s="45"/>
      <c r="AF34" s="45"/>
      <c r="AG34" s="45"/>
      <c r="AH34" s="45"/>
      <c r="AI34" s="45"/>
      <c r="AJ34" s="45"/>
      <c r="AK34" s="45"/>
      <c r="AL34" s="45"/>
      <c r="AM34" s="45"/>
      <c r="AN34" s="45"/>
      <c r="AO34" s="45"/>
      <c r="AP34" s="45"/>
      <c r="AQ34" s="45"/>
      <c r="AR34" s="45"/>
      <c r="AS34" s="45"/>
      <c r="AT34" s="45"/>
      <c r="AU34" s="45"/>
      <c r="AV34" s="45"/>
      <c r="AW34" s="45"/>
      <c r="AX34" s="45"/>
      <c r="AY34" s="45"/>
      <c r="AZ34" s="45"/>
      <c r="BA34" s="45">
        <v>33</v>
      </c>
      <c r="BB34" s="45"/>
      <c r="BC34" s="45"/>
      <c r="BD34" s="45"/>
      <c r="BE34" s="45"/>
      <c r="BF34" s="45"/>
      <c r="BG34" s="45"/>
      <c r="BH34" s="45"/>
      <c r="BI34" s="45"/>
      <c r="BJ34" s="45"/>
    </row>
    <row r="35" spans="1:62" x14ac:dyDescent="0.3">
      <c r="A35" s="44" t="s">
        <v>2283</v>
      </c>
      <c r="B35" s="45">
        <f t="shared" si="0"/>
        <v>319</v>
      </c>
      <c r="C35" s="45"/>
      <c r="D35" s="45"/>
      <c r="E35" s="45"/>
      <c r="F35" s="45"/>
      <c r="G35" s="45"/>
      <c r="H35" s="45"/>
      <c r="I35" s="45"/>
      <c r="J35" s="45"/>
      <c r="K35" s="45"/>
      <c r="L35" s="45"/>
      <c r="M35" s="45"/>
      <c r="N35" s="45"/>
      <c r="O35" s="45"/>
      <c r="P35" s="45"/>
      <c r="Q35" s="45"/>
      <c r="R35" s="45"/>
      <c r="S35" s="45"/>
      <c r="T35" s="45"/>
      <c r="U35" s="45"/>
      <c r="V35" s="45"/>
      <c r="W35" s="45"/>
      <c r="X35" s="45"/>
      <c r="Y35" s="45"/>
      <c r="Z35" s="45"/>
      <c r="AA35" s="45"/>
      <c r="AB35" s="45"/>
      <c r="AC35" s="45">
        <v>319</v>
      </c>
      <c r="AD35" s="45"/>
      <c r="AE35" s="45"/>
      <c r="AF35" s="45"/>
      <c r="AG35" s="45"/>
      <c r="AH35" s="45"/>
      <c r="AI35" s="45"/>
      <c r="AJ35" s="45"/>
      <c r="AK35" s="45"/>
      <c r="AL35" s="45"/>
      <c r="AM35" s="45"/>
      <c r="AN35" s="45"/>
      <c r="AO35" s="45"/>
      <c r="AP35" s="45"/>
      <c r="AQ35" s="45"/>
      <c r="AR35" s="45"/>
      <c r="AS35" s="45"/>
      <c r="AT35" s="45"/>
      <c r="AU35" s="45"/>
      <c r="AV35" s="45"/>
      <c r="AW35" s="45"/>
      <c r="AX35" s="45"/>
      <c r="AY35" s="45"/>
      <c r="AZ35" s="45"/>
      <c r="BA35" s="45"/>
      <c r="BB35" s="45"/>
      <c r="BC35" s="45"/>
      <c r="BD35" s="45"/>
      <c r="BE35" s="45"/>
      <c r="BF35" s="45"/>
      <c r="BG35" s="45"/>
      <c r="BH35" s="45"/>
      <c r="BI35" s="45"/>
      <c r="BJ35" s="45"/>
    </row>
    <row r="36" spans="1:62" x14ac:dyDescent="0.3">
      <c r="A36" s="44" t="s">
        <v>1565</v>
      </c>
      <c r="B36" s="45">
        <f t="shared" si="0"/>
        <v>624</v>
      </c>
      <c r="C36" s="45"/>
      <c r="D36" s="45"/>
      <c r="E36" s="45"/>
      <c r="F36" s="45"/>
      <c r="G36" s="45"/>
      <c r="H36" s="45"/>
      <c r="I36" s="45"/>
      <c r="J36" s="45"/>
      <c r="K36" s="45"/>
      <c r="L36" s="45"/>
      <c r="M36" s="45"/>
      <c r="N36" s="45"/>
      <c r="O36" s="45"/>
      <c r="P36" s="45"/>
      <c r="Q36" s="45"/>
      <c r="R36" s="45"/>
      <c r="S36" s="45"/>
      <c r="T36" s="45"/>
      <c r="U36" s="45"/>
      <c r="V36" s="45"/>
      <c r="W36" s="45"/>
      <c r="X36" s="45"/>
      <c r="Y36" s="45"/>
      <c r="Z36" s="45"/>
      <c r="AA36" s="45"/>
      <c r="AB36" s="45"/>
      <c r="AC36" s="45"/>
      <c r="AD36" s="45">
        <v>624</v>
      </c>
      <c r="AE36" s="45"/>
      <c r="AF36" s="45"/>
      <c r="AG36" s="45"/>
      <c r="AH36" s="45">
        <v>26</v>
      </c>
      <c r="AI36" s="45"/>
      <c r="AJ36" s="45"/>
      <c r="AK36" s="45"/>
      <c r="AL36" s="45"/>
      <c r="AM36" s="45"/>
      <c r="AN36" s="45"/>
      <c r="AO36" s="45"/>
      <c r="AP36" s="45"/>
      <c r="AQ36" s="45"/>
      <c r="AR36" s="45"/>
      <c r="AS36" s="45"/>
      <c r="AT36" s="45"/>
      <c r="AU36" s="45"/>
      <c r="AV36" s="45"/>
      <c r="AW36" s="45"/>
      <c r="AX36" s="45"/>
      <c r="AY36" s="45"/>
      <c r="AZ36" s="45"/>
      <c r="BA36" s="45">
        <v>38</v>
      </c>
      <c r="BB36" s="45"/>
      <c r="BC36" s="45"/>
      <c r="BD36" s="45"/>
      <c r="BE36" s="45"/>
      <c r="BF36" s="45"/>
      <c r="BG36" s="45"/>
      <c r="BH36" s="45"/>
      <c r="BI36" s="45"/>
      <c r="BJ36" s="45"/>
    </row>
    <row r="37" spans="1:62" x14ac:dyDescent="0.3">
      <c r="A37" s="44" t="s">
        <v>1569</v>
      </c>
      <c r="B37" s="45">
        <f t="shared" si="0"/>
        <v>584</v>
      </c>
      <c r="C37" s="45"/>
      <c r="D37" s="45"/>
      <c r="E37" s="45"/>
      <c r="F37" s="45"/>
      <c r="G37" s="45"/>
      <c r="H37" s="45"/>
      <c r="I37" s="45"/>
      <c r="J37" s="45"/>
      <c r="K37" s="45"/>
      <c r="L37" s="45"/>
      <c r="M37" s="45"/>
      <c r="N37" s="45"/>
      <c r="O37" s="45"/>
      <c r="P37" s="45"/>
      <c r="Q37" s="45"/>
      <c r="R37" s="45"/>
      <c r="S37" s="45"/>
      <c r="T37" s="45"/>
      <c r="U37" s="45"/>
      <c r="V37" s="45"/>
      <c r="W37" s="45"/>
      <c r="X37" s="45"/>
      <c r="Y37" s="45"/>
      <c r="Z37" s="45"/>
      <c r="AA37" s="45"/>
      <c r="AB37" s="45"/>
      <c r="AC37" s="45"/>
      <c r="AD37" s="45"/>
      <c r="AE37" s="45">
        <v>584</v>
      </c>
      <c r="AF37" s="45">
        <v>11</v>
      </c>
      <c r="AG37" s="45"/>
      <c r="AH37" s="45"/>
      <c r="AI37" s="45"/>
      <c r="AJ37" s="45"/>
      <c r="AK37" s="45"/>
      <c r="AL37" s="45"/>
      <c r="AM37" s="45"/>
      <c r="AN37" s="45"/>
      <c r="AO37" s="45"/>
      <c r="AP37" s="45"/>
      <c r="AQ37" s="45"/>
      <c r="AR37" s="45"/>
      <c r="AS37" s="45"/>
      <c r="AT37" s="45"/>
      <c r="AU37" s="45"/>
      <c r="AV37" s="45"/>
      <c r="AW37" s="45"/>
      <c r="AX37" s="45"/>
      <c r="AY37" s="45"/>
      <c r="AZ37" s="45"/>
      <c r="BA37" s="45">
        <v>68</v>
      </c>
      <c r="BB37" s="45"/>
      <c r="BC37" s="45"/>
      <c r="BD37" s="45"/>
      <c r="BE37" s="45"/>
      <c r="BF37" s="45"/>
      <c r="BG37" s="45"/>
      <c r="BH37" s="45"/>
      <c r="BI37" s="45"/>
      <c r="BJ37" s="45"/>
    </row>
    <row r="38" spans="1:62" x14ac:dyDescent="0.3">
      <c r="A38" s="44" t="s">
        <v>2281</v>
      </c>
      <c r="B38" s="45">
        <f t="shared" si="0"/>
        <v>0</v>
      </c>
      <c r="C38" s="45"/>
      <c r="D38" s="45"/>
      <c r="E38" s="45"/>
      <c r="F38" s="45"/>
      <c r="G38" s="45"/>
      <c r="H38" s="45"/>
      <c r="I38" s="45"/>
      <c r="J38" s="45"/>
      <c r="K38" s="45"/>
      <c r="L38" s="45"/>
      <c r="M38" s="45"/>
      <c r="N38" s="45"/>
      <c r="O38" s="45"/>
      <c r="P38" s="45"/>
      <c r="Q38" s="45"/>
      <c r="R38" s="45"/>
      <c r="S38" s="45"/>
      <c r="T38" s="45"/>
      <c r="U38" s="45"/>
      <c r="V38" s="45"/>
      <c r="W38" s="45"/>
      <c r="X38" s="45"/>
      <c r="Y38" s="45"/>
      <c r="Z38" s="45"/>
      <c r="AA38" s="45"/>
      <c r="AB38" s="45"/>
      <c r="AC38" s="45"/>
      <c r="AD38" s="45"/>
      <c r="AE38" s="45">
        <v>0</v>
      </c>
      <c r="AF38" s="45">
        <v>0</v>
      </c>
      <c r="AG38" s="45"/>
      <c r="AH38" s="45"/>
      <c r="AI38" s="45"/>
      <c r="AJ38" s="45"/>
      <c r="AK38" s="45"/>
      <c r="AL38" s="45"/>
      <c r="AM38" s="45"/>
      <c r="AN38" s="45"/>
      <c r="AO38" s="45"/>
      <c r="AP38" s="45"/>
      <c r="AQ38" s="45"/>
      <c r="AR38" s="45"/>
      <c r="AS38" s="45"/>
      <c r="AT38" s="45"/>
      <c r="AU38" s="45"/>
      <c r="AV38" s="45"/>
      <c r="AW38" s="45"/>
      <c r="AX38" s="45"/>
      <c r="AY38" s="45"/>
      <c r="AZ38" s="45"/>
      <c r="BA38" s="45"/>
      <c r="BB38" s="45"/>
      <c r="BC38" s="45"/>
      <c r="BD38" s="45"/>
      <c r="BE38" s="45"/>
      <c r="BF38" s="45"/>
      <c r="BG38" s="45">
        <v>0</v>
      </c>
      <c r="BH38" s="45"/>
      <c r="BI38" s="45"/>
      <c r="BJ38" s="45"/>
    </row>
    <row r="39" spans="1:62" x14ac:dyDescent="0.3">
      <c r="A39" s="44" t="s">
        <v>2019</v>
      </c>
      <c r="B39" s="45">
        <f t="shared" si="0"/>
        <v>635</v>
      </c>
      <c r="C39" s="45"/>
      <c r="D39" s="45"/>
      <c r="E39" s="45"/>
      <c r="F39" s="45"/>
      <c r="G39" s="45"/>
      <c r="H39" s="45"/>
      <c r="I39" s="45"/>
      <c r="J39" s="45"/>
      <c r="K39" s="45"/>
      <c r="L39" s="45">
        <v>3</v>
      </c>
      <c r="M39" s="45"/>
      <c r="N39" s="45"/>
      <c r="O39" s="45"/>
      <c r="P39" s="45"/>
      <c r="Q39" s="45"/>
      <c r="R39" s="45"/>
      <c r="S39" s="45"/>
      <c r="T39" s="45"/>
      <c r="U39" s="45"/>
      <c r="V39" s="45"/>
      <c r="W39" s="45"/>
      <c r="X39" s="45"/>
      <c r="Y39" s="45"/>
      <c r="Z39" s="45"/>
      <c r="AA39" s="45"/>
      <c r="AB39" s="45"/>
      <c r="AC39" s="45">
        <v>77</v>
      </c>
      <c r="AD39" s="45"/>
      <c r="AE39" s="45"/>
      <c r="AF39" s="45">
        <v>635</v>
      </c>
      <c r="AG39" s="45"/>
      <c r="AH39" s="45"/>
      <c r="AI39" s="45"/>
      <c r="AJ39" s="45"/>
      <c r="AK39" s="45"/>
      <c r="AL39" s="45"/>
      <c r="AM39" s="45"/>
      <c r="AN39" s="45"/>
      <c r="AO39" s="45"/>
      <c r="AP39" s="45"/>
      <c r="AQ39" s="45"/>
      <c r="AR39" s="45"/>
      <c r="AS39" s="45"/>
      <c r="AT39" s="45"/>
      <c r="AU39" s="45"/>
      <c r="AV39" s="45"/>
      <c r="AW39" s="45"/>
      <c r="AX39" s="45"/>
      <c r="AY39" s="45"/>
      <c r="AZ39" s="45"/>
      <c r="BA39" s="45">
        <v>44</v>
      </c>
      <c r="BB39" s="45"/>
      <c r="BC39" s="45"/>
      <c r="BD39" s="45"/>
      <c r="BE39" s="45">
        <v>2</v>
      </c>
      <c r="BF39" s="45"/>
      <c r="BG39" s="45"/>
      <c r="BH39" s="45"/>
      <c r="BI39" s="45"/>
      <c r="BJ39" s="45"/>
    </row>
    <row r="40" spans="1:62" x14ac:dyDescent="0.3">
      <c r="A40" s="44" t="s">
        <v>2441</v>
      </c>
      <c r="B40" s="45">
        <f t="shared" si="0"/>
        <v>0</v>
      </c>
      <c r="C40" s="45"/>
      <c r="D40" s="45"/>
      <c r="E40" s="45"/>
      <c r="F40" s="45"/>
      <c r="G40" s="45"/>
      <c r="H40" s="45"/>
      <c r="I40" s="45"/>
      <c r="J40" s="45"/>
      <c r="K40" s="45"/>
      <c r="L40" s="45"/>
      <c r="M40" s="45"/>
      <c r="N40" s="45"/>
      <c r="O40" s="45"/>
      <c r="P40" s="45"/>
      <c r="Q40" s="45"/>
      <c r="R40" s="45"/>
      <c r="S40" s="45"/>
      <c r="T40" s="45"/>
      <c r="U40" s="45"/>
      <c r="V40" s="45"/>
      <c r="W40" s="45"/>
      <c r="X40" s="45"/>
      <c r="Y40" s="45"/>
      <c r="Z40" s="45"/>
      <c r="AA40" s="45"/>
      <c r="AB40" s="45"/>
      <c r="AC40" s="45"/>
      <c r="AD40" s="45"/>
      <c r="AE40" s="45">
        <v>0</v>
      </c>
      <c r="AF40" s="45"/>
      <c r="AG40" s="45"/>
      <c r="AH40" s="45"/>
      <c r="AI40" s="45"/>
      <c r="AJ40" s="45"/>
      <c r="AK40" s="45"/>
      <c r="AL40" s="45"/>
      <c r="AM40" s="45"/>
      <c r="AN40" s="45"/>
      <c r="AO40" s="45"/>
      <c r="AP40" s="45"/>
      <c r="AQ40" s="45"/>
      <c r="AR40" s="45"/>
      <c r="AS40" s="45"/>
      <c r="AT40" s="45"/>
      <c r="AU40" s="45"/>
      <c r="AV40" s="45"/>
      <c r="AW40" s="45"/>
      <c r="AX40" s="45"/>
      <c r="AY40" s="45"/>
      <c r="AZ40" s="45"/>
      <c r="BA40" s="45"/>
      <c r="BB40" s="45"/>
      <c r="BC40" s="45"/>
      <c r="BD40" s="45"/>
      <c r="BE40" s="45"/>
      <c r="BF40" s="45"/>
      <c r="BG40" s="45">
        <v>0</v>
      </c>
      <c r="BH40" s="45"/>
      <c r="BI40" s="45"/>
      <c r="BJ40" s="45"/>
    </row>
    <row r="41" spans="1:62" x14ac:dyDescent="0.3">
      <c r="A41" s="44" t="s">
        <v>2284</v>
      </c>
      <c r="B41" s="45">
        <f t="shared" si="0"/>
        <v>0</v>
      </c>
      <c r="C41" s="45"/>
      <c r="D41" s="45"/>
      <c r="E41" s="45"/>
      <c r="F41" s="45"/>
      <c r="G41" s="45"/>
      <c r="H41" s="45"/>
      <c r="I41" s="45"/>
      <c r="J41" s="45"/>
      <c r="K41" s="45"/>
      <c r="L41" s="45"/>
      <c r="M41" s="45"/>
      <c r="N41" s="45"/>
      <c r="O41" s="45"/>
      <c r="P41" s="45"/>
      <c r="Q41" s="45"/>
      <c r="R41" s="45"/>
      <c r="S41" s="45"/>
      <c r="T41" s="45"/>
      <c r="U41" s="45"/>
      <c r="V41" s="45"/>
      <c r="W41" s="45"/>
      <c r="X41" s="45"/>
      <c r="Y41" s="45"/>
      <c r="Z41" s="45"/>
      <c r="AA41" s="45"/>
      <c r="AB41" s="45"/>
      <c r="AC41" s="45">
        <v>0</v>
      </c>
      <c r="AD41" s="45"/>
      <c r="AE41" s="45"/>
      <c r="AF41" s="45"/>
      <c r="AG41" s="45"/>
      <c r="AH41" s="45"/>
      <c r="AI41" s="45"/>
      <c r="AJ41" s="45"/>
      <c r="AK41" s="45"/>
      <c r="AL41" s="45"/>
      <c r="AM41" s="45"/>
      <c r="AN41" s="45"/>
      <c r="AO41" s="45"/>
      <c r="AP41" s="45"/>
      <c r="AQ41" s="45"/>
      <c r="AR41" s="45"/>
      <c r="AS41" s="45"/>
      <c r="AT41" s="45"/>
      <c r="AU41" s="45"/>
      <c r="AV41" s="45"/>
      <c r="AW41" s="45"/>
      <c r="AX41" s="45"/>
      <c r="AY41" s="45"/>
      <c r="AZ41" s="45"/>
      <c r="BA41" s="45"/>
      <c r="BB41" s="45"/>
      <c r="BC41" s="45"/>
      <c r="BD41" s="45"/>
      <c r="BE41" s="45"/>
      <c r="BF41" s="45"/>
      <c r="BG41" s="45"/>
      <c r="BH41" s="45"/>
      <c r="BI41" s="45"/>
      <c r="BJ41" s="45"/>
    </row>
    <row r="42" spans="1:62" x14ac:dyDescent="0.3">
      <c r="A42" s="44" t="s">
        <v>2039</v>
      </c>
      <c r="B42" s="45">
        <f t="shared" si="0"/>
        <v>386</v>
      </c>
      <c r="C42" s="45"/>
      <c r="D42" s="45"/>
      <c r="E42" s="45"/>
      <c r="F42" s="45"/>
      <c r="G42" s="45"/>
      <c r="H42" s="45"/>
      <c r="I42" s="45"/>
      <c r="J42" s="45"/>
      <c r="K42" s="45"/>
      <c r="L42" s="45"/>
      <c r="M42" s="45"/>
      <c r="N42" s="45"/>
      <c r="O42" s="45"/>
      <c r="P42" s="45"/>
      <c r="Q42" s="45"/>
      <c r="R42" s="45"/>
      <c r="S42" s="45"/>
      <c r="T42" s="45"/>
      <c r="U42" s="45"/>
      <c r="V42" s="45"/>
      <c r="W42" s="45"/>
      <c r="X42" s="45"/>
      <c r="Y42" s="45"/>
      <c r="Z42" s="45"/>
      <c r="AA42" s="45"/>
      <c r="AB42" s="45"/>
      <c r="AC42" s="45"/>
      <c r="AD42" s="45"/>
      <c r="AE42" s="45">
        <v>28</v>
      </c>
      <c r="AF42" s="45"/>
      <c r="AG42" s="45">
        <v>386</v>
      </c>
      <c r="AH42" s="45"/>
      <c r="AI42" s="45"/>
      <c r="AJ42" s="45"/>
      <c r="AK42" s="45"/>
      <c r="AL42" s="45"/>
      <c r="AM42" s="45"/>
      <c r="AN42" s="45"/>
      <c r="AO42" s="45"/>
      <c r="AP42" s="45"/>
      <c r="AQ42" s="45"/>
      <c r="AR42" s="45"/>
      <c r="AS42" s="45"/>
      <c r="AT42" s="45"/>
      <c r="AU42" s="45"/>
      <c r="AV42" s="45"/>
      <c r="AW42" s="45"/>
      <c r="AX42" s="45"/>
      <c r="AY42" s="45"/>
      <c r="AZ42" s="45"/>
      <c r="BA42" s="45">
        <v>91</v>
      </c>
      <c r="BB42" s="45"/>
      <c r="BC42" s="45"/>
      <c r="BD42" s="45"/>
      <c r="BE42" s="45"/>
      <c r="BF42" s="45"/>
      <c r="BG42" s="45"/>
      <c r="BH42" s="45"/>
      <c r="BI42" s="45"/>
      <c r="BJ42" s="45"/>
    </row>
    <row r="43" spans="1:62" x14ac:dyDescent="0.3">
      <c r="A43" s="44" t="s">
        <v>1575</v>
      </c>
      <c r="B43" s="45">
        <f t="shared" si="0"/>
        <v>527</v>
      </c>
      <c r="C43" s="45"/>
      <c r="D43" s="45"/>
      <c r="E43" s="45"/>
      <c r="F43" s="45"/>
      <c r="G43" s="45"/>
      <c r="H43" s="45"/>
      <c r="I43" s="45"/>
      <c r="J43" s="45"/>
      <c r="K43" s="45"/>
      <c r="L43" s="45"/>
      <c r="M43" s="45"/>
      <c r="N43" s="45"/>
      <c r="O43" s="45"/>
      <c r="P43" s="45"/>
      <c r="Q43" s="45"/>
      <c r="R43" s="45"/>
      <c r="S43" s="45"/>
      <c r="T43" s="45"/>
      <c r="U43" s="45"/>
      <c r="V43" s="45"/>
      <c r="W43" s="45"/>
      <c r="X43" s="45">
        <v>34</v>
      </c>
      <c r="Y43" s="45"/>
      <c r="Z43" s="45"/>
      <c r="AA43" s="45"/>
      <c r="AB43" s="45"/>
      <c r="AC43" s="45"/>
      <c r="AD43" s="45"/>
      <c r="AE43" s="45"/>
      <c r="AF43" s="45"/>
      <c r="AG43" s="45">
        <v>18</v>
      </c>
      <c r="AH43" s="45">
        <v>527</v>
      </c>
      <c r="AI43" s="45">
        <v>2</v>
      </c>
      <c r="AJ43" s="45"/>
      <c r="AK43" s="45"/>
      <c r="AL43" s="45"/>
      <c r="AM43" s="45"/>
      <c r="AN43" s="45"/>
      <c r="AO43" s="45"/>
      <c r="AP43" s="45"/>
      <c r="AQ43" s="45"/>
      <c r="AR43" s="45"/>
      <c r="AS43" s="45"/>
      <c r="AT43" s="45"/>
      <c r="AU43" s="45"/>
      <c r="AV43" s="45"/>
      <c r="AW43" s="45"/>
      <c r="AX43" s="45"/>
      <c r="AY43" s="45">
        <v>62</v>
      </c>
      <c r="AZ43" s="45"/>
      <c r="BA43" s="45"/>
      <c r="BB43" s="45"/>
      <c r="BC43" s="45"/>
      <c r="BD43" s="45"/>
      <c r="BE43" s="45"/>
      <c r="BF43" s="45"/>
      <c r="BG43" s="45"/>
      <c r="BH43" s="45"/>
      <c r="BI43" s="45"/>
      <c r="BJ43" s="45"/>
    </row>
    <row r="44" spans="1:62" x14ac:dyDescent="0.3">
      <c r="A44" s="44" t="s">
        <v>2037</v>
      </c>
      <c r="B44" s="45">
        <f t="shared" si="0"/>
        <v>0</v>
      </c>
      <c r="C44" s="45"/>
      <c r="D44" s="45"/>
      <c r="E44" s="45"/>
      <c r="F44" s="45"/>
      <c r="G44" s="45"/>
      <c r="H44" s="45"/>
      <c r="I44" s="45"/>
      <c r="J44" s="45"/>
      <c r="K44" s="45"/>
      <c r="L44" s="45"/>
      <c r="M44" s="45"/>
      <c r="N44" s="45"/>
      <c r="O44" s="45"/>
      <c r="P44" s="45"/>
      <c r="Q44" s="45"/>
      <c r="R44" s="45"/>
      <c r="S44" s="45"/>
      <c r="T44" s="45"/>
      <c r="U44" s="45"/>
      <c r="V44" s="45"/>
      <c r="W44" s="45"/>
      <c r="X44" s="45"/>
      <c r="Y44" s="45"/>
      <c r="Z44" s="45"/>
      <c r="AA44" s="45"/>
      <c r="AB44" s="45"/>
      <c r="AC44" s="45">
        <v>0</v>
      </c>
      <c r="AD44" s="45"/>
      <c r="AE44" s="45"/>
      <c r="AF44" s="45"/>
      <c r="AG44" s="45">
        <v>0</v>
      </c>
      <c r="AH44" s="45"/>
      <c r="AI44" s="45">
        <v>0</v>
      </c>
      <c r="AJ44" s="45"/>
      <c r="AK44" s="45"/>
      <c r="AL44" s="45"/>
      <c r="AM44" s="45"/>
      <c r="AN44" s="45"/>
      <c r="AO44" s="45"/>
      <c r="AP44" s="45"/>
      <c r="AQ44" s="45"/>
      <c r="AR44" s="45"/>
      <c r="AS44" s="45"/>
      <c r="AT44" s="45"/>
      <c r="AU44" s="45"/>
      <c r="AV44" s="45"/>
      <c r="AW44" s="45"/>
      <c r="AX44" s="45"/>
      <c r="AY44" s="45"/>
      <c r="AZ44" s="45"/>
      <c r="BA44" s="45"/>
      <c r="BB44" s="45"/>
      <c r="BC44" s="45"/>
      <c r="BD44" s="45"/>
      <c r="BE44" s="45"/>
      <c r="BF44" s="45"/>
      <c r="BG44" s="45"/>
      <c r="BH44" s="45"/>
      <c r="BI44" s="45"/>
      <c r="BJ44" s="45"/>
    </row>
    <row r="45" spans="1:62" x14ac:dyDescent="0.3">
      <c r="A45" s="44" t="s">
        <v>2032</v>
      </c>
      <c r="B45" s="45">
        <f t="shared" si="0"/>
        <v>494</v>
      </c>
      <c r="C45" s="45"/>
      <c r="D45" s="45"/>
      <c r="E45" s="45"/>
      <c r="F45" s="45"/>
      <c r="G45" s="45"/>
      <c r="H45" s="45"/>
      <c r="I45" s="45"/>
      <c r="J45" s="45"/>
      <c r="K45" s="45"/>
      <c r="L45" s="45"/>
      <c r="M45" s="45"/>
      <c r="N45" s="45"/>
      <c r="O45" s="45"/>
      <c r="P45" s="45"/>
      <c r="Q45" s="45"/>
      <c r="R45" s="45"/>
      <c r="S45" s="45"/>
      <c r="T45" s="45"/>
      <c r="U45" s="45"/>
      <c r="V45" s="45"/>
      <c r="W45" s="45"/>
      <c r="X45" s="45"/>
      <c r="Y45" s="45"/>
      <c r="Z45" s="45"/>
      <c r="AA45" s="45"/>
      <c r="AB45" s="45"/>
      <c r="AC45" s="45"/>
      <c r="AD45" s="45"/>
      <c r="AE45" s="45"/>
      <c r="AF45" s="45"/>
      <c r="AG45" s="45">
        <v>40</v>
      </c>
      <c r="AH45" s="45"/>
      <c r="AI45" s="45">
        <v>494</v>
      </c>
      <c r="AJ45" s="45"/>
      <c r="AK45" s="45"/>
      <c r="AL45" s="45"/>
      <c r="AM45" s="45"/>
      <c r="AN45" s="45"/>
      <c r="AO45" s="45"/>
      <c r="AP45" s="45"/>
      <c r="AQ45" s="45"/>
      <c r="AR45" s="45"/>
      <c r="AS45" s="45"/>
      <c r="AT45" s="45"/>
      <c r="AU45" s="45"/>
      <c r="AV45" s="45"/>
      <c r="AW45" s="45"/>
      <c r="AX45" s="45"/>
      <c r="AY45" s="45"/>
      <c r="AZ45" s="45"/>
      <c r="BA45" s="45">
        <v>61</v>
      </c>
      <c r="BB45" s="45"/>
      <c r="BC45" s="45"/>
      <c r="BD45" s="45"/>
      <c r="BE45" s="45"/>
      <c r="BF45" s="45"/>
      <c r="BG45" s="45"/>
      <c r="BH45" s="45"/>
      <c r="BI45" s="45"/>
      <c r="BJ45" s="45"/>
    </row>
    <row r="46" spans="1:62" x14ac:dyDescent="0.3">
      <c r="A46" s="44" t="s">
        <v>2516</v>
      </c>
      <c r="B46" s="45">
        <f t="shared" si="0"/>
        <v>822</v>
      </c>
      <c r="C46" s="45"/>
      <c r="D46" s="45"/>
      <c r="E46" s="45"/>
      <c r="F46" s="45"/>
      <c r="G46" s="45"/>
      <c r="H46" s="45"/>
      <c r="I46" s="45"/>
      <c r="J46" s="45"/>
      <c r="K46" s="45"/>
      <c r="L46" s="45"/>
      <c r="M46" s="45"/>
      <c r="N46" s="45"/>
      <c r="O46" s="45"/>
      <c r="P46" s="45"/>
      <c r="Q46" s="45"/>
      <c r="R46" s="45"/>
      <c r="S46" s="45"/>
      <c r="T46" s="45"/>
      <c r="U46" s="45"/>
      <c r="V46" s="45"/>
      <c r="W46" s="45"/>
      <c r="X46" s="45"/>
      <c r="Y46" s="45"/>
      <c r="Z46" s="45"/>
      <c r="AA46" s="45"/>
      <c r="AB46" s="45"/>
      <c r="AC46" s="45"/>
      <c r="AD46" s="45"/>
      <c r="AE46" s="45"/>
      <c r="AF46" s="45"/>
      <c r="AG46" s="45"/>
      <c r="AH46" s="45"/>
      <c r="AI46" s="45"/>
      <c r="AJ46" s="45">
        <v>822</v>
      </c>
      <c r="AK46" s="45"/>
      <c r="AL46" s="45"/>
      <c r="AM46" s="45">
        <v>28</v>
      </c>
      <c r="AN46" s="45"/>
      <c r="AO46" s="45"/>
      <c r="AP46" s="45"/>
      <c r="AQ46" s="45"/>
      <c r="AR46" s="45"/>
      <c r="AS46" s="45"/>
      <c r="AT46" s="45"/>
      <c r="AU46" s="45"/>
      <c r="AV46" s="45"/>
      <c r="AW46" s="45"/>
      <c r="AX46" s="45"/>
      <c r="AY46" s="45"/>
      <c r="AZ46" s="45"/>
      <c r="BA46" s="45"/>
      <c r="BB46" s="45">
        <v>0</v>
      </c>
      <c r="BC46" s="45"/>
      <c r="BD46" s="45"/>
      <c r="BE46" s="45"/>
      <c r="BF46" s="45"/>
      <c r="BG46" s="45"/>
      <c r="BH46" s="45"/>
      <c r="BI46" s="45"/>
      <c r="BJ46" s="45"/>
    </row>
    <row r="47" spans="1:62" x14ac:dyDescent="0.3">
      <c r="A47" s="44" t="s">
        <v>2515</v>
      </c>
      <c r="B47" s="45">
        <f t="shared" si="0"/>
        <v>0</v>
      </c>
      <c r="C47" s="45"/>
      <c r="D47" s="45"/>
      <c r="E47" s="45"/>
      <c r="F47" s="45"/>
      <c r="G47" s="45"/>
      <c r="H47" s="45"/>
      <c r="I47" s="45"/>
      <c r="J47" s="45"/>
      <c r="K47" s="45"/>
      <c r="L47" s="45"/>
      <c r="M47" s="45"/>
      <c r="N47" s="45"/>
      <c r="O47" s="45"/>
      <c r="P47" s="45"/>
      <c r="Q47" s="45"/>
      <c r="R47" s="45"/>
      <c r="S47" s="45"/>
      <c r="T47" s="45"/>
      <c r="U47" s="45"/>
      <c r="V47" s="45"/>
      <c r="W47" s="45"/>
      <c r="X47" s="45"/>
      <c r="Y47" s="45"/>
      <c r="Z47" s="45"/>
      <c r="AA47" s="45"/>
      <c r="AB47" s="45"/>
      <c r="AC47" s="45"/>
      <c r="AD47" s="45"/>
      <c r="AE47" s="45"/>
      <c r="AF47" s="45"/>
      <c r="AG47" s="45"/>
      <c r="AH47" s="45"/>
      <c r="AI47" s="45"/>
      <c r="AJ47" s="45"/>
      <c r="AK47" s="45"/>
      <c r="AL47" s="45"/>
      <c r="AM47" s="45"/>
      <c r="AN47" s="45"/>
      <c r="AO47" s="45"/>
      <c r="AP47" s="45">
        <v>0</v>
      </c>
      <c r="AQ47" s="45"/>
      <c r="AR47" s="45"/>
      <c r="AS47" s="45"/>
      <c r="AT47" s="45"/>
      <c r="AU47" s="45"/>
      <c r="AV47" s="45"/>
      <c r="AW47" s="45"/>
      <c r="AX47" s="45"/>
      <c r="AY47" s="45"/>
      <c r="AZ47" s="45"/>
      <c r="BA47" s="45"/>
      <c r="BB47" s="45"/>
      <c r="BC47" s="45"/>
      <c r="BD47" s="45"/>
      <c r="BE47" s="45"/>
      <c r="BF47" s="45"/>
      <c r="BG47" s="45"/>
      <c r="BH47" s="45"/>
      <c r="BI47" s="45"/>
      <c r="BJ47" s="45"/>
    </row>
    <row r="48" spans="1:62" x14ac:dyDescent="0.3">
      <c r="A48" s="44" t="s">
        <v>1501</v>
      </c>
      <c r="B48" s="45">
        <f t="shared" si="0"/>
        <v>815</v>
      </c>
      <c r="C48" s="45"/>
      <c r="D48" s="45"/>
      <c r="E48" s="45"/>
      <c r="F48" s="45"/>
      <c r="G48" s="45"/>
      <c r="H48" s="45"/>
      <c r="I48" s="45"/>
      <c r="J48" s="45"/>
      <c r="K48" s="45"/>
      <c r="L48" s="45"/>
      <c r="M48" s="45"/>
      <c r="N48" s="45"/>
      <c r="O48" s="45"/>
      <c r="P48" s="45">
        <v>70</v>
      </c>
      <c r="Q48" s="45"/>
      <c r="R48" s="45"/>
      <c r="S48" s="45"/>
      <c r="T48" s="45"/>
      <c r="U48" s="45"/>
      <c r="V48" s="45"/>
      <c r="W48" s="45"/>
      <c r="X48" s="45"/>
      <c r="Y48" s="45"/>
      <c r="Z48" s="45"/>
      <c r="AA48" s="45"/>
      <c r="AB48" s="45"/>
      <c r="AC48" s="45"/>
      <c r="AD48" s="45"/>
      <c r="AE48" s="45"/>
      <c r="AF48" s="45"/>
      <c r="AG48" s="45"/>
      <c r="AH48" s="45"/>
      <c r="AI48" s="45"/>
      <c r="AJ48" s="45"/>
      <c r="AK48" s="45">
        <v>815</v>
      </c>
      <c r="AL48" s="45"/>
      <c r="AM48" s="45"/>
      <c r="AN48" s="45"/>
      <c r="AO48" s="45"/>
      <c r="AP48" s="45"/>
      <c r="AQ48" s="45"/>
      <c r="AR48" s="45"/>
      <c r="AS48" s="45"/>
      <c r="AT48" s="45"/>
      <c r="AU48" s="45"/>
      <c r="AV48" s="45"/>
      <c r="AW48" s="45"/>
      <c r="AX48" s="45">
        <v>57</v>
      </c>
      <c r="AY48" s="45"/>
      <c r="AZ48" s="45">
        <v>73</v>
      </c>
      <c r="BA48" s="45"/>
      <c r="BB48" s="45"/>
      <c r="BC48" s="45"/>
      <c r="BD48" s="45"/>
      <c r="BE48" s="45"/>
      <c r="BF48" s="45"/>
      <c r="BG48" s="45"/>
      <c r="BH48" s="45"/>
      <c r="BI48" s="45"/>
      <c r="BJ48" s="45"/>
    </row>
    <row r="49" spans="1:62" x14ac:dyDescent="0.3">
      <c r="A49" s="44" t="s">
        <v>1974</v>
      </c>
      <c r="B49" s="45">
        <f t="shared" si="0"/>
        <v>647</v>
      </c>
      <c r="C49" s="45"/>
      <c r="D49" s="45"/>
      <c r="E49" s="45"/>
      <c r="F49" s="45"/>
      <c r="G49" s="45"/>
      <c r="H49" s="45"/>
      <c r="I49" s="45"/>
      <c r="J49" s="45"/>
      <c r="K49" s="45"/>
      <c r="L49" s="45"/>
      <c r="M49" s="45"/>
      <c r="N49" s="45"/>
      <c r="O49" s="45"/>
      <c r="P49" s="45"/>
      <c r="Q49" s="45"/>
      <c r="R49" s="45"/>
      <c r="S49" s="45"/>
      <c r="T49" s="45"/>
      <c r="U49" s="45"/>
      <c r="V49" s="45"/>
      <c r="W49" s="45"/>
      <c r="X49" s="45"/>
      <c r="Y49" s="45"/>
      <c r="Z49" s="45"/>
      <c r="AA49" s="45"/>
      <c r="AB49" s="45"/>
      <c r="AC49" s="45"/>
      <c r="AD49" s="45"/>
      <c r="AE49" s="45"/>
      <c r="AF49" s="45"/>
      <c r="AG49" s="45"/>
      <c r="AH49" s="45"/>
      <c r="AI49" s="45"/>
      <c r="AJ49" s="45"/>
      <c r="AK49" s="45"/>
      <c r="AL49" s="45">
        <v>647</v>
      </c>
      <c r="AM49" s="45"/>
      <c r="AN49" s="45"/>
      <c r="AO49" s="45"/>
      <c r="AP49" s="45"/>
      <c r="AQ49" s="45"/>
      <c r="AR49" s="45">
        <v>0</v>
      </c>
      <c r="AS49" s="45"/>
      <c r="AT49" s="45"/>
      <c r="AU49" s="45"/>
      <c r="AV49" s="45"/>
      <c r="AW49" s="45"/>
      <c r="AX49" s="45"/>
      <c r="AY49" s="45"/>
      <c r="AZ49" s="45"/>
      <c r="BA49" s="45"/>
      <c r="BB49" s="45">
        <v>49</v>
      </c>
      <c r="BC49" s="45"/>
      <c r="BD49" s="45"/>
      <c r="BE49" s="45"/>
      <c r="BF49" s="45"/>
      <c r="BG49" s="45"/>
      <c r="BH49" s="45"/>
      <c r="BI49" s="45"/>
      <c r="BJ49" s="45"/>
    </row>
    <row r="50" spans="1:62" x14ac:dyDescent="0.3">
      <c r="A50" s="44" t="s">
        <v>1991</v>
      </c>
      <c r="B50" s="45">
        <f t="shared" si="0"/>
        <v>525</v>
      </c>
      <c r="C50" s="45"/>
      <c r="D50" s="45"/>
      <c r="E50" s="45"/>
      <c r="F50" s="45"/>
      <c r="G50" s="45"/>
      <c r="H50" s="45"/>
      <c r="I50" s="45"/>
      <c r="J50" s="45"/>
      <c r="K50" s="45"/>
      <c r="L50" s="45"/>
      <c r="M50" s="45"/>
      <c r="N50" s="45"/>
      <c r="O50" s="45"/>
      <c r="P50" s="45"/>
      <c r="Q50" s="45"/>
      <c r="R50" s="45"/>
      <c r="S50" s="45"/>
      <c r="T50" s="45"/>
      <c r="U50" s="45"/>
      <c r="V50" s="45"/>
      <c r="W50" s="45"/>
      <c r="X50" s="45"/>
      <c r="Y50" s="45"/>
      <c r="Z50" s="45"/>
      <c r="AA50" s="45"/>
      <c r="AB50" s="45"/>
      <c r="AC50" s="45"/>
      <c r="AD50" s="45"/>
      <c r="AE50" s="45"/>
      <c r="AF50" s="45"/>
      <c r="AG50" s="45"/>
      <c r="AH50" s="45"/>
      <c r="AI50" s="45"/>
      <c r="AJ50" s="45">
        <v>80</v>
      </c>
      <c r="AK50" s="45"/>
      <c r="AL50" s="45"/>
      <c r="AM50" s="45">
        <v>525</v>
      </c>
      <c r="AN50" s="45"/>
      <c r="AO50" s="45">
        <v>47</v>
      </c>
      <c r="AP50" s="45"/>
      <c r="AQ50" s="45"/>
      <c r="AR50" s="45"/>
      <c r="AS50" s="45"/>
      <c r="AT50" s="45"/>
      <c r="AU50" s="45"/>
      <c r="AV50" s="45"/>
      <c r="AW50" s="45"/>
      <c r="AX50" s="45"/>
      <c r="AY50" s="45"/>
      <c r="AZ50" s="45"/>
      <c r="BA50" s="45"/>
      <c r="BB50" s="45">
        <v>63</v>
      </c>
      <c r="BC50" s="45"/>
      <c r="BD50" s="45"/>
      <c r="BE50" s="45"/>
      <c r="BF50" s="45"/>
      <c r="BG50" s="45"/>
      <c r="BH50" s="45"/>
      <c r="BI50" s="45"/>
      <c r="BJ50" s="45"/>
    </row>
    <row r="51" spans="1:62" x14ac:dyDescent="0.3">
      <c r="A51" s="44" t="s">
        <v>2247</v>
      </c>
      <c r="B51" s="45">
        <f t="shared" si="0"/>
        <v>688</v>
      </c>
      <c r="C51" s="45"/>
      <c r="D51" s="45"/>
      <c r="E51" s="45"/>
      <c r="F51" s="45"/>
      <c r="G51" s="45"/>
      <c r="H51" s="45"/>
      <c r="I51" s="45"/>
      <c r="J51" s="45"/>
      <c r="K51" s="45"/>
      <c r="L51" s="45"/>
      <c r="M51" s="45"/>
      <c r="N51" s="45"/>
      <c r="O51" s="45"/>
      <c r="P51" s="45"/>
      <c r="Q51" s="45"/>
      <c r="R51" s="45"/>
      <c r="S51" s="45"/>
      <c r="T51" s="45"/>
      <c r="U51" s="45"/>
      <c r="V51" s="45"/>
      <c r="W51" s="45"/>
      <c r="X51" s="45"/>
      <c r="Y51" s="45"/>
      <c r="Z51" s="45"/>
      <c r="AA51" s="45"/>
      <c r="AB51" s="45"/>
      <c r="AC51" s="45"/>
      <c r="AD51" s="45"/>
      <c r="AE51" s="45"/>
      <c r="AF51" s="45"/>
      <c r="AG51" s="45"/>
      <c r="AH51" s="45"/>
      <c r="AI51" s="45"/>
      <c r="AJ51" s="45"/>
      <c r="AK51" s="45"/>
      <c r="AL51" s="45"/>
      <c r="AM51" s="45">
        <v>126</v>
      </c>
      <c r="AN51" s="45">
        <v>688</v>
      </c>
      <c r="AO51" s="45"/>
      <c r="AP51" s="45"/>
      <c r="AQ51" s="45"/>
      <c r="AR51" s="45">
        <v>22</v>
      </c>
      <c r="AS51" s="45"/>
      <c r="AT51" s="45"/>
      <c r="AU51" s="45"/>
      <c r="AV51" s="45"/>
      <c r="AW51" s="45">
        <v>10</v>
      </c>
      <c r="AX51" s="45"/>
      <c r="AY51" s="45"/>
      <c r="AZ51" s="45"/>
      <c r="BA51" s="45"/>
      <c r="BB51" s="45">
        <v>74</v>
      </c>
      <c r="BC51" s="45"/>
      <c r="BD51" s="45"/>
      <c r="BE51" s="45"/>
      <c r="BF51" s="45"/>
      <c r="BG51" s="45"/>
      <c r="BH51" s="45"/>
      <c r="BI51" s="45"/>
      <c r="BJ51" s="45"/>
    </row>
    <row r="52" spans="1:62" x14ac:dyDescent="0.3">
      <c r="A52" s="44" t="s">
        <v>1983</v>
      </c>
      <c r="B52" s="45">
        <f t="shared" si="0"/>
        <v>693</v>
      </c>
      <c r="C52" s="45"/>
      <c r="D52" s="45"/>
      <c r="E52" s="45"/>
      <c r="F52" s="45"/>
      <c r="G52" s="45"/>
      <c r="H52" s="45"/>
      <c r="I52" s="45"/>
      <c r="J52" s="45"/>
      <c r="K52" s="45"/>
      <c r="L52" s="45"/>
      <c r="M52" s="45"/>
      <c r="N52" s="45"/>
      <c r="O52" s="45"/>
      <c r="P52" s="45"/>
      <c r="Q52" s="45"/>
      <c r="R52" s="45"/>
      <c r="S52" s="45"/>
      <c r="T52" s="45"/>
      <c r="U52" s="45"/>
      <c r="V52" s="45"/>
      <c r="W52" s="45"/>
      <c r="X52" s="45"/>
      <c r="Y52" s="45"/>
      <c r="Z52" s="45"/>
      <c r="AA52" s="45"/>
      <c r="AB52" s="45"/>
      <c r="AC52" s="45"/>
      <c r="AD52" s="45"/>
      <c r="AE52" s="45"/>
      <c r="AF52" s="45"/>
      <c r="AG52" s="45"/>
      <c r="AH52" s="45"/>
      <c r="AI52" s="45"/>
      <c r="AJ52" s="45"/>
      <c r="AK52" s="45"/>
      <c r="AL52" s="45"/>
      <c r="AM52" s="45">
        <v>46</v>
      </c>
      <c r="AN52" s="45"/>
      <c r="AO52" s="45">
        <v>693</v>
      </c>
      <c r="AP52" s="45"/>
      <c r="AQ52" s="45"/>
      <c r="AR52" s="45"/>
      <c r="AS52" s="45"/>
      <c r="AT52" s="45"/>
      <c r="AU52" s="45"/>
      <c r="AV52" s="45"/>
      <c r="AW52" s="45"/>
      <c r="AX52" s="45"/>
      <c r="AY52" s="45"/>
      <c r="AZ52" s="45"/>
      <c r="BA52" s="45"/>
      <c r="BB52" s="45">
        <v>65</v>
      </c>
      <c r="BC52" s="45"/>
      <c r="BD52" s="45"/>
      <c r="BE52" s="45"/>
      <c r="BF52" s="45">
        <v>13</v>
      </c>
      <c r="BG52" s="45"/>
      <c r="BH52" s="45"/>
      <c r="BI52" s="45"/>
      <c r="BJ52" s="45"/>
    </row>
    <row r="53" spans="1:62" x14ac:dyDescent="0.3">
      <c r="A53" s="44" t="s">
        <v>2248</v>
      </c>
      <c r="B53" s="45">
        <f t="shared" si="0"/>
        <v>0</v>
      </c>
      <c r="C53" s="45"/>
      <c r="D53" s="45"/>
      <c r="E53" s="45"/>
      <c r="F53" s="45"/>
      <c r="G53" s="45"/>
      <c r="H53" s="45"/>
      <c r="I53" s="45"/>
      <c r="J53" s="45"/>
      <c r="K53" s="45"/>
      <c r="L53" s="45"/>
      <c r="M53" s="45"/>
      <c r="N53" s="45"/>
      <c r="O53" s="45"/>
      <c r="P53" s="45"/>
      <c r="Q53" s="45"/>
      <c r="R53" s="45"/>
      <c r="S53" s="45"/>
      <c r="T53" s="45"/>
      <c r="U53" s="45"/>
      <c r="V53" s="45"/>
      <c r="W53" s="45"/>
      <c r="X53" s="45"/>
      <c r="Y53" s="45"/>
      <c r="Z53" s="45"/>
      <c r="AA53" s="45"/>
      <c r="AB53" s="45"/>
      <c r="AC53" s="45"/>
      <c r="AD53" s="45"/>
      <c r="AE53" s="45"/>
      <c r="AF53" s="45"/>
      <c r="AG53" s="45"/>
      <c r="AH53" s="45"/>
      <c r="AI53" s="45"/>
      <c r="AJ53" s="45"/>
      <c r="AK53" s="45"/>
      <c r="AL53" s="45">
        <v>0</v>
      </c>
      <c r="AM53" s="45"/>
      <c r="AN53" s="45"/>
      <c r="AO53" s="45"/>
      <c r="AP53" s="45"/>
      <c r="AQ53" s="45"/>
      <c r="AR53" s="45"/>
      <c r="AS53" s="45"/>
      <c r="AT53" s="45"/>
      <c r="AU53" s="45"/>
      <c r="AV53" s="45"/>
      <c r="AW53" s="45"/>
      <c r="AX53" s="45"/>
      <c r="AY53" s="45"/>
      <c r="AZ53" s="45"/>
      <c r="BA53" s="45"/>
      <c r="BB53" s="45"/>
      <c r="BC53" s="45"/>
      <c r="BD53" s="45"/>
      <c r="BE53" s="45"/>
      <c r="BF53" s="45"/>
      <c r="BG53" s="45"/>
      <c r="BH53" s="45"/>
      <c r="BI53" s="45"/>
      <c r="BJ53" s="45"/>
    </row>
    <row r="54" spans="1:62" x14ac:dyDescent="0.3">
      <c r="A54" s="44" t="s">
        <v>2116</v>
      </c>
      <c r="B54" s="45">
        <f t="shared" si="0"/>
        <v>0</v>
      </c>
      <c r="C54" s="45"/>
      <c r="D54" s="45"/>
      <c r="E54" s="45"/>
      <c r="F54" s="45"/>
      <c r="G54" s="45"/>
      <c r="H54" s="45"/>
      <c r="I54" s="45"/>
      <c r="J54" s="45"/>
      <c r="K54" s="45"/>
      <c r="L54" s="45"/>
      <c r="M54" s="45"/>
      <c r="N54" s="45"/>
      <c r="O54" s="45"/>
      <c r="P54" s="45"/>
      <c r="Q54" s="45"/>
      <c r="R54" s="45"/>
      <c r="S54" s="45"/>
      <c r="T54" s="45"/>
      <c r="U54" s="45"/>
      <c r="V54" s="45"/>
      <c r="W54" s="45"/>
      <c r="X54" s="45"/>
      <c r="Y54" s="45"/>
      <c r="Z54" s="45"/>
      <c r="AA54" s="45"/>
      <c r="AB54" s="45"/>
      <c r="AC54" s="45"/>
      <c r="AD54" s="45"/>
      <c r="AE54" s="45"/>
      <c r="AF54" s="45"/>
      <c r="AG54" s="45"/>
      <c r="AH54" s="45"/>
      <c r="AI54" s="45"/>
      <c r="AJ54" s="45"/>
      <c r="AK54" s="45"/>
      <c r="AL54" s="45"/>
      <c r="AM54" s="45"/>
      <c r="AN54" s="45"/>
      <c r="AO54" s="45"/>
      <c r="AP54" s="45"/>
      <c r="AQ54" s="45"/>
      <c r="AR54" s="45"/>
      <c r="AS54" s="45">
        <v>0</v>
      </c>
      <c r="AT54" s="45"/>
      <c r="AU54" s="45"/>
      <c r="AV54" s="45"/>
      <c r="AW54" s="45"/>
      <c r="AX54" s="45"/>
      <c r="AY54" s="45"/>
      <c r="AZ54" s="45"/>
      <c r="BA54" s="45"/>
      <c r="BB54" s="45"/>
      <c r="BC54" s="45"/>
      <c r="BD54" s="45"/>
      <c r="BE54" s="45"/>
      <c r="BF54" s="45"/>
      <c r="BG54" s="45"/>
      <c r="BH54" s="45"/>
      <c r="BI54" s="45"/>
      <c r="BJ54" s="45"/>
    </row>
    <row r="55" spans="1:62" x14ac:dyDescent="0.3">
      <c r="A55" s="44" t="s">
        <v>2189</v>
      </c>
      <c r="B55" s="45">
        <f t="shared" si="0"/>
        <v>828</v>
      </c>
      <c r="C55" s="45"/>
      <c r="D55" s="45"/>
      <c r="E55" s="45"/>
      <c r="F55" s="45"/>
      <c r="G55" s="45"/>
      <c r="H55" s="45"/>
      <c r="I55" s="45"/>
      <c r="J55" s="45"/>
      <c r="K55" s="45"/>
      <c r="L55" s="45"/>
      <c r="M55" s="45"/>
      <c r="N55" s="45"/>
      <c r="O55" s="45"/>
      <c r="P55" s="45"/>
      <c r="Q55" s="45"/>
      <c r="R55" s="45"/>
      <c r="S55" s="45"/>
      <c r="T55" s="45"/>
      <c r="U55" s="45"/>
      <c r="V55" s="45"/>
      <c r="W55" s="45"/>
      <c r="X55" s="45"/>
      <c r="Y55" s="45"/>
      <c r="Z55" s="45"/>
      <c r="AA55" s="45"/>
      <c r="AB55" s="45"/>
      <c r="AC55" s="45"/>
      <c r="AD55" s="45"/>
      <c r="AE55" s="45"/>
      <c r="AF55" s="45"/>
      <c r="AG55" s="45"/>
      <c r="AH55" s="45"/>
      <c r="AI55" s="45"/>
      <c r="AJ55" s="45"/>
      <c r="AK55" s="45"/>
      <c r="AL55" s="45"/>
      <c r="AM55" s="45"/>
      <c r="AN55" s="45"/>
      <c r="AO55" s="45"/>
      <c r="AP55" s="45">
        <v>828</v>
      </c>
      <c r="AQ55" s="45">
        <v>50</v>
      </c>
      <c r="AR55" s="45"/>
      <c r="AS55" s="45"/>
      <c r="AT55" s="45"/>
      <c r="AU55" s="45"/>
      <c r="AV55" s="45"/>
      <c r="AW55" s="45"/>
      <c r="AX55" s="45"/>
      <c r="AY55" s="45"/>
      <c r="AZ55" s="45"/>
      <c r="BA55" s="45"/>
      <c r="BB55" s="45">
        <v>46</v>
      </c>
      <c r="BC55" s="45"/>
      <c r="BD55" s="45"/>
      <c r="BE55" s="45"/>
      <c r="BF55" s="45"/>
      <c r="BG55" s="45"/>
      <c r="BH55" s="45"/>
      <c r="BI55" s="45"/>
      <c r="BJ55" s="45"/>
    </row>
    <row r="56" spans="1:62" x14ac:dyDescent="0.3">
      <c r="A56" s="44" t="s">
        <v>2194</v>
      </c>
      <c r="B56" s="45">
        <f t="shared" si="0"/>
        <v>454</v>
      </c>
      <c r="C56" s="45"/>
      <c r="D56" s="45"/>
      <c r="E56" s="45"/>
      <c r="F56" s="45"/>
      <c r="G56" s="45"/>
      <c r="H56" s="45"/>
      <c r="I56" s="45"/>
      <c r="J56" s="45"/>
      <c r="K56" s="45"/>
      <c r="L56" s="45"/>
      <c r="M56" s="45"/>
      <c r="N56" s="45"/>
      <c r="O56" s="45"/>
      <c r="P56" s="45"/>
      <c r="Q56" s="45"/>
      <c r="R56" s="45"/>
      <c r="S56" s="45"/>
      <c r="T56" s="45"/>
      <c r="U56" s="45"/>
      <c r="V56" s="45"/>
      <c r="W56" s="45"/>
      <c r="X56" s="45"/>
      <c r="Y56" s="45"/>
      <c r="Z56" s="45"/>
      <c r="AA56" s="45"/>
      <c r="AB56" s="45"/>
      <c r="AC56" s="45"/>
      <c r="AD56" s="45"/>
      <c r="AE56" s="45"/>
      <c r="AF56" s="45"/>
      <c r="AG56" s="45"/>
      <c r="AH56" s="45"/>
      <c r="AI56" s="45"/>
      <c r="AJ56" s="45"/>
      <c r="AK56" s="45"/>
      <c r="AL56" s="45"/>
      <c r="AM56" s="45"/>
      <c r="AN56" s="45"/>
      <c r="AO56" s="45"/>
      <c r="AP56" s="45"/>
      <c r="AQ56" s="45">
        <v>454</v>
      </c>
      <c r="AR56" s="45"/>
      <c r="AS56" s="45"/>
      <c r="AT56" s="45"/>
      <c r="AU56" s="45">
        <v>6</v>
      </c>
      <c r="AV56" s="45"/>
      <c r="AW56" s="45"/>
      <c r="AX56" s="45"/>
      <c r="AY56" s="45"/>
      <c r="AZ56" s="45"/>
      <c r="BA56" s="45"/>
      <c r="BB56" s="45">
        <v>28</v>
      </c>
      <c r="BC56" s="45"/>
      <c r="BD56" s="45"/>
      <c r="BE56" s="45"/>
      <c r="BF56" s="45"/>
      <c r="BG56" s="45"/>
      <c r="BH56" s="45"/>
      <c r="BI56" s="45"/>
      <c r="BJ56" s="45"/>
    </row>
    <row r="57" spans="1:62" x14ac:dyDescent="0.3">
      <c r="A57" s="44" t="s">
        <v>2278</v>
      </c>
      <c r="B57" s="45">
        <f t="shared" si="0"/>
        <v>698</v>
      </c>
      <c r="C57" s="45"/>
      <c r="D57" s="45"/>
      <c r="E57" s="45"/>
      <c r="F57" s="45"/>
      <c r="G57" s="45"/>
      <c r="H57" s="45"/>
      <c r="I57" s="45"/>
      <c r="J57" s="45"/>
      <c r="K57" s="45"/>
      <c r="L57" s="45"/>
      <c r="M57" s="45"/>
      <c r="N57" s="45"/>
      <c r="O57" s="45"/>
      <c r="P57" s="45"/>
      <c r="Q57" s="45"/>
      <c r="R57" s="45"/>
      <c r="S57" s="45"/>
      <c r="T57" s="45"/>
      <c r="U57" s="45"/>
      <c r="V57" s="45"/>
      <c r="W57" s="45"/>
      <c r="X57" s="45"/>
      <c r="Y57" s="45"/>
      <c r="Z57" s="45"/>
      <c r="AA57" s="45"/>
      <c r="AB57" s="45"/>
      <c r="AC57" s="45"/>
      <c r="AD57" s="45"/>
      <c r="AE57" s="45"/>
      <c r="AF57" s="45"/>
      <c r="AG57" s="45"/>
      <c r="AH57" s="45"/>
      <c r="AI57" s="45"/>
      <c r="AJ57" s="45"/>
      <c r="AK57" s="45"/>
      <c r="AL57" s="45">
        <v>15</v>
      </c>
      <c r="AM57" s="45"/>
      <c r="AN57" s="45">
        <v>39</v>
      </c>
      <c r="AO57" s="45"/>
      <c r="AP57" s="45"/>
      <c r="AQ57" s="45"/>
      <c r="AR57" s="45">
        <v>698</v>
      </c>
      <c r="AS57" s="45"/>
      <c r="AT57" s="45"/>
      <c r="AU57" s="45"/>
      <c r="AV57" s="45"/>
      <c r="AW57" s="45"/>
      <c r="AX57" s="45"/>
      <c r="AY57" s="45"/>
      <c r="AZ57" s="45"/>
      <c r="BA57" s="45"/>
      <c r="BB57" s="45">
        <v>62</v>
      </c>
      <c r="BC57" s="45"/>
      <c r="BD57" s="45"/>
      <c r="BE57" s="45"/>
      <c r="BF57" s="45"/>
      <c r="BG57" s="45"/>
      <c r="BH57" s="45"/>
      <c r="BI57" s="45"/>
      <c r="BJ57" s="45"/>
    </row>
    <row r="58" spans="1:62" x14ac:dyDescent="0.3">
      <c r="A58" s="44" t="s">
        <v>2251</v>
      </c>
      <c r="B58" s="45">
        <f t="shared" si="0"/>
        <v>0</v>
      </c>
      <c r="C58" s="45"/>
      <c r="D58" s="45"/>
      <c r="E58" s="45"/>
      <c r="F58" s="45"/>
      <c r="G58" s="45"/>
      <c r="H58" s="45"/>
      <c r="I58" s="45"/>
      <c r="J58" s="45"/>
      <c r="K58" s="45"/>
      <c r="L58" s="45"/>
      <c r="M58" s="45"/>
      <c r="N58" s="45"/>
      <c r="O58" s="45"/>
      <c r="P58" s="45"/>
      <c r="Q58" s="45"/>
      <c r="R58" s="45"/>
      <c r="S58" s="45"/>
      <c r="T58" s="45"/>
      <c r="U58" s="45"/>
      <c r="V58" s="45"/>
      <c r="W58" s="45"/>
      <c r="X58" s="45"/>
      <c r="Y58" s="45"/>
      <c r="Z58" s="45"/>
      <c r="AA58" s="45"/>
      <c r="AB58" s="45"/>
      <c r="AC58" s="45"/>
      <c r="AD58" s="45"/>
      <c r="AE58" s="45"/>
      <c r="AF58" s="45"/>
      <c r="AG58" s="45"/>
      <c r="AH58" s="45"/>
      <c r="AI58" s="45"/>
      <c r="AJ58" s="45"/>
      <c r="AK58" s="45"/>
      <c r="AL58" s="45"/>
      <c r="AM58" s="45"/>
      <c r="AN58" s="45"/>
      <c r="AO58" s="45"/>
      <c r="AP58" s="45"/>
      <c r="AQ58" s="45"/>
      <c r="AR58" s="45"/>
      <c r="AS58" s="45"/>
      <c r="AT58" s="45"/>
      <c r="AU58" s="45">
        <v>0</v>
      </c>
      <c r="AV58" s="45"/>
      <c r="AW58" s="45"/>
      <c r="AX58" s="45"/>
      <c r="AY58" s="45"/>
      <c r="AZ58" s="45"/>
      <c r="BA58" s="45"/>
      <c r="BB58" s="45"/>
      <c r="BC58" s="45"/>
      <c r="BD58" s="45"/>
      <c r="BE58" s="45"/>
      <c r="BF58" s="45"/>
      <c r="BG58" s="45"/>
      <c r="BH58" s="45"/>
      <c r="BI58" s="45"/>
      <c r="BJ58" s="45"/>
    </row>
    <row r="59" spans="1:62" x14ac:dyDescent="0.3">
      <c r="A59" s="44" t="s">
        <v>2114</v>
      </c>
      <c r="B59" s="45">
        <f t="shared" si="0"/>
        <v>476</v>
      </c>
      <c r="C59" s="45"/>
      <c r="D59" s="45"/>
      <c r="E59" s="45"/>
      <c r="F59" s="45"/>
      <c r="G59" s="45"/>
      <c r="H59" s="45"/>
      <c r="I59" s="45"/>
      <c r="J59" s="45"/>
      <c r="K59" s="45"/>
      <c r="L59" s="45"/>
      <c r="M59" s="45"/>
      <c r="N59" s="45"/>
      <c r="O59" s="45"/>
      <c r="P59" s="45"/>
      <c r="Q59" s="45"/>
      <c r="R59" s="45"/>
      <c r="S59" s="45"/>
      <c r="T59" s="45"/>
      <c r="U59" s="45"/>
      <c r="V59" s="45"/>
      <c r="W59" s="45"/>
      <c r="X59" s="45"/>
      <c r="Y59" s="45"/>
      <c r="Z59" s="45"/>
      <c r="AA59" s="45"/>
      <c r="AB59" s="45"/>
      <c r="AC59" s="45"/>
      <c r="AD59" s="45"/>
      <c r="AE59" s="45"/>
      <c r="AF59" s="45"/>
      <c r="AG59" s="45"/>
      <c r="AH59" s="45"/>
      <c r="AI59" s="45"/>
      <c r="AJ59" s="45"/>
      <c r="AK59" s="45"/>
      <c r="AL59" s="45"/>
      <c r="AM59" s="45"/>
      <c r="AN59" s="45"/>
      <c r="AO59" s="45"/>
      <c r="AP59" s="45"/>
      <c r="AQ59" s="45"/>
      <c r="AR59" s="45">
        <v>10</v>
      </c>
      <c r="AS59" s="45">
        <v>476</v>
      </c>
      <c r="AT59" s="45">
        <v>40</v>
      </c>
      <c r="AU59" s="45">
        <v>32</v>
      </c>
      <c r="AV59" s="45"/>
      <c r="AW59" s="45"/>
      <c r="AX59" s="45"/>
      <c r="AY59" s="45"/>
      <c r="AZ59" s="45"/>
      <c r="BA59" s="45"/>
      <c r="BB59" s="45">
        <v>34</v>
      </c>
      <c r="BC59" s="45"/>
      <c r="BD59" s="45"/>
      <c r="BE59" s="45"/>
      <c r="BF59" s="45"/>
      <c r="BG59" s="45"/>
      <c r="BH59" s="45"/>
      <c r="BI59" s="45"/>
      <c r="BJ59" s="45"/>
    </row>
    <row r="60" spans="1:62" x14ac:dyDescent="0.3">
      <c r="A60" s="44" t="s">
        <v>2390</v>
      </c>
      <c r="B60" s="45">
        <f t="shared" si="0"/>
        <v>0</v>
      </c>
      <c r="C60" s="45"/>
      <c r="D60" s="45"/>
      <c r="E60" s="45"/>
      <c r="F60" s="45"/>
      <c r="G60" s="45"/>
      <c r="H60" s="45"/>
      <c r="I60" s="45"/>
      <c r="J60" s="45"/>
      <c r="K60" s="45"/>
      <c r="L60" s="45"/>
      <c r="M60" s="45"/>
      <c r="N60" s="45"/>
      <c r="O60" s="45"/>
      <c r="P60" s="45"/>
      <c r="Q60" s="45"/>
      <c r="R60" s="45"/>
      <c r="S60" s="45"/>
      <c r="T60" s="45"/>
      <c r="U60" s="45"/>
      <c r="V60" s="45"/>
      <c r="W60" s="45"/>
      <c r="X60" s="45"/>
      <c r="Y60" s="45"/>
      <c r="Z60" s="45"/>
      <c r="AA60" s="45"/>
      <c r="AB60" s="45"/>
      <c r="AC60" s="45"/>
      <c r="AD60" s="45"/>
      <c r="AE60" s="45"/>
      <c r="AF60" s="45"/>
      <c r="AG60" s="45"/>
      <c r="AH60" s="45"/>
      <c r="AI60" s="45"/>
      <c r="AJ60" s="45"/>
      <c r="AK60" s="45"/>
      <c r="AL60" s="45"/>
      <c r="AM60" s="45"/>
      <c r="AN60" s="45"/>
      <c r="AO60" s="45"/>
      <c r="AP60" s="45"/>
      <c r="AQ60" s="45"/>
      <c r="AR60" s="45"/>
      <c r="AS60" s="45"/>
      <c r="AT60" s="45">
        <v>0</v>
      </c>
      <c r="AU60" s="45"/>
      <c r="AV60" s="45"/>
      <c r="AW60" s="45"/>
      <c r="AX60" s="45"/>
      <c r="AY60" s="45"/>
      <c r="AZ60" s="45"/>
      <c r="BA60" s="45"/>
      <c r="BB60" s="45"/>
      <c r="BC60" s="45"/>
      <c r="BD60" s="45"/>
      <c r="BE60" s="45"/>
      <c r="BF60" s="45"/>
      <c r="BG60" s="45"/>
      <c r="BH60" s="45"/>
      <c r="BI60" s="45"/>
      <c r="BJ60" s="45"/>
    </row>
    <row r="61" spans="1:62" x14ac:dyDescent="0.3">
      <c r="A61" s="44" t="s">
        <v>2140</v>
      </c>
      <c r="B61" s="45">
        <f t="shared" si="0"/>
        <v>447</v>
      </c>
      <c r="C61" s="45"/>
      <c r="D61" s="45"/>
      <c r="E61" s="45"/>
      <c r="F61" s="45"/>
      <c r="G61" s="45"/>
      <c r="H61" s="45"/>
      <c r="I61" s="45"/>
      <c r="J61" s="45"/>
      <c r="K61" s="45"/>
      <c r="L61" s="45"/>
      <c r="M61" s="45"/>
      <c r="N61" s="45"/>
      <c r="O61" s="45"/>
      <c r="P61" s="45"/>
      <c r="Q61" s="45"/>
      <c r="R61" s="45"/>
      <c r="S61" s="45"/>
      <c r="T61" s="45"/>
      <c r="U61" s="45"/>
      <c r="V61" s="45"/>
      <c r="W61" s="45"/>
      <c r="X61" s="45"/>
      <c r="Y61" s="45"/>
      <c r="Z61" s="45"/>
      <c r="AA61" s="45"/>
      <c r="AB61" s="45"/>
      <c r="AC61" s="45"/>
      <c r="AD61" s="45"/>
      <c r="AE61" s="45"/>
      <c r="AF61" s="45"/>
      <c r="AG61" s="45"/>
      <c r="AH61" s="45"/>
      <c r="AI61" s="45"/>
      <c r="AJ61" s="45"/>
      <c r="AK61" s="45"/>
      <c r="AL61" s="45"/>
      <c r="AM61" s="45"/>
      <c r="AN61" s="45"/>
      <c r="AO61" s="45"/>
      <c r="AP61" s="45"/>
      <c r="AQ61" s="45"/>
      <c r="AR61" s="45"/>
      <c r="AS61" s="45"/>
      <c r="AT61" s="45">
        <v>447</v>
      </c>
      <c r="AU61" s="45">
        <v>15</v>
      </c>
      <c r="AV61" s="45"/>
      <c r="AW61" s="45"/>
      <c r="AX61" s="45">
        <v>110</v>
      </c>
      <c r="AY61" s="45"/>
      <c r="AZ61" s="45"/>
      <c r="BA61" s="45"/>
      <c r="BB61" s="45">
        <v>29</v>
      </c>
      <c r="BC61" s="45"/>
      <c r="BD61" s="45"/>
      <c r="BE61" s="45"/>
      <c r="BF61" s="45"/>
      <c r="BG61" s="45"/>
      <c r="BH61" s="45"/>
      <c r="BI61" s="45"/>
      <c r="BJ61" s="45"/>
    </row>
    <row r="62" spans="1:62" x14ac:dyDescent="0.3">
      <c r="A62" s="44" t="s">
        <v>2250</v>
      </c>
      <c r="B62" s="45">
        <f t="shared" si="0"/>
        <v>602</v>
      </c>
      <c r="C62" s="45"/>
      <c r="D62" s="45"/>
      <c r="E62" s="45"/>
      <c r="F62" s="45"/>
      <c r="G62" s="45"/>
      <c r="H62" s="45"/>
      <c r="I62" s="45"/>
      <c r="J62" s="45"/>
      <c r="K62" s="45"/>
      <c r="L62" s="45"/>
      <c r="M62" s="45"/>
      <c r="N62" s="45"/>
      <c r="O62" s="45"/>
      <c r="P62" s="45"/>
      <c r="Q62" s="45"/>
      <c r="R62" s="45"/>
      <c r="S62" s="45"/>
      <c r="T62" s="45"/>
      <c r="U62" s="45"/>
      <c r="V62" s="45"/>
      <c r="W62" s="45"/>
      <c r="X62" s="45"/>
      <c r="Y62" s="45"/>
      <c r="Z62" s="45"/>
      <c r="AA62" s="45"/>
      <c r="AB62" s="45"/>
      <c r="AC62" s="45"/>
      <c r="AD62" s="45"/>
      <c r="AE62" s="45"/>
      <c r="AF62" s="45"/>
      <c r="AG62" s="45"/>
      <c r="AH62" s="45"/>
      <c r="AI62" s="45"/>
      <c r="AJ62" s="45"/>
      <c r="AK62" s="45"/>
      <c r="AL62" s="45"/>
      <c r="AM62" s="45"/>
      <c r="AN62" s="45"/>
      <c r="AO62" s="45"/>
      <c r="AP62" s="45">
        <v>18</v>
      </c>
      <c r="AQ62" s="45"/>
      <c r="AR62" s="45"/>
      <c r="AS62" s="45"/>
      <c r="AT62" s="45">
        <v>50</v>
      </c>
      <c r="AU62" s="45">
        <v>602</v>
      </c>
      <c r="AV62" s="45"/>
      <c r="AW62" s="45"/>
      <c r="AX62" s="45"/>
      <c r="AY62" s="45"/>
      <c r="AZ62" s="45"/>
      <c r="BA62" s="45"/>
      <c r="BB62" s="45">
        <v>42</v>
      </c>
      <c r="BC62" s="45"/>
      <c r="BD62" s="45"/>
      <c r="BE62" s="45"/>
      <c r="BF62" s="45"/>
      <c r="BG62" s="45"/>
      <c r="BH62" s="45"/>
      <c r="BI62" s="45"/>
      <c r="BJ62" s="45"/>
    </row>
    <row r="63" spans="1:62" x14ac:dyDescent="0.3">
      <c r="A63" s="44" t="s">
        <v>1527</v>
      </c>
      <c r="B63" s="45">
        <f t="shared" si="0"/>
        <v>549</v>
      </c>
      <c r="C63" s="45"/>
      <c r="D63" s="45"/>
      <c r="E63" s="45"/>
      <c r="F63" s="45"/>
      <c r="G63" s="45"/>
      <c r="H63" s="45"/>
      <c r="I63" s="45"/>
      <c r="J63" s="45"/>
      <c r="K63" s="45"/>
      <c r="L63" s="45"/>
      <c r="M63" s="45"/>
      <c r="N63" s="45"/>
      <c r="O63" s="45"/>
      <c r="P63" s="45"/>
      <c r="Q63" s="45"/>
      <c r="R63" s="45"/>
      <c r="S63" s="45"/>
      <c r="T63" s="45"/>
      <c r="U63" s="45"/>
      <c r="V63" s="45"/>
      <c r="W63" s="45"/>
      <c r="X63" s="45"/>
      <c r="Y63" s="45"/>
      <c r="Z63" s="45"/>
      <c r="AA63" s="45"/>
      <c r="AB63" s="45"/>
      <c r="AC63" s="45"/>
      <c r="AD63" s="45"/>
      <c r="AE63" s="45"/>
      <c r="AF63" s="45"/>
      <c r="AG63" s="45"/>
      <c r="AH63" s="45"/>
      <c r="AI63" s="45"/>
      <c r="AJ63" s="45"/>
      <c r="AK63" s="45"/>
      <c r="AL63" s="45"/>
      <c r="AM63" s="45">
        <v>71</v>
      </c>
      <c r="AN63" s="45"/>
      <c r="AO63" s="45"/>
      <c r="AP63" s="45"/>
      <c r="AQ63" s="45"/>
      <c r="AR63" s="45"/>
      <c r="AS63" s="45"/>
      <c r="AT63" s="45"/>
      <c r="AU63" s="45"/>
      <c r="AV63" s="45">
        <v>549</v>
      </c>
      <c r="AW63" s="45">
        <v>15</v>
      </c>
      <c r="AX63" s="45"/>
      <c r="AY63" s="45"/>
      <c r="AZ63" s="45"/>
      <c r="BA63" s="45"/>
      <c r="BB63" s="45">
        <v>22</v>
      </c>
      <c r="BC63" s="45"/>
      <c r="BD63" s="45"/>
      <c r="BE63" s="45"/>
      <c r="BF63" s="45"/>
      <c r="BG63" s="45"/>
      <c r="BH63" s="45"/>
      <c r="BI63" s="45"/>
      <c r="BJ63" s="45"/>
    </row>
    <row r="64" spans="1:62" x14ac:dyDescent="0.3">
      <c r="A64" s="44" t="s">
        <v>1487</v>
      </c>
      <c r="B64" s="45">
        <f t="shared" si="0"/>
        <v>475</v>
      </c>
      <c r="C64" s="45"/>
      <c r="D64" s="45"/>
      <c r="E64" s="45"/>
      <c r="F64" s="45"/>
      <c r="G64" s="45"/>
      <c r="H64" s="45"/>
      <c r="I64" s="45"/>
      <c r="J64" s="45"/>
      <c r="K64" s="45"/>
      <c r="L64" s="45"/>
      <c r="M64" s="45"/>
      <c r="N64" s="45"/>
      <c r="O64" s="45"/>
      <c r="P64" s="45"/>
      <c r="Q64" s="45"/>
      <c r="R64" s="45"/>
      <c r="S64" s="45"/>
      <c r="T64" s="45"/>
      <c r="U64" s="45"/>
      <c r="V64" s="45"/>
      <c r="W64" s="45"/>
      <c r="X64" s="45"/>
      <c r="Y64" s="45"/>
      <c r="Z64" s="45"/>
      <c r="AA64" s="45"/>
      <c r="AB64" s="45"/>
      <c r="AC64" s="45"/>
      <c r="AD64" s="45"/>
      <c r="AE64" s="45"/>
      <c r="AF64" s="45"/>
      <c r="AG64" s="45"/>
      <c r="AH64" s="45"/>
      <c r="AI64" s="45"/>
      <c r="AJ64" s="45"/>
      <c r="AK64" s="45"/>
      <c r="AL64" s="45"/>
      <c r="AM64" s="45"/>
      <c r="AN64" s="45">
        <v>41</v>
      </c>
      <c r="AO64" s="45"/>
      <c r="AP64" s="45"/>
      <c r="AQ64" s="45"/>
      <c r="AR64" s="45"/>
      <c r="AS64" s="45">
        <v>12</v>
      </c>
      <c r="AT64" s="45"/>
      <c r="AU64" s="45"/>
      <c r="AV64" s="45"/>
      <c r="AW64" s="45">
        <v>475</v>
      </c>
      <c r="AX64" s="45"/>
      <c r="AY64" s="45"/>
      <c r="AZ64" s="45"/>
      <c r="BA64" s="45"/>
      <c r="BB64" s="45">
        <v>46</v>
      </c>
      <c r="BC64" s="45"/>
      <c r="BD64" s="45"/>
      <c r="BE64" s="45"/>
      <c r="BF64" s="45"/>
      <c r="BG64" s="45"/>
      <c r="BH64" s="45"/>
      <c r="BI64" s="45"/>
      <c r="BJ64" s="45"/>
    </row>
    <row r="65" spans="1:62" x14ac:dyDescent="0.3">
      <c r="A65" s="44" t="s">
        <v>2061</v>
      </c>
      <c r="B65" s="45">
        <f t="shared" si="0"/>
        <v>340</v>
      </c>
      <c r="C65" s="45"/>
      <c r="D65" s="45"/>
      <c r="E65" s="45"/>
      <c r="F65" s="45"/>
      <c r="G65" s="45">
        <v>13</v>
      </c>
      <c r="H65" s="45"/>
      <c r="I65" s="45"/>
      <c r="J65" s="45">
        <v>122</v>
      </c>
      <c r="K65" s="45"/>
      <c r="L65" s="45"/>
      <c r="M65" s="45"/>
      <c r="N65" s="45"/>
      <c r="O65" s="45"/>
      <c r="P65" s="45">
        <v>86</v>
      </c>
      <c r="Q65" s="45"/>
      <c r="R65" s="45"/>
      <c r="S65" s="45"/>
      <c r="T65" s="45"/>
      <c r="U65" s="45"/>
      <c r="V65" s="45"/>
      <c r="W65" s="45"/>
      <c r="X65" s="45"/>
      <c r="Y65" s="45"/>
      <c r="Z65" s="45"/>
      <c r="AA65" s="45"/>
      <c r="AB65" s="45"/>
      <c r="AC65" s="45"/>
      <c r="AD65" s="45"/>
      <c r="AE65" s="45"/>
      <c r="AF65" s="45"/>
      <c r="AG65" s="45"/>
      <c r="AH65" s="45"/>
      <c r="AI65" s="45"/>
      <c r="AJ65" s="45"/>
      <c r="AK65" s="45"/>
      <c r="AL65" s="45"/>
      <c r="AM65" s="45"/>
      <c r="AN65" s="45"/>
      <c r="AO65" s="45"/>
      <c r="AP65" s="45"/>
      <c r="AQ65" s="45"/>
      <c r="AR65" s="45"/>
      <c r="AS65" s="45"/>
      <c r="AT65" s="45"/>
      <c r="AU65" s="45"/>
      <c r="AV65" s="45"/>
      <c r="AW65" s="45"/>
      <c r="AX65" s="45">
        <v>340</v>
      </c>
      <c r="AY65" s="45"/>
      <c r="AZ65" s="45">
        <v>41</v>
      </c>
      <c r="BA65" s="45"/>
      <c r="BB65" s="45"/>
      <c r="BC65" s="45"/>
      <c r="BD65" s="45"/>
      <c r="BE65" s="45"/>
      <c r="BF65" s="45"/>
      <c r="BG65" s="45"/>
      <c r="BH65" s="45"/>
      <c r="BI65" s="45"/>
      <c r="BJ65" s="45"/>
    </row>
    <row r="66" spans="1:62" x14ac:dyDescent="0.3">
      <c r="A66" s="44" t="s">
        <v>2082</v>
      </c>
      <c r="B66" s="45">
        <f t="shared" si="0"/>
        <v>3</v>
      </c>
      <c r="C66" s="45"/>
      <c r="D66" s="45"/>
      <c r="E66" s="45"/>
      <c r="F66" s="45"/>
      <c r="G66" s="45"/>
      <c r="H66" s="45"/>
      <c r="I66" s="45"/>
      <c r="J66" s="45"/>
      <c r="K66" s="45"/>
      <c r="L66" s="45"/>
      <c r="M66" s="45"/>
      <c r="N66" s="45"/>
      <c r="O66" s="45"/>
      <c r="P66" s="45"/>
      <c r="Q66" s="45"/>
      <c r="R66" s="45"/>
      <c r="S66" s="45"/>
      <c r="T66" s="45"/>
      <c r="U66" s="45"/>
      <c r="V66" s="45"/>
      <c r="W66" s="45"/>
      <c r="X66" s="45"/>
      <c r="Y66" s="45"/>
      <c r="Z66" s="45"/>
      <c r="AA66" s="45"/>
      <c r="AB66" s="45"/>
      <c r="AC66" s="45"/>
      <c r="AD66" s="45"/>
      <c r="AE66" s="45"/>
      <c r="AF66" s="45"/>
      <c r="AG66" s="45"/>
      <c r="AH66" s="45"/>
      <c r="AI66" s="45"/>
      <c r="AJ66" s="45"/>
      <c r="AK66" s="45"/>
      <c r="AL66" s="45"/>
      <c r="AM66" s="45"/>
      <c r="AN66" s="45"/>
      <c r="AO66" s="45"/>
      <c r="AP66" s="45"/>
      <c r="AQ66" s="45"/>
      <c r="AR66" s="45"/>
      <c r="AS66" s="45"/>
      <c r="AT66" s="45"/>
      <c r="AU66" s="45"/>
      <c r="AV66" s="45"/>
      <c r="AW66" s="45"/>
      <c r="AX66" s="45"/>
      <c r="AY66" s="45"/>
      <c r="AZ66" s="45">
        <v>3</v>
      </c>
      <c r="BA66" s="45"/>
      <c r="BB66" s="45"/>
      <c r="BC66" s="45"/>
      <c r="BD66" s="45"/>
      <c r="BE66" s="45"/>
      <c r="BF66" s="45"/>
      <c r="BG66" s="45"/>
      <c r="BH66" s="45"/>
      <c r="BI66" s="45"/>
      <c r="BJ66" s="45"/>
    </row>
    <row r="67" spans="1:62" x14ac:dyDescent="0.3">
      <c r="A67" s="44" t="s">
        <v>2369</v>
      </c>
      <c r="B67" s="45">
        <f t="shared" si="0"/>
        <v>1</v>
      </c>
      <c r="C67" s="45"/>
      <c r="D67" s="45"/>
      <c r="E67" s="45"/>
      <c r="F67" s="45"/>
      <c r="G67" s="45"/>
      <c r="H67" s="45"/>
      <c r="I67" s="45"/>
      <c r="J67" s="45"/>
      <c r="K67" s="45"/>
      <c r="L67" s="45"/>
      <c r="M67" s="45"/>
      <c r="N67" s="45"/>
      <c r="O67" s="45"/>
      <c r="P67" s="45"/>
      <c r="Q67" s="45"/>
      <c r="R67" s="45"/>
      <c r="S67" s="45"/>
      <c r="T67" s="45"/>
      <c r="U67" s="45"/>
      <c r="V67" s="45"/>
      <c r="W67" s="45"/>
      <c r="X67" s="45"/>
      <c r="Y67" s="45"/>
      <c r="Z67" s="45"/>
      <c r="AA67" s="45"/>
      <c r="AB67" s="45"/>
      <c r="AC67" s="45"/>
      <c r="AD67" s="45"/>
      <c r="AE67" s="45"/>
      <c r="AF67" s="45"/>
      <c r="AG67" s="45"/>
      <c r="AH67" s="45"/>
      <c r="AI67" s="45"/>
      <c r="AJ67" s="45"/>
      <c r="AK67" s="45"/>
      <c r="AL67" s="45"/>
      <c r="AM67" s="45"/>
      <c r="AN67" s="45"/>
      <c r="AO67" s="45"/>
      <c r="AP67" s="45"/>
      <c r="AQ67" s="45"/>
      <c r="AR67" s="45"/>
      <c r="AS67" s="45"/>
      <c r="AT67" s="45"/>
      <c r="AU67" s="45"/>
      <c r="AV67" s="45"/>
      <c r="AW67" s="45"/>
      <c r="AX67" s="45"/>
      <c r="AY67" s="45"/>
      <c r="AZ67" s="45"/>
      <c r="BA67" s="45">
        <v>1</v>
      </c>
      <c r="BB67" s="45"/>
      <c r="BC67" s="45"/>
      <c r="BD67" s="45"/>
      <c r="BE67" s="45"/>
      <c r="BF67" s="45"/>
      <c r="BG67" s="45"/>
      <c r="BH67" s="45"/>
      <c r="BI67" s="45"/>
      <c r="BJ67" s="45"/>
    </row>
    <row r="68" spans="1:62" x14ac:dyDescent="0.3">
      <c r="A68" s="44" t="s">
        <v>949</v>
      </c>
      <c r="B68" s="45">
        <f t="shared" ref="B68:B120" si="1">MAX(C68:DR68)</f>
        <v>81</v>
      </c>
      <c r="C68" s="45">
        <v>29</v>
      </c>
      <c r="D68" s="45">
        <v>6</v>
      </c>
      <c r="E68" s="45">
        <v>6</v>
      </c>
      <c r="F68" s="45"/>
      <c r="G68" s="45">
        <v>4</v>
      </c>
      <c r="H68" s="45"/>
      <c r="I68" s="45">
        <v>8</v>
      </c>
      <c r="J68" s="45"/>
      <c r="K68" s="45"/>
      <c r="L68" s="45">
        <v>2</v>
      </c>
      <c r="M68" s="45">
        <v>3</v>
      </c>
      <c r="N68" s="45">
        <v>6</v>
      </c>
      <c r="O68" s="45">
        <v>2</v>
      </c>
      <c r="P68" s="45"/>
      <c r="Q68" s="45"/>
      <c r="R68" s="45">
        <v>4</v>
      </c>
      <c r="S68" s="45"/>
      <c r="T68" s="45"/>
      <c r="U68" s="45">
        <v>7</v>
      </c>
      <c r="V68" s="45">
        <v>3</v>
      </c>
      <c r="W68" s="45">
        <v>16</v>
      </c>
      <c r="X68" s="45">
        <v>20</v>
      </c>
      <c r="Y68" s="45"/>
      <c r="Z68" s="45">
        <v>2</v>
      </c>
      <c r="AA68" s="45">
        <v>16</v>
      </c>
      <c r="AB68" s="45"/>
      <c r="AC68" s="45"/>
      <c r="AD68" s="45"/>
      <c r="AE68" s="45"/>
      <c r="AF68" s="45">
        <v>2</v>
      </c>
      <c r="AG68" s="45"/>
      <c r="AH68" s="45">
        <v>3</v>
      </c>
      <c r="AI68" s="45">
        <v>11</v>
      </c>
      <c r="AJ68" s="45">
        <v>4</v>
      </c>
      <c r="AK68" s="45">
        <v>4</v>
      </c>
      <c r="AL68" s="45"/>
      <c r="AM68" s="45">
        <v>18</v>
      </c>
      <c r="AN68" s="45"/>
      <c r="AO68" s="45"/>
      <c r="AP68" s="45"/>
      <c r="AQ68" s="45"/>
      <c r="AR68" s="45"/>
      <c r="AS68" s="45"/>
      <c r="AT68" s="45">
        <v>4</v>
      </c>
      <c r="AU68" s="45"/>
      <c r="AV68" s="45"/>
      <c r="AW68" s="45"/>
      <c r="AX68" s="45">
        <v>12</v>
      </c>
      <c r="AY68" s="45">
        <v>81</v>
      </c>
      <c r="AZ68" s="45">
        <v>3</v>
      </c>
      <c r="BA68" s="45">
        <v>3</v>
      </c>
      <c r="BB68" s="45">
        <v>6</v>
      </c>
      <c r="BC68" s="45"/>
      <c r="BD68" s="45"/>
      <c r="BE68" s="45"/>
      <c r="BF68" s="45"/>
      <c r="BG68" s="45"/>
      <c r="BH68" s="45"/>
      <c r="BI68" s="45"/>
      <c r="BJ68" s="45"/>
    </row>
    <row r="69" spans="1:62" x14ac:dyDescent="0.3">
      <c r="A69" s="44" t="s">
        <v>951</v>
      </c>
      <c r="B69" s="45">
        <f t="shared" si="1"/>
        <v>0</v>
      </c>
      <c r="C69" s="45"/>
      <c r="D69" s="45"/>
      <c r="E69" s="45"/>
      <c r="F69" s="45">
        <v>0</v>
      </c>
      <c r="G69" s="45">
        <v>0</v>
      </c>
      <c r="H69" s="45">
        <v>0</v>
      </c>
      <c r="I69" s="45"/>
      <c r="J69" s="45">
        <v>0</v>
      </c>
      <c r="K69" s="45"/>
      <c r="L69" s="45">
        <v>0</v>
      </c>
      <c r="M69" s="45">
        <v>0</v>
      </c>
      <c r="N69" s="45"/>
      <c r="O69" s="45">
        <v>0</v>
      </c>
      <c r="P69" s="45">
        <v>0</v>
      </c>
      <c r="Q69" s="45"/>
      <c r="R69" s="45">
        <v>0</v>
      </c>
      <c r="S69" s="45">
        <v>0</v>
      </c>
      <c r="T69" s="45"/>
      <c r="U69" s="45"/>
      <c r="V69" s="45"/>
      <c r="W69" s="45"/>
      <c r="X69" s="45">
        <v>0</v>
      </c>
      <c r="Y69" s="45"/>
      <c r="Z69" s="45">
        <v>0</v>
      </c>
      <c r="AA69" s="45"/>
      <c r="AB69" s="45"/>
      <c r="AC69" s="45"/>
      <c r="AD69" s="45"/>
      <c r="AE69" s="45"/>
      <c r="AF69" s="45"/>
      <c r="AG69" s="45"/>
      <c r="AH69" s="45"/>
      <c r="AI69" s="45"/>
      <c r="AJ69" s="45"/>
      <c r="AK69" s="45">
        <v>0</v>
      </c>
      <c r="AL69" s="45"/>
      <c r="AM69" s="45">
        <v>0</v>
      </c>
      <c r="AN69" s="45"/>
      <c r="AO69" s="45">
        <v>0</v>
      </c>
      <c r="AP69" s="45">
        <v>0</v>
      </c>
      <c r="AQ69" s="45"/>
      <c r="AR69" s="45"/>
      <c r="AS69" s="45">
        <v>0</v>
      </c>
      <c r="AT69" s="45">
        <v>0</v>
      </c>
      <c r="AU69" s="45"/>
      <c r="AV69" s="45">
        <v>0</v>
      </c>
      <c r="AW69" s="45">
        <v>0</v>
      </c>
      <c r="AX69" s="45"/>
      <c r="AY69" s="45">
        <v>0</v>
      </c>
      <c r="AZ69" s="45"/>
      <c r="BA69" s="45"/>
      <c r="BB69" s="45"/>
      <c r="BC69" s="45"/>
      <c r="BD69" s="45"/>
      <c r="BE69" s="45"/>
      <c r="BF69" s="45"/>
      <c r="BG69" s="45">
        <v>0</v>
      </c>
      <c r="BH69" s="45"/>
      <c r="BI69" s="45"/>
      <c r="BJ69" s="45"/>
    </row>
    <row r="70" spans="1:62" x14ac:dyDescent="0.3">
      <c r="A70" s="44" t="s">
        <v>952</v>
      </c>
      <c r="B70" s="45">
        <f t="shared" si="1"/>
        <v>2664</v>
      </c>
      <c r="C70" s="45">
        <v>2664</v>
      </c>
      <c r="D70" s="45">
        <v>1169</v>
      </c>
      <c r="E70" s="45">
        <v>1309</v>
      </c>
      <c r="F70" s="45">
        <v>1263</v>
      </c>
      <c r="G70" s="45">
        <v>729</v>
      </c>
      <c r="H70" s="45">
        <v>1174</v>
      </c>
      <c r="I70" s="45">
        <v>1187</v>
      </c>
      <c r="J70" s="45">
        <v>879</v>
      </c>
      <c r="K70" s="45">
        <v>722</v>
      </c>
      <c r="L70" s="45">
        <v>615</v>
      </c>
      <c r="M70" s="45">
        <v>518</v>
      </c>
      <c r="N70" s="45">
        <v>662</v>
      </c>
      <c r="O70" s="45">
        <v>1127</v>
      </c>
      <c r="P70" s="45">
        <v>733</v>
      </c>
      <c r="Q70" s="45">
        <v>541</v>
      </c>
      <c r="R70" s="45">
        <v>874</v>
      </c>
      <c r="S70" s="45">
        <v>584</v>
      </c>
      <c r="T70" s="45">
        <v>772</v>
      </c>
      <c r="U70" s="45">
        <v>359</v>
      </c>
      <c r="V70" s="45">
        <v>674</v>
      </c>
      <c r="W70" s="45">
        <v>616</v>
      </c>
      <c r="X70" s="45">
        <v>493</v>
      </c>
      <c r="Y70" s="45">
        <v>454</v>
      </c>
      <c r="Z70" s="45">
        <v>645</v>
      </c>
      <c r="AA70" s="45">
        <v>1005</v>
      </c>
      <c r="AB70" s="45">
        <v>728</v>
      </c>
      <c r="AC70" s="45">
        <v>447</v>
      </c>
      <c r="AD70" s="45">
        <v>624</v>
      </c>
      <c r="AE70" s="45">
        <v>622</v>
      </c>
      <c r="AF70" s="45">
        <v>648</v>
      </c>
      <c r="AG70" s="45">
        <v>444</v>
      </c>
      <c r="AH70" s="45">
        <v>580</v>
      </c>
      <c r="AI70" s="45">
        <v>507</v>
      </c>
      <c r="AJ70" s="45">
        <v>906</v>
      </c>
      <c r="AK70" s="45">
        <v>846</v>
      </c>
      <c r="AL70" s="45">
        <v>662</v>
      </c>
      <c r="AM70" s="45">
        <v>814</v>
      </c>
      <c r="AN70" s="45">
        <v>768</v>
      </c>
      <c r="AO70" s="45">
        <v>740</v>
      </c>
      <c r="AP70" s="45">
        <v>846</v>
      </c>
      <c r="AQ70" s="45">
        <v>504</v>
      </c>
      <c r="AR70" s="45">
        <v>730</v>
      </c>
      <c r="AS70" s="45">
        <v>488</v>
      </c>
      <c r="AT70" s="45">
        <v>541</v>
      </c>
      <c r="AU70" s="45">
        <v>655</v>
      </c>
      <c r="AV70" s="45">
        <v>549</v>
      </c>
      <c r="AW70" s="45">
        <v>500</v>
      </c>
      <c r="AX70" s="45">
        <v>591</v>
      </c>
      <c r="AY70" s="45">
        <v>1178</v>
      </c>
      <c r="AZ70" s="45">
        <v>672</v>
      </c>
      <c r="BA70" s="45">
        <v>814</v>
      </c>
      <c r="BB70" s="45">
        <v>566</v>
      </c>
      <c r="BC70" s="45">
        <v>4</v>
      </c>
      <c r="BD70" s="45">
        <v>2</v>
      </c>
      <c r="BE70" s="45">
        <v>2</v>
      </c>
      <c r="BF70" s="45">
        <v>13</v>
      </c>
      <c r="BG70" s="45">
        <v>1</v>
      </c>
      <c r="BH70" s="45"/>
      <c r="BI70" s="45"/>
      <c r="BJ70" s="45"/>
    </row>
    <row r="71" spans="1:62" x14ac:dyDescent="0.3">
      <c r="A71" s="45"/>
      <c r="B71" s="45">
        <f t="shared" si="1"/>
        <v>0</v>
      </c>
      <c r="C71" s="45"/>
      <c r="D71" s="45"/>
      <c r="E71" s="45"/>
      <c r="F71" s="45"/>
      <c r="G71" s="45"/>
      <c r="H71" s="45"/>
      <c r="I71" s="45"/>
      <c r="J71" s="45"/>
      <c r="K71" s="45"/>
      <c r="L71" s="45"/>
      <c r="M71" s="45"/>
      <c r="N71" s="45"/>
      <c r="O71" s="45"/>
      <c r="P71" s="45"/>
      <c r="Q71" s="45"/>
      <c r="R71" s="45"/>
      <c r="S71" s="45"/>
      <c r="T71" s="45"/>
      <c r="U71" s="45"/>
      <c r="V71" s="45"/>
      <c r="W71" s="45"/>
      <c r="X71" s="45"/>
      <c r="Y71" s="45"/>
      <c r="Z71" s="45"/>
      <c r="AA71" s="45"/>
      <c r="AB71" s="45"/>
      <c r="AC71" s="45"/>
      <c r="AD71" s="45"/>
      <c r="AE71" s="45"/>
      <c r="AF71" s="45"/>
      <c r="AG71" s="45"/>
      <c r="AH71" s="45"/>
      <c r="AI71" s="45"/>
      <c r="AJ71" s="45"/>
      <c r="AK71" s="45"/>
      <c r="AL71" s="45"/>
      <c r="AM71" s="45"/>
      <c r="AN71" s="45"/>
      <c r="AO71" s="45"/>
      <c r="AP71" s="45"/>
      <c r="AQ71" s="45"/>
      <c r="AR71" s="45"/>
      <c r="AS71" s="45"/>
      <c r="AT71" s="45"/>
      <c r="AU71" s="45"/>
      <c r="AV71" s="45"/>
      <c r="AW71" s="45"/>
      <c r="AX71" s="45"/>
      <c r="AY71" s="45"/>
      <c r="AZ71" s="45"/>
      <c r="BA71" s="45"/>
      <c r="BB71" s="45"/>
      <c r="BC71" s="45"/>
      <c r="BD71" s="45"/>
      <c r="BE71" s="45"/>
      <c r="BF71" s="45"/>
      <c r="BG71" s="45"/>
      <c r="BH71" s="45"/>
      <c r="BI71" s="45"/>
      <c r="BJ71" s="45"/>
    </row>
    <row r="72" spans="1:62" x14ac:dyDescent="0.3">
      <c r="A72" s="45"/>
      <c r="B72" s="45">
        <f t="shared" si="1"/>
        <v>0</v>
      </c>
      <c r="C72" s="45"/>
      <c r="D72" s="45"/>
      <c r="E72" s="45"/>
      <c r="F72" s="45"/>
      <c r="G72" s="45"/>
      <c r="H72" s="45"/>
      <c r="I72" s="45"/>
      <c r="J72" s="45"/>
      <c r="K72" s="45"/>
      <c r="L72" s="45"/>
      <c r="M72" s="45"/>
      <c r="N72" s="45"/>
      <c r="O72" s="45"/>
      <c r="P72" s="45"/>
      <c r="Q72" s="45"/>
      <c r="R72" s="45"/>
      <c r="S72" s="45"/>
      <c r="T72" s="45"/>
      <c r="U72" s="45"/>
      <c r="V72" s="45"/>
      <c r="W72" s="45"/>
      <c r="X72" s="45"/>
      <c r="Y72" s="45"/>
      <c r="Z72" s="45"/>
      <c r="AA72" s="45"/>
      <c r="AB72" s="45"/>
      <c r="AC72" s="45"/>
      <c r="AD72" s="45"/>
      <c r="AE72" s="45"/>
      <c r="AF72" s="45"/>
      <c r="AG72" s="45"/>
      <c r="AH72" s="45"/>
      <c r="AI72" s="45"/>
      <c r="AJ72" s="45"/>
      <c r="AK72" s="45"/>
      <c r="AL72" s="45"/>
      <c r="AM72" s="45"/>
      <c r="AN72" s="45"/>
      <c r="AO72" s="45"/>
      <c r="AP72" s="45"/>
      <c r="AQ72" s="45"/>
      <c r="AR72" s="45"/>
      <c r="AS72" s="45"/>
      <c r="AT72" s="45"/>
      <c r="AU72" s="45"/>
      <c r="AV72" s="45"/>
      <c r="AW72" s="45"/>
      <c r="AX72" s="45"/>
      <c r="AY72" s="45"/>
      <c r="AZ72" s="45"/>
      <c r="BA72" s="45"/>
      <c r="BB72" s="45"/>
      <c r="BC72" s="45"/>
      <c r="BD72" s="45"/>
      <c r="BE72" s="45"/>
      <c r="BF72" s="45"/>
      <c r="BG72" s="45"/>
      <c r="BH72" s="45"/>
      <c r="BI72" s="45"/>
      <c r="BJ72" s="45"/>
    </row>
    <row r="73" spans="1:62" x14ac:dyDescent="0.3">
      <c r="A73" s="45"/>
      <c r="B73" s="45">
        <f t="shared" si="1"/>
        <v>0</v>
      </c>
      <c r="C73" s="45"/>
      <c r="D73" s="45"/>
      <c r="E73" s="45"/>
      <c r="F73" s="45"/>
      <c r="G73" s="45"/>
      <c r="H73" s="45"/>
      <c r="I73" s="45"/>
      <c r="J73" s="45"/>
      <c r="K73" s="45"/>
      <c r="L73" s="45"/>
      <c r="M73" s="45"/>
      <c r="N73" s="45"/>
      <c r="O73" s="45"/>
      <c r="P73" s="45"/>
      <c r="Q73" s="45"/>
      <c r="R73" s="45"/>
      <c r="S73" s="45"/>
      <c r="T73" s="45"/>
      <c r="U73" s="45"/>
      <c r="V73" s="45"/>
      <c r="W73" s="45"/>
      <c r="X73" s="45"/>
      <c r="Y73" s="45"/>
      <c r="Z73" s="45"/>
      <c r="AA73" s="45"/>
      <c r="AB73" s="45"/>
      <c r="AC73" s="45"/>
      <c r="AD73" s="45"/>
      <c r="AE73" s="45"/>
      <c r="AF73" s="45"/>
      <c r="AG73" s="45"/>
      <c r="AH73" s="45"/>
      <c r="AI73" s="45"/>
      <c r="AJ73" s="45"/>
      <c r="AK73" s="45"/>
      <c r="AL73" s="45"/>
      <c r="AM73" s="45"/>
      <c r="AN73" s="45"/>
      <c r="AO73" s="45"/>
      <c r="AP73" s="45"/>
      <c r="AQ73" s="45"/>
      <c r="AR73" s="45"/>
      <c r="AS73" s="45"/>
      <c r="AT73" s="45"/>
      <c r="AU73" s="45"/>
      <c r="AV73" s="45"/>
      <c r="AW73" s="45"/>
      <c r="AX73" s="45"/>
      <c r="AY73" s="45"/>
      <c r="AZ73" s="45"/>
      <c r="BA73" s="45"/>
      <c r="BB73" s="45"/>
      <c r="BC73" s="45"/>
      <c r="BD73" s="45"/>
      <c r="BE73" s="45"/>
      <c r="BF73" s="45"/>
      <c r="BG73" s="45"/>
      <c r="BH73" s="45"/>
      <c r="BI73" s="45"/>
      <c r="BJ73" s="45"/>
    </row>
    <row r="74" spans="1:62" x14ac:dyDescent="0.3">
      <c r="A74" s="45"/>
      <c r="B74" s="45">
        <f t="shared" si="1"/>
        <v>0</v>
      </c>
      <c r="C74" s="45"/>
      <c r="D74" s="45"/>
      <c r="E74" s="45"/>
      <c r="F74" s="45"/>
      <c r="G74" s="45"/>
      <c r="H74" s="45"/>
      <c r="I74" s="45"/>
      <c r="J74" s="45"/>
      <c r="K74" s="45"/>
      <c r="L74" s="45"/>
      <c r="M74" s="45"/>
      <c r="N74" s="45"/>
      <c r="O74" s="45"/>
      <c r="P74" s="45"/>
      <c r="Q74" s="45"/>
      <c r="R74" s="45"/>
      <c r="S74" s="45"/>
      <c r="T74" s="45"/>
      <c r="U74" s="45"/>
      <c r="V74" s="45"/>
      <c r="W74" s="45"/>
      <c r="X74" s="45"/>
      <c r="Y74" s="45"/>
      <c r="Z74" s="45"/>
      <c r="AA74" s="45"/>
      <c r="AB74" s="45"/>
      <c r="AC74" s="45"/>
      <c r="AD74" s="45"/>
      <c r="AE74" s="45"/>
      <c r="AF74" s="45"/>
      <c r="AG74" s="45"/>
      <c r="AH74" s="45"/>
      <c r="AI74" s="45"/>
      <c r="AJ74" s="45"/>
      <c r="AK74" s="45"/>
      <c r="AL74" s="45"/>
      <c r="AM74" s="45"/>
      <c r="AN74" s="45"/>
      <c r="AO74" s="45"/>
      <c r="AP74" s="45"/>
      <c r="AQ74" s="45"/>
      <c r="AR74" s="45"/>
      <c r="AS74" s="45"/>
      <c r="AT74" s="45"/>
      <c r="AU74" s="45"/>
      <c r="AV74" s="45"/>
      <c r="AW74" s="45"/>
      <c r="AX74" s="45"/>
      <c r="AY74" s="45"/>
      <c r="AZ74" s="45"/>
      <c r="BA74" s="45"/>
      <c r="BB74" s="45"/>
      <c r="BC74" s="45"/>
      <c r="BD74" s="45"/>
      <c r="BE74" s="45"/>
      <c r="BF74" s="45"/>
      <c r="BG74" s="45"/>
      <c r="BH74" s="45"/>
      <c r="BI74" s="45"/>
      <c r="BJ74" s="45"/>
    </row>
    <row r="75" spans="1:62" x14ac:dyDescent="0.3">
      <c r="A75" s="45"/>
      <c r="B75" s="45">
        <f t="shared" si="1"/>
        <v>0</v>
      </c>
      <c r="C75" s="45"/>
      <c r="D75" s="45"/>
      <c r="E75" s="45"/>
      <c r="F75" s="45"/>
      <c r="G75" s="45"/>
      <c r="H75" s="45"/>
      <c r="I75" s="45"/>
      <c r="J75" s="45"/>
      <c r="K75" s="45"/>
      <c r="L75" s="45"/>
      <c r="M75" s="45"/>
      <c r="N75" s="45"/>
      <c r="O75" s="45"/>
      <c r="P75" s="45"/>
      <c r="Q75" s="45"/>
      <c r="R75" s="45"/>
      <c r="S75" s="45"/>
      <c r="T75" s="45"/>
      <c r="U75" s="45"/>
      <c r="V75" s="45"/>
      <c r="W75" s="45"/>
      <c r="X75" s="45"/>
      <c r="Y75" s="45"/>
      <c r="Z75" s="45"/>
      <c r="AA75" s="45"/>
      <c r="AB75" s="45"/>
      <c r="AC75" s="45"/>
      <c r="AD75" s="45"/>
      <c r="AE75" s="45"/>
      <c r="AF75" s="45"/>
      <c r="AG75" s="45"/>
      <c r="AH75" s="45"/>
      <c r="AI75" s="45"/>
      <c r="AJ75" s="45"/>
      <c r="AK75" s="45"/>
      <c r="AL75" s="45"/>
      <c r="AM75" s="45"/>
      <c r="AN75" s="45"/>
      <c r="AO75" s="45"/>
      <c r="AP75" s="45"/>
      <c r="AQ75" s="45"/>
      <c r="AR75" s="45"/>
      <c r="AS75" s="45"/>
      <c r="AT75" s="45"/>
      <c r="AU75" s="45"/>
      <c r="AV75" s="45"/>
      <c r="AW75" s="45"/>
      <c r="AX75" s="45"/>
      <c r="AY75" s="45"/>
      <c r="AZ75" s="45"/>
      <c r="BA75" s="45"/>
      <c r="BB75" s="45"/>
      <c r="BC75" s="45"/>
      <c r="BD75" s="45"/>
      <c r="BE75" s="45"/>
      <c r="BF75" s="45"/>
      <c r="BG75" s="45"/>
      <c r="BH75" s="45"/>
      <c r="BI75" s="45"/>
      <c r="BJ75" s="45"/>
    </row>
    <row r="76" spans="1:62" x14ac:dyDescent="0.3">
      <c r="A76" s="45"/>
      <c r="B76" s="45">
        <f t="shared" si="1"/>
        <v>0</v>
      </c>
      <c r="C76" s="45"/>
      <c r="D76" s="45"/>
      <c r="E76" s="45"/>
      <c r="F76" s="45"/>
      <c r="G76" s="45"/>
      <c r="H76" s="45"/>
      <c r="I76" s="45"/>
      <c r="J76" s="45"/>
      <c r="K76" s="45"/>
      <c r="L76" s="45"/>
      <c r="M76" s="45"/>
      <c r="N76" s="45"/>
      <c r="O76" s="45"/>
      <c r="P76" s="45"/>
      <c r="Q76" s="45"/>
      <c r="R76" s="45"/>
      <c r="S76" s="45"/>
      <c r="T76" s="45"/>
      <c r="U76" s="45"/>
      <c r="V76" s="45"/>
      <c r="W76" s="45"/>
      <c r="X76" s="45"/>
      <c r="Y76" s="45"/>
      <c r="Z76" s="45"/>
      <c r="AA76" s="45"/>
      <c r="AB76" s="45"/>
      <c r="AC76" s="45"/>
      <c r="AD76" s="45"/>
      <c r="AE76" s="45"/>
      <c r="AF76" s="45"/>
      <c r="AG76" s="45"/>
      <c r="AH76" s="45"/>
      <c r="AI76" s="45"/>
      <c r="AJ76" s="45"/>
      <c r="AK76" s="45"/>
      <c r="AL76" s="45"/>
      <c r="AM76" s="45"/>
      <c r="AN76" s="45"/>
      <c r="AO76" s="45"/>
      <c r="AP76" s="45"/>
      <c r="AQ76" s="45"/>
      <c r="AR76" s="45"/>
      <c r="AS76" s="45"/>
      <c r="AT76" s="45"/>
      <c r="AU76" s="45"/>
      <c r="AV76" s="45"/>
      <c r="AW76" s="45"/>
      <c r="AX76" s="45"/>
      <c r="AY76" s="45"/>
      <c r="AZ76" s="45"/>
      <c r="BA76" s="45"/>
      <c r="BB76" s="45"/>
      <c r="BC76" s="45"/>
      <c r="BD76" s="45"/>
      <c r="BE76" s="45"/>
      <c r="BF76" s="45"/>
      <c r="BG76" s="45"/>
      <c r="BH76" s="45"/>
      <c r="BI76" s="45"/>
      <c r="BJ76" s="45"/>
    </row>
    <row r="77" spans="1:62" x14ac:dyDescent="0.3">
      <c r="A77" s="45"/>
      <c r="B77" s="45">
        <f t="shared" si="1"/>
        <v>0</v>
      </c>
      <c r="C77" s="45"/>
      <c r="D77" s="45"/>
      <c r="E77" s="45"/>
      <c r="F77" s="45"/>
      <c r="G77" s="45"/>
      <c r="H77" s="45"/>
      <c r="I77" s="45"/>
      <c r="J77" s="45"/>
      <c r="K77" s="45"/>
      <c r="L77" s="45"/>
      <c r="M77" s="45"/>
      <c r="N77" s="45"/>
      <c r="O77" s="45"/>
      <c r="P77" s="45"/>
      <c r="Q77" s="45"/>
      <c r="R77" s="45"/>
      <c r="S77" s="45"/>
      <c r="T77" s="45"/>
      <c r="U77" s="45"/>
      <c r="V77" s="45"/>
      <c r="W77" s="45"/>
      <c r="X77" s="45"/>
      <c r="Y77" s="45"/>
      <c r="Z77" s="45"/>
      <c r="AA77" s="45"/>
      <c r="AB77" s="45"/>
      <c r="AC77" s="45"/>
      <c r="AD77" s="45"/>
      <c r="AE77" s="45"/>
      <c r="AF77" s="45"/>
      <c r="AG77" s="45"/>
      <c r="AH77" s="45"/>
      <c r="AI77" s="45"/>
      <c r="AJ77" s="45"/>
      <c r="AK77" s="45"/>
      <c r="AL77" s="45"/>
      <c r="AM77" s="45"/>
      <c r="AN77" s="45"/>
      <c r="AO77" s="45"/>
      <c r="AP77" s="45"/>
      <c r="AQ77" s="45"/>
      <c r="AR77" s="45"/>
      <c r="AS77" s="45"/>
      <c r="AT77" s="45"/>
      <c r="AU77" s="45"/>
      <c r="AV77" s="45"/>
      <c r="AW77" s="45"/>
      <c r="AX77" s="45"/>
      <c r="AY77" s="45"/>
      <c r="AZ77" s="45"/>
      <c r="BA77" s="45"/>
      <c r="BB77" s="45"/>
      <c r="BC77" s="45"/>
      <c r="BD77" s="45"/>
      <c r="BE77" s="45"/>
      <c r="BF77" s="45"/>
      <c r="BG77" s="45"/>
      <c r="BH77" s="45"/>
      <c r="BI77" s="45"/>
      <c r="BJ77" s="45"/>
    </row>
    <row r="78" spans="1:62" x14ac:dyDescent="0.3">
      <c r="A78" s="45"/>
      <c r="B78" s="45">
        <f t="shared" si="1"/>
        <v>0</v>
      </c>
      <c r="C78" s="45"/>
      <c r="D78" s="45"/>
      <c r="E78" s="45"/>
      <c r="F78" s="45"/>
      <c r="G78" s="45"/>
      <c r="H78" s="45"/>
      <c r="I78" s="45"/>
      <c r="J78" s="45"/>
      <c r="K78" s="45"/>
      <c r="L78" s="45"/>
      <c r="M78" s="45"/>
      <c r="N78" s="45"/>
      <c r="O78" s="45"/>
      <c r="P78" s="45"/>
      <c r="Q78" s="45"/>
      <c r="R78" s="45"/>
      <c r="S78" s="45"/>
      <c r="T78" s="45"/>
      <c r="U78" s="45"/>
      <c r="V78" s="45"/>
      <c r="W78" s="45"/>
      <c r="X78" s="45"/>
      <c r="Y78" s="45"/>
      <c r="Z78" s="45"/>
      <c r="AA78" s="45"/>
      <c r="AB78" s="45"/>
      <c r="AC78" s="45"/>
      <c r="AD78" s="45"/>
      <c r="AE78" s="45"/>
      <c r="AF78" s="45"/>
      <c r="AG78" s="45"/>
      <c r="AH78" s="45"/>
      <c r="AI78" s="45"/>
      <c r="AJ78" s="45"/>
      <c r="AK78" s="45"/>
      <c r="AL78" s="45"/>
      <c r="AM78" s="45"/>
      <c r="AN78" s="45"/>
      <c r="AO78" s="45"/>
      <c r="AP78" s="45"/>
      <c r="AQ78" s="45"/>
      <c r="AR78" s="45"/>
      <c r="AS78" s="45"/>
      <c r="AT78" s="45"/>
      <c r="AU78" s="45"/>
      <c r="AV78" s="45"/>
      <c r="AW78" s="45"/>
      <c r="AX78" s="45"/>
      <c r="AY78" s="45"/>
      <c r="AZ78" s="45"/>
      <c r="BA78" s="45"/>
      <c r="BB78" s="45"/>
      <c r="BC78" s="45"/>
      <c r="BD78" s="45"/>
      <c r="BE78" s="45"/>
      <c r="BF78" s="45"/>
      <c r="BG78" s="45"/>
      <c r="BH78" s="45"/>
      <c r="BI78" s="45"/>
      <c r="BJ78" s="45"/>
    </row>
    <row r="79" spans="1:62" x14ac:dyDescent="0.3">
      <c r="A79" s="45"/>
      <c r="B79" s="45">
        <f t="shared" si="1"/>
        <v>0</v>
      </c>
      <c r="C79" s="45"/>
      <c r="D79" s="45"/>
      <c r="E79" s="45"/>
      <c r="F79" s="45"/>
      <c r="G79" s="45"/>
      <c r="H79" s="45"/>
      <c r="I79" s="45"/>
      <c r="J79" s="45"/>
      <c r="K79" s="45"/>
      <c r="L79" s="45"/>
      <c r="M79" s="45"/>
      <c r="N79" s="45"/>
      <c r="O79" s="45"/>
      <c r="P79" s="45"/>
      <c r="Q79" s="45"/>
      <c r="R79" s="45"/>
      <c r="S79" s="45"/>
      <c r="T79" s="45"/>
      <c r="U79" s="45"/>
      <c r="V79" s="45"/>
      <c r="W79" s="45"/>
      <c r="X79" s="45"/>
      <c r="Y79" s="45"/>
      <c r="Z79" s="45"/>
      <c r="AA79" s="45"/>
      <c r="AB79" s="45"/>
      <c r="AC79" s="45"/>
      <c r="AD79" s="45"/>
      <c r="AE79" s="45"/>
      <c r="AF79" s="45"/>
      <c r="AG79" s="45"/>
      <c r="AH79" s="45"/>
      <c r="AI79" s="45"/>
      <c r="AJ79" s="45"/>
      <c r="AK79" s="45"/>
      <c r="AL79" s="45"/>
      <c r="AM79" s="45"/>
      <c r="AN79" s="45"/>
      <c r="AO79" s="45"/>
      <c r="AP79" s="45"/>
      <c r="AQ79" s="45"/>
      <c r="AR79" s="45"/>
      <c r="AS79" s="45"/>
      <c r="AT79" s="45"/>
      <c r="AU79" s="45"/>
      <c r="AV79" s="45"/>
      <c r="AW79" s="45"/>
      <c r="AX79" s="45"/>
      <c r="AY79" s="45"/>
      <c r="AZ79" s="45"/>
      <c r="BA79" s="45"/>
      <c r="BB79" s="45"/>
      <c r="BC79" s="45"/>
      <c r="BD79" s="45"/>
      <c r="BE79" s="45"/>
      <c r="BF79" s="45"/>
      <c r="BG79" s="45"/>
      <c r="BH79" s="45"/>
      <c r="BI79" s="45"/>
      <c r="BJ79" s="45"/>
    </row>
    <row r="80" spans="1:62" x14ac:dyDescent="0.3">
      <c r="A80" s="45"/>
      <c r="B80" s="45">
        <f t="shared" si="1"/>
        <v>0</v>
      </c>
      <c r="C80" s="45"/>
      <c r="D80" s="45"/>
      <c r="E80" s="45"/>
      <c r="F80" s="45"/>
      <c r="G80" s="45"/>
      <c r="H80" s="45"/>
      <c r="I80" s="45"/>
      <c r="J80" s="45"/>
      <c r="K80" s="45"/>
      <c r="L80" s="45"/>
      <c r="M80" s="45"/>
      <c r="N80" s="45"/>
      <c r="O80" s="45"/>
      <c r="P80" s="45"/>
      <c r="Q80" s="45"/>
      <c r="R80" s="45"/>
      <c r="S80" s="45"/>
      <c r="T80" s="45"/>
      <c r="U80" s="45"/>
      <c r="V80" s="45"/>
      <c r="W80" s="45"/>
      <c r="X80" s="45"/>
      <c r="Y80" s="45"/>
      <c r="Z80" s="45"/>
      <c r="AA80" s="45"/>
      <c r="AB80" s="45"/>
      <c r="AC80" s="45"/>
      <c r="AD80" s="45"/>
      <c r="AE80" s="45"/>
      <c r="AF80" s="45"/>
      <c r="AG80" s="45"/>
      <c r="AH80" s="45"/>
      <c r="AI80" s="45"/>
      <c r="AJ80" s="45"/>
      <c r="AK80" s="45"/>
      <c r="AL80" s="45"/>
      <c r="AM80" s="45"/>
      <c r="AN80" s="45"/>
      <c r="AO80" s="45"/>
      <c r="AP80" s="45"/>
      <c r="AQ80" s="45"/>
      <c r="AR80" s="45"/>
      <c r="AS80" s="45"/>
      <c r="AT80" s="45"/>
      <c r="AU80" s="45"/>
      <c r="AV80" s="45"/>
      <c r="AW80" s="45"/>
      <c r="AX80" s="45"/>
      <c r="AY80" s="45"/>
      <c r="AZ80" s="45"/>
      <c r="BA80" s="45"/>
      <c r="BB80" s="45"/>
      <c r="BC80" s="45"/>
      <c r="BD80" s="45"/>
      <c r="BE80" s="45"/>
      <c r="BF80" s="45"/>
      <c r="BG80" s="45"/>
      <c r="BH80" s="45"/>
      <c r="BI80" s="45"/>
      <c r="BJ80" s="45"/>
    </row>
    <row r="81" spans="1:62" x14ac:dyDescent="0.3">
      <c r="A81" s="45"/>
      <c r="B81" s="45">
        <f t="shared" si="1"/>
        <v>0</v>
      </c>
      <c r="C81" s="45"/>
      <c r="D81" s="45"/>
      <c r="E81" s="45"/>
      <c r="F81" s="45"/>
      <c r="G81" s="45"/>
      <c r="H81" s="45"/>
      <c r="I81" s="45"/>
      <c r="J81" s="45"/>
      <c r="K81" s="45"/>
      <c r="L81" s="45"/>
      <c r="M81" s="45"/>
      <c r="N81" s="45"/>
      <c r="O81" s="45"/>
      <c r="P81" s="45"/>
      <c r="Q81" s="45"/>
      <c r="R81" s="45"/>
      <c r="S81" s="45"/>
      <c r="T81" s="45"/>
      <c r="U81" s="45"/>
      <c r="V81" s="45"/>
      <c r="W81" s="45"/>
      <c r="X81" s="45"/>
      <c r="Y81" s="45"/>
      <c r="Z81" s="45"/>
      <c r="AA81" s="45"/>
      <c r="AB81" s="45"/>
      <c r="AC81" s="45"/>
      <c r="AD81" s="45"/>
      <c r="AE81" s="45"/>
      <c r="AF81" s="45"/>
      <c r="AG81" s="45"/>
      <c r="AH81" s="45"/>
      <c r="AI81" s="45"/>
      <c r="AJ81" s="45"/>
      <c r="AK81" s="45"/>
      <c r="AL81" s="45"/>
      <c r="AM81" s="45"/>
      <c r="AN81" s="45"/>
      <c r="AO81" s="45"/>
      <c r="AP81" s="45"/>
      <c r="AQ81" s="45"/>
      <c r="AR81" s="45"/>
      <c r="AS81" s="45"/>
      <c r="AT81" s="45"/>
      <c r="AU81" s="45"/>
      <c r="AV81" s="45"/>
      <c r="AW81" s="45"/>
      <c r="AX81" s="45"/>
      <c r="AY81" s="45"/>
      <c r="AZ81" s="45"/>
      <c r="BA81" s="45"/>
      <c r="BB81" s="45"/>
      <c r="BC81" s="45"/>
      <c r="BD81" s="45"/>
      <c r="BE81" s="45"/>
      <c r="BF81" s="45"/>
      <c r="BG81" s="45"/>
      <c r="BH81" s="45"/>
      <c r="BI81" s="45"/>
      <c r="BJ81" s="45"/>
    </row>
    <row r="82" spans="1:62" x14ac:dyDescent="0.3">
      <c r="A82" s="45"/>
      <c r="B82" s="45">
        <f t="shared" si="1"/>
        <v>0</v>
      </c>
      <c r="C82" s="45"/>
      <c r="D82" s="45"/>
      <c r="E82" s="45"/>
      <c r="F82" s="45"/>
      <c r="G82" s="45"/>
      <c r="H82" s="45"/>
      <c r="I82" s="45"/>
      <c r="J82" s="45"/>
      <c r="K82" s="45"/>
      <c r="L82" s="45"/>
      <c r="M82" s="45"/>
      <c r="N82" s="45"/>
      <c r="O82" s="45"/>
      <c r="P82" s="45"/>
      <c r="Q82" s="45"/>
      <c r="R82" s="45"/>
      <c r="S82" s="45"/>
      <c r="T82" s="45"/>
      <c r="U82" s="45"/>
      <c r="V82" s="45"/>
      <c r="W82" s="45"/>
      <c r="X82" s="45"/>
      <c r="Y82" s="45"/>
      <c r="Z82" s="45"/>
      <c r="AA82" s="45"/>
      <c r="AB82" s="45"/>
      <c r="AC82" s="45"/>
      <c r="AD82" s="45"/>
      <c r="AE82" s="45"/>
      <c r="AF82" s="45"/>
      <c r="AG82" s="45"/>
      <c r="AH82" s="45"/>
      <c r="AI82" s="45"/>
      <c r="AJ82" s="45"/>
      <c r="AK82" s="45"/>
      <c r="AL82" s="45"/>
      <c r="AM82" s="45"/>
      <c r="AN82" s="45"/>
      <c r="AO82" s="45"/>
      <c r="AP82" s="45"/>
      <c r="AQ82" s="45"/>
      <c r="AR82" s="45"/>
      <c r="AS82" s="45"/>
      <c r="AT82" s="45"/>
      <c r="AU82" s="45"/>
      <c r="AV82" s="45"/>
      <c r="AW82" s="45"/>
      <c r="AX82" s="45"/>
      <c r="AY82" s="45"/>
      <c r="AZ82" s="45"/>
      <c r="BA82" s="45"/>
      <c r="BB82" s="45"/>
      <c r="BC82" s="45"/>
      <c r="BD82" s="45"/>
      <c r="BE82" s="45"/>
      <c r="BF82" s="45"/>
      <c r="BG82" s="45"/>
      <c r="BH82" s="45"/>
      <c r="BI82" s="45"/>
      <c r="BJ82" s="45"/>
    </row>
    <row r="83" spans="1:62" x14ac:dyDescent="0.3">
      <c r="A83" s="45"/>
      <c r="B83" s="45">
        <f t="shared" si="1"/>
        <v>0</v>
      </c>
      <c r="C83" s="45"/>
      <c r="D83" s="45"/>
      <c r="E83" s="45"/>
      <c r="F83" s="45"/>
      <c r="G83" s="45"/>
      <c r="H83" s="45"/>
      <c r="I83" s="45"/>
      <c r="J83" s="45"/>
      <c r="K83" s="45"/>
      <c r="L83" s="45"/>
      <c r="M83" s="45"/>
      <c r="N83" s="45"/>
      <c r="O83" s="45"/>
      <c r="P83" s="45"/>
      <c r="Q83" s="45"/>
      <c r="R83" s="45"/>
      <c r="S83" s="45"/>
      <c r="T83" s="45"/>
      <c r="U83" s="45"/>
      <c r="V83" s="45"/>
      <c r="W83" s="45"/>
      <c r="X83" s="45"/>
      <c r="Y83" s="45"/>
      <c r="Z83" s="45"/>
      <c r="AA83" s="45"/>
      <c r="AB83" s="45"/>
      <c r="AC83" s="45"/>
      <c r="AD83" s="45"/>
      <c r="AE83" s="45"/>
      <c r="AF83" s="45"/>
      <c r="AG83" s="45"/>
      <c r="AH83" s="45"/>
      <c r="AI83" s="45"/>
      <c r="AJ83" s="45"/>
      <c r="AK83" s="45"/>
      <c r="AL83" s="45"/>
      <c r="AM83" s="45"/>
      <c r="AN83" s="45"/>
      <c r="AO83" s="45"/>
      <c r="AP83" s="45"/>
      <c r="AQ83" s="45"/>
      <c r="AR83" s="45"/>
      <c r="AS83" s="45"/>
      <c r="AT83" s="45"/>
      <c r="AU83" s="45"/>
      <c r="AV83" s="45"/>
      <c r="AW83" s="45"/>
      <c r="AX83" s="45"/>
      <c r="AY83" s="45"/>
      <c r="AZ83" s="45"/>
      <c r="BA83" s="45"/>
      <c r="BB83" s="45"/>
      <c r="BC83" s="45"/>
      <c r="BD83" s="45"/>
      <c r="BE83" s="45"/>
      <c r="BF83" s="45"/>
      <c r="BG83" s="45"/>
      <c r="BH83" s="45"/>
      <c r="BI83" s="45"/>
      <c r="BJ83" s="45"/>
    </row>
    <row r="84" spans="1:62" x14ac:dyDescent="0.3">
      <c r="A84" s="45"/>
      <c r="B84" s="45">
        <f t="shared" si="1"/>
        <v>0</v>
      </c>
      <c r="C84" s="45"/>
      <c r="D84" s="45"/>
      <c r="E84" s="45"/>
      <c r="F84" s="45"/>
      <c r="G84" s="45"/>
      <c r="H84" s="45"/>
      <c r="I84" s="45"/>
      <c r="J84" s="45"/>
      <c r="K84" s="45"/>
      <c r="L84" s="45"/>
      <c r="M84" s="45"/>
      <c r="N84" s="45"/>
      <c r="O84" s="45"/>
      <c r="P84" s="45"/>
      <c r="Q84" s="45"/>
      <c r="R84" s="45"/>
      <c r="S84" s="45"/>
      <c r="T84" s="45"/>
      <c r="U84" s="45"/>
      <c r="V84" s="45"/>
      <c r="W84" s="45"/>
      <c r="X84" s="45"/>
      <c r="Y84" s="45"/>
      <c r="Z84" s="45"/>
      <c r="AA84" s="45"/>
      <c r="AB84" s="45"/>
      <c r="AC84" s="45"/>
      <c r="AD84" s="45"/>
      <c r="AE84" s="45"/>
      <c r="AF84" s="45"/>
      <c r="AG84" s="45"/>
      <c r="AH84" s="45"/>
      <c r="AI84" s="45"/>
      <c r="AJ84" s="45"/>
      <c r="AK84" s="45"/>
      <c r="AL84" s="45"/>
      <c r="AM84" s="45"/>
      <c r="AN84" s="45"/>
      <c r="AO84" s="45"/>
      <c r="AP84" s="45"/>
      <c r="AQ84" s="45"/>
      <c r="AR84" s="45"/>
      <c r="AS84" s="45"/>
      <c r="AT84" s="45"/>
      <c r="AU84" s="45"/>
      <c r="AV84" s="45"/>
      <c r="AW84" s="45"/>
      <c r="AX84" s="45"/>
      <c r="AY84" s="45"/>
      <c r="AZ84" s="45"/>
      <c r="BA84" s="45"/>
      <c r="BB84" s="45"/>
      <c r="BC84" s="45"/>
      <c r="BD84" s="45"/>
      <c r="BE84" s="45"/>
      <c r="BF84" s="45"/>
      <c r="BG84" s="45"/>
      <c r="BH84" s="45"/>
      <c r="BI84" s="45"/>
      <c r="BJ84" s="45"/>
    </row>
    <row r="85" spans="1:62" x14ac:dyDescent="0.3">
      <c r="A85" s="45"/>
      <c r="B85" s="45">
        <f t="shared" si="1"/>
        <v>0</v>
      </c>
      <c r="C85" s="45"/>
      <c r="D85" s="45"/>
      <c r="E85" s="45"/>
      <c r="F85" s="45"/>
      <c r="G85" s="45"/>
      <c r="H85" s="45"/>
      <c r="I85" s="45"/>
      <c r="J85" s="45"/>
      <c r="K85" s="45"/>
      <c r="L85" s="45"/>
      <c r="M85" s="45"/>
      <c r="N85" s="45"/>
      <c r="O85" s="45"/>
      <c r="P85" s="45"/>
      <c r="Q85" s="45"/>
      <c r="R85" s="45"/>
      <c r="S85" s="45"/>
      <c r="T85" s="45"/>
      <c r="U85" s="45"/>
      <c r="V85" s="45"/>
      <c r="W85" s="45"/>
      <c r="X85" s="45"/>
      <c r="Y85" s="45"/>
      <c r="Z85" s="45"/>
      <c r="AA85" s="45"/>
      <c r="AB85" s="45"/>
      <c r="AC85" s="45"/>
      <c r="AD85" s="45"/>
      <c r="AE85" s="45"/>
      <c r="AF85" s="45"/>
      <c r="AG85" s="45"/>
      <c r="AH85" s="45"/>
      <c r="AI85" s="45"/>
      <c r="AJ85" s="45"/>
      <c r="AK85" s="45"/>
      <c r="AL85" s="45"/>
      <c r="AM85" s="45"/>
      <c r="AN85" s="45"/>
      <c r="AO85" s="45"/>
      <c r="AP85" s="45"/>
      <c r="AQ85" s="45"/>
      <c r="AR85" s="45"/>
      <c r="AS85" s="45"/>
      <c r="AT85" s="45"/>
      <c r="AU85" s="45"/>
      <c r="AV85" s="45"/>
      <c r="AW85" s="45"/>
      <c r="AX85" s="45"/>
      <c r="AY85" s="45"/>
      <c r="AZ85" s="45"/>
      <c r="BA85" s="45"/>
      <c r="BB85" s="45"/>
      <c r="BC85" s="45"/>
      <c r="BD85" s="45"/>
      <c r="BE85" s="45"/>
      <c r="BF85" s="45"/>
      <c r="BG85" s="45"/>
      <c r="BH85" s="45"/>
      <c r="BI85" s="45"/>
      <c r="BJ85" s="45"/>
    </row>
    <row r="86" spans="1:62" x14ac:dyDescent="0.3">
      <c r="A86" s="45"/>
      <c r="B86" s="45">
        <f t="shared" si="1"/>
        <v>0</v>
      </c>
      <c r="C86" s="45"/>
      <c r="D86" s="45"/>
      <c r="E86" s="45"/>
      <c r="F86" s="45"/>
      <c r="G86" s="45"/>
      <c r="H86" s="45"/>
      <c r="I86" s="45"/>
      <c r="J86" s="45"/>
      <c r="K86" s="45"/>
      <c r="L86" s="45"/>
      <c r="M86" s="45"/>
      <c r="N86" s="45"/>
      <c r="O86" s="45"/>
      <c r="P86" s="45"/>
      <c r="Q86" s="45"/>
      <c r="R86" s="45"/>
      <c r="S86" s="45"/>
      <c r="T86" s="45"/>
      <c r="U86" s="45"/>
      <c r="V86" s="45"/>
      <c r="W86" s="45"/>
      <c r="X86" s="45"/>
      <c r="Y86" s="45"/>
      <c r="Z86" s="45"/>
      <c r="AA86" s="45"/>
      <c r="AB86" s="45"/>
      <c r="AC86" s="45"/>
      <c r="AD86" s="45"/>
      <c r="AE86" s="45"/>
      <c r="AF86" s="45"/>
      <c r="AG86" s="45"/>
      <c r="AH86" s="45"/>
      <c r="AI86" s="45"/>
      <c r="AJ86" s="45"/>
      <c r="AK86" s="45"/>
      <c r="AL86" s="45"/>
      <c r="AM86" s="45"/>
      <c r="AN86" s="45"/>
      <c r="AO86" s="45"/>
      <c r="AP86" s="45"/>
      <c r="AQ86" s="45"/>
      <c r="AR86" s="45"/>
      <c r="AS86" s="45"/>
      <c r="AT86" s="45"/>
      <c r="AU86" s="45"/>
      <c r="AV86" s="45"/>
      <c r="AW86" s="45"/>
      <c r="AX86" s="45"/>
      <c r="AY86" s="45"/>
      <c r="AZ86" s="45"/>
      <c r="BA86" s="45"/>
      <c r="BB86" s="45"/>
      <c r="BC86" s="45"/>
      <c r="BD86" s="45"/>
      <c r="BE86" s="45"/>
      <c r="BF86" s="45"/>
      <c r="BG86" s="45"/>
      <c r="BH86" s="45"/>
      <c r="BI86" s="45"/>
      <c r="BJ86" s="45"/>
    </row>
    <row r="87" spans="1:62" x14ac:dyDescent="0.3">
      <c r="A87" s="45"/>
      <c r="B87" s="45">
        <f t="shared" si="1"/>
        <v>0</v>
      </c>
      <c r="C87" s="45"/>
      <c r="D87" s="45"/>
      <c r="E87" s="45"/>
      <c r="F87" s="45"/>
      <c r="G87" s="45"/>
      <c r="H87" s="45"/>
      <c r="I87" s="45"/>
      <c r="J87" s="45"/>
      <c r="K87" s="45"/>
      <c r="L87" s="45"/>
      <c r="M87" s="45"/>
      <c r="N87" s="45"/>
      <c r="O87" s="45"/>
      <c r="P87" s="45"/>
      <c r="Q87" s="45"/>
      <c r="R87" s="45"/>
      <c r="S87" s="45"/>
      <c r="T87" s="45"/>
      <c r="U87" s="45"/>
      <c r="V87" s="45"/>
      <c r="W87" s="45"/>
      <c r="X87" s="45"/>
      <c r="Y87" s="45"/>
      <c r="Z87" s="45"/>
      <c r="AA87" s="45"/>
      <c r="AB87" s="45"/>
      <c r="AC87" s="45"/>
      <c r="AD87" s="45"/>
      <c r="AE87" s="45"/>
      <c r="AF87" s="45"/>
      <c r="AG87" s="45"/>
      <c r="AH87" s="45"/>
      <c r="AI87" s="45"/>
      <c r="AJ87" s="45"/>
      <c r="AK87" s="45"/>
      <c r="AL87" s="45"/>
      <c r="AM87" s="45"/>
      <c r="AN87" s="45"/>
      <c r="AO87" s="45"/>
      <c r="AP87" s="45"/>
      <c r="AQ87" s="45"/>
      <c r="AR87" s="45"/>
      <c r="AS87" s="45"/>
      <c r="AT87" s="45"/>
      <c r="AU87" s="45"/>
      <c r="AV87" s="45"/>
      <c r="AW87" s="45"/>
      <c r="AX87" s="45"/>
      <c r="AY87" s="45"/>
      <c r="AZ87" s="45"/>
      <c r="BA87" s="45"/>
      <c r="BB87" s="45"/>
      <c r="BC87" s="45"/>
      <c r="BD87" s="45"/>
      <c r="BE87" s="45"/>
      <c r="BF87" s="45"/>
      <c r="BG87" s="45"/>
      <c r="BH87" s="45"/>
      <c r="BI87" s="45"/>
      <c r="BJ87" s="45"/>
    </row>
    <row r="88" spans="1:62" x14ac:dyDescent="0.3">
      <c r="A88" s="45"/>
      <c r="B88" s="45">
        <f t="shared" si="1"/>
        <v>0</v>
      </c>
      <c r="C88" s="45"/>
      <c r="D88" s="45"/>
      <c r="E88" s="45"/>
      <c r="F88" s="45"/>
      <c r="G88" s="45"/>
      <c r="H88" s="45"/>
      <c r="I88" s="45"/>
      <c r="J88" s="45"/>
      <c r="K88" s="45"/>
      <c r="L88" s="45"/>
      <c r="M88" s="45"/>
      <c r="N88" s="45"/>
      <c r="O88" s="45"/>
      <c r="P88" s="45"/>
      <c r="Q88" s="45"/>
      <c r="R88" s="45"/>
      <c r="S88" s="45"/>
      <c r="T88" s="45"/>
      <c r="U88" s="45"/>
      <c r="V88" s="45"/>
      <c r="W88" s="45"/>
      <c r="X88" s="45"/>
      <c r="Y88" s="45"/>
      <c r="Z88" s="45"/>
      <c r="AA88" s="45"/>
      <c r="AB88" s="45"/>
      <c r="AC88" s="45"/>
      <c r="AD88" s="45"/>
      <c r="AE88" s="45"/>
      <c r="AF88" s="45"/>
      <c r="AG88" s="45"/>
      <c r="AH88" s="45"/>
      <c r="AI88" s="45"/>
      <c r="AJ88" s="45"/>
      <c r="AK88" s="45"/>
      <c r="AL88" s="45"/>
      <c r="AM88" s="45"/>
      <c r="AN88" s="45"/>
      <c r="AO88" s="45"/>
      <c r="AP88" s="45"/>
      <c r="AQ88" s="45"/>
      <c r="AR88" s="45"/>
      <c r="AS88" s="45"/>
      <c r="AT88" s="45"/>
      <c r="AU88" s="45"/>
      <c r="AV88" s="45"/>
      <c r="AW88" s="45"/>
      <c r="AX88" s="45"/>
      <c r="AY88" s="45"/>
      <c r="AZ88" s="45"/>
      <c r="BA88" s="45"/>
      <c r="BB88" s="45"/>
      <c r="BC88" s="45"/>
      <c r="BD88" s="45"/>
      <c r="BE88" s="45"/>
      <c r="BF88" s="45"/>
      <c r="BG88" s="45"/>
      <c r="BH88" s="45"/>
      <c r="BI88" s="45"/>
      <c r="BJ88" s="45"/>
    </row>
    <row r="89" spans="1:62" x14ac:dyDescent="0.3">
      <c r="A89" s="45"/>
      <c r="B89" s="45">
        <f t="shared" si="1"/>
        <v>0</v>
      </c>
      <c r="C89" s="45"/>
      <c r="D89" s="45"/>
      <c r="E89" s="45"/>
      <c r="F89" s="45"/>
      <c r="G89" s="45"/>
      <c r="H89" s="45"/>
      <c r="I89" s="45"/>
      <c r="J89" s="45"/>
      <c r="K89" s="45"/>
      <c r="L89" s="45"/>
      <c r="M89" s="45"/>
      <c r="N89" s="45"/>
      <c r="O89" s="45"/>
      <c r="P89" s="45"/>
      <c r="Q89" s="45"/>
      <c r="R89" s="45"/>
      <c r="S89" s="45"/>
      <c r="T89" s="45"/>
      <c r="U89" s="45"/>
      <c r="V89" s="45"/>
      <c r="W89" s="45"/>
      <c r="X89" s="45"/>
      <c r="Y89" s="45"/>
      <c r="Z89" s="45"/>
      <c r="AA89" s="45"/>
      <c r="AB89" s="45"/>
      <c r="AC89" s="45"/>
      <c r="AD89" s="45"/>
      <c r="AE89" s="45"/>
      <c r="AF89" s="45"/>
      <c r="AG89" s="45"/>
      <c r="AH89" s="45"/>
      <c r="AI89" s="45"/>
      <c r="AJ89" s="45"/>
      <c r="AK89" s="45"/>
      <c r="AL89" s="45"/>
      <c r="AM89" s="45"/>
      <c r="AN89" s="45"/>
      <c r="AO89" s="45"/>
      <c r="AP89" s="45"/>
      <c r="AQ89" s="45"/>
      <c r="AR89" s="45"/>
      <c r="AS89" s="45"/>
      <c r="AT89" s="45"/>
      <c r="AU89" s="45"/>
      <c r="AV89" s="45"/>
      <c r="AW89" s="45"/>
      <c r="AX89" s="45"/>
      <c r="AY89" s="45"/>
      <c r="AZ89" s="45"/>
      <c r="BA89" s="45"/>
      <c r="BB89" s="45"/>
      <c r="BC89" s="45"/>
      <c r="BD89" s="45"/>
      <c r="BE89" s="45"/>
      <c r="BF89" s="45"/>
      <c r="BG89" s="45"/>
      <c r="BH89" s="45"/>
      <c r="BI89" s="45"/>
      <c r="BJ89" s="45"/>
    </row>
    <row r="90" spans="1:62" x14ac:dyDescent="0.3">
      <c r="A90" s="45"/>
      <c r="B90" s="45">
        <f t="shared" si="1"/>
        <v>0</v>
      </c>
      <c r="C90" s="45"/>
      <c r="D90" s="45"/>
      <c r="E90" s="45"/>
      <c r="F90" s="45"/>
      <c r="G90" s="45"/>
      <c r="H90" s="45"/>
      <c r="I90" s="45"/>
      <c r="J90" s="45"/>
      <c r="K90" s="45"/>
      <c r="L90" s="45"/>
      <c r="M90" s="45"/>
      <c r="N90" s="45"/>
      <c r="O90" s="45"/>
      <c r="P90" s="45"/>
      <c r="Q90" s="45"/>
      <c r="R90" s="45"/>
      <c r="S90" s="45"/>
      <c r="T90" s="45"/>
      <c r="U90" s="45"/>
      <c r="V90" s="45"/>
      <c r="W90" s="45"/>
      <c r="X90" s="45"/>
      <c r="Y90" s="45"/>
      <c r="Z90" s="45"/>
      <c r="AA90" s="45"/>
      <c r="AB90" s="45"/>
      <c r="AC90" s="45"/>
      <c r="AD90" s="45"/>
      <c r="AE90" s="45"/>
      <c r="AF90" s="45"/>
      <c r="AG90" s="45"/>
      <c r="AH90" s="45"/>
      <c r="AI90" s="45"/>
      <c r="AJ90" s="45"/>
      <c r="AK90" s="45"/>
      <c r="AL90" s="45"/>
      <c r="AM90" s="45"/>
      <c r="AN90" s="45"/>
      <c r="AO90" s="45"/>
      <c r="AP90" s="45"/>
      <c r="AQ90" s="45"/>
      <c r="AR90" s="45"/>
      <c r="AS90" s="45"/>
      <c r="AT90" s="45"/>
      <c r="AU90" s="45"/>
      <c r="AV90" s="45"/>
      <c r="AW90" s="45"/>
      <c r="AX90" s="45"/>
      <c r="AY90" s="45"/>
      <c r="AZ90" s="45"/>
      <c r="BA90" s="45"/>
      <c r="BB90" s="45"/>
      <c r="BC90" s="45"/>
      <c r="BD90" s="45"/>
      <c r="BE90" s="45"/>
      <c r="BF90" s="45"/>
      <c r="BG90" s="45"/>
      <c r="BH90" s="45"/>
      <c r="BI90" s="45"/>
      <c r="BJ90" s="45"/>
    </row>
    <row r="91" spans="1:62" x14ac:dyDescent="0.3">
      <c r="A91" s="45"/>
      <c r="B91" s="45">
        <f t="shared" si="1"/>
        <v>0</v>
      </c>
      <c r="C91" s="45"/>
      <c r="D91" s="45"/>
      <c r="E91" s="45"/>
      <c r="F91" s="45"/>
      <c r="G91" s="45"/>
      <c r="H91" s="45"/>
      <c r="I91" s="45"/>
      <c r="J91" s="45"/>
      <c r="K91" s="45"/>
      <c r="L91" s="45"/>
      <c r="M91" s="45"/>
      <c r="N91" s="45"/>
      <c r="O91" s="45"/>
      <c r="P91" s="45"/>
      <c r="Q91" s="45"/>
      <c r="R91" s="45"/>
      <c r="S91" s="45"/>
      <c r="T91" s="45"/>
      <c r="U91" s="45"/>
      <c r="V91" s="45"/>
      <c r="W91" s="45"/>
      <c r="X91" s="45"/>
      <c r="Y91" s="45"/>
      <c r="Z91" s="45"/>
      <c r="AA91" s="45"/>
      <c r="AB91" s="45"/>
      <c r="AC91" s="45"/>
      <c r="AD91" s="45"/>
      <c r="AE91" s="45"/>
      <c r="AF91" s="45"/>
      <c r="AG91" s="45"/>
      <c r="AH91" s="45"/>
      <c r="AI91" s="45"/>
      <c r="AJ91" s="45"/>
      <c r="AK91" s="45"/>
      <c r="AL91" s="45"/>
      <c r="AM91" s="45"/>
      <c r="AN91" s="45"/>
      <c r="AO91" s="45"/>
      <c r="AP91" s="45"/>
      <c r="AQ91" s="45"/>
      <c r="AR91" s="45"/>
      <c r="AS91" s="45"/>
      <c r="AT91" s="45"/>
      <c r="AU91" s="45"/>
      <c r="AV91" s="45"/>
      <c r="AW91" s="45"/>
      <c r="AX91" s="45"/>
      <c r="AY91" s="45"/>
      <c r="AZ91" s="45"/>
      <c r="BA91" s="45"/>
      <c r="BB91" s="45"/>
      <c r="BC91" s="45"/>
      <c r="BD91" s="45"/>
      <c r="BE91" s="45"/>
      <c r="BF91" s="45"/>
      <c r="BG91" s="45"/>
      <c r="BH91" s="45"/>
      <c r="BI91" s="45"/>
      <c r="BJ91" s="45"/>
    </row>
    <row r="92" spans="1:62" x14ac:dyDescent="0.3">
      <c r="A92" s="45"/>
      <c r="B92" s="45">
        <f t="shared" si="1"/>
        <v>0</v>
      </c>
      <c r="C92" s="45"/>
      <c r="D92" s="45"/>
      <c r="E92" s="45"/>
      <c r="F92" s="45"/>
      <c r="G92" s="45"/>
      <c r="H92" s="45"/>
      <c r="I92" s="45"/>
      <c r="J92" s="45"/>
      <c r="K92" s="45"/>
      <c r="L92" s="45"/>
      <c r="M92" s="45"/>
      <c r="N92" s="45"/>
      <c r="O92" s="45"/>
      <c r="P92" s="45"/>
      <c r="Q92" s="45"/>
      <c r="R92" s="45"/>
      <c r="S92" s="45"/>
      <c r="T92" s="45"/>
      <c r="U92" s="45"/>
      <c r="V92" s="45"/>
      <c r="W92" s="45"/>
      <c r="X92" s="45"/>
      <c r="Y92" s="45"/>
      <c r="Z92" s="45"/>
      <c r="AA92" s="45"/>
      <c r="AB92" s="45"/>
      <c r="AC92" s="45"/>
      <c r="AD92" s="45"/>
      <c r="AE92" s="45"/>
      <c r="AF92" s="45"/>
      <c r="AG92" s="45"/>
      <c r="AH92" s="45"/>
      <c r="AI92" s="45"/>
      <c r="AJ92" s="45"/>
      <c r="AK92" s="45"/>
      <c r="AL92" s="45"/>
      <c r="AM92" s="45"/>
      <c r="AN92" s="45"/>
      <c r="AO92" s="45"/>
      <c r="AP92" s="45"/>
      <c r="AQ92" s="45"/>
      <c r="AR92" s="45"/>
      <c r="AS92" s="45"/>
      <c r="AT92" s="45"/>
      <c r="AU92" s="45"/>
      <c r="AV92" s="45"/>
      <c r="AW92" s="45"/>
      <c r="AX92" s="45"/>
      <c r="AY92" s="45"/>
      <c r="AZ92" s="45"/>
      <c r="BA92" s="45"/>
      <c r="BB92" s="45"/>
      <c r="BC92" s="45"/>
      <c r="BD92" s="45"/>
      <c r="BE92" s="45"/>
      <c r="BF92" s="45"/>
      <c r="BG92" s="45"/>
      <c r="BH92" s="45"/>
      <c r="BI92" s="45"/>
      <c r="BJ92" s="45"/>
    </row>
    <row r="93" spans="1:62" x14ac:dyDescent="0.3">
      <c r="A93" s="45"/>
      <c r="B93" s="45">
        <f t="shared" si="1"/>
        <v>0</v>
      </c>
      <c r="C93" s="45"/>
      <c r="D93" s="45"/>
      <c r="E93" s="45"/>
      <c r="F93" s="45"/>
      <c r="G93" s="45"/>
      <c r="H93" s="45"/>
      <c r="I93" s="45"/>
      <c r="J93" s="45"/>
      <c r="K93" s="45"/>
      <c r="L93" s="45"/>
      <c r="M93" s="45"/>
      <c r="N93" s="45"/>
      <c r="O93" s="45"/>
      <c r="P93" s="45"/>
      <c r="Q93" s="45"/>
      <c r="R93" s="45"/>
      <c r="S93" s="45"/>
      <c r="T93" s="45"/>
      <c r="U93" s="45"/>
      <c r="V93" s="45"/>
      <c r="W93" s="45"/>
      <c r="X93" s="45"/>
      <c r="Y93" s="45"/>
      <c r="Z93" s="45"/>
      <c r="AA93" s="45"/>
      <c r="AB93" s="45"/>
      <c r="AC93" s="45"/>
      <c r="AD93" s="45"/>
      <c r="AE93" s="45"/>
      <c r="AF93" s="45"/>
      <c r="AG93" s="45"/>
      <c r="AH93" s="45"/>
      <c r="AI93" s="45"/>
      <c r="AJ93" s="45"/>
      <c r="AK93" s="45"/>
      <c r="AL93" s="45"/>
      <c r="AM93" s="45"/>
      <c r="AN93" s="45"/>
      <c r="AO93" s="45"/>
      <c r="AP93" s="45"/>
      <c r="AQ93" s="45"/>
      <c r="AR93" s="45"/>
      <c r="AS93" s="45"/>
      <c r="AT93" s="45"/>
      <c r="AU93" s="45"/>
      <c r="AV93" s="45"/>
      <c r="AW93" s="45"/>
      <c r="AX93" s="45"/>
      <c r="AY93" s="45"/>
      <c r="AZ93" s="45"/>
      <c r="BA93" s="45"/>
      <c r="BB93" s="45"/>
      <c r="BC93" s="45"/>
      <c r="BD93" s="45"/>
      <c r="BE93" s="45"/>
      <c r="BF93" s="45"/>
      <c r="BG93" s="45"/>
      <c r="BH93" s="45"/>
      <c r="BI93" s="45"/>
      <c r="BJ93" s="45"/>
    </row>
    <row r="94" spans="1:62" x14ac:dyDescent="0.3">
      <c r="A94" s="45"/>
      <c r="B94" s="45">
        <f t="shared" si="1"/>
        <v>0</v>
      </c>
      <c r="C94" s="45"/>
      <c r="D94" s="45"/>
      <c r="E94" s="45"/>
      <c r="F94" s="45"/>
      <c r="G94" s="45"/>
      <c r="H94" s="45"/>
      <c r="I94" s="45"/>
      <c r="J94" s="45"/>
      <c r="K94" s="45"/>
      <c r="L94" s="45"/>
      <c r="M94" s="45"/>
      <c r="N94" s="45"/>
      <c r="O94" s="45"/>
      <c r="P94" s="45"/>
      <c r="Q94" s="45"/>
      <c r="R94" s="45"/>
      <c r="S94" s="45"/>
      <c r="T94" s="45"/>
      <c r="U94" s="45"/>
      <c r="V94" s="45"/>
      <c r="W94" s="45"/>
      <c r="X94" s="45"/>
      <c r="Y94" s="45"/>
      <c r="Z94" s="45"/>
      <c r="AA94" s="45"/>
      <c r="AB94" s="45"/>
      <c r="AC94" s="45"/>
      <c r="AD94" s="45"/>
      <c r="AE94" s="45"/>
      <c r="AF94" s="45"/>
      <c r="AG94" s="45"/>
      <c r="AH94" s="45"/>
      <c r="AI94" s="45"/>
      <c r="AJ94" s="45"/>
      <c r="AK94" s="45"/>
      <c r="AL94" s="45"/>
      <c r="AM94" s="45"/>
      <c r="AN94" s="45"/>
      <c r="AO94" s="45"/>
      <c r="AP94" s="45"/>
      <c r="AQ94" s="45"/>
      <c r="AR94" s="45"/>
      <c r="AS94" s="45"/>
      <c r="AT94" s="45"/>
      <c r="AU94" s="45"/>
      <c r="AV94" s="45"/>
      <c r="AW94" s="45"/>
      <c r="AX94" s="45"/>
      <c r="AY94" s="45"/>
      <c r="AZ94" s="45"/>
      <c r="BA94" s="45"/>
      <c r="BB94" s="45"/>
      <c r="BC94" s="45"/>
      <c r="BD94" s="45"/>
      <c r="BE94" s="45"/>
      <c r="BF94" s="45"/>
      <c r="BG94" s="45"/>
      <c r="BH94" s="45"/>
      <c r="BI94" s="45"/>
      <c r="BJ94" s="45"/>
    </row>
    <row r="95" spans="1:62" x14ac:dyDescent="0.3">
      <c r="A95" s="45"/>
      <c r="B95" s="45">
        <f t="shared" si="1"/>
        <v>0</v>
      </c>
      <c r="C95" s="45"/>
      <c r="D95" s="45"/>
      <c r="E95" s="45"/>
      <c r="F95" s="45"/>
      <c r="G95" s="45"/>
      <c r="H95" s="45"/>
      <c r="I95" s="45"/>
      <c r="J95" s="45"/>
      <c r="K95" s="45"/>
      <c r="L95" s="45"/>
      <c r="M95" s="45"/>
      <c r="N95" s="45"/>
      <c r="O95" s="45"/>
      <c r="P95" s="45"/>
      <c r="Q95" s="45"/>
      <c r="R95" s="45"/>
      <c r="S95" s="45"/>
      <c r="T95" s="45"/>
      <c r="U95" s="45"/>
      <c r="V95" s="45"/>
      <c r="W95" s="45"/>
      <c r="X95" s="45"/>
      <c r="Y95" s="45"/>
      <c r="Z95" s="45"/>
      <c r="AA95" s="45"/>
      <c r="AB95" s="45"/>
      <c r="AC95" s="45"/>
      <c r="AD95" s="45"/>
      <c r="AE95" s="45"/>
      <c r="AF95" s="45"/>
      <c r="AG95" s="45"/>
      <c r="AH95" s="45"/>
      <c r="AI95" s="45"/>
      <c r="AJ95" s="45"/>
      <c r="AK95" s="45"/>
      <c r="AL95" s="45"/>
      <c r="AM95" s="45"/>
      <c r="AN95" s="45"/>
      <c r="AO95" s="45"/>
      <c r="AP95" s="45"/>
      <c r="AQ95" s="45"/>
      <c r="AR95" s="45"/>
      <c r="AS95" s="45"/>
      <c r="AT95" s="45"/>
      <c r="AU95" s="45"/>
      <c r="AV95" s="45"/>
      <c r="AW95" s="45"/>
      <c r="AX95" s="45"/>
      <c r="AY95" s="45"/>
      <c r="AZ95" s="45"/>
      <c r="BA95" s="45"/>
      <c r="BB95" s="45"/>
      <c r="BC95" s="45"/>
      <c r="BD95" s="45"/>
      <c r="BE95" s="45"/>
      <c r="BF95" s="45"/>
      <c r="BG95" s="45"/>
      <c r="BH95" s="45"/>
      <c r="BI95" s="45"/>
      <c r="BJ95" s="45"/>
    </row>
    <row r="96" spans="1:62" x14ac:dyDescent="0.3">
      <c r="A96" s="45"/>
      <c r="B96" s="45">
        <f t="shared" si="1"/>
        <v>0</v>
      </c>
      <c r="C96" s="45"/>
      <c r="D96" s="45"/>
      <c r="E96" s="45"/>
      <c r="F96" s="45"/>
      <c r="G96" s="45"/>
      <c r="H96" s="45"/>
      <c r="I96" s="45"/>
      <c r="J96" s="45"/>
      <c r="K96" s="45"/>
      <c r="L96" s="45"/>
      <c r="M96" s="45"/>
      <c r="N96" s="45"/>
      <c r="O96" s="45"/>
      <c r="P96" s="45"/>
      <c r="Q96" s="45"/>
      <c r="R96" s="45"/>
      <c r="S96" s="45"/>
      <c r="T96" s="45"/>
      <c r="U96" s="45"/>
      <c r="V96" s="45"/>
      <c r="W96" s="45"/>
      <c r="X96" s="45"/>
      <c r="Y96" s="45"/>
      <c r="Z96" s="45"/>
      <c r="AA96" s="45"/>
      <c r="AB96" s="45"/>
      <c r="AC96" s="45"/>
      <c r="AD96" s="45"/>
      <c r="AE96" s="45"/>
      <c r="AF96" s="45"/>
      <c r="AG96" s="45"/>
      <c r="AH96" s="45"/>
      <c r="AI96" s="45"/>
      <c r="AJ96" s="45"/>
      <c r="AK96" s="45"/>
      <c r="AL96" s="45"/>
      <c r="AM96" s="45"/>
      <c r="AN96" s="45"/>
      <c r="AO96" s="45"/>
      <c r="AP96" s="45"/>
      <c r="AQ96" s="45"/>
      <c r="AR96" s="45"/>
      <c r="AS96" s="45"/>
      <c r="AT96" s="45"/>
      <c r="AU96" s="45"/>
      <c r="AV96" s="45"/>
      <c r="AW96" s="45"/>
      <c r="AX96" s="45"/>
      <c r="AY96" s="45"/>
      <c r="AZ96" s="45"/>
      <c r="BA96" s="45"/>
      <c r="BB96" s="45"/>
      <c r="BC96" s="45"/>
      <c r="BD96" s="45"/>
      <c r="BE96" s="45"/>
      <c r="BF96" s="45"/>
      <c r="BG96" s="45"/>
      <c r="BH96" s="45"/>
      <c r="BI96" s="45"/>
      <c r="BJ96" s="45"/>
    </row>
    <row r="97" spans="1:62" x14ac:dyDescent="0.3">
      <c r="A97" s="45"/>
      <c r="B97" s="45">
        <f t="shared" si="1"/>
        <v>0</v>
      </c>
      <c r="C97" s="45"/>
      <c r="D97" s="45"/>
      <c r="E97" s="45"/>
      <c r="F97" s="45"/>
      <c r="G97" s="45"/>
      <c r="H97" s="45"/>
      <c r="I97" s="45"/>
      <c r="J97" s="45"/>
      <c r="K97" s="45"/>
      <c r="L97" s="45"/>
      <c r="M97" s="45"/>
      <c r="N97" s="45"/>
      <c r="O97" s="45"/>
      <c r="P97" s="45"/>
      <c r="Q97" s="45"/>
      <c r="R97" s="45"/>
      <c r="S97" s="45"/>
      <c r="T97" s="45"/>
      <c r="U97" s="45"/>
      <c r="V97" s="45"/>
      <c r="W97" s="45"/>
      <c r="X97" s="45"/>
      <c r="Y97" s="45"/>
      <c r="Z97" s="45"/>
      <c r="AA97" s="45"/>
      <c r="AB97" s="45"/>
      <c r="AC97" s="45"/>
      <c r="AD97" s="45"/>
      <c r="AE97" s="45"/>
      <c r="AF97" s="45"/>
      <c r="AG97" s="45"/>
      <c r="AH97" s="45"/>
      <c r="AI97" s="45"/>
      <c r="AJ97" s="45"/>
      <c r="AK97" s="45"/>
      <c r="AL97" s="45"/>
      <c r="AM97" s="45"/>
      <c r="AN97" s="45"/>
      <c r="AO97" s="45"/>
      <c r="AP97" s="45"/>
      <c r="AQ97" s="45"/>
      <c r="AR97" s="45"/>
      <c r="AS97" s="45"/>
      <c r="AT97" s="45"/>
      <c r="AU97" s="45"/>
      <c r="AV97" s="45"/>
      <c r="AW97" s="45"/>
      <c r="AX97" s="45"/>
      <c r="AY97" s="45"/>
      <c r="AZ97" s="45"/>
      <c r="BA97" s="45"/>
      <c r="BB97" s="45"/>
      <c r="BC97" s="45"/>
      <c r="BD97" s="45"/>
      <c r="BE97" s="45"/>
      <c r="BF97" s="45"/>
      <c r="BG97" s="45"/>
      <c r="BH97" s="45"/>
      <c r="BI97" s="45"/>
      <c r="BJ97" s="45"/>
    </row>
    <row r="98" spans="1:62" x14ac:dyDescent="0.3">
      <c r="A98" s="45"/>
      <c r="B98" s="45">
        <f t="shared" si="1"/>
        <v>0</v>
      </c>
      <c r="C98" s="45"/>
      <c r="D98" s="45"/>
      <c r="E98" s="45"/>
      <c r="F98" s="45"/>
      <c r="G98" s="45"/>
      <c r="H98" s="45"/>
      <c r="I98" s="45"/>
      <c r="J98" s="45"/>
      <c r="K98" s="45"/>
      <c r="L98" s="45"/>
      <c r="M98" s="45"/>
      <c r="N98" s="45"/>
      <c r="O98" s="45"/>
      <c r="P98" s="45"/>
      <c r="Q98" s="45"/>
      <c r="R98" s="45"/>
      <c r="S98" s="45"/>
      <c r="T98" s="45"/>
      <c r="U98" s="45"/>
      <c r="V98" s="45"/>
      <c r="W98" s="45"/>
      <c r="X98" s="45"/>
      <c r="Y98" s="45"/>
      <c r="Z98" s="45"/>
      <c r="AA98" s="45"/>
      <c r="AB98" s="45"/>
      <c r="AC98" s="45"/>
      <c r="AD98" s="45"/>
      <c r="AE98" s="45"/>
      <c r="AF98" s="45"/>
      <c r="AG98" s="45"/>
      <c r="AH98" s="45"/>
      <c r="AI98" s="45"/>
      <c r="AJ98" s="45"/>
      <c r="AK98" s="45"/>
      <c r="AL98" s="45"/>
      <c r="AM98" s="45"/>
      <c r="AN98" s="45"/>
      <c r="AO98" s="45"/>
      <c r="AP98" s="45"/>
      <c r="AQ98" s="45"/>
      <c r="AR98" s="45"/>
      <c r="AS98" s="45"/>
      <c r="AT98" s="45"/>
      <c r="AU98" s="45"/>
      <c r="AV98" s="45"/>
      <c r="AW98" s="45"/>
      <c r="AX98" s="45"/>
      <c r="AY98" s="45"/>
      <c r="AZ98" s="45"/>
      <c r="BA98" s="45"/>
      <c r="BB98" s="45"/>
      <c r="BC98" s="45"/>
      <c r="BD98" s="45"/>
      <c r="BE98" s="45"/>
      <c r="BF98" s="45"/>
      <c r="BG98" s="45"/>
      <c r="BH98" s="45"/>
      <c r="BI98" s="45"/>
      <c r="BJ98" s="45"/>
    </row>
    <row r="99" spans="1:62" x14ac:dyDescent="0.3">
      <c r="A99" s="45"/>
      <c r="B99" s="45">
        <f t="shared" si="1"/>
        <v>0</v>
      </c>
      <c r="C99" s="45"/>
      <c r="D99" s="45"/>
      <c r="E99" s="45"/>
      <c r="F99" s="45"/>
      <c r="G99" s="45"/>
      <c r="H99" s="45"/>
      <c r="I99" s="45"/>
      <c r="J99" s="45"/>
      <c r="K99" s="45"/>
      <c r="L99" s="45"/>
      <c r="M99" s="45"/>
      <c r="N99" s="45"/>
      <c r="O99" s="45"/>
      <c r="P99" s="45"/>
      <c r="Q99" s="45"/>
      <c r="R99" s="45"/>
      <c r="S99" s="45"/>
      <c r="T99" s="45"/>
      <c r="U99" s="45"/>
      <c r="V99" s="45"/>
      <c r="W99" s="45"/>
      <c r="X99" s="45"/>
      <c r="Y99" s="45"/>
      <c r="Z99" s="45"/>
      <c r="AA99" s="45"/>
      <c r="AB99" s="45"/>
      <c r="AC99" s="45"/>
      <c r="AD99" s="45"/>
      <c r="AE99" s="45"/>
      <c r="AF99" s="45"/>
      <c r="AG99" s="45"/>
      <c r="AH99" s="45"/>
      <c r="AI99" s="45"/>
      <c r="AJ99" s="45"/>
      <c r="AK99" s="45"/>
      <c r="AL99" s="45"/>
      <c r="AM99" s="45"/>
      <c r="AN99" s="45"/>
      <c r="AO99" s="45"/>
      <c r="AP99" s="45"/>
      <c r="AQ99" s="45"/>
      <c r="AR99" s="45"/>
      <c r="AS99" s="45"/>
      <c r="AT99" s="45"/>
      <c r="AU99" s="45"/>
      <c r="AV99" s="45"/>
      <c r="AW99" s="45"/>
      <c r="AX99" s="45"/>
      <c r="AY99" s="45"/>
      <c r="AZ99" s="45"/>
      <c r="BA99" s="45"/>
      <c r="BB99" s="45"/>
      <c r="BC99" s="45"/>
      <c r="BD99" s="45"/>
      <c r="BE99" s="45"/>
      <c r="BF99" s="45"/>
      <c r="BG99" s="45"/>
      <c r="BH99" s="45"/>
      <c r="BI99" s="45"/>
      <c r="BJ99" s="45"/>
    </row>
    <row r="100" spans="1:62" x14ac:dyDescent="0.3">
      <c r="A100" s="45"/>
      <c r="B100" s="45">
        <f t="shared" si="1"/>
        <v>0</v>
      </c>
      <c r="C100" s="45"/>
      <c r="D100" s="45"/>
      <c r="E100" s="45"/>
      <c r="F100" s="45"/>
      <c r="G100" s="45"/>
      <c r="H100" s="45"/>
      <c r="I100" s="45"/>
      <c r="J100" s="45"/>
      <c r="K100" s="45"/>
      <c r="L100" s="45"/>
      <c r="M100" s="45"/>
      <c r="N100" s="45"/>
      <c r="O100" s="45"/>
      <c r="P100" s="45"/>
      <c r="Q100" s="45"/>
      <c r="R100" s="45"/>
      <c r="S100" s="45"/>
      <c r="T100" s="45"/>
      <c r="U100" s="45"/>
      <c r="V100" s="45"/>
      <c r="W100" s="45"/>
      <c r="X100" s="45"/>
      <c r="Y100" s="45"/>
      <c r="Z100" s="45"/>
      <c r="AA100" s="45"/>
      <c r="AB100" s="45"/>
      <c r="AC100" s="45"/>
      <c r="AD100" s="45"/>
      <c r="AE100" s="45"/>
      <c r="AF100" s="45"/>
      <c r="AG100" s="45"/>
      <c r="AH100" s="45"/>
      <c r="AI100" s="45"/>
      <c r="AJ100" s="45"/>
      <c r="AK100" s="45"/>
      <c r="AL100" s="45"/>
      <c r="AM100" s="45"/>
      <c r="AN100" s="45"/>
      <c r="AO100" s="45"/>
      <c r="AP100" s="45"/>
      <c r="AQ100" s="45"/>
      <c r="AR100" s="45"/>
      <c r="AS100" s="45"/>
      <c r="AT100" s="45"/>
      <c r="AU100" s="45"/>
      <c r="AV100" s="45"/>
      <c r="AW100" s="45"/>
      <c r="AX100" s="45"/>
      <c r="AY100" s="45"/>
      <c r="AZ100" s="45"/>
      <c r="BA100" s="45"/>
      <c r="BB100" s="45"/>
      <c r="BC100" s="45"/>
      <c r="BD100" s="45"/>
      <c r="BE100" s="45"/>
      <c r="BF100" s="45"/>
      <c r="BG100" s="45"/>
      <c r="BH100" s="45"/>
      <c r="BI100" s="45"/>
      <c r="BJ100" s="45"/>
    </row>
    <row r="101" spans="1:62" x14ac:dyDescent="0.3">
      <c r="A101" s="45"/>
      <c r="B101" s="45">
        <f t="shared" si="1"/>
        <v>0</v>
      </c>
      <c r="C101" s="45"/>
      <c r="D101" s="45"/>
      <c r="E101" s="45"/>
      <c r="F101" s="45"/>
      <c r="G101" s="45"/>
      <c r="H101" s="45"/>
      <c r="I101" s="45"/>
      <c r="J101" s="45"/>
      <c r="K101" s="45"/>
      <c r="L101" s="45"/>
      <c r="M101" s="45"/>
      <c r="N101" s="45"/>
      <c r="O101" s="45"/>
      <c r="P101" s="45"/>
      <c r="Q101" s="45"/>
      <c r="R101" s="45"/>
      <c r="S101" s="45"/>
      <c r="T101" s="45"/>
      <c r="U101" s="45"/>
      <c r="V101" s="45"/>
      <c r="W101" s="45"/>
      <c r="X101" s="45"/>
      <c r="Y101" s="45"/>
      <c r="Z101" s="45"/>
      <c r="AA101" s="45"/>
      <c r="AB101" s="45"/>
      <c r="AC101" s="45"/>
      <c r="AD101" s="45"/>
      <c r="AE101" s="45"/>
      <c r="AF101" s="45"/>
      <c r="AG101" s="45"/>
      <c r="AH101" s="45"/>
      <c r="AI101" s="45"/>
      <c r="AJ101" s="45"/>
      <c r="AK101" s="45"/>
      <c r="AL101" s="45"/>
      <c r="AM101" s="45"/>
      <c r="AN101" s="45"/>
      <c r="AO101" s="45"/>
      <c r="AP101" s="45"/>
      <c r="AQ101" s="45"/>
      <c r="AR101" s="45"/>
      <c r="AS101" s="45"/>
      <c r="AT101" s="45"/>
      <c r="AU101" s="45"/>
      <c r="AV101" s="45"/>
      <c r="AW101" s="45"/>
      <c r="AX101" s="45"/>
      <c r="AY101" s="45"/>
      <c r="AZ101" s="45"/>
      <c r="BA101" s="45"/>
      <c r="BB101" s="45"/>
      <c r="BC101" s="45"/>
      <c r="BD101" s="45"/>
      <c r="BE101" s="45"/>
      <c r="BF101" s="45"/>
      <c r="BG101" s="45"/>
      <c r="BH101" s="45"/>
      <c r="BI101" s="45"/>
      <c r="BJ101" s="45"/>
    </row>
    <row r="102" spans="1:62" x14ac:dyDescent="0.3">
      <c r="A102" s="45"/>
      <c r="B102" s="45">
        <f t="shared" si="1"/>
        <v>0</v>
      </c>
      <c r="C102" s="45"/>
      <c r="D102" s="45"/>
      <c r="E102" s="45"/>
      <c r="F102" s="45"/>
      <c r="G102" s="45"/>
      <c r="H102" s="45"/>
      <c r="I102" s="45"/>
      <c r="J102" s="45"/>
      <c r="K102" s="45"/>
      <c r="L102" s="45"/>
      <c r="M102" s="45"/>
      <c r="N102" s="45"/>
      <c r="O102" s="45"/>
      <c r="P102" s="45"/>
      <c r="Q102" s="45"/>
      <c r="R102" s="45"/>
      <c r="S102" s="45"/>
      <c r="T102" s="45"/>
      <c r="U102" s="45"/>
      <c r="V102" s="45"/>
      <c r="W102" s="45"/>
      <c r="X102" s="45"/>
      <c r="Y102" s="45"/>
      <c r="Z102" s="45"/>
      <c r="AA102" s="45"/>
      <c r="AB102" s="45"/>
      <c r="AC102" s="45"/>
      <c r="AD102" s="45"/>
      <c r="AE102" s="45"/>
      <c r="AF102" s="45"/>
      <c r="AG102" s="45"/>
      <c r="AH102" s="45"/>
      <c r="AI102" s="45"/>
      <c r="AJ102" s="45"/>
      <c r="AK102" s="45"/>
      <c r="AL102" s="45"/>
      <c r="AM102" s="45"/>
      <c r="AN102" s="45"/>
      <c r="AO102" s="45"/>
      <c r="AP102" s="45"/>
      <c r="AQ102" s="45"/>
      <c r="AR102" s="45"/>
      <c r="AS102" s="45"/>
      <c r="AT102" s="45"/>
      <c r="AU102" s="45"/>
      <c r="AV102" s="45"/>
      <c r="AW102" s="45"/>
      <c r="AX102" s="45"/>
      <c r="AY102" s="45"/>
      <c r="AZ102" s="45"/>
      <c r="BA102" s="45"/>
      <c r="BB102" s="45"/>
      <c r="BC102" s="45"/>
      <c r="BD102" s="45"/>
      <c r="BE102" s="45"/>
      <c r="BF102" s="45"/>
      <c r="BG102" s="45"/>
      <c r="BH102" s="45"/>
      <c r="BI102" s="45"/>
      <c r="BJ102" s="45"/>
    </row>
    <row r="103" spans="1:62" x14ac:dyDescent="0.3">
      <c r="A103" s="45"/>
      <c r="B103" s="45">
        <f t="shared" si="1"/>
        <v>0</v>
      </c>
      <c r="C103" s="45"/>
      <c r="D103" s="45"/>
      <c r="E103" s="45"/>
      <c r="F103" s="45"/>
      <c r="G103" s="45"/>
      <c r="H103" s="45"/>
      <c r="I103" s="45"/>
      <c r="J103" s="45"/>
      <c r="K103" s="45"/>
      <c r="L103" s="45"/>
      <c r="M103" s="45"/>
      <c r="N103" s="45"/>
      <c r="O103" s="45"/>
      <c r="P103" s="45"/>
      <c r="Q103" s="45"/>
      <c r="R103" s="45"/>
      <c r="S103" s="45"/>
      <c r="T103" s="45"/>
      <c r="U103" s="45"/>
      <c r="V103" s="45"/>
      <c r="W103" s="45"/>
      <c r="X103" s="45"/>
      <c r="Y103" s="45"/>
      <c r="Z103" s="45"/>
      <c r="AA103" s="45"/>
      <c r="AB103" s="45"/>
      <c r="AC103" s="45"/>
      <c r="AD103" s="45"/>
      <c r="AE103" s="45"/>
      <c r="AF103" s="45"/>
      <c r="AG103" s="45"/>
      <c r="AH103" s="45"/>
      <c r="AI103" s="45"/>
      <c r="AJ103" s="45"/>
      <c r="AK103" s="45"/>
      <c r="AL103" s="45"/>
      <c r="AM103" s="45"/>
      <c r="AN103" s="45"/>
      <c r="AO103" s="45"/>
      <c r="AP103" s="45"/>
      <c r="AQ103" s="45"/>
      <c r="AR103" s="45"/>
      <c r="AS103" s="45"/>
      <c r="AT103" s="45"/>
      <c r="AU103" s="45"/>
      <c r="AV103" s="45"/>
      <c r="AW103" s="45"/>
      <c r="AX103" s="45"/>
      <c r="AY103" s="45"/>
      <c r="AZ103" s="45"/>
      <c r="BA103" s="45"/>
      <c r="BB103" s="45"/>
      <c r="BC103" s="45"/>
      <c r="BD103" s="45"/>
      <c r="BE103" s="45"/>
      <c r="BF103" s="45"/>
      <c r="BG103" s="45"/>
      <c r="BH103" s="45"/>
      <c r="BI103" s="45"/>
      <c r="BJ103" s="45"/>
    </row>
    <row r="104" spans="1:62" x14ac:dyDescent="0.3">
      <c r="A104" s="45"/>
      <c r="B104" s="45">
        <f t="shared" si="1"/>
        <v>0</v>
      </c>
      <c r="C104" s="45"/>
      <c r="D104" s="45"/>
      <c r="E104" s="45"/>
      <c r="F104" s="45"/>
      <c r="G104" s="45"/>
      <c r="H104" s="45"/>
      <c r="I104" s="45"/>
      <c r="J104" s="45"/>
      <c r="K104" s="45"/>
      <c r="L104" s="45"/>
      <c r="M104" s="45"/>
      <c r="N104" s="45"/>
      <c r="O104" s="45"/>
      <c r="P104" s="45"/>
      <c r="Q104" s="45"/>
      <c r="R104" s="45"/>
      <c r="S104" s="45"/>
      <c r="T104" s="45"/>
      <c r="U104" s="45"/>
      <c r="V104" s="45"/>
      <c r="W104" s="45"/>
      <c r="X104" s="45"/>
      <c r="Y104" s="45"/>
      <c r="Z104" s="45"/>
      <c r="AA104" s="45"/>
      <c r="AB104" s="45"/>
      <c r="AC104" s="45"/>
      <c r="AD104" s="45"/>
      <c r="AE104" s="45"/>
      <c r="AF104" s="45"/>
      <c r="AG104" s="45"/>
      <c r="AH104" s="45"/>
      <c r="AI104" s="45"/>
      <c r="AJ104" s="45"/>
      <c r="AK104" s="45"/>
      <c r="AL104" s="45"/>
      <c r="AM104" s="45"/>
      <c r="AN104" s="45"/>
      <c r="AO104" s="45"/>
      <c r="AP104" s="45"/>
      <c r="AQ104" s="45"/>
      <c r="AR104" s="45"/>
      <c r="AS104" s="45"/>
      <c r="AT104" s="45"/>
      <c r="AU104" s="45"/>
      <c r="AV104" s="45"/>
      <c r="AW104" s="45"/>
      <c r="AX104" s="45"/>
      <c r="AY104" s="45"/>
      <c r="AZ104" s="45"/>
      <c r="BA104" s="45"/>
      <c r="BB104" s="45"/>
      <c r="BC104" s="45"/>
      <c r="BD104" s="45"/>
      <c r="BE104" s="45"/>
      <c r="BF104" s="45"/>
      <c r="BG104" s="45"/>
      <c r="BH104" s="45"/>
      <c r="BI104" s="45"/>
      <c r="BJ104" s="45"/>
    </row>
    <row r="105" spans="1:62" x14ac:dyDescent="0.3">
      <c r="A105" s="45"/>
      <c r="B105" s="45">
        <f t="shared" si="1"/>
        <v>0</v>
      </c>
      <c r="C105" s="45"/>
      <c r="D105" s="45"/>
      <c r="E105" s="45"/>
      <c r="F105" s="45"/>
      <c r="G105" s="45"/>
      <c r="H105" s="45"/>
      <c r="I105" s="45"/>
      <c r="J105" s="45"/>
      <c r="K105" s="45"/>
      <c r="L105" s="45"/>
      <c r="M105" s="45"/>
      <c r="N105" s="45"/>
      <c r="O105" s="45"/>
      <c r="P105" s="45"/>
      <c r="Q105" s="45"/>
      <c r="R105" s="45"/>
      <c r="S105" s="45"/>
      <c r="T105" s="45"/>
      <c r="U105" s="45"/>
      <c r="V105" s="45"/>
      <c r="W105" s="45"/>
      <c r="X105" s="45"/>
      <c r="Y105" s="45"/>
      <c r="Z105" s="45"/>
      <c r="AA105" s="45"/>
      <c r="AB105" s="45"/>
      <c r="AC105" s="45"/>
      <c r="AD105" s="45"/>
      <c r="AE105" s="45"/>
      <c r="AF105" s="45"/>
      <c r="AG105" s="45"/>
      <c r="AH105" s="45"/>
      <c r="AI105" s="45"/>
      <c r="AJ105" s="45"/>
      <c r="AK105" s="45"/>
      <c r="AL105" s="45"/>
      <c r="AM105" s="45"/>
      <c r="AN105" s="45"/>
      <c r="AO105" s="45"/>
      <c r="AP105" s="45"/>
      <c r="AQ105" s="45"/>
      <c r="AR105" s="45"/>
      <c r="AS105" s="45"/>
      <c r="AT105" s="45"/>
      <c r="AU105" s="45"/>
      <c r="AV105" s="45"/>
      <c r="AW105" s="45"/>
      <c r="AX105" s="45"/>
      <c r="AY105" s="45"/>
      <c r="AZ105" s="45"/>
      <c r="BA105" s="45"/>
      <c r="BB105" s="45"/>
      <c r="BC105" s="45"/>
      <c r="BD105" s="45"/>
      <c r="BE105" s="45"/>
      <c r="BF105" s="45"/>
      <c r="BG105" s="45"/>
      <c r="BH105" s="45"/>
      <c r="BI105" s="45"/>
      <c r="BJ105" s="45"/>
    </row>
    <row r="106" spans="1:62" x14ac:dyDescent="0.3">
      <c r="A106" s="45"/>
      <c r="B106" s="45">
        <f t="shared" si="1"/>
        <v>0</v>
      </c>
      <c r="C106" s="45"/>
      <c r="D106" s="45"/>
      <c r="E106" s="45"/>
      <c r="F106" s="45"/>
      <c r="G106" s="45"/>
      <c r="H106" s="45"/>
      <c r="I106" s="45"/>
      <c r="J106" s="45"/>
      <c r="K106" s="45"/>
      <c r="L106" s="45"/>
      <c r="M106" s="45"/>
      <c r="N106" s="45"/>
      <c r="O106" s="45"/>
      <c r="P106" s="45"/>
      <c r="Q106" s="45"/>
      <c r="R106" s="45"/>
      <c r="S106" s="45"/>
      <c r="T106" s="45"/>
      <c r="U106" s="45"/>
      <c r="V106" s="45"/>
      <c r="W106" s="45"/>
      <c r="X106" s="45"/>
      <c r="Y106" s="45"/>
      <c r="Z106" s="45"/>
      <c r="AA106" s="45"/>
      <c r="AB106" s="45"/>
      <c r="AC106" s="45"/>
      <c r="AD106" s="45"/>
      <c r="AE106" s="45"/>
      <c r="AF106" s="45"/>
      <c r="AG106" s="45"/>
      <c r="AH106" s="45"/>
      <c r="AI106" s="45"/>
      <c r="AJ106" s="45"/>
      <c r="AK106" s="45"/>
      <c r="AL106" s="45"/>
      <c r="AM106" s="45"/>
      <c r="AN106" s="45"/>
      <c r="AO106" s="45"/>
      <c r="AP106" s="45"/>
      <c r="AQ106" s="45"/>
      <c r="AR106" s="45"/>
      <c r="AS106" s="45"/>
      <c r="AT106" s="45"/>
      <c r="AU106" s="45"/>
      <c r="AV106" s="45"/>
      <c r="AW106" s="45"/>
      <c r="AX106" s="45"/>
      <c r="AY106" s="45"/>
      <c r="AZ106" s="45"/>
      <c r="BA106" s="45"/>
      <c r="BB106" s="45"/>
      <c r="BC106" s="45"/>
      <c r="BD106" s="45"/>
      <c r="BE106" s="45"/>
      <c r="BF106" s="45"/>
      <c r="BG106" s="45"/>
      <c r="BH106" s="45"/>
      <c r="BI106" s="45"/>
      <c r="BJ106" s="45"/>
    </row>
    <row r="107" spans="1:62" x14ac:dyDescent="0.3">
      <c r="A107" s="45"/>
      <c r="B107" s="45">
        <f t="shared" si="1"/>
        <v>0</v>
      </c>
      <c r="C107" s="45"/>
      <c r="D107" s="45"/>
      <c r="E107" s="45"/>
      <c r="F107" s="45"/>
      <c r="G107" s="45"/>
      <c r="H107" s="45"/>
      <c r="I107" s="45"/>
      <c r="J107" s="45"/>
      <c r="K107" s="45"/>
      <c r="L107" s="45"/>
      <c r="M107" s="45"/>
      <c r="N107" s="45"/>
      <c r="O107" s="45"/>
      <c r="P107" s="45"/>
      <c r="Q107" s="45"/>
      <c r="R107" s="45"/>
      <c r="S107" s="45"/>
      <c r="T107" s="45"/>
      <c r="U107" s="45"/>
      <c r="V107" s="45"/>
      <c r="W107" s="45"/>
      <c r="X107" s="45"/>
      <c r="Y107" s="45"/>
      <c r="Z107" s="45"/>
      <c r="AA107" s="45"/>
      <c r="AB107" s="45"/>
      <c r="AC107" s="45"/>
      <c r="AD107" s="45"/>
      <c r="AE107" s="45"/>
      <c r="AF107" s="45"/>
      <c r="AG107" s="45"/>
      <c r="AH107" s="45"/>
      <c r="AI107" s="45"/>
      <c r="AJ107" s="45"/>
      <c r="AK107" s="45"/>
      <c r="AL107" s="45"/>
      <c r="AM107" s="45"/>
      <c r="AN107" s="45"/>
      <c r="AO107" s="45"/>
      <c r="AP107" s="45"/>
      <c r="AQ107" s="45"/>
      <c r="AR107" s="45"/>
      <c r="AS107" s="45"/>
      <c r="AT107" s="45"/>
      <c r="AU107" s="45"/>
      <c r="AV107" s="45"/>
      <c r="AW107" s="45"/>
      <c r="AX107" s="45"/>
      <c r="AY107" s="45"/>
      <c r="AZ107" s="45"/>
      <c r="BA107" s="45"/>
      <c r="BB107" s="45"/>
      <c r="BC107" s="45"/>
      <c r="BD107" s="45"/>
      <c r="BE107" s="45"/>
      <c r="BF107" s="45"/>
      <c r="BG107" s="45"/>
      <c r="BH107" s="45"/>
      <c r="BI107" s="45"/>
      <c r="BJ107" s="45"/>
    </row>
    <row r="108" spans="1:62" x14ac:dyDescent="0.3">
      <c r="A108" s="45"/>
      <c r="B108" s="45">
        <f t="shared" si="1"/>
        <v>0</v>
      </c>
      <c r="C108" s="45"/>
      <c r="D108" s="45"/>
      <c r="E108" s="45"/>
      <c r="F108" s="45"/>
      <c r="G108" s="45"/>
      <c r="H108" s="45"/>
      <c r="I108" s="45"/>
      <c r="J108" s="45"/>
      <c r="K108" s="45"/>
      <c r="L108" s="45"/>
      <c r="M108" s="45"/>
      <c r="N108" s="45"/>
      <c r="O108" s="45"/>
      <c r="P108" s="45"/>
      <c r="Q108" s="45"/>
      <c r="R108" s="45"/>
      <c r="S108" s="45"/>
      <c r="T108" s="45"/>
      <c r="U108" s="45"/>
      <c r="V108" s="45"/>
      <c r="W108" s="45"/>
      <c r="X108" s="45"/>
      <c r="Y108" s="45"/>
      <c r="Z108" s="45"/>
      <c r="AA108" s="45"/>
      <c r="AB108" s="45"/>
      <c r="AC108" s="45"/>
      <c r="AD108" s="45"/>
      <c r="AE108" s="45"/>
      <c r="AF108" s="45"/>
      <c r="AG108" s="45"/>
      <c r="AH108" s="45"/>
      <c r="AI108" s="45"/>
      <c r="AJ108" s="45"/>
      <c r="AK108" s="45"/>
      <c r="AL108" s="45"/>
      <c r="AM108" s="45"/>
      <c r="AN108" s="45"/>
      <c r="AO108" s="45"/>
      <c r="AP108" s="45"/>
      <c r="AQ108" s="45"/>
      <c r="AR108" s="45"/>
      <c r="AS108" s="45"/>
      <c r="AT108" s="45"/>
      <c r="AU108" s="45"/>
      <c r="AV108" s="45"/>
      <c r="AW108" s="45"/>
      <c r="AX108" s="45"/>
      <c r="AY108" s="45"/>
      <c r="AZ108" s="45"/>
      <c r="BA108" s="45"/>
      <c r="BB108" s="45"/>
      <c r="BC108" s="45"/>
      <c r="BD108" s="45"/>
      <c r="BE108" s="45"/>
      <c r="BF108" s="45"/>
      <c r="BG108" s="45"/>
      <c r="BH108" s="45"/>
      <c r="BI108" s="45"/>
      <c r="BJ108" s="45"/>
    </row>
    <row r="109" spans="1:62" x14ac:dyDescent="0.3">
      <c r="A109" s="45"/>
      <c r="B109" s="45">
        <f t="shared" si="1"/>
        <v>0</v>
      </c>
      <c r="C109" s="45"/>
      <c r="D109" s="45"/>
      <c r="E109" s="45"/>
      <c r="F109" s="45"/>
      <c r="G109" s="45"/>
      <c r="H109" s="45"/>
      <c r="I109" s="45"/>
      <c r="J109" s="45"/>
      <c r="K109" s="45"/>
      <c r="L109" s="45"/>
      <c r="M109" s="45"/>
      <c r="N109" s="45"/>
      <c r="O109" s="45"/>
      <c r="P109" s="45"/>
      <c r="Q109" s="45"/>
      <c r="R109" s="45"/>
      <c r="S109" s="45"/>
      <c r="T109" s="45"/>
      <c r="U109" s="45"/>
      <c r="V109" s="45"/>
      <c r="W109" s="45"/>
      <c r="X109" s="45"/>
      <c r="Y109" s="45"/>
      <c r="Z109" s="45"/>
      <c r="AA109" s="45"/>
      <c r="AB109" s="45"/>
      <c r="AC109" s="45"/>
      <c r="AD109" s="45"/>
      <c r="AE109" s="45"/>
      <c r="AF109" s="45"/>
      <c r="AG109" s="45"/>
      <c r="AH109" s="45"/>
      <c r="AI109" s="45"/>
      <c r="AJ109" s="45"/>
      <c r="AK109" s="45"/>
      <c r="AL109" s="45"/>
      <c r="AM109" s="45"/>
      <c r="AN109" s="45"/>
      <c r="AO109" s="45"/>
      <c r="AP109" s="45"/>
      <c r="AQ109" s="45"/>
      <c r="AR109" s="45"/>
      <c r="AS109" s="45"/>
      <c r="AT109" s="45"/>
      <c r="AU109" s="45"/>
      <c r="AV109" s="45"/>
      <c r="AW109" s="45"/>
      <c r="AX109" s="45"/>
      <c r="AY109" s="45"/>
      <c r="AZ109" s="45"/>
      <c r="BA109" s="45"/>
      <c r="BB109" s="45"/>
      <c r="BC109" s="45"/>
      <c r="BD109" s="45"/>
      <c r="BE109" s="45"/>
      <c r="BF109" s="45"/>
      <c r="BG109" s="45"/>
      <c r="BH109" s="45"/>
      <c r="BI109" s="45"/>
      <c r="BJ109" s="45"/>
    </row>
    <row r="110" spans="1:62" x14ac:dyDescent="0.3">
      <c r="A110" s="45"/>
      <c r="B110" s="45">
        <f t="shared" si="1"/>
        <v>0</v>
      </c>
      <c r="C110" s="45"/>
      <c r="D110" s="45"/>
      <c r="E110" s="45"/>
      <c r="F110" s="45"/>
      <c r="G110" s="45"/>
      <c r="H110" s="45"/>
      <c r="I110" s="45"/>
      <c r="J110" s="45"/>
      <c r="K110" s="45"/>
      <c r="L110" s="45"/>
      <c r="M110" s="45"/>
      <c r="N110" s="45"/>
      <c r="O110" s="45"/>
      <c r="P110" s="45"/>
      <c r="Q110" s="45"/>
      <c r="R110" s="45"/>
      <c r="S110" s="45"/>
      <c r="T110" s="45"/>
      <c r="U110" s="45"/>
      <c r="V110" s="45"/>
      <c r="W110" s="45"/>
      <c r="X110" s="45"/>
      <c r="Y110" s="45"/>
      <c r="Z110" s="45"/>
      <c r="AA110" s="45"/>
      <c r="AB110" s="45"/>
      <c r="AC110" s="45"/>
      <c r="AD110" s="45"/>
      <c r="AE110" s="45"/>
      <c r="AF110" s="45"/>
      <c r="AG110" s="45"/>
      <c r="AH110" s="45"/>
      <c r="AI110" s="45"/>
      <c r="AJ110" s="45"/>
      <c r="AK110" s="45"/>
      <c r="AL110" s="45"/>
      <c r="AM110" s="45"/>
      <c r="AN110" s="45"/>
      <c r="AO110" s="45"/>
      <c r="AP110" s="45"/>
      <c r="AQ110" s="45"/>
      <c r="AR110" s="45"/>
      <c r="AS110" s="45"/>
      <c r="AT110" s="45"/>
      <c r="AU110" s="45"/>
      <c r="AV110" s="45"/>
      <c r="AW110" s="45"/>
      <c r="AX110" s="45"/>
      <c r="AY110" s="45"/>
      <c r="AZ110" s="45"/>
      <c r="BA110" s="45"/>
      <c r="BB110" s="45"/>
      <c r="BC110" s="45"/>
      <c r="BD110" s="45"/>
      <c r="BE110" s="45"/>
      <c r="BF110" s="45"/>
      <c r="BG110" s="45"/>
      <c r="BH110" s="45"/>
      <c r="BI110" s="45"/>
      <c r="BJ110" s="45"/>
    </row>
    <row r="111" spans="1:62" x14ac:dyDescent="0.3">
      <c r="A111" s="45"/>
      <c r="B111" s="45">
        <f t="shared" si="1"/>
        <v>0</v>
      </c>
      <c r="C111" s="45"/>
      <c r="D111" s="45"/>
      <c r="E111" s="45"/>
      <c r="F111" s="45"/>
      <c r="G111" s="45"/>
      <c r="H111" s="45"/>
      <c r="I111" s="45"/>
      <c r="J111" s="45"/>
      <c r="K111" s="45"/>
      <c r="L111" s="45"/>
      <c r="M111" s="45"/>
      <c r="N111" s="45"/>
      <c r="O111" s="45"/>
      <c r="P111" s="45"/>
      <c r="Q111" s="45"/>
      <c r="R111" s="45"/>
      <c r="S111" s="45"/>
      <c r="T111" s="45"/>
      <c r="U111" s="45"/>
      <c r="V111" s="45"/>
      <c r="W111" s="45"/>
      <c r="X111" s="45"/>
      <c r="Y111" s="45"/>
      <c r="Z111" s="45"/>
      <c r="AA111" s="45"/>
      <c r="AB111" s="45"/>
      <c r="AC111" s="45"/>
      <c r="AD111" s="45"/>
      <c r="AE111" s="45"/>
      <c r="AF111" s="45"/>
      <c r="AG111" s="45"/>
      <c r="AH111" s="45"/>
      <c r="AI111" s="45"/>
      <c r="AJ111" s="45"/>
      <c r="AK111" s="45"/>
      <c r="AL111" s="45"/>
      <c r="AM111" s="45"/>
      <c r="AN111" s="45"/>
      <c r="AO111" s="45"/>
      <c r="AP111" s="45"/>
      <c r="AQ111" s="45"/>
      <c r="AR111" s="45"/>
      <c r="AS111" s="45"/>
      <c r="AT111" s="45"/>
      <c r="AU111" s="45"/>
      <c r="AV111" s="45"/>
      <c r="AW111" s="45"/>
      <c r="AX111" s="45"/>
      <c r="AY111" s="45"/>
      <c r="AZ111" s="45"/>
      <c r="BA111" s="45"/>
      <c r="BB111" s="45"/>
      <c r="BC111" s="45"/>
      <c r="BD111" s="45"/>
      <c r="BE111" s="45"/>
      <c r="BF111" s="45"/>
      <c r="BG111" s="45"/>
      <c r="BH111" s="45"/>
      <c r="BI111" s="45"/>
      <c r="BJ111" s="45"/>
    </row>
    <row r="112" spans="1:62" x14ac:dyDescent="0.3">
      <c r="A112" s="45"/>
      <c r="B112" s="45">
        <f t="shared" si="1"/>
        <v>0</v>
      </c>
      <c r="C112" s="45"/>
      <c r="D112" s="45"/>
      <c r="E112" s="45"/>
      <c r="F112" s="45"/>
      <c r="G112" s="45"/>
      <c r="H112" s="45"/>
      <c r="I112" s="45"/>
      <c r="J112" s="45"/>
      <c r="K112" s="45"/>
      <c r="L112" s="45"/>
      <c r="M112" s="45"/>
      <c r="N112" s="45"/>
      <c r="O112" s="45"/>
      <c r="P112" s="45"/>
      <c r="Q112" s="45"/>
      <c r="R112" s="45"/>
      <c r="S112" s="45"/>
      <c r="T112" s="45"/>
      <c r="U112" s="45"/>
      <c r="V112" s="45"/>
      <c r="W112" s="45"/>
      <c r="X112" s="45"/>
      <c r="Y112" s="45"/>
      <c r="Z112" s="45"/>
      <c r="AA112" s="45"/>
      <c r="AB112" s="45"/>
      <c r="AC112" s="45"/>
      <c r="AD112" s="45"/>
      <c r="AE112" s="45"/>
      <c r="AF112" s="45"/>
      <c r="AG112" s="45"/>
      <c r="AH112" s="45"/>
      <c r="AI112" s="45"/>
      <c r="AJ112" s="45"/>
      <c r="AK112" s="45"/>
      <c r="AL112" s="45"/>
      <c r="AM112" s="45"/>
      <c r="AN112" s="45"/>
      <c r="AO112" s="45"/>
      <c r="AP112" s="45"/>
      <c r="AQ112" s="45"/>
      <c r="AR112" s="45"/>
      <c r="AS112" s="45"/>
      <c r="AT112" s="45"/>
      <c r="AU112" s="45"/>
      <c r="AV112" s="45"/>
      <c r="AW112" s="45"/>
      <c r="AX112" s="45"/>
      <c r="AY112" s="45"/>
      <c r="AZ112" s="45"/>
      <c r="BA112" s="45"/>
      <c r="BB112" s="45"/>
      <c r="BC112" s="45"/>
      <c r="BD112" s="45"/>
      <c r="BE112" s="45"/>
      <c r="BF112" s="45"/>
      <c r="BG112" s="45"/>
      <c r="BH112" s="45"/>
      <c r="BI112" s="45"/>
      <c r="BJ112" s="45"/>
    </row>
    <row r="113" spans="1:62" x14ac:dyDescent="0.3">
      <c r="A113" s="45"/>
      <c r="B113" s="45">
        <f t="shared" si="1"/>
        <v>0</v>
      </c>
      <c r="C113" s="45"/>
      <c r="D113" s="45"/>
      <c r="E113" s="45"/>
      <c r="F113" s="45"/>
      <c r="G113" s="45"/>
      <c r="H113" s="45"/>
      <c r="I113" s="45"/>
      <c r="J113" s="45"/>
      <c r="K113" s="45"/>
      <c r="L113" s="45"/>
      <c r="M113" s="45"/>
      <c r="N113" s="45"/>
      <c r="O113" s="45"/>
      <c r="P113" s="45"/>
      <c r="Q113" s="45"/>
      <c r="R113" s="45"/>
      <c r="S113" s="45"/>
      <c r="T113" s="45"/>
      <c r="U113" s="45"/>
      <c r="V113" s="45"/>
      <c r="W113" s="45"/>
      <c r="X113" s="45"/>
      <c r="Y113" s="45"/>
      <c r="Z113" s="45"/>
      <c r="AA113" s="45"/>
      <c r="AB113" s="45"/>
      <c r="AC113" s="45"/>
      <c r="AD113" s="45"/>
      <c r="AE113" s="45"/>
      <c r="AF113" s="45"/>
      <c r="AG113" s="45"/>
      <c r="AH113" s="45"/>
      <c r="AI113" s="45"/>
      <c r="AJ113" s="45"/>
      <c r="AK113" s="45"/>
      <c r="AL113" s="45"/>
      <c r="AM113" s="45"/>
      <c r="AN113" s="45"/>
      <c r="AO113" s="45"/>
      <c r="AP113" s="45"/>
      <c r="AQ113" s="45"/>
      <c r="AR113" s="45"/>
      <c r="AS113" s="45"/>
      <c r="AT113" s="45"/>
      <c r="AU113" s="45"/>
      <c r="AV113" s="45"/>
      <c r="AW113" s="45"/>
      <c r="AX113" s="45"/>
      <c r="AY113" s="45"/>
      <c r="AZ113" s="45"/>
      <c r="BA113" s="45"/>
      <c r="BB113" s="45"/>
      <c r="BC113" s="45"/>
      <c r="BD113" s="45"/>
      <c r="BE113" s="45"/>
      <c r="BF113" s="45"/>
      <c r="BG113" s="45"/>
      <c r="BH113" s="45"/>
      <c r="BI113" s="45"/>
      <c r="BJ113" s="45"/>
    </row>
    <row r="114" spans="1:62" x14ac:dyDescent="0.3">
      <c r="A114" s="45"/>
      <c r="B114" s="45">
        <f t="shared" si="1"/>
        <v>0</v>
      </c>
      <c r="C114" s="45"/>
      <c r="D114" s="45"/>
      <c r="E114" s="45"/>
      <c r="F114" s="45"/>
      <c r="G114" s="45"/>
      <c r="H114" s="45"/>
      <c r="I114" s="45"/>
      <c r="J114" s="45"/>
      <c r="K114" s="45"/>
      <c r="L114" s="45"/>
      <c r="M114" s="45"/>
      <c r="N114" s="45"/>
      <c r="O114" s="45"/>
      <c r="P114" s="45"/>
      <c r="Q114" s="45"/>
      <c r="R114" s="45"/>
      <c r="S114" s="45"/>
      <c r="T114" s="45"/>
      <c r="U114" s="45"/>
      <c r="V114" s="45"/>
      <c r="W114" s="45"/>
      <c r="X114" s="45"/>
      <c r="Y114" s="45"/>
      <c r="Z114" s="45"/>
      <c r="AA114" s="45"/>
      <c r="AB114" s="45"/>
      <c r="AC114" s="45"/>
      <c r="AD114" s="45"/>
      <c r="AE114" s="45"/>
      <c r="AF114" s="45"/>
      <c r="AG114" s="45"/>
      <c r="AH114" s="45"/>
      <c r="AI114" s="45"/>
      <c r="AJ114" s="45"/>
      <c r="AK114" s="45"/>
      <c r="AL114" s="45"/>
      <c r="AM114" s="45"/>
      <c r="AN114" s="45"/>
      <c r="AO114" s="45"/>
      <c r="AP114" s="45"/>
      <c r="AQ114" s="45"/>
      <c r="AR114" s="45"/>
      <c r="AS114" s="45"/>
      <c r="AT114" s="45"/>
      <c r="AU114" s="45"/>
      <c r="AV114" s="45"/>
      <c r="AW114" s="45"/>
      <c r="AX114" s="45"/>
      <c r="AY114" s="45"/>
      <c r="AZ114" s="45"/>
      <c r="BA114" s="45"/>
      <c r="BB114" s="45"/>
      <c r="BC114" s="45"/>
      <c r="BD114" s="45"/>
      <c r="BE114" s="45"/>
      <c r="BF114" s="45"/>
      <c r="BG114" s="45"/>
      <c r="BH114" s="45"/>
      <c r="BI114" s="45"/>
      <c r="BJ114" s="45"/>
    </row>
    <row r="115" spans="1:62" x14ac:dyDescent="0.3">
      <c r="A115" s="45"/>
      <c r="B115" s="45">
        <f t="shared" si="1"/>
        <v>0</v>
      </c>
      <c r="C115" s="45"/>
      <c r="D115" s="45"/>
      <c r="E115" s="45"/>
      <c r="F115" s="45"/>
      <c r="G115" s="45"/>
      <c r="H115" s="45"/>
      <c r="I115" s="45"/>
      <c r="J115" s="45"/>
      <c r="K115" s="45"/>
      <c r="L115" s="45"/>
      <c r="M115" s="45"/>
      <c r="N115" s="45"/>
      <c r="O115" s="45"/>
      <c r="P115" s="45"/>
      <c r="Q115" s="45"/>
      <c r="R115" s="45"/>
      <c r="S115" s="45"/>
      <c r="T115" s="45"/>
      <c r="U115" s="45"/>
      <c r="V115" s="45"/>
      <c r="W115" s="45"/>
      <c r="X115" s="45"/>
      <c r="Y115" s="45"/>
      <c r="Z115" s="45"/>
      <c r="AA115" s="45"/>
      <c r="AB115" s="45"/>
      <c r="AC115" s="45"/>
      <c r="AD115" s="45"/>
      <c r="AE115" s="45"/>
      <c r="AF115" s="45"/>
      <c r="AG115" s="45"/>
      <c r="AH115" s="45"/>
      <c r="AI115" s="45"/>
      <c r="AJ115" s="45"/>
      <c r="AK115" s="45"/>
      <c r="AL115" s="45"/>
      <c r="AM115" s="45"/>
      <c r="AN115" s="45"/>
      <c r="AO115" s="45"/>
      <c r="AP115" s="45"/>
      <c r="AQ115" s="45"/>
      <c r="AR115" s="45"/>
      <c r="AS115" s="45"/>
      <c r="AT115" s="45"/>
      <c r="AU115" s="45"/>
      <c r="AV115" s="45"/>
      <c r="AW115" s="45"/>
      <c r="AX115" s="45"/>
      <c r="AY115" s="45"/>
      <c r="AZ115" s="45"/>
      <c r="BA115" s="45"/>
      <c r="BB115" s="45"/>
      <c r="BC115" s="45"/>
      <c r="BD115" s="45"/>
      <c r="BE115" s="45"/>
      <c r="BF115" s="45"/>
      <c r="BG115" s="45"/>
      <c r="BH115" s="45"/>
      <c r="BI115" s="45"/>
      <c r="BJ115" s="45"/>
    </row>
    <row r="116" spans="1:62" x14ac:dyDescent="0.3">
      <c r="A116" s="45"/>
      <c r="B116" s="45">
        <f t="shared" si="1"/>
        <v>0</v>
      </c>
      <c r="C116" s="45"/>
      <c r="D116" s="45"/>
      <c r="E116" s="45"/>
      <c r="F116" s="45"/>
      <c r="G116" s="45"/>
      <c r="H116" s="45"/>
      <c r="I116" s="45"/>
      <c r="J116" s="45"/>
      <c r="K116" s="45"/>
      <c r="L116" s="45"/>
      <c r="M116" s="45"/>
      <c r="N116" s="45"/>
      <c r="O116" s="45"/>
      <c r="P116" s="45"/>
      <c r="Q116" s="45"/>
      <c r="R116" s="45"/>
      <c r="S116" s="45"/>
      <c r="T116" s="45"/>
      <c r="U116" s="45"/>
      <c r="V116" s="45"/>
      <c r="W116" s="45"/>
      <c r="X116" s="45"/>
      <c r="Y116" s="45"/>
      <c r="Z116" s="45"/>
      <c r="AA116" s="45"/>
      <c r="AB116" s="45"/>
      <c r="AC116" s="45"/>
      <c r="AD116" s="45"/>
      <c r="AE116" s="45"/>
      <c r="AF116" s="45"/>
      <c r="AG116" s="45"/>
      <c r="AH116" s="45"/>
      <c r="AI116" s="45"/>
      <c r="AJ116" s="45"/>
      <c r="AK116" s="45"/>
      <c r="AL116" s="45"/>
      <c r="AM116" s="45"/>
      <c r="AN116" s="45"/>
      <c r="AO116" s="45"/>
      <c r="AP116" s="45"/>
      <c r="AQ116" s="45"/>
      <c r="AR116" s="45"/>
      <c r="AS116" s="45"/>
      <c r="AT116" s="45"/>
      <c r="AU116" s="45"/>
      <c r="AV116" s="45"/>
      <c r="AW116" s="45"/>
      <c r="AX116" s="45"/>
      <c r="AY116" s="45"/>
      <c r="AZ116" s="45"/>
      <c r="BA116" s="45"/>
      <c r="BB116" s="45"/>
      <c r="BC116" s="45"/>
      <c r="BD116" s="45"/>
      <c r="BE116" s="45"/>
      <c r="BF116" s="45"/>
      <c r="BG116" s="45"/>
      <c r="BH116" s="45"/>
      <c r="BI116" s="45"/>
      <c r="BJ116" s="45"/>
    </row>
    <row r="117" spans="1:62" x14ac:dyDescent="0.3">
      <c r="A117" s="45"/>
      <c r="B117" s="45">
        <f t="shared" si="1"/>
        <v>0</v>
      </c>
      <c r="C117" s="45"/>
      <c r="D117" s="45"/>
      <c r="E117" s="45"/>
      <c r="F117" s="45"/>
      <c r="G117" s="45"/>
      <c r="H117" s="45"/>
      <c r="I117" s="45"/>
      <c r="J117" s="45"/>
      <c r="K117" s="45"/>
      <c r="L117" s="45"/>
      <c r="M117" s="45"/>
      <c r="N117" s="45"/>
      <c r="O117" s="45"/>
      <c r="P117" s="45"/>
      <c r="Q117" s="45"/>
      <c r="R117" s="45"/>
      <c r="S117" s="45"/>
      <c r="T117" s="45"/>
      <c r="U117" s="45"/>
      <c r="V117" s="45"/>
      <c r="W117" s="45"/>
      <c r="X117" s="45"/>
      <c r="Y117" s="45"/>
      <c r="Z117" s="45"/>
      <c r="AA117" s="45"/>
      <c r="AB117" s="45"/>
      <c r="AC117" s="45"/>
      <c r="AD117" s="45"/>
      <c r="AE117" s="45"/>
      <c r="AF117" s="45"/>
      <c r="AG117" s="45"/>
      <c r="AH117" s="45"/>
      <c r="AI117" s="45"/>
      <c r="AJ117" s="45"/>
      <c r="AK117" s="45"/>
      <c r="AL117" s="45"/>
      <c r="AM117" s="45"/>
      <c r="AN117" s="45"/>
      <c r="AO117" s="45"/>
      <c r="AP117" s="45"/>
      <c r="AQ117" s="45"/>
      <c r="AR117" s="45"/>
      <c r="AS117" s="45"/>
      <c r="AT117" s="45"/>
      <c r="AU117" s="45"/>
      <c r="AV117" s="45"/>
      <c r="AW117" s="45"/>
      <c r="AX117" s="45"/>
      <c r="AY117" s="45"/>
      <c r="AZ117" s="45"/>
      <c r="BA117" s="45"/>
      <c r="BB117" s="45"/>
      <c r="BC117" s="45"/>
      <c r="BD117" s="45"/>
      <c r="BE117" s="45"/>
      <c r="BF117" s="45"/>
      <c r="BG117" s="45"/>
      <c r="BH117" s="45"/>
      <c r="BI117" s="45"/>
      <c r="BJ117" s="45"/>
    </row>
    <row r="118" spans="1:62" x14ac:dyDescent="0.3">
      <c r="A118" s="45"/>
      <c r="B118" s="45">
        <f t="shared" si="1"/>
        <v>0</v>
      </c>
      <c r="C118" s="45"/>
      <c r="D118" s="45"/>
      <c r="E118" s="45"/>
      <c r="F118" s="45"/>
      <c r="G118" s="45"/>
      <c r="H118" s="45"/>
      <c r="I118" s="45"/>
      <c r="J118" s="45"/>
      <c r="K118" s="45"/>
      <c r="L118" s="45"/>
      <c r="M118" s="45"/>
      <c r="N118" s="45"/>
      <c r="O118" s="45"/>
      <c r="P118" s="45"/>
      <c r="Q118" s="45"/>
      <c r="R118" s="45"/>
      <c r="S118" s="45"/>
      <c r="T118" s="45"/>
      <c r="U118" s="45"/>
      <c r="V118" s="45"/>
      <c r="W118" s="45"/>
      <c r="X118" s="45"/>
      <c r="Y118" s="45"/>
      <c r="Z118" s="45"/>
      <c r="AA118" s="45"/>
      <c r="AB118" s="45"/>
      <c r="AC118" s="45"/>
      <c r="AD118" s="45"/>
      <c r="AE118" s="45"/>
      <c r="AF118" s="45"/>
      <c r="AG118" s="45"/>
      <c r="AH118" s="45"/>
      <c r="AI118" s="45"/>
      <c r="AJ118" s="45"/>
      <c r="AK118" s="45"/>
      <c r="AL118" s="45"/>
      <c r="AM118" s="45"/>
      <c r="AN118" s="45"/>
      <c r="AO118" s="45"/>
      <c r="AP118" s="45"/>
      <c r="AQ118" s="45"/>
      <c r="AR118" s="45"/>
      <c r="AS118" s="45"/>
      <c r="AT118" s="45"/>
      <c r="AU118" s="45"/>
      <c r="AV118" s="45"/>
      <c r="AW118" s="45"/>
      <c r="AX118" s="45"/>
      <c r="AY118" s="45"/>
      <c r="AZ118" s="45"/>
      <c r="BA118" s="45"/>
      <c r="BB118" s="45"/>
      <c r="BC118" s="45"/>
      <c r="BD118" s="45"/>
      <c r="BE118" s="45"/>
      <c r="BF118" s="45"/>
      <c r="BG118" s="45"/>
      <c r="BH118" s="45"/>
      <c r="BI118" s="45"/>
      <c r="BJ118" s="45"/>
    </row>
    <row r="119" spans="1:62" x14ac:dyDescent="0.3">
      <c r="A119" s="45"/>
      <c r="B119" s="45">
        <f t="shared" si="1"/>
        <v>0</v>
      </c>
      <c r="C119" s="45"/>
      <c r="D119" s="45"/>
      <c r="E119" s="45"/>
      <c r="F119" s="45"/>
      <c r="G119" s="45"/>
      <c r="H119" s="45"/>
      <c r="I119" s="45"/>
      <c r="J119" s="45"/>
      <c r="K119" s="45"/>
      <c r="L119" s="45"/>
      <c r="M119" s="45"/>
      <c r="N119" s="45"/>
      <c r="O119" s="45"/>
      <c r="P119" s="45"/>
      <c r="Q119" s="45"/>
      <c r="R119" s="45"/>
      <c r="S119" s="45"/>
      <c r="T119" s="45"/>
      <c r="U119" s="45"/>
      <c r="V119" s="45"/>
      <c r="W119" s="45"/>
      <c r="X119" s="45"/>
      <c r="Y119" s="45"/>
      <c r="Z119" s="45"/>
      <c r="AA119" s="45"/>
      <c r="AB119" s="45"/>
      <c r="AC119" s="45"/>
      <c r="AD119" s="45"/>
      <c r="AE119" s="45"/>
      <c r="AF119" s="45"/>
      <c r="AG119" s="45"/>
      <c r="AH119" s="45"/>
      <c r="AI119" s="45"/>
      <c r="AJ119" s="45"/>
      <c r="AK119" s="45"/>
      <c r="AL119" s="45"/>
      <c r="AM119" s="45"/>
      <c r="AN119" s="45"/>
      <c r="AO119" s="45"/>
      <c r="AP119" s="45"/>
      <c r="AQ119" s="45"/>
      <c r="AR119" s="45"/>
      <c r="AS119" s="45"/>
      <c r="AT119" s="45"/>
      <c r="AU119" s="45"/>
      <c r="AV119" s="45"/>
      <c r="AW119" s="45"/>
      <c r="AX119" s="45"/>
      <c r="AY119" s="45"/>
      <c r="AZ119" s="45"/>
      <c r="BA119" s="45"/>
      <c r="BB119" s="45"/>
      <c r="BC119" s="45"/>
      <c r="BD119" s="45"/>
      <c r="BE119" s="45"/>
      <c r="BF119" s="45"/>
      <c r="BG119" s="45"/>
      <c r="BH119" s="45"/>
      <c r="BI119" s="45"/>
      <c r="BJ119" s="45"/>
    </row>
    <row r="120" spans="1:62" x14ac:dyDescent="0.3">
      <c r="A120" s="45"/>
      <c r="B120" s="45">
        <f t="shared" si="1"/>
        <v>0</v>
      </c>
      <c r="C120" s="45"/>
      <c r="D120" s="45"/>
      <c r="E120" s="45"/>
      <c r="F120" s="45"/>
      <c r="G120" s="45"/>
      <c r="H120" s="45"/>
      <c r="I120" s="45"/>
      <c r="J120" s="45"/>
      <c r="K120" s="45"/>
      <c r="L120" s="45"/>
      <c r="M120" s="45"/>
      <c r="N120" s="45"/>
      <c r="O120" s="45"/>
      <c r="P120" s="45"/>
      <c r="Q120" s="45"/>
      <c r="R120" s="45"/>
      <c r="S120" s="45"/>
      <c r="T120" s="45"/>
      <c r="U120" s="45"/>
      <c r="V120" s="45"/>
      <c r="W120" s="45"/>
      <c r="X120" s="45"/>
      <c r="Y120" s="45"/>
      <c r="Z120" s="45"/>
      <c r="AA120" s="45"/>
      <c r="AB120" s="45"/>
      <c r="AC120" s="45"/>
      <c r="AD120" s="45"/>
      <c r="AE120" s="45"/>
      <c r="AF120" s="45"/>
      <c r="AG120" s="45"/>
      <c r="AH120" s="45"/>
      <c r="AI120" s="45"/>
      <c r="AJ120" s="45"/>
      <c r="AK120" s="45"/>
      <c r="AL120" s="45"/>
      <c r="AM120" s="45"/>
      <c r="AN120" s="45"/>
      <c r="AO120" s="45"/>
      <c r="AP120" s="45"/>
      <c r="AQ120" s="45"/>
      <c r="AR120" s="45"/>
      <c r="AS120" s="45"/>
      <c r="AT120" s="45"/>
      <c r="AU120" s="45"/>
      <c r="AV120" s="45"/>
      <c r="AW120" s="45"/>
      <c r="AX120" s="45"/>
      <c r="AY120" s="45"/>
      <c r="AZ120" s="45"/>
      <c r="BA120" s="45"/>
      <c r="BB120" s="45"/>
      <c r="BC120" s="45"/>
      <c r="BD120" s="45"/>
      <c r="BE120" s="45"/>
      <c r="BF120" s="45"/>
      <c r="BG120" s="45"/>
      <c r="BH120" s="45"/>
      <c r="BI120" s="45"/>
      <c r="BJ120" s="45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5B428C-9D0F-47C4-B9CB-E8804602EADE}">
  <sheetPr codeName="Feuil4"/>
  <dimension ref="A1:E75"/>
  <sheetViews>
    <sheetView showGridLines="0" workbookViewId="0">
      <selection activeCell="B3" sqref="B3"/>
    </sheetView>
  </sheetViews>
  <sheetFormatPr baseColWidth="10" defaultRowHeight="14.4" x14ac:dyDescent="0.3"/>
  <cols>
    <col min="2" max="2" width="15.5546875" customWidth="1"/>
    <col min="3" max="3" width="16.44140625" customWidth="1"/>
    <col min="4" max="4" width="15.44140625" customWidth="1"/>
    <col min="5" max="5" width="26.44140625" style="39" customWidth="1"/>
  </cols>
  <sheetData>
    <row r="1" spans="1:5" s="42" customFormat="1" ht="21" x14ac:dyDescent="0.4">
      <c r="A1" s="42" t="s">
        <v>950</v>
      </c>
      <c r="E1" s="43"/>
    </row>
    <row r="2" spans="1:5" x14ac:dyDescent="0.3">
      <c r="A2" t="s">
        <v>278</v>
      </c>
      <c r="B2" t="s">
        <v>945</v>
      </c>
      <c r="C2" t="s">
        <v>946</v>
      </c>
      <c r="D2" t="s">
        <v>947</v>
      </c>
      <c r="E2" s="39" t="s">
        <v>948</v>
      </c>
    </row>
    <row r="3" spans="1:5" x14ac:dyDescent="0.3">
      <c r="A3" s="40" t="s">
        <v>1920</v>
      </c>
      <c r="B3" s="40">
        <v>0</v>
      </c>
      <c r="C3" s="40">
        <v>0</v>
      </c>
      <c r="D3" s="40">
        <v>0</v>
      </c>
      <c r="E3" s="41" t="s">
        <v>949</v>
      </c>
    </row>
    <row r="4" spans="1:5" x14ac:dyDescent="0.3">
      <c r="A4" s="40" t="s">
        <v>725</v>
      </c>
      <c r="B4" s="40">
        <v>0</v>
      </c>
      <c r="C4" s="40">
        <v>0</v>
      </c>
      <c r="D4" s="40">
        <v>0</v>
      </c>
      <c r="E4" s="41" t="s">
        <v>949</v>
      </c>
    </row>
    <row r="5" spans="1:5" x14ac:dyDescent="0.3">
      <c r="A5" s="40" t="s">
        <v>719</v>
      </c>
      <c r="B5" s="40">
        <v>0</v>
      </c>
      <c r="C5" s="40">
        <v>0</v>
      </c>
      <c r="D5" s="40">
        <v>0</v>
      </c>
      <c r="E5" s="41" t="s">
        <v>949</v>
      </c>
    </row>
    <row r="6" spans="1:5" x14ac:dyDescent="0.3">
      <c r="A6" s="40" t="s">
        <v>722</v>
      </c>
      <c r="B6" s="40">
        <v>0</v>
      </c>
      <c r="C6" s="40">
        <v>0</v>
      </c>
      <c r="D6" s="40">
        <v>0</v>
      </c>
      <c r="E6" s="41" t="s">
        <v>949</v>
      </c>
    </row>
    <row r="7" spans="1:5" x14ac:dyDescent="0.3">
      <c r="A7" s="40" t="s">
        <v>391</v>
      </c>
      <c r="B7" s="40">
        <v>0</v>
      </c>
      <c r="C7" s="40">
        <v>0</v>
      </c>
      <c r="D7" s="40">
        <v>0</v>
      </c>
      <c r="E7" s="41" t="s">
        <v>949</v>
      </c>
    </row>
    <row r="8" spans="1:5" x14ac:dyDescent="0.3">
      <c r="A8" s="40" t="s">
        <v>389</v>
      </c>
      <c r="B8" s="40">
        <v>0</v>
      </c>
      <c r="C8" s="40">
        <v>0</v>
      </c>
      <c r="D8" s="40">
        <v>0</v>
      </c>
      <c r="E8" s="41" t="s">
        <v>949</v>
      </c>
    </row>
    <row r="9" spans="1:5" x14ac:dyDescent="0.3">
      <c r="A9" s="40" t="s">
        <v>589</v>
      </c>
      <c r="B9" s="40">
        <v>0</v>
      </c>
      <c r="C9" s="40">
        <v>0</v>
      </c>
      <c r="D9" s="40">
        <v>0</v>
      </c>
      <c r="E9" s="41" t="s">
        <v>949</v>
      </c>
    </row>
    <row r="10" spans="1:5" x14ac:dyDescent="0.3">
      <c r="A10" s="40" t="s">
        <v>1505</v>
      </c>
      <c r="B10" s="40">
        <v>0</v>
      </c>
      <c r="C10" s="40">
        <v>0</v>
      </c>
      <c r="D10" s="40">
        <v>0</v>
      </c>
      <c r="E10" s="41" t="s">
        <v>949</v>
      </c>
    </row>
    <row r="11" spans="1:5" x14ac:dyDescent="0.3">
      <c r="A11" s="40" t="s">
        <v>525</v>
      </c>
      <c r="B11" s="40">
        <v>0</v>
      </c>
      <c r="C11" s="40">
        <v>0</v>
      </c>
      <c r="D11" s="40">
        <v>0</v>
      </c>
      <c r="E11" s="41" t="s">
        <v>949</v>
      </c>
    </row>
    <row r="12" spans="1:5" x14ac:dyDescent="0.3">
      <c r="A12" s="40" t="s">
        <v>734</v>
      </c>
      <c r="B12" s="40">
        <v>0</v>
      </c>
      <c r="C12" s="40">
        <v>0</v>
      </c>
      <c r="D12" s="40">
        <v>0</v>
      </c>
      <c r="E12" s="41" t="s">
        <v>949</v>
      </c>
    </row>
    <row r="13" spans="1:5" x14ac:dyDescent="0.3">
      <c r="A13" s="40" t="s">
        <v>590</v>
      </c>
      <c r="B13" s="40">
        <v>0</v>
      </c>
      <c r="C13" s="40">
        <v>0</v>
      </c>
      <c r="D13" s="40">
        <v>0</v>
      </c>
      <c r="E13" s="41" t="s">
        <v>949</v>
      </c>
    </row>
    <row r="14" spans="1:5" x14ac:dyDescent="0.3">
      <c r="A14" s="40" t="s">
        <v>727</v>
      </c>
      <c r="B14" s="40">
        <v>0</v>
      </c>
      <c r="C14" s="40">
        <v>0</v>
      </c>
      <c r="D14" s="40">
        <v>0</v>
      </c>
      <c r="E14" s="41" t="s">
        <v>949</v>
      </c>
    </row>
    <row r="15" spans="1:5" x14ac:dyDescent="0.3">
      <c r="A15" s="40" t="s">
        <v>728</v>
      </c>
      <c r="B15" s="40">
        <v>0</v>
      </c>
      <c r="C15" s="40">
        <v>0</v>
      </c>
      <c r="D15" s="40">
        <v>0</v>
      </c>
      <c r="E15" s="41" t="s">
        <v>949</v>
      </c>
    </row>
    <row r="16" spans="1:5" x14ac:dyDescent="0.3">
      <c r="A16" s="40" t="s">
        <v>1519</v>
      </c>
      <c r="B16" s="40">
        <v>0</v>
      </c>
      <c r="C16" s="40">
        <v>0</v>
      </c>
      <c r="D16" s="40">
        <v>0</v>
      </c>
      <c r="E16" s="41" t="s">
        <v>949</v>
      </c>
    </row>
    <row r="17" spans="1:5" x14ac:dyDescent="0.3">
      <c r="A17" s="40" t="s">
        <v>1309</v>
      </c>
      <c r="B17" s="40">
        <v>0</v>
      </c>
      <c r="C17" s="40">
        <v>0</v>
      </c>
      <c r="D17" s="40">
        <v>0</v>
      </c>
      <c r="E17" s="41" t="s">
        <v>949</v>
      </c>
    </row>
    <row r="18" spans="1:5" x14ac:dyDescent="0.3">
      <c r="A18" s="40" t="s">
        <v>1564</v>
      </c>
      <c r="B18" s="40">
        <v>0</v>
      </c>
      <c r="C18" s="40">
        <v>0</v>
      </c>
      <c r="D18" s="40">
        <v>0</v>
      </c>
      <c r="E18" s="41" t="s">
        <v>949</v>
      </c>
    </row>
    <row r="19" spans="1:5" x14ac:dyDescent="0.3">
      <c r="A19" s="40" t="s">
        <v>1571</v>
      </c>
      <c r="B19" s="40">
        <v>0</v>
      </c>
      <c r="C19" s="40">
        <v>0</v>
      </c>
      <c r="D19" s="40">
        <v>0</v>
      </c>
      <c r="E19" s="41" t="s">
        <v>949</v>
      </c>
    </row>
    <row r="20" spans="1:5" x14ac:dyDescent="0.3">
      <c r="A20" s="40" t="s">
        <v>1503</v>
      </c>
      <c r="B20" s="40">
        <v>0</v>
      </c>
      <c r="C20" s="40">
        <v>0</v>
      </c>
      <c r="D20" s="40">
        <v>0</v>
      </c>
      <c r="E20" s="41" t="s">
        <v>949</v>
      </c>
    </row>
    <row r="21" spans="1:5" x14ac:dyDescent="0.3">
      <c r="A21" s="40" t="s">
        <v>1517</v>
      </c>
      <c r="B21" s="40">
        <v>0</v>
      </c>
      <c r="C21" s="40">
        <v>0</v>
      </c>
      <c r="D21" s="40">
        <v>0</v>
      </c>
      <c r="E21" s="41" t="s">
        <v>949</v>
      </c>
    </row>
    <row r="22" spans="1:5" x14ac:dyDescent="0.3">
      <c r="A22" s="40" t="s">
        <v>1518</v>
      </c>
      <c r="B22" s="40">
        <v>0</v>
      </c>
      <c r="C22" s="40">
        <v>0</v>
      </c>
      <c r="D22" s="40">
        <v>0</v>
      </c>
      <c r="E22" s="41" t="s">
        <v>949</v>
      </c>
    </row>
    <row r="23" spans="1:5" x14ac:dyDescent="0.3">
      <c r="A23" s="40" t="s">
        <v>1489</v>
      </c>
      <c r="B23" s="40">
        <v>0</v>
      </c>
      <c r="C23" s="40">
        <v>0</v>
      </c>
      <c r="D23" s="40">
        <v>0</v>
      </c>
      <c r="E23" s="41" t="s">
        <v>949</v>
      </c>
    </row>
    <row r="24" spans="1:5" x14ac:dyDescent="0.3">
      <c r="A24" s="40" t="s">
        <v>2460</v>
      </c>
      <c r="B24" s="40">
        <v>0</v>
      </c>
      <c r="C24" s="40">
        <v>0</v>
      </c>
      <c r="D24" s="40">
        <v>0</v>
      </c>
      <c r="E24" s="41" t="s">
        <v>949</v>
      </c>
    </row>
    <row r="25" spans="1:5" x14ac:dyDescent="0.3">
      <c r="A25" s="40" t="s">
        <v>1561</v>
      </c>
      <c r="B25" s="40">
        <v>0</v>
      </c>
      <c r="C25" s="40">
        <v>0</v>
      </c>
      <c r="D25" s="40">
        <v>0</v>
      </c>
      <c r="E25" s="41" t="s">
        <v>949</v>
      </c>
    </row>
    <row r="26" spans="1:5" x14ac:dyDescent="0.3">
      <c r="A26" s="40" t="s">
        <v>954</v>
      </c>
      <c r="B26" s="40">
        <v>0</v>
      </c>
      <c r="C26" s="40">
        <v>0</v>
      </c>
      <c r="D26" s="40">
        <v>0</v>
      </c>
      <c r="E26" s="41" t="s">
        <v>949</v>
      </c>
    </row>
    <row r="27" spans="1:5" x14ac:dyDescent="0.3">
      <c r="A27" s="40" t="s">
        <v>1574</v>
      </c>
      <c r="B27" s="40">
        <v>0</v>
      </c>
      <c r="C27" s="40">
        <v>0</v>
      </c>
      <c r="D27" s="40">
        <v>0</v>
      </c>
      <c r="E27" s="41" t="s">
        <v>949</v>
      </c>
    </row>
    <row r="28" spans="1:5" x14ac:dyDescent="0.3">
      <c r="A28" s="40" t="s">
        <v>2458</v>
      </c>
      <c r="B28" s="40">
        <v>0</v>
      </c>
      <c r="C28" s="40">
        <v>0</v>
      </c>
      <c r="D28" s="40">
        <v>0</v>
      </c>
      <c r="E28" s="41" t="s">
        <v>949</v>
      </c>
    </row>
    <row r="29" spans="1:5" x14ac:dyDescent="0.3">
      <c r="A29" s="40" t="s">
        <v>2363</v>
      </c>
      <c r="B29" s="40">
        <v>0</v>
      </c>
      <c r="C29" s="40">
        <v>0</v>
      </c>
      <c r="D29" s="40">
        <v>0</v>
      </c>
      <c r="E29" s="41" t="s">
        <v>949</v>
      </c>
    </row>
    <row r="30" spans="1:5" x14ac:dyDescent="0.3">
      <c r="A30" s="40" t="s">
        <v>2209</v>
      </c>
      <c r="B30" s="40">
        <v>0</v>
      </c>
      <c r="C30" s="40">
        <v>0</v>
      </c>
      <c r="D30" s="40">
        <v>0</v>
      </c>
      <c r="E30" s="41" t="s">
        <v>949</v>
      </c>
    </row>
    <row r="31" spans="1:5" x14ac:dyDescent="0.3">
      <c r="A31" s="40" t="s">
        <v>2212</v>
      </c>
      <c r="B31" s="40">
        <v>0</v>
      </c>
      <c r="C31" s="40">
        <v>0</v>
      </c>
      <c r="D31" s="40">
        <v>0</v>
      </c>
      <c r="E31" s="41" t="s">
        <v>949</v>
      </c>
    </row>
    <row r="32" spans="1:5" x14ac:dyDescent="0.3">
      <c r="A32" s="40" t="s">
        <v>2005</v>
      </c>
      <c r="B32" s="40">
        <v>0</v>
      </c>
      <c r="C32" s="40">
        <v>0</v>
      </c>
      <c r="D32" s="40">
        <v>0</v>
      </c>
      <c r="E32" s="41" t="s">
        <v>949</v>
      </c>
    </row>
    <row r="33" spans="1:5" x14ac:dyDescent="0.3">
      <c r="A33" s="40" t="s">
        <v>2014</v>
      </c>
      <c r="B33" s="40">
        <v>0</v>
      </c>
      <c r="C33" s="40">
        <v>0</v>
      </c>
      <c r="D33" s="40">
        <v>0</v>
      </c>
      <c r="E33" s="41" t="s">
        <v>949</v>
      </c>
    </row>
    <row r="34" spans="1:5" x14ac:dyDescent="0.3">
      <c r="A34" s="40" t="s">
        <v>2010</v>
      </c>
      <c r="B34" s="40">
        <v>0</v>
      </c>
      <c r="C34" s="40">
        <v>0</v>
      </c>
      <c r="D34" s="40">
        <v>0</v>
      </c>
      <c r="E34" s="41" t="s">
        <v>949</v>
      </c>
    </row>
    <row r="35" spans="1:5" x14ac:dyDescent="0.3">
      <c r="A35" s="40" t="s">
        <v>2370</v>
      </c>
      <c r="B35" s="40">
        <v>0</v>
      </c>
      <c r="C35" s="40">
        <v>0</v>
      </c>
      <c r="D35" s="40">
        <v>0</v>
      </c>
      <c r="E35" s="41" t="s">
        <v>949</v>
      </c>
    </row>
    <row r="36" spans="1:5" x14ac:dyDescent="0.3">
      <c r="A36" s="40" t="s">
        <v>1515</v>
      </c>
      <c r="B36" s="40">
        <v>0</v>
      </c>
      <c r="C36" s="40">
        <v>0</v>
      </c>
      <c r="D36" s="40">
        <v>0</v>
      </c>
      <c r="E36" s="41" t="s">
        <v>949</v>
      </c>
    </row>
    <row r="37" spans="1:5" x14ac:dyDescent="0.3">
      <c r="A37" s="40" t="s">
        <v>2283</v>
      </c>
      <c r="B37" s="40">
        <v>0</v>
      </c>
      <c r="C37" s="40">
        <v>0</v>
      </c>
      <c r="D37" s="40">
        <v>0</v>
      </c>
      <c r="E37" s="41" t="s">
        <v>949</v>
      </c>
    </row>
    <row r="38" spans="1:5" x14ac:dyDescent="0.3">
      <c r="A38" s="40" t="s">
        <v>1565</v>
      </c>
      <c r="B38" s="40">
        <v>0</v>
      </c>
      <c r="C38" s="40">
        <v>0</v>
      </c>
      <c r="D38" s="40">
        <v>0</v>
      </c>
      <c r="E38" s="41" t="s">
        <v>949</v>
      </c>
    </row>
    <row r="39" spans="1:5" x14ac:dyDescent="0.3">
      <c r="A39" s="40" t="s">
        <v>1569</v>
      </c>
      <c r="B39" s="40">
        <v>0</v>
      </c>
      <c r="C39" s="40">
        <v>0</v>
      </c>
      <c r="D39" s="40">
        <v>0</v>
      </c>
      <c r="E39" s="41" t="s">
        <v>949</v>
      </c>
    </row>
    <row r="40" spans="1:5" x14ac:dyDescent="0.3">
      <c r="A40" s="40" t="s">
        <v>2281</v>
      </c>
      <c r="B40" s="40">
        <v>0</v>
      </c>
      <c r="C40" s="40">
        <v>0</v>
      </c>
      <c r="D40" s="40">
        <v>0</v>
      </c>
      <c r="E40" s="41" t="s">
        <v>949</v>
      </c>
    </row>
    <row r="41" spans="1:5" x14ac:dyDescent="0.3">
      <c r="A41" s="40" t="s">
        <v>2019</v>
      </c>
      <c r="B41" s="40">
        <v>0</v>
      </c>
      <c r="C41" s="40">
        <v>0</v>
      </c>
      <c r="D41" s="40">
        <v>0</v>
      </c>
      <c r="E41" s="41" t="s">
        <v>949</v>
      </c>
    </row>
    <row r="42" spans="1:5" x14ac:dyDescent="0.3">
      <c r="A42" s="40" t="s">
        <v>2441</v>
      </c>
      <c r="B42" s="40">
        <v>0</v>
      </c>
      <c r="C42" s="40">
        <v>0</v>
      </c>
      <c r="D42" s="40">
        <v>0</v>
      </c>
      <c r="E42" s="41" t="s">
        <v>949</v>
      </c>
    </row>
    <row r="43" spans="1:5" x14ac:dyDescent="0.3">
      <c r="A43" s="40" t="s">
        <v>2284</v>
      </c>
      <c r="B43" s="40">
        <v>0</v>
      </c>
      <c r="C43" s="40">
        <v>0</v>
      </c>
      <c r="D43" s="40">
        <v>0</v>
      </c>
      <c r="E43" s="41" t="s">
        <v>949</v>
      </c>
    </row>
    <row r="44" spans="1:5" x14ac:dyDescent="0.3">
      <c r="A44" s="40" t="s">
        <v>2039</v>
      </c>
      <c r="B44" s="40">
        <v>0</v>
      </c>
      <c r="C44" s="40">
        <v>0</v>
      </c>
      <c r="D44" s="40">
        <v>0</v>
      </c>
      <c r="E44" s="41" t="s">
        <v>949</v>
      </c>
    </row>
    <row r="45" spans="1:5" x14ac:dyDescent="0.3">
      <c r="A45" s="40" t="s">
        <v>1575</v>
      </c>
      <c r="B45" s="40">
        <v>0</v>
      </c>
      <c r="C45" s="40">
        <v>0</v>
      </c>
      <c r="D45" s="40">
        <v>0</v>
      </c>
      <c r="E45" s="41" t="s">
        <v>949</v>
      </c>
    </row>
    <row r="46" spans="1:5" x14ac:dyDescent="0.3">
      <c r="A46" s="40" t="s">
        <v>2037</v>
      </c>
      <c r="B46" s="40">
        <v>0</v>
      </c>
      <c r="C46" s="40">
        <v>0</v>
      </c>
      <c r="D46" s="40">
        <v>0</v>
      </c>
      <c r="E46" s="41" t="s">
        <v>949</v>
      </c>
    </row>
    <row r="47" spans="1:5" x14ac:dyDescent="0.3">
      <c r="A47" s="40" t="s">
        <v>2032</v>
      </c>
      <c r="B47" s="40">
        <v>0</v>
      </c>
      <c r="C47" s="40">
        <v>0</v>
      </c>
      <c r="D47" s="40">
        <v>0</v>
      </c>
      <c r="E47" s="41" t="s">
        <v>949</v>
      </c>
    </row>
    <row r="48" spans="1:5" x14ac:dyDescent="0.3">
      <c r="A48" s="40" t="s">
        <v>2516</v>
      </c>
      <c r="B48" s="40">
        <v>0</v>
      </c>
      <c r="C48" s="40">
        <v>0</v>
      </c>
      <c r="D48" s="40">
        <v>0</v>
      </c>
      <c r="E48" s="41" t="s">
        <v>949</v>
      </c>
    </row>
    <row r="49" spans="1:5" x14ac:dyDescent="0.3">
      <c r="A49" s="40" t="s">
        <v>2515</v>
      </c>
      <c r="B49" s="40">
        <v>0</v>
      </c>
      <c r="C49" s="40">
        <v>0</v>
      </c>
      <c r="D49" s="40">
        <v>0</v>
      </c>
      <c r="E49" s="41" t="s">
        <v>949</v>
      </c>
    </row>
    <row r="50" spans="1:5" x14ac:dyDescent="0.3">
      <c r="A50" s="40" t="s">
        <v>1501</v>
      </c>
      <c r="B50" s="40">
        <v>0</v>
      </c>
      <c r="C50" s="40">
        <v>0</v>
      </c>
      <c r="D50" s="40">
        <v>0</v>
      </c>
      <c r="E50" s="41" t="s">
        <v>949</v>
      </c>
    </row>
    <row r="51" spans="1:5" x14ac:dyDescent="0.3">
      <c r="A51" s="40" t="s">
        <v>1974</v>
      </c>
      <c r="B51" s="40">
        <v>0</v>
      </c>
      <c r="C51" s="40">
        <v>0</v>
      </c>
      <c r="D51" s="40">
        <v>0</v>
      </c>
      <c r="E51" s="41" t="s">
        <v>949</v>
      </c>
    </row>
    <row r="52" spans="1:5" x14ac:dyDescent="0.3">
      <c r="A52" s="40" t="s">
        <v>1991</v>
      </c>
      <c r="B52" s="40">
        <v>0</v>
      </c>
      <c r="C52" s="40">
        <v>0</v>
      </c>
      <c r="D52" s="40">
        <v>0</v>
      </c>
      <c r="E52" s="41" t="s">
        <v>949</v>
      </c>
    </row>
    <row r="53" spans="1:5" x14ac:dyDescent="0.3">
      <c r="A53" s="40" t="s">
        <v>2247</v>
      </c>
      <c r="B53" s="40">
        <v>0</v>
      </c>
      <c r="C53" s="40">
        <v>0</v>
      </c>
      <c r="D53" s="40">
        <v>0</v>
      </c>
      <c r="E53" s="41" t="s">
        <v>949</v>
      </c>
    </row>
    <row r="54" spans="1:5" x14ac:dyDescent="0.3">
      <c r="A54" s="40" t="s">
        <v>1983</v>
      </c>
      <c r="B54" s="40">
        <v>0</v>
      </c>
      <c r="C54" s="40">
        <v>0</v>
      </c>
      <c r="D54" s="40">
        <v>0</v>
      </c>
      <c r="E54" s="41" t="s">
        <v>949</v>
      </c>
    </row>
    <row r="55" spans="1:5" x14ac:dyDescent="0.3">
      <c r="A55" s="40" t="s">
        <v>2248</v>
      </c>
      <c r="B55" s="40">
        <v>0</v>
      </c>
      <c r="C55" s="40">
        <v>0</v>
      </c>
      <c r="D55" s="40">
        <v>0</v>
      </c>
      <c r="E55" s="41" t="s">
        <v>949</v>
      </c>
    </row>
    <row r="56" spans="1:5" x14ac:dyDescent="0.3">
      <c r="A56" s="40" t="s">
        <v>2116</v>
      </c>
      <c r="B56" s="40">
        <v>0</v>
      </c>
      <c r="C56" s="40">
        <v>0</v>
      </c>
      <c r="D56" s="40">
        <v>0</v>
      </c>
      <c r="E56" s="41" t="s">
        <v>949</v>
      </c>
    </row>
    <row r="57" spans="1:5" x14ac:dyDescent="0.3">
      <c r="A57" s="40" t="s">
        <v>2189</v>
      </c>
      <c r="B57" s="40">
        <v>0</v>
      </c>
      <c r="C57" s="40">
        <v>0</v>
      </c>
      <c r="D57" s="40">
        <v>0</v>
      </c>
      <c r="E57" s="41" t="s">
        <v>949</v>
      </c>
    </row>
    <row r="58" spans="1:5" x14ac:dyDescent="0.3">
      <c r="A58" s="40" t="s">
        <v>2194</v>
      </c>
      <c r="B58" s="40">
        <v>0</v>
      </c>
      <c r="C58" s="40">
        <v>0</v>
      </c>
      <c r="D58" s="40">
        <v>0</v>
      </c>
      <c r="E58" s="41" t="s">
        <v>949</v>
      </c>
    </row>
    <row r="59" spans="1:5" x14ac:dyDescent="0.3">
      <c r="A59" s="40" t="s">
        <v>2278</v>
      </c>
      <c r="B59" s="40">
        <v>0</v>
      </c>
      <c r="C59" s="40">
        <v>0</v>
      </c>
      <c r="D59" s="40">
        <v>0</v>
      </c>
      <c r="E59" s="41" t="s">
        <v>949</v>
      </c>
    </row>
    <row r="60" spans="1:5" x14ac:dyDescent="0.3">
      <c r="A60" s="40" t="s">
        <v>2251</v>
      </c>
      <c r="B60" s="40">
        <v>0</v>
      </c>
      <c r="C60" s="40">
        <v>0</v>
      </c>
      <c r="D60" s="40">
        <v>0</v>
      </c>
      <c r="E60" s="41" t="s">
        <v>949</v>
      </c>
    </row>
    <row r="61" spans="1:5" x14ac:dyDescent="0.3">
      <c r="A61" s="40" t="s">
        <v>2114</v>
      </c>
      <c r="B61" s="40">
        <v>0</v>
      </c>
      <c r="C61" s="40">
        <v>0</v>
      </c>
      <c r="D61" s="40">
        <v>0</v>
      </c>
      <c r="E61" s="41" t="s">
        <v>949</v>
      </c>
    </row>
    <row r="62" spans="1:5" x14ac:dyDescent="0.3">
      <c r="A62" s="40" t="s">
        <v>2390</v>
      </c>
      <c r="B62" s="40">
        <v>0</v>
      </c>
      <c r="C62" s="40">
        <v>0</v>
      </c>
      <c r="D62" s="40">
        <v>0</v>
      </c>
      <c r="E62" s="41" t="s">
        <v>949</v>
      </c>
    </row>
    <row r="63" spans="1:5" x14ac:dyDescent="0.3">
      <c r="A63" s="40" t="s">
        <v>2140</v>
      </c>
      <c r="B63" s="40">
        <v>0</v>
      </c>
      <c r="C63" s="40">
        <v>0</v>
      </c>
      <c r="D63" s="40">
        <v>0</v>
      </c>
      <c r="E63" s="41" t="s">
        <v>949</v>
      </c>
    </row>
    <row r="64" spans="1:5" x14ac:dyDescent="0.3">
      <c r="A64" s="40" t="s">
        <v>2250</v>
      </c>
      <c r="B64" s="40">
        <v>0</v>
      </c>
      <c r="C64" s="40">
        <v>0</v>
      </c>
      <c r="D64" s="40">
        <v>0</v>
      </c>
      <c r="E64" s="41" t="s">
        <v>949</v>
      </c>
    </row>
    <row r="65" spans="1:5" x14ac:dyDescent="0.3">
      <c r="A65" s="40" t="s">
        <v>1527</v>
      </c>
      <c r="B65" s="40">
        <v>0</v>
      </c>
      <c r="C65" s="40">
        <v>0</v>
      </c>
      <c r="D65" s="40">
        <v>0</v>
      </c>
      <c r="E65" s="41" t="s">
        <v>949</v>
      </c>
    </row>
    <row r="66" spans="1:5" x14ac:dyDescent="0.3">
      <c r="A66" s="40" t="s">
        <v>1487</v>
      </c>
      <c r="B66" s="40">
        <v>0</v>
      </c>
      <c r="C66" s="40">
        <v>0</v>
      </c>
      <c r="D66" s="40">
        <v>0</v>
      </c>
      <c r="E66" s="41" t="s">
        <v>949</v>
      </c>
    </row>
    <row r="67" spans="1:5" x14ac:dyDescent="0.3">
      <c r="A67" s="40" t="s">
        <v>2061</v>
      </c>
      <c r="B67" s="40">
        <v>0</v>
      </c>
      <c r="C67" s="40">
        <v>0</v>
      </c>
      <c r="D67" s="40">
        <v>0</v>
      </c>
      <c r="E67" s="41" t="s">
        <v>949</v>
      </c>
    </row>
    <row r="68" spans="1:5" x14ac:dyDescent="0.3">
      <c r="A68" s="40" t="s">
        <v>2422</v>
      </c>
      <c r="B68" s="40">
        <v>0</v>
      </c>
      <c r="C68" s="40">
        <v>0</v>
      </c>
      <c r="D68" s="40">
        <v>0</v>
      </c>
      <c r="E68" s="41" t="s">
        <v>949</v>
      </c>
    </row>
    <row r="69" spans="1:5" x14ac:dyDescent="0.3">
      <c r="A69" s="40" t="s">
        <v>2082</v>
      </c>
      <c r="B69" s="40">
        <v>0</v>
      </c>
      <c r="C69" s="40">
        <v>0</v>
      </c>
      <c r="D69" s="40">
        <v>0</v>
      </c>
      <c r="E69" s="41" t="s">
        <v>949</v>
      </c>
    </row>
    <row r="70" spans="1:5" x14ac:dyDescent="0.3">
      <c r="A70" s="40" t="s">
        <v>2369</v>
      </c>
      <c r="B70" s="40">
        <v>0</v>
      </c>
      <c r="C70" s="40">
        <v>0</v>
      </c>
      <c r="D70" s="40">
        <v>0</v>
      </c>
      <c r="E70" s="41" t="s">
        <v>949</v>
      </c>
    </row>
    <row r="71" spans="1:5" x14ac:dyDescent="0.3">
      <c r="A71" s="40" t="s">
        <v>2195</v>
      </c>
      <c r="B71" s="40">
        <v>0</v>
      </c>
      <c r="C71" s="40">
        <v>0</v>
      </c>
      <c r="D71" s="40">
        <v>0</v>
      </c>
      <c r="E71" s="41" t="s">
        <v>949</v>
      </c>
    </row>
    <row r="72" spans="1:5" x14ac:dyDescent="0.3">
      <c r="A72" s="40" t="s">
        <v>4047</v>
      </c>
      <c r="B72" s="40">
        <v>0</v>
      </c>
      <c r="C72" s="40">
        <v>0</v>
      </c>
      <c r="D72" s="40">
        <v>0</v>
      </c>
      <c r="E72" s="41" t="s">
        <v>949</v>
      </c>
    </row>
    <row r="73" spans="1:5" x14ac:dyDescent="0.3">
      <c r="A73" s="40" t="s">
        <v>3688</v>
      </c>
      <c r="B73" s="40">
        <v>0</v>
      </c>
      <c r="C73" s="40">
        <v>0</v>
      </c>
      <c r="D73" s="40">
        <v>0</v>
      </c>
      <c r="E73" s="41" t="s">
        <v>949</v>
      </c>
    </row>
    <row r="74" spans="1:5" x14ac:dyDescent="0.3">
      <c r="A74" s="40" t="s">
        <v>2443</v>
      </c>
      <c r="B74" s="40">
        <v>0</v>
      </c>
      <c r="C74" s="40">
        <v>0</v>
      </c>
      <c r="D74" s="40">
        <v>0</v>
      </c>
      <c r="E74" s="41" t="s">
        <v>949</v>
      </c>
    </row>
    <row r="75" spans="1:5" x14ac:dyDescent="0.3">
      <c r="A75" s="40" t="s">
        <v>2514</v>
      </c>
      <c r="B75" s="40">
        <v>0</v>
      </c>
      <c r="C75" s="40">
        <v>0</v>
      </c>
      <c r="D75" s="40">
        <v>0</v>
      </c>
      <c r="E75" s="41" t="s">
        <v>949</v>
      </c>
    </row>
  </sheetData>
  <sortState xmlns:xlrd2="http://schemas.microsoft.com/office/spreadsheetml/2017/richdata2" ref="A3:B33325">
    <sortCondition ref="A3"/>
  </sortState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5F47314D723504C99D50EAC0C9A09E6" ma:contentTypeVersion="13" ma:contentTypeDescription="Create a new document." ma:contentTypeScope="" ma:versionID="816786797e901386ce2bce477c901a33">
  <xsd:schema xmlns:xsd="http://www.w3.org/2001/XMLSchema" xmlns:xs="http://www.w3.org/2001/XMLSchema" xmlns:p="http://schemas.microsoft.com/office/2006/metadata/properties" xmlns:ns2="bca0c793-b97d-42fd-87a1-ada79e10390a" xmlns:ns3="43d8a84d-7e84-4d5f-b2ef-3f40f723b19d" targetNamespace="http://schemas.microsoft.com/office/2006/metadata/properties" ma:root="true" ma:fieldsID="d57b11eef788c262f0dd78024b7e09af" ns2:_="" ns3:_="">
    <xsd:import namespace="bca0c793-b97d-42fd-87a1-ada79e10390a"/>
    <xsd:import namespace="43d8a84d-7e84-4d5f-b2ef-3f40f723b19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LengthInSecond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ca0c793-b97d-42fd-87a1-ada79e10390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7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19" nillable="true" ma:taxonomy="true" ma:internalName="lcf76f155ced4ddcb4097134ff3c332f" ma:taxonomyFieldName="MediaServiceImageTags" ma:displayName="Image Tags" ma:readOnly="false" ma:fieldId="{5cf76f15-5ced-4ddc-b409-7134ff3c332f}" ma:taxonomyMulti="true" ma:sspId="63e13a61-b2c7-4246-b1e6-f08b241a42b3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3d8a84d-7e84-4d5f-b2ef-3f40f723b19d" elementFormDefault="qualified">
    <xsd:import namespace="http://schemas.microsoft.com/office/2006/documentManagement/types"/>
    <xsd:import namespace="http://schemas.microsoft.com/office/infopath/2007/PartnerControls"/>
    <xsd:element name="SharedWithUsers" ma:index="15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0" nillable="true" ma:displayName="Taxonomy Catch All Column" ma:hidden="true" ma:list="{f78c8206-69a7-42ac-af6a-a9001db044e7}" ma:internalName="TaxCatchAll" ma:showField="CatchAllData" ma:web="43d8a84d-7e84-4d5f-b2ef-3f40f723b19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43d8a84d-7e84-4d5f-b2ef-3f40f723b19d"/>
    <lcf76f155ced4ddcb4097134ff3c332f xmlns="bca0c793-b97d-42fd-87a1-ada79e10390a">
      <Terms xmlns="http://schemas.microsoft.com/office/infopath/2007/PartnerControls"/>
    </lcf76f155ced4ddcb4097134ff3c332f>
  </documentManagement>
</p:properties>
</file>

<file path=customXml/item3.xml><?xml version="1.0" encoding="utf-8"?>
<LongProperties xmlns="http://schemas.microsoft.com/office/2006/metadata/longProperties"/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DC0D12D-0C3D-44E1-BE0C-9919FD9F129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ca0c793-b97d-42fd-87a1-ada79e10390a"/>
    <ds:schemaRef ds:uri="43d8a84d-7e84-4d5f-b2ef-3f40f723b19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B361F43C-6E22-47A9-B583-D432974A1BBD}">
  <ds:schemaRefs>
    <ds:schemaRef ds:uri="http://schemas.microsoft.com/office/2006/metadata/properties"/>
    <ds:schemaRef ds:uri="http://schemas.microsoft.com/office/infopath/2007/PartnerControls"/>
    <ds:schemaRef ds:uri="43d8a84d-7e84-4d5f-b2ef-3f40f723b19d"/>
    <ds:schemaRef ds:uri="bca0c793-b97d-42fd-87a1-ada79e10390a"/>
  </ds:schemaRefs>
</ds:datastoreItem>
</file>

<file path=customXml/itemProps3.xml><?xml version="1.0" encoding="utf-8"?>
<ds:datastoreItem xmlns:ds="http://schemas.openxmlformats.org/officeDocument/2006/customXml" ds:itemID="{EA96566C-4907-4530-96C8-B0EAC021EF8A}">
  <ds:schemaRefs>
    <ds:schemaRef ds:uri="http://schemas.microsoft.com/office/2006/metadata/longProperties"/>
  </ds:schemaRefs>
</ds:datastoreItem>
</file>

<file path=customXml/itemProps4.xml><?xml version="1.0" encoding="utf-8"?>
<ds:datastoreItem xmlns:ds="http://schemas.openxmlformats.org/officeDocument/2006/customXml" ds:itemID="{09826469-5490-46DB-9327-7F2A0D5DAB82}">
  <ds:schemaRefs>
    <ds:schemaRef ds:uri="http://schemas.microsoft.com/sharepoint/v3/contenttype/forms"/>
  </ds:schemaRefs>
</ds:datastoreItem>
</file>

<file path=docMetadata/LabelInfo.xml><?xml version="1.0" encoding="utf-8"?>
<clbl:labelList xmlns:clbl="http://schemas.microsoft.com/office/2020/mipLabelMetadata">
  <clbl:label id="{80c03608-5f64-40bb-9c70-9394abe6011c}" enabled="0" method="" siteId="{80c03608-5f64-40bb-9c70-9394abe6011c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Liste</vt:lpstr>
      <vt:lpstr>Import</vt:lpstr>
      <vt:lpstr>Demande Total</vt:lpstr>
      <vt:lpstr>Georoute</vt:lpstr>
      <vt:lpstr>Tab_Croisé_Dyn</vt:lpstr>
      <vt:lpstr>Recap</vt:lpstr>
    </vt:vector>
  </TitlesOfParts>
  <Company>La Poste Courrier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MATHIAS ARNAU</dc:creator>
  <cp:lastModifiedBy>TEIXEIRA Sebastien</cp:lastModifiedBy>
  <cp:lastPrinted>2018-12-06T12:44:26Z</cp:lastPrinted>
  <dcterms:created xsi:type="dcterms:W3CDTF">2017-02-23T09:11:29Z</dcterms:created>
  <dcterms:modified xsi:type="dcterms:W3CDTF">2026-03-27T14:15:03Z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isplay_urn:schemas-microsoft-com:office:office#SharedWithUsers">
    <vt:lpwstr>FRANCESCONI Fabien;MAITRE Jean Pierre</vt:lpwstr>
  </property>
  <property fmtid="{D5CDD505-2E9C-101B-9397-08002B2CF9AE}" pid="3" name="SharedWithUsers">
    <vt:lpwstr>44;#FRANCESCONI Fabien;#207;#MAITRE Jean Pierre</vt:lpwstr>
  </property>
</Properties>
</file>